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243C)\04.00uM\Blue\"/>
    </mc:Choice>
  </mc:AlternateContent>
  <bookViews>
    <workbookView xWindow="0" yWindow="0" windowWidth="28800" windowHeight="1230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B!$C$6:$O$6</definedName>
    <definedName name="solver_adj" localSheetId="3" hidden="1">'C'!$G$3,'C'!$G$4,'C'!$G$5,'C'!$G$6,'C'!$G$7,'C'!$G$8,'C'!$G$11,'C'!$G$12,'C'!$G$15,'C'!$G$16,'C'!$G$19,'C'!$G$20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'C'!$G$2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P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P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FP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P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P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P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FP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P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P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P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P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Q165" i="90"/>
  <c r="FP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P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P161" i="90"/>
  <c r="FI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Q160" i="90"/>
  <c r="FP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Q156" i="90"/>
  <c r="FP156" i="90"/>
  <c r="FI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P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Q149" i="90"/>
  <c r="FP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P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Q146" i="90"/>
  <c r="FP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Q143" i="90"/>
  <c r="FP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I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Q140" i="90"/>
  <c r="FP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P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P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P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P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P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P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I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P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P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P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P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I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P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P78" i="90"/>
  <c r="FI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P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P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FQ72" i="90"/>
  <c r="FP72" i="90"/>
  <c r="FO72" i="90"/>
  <c r="FM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P71" i="90"/>
  <c r="FI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I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P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P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I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FQ57" i="90"/>
  <c r="FP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P56" i="90"/>
  <c r="FI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I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P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P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I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I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I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I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I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I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P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I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I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I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80" i="90" l="1"/>
  <c r="FQ181" i="90"/>
  <c r="FQ183" i="90"/>
  <c r="FI193" i="90"/>
  <c r="FH28" i="90"/>
  <c r="FH48" i="90"/>
  <c r="FH62" i="90"/>
  <c r="FH72" i="90"/>
  <c r="FH74" i="90"/>
  <c r="FH81" i="90"/>
  <c r="FH87" i="90"/>
  <c r="FH95" i="90"/>
  <c r="FH102" i="90"/>
  <c r="FH109" i="90"/>
  <c r="FH118" i="90"/>
  <c r="FH128" i="90"/>
  <c r="FH135" i="90"/>
  <c r="FH143" i="90"/>
  <c r="FH151" i="90"/>
  <c r="FH160" i="90"/>
  <c r="FH194" i="90"/>
  <c r="FH30" i="90"/>
  <c r="FH39" i="90"/>
  <c r="FH44" i="90"/>
  <c r="FH46" i="90"/>
  <c r="FH49" i="90"/>
  <c r="FH52" i="90"/>
  <c r="FH54" i="90"/>
  <c r="FH56" i="90"/>
  <c r="FH58" i="90"/>
  <c r="FH71" i="90"/>
  <c r="FH75" i="90"/>
  <c r="FH78" i="90"/>
  <c r="FH80" i="90"/>
  <c r="FH83" i="90"/>
  <c r="FH86" i="90"/>
  <c r="FH89" i="90"/>
  <c r="FH92" i="90"/>
  <c r="FH94" i="90"/>
  <c r="FH98" i="90"/>
  <c r="FH101" i="90"/>
  <c r="FH105" i="90"/>
  <c r="FH108" i="90"/>
  <c r="FH111" i="90"/>
  <c r="FH114" i="90"/>
  <c r="FH117" i="90"/>
  <c r="FH121" i="90"/>
  <c r="FH123" i="90"/>
  <c r="FH127" i="90"/>
  <c r="FH130" i="90"/>
  <c r="FH134" i="90"/>
  <c r="FH137" i="90"/>
  <c r="FH139" i="90"/>
  <c r="FH145" i="90"/>
  <c r="FH149" i="90"/>
  <c r="FH152" i="90"/>
  <c r="FH156" i="90"/>
  <c r="FH162" i="90"/>
  <c r="FH167" i="90"/>
  <c r="FH168" i="90"/>
  <c r="FH175" i="90"/>
  <c r="FH176" i="90"/>
  <c r="FH181" i="90"/>
  <c r="FH190" i="90"/>
  <c r="FH195" i="90"/>
  <c r="FH29" i="90"/>
  <c r="FH32" i="90"/>
  <c r="FH34" i="90"/>
  <c r="FH35" i="90"/>
  <c r="FH37" i="90"/>
  <c r="FH40" i="90"/>
  <c r="FH42" i="90"/>
  <c r="FH47" i="90"/>
  <c r="FH50" i="90"/>
  <c r="FH61" i="90"/>
  <c r="FH63" i="90"/>
  <c r="FH65" i="90"/>
  <c r="FH68" i="90"/>
  <c r="FH70" i="90"/>
  <c r="FH77" i="90"/>
  <c r="FH82" i="90"/>
  <c r="FH88" i="90"/>
  <c r="FH97" i="90"/>
  <c r="FH100" i="90"/>
  <c r="FH104" i="90"/>
  <c r="FH107" i="90"/>
  <c r="FH110" i="90"/>
  <c r="FH120" i="90"/>
  <c r="FH126" i="90"/>
  <c r="FH129" i="90"/>
  <c r="FH133" i="90"/>
  <c r="FH136" i="90"/>
  <c r="FH141" i="90"/>
  <c r="FH144" i="90"/>
  <c r="FH148" i="90"/>
  <c r="FH155" i="90"/>
  <c r="FH158" i="90"/>
  <c r="FH161" i="90"/>
  <c r="FH166" i="90"/>
  <c r="FH174" i="90"/>
  <c r="FH179" i="90"/>
  <c r="FH180" i="90"/>
  <c r="FH183" i="90"/>
  <c r="FH184" i="90"/>
  <c r="FO41" i="90"/>
  <c r="FO46" i="90"/>
  <c r="FO47" i="90"/>
  <c r="FO48" i="90"/>
  <c r="FO78" i="90"/>
  <c r="FO107" i="90"/>
  <c r="FO157" i="90"/>
  <c r="FO35" i="90"/>
  <c r="FO57" i="90"/>
  <c r="FO95" i="90"/>
  <c r="FO29" i="90"/>
  <c r="FO53" i="90"/>
  <c r="FO55" i="90"/>
  <c r="FO56" i="90"/>
  <c r="FO62" i="90"/>
  <c r="FO75" i="90"/>
  <c r="FO77" i="90"/>
  <c r="FO83" i="90"/>
  <c r="FO85" i="90"/>
  <c r="FO90" i="90"/>
  <c r="FO92" i="90"/>
  <c r="FO102" i="90"/>
  <c r="FO120" i="90"/>
  <c r="FO142" i="90"/>
  <c r="FO173" i="90"/>
  <c r="FO27" i="90"/>
  <c r="FO34" i="90"/>
  <c r="FO36" i="90"/>
  <c r="FO42" i="90"/>
  <c r="FO61" i="90"/>
  <c r="FO69" i="90"/>
  <c r="FO81" i="90"/>
  <c r="FO88" i="90"/>
  <c r="FO100" i="90"/>
  <c r="FO136" i="90"/>
  <c r="FO167" i="90"/>
  <c r="FO33" i="90"/>
  <c r="FO38" i="90"/>
  <c r="FO39" i="90"/>
  <c r="FO40" i="90"/>
  <c r="FO45" i="90"/>
  <c r="FO51" i="90"/>
  <c r="FO52" i="90"/>
  <c r="FO59" i="90"/>
  <c r="FO60" i="90"/>
  <c r="FO64" i="90"/>
  <c r="FO68" i="90"/>
  <c r="FO71" i="90"/>
  <c r="FO74" i="90"/>
  <c r="FO80" i="90"/>
  <c r="FO82" i="90"/>
  <c r="FO84" i="90"/>
  <c r="FO87" i="90"/>
  <c r="FO89" i="90"/>
  <c r="FO94" i="90"/>
  <c r="FO96" i="90"/>
  <c r="FO98" i="90"/>
  <c r="FO105" i="90"/>
  <c r="FO113" i="90"/>
  <c r="FO118" i="90"/>
  <c r="FO125" i="90"/>
  <c r="FO139" i="90"/>
  <c r="FO146" i="90"/>
  <c r="FO165" i="90"/>
  <c r="FO28" i="90"/>
  <c r="FO30" i="90"/>
  <c r="FO37" i="90"/>
  <c r="FO43" i="90"/>
  <c r="FO44" i="90"/>
  <c r="FO50" i="90"/>
  <c r="FO58" i="90"/>
  <c r="FO63" i="90"/>
  <c r="FO67" i="90"/>
  <c r="FO70" i="90"/>
  <c r="FO73" i="90"/>
  <c r="FO76" i="90"/>
  <c r="FO79" i="90"/>
  <c r="FO86" i="90"/>
  <c r="FO91" i="90"/>
  <c r="FO104" i="90"/>
  <c r="FO111" i="90"/>
  <c r="FO123" i="90"/>
  <c r="FO144" i="90"/>
  <c r="FO150" i="90"/>
  <c r="FO170" i="90"/>
  <c r="FO184" i="90"/>
  <c r="FO134" i="90"/>
  <c r="FO148" i="90"/>
  <c r="FO175" i="90"/>
  <c r="FO180" i="90"/>
  <c r="FO99" i="90"/>
  <c r="FO101" i="90"/>
  <c r="FO103" i="90"/>
  <c r="FO114" i="90"/>
  <c r="FO116" i="90"/>
  <c r="FO128" i="90"/>
  <c r="FO130" i="90"/>
  <c r="FO132" i="90"/>
  <c r="FO140" i="90"/>
  <c r="FO151" i="90"/>
  <c r="FO153" i="90"/>
  <c r="FO155" i="90"/>
  <c r="FO160" i="90"/>
  <c r="FO162" i="90"/>
  <c r="FO169" i="90"/>
  <c r="FO172" i="90"/>
  <c r="FO177" i="90"/>
  <c r="FO179" i="90"/>
  <c r="FO183" i="90"/>
  <c r="FO185" i="90"/>
  <c r="FO188" i="90"/>
  <c r="FO192" i="90"/>
  <c r="FO115" i="90"/>
  <c r="FO122" i="90"/>
  <c r="FO127" i="90"/>
  <c r="FO129" i="90"/>
  <c r="FO131" i="90"/>
  <c r="FO133" i="90"/>
  <c r="FO138" i="90"/>
  <c r="FO152" i="90"/>
  <c r="FO154" i="90"/>
  <c r="FO159" i="90"/>
  <c r="FO163" i="90"/>
  <c r="FO168" i="90"/>
  <c r="FO178" i="90"/>
  <c r="FO186" i="90"/>
  <c r="FO97" i="90"/>
  <c r="FO106" i="90"/>
  <c r="FO108" i="90"/>
  <c r="FO110" i="90"/>
  <c r="FO112" i="90"/>
  <c r="FO117" i="90"/>
  <c r="FO119" i="90"/>
  <c r="FO121" i="90"/>
  <c r="FO124" i="90"/>
  <c r="FO126" i="90"/>
  <c r="FO135" i="90"/>
  <c r="FO137" i="90"/>
  <c r="FO141" i="90"/>
  <c r="FO143" i="90"/>
  <c r="FO145" i="90"/>
  <c r="FO147" i="90"/>
  <c r="FO149" i="90"/>
  <c r="FO156" i="90"/>
  <c r="FO158" i="90"/>
  <c r="FO161" i="90"/>
  <c r="FO164" i="90"/>
  <c r="FO166" i="90"/>
  <c r="FO171" i="90"/>
  <c r="FO174" i="90"/>
  <c r="FO176" i="90"/>
  <c r="FO181" i="90"/>
  <c r="FO182" i="90"/>
  <c r="FO189" i="90"/>
  <c r="FO190" i="90"/>
  <c r="FN27" i="90"/>
  <c r="FN90" i="90"/>
  <c r="FN51" i="90"/>
  <c r="FN226" i="90"/>
  <c r="FN31" i="90"/>
  <c r="FN32" i="90"/>
  <c r="FN75" i="90"/>
  <c r="FN76" i="90"/>
  <c r="FN119" i="90"/>
  <c r="FN122" i="90"/>
  <c r="FN125" i="90"/>
  <c r="FN54" i="90"/>
  <c r="FN63" i="90"/>
  <c r="FN81" i="90"/>
  <c r="FN131" i="90"/>
  <c r="FN146" i="90"/>
  <c r="FN30" i="90"/>
  <c r="FN38" i="90"/>
  <c r="FN43" i="90"/>
  <c r="FN52" i="90"/>
  <c r="FN58" i="90"/>
  <c r="FN59" i="90"/>
  <c r="FN61" i="90"/>
  <c r="FN70" i="90"/>
  <c r="FN71" i="90"/>
  <c r="FN80" i="90"/>
  <c r="FN83" i="90"/>
  <c r="FN86" i="90"/>
  <c r="FN106" i="90"/>
  <c r="FN113" i="90"/>
  <c r="FN128" i="90"/>
  <c r="FN141" i="90"/>
  <c r="FN195" i="90"/>
  <c r="FN29" i="90"/>
  <c r="FN36" i="90"/>
  <c r="FN40" i="90"/>
  <c r="FN41" i="90"/>
  <c r="FN44" i="90"/>
  <c r="FN45" i="90"/>
  <c r="FN48" i="90"/>
  <c r="FN56" i="90"/>
  <c r="FN69" i="90"/>
  <c r="FN95" i="90"/>
  <c r="FN98" i="90"/>
  <c r="FN110" i="90"/>
  <c r="FN127" i="90"/>
  <c r="FN135" i="90"/>
  <c r="FN138" i="90"/>
  <c r="FN139" i="90"/>
  <c r="FN150" i="90"/>
  <c r="FN151" i="90"/>
  <c r="FN154" i="90"/>
  <c r="FN190" i="90"/>
  <c r="FN199" i="90"/>
  <c r="FN28" i="90"/>
  <c r="FN33" i="90"/>
  <c r="FN65" i="90"/>
  <c r="FN66" i="90"/>
  <c r="FN67" i="90"/>
  <c r="FN77" i="90"/>
  <c r="FN88" i="90"/>
  <c r="FN94" i="90"/>
  <c r="FN102" i="90"/>
  <c r="FN149" i="90"/>
  <c r="FN153" i="90"/>
  <c r="FN168" i="90"/>
  <c r="FN170" i="90"/>
  <c r="FN200" i="90"/>
  <c r="FM63" i="90"/>
  <c r="FM66" i="90"/>
  <c r="FM103" i="90"/>
  <c r="GI40" i="90"/>
  <c r="GI58" i="90"/>
  <c r="GI80" i="90"/>
  <c r="GI81" i="90"/>
  <c r="GI109" i="90"/>
  <c r="GI110" i="90"/>
  <c r="GI130" i="90"/>
  <c r="GI131" i="90"/>
  <c r="GI44" i="90"/>
  <c r="GI66" i="90"/>
  <c r="GI101" i="90"/>
  <c r="GI102" i="90"/>
  <c r="GI103" i="90"/>
  <c r="GI162" i="90"/>
  <c r="GI36" i="90"/>
  <c r="GI37" i="90"/>
  <c r="GI48" i="90"/>
  <c r="GI49" i="90"/>
  <c r="GI50" i="90"/>
  <c r="GI92" i="90"/>
  <c r="GI93" i="90"/>
  <c r="GI94" i="90"/>
  <c r="GI95" i="90"/>
  <c r="GI141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1" i="90"/>
  <c r="GI100" i="90"/>
  <c r="GI108" i="90"/>
  <c r="GI115" i="90"/>
  <c r="GI120" i="90"/>
  <c r="GI126" i="90"/>
  <c r="GI129" i="90"/>
  <c r="GI147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7" i="90"/>
  <c r="GI99" i="90"/>
  <c r="GI107" i="90"/>
  <c r="GI112" i="90"/>
  <c r="GI114" i="90"/>
  <c r="GI118" i="90"/>
  <c r="GI119" i="90"/>
  <c r="GI124" i="90"/>
  <c r="GI125" i="90"/>
  <c r="GI127" i="90"/>
  <c r="GI128" i="90"/>
  <c r="GI145" i="90"/>
  <c r="GI146" i="90"/>
  <c r="GI151" i="90"/>
  <c r="GI169" i="90"/>
  <c r="GI170" i="90"/>
  <c r="GI35" i="90"/>
  <c r="GI52" i="90"/>
  <c r="GI53" i="90"/>
  <c r="GI56" i="90"/>
  <c r="GI57" i="90"/>
  <c r="GI61" i="90"/>
  <c r="GI62" i="90"/>
  <c r="GI71" i="90"/>
  <c r="GI72" i="90"/>
  <c r="GI76" i="90"/>
  <c r="GI77" i="90"/>
  <c r="GI78" i="90"/>
  <c r="GI79" i="90"/>
  <c r="GI82" i="90"/>
  <c r="GI83" i="90"/>
  <c r="GI96" i="90"/>
  <c r="GI98" i="90"/>
  <c r="GI104" i="90"/>
  <c r="GI105" i="90"/>
  <c r="GI106" i="90"/>
  <c r="GI111" i="90"/>
  <c r="GI113" i="90"/>
  <c r="GI117" i="90"/>
  <c r="GI123" i="90"/>
  <c r="GI132" i="90"/>
  <c r="GI140" i="90"/>
  <c r="GI142" i="90"/>
  <c r="GI175" i="90"/>
  <c r="GI186" i="90"/>
  <c r="GI158" i="90"/>
  <c r="GI159" i="90"/>
  <c r="GI166" i="90"/>
  <c r="GI194" i="90"/>
  <c r="GI157" i="90"/>
  <c r="GI165" i="90"/>
  <c r="GI172" i="90"/>
  <c r="GI178" i="90"/>
  <c r="GI183" i="90"/>
  <c r="GI177" i="90"/>
  <c r="GI181" i="90"/>
  <c r="GI182" i="90"/>
  <c r="GI184" i="90"/>
  <c r="GI185" i="90"/>
  <c r="GI187" i="90"/>
  <c r="GI188" i="90"/>
  <c r="GI189" i="90"/>
  <c r="GI191" i="90"/>
  <c r="GI192" i="90"/>
  <c r="GI193" i="90"/>
  <c r="GI195" i="90"/>
  <c r="GI136" i="90"/>
  <c r="GI144" i="90"/>
  <c r="GI155" i="90"/>
  <c r="GI156" i="90"/>
  <c r="GI161" i="90"/>
  <c r="GI164" i="90"/>
  <c r="GI167" i="90"/>
  <c r="GI168" i="90"/>
  <c r="GI171" i="90"/>
  <c r="GI174" i="90"/>
  <c r="GI180" i="90"/>
  <c r="GI190" i="90"/>
  <c r="GI196" i="90"/>
  <c r="GI133" i="90"/>
  <c r="GI134" i="90"/>
  <c r="GI135" i="90"/>
  <c r="GI143" i="90"/>
  <c r="GI148" i="90"/>
  <c r="GI149" i="90"/>
  <c r="GI150" i="90"/>
  <c r="GI152" i="90"/>
  <c r="GI153" i="90"/>
  <c r="GI154" i="90"/>
  <c r="GI160" i="90"/>
  <c r="GI163" i="90"/>
  <c r="GI173" i="90"/>
  <c r="GI176" i="90"/>
  <c r="GI179" i="90"/>
  <c r="GJ66" i="90"/>
  <c r="GJ72" i="90"/>
  <c r="GJ75" i="90"/>
  <c r="GJ47" i="90"/>
  <c r="GJ149" i="90"/>
  <c r="GJ156" i="90"/>
  <c r="GJ29" i="90"/>
  <c r="GJ44" i="90"/>
  <c r="GJ167" i="90"/>
  <c r="GJ57" i="90"/>
  <c r="GJ87" i="90"/>
  <c r="GJ90" i="90"/>
  <c r="GJ93" i="90"/>
  <c r="GJ96" i="90"/>
  <c r="GJ146" i="90"/>
  <c r="GJ165" i="90"/>
  <c r="GJ180" i="90"/>
  <c r="GJ69" i="90"/>
  <c r="GJ140" i="90"/>
  <c r="GJ143" i="90"/>
  <c r="GJ160" i="90"/>
  <c r="GJ169" i="90"/>
  <c r="FQ163" i="90"/>
  <c r="FQ172" i="90"/>
  <c r="FQ177" i="90"/>
  <c r="FQ179" i="90"/>
  <c r="FQ182" i="90"/>
  <c r="FQ161" i="90"/>
  <c r="FQ175" i="90"/>
  <c r="FQ190" i="90"/>
  <c r="FQ191" i="90"/>
  <c r="FQ193" i="90"/>
  <c r="FQ199" i="90"/>
  <c r="FQ195" i="90"/>
  <c r="FQ162" i="90"/>
  <c r="FQ178" i="90"/>
  <c r="FQ167" i="90"/>
  <c r="FQ169" i="90"/>
  <c r="FQ171" i="90"/>
  <c r="FQ176" i="90"/>
  <c r="FQ184" i="90"/>
  <c r="FQ185" i="90"/>
  <c r="FQ186" i="90"/>
  <c r="FO191" i="90"/>
  <c r="FG192" i="90"/>
  <c r="FQ192" i="90"/>
  <c r="FQ198" i="90"/>
  <c r="FQ194" i="90"/>
  <c r="FG182" i="90"/>
  <c r="FG188" i="90"/>
  <c r="FG190" i="90"/>
  <c r="FG194" i="90"/>
  <c r="FI89" i="89"/>
  <c r="FI48" i="89"/>
  <c r="FI165" i="89"/>
  <c r="FI76" i="89"/>
  <c r="FI122" i="89"/>
  <c r="FI63" i="89"/>
  <c r="FI39" i="89"/>
  <c r="FI67" i="89"/>
  <c r="FI80" i="89"/>
  <c r="FI99" i="89"/>
  <c r="FI175" i="89"/>
  <c r="FI60" i="89"/>
  <c r="FI73" i="89"/>
  <c r="FI86" i="89"/>
  <c r="FI36" i="89"/>
  <c r="FI51" i="89"/>
  <c r="FI92" i="89"/>
  <c r="FI133" i="89"/>
  <c r="FI170" i="89"/>
  <c r="FI42" i="89"/>
  <c r="FI57" i="89"/>
  <c r="FI70" i="89"/>
  <c r="FI83" i="89"/>
  <c r="FI147" i="89"/>
  <c r="FI33" i="89"/>
  <c r="FI46" i="89"/>
  <c r="FI112" i="89"/>
  <c r="FI157" i="89"/>
  <c r="GK19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J110" i="44"/>
  <c r="JI35" i="89"/>
  <c r="DE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O35" i="89" l="1"/>
  <c r="BY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G14" i="53"/>
  <c r="F14" i="53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30" i="89" l="1"/>
  <c r="X30" i="89" s="1"/>
  <c r="AN30" i="89" s="1"/>
  <c r="BD31" i="89"/>
  <c r="X31" i="89" s="1"/>
  <c r="AN31" i="89" s="1"/>
  <c r="BB192" i="90"/>
  <c r="V192" i="90" s="1"/>
  <c r="AL192" i="90" s="1"/>
  <c r="AY207" i="90"/>
  <c r="S207" i="90" s="1"/>
  <c r="AI207" i="90" s="1"/>
  <c r="BB197" i="90"/>
  <c r="V197" i="90" s="1"/>
  <c r="AL197" i="90" s="1"/>
  <c r="BB191" i="90"/>
  <c r="V191" i="90" s="1"/>
  <c r="AL191" i="90" s="1"/>
  <c r="BC193" i="90"/>
  <c r="W193" i="90" s="1"/>
  <c r="AM193" i="90" s="1"/>
  <c r="BD192" i="90"/>
  <c r="X192" i="90" s="1"/>
  <c r="AN192" i="90" s="1"/>
  <c r="BH189" i="89"/>
  <c r="AB189" i="89" s="1"/>
  <c r="AR189" i="89" s="1"/>
  <c r="BF190" i="89"/>
  <c r="Z190" i="89" s="1"/>
  <c r="AP190" i="89" s="1"/>
  <c r="BC195" i="89"/>
  <c r="W195" i="89" s="1"/>
  <c r="AM195" i="89" s="1"/>
  <c r="BH188" i="89"/>
  <c r="AB188" i="89" s="1"/>
  <c r="AR188" i="89" s="1"/>
  <c r="AZ192" i="89"/>
  <c r="T192" i="89" s="1"/>
  <c r="AJ192" i="89" s="1"/>
  <c r="BH191" i="89"/>
  <c r="AB191" i="89" s="1"/>
  <c r="AR191" i="89" s="1"/>
  <c r="BG193" i="89"/>
  <c r="AA193" i="89" s="1"/>
  <c r="AQ193" i="89" s="1"/>
  <c r="BH192" i="89"/>
  <c r="AB192" i="89" s="1"/>
  <c r="AR192" i="89" s="1"/>
  <c r="BC194" i="89"/>
  <c r="W194" i="89" s="1"/>
  <c r="AM194" i="89" s="1"/>
  <c r="BF195" i="89"/>
  <c r="Z195" i="89" s="1"/>
  <c r="AP195" i="89" s="1"/>
  <c r="BH194" i="89"/>
  <c r="AB194" i="89" s="1"/>
  <c r="AR194" i="89" s="1"/>
  <c r="BH193" i="89"/>
  <c r="AB193" i="89" s="1"/>
  <c r="AR193" i="89" s="1"/>
  <c r="AZ194" i="89"/>
  <c r="T194" i="89" s="1"/>
  <c r="AJ194" i="89" s="1"/>
  <c r="BC192" i="89"/>
  <c r="W192" i="89" s="1"/>
  <c r="AM192" i="89" s="1"/>
  <c r="BC191" i="89"/>
  <c r="W191" i="89" s="1"/>
  <c r="AM191" i="89" s="1"/>
  <c r="BH190" i="89"/>
  <c r="AB190" i="89" s="1"/>
  <c r="AR190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<sst xmlns="http://schemas.openxmlformats.org/spreadsheetml/2006/main" count="358" uniqueCount="86">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</sst>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110.491</c:v>
                </c:pt>
                <c:pt idx="1">
                  <c:v>110.193</c:v>
                </c:pt>
                <c:pt idx="2">
                  <c:v>111.175</c:v>
                </c:pt>
                <c:pt idx="3">
                  <c:v>107.71899999999999</c:v>
                </c:pt>
                <c:pt idx="4">
                  <c:v>109.702</c:v>
                </c:pt>
                <c:pt idx="5">
                  <c:v>107.57899999999999</c:v>
                </c:pt>
                <c:pt idx="6">
                  <c:v>109.754</c:v>
                </c:pt>
                <c:pt idx="7">
                  <c:v>109.351</c:v>
                </c:pt>
                <c:pt idx="8">
                  <c:v>109.456</c:v>
                </c:pt>
                <c:pt idx="9">
                  <c:v>108.491</c:v>
                </c:pt>
                <c:pt idx="10">
                  <c:v>110.509</c:v>
                </c:pt>
                <c:pt idx="11">
                  <c:v>109.404</c:v>
                </c:pt>
                <c:pt idx="12">
                  <c:v>107.614</c:v>
                </c:pt>
                <c:pt idx="13">
                  <c:v>108.26300000000001</c:v>
                </c:pt>
                <c:pt idx="14">
                  <c:v>107</c:v>
                </c:pt>
                <c:pt idx="15">
                  <c:v>106.105</c:v>
                </c:pt>
                <c:pt idx="16">
                  <c:v>108.57899999999999</c:v>
                </c:pt>
                <c:pt idx="17">
                  <c:v>109.596</c:v>
                </c:pt>
                <c:pt idx="18">
                  <c:v>108.105</c:v>
                </c:pt>
                <c:pt idx="19">
                  <c:v>105.298</c:v>
                </c:pt>
                <c:pt idx="20">
                  <c:v>106.544</c:v>
                </c:pt>
                <c:pt idx="21">
                  <c:v>107.71899999999999</c:v>
                </c:pt>
                <c:pt idx="22">
                  <c:v>105.57899999999999</c:v>
                </c:pt>
                <c:pt idx="23">
                  <c:v>105.93</c:v>
                </c:pt>
                <c:pt idx="24">
                  <c:v>109.316</c:v>
                </c:pt>
                <c:pt idx="25">
                  <c:v>109.73699999999999</c:v>
                </c:pt>
                <c:pt idx="26">
                  <c:v>108.42100000000001</c:v>
                </c:pt>
                <c:pt idx="27">
                  <c:v>109.456</c:v>
                </c:pt>
                <c:pt idx="28">
                  <c:v>107.73699999999999</c:v>
                </c:pt>
                <c:pt idx="29">
                  <c:v>106.77200000000001</c:v>
                </c:pt>
                <c:pt idx="30">
                  <c:v>106.158</c:v>
                </c:pt>
                <c:pt idx="31">
                  <c:v>106.36799999999999</c:v>
                </c:pt>
                <c:pt idx="32">
                  <c:v>107.807</c:v>
                </c:pt>
                <c:pt idx="33">
                  <c:v>106.36799999999999</c:v>
                </c:pt>
                <c:pt idx="34">
                  <c:v>109.91200000000001</c:v>
                </c:pt>
                <c:pt idx="35">
                  <c:v>111.825</c:v>
                </c:pt>
                <c:pt idx="36">
                  <c:v>111.684</c:v>
                </c:pt>
                <c:pt idx="37">
                  <c:v>109.947</c:v>
                </c:pt>
                <c:pt idx="38">
                  <c:v>109.053</c:v>
                </c:pt>
                <c:pt idx="39">
                  <c:v>109.43899999999999</c:v>
                </c:pt>
                <c:pt idx="40">
                  <c:v>110.26300000000001</c:v>
                </c:pt>
                <c:pt idx="41">
                  <c:v>112.175</c:v>
                </c:pt>
                <c:pt idx="42">
                  <c:v>113.667</c:v>
                </c:pt>
                <c:pt idx="43">
                  <c:v>114.825</c:v>
                </c:pt>
                <c:pt idx="44">
                  <c:v>116.298</c:v>
                </c:pt>
                <c:pt idx="45">
                  <c:v>117.526</c:v>
                </c:pt>
                <c:pt idx="46">
                  <c:v>120.895</c:v>
                </c:pt>
                <c:pt idx="47">
                  <c:v>127.246</c:v>
                </c:pt>
                <c:pt idx="48">
                  <c:v>141.45599999999999</c:v>
                </c:pt>
                <c:pt idx="49">
                  <c:v>158.035</c:v>
                </c:pt>
                <c:pt idx="50">
                  <c:v>177.316</c:v>
                </c:pt>
                <c:pt idx="51">
                  <c:v>197.702</c:v>
                </c:pt>
                <c:pt idx="52">
                  <c:v>212.12299999999999</c:v>
                </c:pt>
                <c:pt idx="53">
                  <c:v>222.47399999999999</c:v>
                </c:pt>
                <c:pt idx="54">
                  <c:v>230.333</c:v>
                </c:pt>
                <c:pt idx="55">
                  <c:v>233.649</c:v>
                </c:pt>
                <c:pt idx="56">
                  <c:v>233.596</c:v>
                </c:pt>
                <c:pt idx="57">
                  <c:v>229.52600000000001</c:v>
                </c:pt>
                <c:pt idx="58">
                  <c:v>222.50899999999999</c:v>
                </c:pt>
                <c:pt idx="59">
                  <c:v>206.45599999999999</c:v>
                </c:pt>
                <c:pt idx="60">
                  <c:v>182.14</c:v>
                </c:pt>
                <c:pt idx="61">
                  <c:v>143.053</c:v>
                </c:pt>
                <c:pt idx="62">
                  <c:v>114.877</c:v>
                </c:pt>
                <c:pt idx="63">
                  <c:v>102.43899999999999</c:v>
                </c:pt>
                <c:pt idx="64">
                  <c:v>102.596</c:v>
                </c:pt>
                <c:pt idx="65">
                  <c:v>104.684</c:v>
                </c:pt>
                <c:pt idx="66">
                  <c:v>104.123</c:v>
                </c:pt>
                <c:pt idx="67">
                  <c:v>108.684</c:v>
                </c:pt>
                <c:pt idx="68">
                  <c:v>118.404</c:v>
                </c:pt>
                <c:pt idx="69">
                  <c:v>127.825</c:v>
                </c:pt>
                <c:pt idx="70">
                  <c:v>143.63200000000001</c:v>
                </c:pt>
                <c:pt idx="71">
                  <c:v>157.78899999999999</c:v>
                </c:pt>
                <c:pt idx="72">
                  <c:v>172.298</c:v>
                </c:pt>
                <c:pt idx="73">
                  <c:v>181.75399999999999</c:v>
                </c:pt>
                <c:pt idx="74">
                  <c:v>190.596</c:v>
                </c:pt>
                <c:pt idx="75">
                  <c:v>195.965</c:v>
                </c:pt>
                <c:pt idx="76">
                  <c:v>197.63200000000001</c:v>
                </c:pt>
                <c:pt idx="77">
                  <c:v>196.035</c:v>
                </c:pt>
                <c:pt idx="78">
                  <c:v>191.89500000000001</c:v>
                </c:pt>
                <c:pt idx="79">
                  <c:v>180.316</c:v>
                </c:pt>
                <c:pt idx="80">
                  <c:v>157.56100000000001</c:v>
                </c:pt>
                <c:pt idx="81">
                  <c:v>125.22799999999999</c:v>
                </c:pt>
                <c:pt idx="82">
                  <c:v>98.876999999999995</c:v>
                </c:pt>
                <c:pt idx="83">
                  <c:v>93.438999999999993</c:v>
                </c:pt>
                <c:pt idx="84">
                  <c:v>92.281000000000006</c:v>
                </c:pt>
                <c:pt idx="85">
                  <c:v>94.403999999999996</c:v>
                </c:pt>
                <c:pt idx="86">
                  <c:v>92.245999999999995</c:v>
                </c:pt>
                <c:pt idx="87">
                  <c:v>91.947000000000003</c:v>
                </c:pt>
                <c:pt idx="88">
                  <c:v>93.421000000000006</c:v>
                </c:pt>
                <c:pt idx="89">
                  <c:v>94.807000000000002</c:v>
                </c:pt>
                <c:pt idx="90">
                  <c:v>92.474000000000004</c:v>
                </c:pt>
                <c:pt idx="91">
                  <c:v>91.245999999999995</c:v>
                </c:pt>
                <c:pt idx="92">
                  <c:v>94.385999999999996</c:v>
                </c:pt>
                <c:pt idx="93">
                  <c:v>93.509</c:v>
                </c:pt>
                <c:pt idx="94">
                  <c:v>93.018000000000001</c:v>
                </c:pt>
                <c:pt idx="95">
                  <c:v>94.825000000000003</c:v>
                </c:pt>
                <c:pt idx="96">
                  <c:v>94.263000000000005</c:v>
                </c:pt>
                <c:pt idx="97">
                  <c:v>95.332999999999998</c:v>
                </c:pt>
                <c:pt idx="98">
                  <c:v>91.981999999999999</c:v>
                </c:pt>
                <c:pt idx="99">
                  <c:v>91.087999999999994</c:v>
                </c:pt>
                <c:pt idx="100">
                  <c:v>90.07</c:v>
                </c:pt>
                <c:pt idx="101">
                  <c:v>92.192999999999998</c:v>
                </c:pt>
                <c:pt idx="102">
                  <c:v>93.316000000000003</c:v>
                </c:pt>
                <c:pt idx="103">
                  <c:v>90.018000000000001</c:v>
                </c:pt>
                <c:pt idx="104">
                  <c:v>88.578999999999994</c:v>
                </c:pt>
                <c:pt idx="105">
                  <c:v>91.227999999999994</c:v>
                </c:pt>
                <c:pt idx="106">
                  <c:v>89.07</c:v>
                </c:pt>
                <c:pt idx="107">
                  <c:v>90.632000000000005</c:v>
                </c:pt>
                <c:pt idx="108">
                  <c:v>89.683999999999997</c:v>
                </c:pt>
                <c:pt idx="109">
                  <c:v>90.474000000000004</c:v>
                </c:pt>
                <c:pt idx="110">
                  <c:v>89.614000000000004</c:v>
                </c:pt>
                <c:pt idx="111">
                  <c:v>88.403999999999996</c:v>
                </c:pt>
                <c:pt idx="112">
                  <c:v>87.07</c:v>
                </c:pt>
                <c:pt idx="113">
                  <c:v>88.491</c:v>
                </c:pt>
                <c:pt idx="114">
                  <c:v>88.736999999999995</c:v>
                </c:pt>
                <c:pt idx="115">
                  <c:v>88.981999999999999</c:v>
                </c:pt>
                <c:pt idx="116">
                  <c:v>86.245999999999995</c:v>
                </c:pt>
                <c:pt idx="117">
                  <c:v>85.93</c:v>
                </c:pt>
                <c:pt idx="118">
                  <c:v>86</c:v>
                </c:pt>
                <c:pt idx="119">
                  <c:v>88.525999999999996</c:v>
                </c:pt>
                <c:pt idx="120">
                  <c:v>85.614000000000004</c:v>
                </c:pt>
                <c:pt idx="121">
                  <c:v>87.649000000000001</c:v>
                </c:pt>
                <c:pt idx="122">
                  <c:v>86.632000000000005</c:v>
                </c:pt>
                <c:pt idx="123">
                  <c:v>86.350999999999999</c:v>
                </c:pt>
                <c:pt idx="124">
                  <c:v>85.578999999999994</c:v>
                </c:pt>
                <c:pt idx="125">
                  <c:v>86.052999999999997</c:v>
                </c:pt>
                <c:pt idx="126">
                  <c:v>84.14</c:v>
                </c:pt>
                <c:pt idx="127">
                  <c:v>85.683999999999997</c:v>
                </c:pt>
                <c:pt idx="128">
                  <c:v>84.456000000000003</c:v>
                </c:pt>
                <c:pt idx="129">
                  <c:v>86.509</c:v>
                </c:pt>
                <c:pt idx="130">
                  <c:v>87.034999999999997</c:v>
                </c:pt>
                <c:pt idx="131">
                  <c:v>87.632000000000005</c:v>
                </c:pt>
                <c:pt idx="132">
                  <c:v>87.018000000000001</c:v>
                </c:pt>
                <c:pt idx="133">
                  <c:v>87.667000000000002</c:v>
                </c:pt>
                <c:pt idx="134">
                  <c:v>85.474000000000004</c:v>
                </c:pt>
                <c:pt idx="135">
                  <c:v>84.754000000000005</c:v>
                </c:pt>
                <c:pt idx="136">
                  <c:v>84.385999999999996</c:v>
                </c:pt>
                <c:pt idx="137">
                  <c:v>86.350999999999999</c:v>
                </c:pt>
                <c:pt idx="138">
                  <c:v>86.736999999999995</c:v>
                </c:pt>
                <c:pt idx="139">
                  <c:v>83.210999999999999</c:v>
                </c:pt>
                <c:pt idx="140">
                  <c:v>83.93</c:v>
                </c:pt>
                <c:pt idx="141">
                  <c:v>84.614000000000004</c:v>
                </c:pt>
                <c:pt idx="142">
                  <c:v>85.474000000000004</c:v>
                </c:pt>
                <c:pt idx="143">
                  <c:v>84.561000000000007</c:v>
                </c:pt>
                <c:pt idx="144">
                  <c:v>84.509</c:v>
                </c:pt>
                <c:pt idx="145">
                  <c:v>82.632000000000005</c:v>
                </c:pt>
                <c:pt idx="146">
                  <c:v>83.350999999999999</c:v>
                </c:pt>
                <c:pt idx="147">
                  <c:v>82.367999999999995</c:v>
                </c:pt>
                <c:pt idx="148">
                  <c:v>82.578999999999994</c:v>
                </c:pt>
                <c:pt idx="149">
                  <c:v>82.561000000000007</c:v>
                </c:pt>
                <c:pt idx="150">
                  <c:v>82.105000000000004</c:v>
                </c:pt>
                <c:pt idx="151">
                  <c:v>84.174999999999997</c:v>
                </c:pt>
                <c:pt idx="152">
                  <c:v>83.018000000000001</c:v>
                </c:pt>
                <c:pt idx="153">
                  <c:v>84.491</c:v>
                </c:pt>
                <c:pt idx="154">
                  <c:v>82.298000000000002</c:v>
                </c:pt>
                <c:pt idx="155">
                  <c:v>84.403999999999996</c:v>
                </c:pt>
                <c:pt idx="156">
                  <c:v>82.474000000000004</c:v>
                </c:pt>
                <c:pt idx="157">
                  <c:v>82.525999999999996</c:v>
                </c:pt>
                <c:pt idx="158">
                  <c:v>85.474000000000004</c:v>
                </c:pt>
                <c:pt idx="159">
                  <c:v>82.876999999999995</c:v>
                </c:pt>
                <c:pt idx="160">
                  <c:v>80.578999999999994</c:v>
                </c:pt>
                <c:pt idx="161">
                  <c:v>82.332999999999998</c:v>
                </c:pt>
                <c:pt idx="162">
                  <c:v>81.578999999999994</c:v>
                </c:pt>
                <c:pt idx="163">
                  <c:v>83.912000000000006</c:v>
                </c:pt>
                <c:pt idx="164">
                  <c:v>82.981999999999999</c:v>
                </c:pt>
                <c:pt idx="165">
                  <c:v>82.86</c:v>
                </c:pt>
                <c:pt idx="166">
                  <c:v>81.578999999999994</c:v>
                </c:pt>
                <c:pt idx="167">
                  <c:v>81.789000000000001</c:v>
                </c:pt>
                <c:pt idx="168">
                  <c:v>83.667000000000002</c:v>
                </c:pt>
                <c:pt idx="169">
                  <c:v>82.965000000000003</c:v>
                </c:pt>
                <c:pt idx="170">
                  <c:v>79.930000000000007</c:v>
                </c:pt>
                <c:pt idx="171">
                  <c:v>81.543999999999997</c:v>
                </c:pt>
                <c:pt idx="172">
                  <c:v>80.174999999999997</c:v>
                </c:pt>
                <c:pt idx="173">
                  <c:v>80.683999999999997</c:v>
                </c:pt>
                <c:pt idx="174">
                  <c:v>81.298000000000002</c:v>
                </c:pt>
                <c:pt idx="175">
                  <c:v>82.632000000000005</c:v>
                </c:pt>
                <c:pt idx="176">
                  <c:v>81.649000000000001</c:v>
                </c:pt>
                <c:pt idx="177">
                  <c:v>82.385999999999996</c:v>
                </c:pt>
                <c:pt idx="178">
                  <c:v>82.087999999999994</c:v>
                </c:pt>
                <c:pt idx="179">
                  <c:v>81.174999999999997</c:v>
                </c:pt>
                <c:pt idx="180">
                  <c:v>80.456000000000003</c:v>
                </c:pt>
                <c:pt idx="181">
                  <c:v>78.105000000000004</c:v>
                </c:pt>
                <c:pt idx="182">
                  <c:v>78.947000000000003</c:v>
                </c:pt>
                <c:pt idx="183">
                  <c:v>78.367999999999995</c:v>
                </c:pt>
                <c:pt idx="184">
                  <c:v>80.965000000000003</c:v>
                </c:pt>
                <c:pt idx="185">
                  <c:v>79.087999999999994</c:v>
                </c:pt>
                <c:pt idx="186">
                  <c:v>78.332999999999998</c:v>
                </c:pt>
                <c:pt idx="187">
                  <c:v>81.578999999999994</c:v>
                </c:pt>
                <c:pt idx="188">
                  <c:v>77.438999999999993</c:v>
                </c:pt>
                <c:pt idx="189">
                  <c:v>77.227999999999994</c:v>
                </c:pt>
                <c:pt idx="190">
                  <c:v>80.298000000000002</c:v>
                </c:pt>
                <c:pt idx="191">
                  <c:v>80.123000000000005</c:v>
                </c:pt>
                <c:pt idx="192">
                  <c:v>79.158000000000001</c:v>
                </c:pt>
                <c:pt idx="193">
                  <c:v>77.632000000000005</c:v>
                </c:pt>
                <c:pt idx="194">
                  <c:v>79.930000000000007</c:v>
                </c:pt>
                <c:pt idx="195">
                  <c:v>78.807000000000002</c:v>
                </c:pt>
                <c:pt idx="196">
                  <c:v>78.965000000000003</c:v>
                </c:pt>
                <c:pt idx="197">
                  <c:v>80.525999999999996</c:v>
                </c:pt>
                <c:pt idx="198">
                  <c:v>78.069999999999993</c:v>
                </c:pt>
                <c:pt idx="199">
                  <c:v>77.965000000000003</c:v>
                </c:pt>
                <c:pt idx="200">
                  <c:v>80.474000000000004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107.5599888708541</c:v>
                </c:pt>
                <c:pt idx="8">
                  <c:v>107.62743197885371</c:v>
                </c:pt>
                <c:pt idx="9">
                  <c:v>107.69391093766262</c:v>
                </c:pt>
                <c:pt idx="10">
                  <c:v>107.7592452134284</c:v>
                </c:pt>
                <c:pt idx="11">
                  <c:v>107.82323172546168</c:v>
                </c:pt>
                <c:pt idx="12">
                  <c:v>107.88564292455922</c:v>
                </c:pt>
                <c:pt idx="13">
                  <c:v>107.94622485810822</c:v>
                </c:pt>
                <c:pt idx="14">
                  <c:v>108.00469526094285</c:v>
                </c:pt>
                <c:pt idx="15">
                  <c:v>108.06074172102829</c:v>
                </c:pt>
                <c:pt idx="16">
                  <c:v>108.11401998107299</c:v>
                </c:pt>
                <c:pt idx="17">
                  <c:v>108.16415245215516</c:v>
                </c:pt>
                <c:pt idx="18">
                  <c:v>108.21072703577445</c:v>
                </c:pt>
                <c:pt idx="19">
                  <c:v>108.25329638162133</c:v>
                </c:pt>
                <c:pt idx="20">
                  <c:v>108.29137776076698</c:v>
                </c:pt>
                <c:pt idx="21">
                  <c:v>108.32445382993556</c:v>
                </c:pt>
                <c:pt idx="22">
                  <c:v>108.35197474433956</c:v>
                </c:pt>
                <c:pt idx="23">
                  <c:v>108.37336242194399</c:v>
                </c:pt>
                <c:pt idx="24">
                  <c:v>108.38801840724901</c:v>
                </c:pt>
                <c:pt idx="25">
                  <c:v>108.39533795515487</c:v>
                </c:pt>
                <c:pt idx="26">
                  <c:v>108.39473501453591</c:v>
                </c:pt>
                <c:pt idx="27">
                  <c:v>108.38568626989561</c:v>
                </c:pt>
                <c:pt idx="28">
                  <c:v>108.36780803020493</c:v>
                </c:pt>
                <c:pt idx="29">
                  <c:v>108.3409884442902</c:v>
                </c:pt>
                <c:pt idx="30">
                  <c:v>108.3056102296767</c:v>
                </c:pt>
                <c:pt idx="31">
                  <c:v>108.26291654032464</c:v>
                </c:pt>
                <c:pt idx="32">
                  <c:v>108.21559470462979</c:v>
                </c:pt>
                <c:pt idx="33">
                  <c:v>108.16867768551479</c:v>
                </c:pt>
                <c:pt idx="34">
                  <c:v>108.13088696003224</c:v>
                </c:pt>
                <c:pt idx="35">
                  <c:v>108.11655507254035</c:v>
                </c:pt>
                <c:pt idx="36">
                  <c:v>108.1482589207053</c:v>
                </c:pt>
                <c:pt idx="37">
                  <c:v>108.2602492501196</c:v>
                </c:pt>
                <c:pt idx="38">
                  <c:v>108.50265909779725</c:v>
                </c:pt>
                <c:pt idx="39">
                  <c:v>108.94629766659583</c:v>
                </c:pt>
                <c:pt idx="40">
                  <c:v>109.68757957372702</c:v>
                </c:pt>
                <c:pt idx="41">
                  <c:v>110.852814661953</c:v>
                </c:pt>
                <c:pt idx="42">
                  <c:v>112.60073062599045</c:v>
                </c:pt>
                <c:pt idx="43">
                  <c:v>115.12179319633331</c:v>
                </c:pt>
                <c:pt idx="44">
                  <c:v>118.63273139307069</c:v>
                </c:pt>
                <c:pt idx="45">
                  <c:v>123.36479016557402</c:v>
                </c:pt>
                <c:pt idx="46">
                  <c:v>129.54472931059556</c:v>
                </c:pt>
                <c:pt idx="47">
                  <c:v>137.36851698578059</c:v>
                </c:pt>
                <c:pt idx="48">
                  <c:v>146.9689333155151</c:v>
                </c:pt>
                <c:pt idx="49">
                  <c:v>158.37942785351123</c:v>
                </c:pt>
                <c:pt idx="50">
                  <c:v>171.49606840205715</c:v>
                </c:pt>
                <c:pt idx="51">
                  <c:v>186.03377539506286</c:v>
                </c:pt>
                <c:pt idx="52">
                  <c:v>201.45795126259492</c:v>
                </c:pt>
                <c:pt idx="53">
                  <c:v>216.85391867619651</c:v>
                </c:pt>
                <c:pt idx="54">
                  <c:v>230.71347510121834</c:v>
                </c:pt>
                <c:pt idx="55">
                  <c:v>240.74074330372437</c:v>
                </c:pt>
                <c:pt idx="56">
                  <c:v>244.00238160043031</c:v>
                </c:pt>
                <c:pt idx="57">
                  <c:v>237.81757583799742</c:v>
                </c:pt>
                <c:pt idx="58">
                  <c:v>221.31826920172071</c:v>
                </c:pt>
                <c:pt idx="59">
                  <c:v>196.72457905988847</c:v>
                </c:pt>
                <c:pt idx="60">
                  <c:v>169.05074286629332</c:v>
                </c:pt>
                <c:pt idx="61">
                  <c:v>144.00745961245204</c:v>
                </c:pt>
                <c:pt idx="62">
                  <c:v>125.49856110510676</c:v>
                </c:pt>
                <c:pt idx="63">
                  <c:v>114.49481679207304</c:v>
                </c:pt>
                <c:pt idx="64">
                  <c:v>109.74306265373431</c:v>
                </c:pt>
                <c:pt idx="65">
                  <c:v>109.2890904124171</c:v>
                </c:pt>
                <c:pt idx="66">
                  <c:v>111.59990719490511</c:v>
                </c:pt>
                <c:pt idx="67">
                  <c:v>115.88124563063964</c:v>
                </c:pt>
                <c:pt idx="68">
                  <c:v>121.88416087801545</c:v>
                </c:pt>
                <c:pt idx="69">
                  <c:v>129.60128761261728</c:v>
                </c:pt>
                <c:pt idx="70">
                  <c:v>139.0437984883217</c:v>
                </c:pt>
                <c:pt idx="71">
                  <c:v>150.11324564267787</c:v>
                </c:pt>
                <c:pt idx="72">
                  <c:v>162.52319778553141</c:v>
                </c:pt>
                <c:pt idx="73">
                  <c:v>175.71367653867594</c:v>
                </c:pt>
                <c:pt idx="74">
                  <c:v>188.68249225523067</c:v>
                </c:pt>
                <c:pt idx="75">
                  <c:v>199.68714595685503</c:v>
                </c:pt>
                <c:pt idx="76">
                  <c:v>206.01082771024645</c:v>
                </c:pt>
                <c:pt idx="77">
                  <c:v>204.40695085433026</c:v>
                </c:pt>
                <c:pt idx="78">
                  <c:v>192.76761046830057</c:v>
                </c:pt>
                <c:pt idx="79">
                  <c:v>172.27589432010416</c:v>
                </c:pt>
                <c:pt idx="80">
                  <c:v>147.8719335843484</c:v>
                </c:pt>
                <c:pt idx="81">
                  <c:v>125.80394066970729</c:v>
                </c:pt>
                <c:pt idx="82">
                  <c:v>110.12392877143286</c:v>
                </c:pt>
                <c:pt idx="83">
                  <c:v>101.22493953305141</c:v>
                </c:pt>
                <c:pt idx="84">
                  <c:v>97.115225487309587</c:v>
                </c:pt>
                <c:pt idx="85">
                  <c:v>95.495403839268249</c:v>
                </c:pt>
                <c:pt idx="86">
                  <c:v>94.865095397683262</c:v>
                </c:pt>
                <c:pt idx="87">
                  <c:v>94.54143605801903</c:v>
                </c:pt>
                <c:pt idx="88">
                  <c:v>94.293377871566278</c:v>
                </c:pt>
                <c:pt idx="89">
                  <c:v>94.061090783939761</c:v>
                </c:pt>
                <c:pt idx="90">
                  <c:v>93.832491179104878</c:v>
                </c:pt>
                <c:pt idx="91">
                  <c:v>93.605611258200355</c:v>
                </c:pt>
                <c:pt idx="92">
                  <c:v>93.380143473821093</c:v>
                </c:pt>
                <c:pt idx="93">
                  <c:v>93.155997907052054</c:v>
                </c:pt>
                <c:pt idx="94">
                  <c:v>92.933112356011605</c:v>
                </c:pt>
                <c:pt idx="95">
                  <c:v>92.711432938355173</c:v>
                </c:pt>
                <c:pt idx="96">
                  <c:v>92.490912638088915</c:v>
                </c:pt>
                <c:pt idx="97">
                  <c:v>92.27151132517217</c:v>
                </c:pt>
                <c:pt idx="98">
                  <c:v>92.05319587151088</c:v>
                </c:pt>
                <c:pt idx="99">
                  <c:v>91.835940275320198</c:v>
                </c:pt>
                <c:pt idx="100">
                  <c:v>91.619725790268888</c:v>
                </c:pt>
                <c:pt idx="101">
                  <c:v>91.404541058914361</c:v>
                </c:pt>
                <c:pt idx="102">
                  <c:v>91.190382248665372</c:v>
                </c:pt>
                <c:pt idx="103">
                  <c:v>90.97725318695737</c:v>
                </c:pt>
                <c:pt idx="104">
                  <c:v>90.765165490652464</c:v>
                </c:pt>
                <c:pt idx="105">
                  <c:v>90.55413868288349</c:v>
                </c:pt>
                <c:pt idx="106">
                  <c:v>90.344200288654662</c:v>
                </c:pt>
                <c:pt idx="107">
                  <c:v>90.135385898508261</c:v>
                </c:pt>
                <c:pt idx="108">
                  <c:v>89.927739187509871</c:v>
                </c:pt>
                <c:pt idx="109">
                  <c:v>89.721311874745609</c:v>
                </c:pt>
                <c:pt idx="110">
                  <c:v>89.516163606558649</c:v>
                </c:pt>
                <c:pt idx="111">
                  <c:v>89.312361744993879</c:v>
                </c:pt>
                <c:pt idx="112">
                  <c:v>89.109981041587034</c:v>
                </c:pt>
                <c:pt idx="113">
                  <c:v>88.909103176294352</c:v>
                </c:pt>
                <c:pt idx="114">
                  <c:v>88.709816144492905</c:v>
                </c:pt>
                <c:pt idx="115">
                  <c:v>88.512213493248098</c:v>
                </c:pt>
                <c:pt idx="116">
                  <c:v>88.316393492703199</c:v>
                </c:pt>
                <c:pt idx="117">
                  <c:v>88.122458678873457</c:v>
                </c:pt>
                <c:pt idx="118">
                  <c:v>87.93051749256918</c:v>
                </c:pt>
                <c:pt idx="119">
                  <c:v>87.740693885575325</c:v>
                </c:pt>
                <c:pt idx="120">
                  <c:v>87.553162233586079</c:v>
                </c:pt>
                <c:pt idx="121">
                  <c:v>87.368251368208064</c:v>
                </c:pt>
                <c:pt idx="122">
                  <c:v>87.18670950622095</c:v>
                </c:pt>
                <c:pt idx="123">
                  <c:v>87.010278370913127</c:v>
                </c:pt>
                <c:pt idx="124">
                  <c:v>86.842720461892753</c:v>
                </c:pt>
                <c:pt idx="125">
                  <c:v>86.69122227211534</c:v>
                </c:pt>
                <c:pt idx="126">
                  <c:v>86.567481912980668</c:v>
                </c:pt>
                <c:pt idx="127">
                  <c:v>86.486863200852241</c:v>
                </c:pt>
                <c:pt idx="128">
                  <c:v>86.463512406054875</c:v>
                </c:pt>
                <c:pt idx="129">
                  <c:v>86.500699890395282</c:v>
                </c:pt>
                <c:pt idx="130">
                  <c:v>86.579680493839447</c:v>
                </c:pt>
                <c:pt idx="131">
                  <c:v>86.65508420344635</c:v>
                </c:pt>
                <c:pt idx="132">
                  <c:v>86.665077426399321</c:v>
                </c:pt>
                <c:pt idx="133">
                  <c:v>86.556311967116812</c:v>
                </c:pt>
                <c:pt idx="134">
                  <c:v>86.310933945176302</c:v>
                </c:pt>
                <c:pt idx="135">
                  <c:v>85.957339923486572</c:v>
                </c:pt>
                <c:pt idx="136">
                  <c:v>85.55602348030655</c:v>
                </c:pt>
                <c:pt idx="137">
                  <c:v>85.170041306176117</c:v>
                </c:pt>
                <c:pt idx="138">
                  <c:v>84.839819175943504</c:v>
                </c:pt>
                <c:pt idx="139">
                  <c:v>84.575635341368397</c:v>
                </c:pt>
                <c:pt idx="140">
                  <c:v>84.366243395792438</c:v>
                </c:pt>
                <c:pt idx="141">
                  <c:v>84.192828189721979</c:v>
                </c:pt>
                <c:pt idx="142">
                  <c:v>84.038995265431694</c:v>
                </c:pt>
                <c:pt idx="143">
                  <c:v>83.894236150746408</c:v>
                </c:pt>
                <c:pt idx="144">
                  <c:v>83.7531300032378</c:v>
                </c:pt>
                <c:pt idx="145">
                  <c:v>83.613307443061217</c:v>
                </c:pt>
                <c:pt idx="146">
                  <c:v>83.47383045064241</c:v>
                </c:pt>
                <c:pt idx="147">
                  <c:v>83.334314302304932</c:v>
                </c:pt>
                <c:pt idx="148">
                  <c:v>83.194559880486864</c:v>
                </c:pt>
                <c:pt idx="149">
                  <c:v>83.05442900127025</c:v>
                </c:pt>
                <c:pt idx="150">
                  <c:v>82.913809323047602</c:v>
                </c:pt>
                <c:pt idx="151">
                  <c:v>82.772605864778754</c:v>
                </c:pt>
                <c:pt idx="152">
                  <c:v>82.630738924347142</c:v>
                </c:pt>
                <c:pt idx="153">
                  <c:v>82.488143150088462</c:v>
                </c:pt>
                <c:pt idx="154">
                  <c:v>82.344766667150282</c:v>
                </c:pt>
                <c:pt idx="155">
                  <c:v>82.200570099398931</c:v>
                </c:pt>
                <c:pt idx="156">
                  <c:v>82.055525501468196</c:v>
                </c:pt>
                <c:pt idx="157">
                  <c:v>81.909615238604886</c:v>
                </c:pt>
                <c:pt idx="158">
                  <c:v>81.762830849830792</c:v>
                </c:pt>
                <c:pt idx="159">
                  <c:v>81.615171924177972</c:v>
                </c:pt>
                <c:pt idx="160">
                  <c:v>81.466645013717795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107.55998887085043</c:v>
                </c:pt>
                <c:pt idx="8">
                  <c:v>107.62743197884159</c:v>
                </c:pt>
                <c:pt idx="9">
                  <c:v>107.69391093762349</c:v>
                </c:pt>
                <c:pt idx="10">
                  <c:v>107.75924521330485</c:v>
                </c:pt>
                <c:pt idx="11">
                  <c:v>107.82323172508059</c:v>
                </c:pt>
                <c:pt idx="12">
                  <c:v>107.88564292341061</c:v>
                </c:pt>
                <c:pt idx="13">
                  <c:v>107.94622485472547</c:v>
                </c:pt>
                <c:pt idx="14">
                  <c:v>108.00469525120819</c:v>
                </c:pt>
                <c:pt idx="15">
                  <c:v>108.06074169365499</c:v>
                </c:pt>
                <c:pt idx="16">
                  <c:v>108.11401990586072</c:v>
                </c:pt>
                <c:pt idx="17">
                  <c:v>108.16415225022305</c:v>
                </c:pt>
                <c:pt idx="18">
                  <c:v>108.21072650601684</c:v>
                </c:pt>
                <c:pt idx="19">
                  <c:v>108.25329502360742</c:v>
                </c:pt>
                <c:pt idx="20">
                  <c:v>108.29137435914228</c:v>
                </c:pt>
                <c:pt idx="21">
                  <c:v>108.32444550417819</c:v>
                </c:pt>
                <c:pt idx="22">
                  <c:v>108.35195483227555</c:v>
                </c:pt>
                <c:pt idx="23">
                  <c:v>108.3733158886302</c:v>
                </c:pt>
                <c:pt idx="24">
                  <c:v>108.38791214797206</c:v>
                </c:pt>
                <c:pt idx="25">
                  <c:v>108.39510085878486</c:v>
                </c:pt>
                <c:pt idx="26">
                  <c:v>108.39421807693036</c:v>
                </c:pt>
                <c:pt idx="27">
                  <c:v>108.38458496765662</c:v>
                </c:pt>
                <c:pt idx="28">
                  <c:v>108.36551542068814</c:v>
                </c:pt>
                <c:pt idx="29">
                  <c:v>108.33632497809522</c:v>
                </c:pt>
                <c:pt idx="30">
                  <c:v>108.29634101910187</c:v>
                </c:pt>
                <c:pt idx="31">
                  <c:v>108.24491408104313</c:v>
                </c:pt>
                <c:pt idx="32">
                  <c:v>108.18143012357307</c:v>
                </c:pt>
                <c:pt idx="33">
                  <c:v>108.10532346743349</c:v>
                </c:pt>
                <c:pt idx="34">
                  <c:v>108.01609006429821</c:v>
                </c:pt>
                <c:pt idx="35">
                  <c:v>107.91330068612525</c:v>
                </c:pt>
                <c:pt idx="36">
                  <c:v>107.79661356744631</c:v>
                </c:pt>
                <c:pt idx="37">
                  <c:v>107.66578599859527</c:v>
                </c:pt>
                <c:pt idx="38">
                  <c:v>107.5206843579336</c:v>
                </c:pt>
                <c:pt idx="39">
                  <c:v>107.36129209122234</c:v>
                </c:pt>
                <c:pt idx="40">
                  <c:v>107.18771519886103</c:v>
                </c:pt>
                <c:pt idx="41">
                  <c:v>107.00018487646925</c:v>
                </c:pt>
                <c:pt idx="42">
                  <c:v>106.79905706786298</c:v>
                </c:pt>
                <c:pt idx="43">
                  <c:v>106.58480882545206</c:v>
                </c:pt>
                <c:pt idx="44">
                  <c:v>106.3580315223972</c:v>
                </c:pt>
                <c:pt idx="45">
                  <c:v>106.11942111264902</c:v>
                </c:pt>
                <c:pt idx="46">
                  <c:v>105.8697657776859</c:v>
                </c:pt>
                <c:pt idx="47">
                  <c:v>105.60993142138494</c:v>
                </c:pt>
                <c:pt idx="48">
                  <c:v>105.34084556781815</c:v>
                </c:pt>
                <c:pt idx="49">
                  <c:v>105.06348027447781</c:v>
                </c:pt>
                <c:pt idx="50">
                  <c:v>104.77883469254553</c:v>
                </c:pt>
                <c:pt idx="51">
                  <c:v>104.48791788695989</c:v>
                </c:pt>
                <c:pt idx="52">
                  <c:v>104.19173247614974</c:v>
                </c:pt>
                <c:pt idx="53">
                  <c:v>103.89125957094573</c:v>
                </c:pt>
                <c:pt idx="54">
                  <c:v>103.58744539262894</c:v>
                </c:pt>
                <c:pt idx="55">
                  <c:v>103.281189840262</c:v>
                </c:pt>
                <c:pt idx="56">
                  <c:v>102.97333716602161</c:v>
                </c:pt>
                <c:pt idx="57">
                  <c:v>102.66466881177051</c:v>
                </c:pt>
                <c:pt idx="58">
                  <c:v>102.35589836650362</c:v>
                </c:pt>
                <c:pt idx="59">
                  <c:v>102.04766852660903</c:v>
                </c:pt>
                <c:pt idx="60">
                  <c:v>101.74054988122238</c:v>
                </c:pt>
                <c:pt idx="61">
                  <c:v>101.43504130372119</c:v>
                </c:pt>
                <c:pt idx="62">
                  <c:v>101.13157170660325</c:v>
                </c:pt>
                <c:pt idx="63">
                  <c:v>100.83050290860288</c:v>
                </c:pt>
                <c:pt idx="64">
                  <c:v>100.53213336729277</c:v>
                </c:pt>
                <c:pt idx="65">
                  <c:v>100.23670254469779</c:v>
                </c:pt>
                <c:pt idx="66">
                  <c:v>99.944395694740891</c:v>
                </c:pt>
                <c:pt idx="67">
                  <c:v>99.655348887016672</c:v>
                </c:pt>
                <c:pt idx="68">
                  <c:v>99.369654109173851</c:v>
                </c:pt>
                <c:pt idx="69">
                  <c:v>99.087364318253933</c:v>
                </c:pt>
                <c:pt idx="70">
                  <c:v>98.808498338286867</c:v>
                </c:pt>
                <c:pt idx="71">
                  <c:v>98.53304552631387</c:v>
                </c:pt>
                <c:pt idx="72">
                  <c:v>98.260970151186925</c:v>
                </c:pt>
                <c:pt idx="73">
                  <c:v>97.992215448674017</c:v>
                </c:pt>
                <c:pt idx="74">
                  <c:v>97.726707332514053</c:v>
                </c:pt>
                <c:pt idx="75">
                  <c:v>97.464357754212315</c:v>
                </c:pt>
                <c:pt idx="76">
                  <c:v>97.205067714766571</c:v>
                </c:pt>
                <c:pt idx="77">
                  <c:v>96.948729939455546</c:v>
                </c:pt>
                <c:pt idx="78">
                  <c:v>96.69523123262428</c:v>
                </c:pt>
                <c:pt idx="79">
                  <c:v>96.444454533399281</c:v>
                </c:pt>
                <c:pt idx="80">
                  <c:v>96.196280695771904</c:v>
                </c:pt>
                <c:pt idx="81">
                  <c:v>95.950590017799499</c:v>
                </c:pt>
                <c:pt idx="82">
                  <c:v>95.707263545044995</c:v>
                </c:pt>
                <c:pt idx="83">
                  <c:v>95.466184173038727</c:v>
                </c:pt>
                <c:pt idx="84">
                  <c:v>95.227237572685141</c:v>
                </c:pt>
                <c:pt idx="85">
                  <c:v>94.990312961316548</c:v>
                </c:pt>
                <c:pt idx="86">
                  <c:v>94.755303740633948</c:v>
                </c:pt>
                <c:pt idx="87">
                  <c:v>94.522108021177871</c:v>
                </c:pt>
                <c:pt idx="88">
                  <c:v>94.290629051310702</c:v>
                </c:pt>
                <c:pt idx="89">
                  <c:v>94.060775567022461</c:v>
                </c:pt>
                <c:pt idx="90">
                  <c:v>93.832462077233089</c:v>
                </c:pt>
                <c:pt idx="91">
                  <c:v>93.605609097680599</c:v>
                </c:pt>
                <c:pt idx="92">
                  <c:v>93.380143344966271</c:v>
                </c:pt>
                <c:pt idx="93">
                  <c:v>93.155997900883193</c:v>
                </c:pt>
                <c:pt idx="94">
                  <c:v>92.933112355774696</c:v>
                </c:pt>
                <c:pt idx="95">
                  <c:v>92.711432938347883</c:v>
                </c:pt>
                <c:pt idx="96">
                  <c:v>92.49091263808873</c:v>
                </c:pt>
                <c:pt idx="97">
                  <c:v>92.27151132517217</c:v>
                </c:pt>
                <c:pt idx="98">
                  <c:v>92.05319587151088</c:v>
                </c:pt>
                <c:pt idx="99">
                  <c:v>91.835940275320198</c:v>
                </c:pt>
                <c:pt idx="100">
                  <c:v>91.619725790268888</c:v>
                </c:pt>
                <c:pt idx="101">
                  <c:v>91.404541058914361</c:v>
                </c:pt>
                <c:pt idx="102">
                  <c:v>91.190382248665372</c:v>
                </c:pt>
                <c:pt idx="103">
                  <c:v>90.97725318695737</c:v>
                </c:pt>
                <c:pt idx="104">
                  <c:v>90.765165490652464</c:v>
                </c:pt>
                <c:pt idx="105">
                  <c:v>90.55413868288349</c:v>
                </c:pt>
                <c:pt idx="106">
                  <c:v>90.344200288654662</c:v>
                </c:pt>
                <c:pt idx="107">
                  <c:v>90.135385898508261</c:v>
                </c:pt>
                <c:pt idx="108">
                  <c:v>89.927739187509843</c:v>
                </c:pt>
                <c:pt idx="109">
                  <c:v>89.721311874745268</c:v>
                </c:pt>
                <c:pt idx="110">
                  <c:v>89.516163606555267</c:v>
                </c:pt>
                <c:pt idx="111">
                  <c:v>89.312361744963439</c:v>
                </c:pt>
                <c:pt idx="112">
                  <c:v>89.10998104133752</c:v>
                </c:pt>
                <c:pt idx="113">
                  <c:v>88.909103174429831</c:v>
                </c:pt>
                <c:pt idx="114">
                  <c:v>88.709816131791015</c:v>
                </c:pt>
                <c:pt idx="115">
                  <c:v>88.512213414364126</c:v>
                </c:pt>
                <c:pt idx="116">
                  <c:v>88.316393046095669</c:v>
                </c:pt>
                <c:pt idx="117">
                  <c:v>88.122456373877753</c:v>
                </c:pt>
                <c:pt idx="118">
                  <c:v>87.930506648273962</c:v>
                </c:pt>
                <c:pt idx="119">
                  <c:v>87.740647382420775</c:v>
                </c:pt>
                <c:pt idx="120">
                  <c:v>87.552980495288352</c:v>
                </c:pt>
                <c:pt idx="121">
                  <c:v>87.367604256034838</c:v>
                </c:pt>
                <c:pt idx="122">
                  <c:v>87.184611058240037</c:v>
                </c:pt>
                <c:pt idx="123">
                  <c:v>87.004085065884752</c:v>
                </c:pt>
                <c:pt idx="124">
                  <c:v>86.826099786378165</c:v>
                </c:pt>
                <c:pt idx="125">
                  <c:v>86.650715638831059</c:v>
                </c:pt>
                <c:pt idx="126">
                  <c:v>86.477977597073789</c:v>
                </c:pt>
                <c:pt idx="127">
                  <c:v>86.307912995464761</c:v>
                </c:pt>
                <c:pt idx="128">
                  <c:v>86.140529590171383</c:v>
                </c:pt>
                <c:pt idx="129">
                  <c:v>85.975813968312139</c:v>
                </c:pt>
                <c:pt idx="130">
                  <c:v>85.813730391371934</c:v>
                </c:pt>
                <c:pt idx="131">
                  <c:v>85.654220147307569</c:v>
                </c:pt>
                <c:pt idx="132">
                  <c:v>85.497201467922139</c:v>
                </c:pt>
                <c:pt idx="133">
                  <c:v>85.342570045158794</c:v>
                </c:pt>
                <c:pt idx="134">
                  <c:v>85.19020015326241</c:v>
                </c:pt>
                <c:pt idx="135">
                  <c:v>85.039946355069375</c:v>
                </c:pt>
                <c:pt idx="136">
                  <c:v>84.891645742117049</c:v>
                </c:pt>
                <c:pt idx="137">
                  <c:v>84.745120632014476</c:v>
                </c:pt>
                <c:pt idx="138">
                  <c:v>84.600181624639816</c:v>
                </c:pt>
                <c:pt idx="139">
                  <c:v>84.456630902907392</c:v>
                </c:pt>
                <c:pt idx="140">
                  <c:v>84.314265655189757</c:v>
                </c:pt>
                <c:pt idx="141">
                  <c:v>84.172881495426296</c:v>
                </c:pt>
                <c:pt idx="142">
                  <c:v>84.032275763232803</c:v>
                </c:pt>
                <c:pt idx="143">
                  <c:v>83.892250599047102</c:v>
                </c:pt>
                <c:pt idx="144">
                  <c:v>83.752615707106926</c:v>
                </c:pt>
                <c:pt idx="145">
                  <c:v>83.61319074015644</c:v>
                </c:pt>
                <c:pt idx="146">
                  <c:v>83.473807262409395</c:v>
                </c:pt>
                <c:pt idx="147">
                  <c:v>83.334310269747718</c:v>
                </c:pt>
                <c:pt idx="148">
                  <c:v>83.194559266931662</c:v>
                </c:pt>
                <c:pt idx="149">
                  <c:v>83.054428919623135</c:v>
                </c:pt>
                <c:pt idx="150">
                  <c:v>82.913809313547816</c:v>
                </c:pt>
                <c:pt idx="151">
                  <c:v>82.772605863812572</c:v>
                </c:pt>
                <c:pt idx="152">
                  <c:v>82.630738924261266</c:v>
                </c:pt>
                <c:pt idx="153">
                  <c:v>82.488143150081797</c:v>
                </c:pt>
                <c:pt idx="154">
                  <c:v>82.344766667149827</c:v>
                </c:pt>
                <c:pt idx="155">
                  <c:v>82.200570099398902</c:v>
                </c:pt>
                <c:pt idx="156">
                  <c:v>82.055525501468196</c:v>
                </c:pt>
                <c:pt idx="157">
                  <c:v>81.909615238604886</c:v>
                </c:pt>
                <c:pt idx="158">
                  <c:v>81.762830849830792</c:v>
                </c:pt>
                <c:pt idx="159">
                  <c:v>81.615171924177972</c:v>
                </c:pt>
                <c:pt idx="160">
                  <c:v>81.466645013717795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111.86</c:v>
                </c:pt>
                <c:pt idx="1">
                  <c:v>111.351</c:v>
                </c:pt>
                <c:pt idx="2">
                  <c:v>107.86</c:v>
                </c:pt>
                <c:pt idx="3">
                  <c:v>107.702</c:v>
                </c:pt>
                <c:pt idx="4">
                  <c:v>109.73699999999999</c:v>
                </c:pt>
                <c:pt idx="5">
                  <c:v>109.73699999999999</c:v>
                </c:pt>
                <c:pt idx="6">
                  <c:v>108.754</c:v>
                </c:pt>
                <c:pt idx="7">
                  <c:v>108.316</c:v>
                </c:pt>
                <c:pt idx="8">
                  <c:v>109.333</c:v>
                </c:pt>
                <c:pt idx="9">
                  <c:v>107.702</c:v>
                </c:pt>
                <c:pt idx="10">
                  <c:v>108.351</c:v>
                </c:pt>
                <c:pt idx="11">
                  <c:v>109.73699999999999</c:v>
                </c:pt>
                <c:pt idx="12">
                  <c:v>109.509</c:v>
                </c:pt>
                <c:pt idx="13">
                  <c:v>108.08799999999999</c:v>
                </c:pt>
                <c:pt idx="14">
                  <c:v>110.895</c:v>
                </c:pt>
                <c:pt idx="15">
                  <c:v>107.316</c:v>
                </c:pt>
                <c:pt idx="16">
                  <c:v>108.456</c:v>
                </c:pt>
                <c:pt idx="17">
                  <c:v>107.789</c:v>
                </c:pt>
                <c:pt idx="18">
                  <c:v>109.211</c:v>
                </c:pt>
                <c:pt idx="19">
                  <c:v>107.947</c:v>
                </c:pt>
                <c:pt idx="20">
                  <c:v>108.754</c:v>
                </c:pt>
                <c:pt idx="21">
                  <c:v>109.63200000000001</c:v>
                </c:pt>
                <c:pt idx="22">
                  <c:v>109.351</c:v>
                </c:pt>
                <c:pt idx="23">
                  <c:v>109.246</c:v>
                </c:pt>
                <c:pt idx="24">
                  <c:v>107.93</c:v>
                </c:pt>
                <c:pt idx="25">
                  <c:v>109.018</c:v>
                </c:pt>
                <c:pt idx="26">
                  <c:v>108.456</c:v>
                </c:pt>
                <c:pt idx="27">
                  <c:v>109.404</c:v>
                </c:pt>
                <c:pt idx="28">
                  <c:v>107.57899999999999</c:v>
                </c:pt>
                <c:pt idx="29">
                  <c:v>111.877</c:v>
                </c:pt>
                <c:pt idx="30">
                  <c:v>113.246</c:v>
                </c:pt>
                <c:pt idx="31">
                  <c:v>109.316</c:v>
                </c:pt>
                <c:pt idx="32">
                  <c:v>111.14</c:v>
                </c:pt>
                <c:pt idx="33">
                  <c:v>111.71899999999999</c:v>
                </c:pt>
                <c:pt idx="34">
                  <c:v>111.105</c:v>
                </c:pt>
                <c:pt idx="35">
                  <c:v>111.684</c:v>
                </c:pt>
                <c:pt idx="36">
                  <c:v>111.789</c:v>
                </c:pt>
                <c:pt idx="37">
                  <c:v>111.71899999999999</c:v>
                </c:pt>
                <c:pt idx="38">
                  <c:v>113.842</c:v>
                </c:pt>
                <c:pt idx="39">
                  <c:v>115.246</c:v>
                </c:pt>
                <c:pt idx="40">
                  <c:v>114.351</c:v>
                </c:pt>
                <c:pt idx="41">
                  <c:v>116.877</c:v>
                </c:pt>
                <c:pt idx="42">
                  <c:v>119.91200000000001</c:v>
                </c:pt>
                <c:pt idx="43">
                  <c:v>121.825</c:v>
                </c:pt>
                <c:pt idx="44">
                  <c:v>124.158</c:v>
                </c:pt>
                <c:pt idx="45">
                  <c:v>132.386</c:v>
                </c:pt>
                <c:pt idx="46">
                  <c:v>140.73699999999999</c:v>
                </c:pt>
                <c:pt idx="47">
                  <c:v>152.08799999999999</c:v>
                </c:pt>
                <c:pt idx="48">
                  <c:v>165.298</c:v>
                </c:pt>
                <c:pt idx="49">
                  <c:v>174.053</c:v>
                </c:pt>
                <c:pt idx="50">
                  <c:v>191.78899999999999</c:v>
                </c:pt>
                <c:pt idx="51">
                  <c:v>204.36799999999999</c:v>
                </c:pt>
                <c:pt idx="52">
                  <c:v>215.649</c:v>
                </c:pt>
                <c:pt idx="53">
                  <c:v>223.15799999999999</c:v>
                </c:pt>
                <c:pt idx="54">
                  <c:v>226.89500000000001</c:v>
                </c:pt>
                <c:pt idx="55">
                  <c:v>228.93</c:v>
                </c:pt>
                <c:pt idx="56">
                  <c:v>227.649</c:v>
                </c:pt>
                <c:pt idx="57">
                  <c:v>221.018</c:v>
                </c:pt>
                <c:pt idx="58">
                  <c:v>212.77199999999999</c:v>
                </c:pt>
                <c:pt idx="59">
                  <c:v>193.08799999999999</c:v>
                </c:pt>
                <c:pt idx="60">
                  <c:v>168.10499999999999</c:v>
                </c:pt>
                <c:pt idx="61">
                  <c:v>149.12299999999999</c:v>
                </c:pt>
                <c:pt idx="62">
                  <c:v>130.947</c:v>
                </c:pt>
                <c:pt idx="63">
                  <c:v>118</c:v>
                </c:pt>
                <c:pt idx="64">
                  <c:v>111.404</c:v>
                </c:pt>
                <c:pt idx="65">
                  <c:v>112.77200000000001</c:v>
                </c:pt>
                <c:pt idx="66">
                  <c:v>116.404</c:v>
                </c:pt>
                <c:pt idx="67">
                  <c:v>121.71899999999999</c:v>
                </c:pt>
                <c:pt idx="68">
                  <c:v>130.52600000000001</c:v>
                </c:pt>
                <c:pt idx="69">
                  <c:v>138.12299999999999</c:v>
                </c:pt>
                <c:pt idx="70">
                  <c:v>149.80699999999999</c:v>
                </c:pt>
                <c:pt idx="71">
                  <c:v>163.54400000000001</c:v>
                </c:pt>
                <c:pt idx="72">
                  <c:v>173.684</c:v>
                </c:pt>
                <c:pt idx="73">
                  <c:v>182.77199999999999</c:v>
                </c:pt>
                <c:pt idx="74">
                  <c:v>187.08799999999999</c:v>
                </c:pt>
                <c:pt idx="75">
                  <c:v>193.22800000000001</c:v>
                </c:pt>
                <c:pt idx="76">
                  <c:v>193.52600000000001</c:v>
                </c:pt>
                <c:pt idx="77">
                  <c:v>192.50899999999999</c:v>
                </c:pt>
                <c:pt idx="78">
                  <c:v>184.43899999999999</c:v>
                </c:pt>
                <c:pt idx="79">
                  <c:v>169.17500000000001</c:v>
                </c:pt>
                <c:pt idx="80">
                  <c:v>147.93</c:v>
                </c:pt>
                <c:pt idx="81">
                  <c:v>128.947</c:v>
                </c:pt>
                <c:pt idx="82">
                  <c:v>115.754</c:v>
                </c:pt>
                <c:pt idx="83">
                  <c:v>105</c:v>
                </c:pt>
                <c:pt idx="84">
                  <c:v>97.912000000000006</c:v>
                </c:pt>
                <c:pt idx="85">
                  <c:v>97.912000000000006</c:v>
                </c:pt>
                <c:pt idx="86">
                  <c:v>94.263000000000005</c:v>
                </c:pt>
                <c:pt idx="87">
                  <c:v>93.632000000000005</c:v>
                </c:pt>
                <c:pt idx="88">
                  <c:v>93.596000000000004</c:v>
                </c:pt>
                <c:pt idx="89">
                  <c:v>94.754000000000005</c:v>
                </c:pt>
                <c:pt idx="90">
                  <c:v>95.947000000000003</c:v>
                </c:pt>
                <c:pt idx="91">
                  <c:v>92.807000000000002</c:v>
                </c:pt>
                <c:pt idx="92">
                  <c:v>92.807000000000002</c:v>
                </c:pt>
                <c:pt idx="93">
                  <c:v>95.632000000000005</c:v>
                </c:pt>
                <c:pt idx="94">
                  <c:v>93.841999999999999</c:v>
                </c:pt>
                <c:pt idx="95">
                  <c:v>96.632000000000005</c:v>
                </c:pt>
                <c:pt idx="96">
                  <c:v>93.421000000000006</c:v>
                </c:pt>
                <c:pt idx="97">
                  <c:v>94.683999999999997</c:v>
                </c:pt>
                <c:pt idx="98">
                  <c:v>94.981999999999999</c:v>
                </c:pt>
                <c:pt idx="99">
                  <c:v>96.281000000000006</c:v>
                </c:pt>
                <c:pt idx="100">
                  <c:v>94.298000000000002</c:v>
                </c:pt>
                <c:pt idx="101">
                  <c:v>93.316000000000003</c:v>
                </c:pt>
                <c:pt idx="102">
                  <c:v>95.876999999999995</c:v>
                </c:pt>
                <c:pt idx="103">
                  <c:v>95.525999999999996</c:v>
                </c:pt>
                <c:pt idx="104">
                  <c:v>94.825000000000003</c:v>
                </c:pt>
                <c:pt idx="105">
                  <c:v>95.93</c:v>
                </c:pt>
                <c:pt idx="106">
                  <c:v>97.174999999999997</c:v>
                </c:pt>
                <c:pt idx="107">
                  <c:v>96.316000000000003</c:v>
                </c:pt>
                <c:pt idx="108">
                  <c:v>94.332999999999998</c:v>
                </c:pt>
                <c:pt idx="109">
                  <c:v>93.701999999999998</c:v>
                </c:pt>
                <c:pt idx="110">
                  <c:v>93.350999999999999</c:v>
                </c:pt>
                <c:pt idx="111">
                  <c:v>90.614000000000004</c:v>
                </c:pt>
                <c:pt idx="112">
                  <c:v>91.316000000000003</c:v>
                </c:pt>
                <c:pt idx="113">
                  <c:v>89.052999999999997</c:v>
                </c:pt>
                <c:pt idx="114">
                  <c:v>90.736999999999995</c:v>
                </c:pt>
                <c:pt idx="115">
                  <c:v>89.192999999999998</c:v>
                </c:pt>
                <c:pt idx="116">
                  <c:v>90.403999999999996</c:v>
                </c:pt>
                <c:pt idx="117">
                  <c:v>90.561000000000007</c:v>
                </c:pt>
                <c:pt idx="118">
                  <c:v>89.754000000000005</c:v>
                </c:pt>
                <c:pt idx="119">
                  <c:v>87.912000000000006</c:v>
                </c:pt>
                <c:pt idx="120">
                  <c:v>90.263000000000005</c:v>
                </c:pt>
                <c:pt idx="121">
                  <c:v>90.14</c:v>
                </c:pt>
                <c:pt idx="122">
                  <c:v>92.14</c:v>
                </c:pt>
                <c:pt idx="123">
                  <c:v>88.649000000000001</c:v>
                </c:pt>
                <c:pt idx="124">
                  <c:v>89.192999999999998</c:v>
                </c:pt>
                <c:pt idx="125">
                  <c:v>89.07</c:v>
                </c:pt>
                <c:pt idx="126">
                  <c:v>87.192999999999998</c:v>
                </c:pt>
                <c:pt idx="127">
                  <c:v>88.683999999999997</c:v>
                </c:pt>
                <c:pt idx="128">
                  <c:v>90.543999999999997</c:v>
                </c:pt>
                <c:pt idx="129">
                  <c:v>88.754000000000005</c:v>
                </c:pt>
                <c:pt idx="130">
                  <c:v>87.683999999999997</c:v>
                </c:pt>
                <c:pt idx="131">
                  <c:v>88.981999999999999</c:v>
                </c:pt>
                <c:pt idx="132">
                  <c:v>89.245999999999995</c:v>
                </c:pt>
                <c:pt idx="133">
                  <c:v>87.632000000000005</c:v>
                </c:pt>
                <c:pt idx="134">
                  <c:v>90.245999999999995</c:v>
                </c:pt>
                <c:pt idx="135">
                  <c:v>89.018000000000001</c:v>
                </c:pt>
                <c:pt idx="136">
                  <c:v>89.210999999999999</c:v>
                </c:pt>
                <c:pt idx="137">
                  <c:v>84.509</c:v>
                </c:pt>
                <c:pt idx="138">
                  <c:v>84.316000000000003</c:v>
                </c:pt>
                <c:pt idx="139">
                  <c:v>85.14</c:v>
                </c:pt>
                <c:pt idx="140">
                  <c:v>84.158000000000001</c:v>
                </c:pt>
                <c:pt idx="141">
                  <c:v>84.578999999999994</c:v>
                </c:pt>
                <c:pt idx="142">
                  <c:v>82.052999999999997</c:v>
                </c:pt>
                <c:pt idx="143">
                  <c:v>84.789000000000001</c:v>
                </c:pt>
                <c:pt idx="144">
                  <c:v>83.385999999999996</c:v>
                </c:pt>
                <c:pt idx="145">
                  <c:v>85.543999999999997</c:v>
                </c:pt>
                <c:pt idx="146">
                  <c:v>83.614000000000004</c:v>
                </c:pt>
                <c:pt idx="147">
                  <c:v>82.649000000000001</c:v>
                </c:pt>
                <c:pt idx="148">
                  <c:v>81.894999999999996</c:v>
                </c:pt>
                <c:pt idx="149">
                  <c:v>84.403999999999996</c:v>
                </c:pt>
                <c:pt idx="150">
                  <c:v>83.632000000000005</c:v>
                </c:pt>
                <c:pt idx="151">
                  <c:v>84.332999999999998</c:v>
                </c:pt>
                <c:pt idx="152">
                  <c:v>82.807000000000002</c:v>
                </c:pt>
                <c:pt idx="153">
                  <c:v>85.087999999999994</c:v>
                </c:pt>
                <c:pt idx="154">
                  <c:v>82.174999999999997</c:v>
                </c:pt>
                <c:pt idx="155">
                  <c:v>81.087999999999994</c:v>
                </c:pt>
                <c:pt idx="156">
                  <c:v>81.93</c:v>
                </c:pt>
                <c:pt idx="157">
                  <c:v>81</c:v>
                </c:pt>
                <c:pt idx="158">
                  <c:v>82.754000000000005</c:v>
                </c:pt>
                <c:pt idx="159">
                  <c:v>79.491</c:v>
                </c:pt>
                <c:pt idx="160">
                  <c:v>82.123000000000005</c:v>
                </c:pt>
                <c:pt idx="161">
                  <c:v>82.86</c:v>
                </c:pt>
                <c:pt idx="162">
                  <c:v>81.421000000000006</c:v>
                </c:pt>
                <c:pt idx="163">
                  <c:v>83.052999999999997</c:v>
                </c:pt>
                <c:pt idx="164">
                  <c:v>84.825000000000003</c:v>
                </c:pt>
                <c:pt idx="165">
                  <c:v>82.403999999999996</c:v>
                </c:pt>
                <c:pt idx="166">
                  <c:v>82.456000000000003</c:v>
                </c:pt>
                <c:pt idx="167">
                  <c:v>82.385999999999996</c:v>
                </c:pt>
                <c:pt idx="168">
                  <c:v>81.385999999999996</c:v>
                </c:pt>
                <c:pt idx="169">
                  <c:v>82.578999999999994</c:v>
                </c:pt>
                <c:pt idx="170">
                  <c:v>80.367999999999995</c:v>
                </c:pt>
                <c:pt idx="171">
                  <c:v>82.754000000000005</c:v>
                </c:pt>
                <c:pt idx="172">
                  <c:v>82.158000000000001</c:v>
                </c:pt>
                <c:pt idx="173">
                  <c:v>80.578999999999994</c:v>
                </c:pt>
                <c:pt idx="174">
                  <c:v>82.667000000000002</c:v>
                </c:pt>
                <c:pt idx="175">
                  <c:v>79.912000000000006</c:v>
                </c:pt>
                <c:pt idx="176">
                  <c:v>81.683999999999997</c:v>
                </c:pt>
                <c:pt idx="177">
                  <c:v>83.174999999999997</c:v>
                </c:pt>
                <c:pt idx="178">
                  <c:v>81.947000000000003</c:v>
                </c:pt>
                <c:pt idx="179">
                  <c:v>80.421000000000006</c:v>
                </c:pt>
                <c:pt idx="180">
                  <c:v>83.350999999999999</c:v>
                </c:pt>
                <c:pt idx="181">
                  <c:v>80.227999999999994</c:v>
                </c:pt>
                <c:pt idx="182">
                  <c:v>79.841999999999999</c:v>
                </c:pt>
                <c:pt idx="183">
                  <c:v>80.736999999999995</c:v>
                </c:pt>
                <c:pt idx="184">
                  <c:v>80.807000000000002</c:v>
                </c:pt>
                <c:pt idx="185">
                  <c:v>81.069999999999993</c:v>
                </c:pt>
                <c:pt idx="186">
                  <c:v>79.543999999999997</c:v>
                </c:pt>
                <c:pt idx="187">
                  <c:v>81.456000000000003</c:v>
                </c:pt>
                <c:pt idx="188">
                  <c:v>81.438999999999993</c:v>
                </c:pt>
                <c:pt idx="189">
                  <c:v>79.701999999999998</c:v>
                </c:pt>
                <c:pt idx="190">
                  <c:v>78.263000000000005</c:v>
                </c:pt>
                <c:pt idx="191">
                  <c:v>77.281000000000006</c:v>
                </c:pt>
                <c:pt idx="192">
                  <c:v>80.841999999999999</c:v>
                </c:pt>
                <c:pt idx="193">
                  <c:v>80.456000000000003</c:v>
                </c:pt>
                <c:pt idx="194">
                  <c:v>80.491</c:v>
                </c:pt>
                <c:pt idx="195">
                  <c:v>82.894999999999996</c:v>
                </c:pt>
                <c:pt idx="196">
                  <c:v>80.86</c:v>
                </c:pt>
                <c:pt idx="197">
                  <c:v>81.578999999999994</c:v>
                </c:pt>
                <c:pt idx="198">
                  <c:v>78.350999999999999</c:v>
                </c:pt>
                <c:pt idx="199">
                  <c:v>76.736999999999995</c:v>
                </c:pt>
                <c:pt idx="200">
                  <c:v>80.894999999999996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108.16459254155119</c:v>
                </c:pt>
                <c:pt idx="1">
                  <c:v>108.24301796451053</c:v>
                </c:pt>
                <c:pt idx="2">
                  <c:v>108.32033454479026</c:v>
                </c:pt>
                <c:pt idx="3">
                  <c:v>108.39638780371567</c:v>
                </c:pt>
                <c:pt idx="4">
                  <c:v>108.47100569167792</c:v>
                </c:pt>
                <c:pt idx="5">
                  <c:v>108.54399704992346</c:v>
                </c:pt>
                <c:pt idx="6">
                  <c:v>108.61515002110679</c:v>
                </c:pt>
                <c:pt idx="7">
                  <c:v>108.68423042719975</c:v>
                </c:pt>
                <c:pt idx="8">
                  <c:v>108.75098013934252</c:v>
                </c:pt>
                <c:pt idx="9">
                  <c:v>108.81511547143195</c:v>
                </c:pt>
                <c:pt idx="10">
                  <c:v>108.87632563802066</c:v>
                </c:pt>
                <c:pt idx="11">
                  <c:v>108.93427132807729</c:v>
                </c:pt>
                <c:pt idx="12">
                  <c:v>108.98858346050449</c:v>
                </c:pt>
                <c:pt idx="13">
                  <c:v>109.03886220721509</c:v>
                </c:pt>
                <c:pt idx="14">
                  <c:v>109.08467639905071</c:v>
                </c:pt>
                <c:pt idx="15">
                  <c:v>109.12556347608913</c:v>
                </c:pt>
                <c:pt idx="16">
                  <c:v>109.16103021943758</c:v>
                </c:pt>
                <c:pt idx="17">
                  <c:v>109.19055462747586</c:v>
                </c:pt>
                <c:pt idx="18">
                  <c:v>109.21358950980844</c:v>
                </c:pt>
                <c:pt idx="19">
                  <c:v>109.22956872018634</c:v>
                </c:pt>
                <c:pt idx="20">
                  <c:v>109.23791751516627</c:v>
                </c:pt>
                <c:pt idx="21">
                  <c:v>109.23806942232969</c:v>
                </c:pt>
                <c:pt idx="22">
                  <c:v>109.22949338472519</c:v>
                </c:pt>
                <c:pt idx="23">
                  <c:v>109.2117370116091</c:v>
                </c:pt>
                <c:pt idx="24">
                  <c:v>109.18449473358419</c:v>
                </c:pt>
                <c:pt idx="25">
                  <c:v>109.14771375501748</c:v>
                </c:pt>
                <c:pt idx="26">
                  <c:v>109.10175607752038</c:v>
                </c:pt>
                <c:pt idx="27">
                  <c:v>109.0476415319953</c:v>
                </c:pt>
                <c:pt idx="28">
                  <c:v>108.98740439332981</c:v>
                </c:pt>
                <c:pt idx="29">
                  <c:v>108.92460396138044</c:v>
                </c:pt>
                <c:pt idx="30">
                  <c:v>108.86503598394273</c:v>
                </c:pt>
                <c:pt idx="31">
                  <c:v>108.81769461838007</c:v>
                </c:pt>
                <c:pt idx="32">
                  <c:v>108.79603049092613</c:v>
                </c:pt>
                <c:pt idx="33">
                  <c:v>108.81953522367691</c:v>
                </c:pt>
                <c:pt idx="34">
                  <c:v>108.91565209798829</c:v>
                </c:pt>
                <c:pt idx="35">
                  <c:v>109.12196231557833</c:v>
                </c:pt>
                <c:pt idx="36">
                  <c:v>109.48852434192874</c:v>
                </c:pt>
                <c:pt idx="37">
                  <c:v>110.08015114852317</c:v>
                </c:pt>
                <c:pt idx="38">
                  <c:v>110.97830295052398</c:v>
                </c:pt>
                <c:pt idx="39">
                  <c:v>112.28216388365395</c:v>
                </c:pt>
                <c:pt idx="40">
                  <c:v>114.10837963110181</c:v>
                </c:pt>
                <c:pt idx="41">
                  <c:v>116.58888504867809</c:v>
                </c:pt>
                <c:pt idx="42">
                  <c:v>119.86627517709809</c:v>
                </c:pt>
                <c:pt idx="43">
                  <c:v>124.08629588129332</c:v>
                </c:pt>
                <c:pt idx="44">
                  <c:v>129.38726545908349</c:v>
                </c:pt>
                <c:pt idx="45">
                  <c:v>135.88656831213601</c:v>
                </c:pt>
                <c:pt idx="46">
                  <c:v>143.66469645708469</c:v>
                </c:pt>
                <c:pt idx="47">
                  <c:v>152.74741168066151</c:v>
                </c:pt>
                <c:pt idx="48">
                  <c:v>163.08596377535588</c:v>
                </c:pt>
                <c:pt idx="49">
                  <c:v>174.5332427893421</c:v>
                </c:pt>
                <c:pt idx="50">
                  <c:v>186.81012283792256</c:v>
                </c:pt>
                <c:pt idx="51">
                  <c:v>199.45339500128543</c:v>
                </c:pt>
                <c:pt idx="52">
                  <c:v>211.74160870355263</c:v>
                </c:pt>
                <c:pt idx="53">
                  <c:v>222.61789135707775</c:v>
                </c:pt>
                <c:pt idx="54">
                  <c:v>230.67112959689527</c:v>
                </c:pt>
                <c:pt idx="55">
                  <c:v>234.27406437942815</c:v>
                </c:pt>
                <c:pt idx="56">
                  <c:v>231.95517769050946</c:v>
                </c:pt>
                <c:pt idx="57">
                  <c:v>222.95912451423234</c:v>
                </c:pt>
                <c:pt idx="58">
                  <c:v>207.76906263164045</c:v>
                </c:pt>
                <c:pt idx="59">
                  <c:v>188.26637920620274</c:v>
                </c:pt>
                <c:pt idx="60">
                  <c:v>167.3281814893987</c:v>
                </c:pt>
                <c:pt idx="61">
                  <c:v>147.98264663157428</c:v>
                </c:pt>
                <c:pt idx="62">
                  <c:v>132.53024436193917</c:v>
                </c:pt>
                <c:pt idx="63">
                  <c:v>122.05759293948392</c:v>
                </c:pt>
                <c:pt idx="64">
                  <c:v>116.50458700854902</c:v>
                </c:pt>
                <c:pt idx="65">
                  <c:v>115.11634727970663</c:v>
                </c:pt>
                <c:pt idx="66">
                  <c:v>116.95995261247627</c:v>
                </c:pt>
                <c:pt idx="67">
                  <c:v>121.26458403369162</c:v>
                </c:pt>
                <c:pt idx="68">
                  <c:v>127.52470938870978</c:v>
                </c:pt>
                <c:pt idx="69">
                  <c:v>135.43922595138048</c:v>
                </c:pt>
                <c:pt idx="70">
                  <c:v>144.7910521688986</c:v>
                </c:pt>
                <c:pt idx="71">
                  <c:v>155.33558547942019</c:v>
                </c:pt>
                <c:pt idx="72">
                  <c:v>166.71301543944696</c:v>
                </c:pt>
                <c:pt idx="73">
                  <c:v>178.35025047070494</c:v>
                </c:pt>
                <c:pt idx="74">
                  <c:v>189.28585056110725</c:v>
                </c:pt>
                <c:pt idx="75">
                  <c:v>197.90281313026583</c:v>
                </c:pt>
                <c:pt idx="76">
                  <c:v>201.79438527967449</c:v>
                </c:pt>
                <c:pt idx="77">
                  <c:v>198.29381769591663</c:v>
                </c:pt>
                <c:pt idx="78">
                  <c:v>185.97958406434128</c:v>
                </c:pt>
                <c:pt idx="79">
                  <c:v>166.34458253534143</c:v>
                </c:pt>
                <c:pt idx="80">
                  <c:v>143.88802078141967</c:v>
                </c:pt>
                <c:pt idx="81">
                  <c:v>123.92064070409127</c:v>
                </c:pt>
                <c:pt idx="82">
                  <c:v>109.75150917363852</c:v>
                </c:pt>
                <c:pt idx="83">
                  <c:v>101.62147327275476</c:v>
                </c:pt>
                <c:pt idx="84">
                  <c:v>97.794084896821673</c:v>
                </c:pt>
                <c:pt idx="85">
                  <c:v>96.261159059298635</c:v>
                </c:pt>
                <c:pt idx="86">
                  <c:v>95.67651202825391</c:v>
                </c:pt>
                <c:pt idx="87">
                  <c:v>95.40130959090132</c:v>
                </c:pt>
                <c:pt idx="88">
                  <c:v>95.207294335502297</c:v>
                </c:pt>
                <c:pt idx="89">
                  <c:v>95.031371840241235</c:v>
                </c:pt>
                <c:pt idx="90">
                  <c:v>94.859995536072105</c:v>
                </c:pt>
                <c:pt idx="91">
                  <c:v>94.691278112605872</c:v>
                </c:pt>
                <c:pt idx="92">
                  <c:v>94.525947171556894</c:v>
                </c:pt>
                <c:pt idx="93">
                  <c:v>94.366024711440403</c:v>
                </c:pt>
                <c:pt idx="94">
                  <c:v>94.215193073532063</c:v>
                </c:pt>
                <c:pt idx="95">
                  <c:v>94.079561683698458</c:v>
                </c:pt>
                <c:pt idx="96">
                  <c:v>93.968507249609644</c:v>
                </c:pt>
                <c:pt idx="97">
                  <c:v>93.895265953399246</c:v>
                </c:pt>
                <c:pt idx="98">
                  <c:v>93.876763908863282</c:v>
                </c:pt>
                <c:pt idx="99">
                  <c:v>93.931970966030775</c:v>
                </c:pt>
                <c:pt idx="100">
                  <c:v>94.077988977902564</c:v>
                </c:pt>
                <c:pt idx="101">
                  <c:v>94.323360461654119</c:v>
                </c:pt>
                <c:pt idx="102">
                  <c:v>94.659035872416922</c:v>
                </c:pt>
                <c:pt idx="103">
                  <c:v>95.049315843662043</c:v>
                </c:pt>
                <c:pt idx="104">
                  <c:v>95.427503526018583</c:v>
                </c:pt>
                <c:pt idx="105">
                  <c:v>95.702302736522455</c:v>
                </c:pt>
                <c:pt idx="106">
                  <c:v>95.778586722660009</c:v>
                </c:pt>
                <c:pt idx="107">
                  <c:v>95.588809213992747</c:v>
                </c:pt>
                <c:pt idx="108">
                  <c:v>95.122181425820031</c:v>
                </c:pt>
                <c:pt idx="109">
                  <c:v>94.435125454180024</c:v>
                </c:pt>
                <c:pt idx="110">
                  <c:v>93.634121256301839</c:v>
                </c:pt>
                <c:pt idx="111">
                  <c:v>92.837859933347431</c:v>
                </c:pt>
                <c:pt idx="112">
                  <c:v>92.138189001815022</c:v>
                </c:pt>
                <c:pt idx="113">
                  <c:v>91.578703725622333</c:v>
                </c:pt>
                <c:pt idx="114">
                  <c:v>91.157087463365727</c:v>
                </c:pt>
                <c:pt idx="115">
                  <c:v>90.843239918487043</c:v>
                </c:pt>
                <c:pt idx="116">
                  <c:v>90.599748338047135</c:v>
                </c:pt>
                <c:pt idx="117">
                  <c:v>90.39532534247985</c:v>
                </c:pt>
                <c:pt idx="118">
                  <c:v>90.209350769814819</c:v>
                </c:pt>
                <c:pt idx="119">
                  <c:v>90.030623117894351</c:v>
                </c:pt>
                <c:pt idx="120">
                  <c:v>89.854269728142782</c:v>
                </c:pt>
                <c:pt idx="121">
                  <c:v>89.6792777389457</c:v>
                </c:pt>
                <c:pt idx="122">
                  <c:v>89.507437489525046</c:v>
                </c:pt>
                <c:pt idx="123">
                  <c:v>89.343508999967838</c:v>
                </c:pt>
                <c:pt idx="124">
                  <c:v>89.195929079042287</c:v>
                </c:pt>
                <c:pt idx="125">
                  <c:v>89.076947092417356</c:v>
                </c:pt>
                <c:pt idx="126">
                  <c:v>89.000690367164268</c:v>
                </c:pt>
                <c:pt idx="127">
                  <c:v>88.977874800115231</c:v>
                </c:pt>
                <c:pt idx="128">
                  <c:v>89.007460307621798</c:v>
                </c:pt>
                <c:pt idx="129">
                  <c:v>89.068512457126886</c:v>
                </c:pt>
                <c:pt idx="130">
                  <c:v>89.118142990426279</c:v>
                </c:pt>
                <c:pt idx="131">
                  <c:v>89.100632469305651</c:v>
                </c:pt>
                <c:pt idx="132">
                  <c:v>88.967039398936947</c:v>
                </c:pt>
                <c:pt idx="133">
                  <c:v>88.696551810434002</c:v>
                </c:pt>
                <c:pt idx="134">
                  <c:v>88.307104198731182</c:v>
                </c:pt>
                <c:pt idx="135">
                  <c:v>87.848022685106855</c:v>
                </c:pt>
                <c:pt idx="136">
                  <c:v>87.378794236075024</c:v>
                </c:pt>
                <c:pt idx="137">
                  <c:v>86.946566763913424</c:v>
                </c:pt>
                <c:pt idx="138">
                  <c:v>86.574039293628616</c:v>
                </c:pt>
                <c:pt idx="139">
                  <c:v>86.260876337677843</c:v>
                </c:pt>
                <c:pt idx="140">
                  <c:v>85.99342054605259</c:v>
                </c:pt>
                <c:pt idx="141">
                  <c:v>85.755023817218358</c:v>
                </c:pt>
                <c:pt idx="142">
                  <c:v>85.532299308694789</c:v>
                </c:pt>
                <c:pt idx="143">
                  <c:v>85.316848075410036</c:v>
                </c:pt>
                <c:pt idx="144">
                  <c:v>85.104346345610665</c:v>
                </c:pt>
                <c:pt idx="145">
                  <c:v>84.892947353894002</c:v>
                </c:pt>
                <c:pt idx="146">
                  <c:v>84.682019216339299</c:v>
                </c:pt>
                <c:pt idx="147">
                  <c:v>84.471424742506201</c:v>
                </c:pt>
                <c:pt idx="148">
                  <c:v>84.26119309099596</c:v>
                </c:pt>
                <c:pt idx="149">
                  <c:v>84.051395287777254</c:v>
                </c:pt>
                <c:pt idx="150">
                  <c:v>83.842104274046747</c:v>
                </c:pt>
                <c:pt idx="151">
                  <c:v>83.633384120442315</c:v>
                </c:pt>
                <c:pt idx="152">
                  <c:v>83.42528785937256</c:v>
                </c:pt>
                <c:pt idx="153">
                  <c:v>83.217857582140894</c:v>
                </c:pt>
                <c:pt idx="154">
                  <c:v>83.011125113554499</c:v>
                </c:pt>
                <c:pt idx="155">
                  <c:v>82.805112856667137</c:v>
                </c:pt>
                <c:pt idx="156">
                  <c:v>82.599834701085925</c:v>
                </c:pt>
                <c:pt idx="157">
                  <c:v>82.395296952247193</c:v>
                </c:pt>
                <c:pt idx="158">
                  <c:v>82.191499254372715</c:v>
                </c:pt>
                <c:pt idx="159">
                  <c:v>81.988435486405166</c:v>
                </c:pt>
                <c:pt idx="160">
                  <c:v>81.786094615197442</c:v>
                </c:pt>
                <c:pt idx="161">
                  <c:v>81.584461494588041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108.16459254154051</c:v>
                </c:pt>
                <c:pt idx="1">
                  <c:v>108.2430179644809</c:v>
                </c:pt>
                <c:pt idx="2">
                  <c:v>108.32033454470947</c:v>
                </c:pt>
                <c:pt idx="3">
                  <c:v>108.39638780349915</c:v>
                </c:pt>
                <c:pt idx="4">
                  <c:v>108.47100569110769</c:v>
                </c:pt>
                <c:pt idx="5">
                  <c:v>108.54399704844766</c:v>
                </c:pt>
                <c:pt idx="6">
                  <c:v>108.61515001735323</c:v>
                </c:pt>
                <c:pt idx="7">
                  <c:v>108.6842304178179</c:v>
                </c:pt>
                <c:pt idx="8">
                  <c:v>108.75098011629821</c:v>
                </c:pt>
                <c:pt idx="9">
                  <c:v>108.81511541580707</c:v>
                </c:pt>
                <c:pt idx="10">
                  <c:v>108.87632550607212</c:v>
                </c:pt>
                <c:pt idx="11">
                  <c:v>108.93427102048877</c:v>
                </c:pt>
                <c:pt idx="12">
                  <c:v>108.98858275586699</c:v>
                </c:pt>
                <c:pt idx="13">
                  <c:v>109.03886062089268</c:v>
                </c:pt>
                <c:pt idx="14">
                  <c:v>109.08467288953459</c:v>
                </c:pt>
                <c:pt idx="15">
                  <c:v>109.12555584593872</c:v>
                </c:pt>
                <c:pt idx="16">
                  <c:v>109.16101391713194</c:v>
                </c:pt>
                <c:pt idx="17">
                  <c:v>109.19052039841061</c:v>
                </c:pt>
                <c:pt idx="18">
                  <c:v>109.21351888274924</c:v>
                </c:pt>
                <c:pt idx="19">
                  <c:v>109.22942550888766</c:v>
                </c:pt>
                <c:pt idx="20">
                  <c:v>109.2376321417472</c:v>
                </c:pt>
                <c:pt idx="21">
                  <c:v>109.23751059217878</c:v>
                </c:pt>
                <c:pt idx="22">
                  <c:v>109.22841796941049</c:v>
                </c:pt>
                <c:pt idx="23">
                  <c:v>109.2097032376621</c:v>
                </c:pt>
                <c:pt idx="24">
                  <c:v>109.18071501715667</c:v>
                </c:pt>
                <c:pt idx="25">
                  <c:v>109.14081062850795</c:v>
                </c:pt>
                <c:pt idx="26">
                  <c:v>109.08936632811034</c:v>
                </c:pt>
                <c:pt idx="27">
                  <c:v>109.02578862142555</c:v>
                </c:pt>
                <c:pt idx="28">
                  <c:v>108.94952647266557</c:v>
                </c:pt>
                <c:pt idx="29">
                  <c:v>108.86008415618173</c:v>
                </c:pt>
                <c:pt idx="30">
                  <c:v>108.75703442093834</c:v>
                </c:pt>
                <c:pt idx="31">
                  <c:v>108.64003156995258</c:v>
                </c:pt>
                <c:pt idx="32">
                  <c:v>108.50882399754774</c:v>
                </c:pt>
                <c:pt idx="33">
                  <c:v>108.3632656851666</c:v>
                </c:pt>
                <c:pt idx="34">
                  <c:v>108.20332613761232</c:v>
                </c:pt>
                <c:pt idx="35">
                  <c:v>108.02909825131015</c:v>
                </c:pt>
                <c:pt idx="36">
                  <c:v>107.84080364818992</c:v>
                </c:pt>
                <c:pt idx="37">
                  <c:v>107.63879508432711</c:v>
                </c:pt>
                <c:pt idx="38">
                  <c:v>107.42355564981625</c:v>
                </c:pt>
                <c:pt idx="39">
                  <c:v>107.19569461053257</c:v>
                </c:pt>
                <c:pt idx="40">
                  <c:v>106.95593989545429</c:v>
                </c:pt>
                <c:pt idx="41">
                  <c:v>106.70512739456727</c:v>
                </c:pt>
                <c:pt idx="42">
                  <c:v>106.44418739006856</c:v>
                </c:pt>
                <c:pt idx="43">
                  <c:v>106.1741285853717</c:v>
                </c:pt>
                <c:pt idx="44">
                  <c:v>105.89602031117585</c:v>
                </c:pt>
                <c:pt idx="45">
                  <c:v>105.61097356683096</c:v>
                </c:pt>
                <c:pt idx="46">
                  <c:v>105.32012159301286</c:v>
                </c:pt>
                <c:pt idx="47">
                  <c:v>105.02460066678331</c:v>
                </c:pt>
                <c:pt idx="48">
                  <c:v>104.72553176482407</c:v>
                </c:pt>
                <c:pt idx="49">
                  <c:v>104.42400366080042</c:v>
                </c:pt>
                <c:pt idx="50">
                  <c:v>104.12105791680281</c:v>
                </c:pt>
                <c:pt idx="51">
                  <c:v>103.81767610647769</c:v>
                </c:pt>
                <c:pt idx="52">
                  <c:v>103.51476947895409</c:v>
                </c:pt>
                <c:pt idx="53">
                  <c:v>103.21317114743222</c:v>
                </c:pt>
                <c:pt idx="54">
                  <c:v>102.91363077220736</c:v>
                </c:pt>
                <c:pt idx="55">
                  <c:v>102.61681161078309</c:v>
                </c:pt>
                <c:pt idx="56">
                  <c:v>102.32328973114492</c:v>
                </c:pt>
                <c:pt idx="57">
                  <c:v>102.03355512960968</c:v>
                </c:pt>
                <c:pt idx="58">
                  <c:v>101.74801446144524</c:v>
                </c:pt>
                <c:pt idx="59">
                  <c:v>101.46699507871963</c:v>
                </c:pt>
                <c:pt idx="60">
                  <c:v>101.1907500726617</c:v>
                </c:pt>
                <c:pt idx="61">
                  <c:v>100.91946403374867</c:v>
                </c:pt>
                <c:pt idx="62">
                  <c:v>100.65325926820901</c:v>
                </c:pt>
                <c:pt idx="63">
                  <c:v>100.39220224126186</c:v>
                </c:pt>
                <c:pt idx="64">
                  <c:v>100.13631005221825</c:v>
                </c:pt>
                <c:pt idx="65">
                  <c:v>99.885556782083214</c:v>
                </c:pt>
                <c:pt idx="66">
                  <c:v>99.639879588609048</c:v>
                </c:pt>
                <c:pt idx="67">
                  <c:v>99.399184455505178</c:v>
                </c:pt>
                <c:pt idx="68">
                  <c:v>99.16335153083223</c:v>
                </c:pt>
                <c:pt idx="69">
                  <c:v>98.932240014042904</c:v>
                </c:pt>
                <c:pt idx="70">
                  <c:v>98.705692571549733</c:v>
                </c:pt>
                <c:pt idx="71">
                  <c:v>98.483539277210326</c:v>
                </c:pt>
                <c:pt idx="72">
                  <c:v>98.265601087006658</c:v>
                </c:pt>
                <c:pt idx="73">
                  <c:v>98.051692866836703</c:v>
                </c:pt>
                <c:pt idx="74">
                  <c:v>97.841625999167618</c:v>
                </c:pt>
                <c:pt idx="75">
                  <c:v>97.635210598767202</c:v>
                </c:pt>
                <c:pt idx="76">
                  <c:v>97.432257370262022</c:v>
                </c:pt>
                <c:pt idx="77">
                  <c:v>97.232579141264111</c:v>
                </c:pt>
                <c:pt idx="78">
                  <c:v>97.035992104618515</c:v>
                </c:pt>
                <c:pt idx="79">
                  <c:v>96.8423168022521</c:v>
                </c:pt>
                <c:pt idx="80">
                  <c:v>96.651378881411574</c:v>
                </c:pt>
                <c:pt idx="81">
                  <c:v>96.463009651971348</c:v>
                </c:pt>
                <c:pt idx="82">
                  <c:v>96.277046471141787</c:v>
                </c:pt>
                <c:pt idx="83">
                  <c:v>96.093332979445407</c:v>
                </c:pt>
                <c:pt idx="84">
                  <c:v>95.911719209354246</c:v>
                </c:pt>
                <c:pt idx="85">
                  <c:v>95.732061585569369</c:v>
                </c:pt>
                <c:pt idx="86">
                  <c:v>95.554222833625943</c:v>
                </c:pt>
                <c:pt idx="87">
                  <c:v>95.378071811361764</c:v>
                </c:pt>
                <c:pt idx="88">
                  <c:v>95.203483275815557</c:v>
                </c:pt>
                <c:pt idx="89">
                  <c:v>95.030337596335244</c:v>
                </c:pt>
                <c:pt idx="90">
                  <c:v>94.8585204230871</c:v>
                </c:pt>
                <c:pt idx="91">
                  <c:v>94.687922318757217</c:v>
                </c:pt>
                <c:pt idx="92">
                  <c:v>94.518438360035745</c:v>
                </c:pt>
                <c:pt idx="93">
                  <c:v>94.349967714457492</c:v>
                </c:pt>
                <c:pt idx="94">
                  <c:v>94.182413197347444</c:v>
                </c:pt>
                <c:pt idx="95">
                  <c:v>94.015680812973116</c:v>
                </c:pt>
                <c:pt idx="96">
                  <c:v>93.849679283543281</c:v>
                </c:pt>
                <c:pt idx="97">
                  <c:v>93.68431956940816</c:v>
                </c:pt>
                <c:pt idx="98">
                  <c:v>93.519514383712689</c:v>
                </c:pt>
                <c:pt idx="99">
                  <c:v>93.35517770483186</c:v>
                </c:pt>
                <c:pt idx="100">
                  <c:v>93.191224290178241</c:v>
                </c:pt>
                <c:pt idx="101">
                  <c:v>93.027569195417811</c:v>
                </c:pt>
                <c:pt idx="102">
                  <c:v>92.864127303762558</c:v>
                </c:pt>
                <c:pt idx="103">
                  <c:v>92.700812870822716</c:v>
                </c:pt>
                <c:pt idx="104">
                  <c:v>92.537539091495816</c:v>
                </c:pt>
                <c:pt idx="105">
                  <c:v>92.374217696524298</c:v>
                </c:pt>
                <c:pt idx="106">
                  <c:v>92.21075858765073</c:v>
                </c:pt>
                <c:pt idx="107">
                  <c:v>92.047069521701673</c:v>
                </c:pt>
                <c:pt idx="108">
                  <c:v>91.883055855384612</c:v>
                </c:pt>
                <c:pt idx="109">
                  <c:v>91.718620364019642</c:v>
                </c:pt>
                <c:pt idx="110">
                  <c:v>91.553663148752321</c:v>
                </c:pt>
                <c:pt idx="111">
                  <c:v>91.388081647889209</c:v>
                </c:pt>
                <c:pt idx="112">
                  <c:v>91.221770768720148</c:v>
                </c:pt>
                <c:pt idx="113">
                  <c:v>91.05462315637071</c:v>
                </c:pt>
                <c:pt idx="114">
                  <c:v>90.886529615681539</c:v>
                </c:pt>
                <c:pt idx="115">
                  <c:v>90.717379700634197</c:v>
                </c:pt>
                <c:pt idx="116">
                  <c:v>90.547062483243508</c:v>
                </c:pt>
                <c:pt idx="117">
                  <c:v>90.37546750993441</c:v>
                </c:pt>
                <c:pt idx="118">
                  <c:v>90.202485948088608</c:v>
                </c:pt>
                <c:pt idx="119">
                  <c:v>90.028011918621317</c:v>
                </c:pt>
                <c:pt idx="120">
                  <c:v>89.851944002180289</c:v>
                </c:pt>
                <c:pt idx="121">
                  <c:v>89.674186897023986</c:v>
                </c:pt>
                <c:pt idx="122">
                  <c:v>89.49465319617893</c:v>
                </c:pt>
                <c:pt idx="123">
                  <c:v>89.313265240606029</c:v>
                </c:pt>
                <c:pt idx="124">
                  <c:v>89.129956994512796</c:v>
                </c:pt>
                <c:pt idx="125">
                  <c:v>88.944675879462451</c:v>
                </c:pt>
                <c:pt idx="126">
                  <c:v>88.757384496481208</c:v>
                </c:pt>
                <c:pt idx="127">
                  <c:v>88.568062160897782</c:v>
                </c:pt>
                <c:pt idx="128">
                  <c:v>88.376706174026879</c:v>
                </c:pt>
                <c:pt idx="129">
                  <c:v>88.183332759698516</c:v>
                </c:pt>
                <c:pt idx="130">
                  <c:v>87.987977602394864</c:v>
                </c:pt>
                <c:pt idx="131">
                  <c:v>87.790695937337063</c:v>
                </c:pt>
                <c:pt idx="132">
                  <c:v>87.591562160761583</c:v>
                </c:pt>
                <c:pt idx="133">
                  <c:v>87.390668949860412</c:v>
                </c:pt>
                <c:pt idx="134">
                  <c:v>87.188125905054363</c:v>
                </c:pt>
                <c:pt idx="135">
                  <c:v>86.98405775074977</c:v>
                </c:pt>
                <c:pt idx="136">
                  <c:v>86.778602152702206</c:v>
                </c:pt>
                <c:pt idx="137">
                  <c:v>86.571907228859033</c:v>
                </c:pt>
                <c:pt idx="138">
                  <c:v>86.364128844619017</c:v>
                </c:pt>
                <c:pt idx="139">
                  <c:v>86.155427791814077</c:v>
                </c:pt>
                <c:pt idx="140">
                  <c:v>85.945966952897876</c:v>
                </c:pt>
                <c:pt idx="141">
                  <c:v>85.735908547913823</c:v>
                </c:pt>
                <c:pt idx="142">
                  <c:v>85.525411552438499</c:v>
                </c:pt>
                <c:pt idx="143">
                  <c:v>85.314629360920335</c:v>
                </c:pt>
                <c:pt idx="144">
                  <c:v>85.103707753011847</c:v>
                </c:pt>
                <c:pt idx="145">
                  <c:v>84.892783202099935</c:v>
                </c:pt>
                <c:pt idx="146">
                  <c:v>84.681981546707149</c:v>
                </c:pt>
                <c:pt idx="147">
                  <c:v>84.471417028024035</c:v>
                </c:pt>
                <c:pt idx="148">
                  <c:v>84.261191681526611</c:v>
                </c:pt>
                <c:pt idx="149">
                  <c:v>84.051395058100283</c:v>
                </c:pt>
                <c:pt idx="150">
                  <c:v>83.842104240674502</c:v>
                </c:pt>
                <c:pt idx="151">
                  <c:v>83.633384116119529</c:v>
                </c:pt>
                <c:pt idx="152">
                  <c:v>83.425287858873475</c:v>
                </c:pt>
                <c:pt idx="153">
                  <c:v>83.21785758208955</c:v>
                </c:pt>
                <c:pt idx="154">
                  <c:v>83.011125113549795</c:v>
                </c:pt>
                <c:pt idx="155">
                  <c:v>82.805112856666753</c:v>
                </c:pt>
                <c:pt idx="156">
                  <c:v>82.599834701085896</c:v>
                </c:pt>
                <c:pt idx="157">
                  <c:v>82.395296952247193</c:v>
                </c:pt>
                <c:pt idx="158">
                  <c:v>82.191499254372715</c:v>
                </c:pt>
                <c:pt idx="159">
                  <c:v>81.988435486405166</c:v>
                </c:pt>
                <c:pt idx="160">
                  <c:v>81.786094615197442</c:v>
                </c:pt>
                <c:pt idx="161">
                  <c:v>81.584461494588041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114.58199999999999</c:v>
                </c:pt>
                <c:pt idx="1">
                  <c:v>113.491</c:v>
                </c:pt>
                <c:pt idx="2">
                  <c:v>113.4</c:v>
                </c:pt>
                <c:pt idx="3">
                  <c:v>114.58199999999999</c:v>
                </c:pt>
                <c:pt idx="4">
                  <c:v>113.127</c:v>
                </c:pt>
                <c:pt idx="5">
                  <c:v>111.127</c:v>
                </c:pt>
                <c:pt idx="6">
                  <c:v>110.164</c:v>
                </c:pt>
                <c:pt idx="7">
                  <c:v>111.345</c:v>
                </c:pt>
                <c:pt idx="8">
                  <c:v>110.873</c:v>
                </c:pt>
                <c:pt idx="9">
                  <c:v>112.273</c:v>
                </c:pt>
                <c:pt idx="10">
                  <c:v>111.127</c:v>
                </c:pt>
                <c:pt idx="11">
                  <c:v>109.964</c:v>
                </c:pt>
                <c:pt idx="12">
                  <c:v>111.764</c:v>
                </c:pt>
                <c:pt idx="13">
                  <c:v>110.691</c:v>
                </c:pt>
                <c:pt idx="14">
                  <c:v>110.345</c:v>
                </c:pt>
                <c:pt idx="15">
                  <c:v>110.43600000000001</c:v>
                </c:pt>
                <c:pt idx="16">
                  <c:v>110.527</c:v>
                </c:pt>
                <c:pt idx="17">
                  <c:v>113.255</c:v>
                </c:pt>
                <c:pt idx="18">
                  <c:v>107.964</c:v>
                </c:pt>
                <c:pt idx="19">
                  <c:v>110.327</c:v>
                </c:pt>
                <c:pt idx="20">
                  <c:v>111</c:v>
                </c:pt>
                <c:pt idx="21">
                  <c:v>111.2</c:v>
                </c:pt>
                <c:pt idx="22">
                  <c:v>110.94499999999999</c:v>
                </c:pt>
                <c:pt idx="23">
                  <c:v>111.873</c:v>
                </c:pt>
                <c:pt idx="24">
                  <c:v>108.4</c:v>
                </c:pt>
                <c:pt idx="25">
                  <c:v>111.92700000000001</c:v>
                </c:pt>
                <c:pt idx="26">
                  <c:v>111.745</c:v>
                </c:pt>
                <c:pt idx="27">
                  <c:v>108.727</c:v>
                </c:pt>
                <c:pt idx="28">
                  <c:v>107.709</c:v>
                </c:pt>
                <c:pt idx="29">
                  <c:v>111.4</c:v>
                </c:pt>
                <c:pt idx="30">
                  <c:v>114.327</c:v>
                </c:pt>
                <c:pt idx="31">
                  <c:v>110.745</c:v>
                </c:pt>
                <c:pt idx="32">
                  <c:v>112.473</c:v>
                </c:pt>
                <c:pt idx="33">
                  <c:v>113.07299999999999</c:v>
                </c:pt>
                <c:pt idx="34">
                  <c:v>113.745</c:v>
                </c:pt>
                <c:pt idx="35">
                  <c:v>114.745</c:v>
                </c:pt>
                <c:pt idx="36">
                  <c:v>114.38200000000001</c:v>
                </c:pt>
                <c:pt idx="37">
                  <c:v>114.709</c:v>
                </c:pt>
                <c:pt idx="38">
                  <c:v>115.255</c:v>
                </c:pt>
                <c:pt idx="39">
                  <c:v>116.836</c:v>
                </c:pt>
                <c:pt idx="40">
                  <c:v>116.545</c:v>
                </c:pt>
                <c:pt idx="41">
                  <c:v>118.309</c:v>
                </c:pt>
                <c:pt idx="42">
                  <c:v>118.745</c:v>
                </c:pt>
                <c:pt idx="43">
                  <c:v>118.764</c:v>
                </c:pt>
                <c:pt idx="44">
                  <c:v>121.164</c:v>
                </c:pt>
                <c:pt idx="45">
                  <c:v>121.255</c:v>
                </c:pt>
                <c:pt idx="46">
                  <c:v>128.94499999999999</c:v>
                </c:pt>
                <c:pt idx="47">
                  <c:v>134.636</c:v>
                </c:pt>
                <c:pt idx="48">
                  <c:v>146.87299999999999</c:v>
                </c:pt>
                <c:pt idx="49">
                  <c:v>163.255</c:v>
                </c:pt>
                <c:pt idx="50">
                  <c:v>183.10900000000001</c:v>
                </c:pt>
                <c:pt idx="51">
                  <c:v>200.23599999999999</c:v>
                </c:pt>
                <c:pt idx="52">
                  <c:v>215.4</c:v>
                </c:pt>
                <c:pt idx="53">
                  <c:v>226.709</c:v>
                </c:pt>
                <c:pt idx="54">
                  <c:v>234.364</c:v>
                </c:pt>
                <c:pt idx="55">
                  <c:v>238.07300000000001</c:v>
                </c:pt>
                <c:pt idx="56">
                  <c:v>237.94499999999999</c:v>
                </c:pt>
                <c:pt idx="57">
                  <c:v>235.364</c:v>
                </c:pt>
                <c:pt idx="58">
                  <c:v>228.45500000000001</c:v>
                </c:pt>
                <c:pt idx="59">
                  <c:v>218.45500000000001</c:v>
                </c:pt>
                <c:pt idx="60">
                  <c:v>195.14500000000001</c:v>
                </c:pt>
                <c:pt idx="61">
                  <c:v>158.90899999999999</c:v>
                </c:pt>
                <c:pt idx="62">
                  <c:v>131.78200000000001</c:v>
                </c:pt>
                <c:pt idx="63">
                  <c:v>112.836</c:v>
                </c:pt>
                <c:pt idx="64">
                  <c:v>107.636</c:v>
                </c:pt>
                <c:pt idx="65">
                  <c:v>109.855</c:v>
                </c:pt>
                <c:pt idx="66">
                  <c:v>109.964</c:v>
                </c:pt>
                <c:pt idx="67">
                  <c:v>115</c:v>
                </c:pt>
                <c:pt idx="68">
                  <c:v>121.782</c:v>
                </c:pt>
                <c:pt idx="69">
                  <c:v>133.47300000000001</c:v>
                </c:pt>
                <c:pt idx="70">
                  <c:v>147.47300000000001</c:v>
                </c:pt>
                <c:pt idx="71">
                  <c:v>163.87299999999999</c:v>
                </c:pt>
                <c:pt idx="72">
                  <c:v>178.49100000000001</c:v>
                </c:pt>
                <c:pt idx="73">
                  <c:v>189.78200000000001</c:v>
                </c:pt>
                <c:pt idx="74">
                  <c:v>198.81800000000001</c:v>
                </c:pt>
                <c:pt idx="75">
                  <c:v>202.727</c:v>
                </c:pt>
                <c:pt idx="76">
                  <c:v>204.6</c:v>
                </c:pt>
                <c:pt idx="77">
                  <c:v>201.291</c:v>
                </c:pt>
                <c:pt idx="78">
                  <c:v>194.255</c:v>
                </c:pt>
                <c:pt idx="79">
                  <c:v>181.673</c:v>
                </c:pt>
                <c:pt idx="80">
                  <c:v>152.92699999999999</c:v>
                </c:pt>
                <c:pt idx="81">
                  <c:v>124</c:v>
                </c:pt>
                <c:pt idx="82">
                  <c:v>106.709</c:v>
                </c:pt>
                <c:pt idx="83">
                  <c:v>97.6</c:v>
                </c:pt>
                <c:pt idx="84">
                  <c:v>97.090999999999994</c:v>
                </c:pt>
                <c:pt idx="85">
                  <c:v>93.344999999999999</c:v>
                </c:pt>
                <c:pt idx="86">
                  <c:v>95.6</c:v>
                </c:pt>
                <c:pt idx="87">
                  <c:v>93.709000000000003</c:v>
                </c:pt>
                <c:pt idx="88">
                  <c:v>95.182000000000002</c:v>
                </c:pt>
                <c:pt idx="89">
                  <c:v>98.272999999999996</c:v>
                </c:pt>
                <c:pt idx="90">
                  <c:v>95.164000000000001</c:v>
                </c:pt>
                <c:pt idx="91">
                  <c:v>94.236000000000004</c:v>
                </c:pt>
                <c:pt idx="92">
                  <c:v>94.545000000000002</c:v>
                </c:pt>
                <c:pt idx="93">
                  <c:v>96.272999999999996</c:v>
                </c:pt>
                <c:pt idx="94">
                  <c:v>95.072999999999993</c:v>
                </c:pt>
                <c:pt idx="95">
                  <c:v>97.308999999999997</c:v>
                </c:pt>
                <c:pt idx="96">
                  <c:v>97.182000000000002</c:v>
                </c:pt>
                <c:pt idx="97">
                  <c:v>93.873000000000005</c:v>
                </c:pt>
                <c:pt idx="98">
                  <c:v>94.472999999999999</c:v>
                </c:pt>
                <c:pt idx="99">
                  <c:v>93.090999999999994</c:v>
                </c:pt>
                <c:pt idx="100">
                  <c:v>95.272999999999996</c:v>
                </c:pt>
                <c:pt idx="101">
                  <c:v>94.491</c:v>
                </c:pt>
                <c:pt idx="102">
                  <c:v>97.090999999999994</c:v>
                </c:pt>
                <c:pt idx="103">
                  <c:v>97.981999999999999</c:v>
                </c:pt>
                <c:pt idx="104">
                  <c:v>98.308999999999997</c:v>
                </c:pt>
                <c:pt idx="105">
                  <c:v>98.709000000000003</c:v>
                </c:pt>
                <c:pt idx="106">
                  <c:v>102.309</c:v>
                </c:pt>
                <c:pt idx="107">
                  <c:v>101.982</c:v>
                </c:pt>
                <c:pt idx="108">
                  <c:v>101.41800000000001</c:v>
                </c:pt>
                <c:pt idx="109">
                  <c:v>98.635999999999996</c:v>
                </c:pt>
                <c:pt idx="110">
                  <c:v>96.055000000000007</c:v>
                </c:pt>
                <c:pt idx="111">
                  <c:v>92.855000000000004</c:v>
                </c:pt>
                <c:pt idx="112">
                  <c:v>91.164000000000001</c:v>
                </c:pt>
                <c:pt idx="113">
                  <c:v>91.491</c:v>
                </c:pt>
                <c:pt idx="114">
                  <c:v>90.344999999999999</c:v>
                </c:pt>
                <c:pt idx="115">
                  <c:v>89.944999999999993</c:v>
                </c:pt>
                <c:pt idx="116">
                  <c:v>92.527000000000001</c:v>
                </c:pt>
                <c:pt idx="117">
                  <c:v>90.036000000000001</c:v>
                </c:pt>
                <c:pt idx="118">
                  <c:v>88</c:v>
                </c:pt>
                <c:pt idx="119">
                  <c:v>88.727000000000004</c:v>
                </c:pt>
                <c:pt idx="120">
                  <c:v>92.855000000000004</c:v>
                </c:pt>
                <c:pt idx="121">
                  <c:v>92.072999999999993</c:v>
                </c:pt>
                <c:pt idx="122">
                  <c:v>90.491</c:v>
                </c:pt>
                <c:pt idx="123">
                  <c:v>89.909000000000006</c:v>
                </c:pt>
                <c:pt idx="124">
                  <c:v>88.909000000000006</c:v>
                </c:pt>
                <c:pt idx="125">
                  <c:v>90.927000000000007</c:v>
                </c:pt>
                <c:pt idx="126">
                  <c:v>90.072999999999993</c:v>
                </c:pt>
                <c:pt idx="127">
                  <c:v>90.090999999999994</c:v>
                </c:pt>
                <c:pt idx="128">
                  <c:v>88.472999999999999</c:v>
                </c:pt>
                <c:pt idx="129">
                  <c:v>88.509</c:v>
                </c:pt>
                <c:pt idx="130">
                  <c:v>91.891000000000005</c:v>
                </c:pt>
                <c:pt idx="131">
                  <c:v>90.745000000000005</c:v>
                </c:pt>
                <c:pt idx="132">
                  <c:v>91.4</c:v>
                </c:pt>
                <c:pt idx="133">
                  <c:v>93.673000000000002</c:v>
                </c:pt>
                <c:pt idx="134">
                  <c:v>93.817999999999998</c:v>
                </c:pt>
                <c:pt idx="135">
                  <c:v>94.344999999999999</c:v>
                </c:pt>
                <c:pt idx="136">
                  <c:v>91.873000000000005</c:v>
                </c:pt>
                <c:pt idx="137">
                  <c:v>89</c:v>
                </c:pt>
                <c:pt idx="138">
                  <c:v>89.144999999999996</c:v>
                </c:pt>
                <c:pt idx="139">
                  <c:v>85.364000000000004</c:v>
                </c:pt>
                <c:pt idx="140">
                  <c:v>85.236000000000004</c:v>
                </c:pt>
                <c:pt idx="141">
                  <c:v>85.8</c:v>
                </c:pt>
                <c:pt idx="142">
                  <c:v>89.673000000000002</c:v>
                </c:pt>
                <c:pt idx="143">
                  <c:v>88.4</c:v>
                </c:pt>
                <c:pt idx="144">
                  <c:v>85.254999999999995</c:v>
                </c:pt>
                <c:pt idx="145">
                  <c:v>87.617999999999995</c:v>
                </c:pt>
                <c:pt idx="146">
                  <c:v>84.326999999999998</c:v>
                </c:pt>
                <c:pt idx="147">
                  <c:v>86.855000000000004</c:v>
                </c:pt>
                <c:pt idx="148">
                  <c:v>85.491</c:v>
                </c:pt>
                <c:pt idx="149">
                  <c:v>85.563999999999993</c:v>
                </c:pt>
                <c:pt idx="150">
                  <c:v>84.855000000000004</c:v>
                </c:pt>
                <c:pt idx="151">
                  <c:v>83.144999999999996</c:v>
                </c:pt>
                <c:pt idx="152">
                  <c:v>85.308999999999997</c:v>
                </c:pt>
                <c:pt idx="153">
                  <c:v>81.981999999999999</c:v>
                </c:pt>
                <c:pt idx="154">
                  <c:v>84.655000000000001</c:v>
                </c:pt>
                <c:pt idx="155">
                  <c:v>85.8</c:v>
                </c:pt>
                <c:pt idx="156">
                  <c:v>83.472999999999999</c:v>
                </c:pt>
                <c:pt idx="157">
                  <c:v>86.927000000000007</c:v>
                </c:pt>
                <c:pt idx="158">
                  <c:v>84.290999999999997</c:v>
                </c:pt>
                <c:pt idx="159">
                  <c:v>81.855000000000004</c:v>
                </c:pt>
                <c:pt idx="160">
                  <c:v>86.655000000000001</c:v>
                </c:pt>
                <c:pt idx="161">
                  <c:v>82.454999999999998</c:v>
                </c:pt>
                <c:pt idx="162">
                  <c:v>84.326999999999998</c:v>
                </c:pt>
                <c:pt idx="163">
                  <c:v>83.927000000000007</c:v>
                </c:pt>
                <c:pt idx="164">
                  <c:v>84.072999999999993</c:v>
                </c:pt>
                <c:pt idx="165">
                  <c:v>84.745000000000005</c:v>
                </c:pt>
                <c:pt idx="166">
                  <c:v>83.855000000000004</c:v>
                </c:pt>
                <c:pt idx="167">
                  <c:v>85.727000000000004</c:v>
                </c:pt>
                <c:pt idx="168">
                  <c:v>84.6</c:v>
                </c:pt>
                <c:pt idx="169">
                  <c:v>84.254999999999995</c:v>
                </c:pt>
                <c:pt idx="170">
                  <c:v>83.418000000000006</c:v>
                </c:pt>
                <c:pt idx="171">
                  <c:v>83.545000000000002</c:v>
                </c:pt>
                <c:pt idx="172">
                  <c:v>83.709000000000003</c:v>
                </c:pt>
                <c:pt idx="173">
                  <c:v>83.963999999999999</c:v>
                </c:pt>
                <c:pt idx="174">
                  <c:v>83.290999999999997</c:v>
                </c:pt>
                <c:pt idx="175">
                  <c:v>82.254999999999995</c:v>
                </c:pt>
                <c:pt idx="176">
                  <c:v>83.763999999999996</c:v>
                </c:pt>
                <c:pt idx="177">
                  <c:v>83.673000000000002</c:v>
                </c:pt>
                <c:pt idx="178">
                  <c:v>83.090999999999994</c:v>
                </c:pt>
                <c:pt idx="179">
                  <c:v>82.617999999999995</c:v>
                </c:pt>
                <c:pt idx="180">
                  <c:v>83.963999999999999</c:v>
                </c:pt>
                <c:pt idx="181">
                  <c:v>83.126999999999995</c:v>
                </c:pt>
                <c:pt idx="182">
                  <c:v>84.182000000000002</c:v>
                </c:pt>
                <c:pt idx="183">
                  <c:v>81.326999999999998</c:v>
                </c:pt>
                <c:pt idx="184">
                  <c:v>81.981999999999999</c:v>
                </c:pt>
                <c:pt idx="185">
                  <c:v>83.344999999999999</c:v>
                </c:pt>
                <c:pt idx="186">
                  <c:v>82.691000000000003</c:v>
                </c:pt>
                <c:pt idx="187">
                  <c:v>81.382000000000005</c:v>
                </c:pt>
                <c:pt idx="188">
                  <c:v>84.617999999999995</c:v>
                </c:pt>
                <c:pt idx="189">
                  <c:v>80.927000000000007</c:v>
                </c:pt>
                <c:pt idx="190">
                  <c:v>82.418000000000006</c:v>
                </c:pt>
                <c:pt idx="191">
                  <c:v>81.691000000000003</c:v>
                </c:pt>
                <c:pt idx="192">
                  <c:v>80.981999999999999</c:v>
                </c:pt>
                <c:pt idx="193">
                  <c:v>82.055000000000007</c:v>
                </c:pt>
                <c:pt idx="194">
                  <c:v>81.018000000000001</c:v>
                </c:pt>
                <c:pt idx="195">
                  <c:v>80.763999999999996</c:v>
                </c:pt>
                <c:pt idx="196">
                  <c:v>80.673000000000002</c:v>
                </c:pt>
                <c:pt idx="197">
                  <c:v>81.418000000000006</c:v>
                </c:pt>
                <c:pt idx="198">
                  <c:v>81.781999999999996</c:v>
                </c:pt>
                <c:pt idx="199">
                  <c:v>81.164000000000001</c:v>
                </c:pt>
                <c:pt idx="200">
                  <c:v>80.745000000000005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109.39543192255563</c:v>
                </c:pt>
                <c:pt idx="6">
                  <c:v>109.52822066502434</c:v>
                </c:pt>
                <c:pt idx="7">
                  <c:v>109.65911763210121</c:v>
                </c:pt>
                <c:pt idx="8">
                  <c:v>109.78786681901603</c:v>
                </c:pt>
                <c:pt idx="9">
                  <c:v>109.91418453815065</c:v>
                </c:pt>
                <c:pt idx="10">
                  <c:v>110.03775731804542</c:v>
                </c:pt>
                <c:pt idx="11">
                  <c:v>110.15823981449076</c:v>
                </c:pt>
                <c:pt idx="12">
                  <c:v>110.27525277991089</c:v>
                </c:pt>
                <c:pt idx="13">
                  <c:v>110.3883811483293</c:v>
                </c:pt>
                <c:pt idx="14">
                  <c:v>110.49717230610767</c:v>
                </c:pt>
                <c:pt idx="15">
                  <c:v>110.60113463406316</c:v>
                </c:pt>
                <c:pt idx="16">
                  <c:v>110.69973642601731</c:v>
                </c:pt>
                <c:pt idx="17">
                  <c:v>110.7924053155558</c:v>
                </c:pt>
                <c:pt idx="18">
                  <c:v>110.87852838341011</c:v>
                </c:pt>
                <c:pt idx="19">
                  <c:v>110.95745318535647</c:v>
                </c:pt>
                <c:pt idx="20">
                  <c:v>111.02849005911845</c:v>
                </c:pt>
                <c:pt idx="21">
                  <c:v>111.0909162819647</c:v>
                </c:pt>
                <c:pt idx="22">
                  <c:v>111.14398303329166</c:v>
                </c:pt>
                <c:pt idx="23">
                  <c:v>111.18692679129398</c:v>
                </c:pt>
                <c:pt idx="24">
                  <c:v>111.21898795198229</c:v>
                </c:pt>
                <c:pt idx="25">
                  <c:v>111.23944138676136</c:v>
                </c:pt>
                <c:pt idx="26">
                  <c:v>111.24764674618191</c:v>
                </c:pt>
                <c:pt idx="27">
                  <c:v>111.24313107645642</c:v>
                </c:pt>
                <c:pt idx="28">
                  <c:v>111.22572331450763</c:v>
                </c:pt>
                <c:pt idx="29">
                  <c:v>111.19576999637823</c:v>
                </c:pt>
                <c:pt idx="30">
                  <c:v>111.15447432281525</c:v>
                </c:pt>
                <c:pt idx="31">
                  <c:v>111.1044162338501</c:v>
                </c:pt>
                <c:pt idx="32">
                  <c:v>111.05032790784722</c:v>
                </c:pt>
                <c:pt idx="33">
                  <c:v>111.0002139869828</c:v>
                </c:pt>
                <c:pt idx="34">
                  <c:v>110.96691346073153</c:v>
                </c:pt>
                <c:pt idx="35">
                  <c:v>110.97019258464857</c:v>
                </c:pt>
                <c:pt idx="36">
                  <c:v>111.03942528373032</c:v>
                </c:pt>
                <c:pt idx="37">
                  <c:v>111.21684798473676</c:v>
                </c:pt>
                <c:pt idx="38">
                  <c:v>111.5612600588836</c:v>
                </c:pt>
                <c:pt idx="39">
                  <c:v>112.15187478557355</c:v>
                </c:pt>
                <c:pt idx="40">
                  <c:v>113.09181508134911</c:v>
                </c:pt>
                <c:pt idx="41">
                  <c:v>114.51051463042862</c:v>
                </c:pt>
                <c:pt idx="42">
                  <c:v>116.56406870235399</c:v>
                </c:pt>
                <c:pt idx="43">
                  <c:v>119.4324385209391</c:v>
                </c:pt>
                <c:pt idx="44">
                  <c:v>123.31241969439971</c:v>
                </c:pt>
                <c:pt idx="45">
                  <c:v>128.40550934242506</c:v>
                </c:pt>
                <c:pt idx="46">
                  <c:v>134.90029637620839</c:v>
                </c:pt>
                <c:pt idx="47">
                  <c:v>142.94974527950933</c:v>
                </c:pt>
                <c:pt idx="48">
                  <c:v>152.6445979893181</c:v>
                </c:pt>
                <c:pt idx="49">
                  <c:v>163.98457833156243</c:v>
                </c:pt>
                <c:pt idx="50">
                  <c:v>176.84782705840078</c:v>
                </c:pt>
                <c:pt idx="51">
                  <c:v>190.9535465498999</c:v>
                </c:pt>
                <c:pt idx="52">
                  <c:v>205.80150989561318</c:v>
                </c:pt>
                <c:pt idx="53">
                  <c:v>220.56215794818866</c:v>
                </c:pt>
                <c:pt idx="54">
                  <c:v>233.91065116214639</c:v>
                </c:pt>
                <c:pt idx="55">
                  <c:v>243.8873245888104</c:v>
                </c:pt>
                <c:pt idx="56">
                  <c:v>248.01052576684495</c:v>
                </c:pt>
                <c:pt idx="57">
                  <c:v>243.91080441388533</c:v>
                </c:pt>
                <c:pt idx="58">
                  <c:v>230.47590918551541</c:v>
                </c:pt>
                <c:pt idx="59">
                  <c:v>208.93393120920493</c:v>
                </c:pt>
                <c:pt idx="60">
                  <c:v>182.98103986051046</c:v>
                </c:pt>
                <c:pt idx="61">
                  <c:v>157.54354996436103</c:v>
                </c:pt>
                <c:pt idx="62">
                  <c:v>136.82467190982658</c:v>
                </c:pt>
                <c:pt idx="63">
                  <c:v>122.90171199754957</c:v>
                </c:pt>
                <c:pt idx="64">
                  <c:v>115.64647682088423</c:v>
                </c:pt>
                <c:pt idx="65">
                  <c:v>113.67590667564772</c:v>
                </c:pt>
                <c:pt idx="66">
                  <c:v>115.45437664366425</c:v>
                </c:pt>
                <c:pt idx="67">
                  <c:v>119.91456165679226</c:v>
                </c:pt>
                <c:pt idx="68">
                  <c:v>126.53310465239873</c:v>
                </c:pt>
                <c:pt idx="69">
                  <c:v>135.12263381060649</c:v>
                </c:pt>
                <c:pt idx="70">
                  <c:v>145.58611596336692</c:v>
                </c:pt>
                <c:pt idx="71">
                  <c:v>157.73134655843069</c:v>
                </c:pt>
                <c:pt idx="72">
                  <c:v>171.13047402893233</c:v>
                </c:pt>
                <c:pt idx="73">
                  <c:v>184.96451409155773</c:v>
                </c:pt>
                <c:pt idx="74">
                  <c:v>197.81471150234631</c:v>
                </c:pt>
                <c:pt idx="75">
                  <c:v>207.49097817814311</c:v>
                </c:pt>
                <c:pt idx="76">
                  <c:v>211.20876500738783</c:v>
                </c:pt>
                <c:pt idx="77">
                  <c:v>206.48298976369418</c:v>
                </c:pt>
                <c:pt idx="78">
                  <c:v>192.62114253833903</c:v>
                </c:pt>
                <c:pt idx="79">
                  <c:v>171.82957112159147</c:v>
                </c:pt>
                <c:pt idx="80">
                  <c:v>148.72858867550852</c:v>
                </c:pt>
                <c:pt idx="81">
                  <c:v>128.23901718930028</c:v>
                </c:pt>
                <c:pt idx="82">
                  <c:v>113.34723950518588</c:v>
                </c:pt>
                <c:pt idx="83">
                  <c:v>104.35981837828574</c:v>
                </c:pt>
                <c:pt idx="84">
                  <c:v>99.796945081764051</c:v>
                </c:pt>
                <c:pt idx="85">
                  <c:v>97.794859894451591</c:v>
                </c:pt>
                <c:pt idx="86">
                  <c:v>96.975957712837797</c:v>
                </c:pt>
                <c:pt idx="87">
                  <c:v>96.601244985626394</c:v>
                </c:pt>
                <c:pt idx="88">
                  <c:v>96.364091726874335</c:v>
                </c:pt>
                <c:pt idx="89">
                  <c:v>96.163261164743133</c:v>
                </c:pt>
                <c:pt idx="90">
                  <c:v>95.971834787559899</c:v>
                </c:pt>
                <c:pt idx="91">
                  <c:v>95.784302429638558</c:v>
                </c:pt>
                <c:pt idx="92">
                  <c:v>95.600622173274303</c:v>
                </c:pt>
                <c:pt idx="93">
                  <c:v>95.422964058955756</c:v>
                </c:pt>
                <c:pt idx="94">
                  <c:v>95.25611693063405</c:v>
                </c:pt>
                <c:pt idx="95">
                  <c:v>95.109182802481797</c:v>
                </c:pt>
                <c:pt idx="96">
                  <c:v>94.998020475843049</c:v>
                </c:pt>
                <c:pt idx="97">
                  <c:v>94.947965311117244</c:v>
                </c:pt>
                <c:pt idx="98">
                  <c:v>94.995775778299773</c:v>
                </c:pt>
                <c:pt idx="99">
                  <c:v>95.188902806220156</c:v>
                </c:pt>
                <c:pt idx="100">
                  <c:v>95.579359788879714</c:v>
                </c:pt>
                <c:pt idx="101">
                  <c:v>96.209285270875938</c:v>
                </c:pt>
                <c:pt idx="102">
                  <c:v>97.08685916325193</c:v>
                </c:pt>
                <c:pt idx="103">
                  <c:v>98.156121895872076</c:v>
                </c:pt>
                <c:pt idx="104">
                  <c:v>99.272994467509562</c:v>
                </c:pt>
                <c:pt idx="105">
                  <c:v>100.20851892933206</c:v>
                </c:pt>
                <c:pt idx="106">
                  <c:v>100.69869956366963</c:v>
                </c:pt>
                <c:pt idx="107">
                  <c:v>100.53818400779583</c:v>
                </c:pt>
                <c:pt idx="108">
                  <c:v>99.678369465875022</c:v>
                </c:pt>
                <c:pt idx="109">
                  <c:v>98.26886351108196</c:v>
                </c:pt>
                <c:pt idx="110">
                  <c:v>96.604974624808619</c:v>
                </c:pt>
                <c:pt idx="111">
                  <c:v>95.005457569127827</c:v>
                </c:pt>
                <c:pt idx="112">
                  <c:v>93.693554623098109</c:v>
                </c:pt>
                <c:pt idx="113">
                  <c:v>92.746032385068389</c:v>
                </c:pt>
                <c:pt idx="114">
                  <c:v>92.120031760013106</c:v>
                </c:pt>
                <c:pt idx="115">
                  <c:v>91.718262648320533</c:v>
                </c:pt>
                <c:pt idx="116">
                  <c:v>91.445646084121478</c:v>
                </c:pt>
                <c:pt idx="117">
                  <c:v>91.235720809506873</c:v>
                </c:pt>
                <c:pt idx="118">
                  <c:v>91.051696695765145</c:v>
                </c:pt>
                <c:pt idx="119">
                  <c:v>90.876802218738277</c:v>
                </c:pt>
                <c:pt idx="120">
                  <c:v>90.704650796648011</c:v>
                </c:pt>
                <c:pt idx="121">
                  <c:v>90.533342821789347</c:v>
                </c:pt>
                <c:pt idx="122">
                  <c:v>90.36298549269361</c:v>
                </c:pt>
                <c:pt idx="123">
                  <c:v>90.19551870079934</c:v>
                </c:pt>
                <c:pt idx="124">
                  <c:v>90.036374404769361</c:v>
                </c:pt>
                <c:pt idx="125">
                  <c:v>89.89810816978428</c:v>
                </c:pt>
                <c:pt idx="126">
                  <c:v>89.805801085657265</c:v>
                </c:pt>
                <c:pt idx="127">
                  <c:v>89.802023693108524</c:v>
                </c:pt>
                <c:pt idx="128">
                  <c:v>89.945571374239464</c:v>
                </c:pt>
                <c:pt idx="129">
                  <c:v>90.295510075228606</c:v>
                </c:pt>
                <c:pt idx="130">
                  <c:v>90.875759455373284</c:v>
                </c:pt>
                <c:pt idx="131">
                  <c:v>91.629887757541908</c:v>
                </c:pt>
                <c:pt idx="132">
                  <c:v>92.395562559652888</c:v>
                </c:pt>
                <c:pt idx="133">
                  <c:v>92.933812949473335</c:v>
                </c:pt>
                <c:pt idx="134">
                  <c:v>93.02092393702452</c:v>
                </c:pt>
                <c:pt idx="135">
                  <c:v>92.559705209134094</c:v>
                </c:pt>
                <c:pt idx="136">
                  <c:v>91.636387737691734</c:v>
                </c:pt>
                <c:pt idx="137">
                  <c:v>90.478665289973108</c:v>
                </c:pt>
                <c:pt idx="138">
                  <c:v>89.342425890922158</c:v>
                </c:pt>
                <c:pt idx="139">
                  <c:v>88.404369514705394</c:v>
                </c:pt>
                <c:pt idx="140">
                  <c:v>87.721197224835322</c:v>
                </c:pt>
                <c:pt idx="141">
                  <c:v>87.257350629200218</c:v>
                </c:pt>
                <c:pt idx="142">
                  <c:v>86.940386200640731</c:v>
                </c:pt>
                <c:pt idx="143">
                  <c:v>86.703927823633393</c:v>
                </c:pt>
                <c:pt idx="144">
                  <c:v>86.504428265418525</c:v>
                </c:pt>
                <c:pt idx="145">
                  <c:v>86.319324275862229</c:v>
                </c:pt>
                <c:pt idx="146">
                  <c:v>86.139025685931173</c:v>
                </c:pt>
                <c:pt idx="147">
                  <c:v>85.960131032692829</c:v>
                </c:pt>
                <c:pt idx="148">
                  <c:v>85.78163143007427</c:v>
                </c:pt>
                <c:pt idx="149">
                  <c:v>85.60328485444073</c:v>
                </c:pt>
                <c:pt idx="150">
                  <c:v>85.425054661692855</c:v>
                </c:pt>
                <c:pt idx="151">
                  <c:v>85.24694916346796</c:v>
                </c:pt>
                <c:pt idx="152">
                  <c:v>85.068983180225018</c:v>
                </c:pt>
                <c:pt idx="153">
                  <c:v>84.891170297077977</c:v>
                </c:pt>
                <c:pt idx="154">
                  <c:v>84.713521629062868</c:v>
                </c:pt>
                <c:pt idx="155">
                  <c:v>84.536045777869873</c:v>
                </c:pt>
                <c:pt idx="156">
                  <c:v>84.358748992216107</c:v>
                </c:pt>
                <c:pt idx="157">
                  <c:v>84.181635370002809</c:v>
                </c:pt>
                <c:pt idx="158">
                  <c:v>84.004707073669806</c:v>
                </c:pt>
                <c:pt idx="159">
                  <c:v>83.827964549301839</c:v>
                </c:pt>
                <c:pt idx="160">
                  <c:v>83.651406743351913</c:v>
                </c:pt>
                <c:pt idx="161">
                  <c:v>83.475031312259659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109.3954319225485</c:v>
                </c:pt>
                <c:pt idx="6">
                  <c:v>109.52822066500245</c:v>
                </c:pt>
                <c:pt idx="7">
                  <c:v>109.65911763203546</c:v>
                </c:pt>
                <c:pt idx="8">
                  <c:v>109.78786681882248</c:v>
                </c:pt>
                <c:pt idx="9">
                  <c:v>109.91418453759263</c:v>
                </c:pt>
                <c:pt idx="10">
                  <c:v>110.03775731646967</c:v>
                </c:pt>
                <c:pt idx="11">
                  <c:v>110.15823981013243</c:v>
                </c:pt>
                <c:pt idx="12">
                  <c:v>110.27525276810375</c:v>
                </c:pt>
                <c:pt idx="13">
                  <c:v>110.38838111699908</c:v>
                </c:pt>
                <c:pt idx="14">
                  <c:v>110.49717222467916</c:v>
                </c:pt>
                <c:pt idx="15">
                  <c:v>110.6011344267706</c:v>
                </c:pt>
                <c:pt idx="16">
                  <c:v>110.69973590914276</c:v>
                </c:pt>
                <c:pt idx="17">
                  <c:v>110.79240405320292</c:v>
                </c:pt>
                <c:pt idx="18">
                  <c:v>110.87852536366286</c:v>
                </c:pt>
                <c:pt idx="19">
                  <c:v>110.9574461098978</c:v>
                </c:pt>
                <c:pt idx="20">
                  <c:v>111.02847382110897</c:v>
                </c:pt>
                <c:pt idx="21">
                  <c:v>111.09087978093039</c:v>
                </c:pt>
                <c:pt idx="22">
                  <c:v>111.14390266740521</c:v>
                </c:pt>
                <c:pt idx="23">
                  <c:v>111.18675347775279</c:v>
                </c:pt>
                <c:pt idx="24">
                  <c:v>111.21862186234083</c:v>
                </c:pt>
                <c:pt idx="25">
                  <c:v>111.23868396710189</c:v>
                </c:pt>
                <c:pt idx="26">
                  <c:v>111.24611184685989</c:v>
                </c:pt>
                <c:pt idx="27">
                  <c:v>111.24008446266862</c:v>
                </c:pt>
                <c:pt idx="28">
                  <c:v>111.21980021402595</c:v>
                </c:pt>
                <c:pt idx="29">
                  <c:v>111.18449088239922</c:v>
                </c:pt>
                <c:pt idx="30">
                  <c:v>111.13343677778492</c:v>
                </c:pt>
                <c:pt idx="31">
                  <c:v>111.0659827883639</c:v>
                </c:pt>
                <c:pt idx="32">
                  <c:v>110.9815549395412</c:v>
                </c:pt>
                <c:pt idx="33">
                  <c:v>110.87967697906028</c:v>
                </c:pt>
                <c:pt idx="34">
                  <c:v>110.75998642690367</c:v>
                </c:pt>
                <c:pt idx="35">
                  <c:v>110.62224947044461</c:v>
                </c:pt>
                <c:pt idx="36">
                  <c:v>110.46637405483563</c:v>
                </c:pt>
                <c:pt idx="37">
                  <c:v>110.29242052297562</c:v>
                </c:pt>
                <c:pt idx="38">
                  <c:v>110.10060920368257</c:v>
                </c:pt>
                <c:pt idx="39">
                  <c:v>109.89132443309661</c:v>
                </c:pt>
                <c:pt idx="40">
                  <c:v>109.66511462138897</c:v>
                </c:pt>
                <c:pt idx="41">
                  <c:v>109.42268813906344</c:v>
                </c:pt>
                <c:pt idx="42">
                  <c:v>109.16490498511014</c:v>
                </c:pt>
                <c:pt idx="43">
                  <c:v>108.89276440033072</c:v>
                </c:pt>
                <c:pt idx="44">
                  <c:v>108.60738878851053</c:v>
                </c:pt>
                <c:pt idx="45">
                  <c:v>108.3100044903868</c:v>
                </c:pt>
                <c:pt idx="46">
                  <c:v>108.00192010627747</c:v>
                </c:pt>
                <c:pt idx="47">
                  <c:v>107.68450317124218</c:v>
                </c:pt>
                <c:pt idx="48">
                  <c:v>107.35915604420178</c:v>
                </c:pt>
                <c:pt idx="49">
                  <c:v>107.02729187676128</c:v>
                </c:pt>
                <c:pt idx="50">
                  <c:v>106.69031148069037</c:v>
                </c:pt>
                <c:pt idx="51">
                  <c:v>106.3495818216326</c:v>
                </c:pt>
                <c:pt idx="52">
                  <c:v>106.00641674057438</c:v>
                </c:pt>
                <c:pt idx="53">
                  <c:v>105.66206035590987</c:v>
                </c:pt>
                <c:pt idx="54">
                  <c:v>105.31767344022444</c:v>
                </c:pt>
                <c:pt idx="55">
                  <c:v>104.97432290913018</c:v>
                </c:pt>
                <c:pt idx="56">
                  <c:v>104.63297441479408</c:v>
                </c:pt>
                <c:pt idx="57">
                  <c:v>104.29448791190499</c:v>
                </c:pt>
                <c:pt idx="58">
                  <c:v>103.95961596366239</c:v>
                </c:pt>
                <c:pt idx="59">
                  <c:v>103.62900448213112</c:v>
                </c:pt>
                <c:pt idx="60">
                  <c:v>103.30319555079203</c:v>
                </c:pt>
                <c:pt idx="61">
                  <c:v>102.98263195522313</c:v>
                </c:pt>
                <c:pt idx="62">
                  <c:v>102.66766304715205</c:v>
                </c:pt>
                <c:pt idx="63">
                  <c:v>102.35855158346853</c:v>
                </c:pt>
                <c:pt idx="64">
                  <c:v>102.05548121078381</c:v>
                </c:pt>
                <c:pt idx="65">
                  <c:v>101.75856430354352</c:v>
                </c:pt>
                <c:pt idx="66">
                  <c:v>101.46784990576585</c:v>
                </c:pt>
                <c:pt idx="67">
                  <c:v>101.18333157002266</c:v>
                </c:pt>
                <c:pt idx="68">
                  <c:v>100.90495492982656</c:v>
                </c:pt>
                <c:pt idx="69">
                  <c:v>100.63262488133057</c:v>
                </c:pt>
                <c:pt idx="70">
                  <c:v>100.36621228599664</c:v>
                </c:pt>
                <c:pt idx="71">
                  <c:v>100.10556013698627</c:v>
                </c:pt>
                <c:pt idx="72">
                  <c:v>99.850489158231028</c:v>
                </c:pt>
                <c:pt idx="73">
                  <c:v>99.600802826526333</c:v>
                </c:pt>
                <c:pt idx="74">
                  <c:v>99.356291823866528</c:v>
                </c:pt>
                <c:pt idx="75">
                  <c:v>99.116737940038078</c:v>
                </c:pt>
                <c:pt idx="76">
                  <c:v>98.881917454732132</c:v>
                </c:pt>
                <c:pt idx="77">
                  <c:v>98.651604034667656</c:v>
                </c:pt>
                <c:pt idx="78">
                  <c:v>98.425571184959892</c:v>
                </c:pt>
                <c:pt idx="79">
                  <c:v>98.203594295721715</c:v>
                </c:pt>
                <c:pt idx="80">
                  <c:v>97.985452325088616</c:v>
                </c:pt>
                <c:pt idx="81">
                  <c:v>97.770929158895754</c:v>
                </c:pt>
                <c:pt idx="82">
                  <c:v>97.559814685436862</c:v>
                </c:pt>
                <c:pt idx="83">
                  <c:v>97.351905621364011</c:v>
                </c:pt>
                <c:pt idx="84">
                  <c:v>97.147006122067452</c:v>
                </c:pt>
                <c:pt idx="85">
                  <c:v>96.944928206969408</c:v>
                </c:pt>
                <c:pt idx="86">
                  <c:v>96.745492027212705</c:v>
                </c:pt>
                <c:pt idx="87">
                  <c:v>96.548526000315078</c:v>
                </c:pt>
                <c:pt idx="88">
                  <c:v>96.353866833566826</c:v>
                </c:pt>
                <c:pt idx="89">
                  <c:v>96.161359455317296</c:v>
                </c:pt>
                <c:pt idx="90">
                  <c:v>95.970856870856267</c:v>
                </c:pt>
                <c:pt idx="91">
                  <c:v>95.782219957363381</c:v>
                </c:pt>
                <c:pt idx="92">
                  <c:v>95.595317210381808</c:v>
                </c:pt>
                <c:pt idx="93">
                  <c:v>95.410024452465322</c:v>
                </c:pt>
                <c:pt idx="94">
                  <c:v>95.226224513050411</c:v>
                </c:pt>
                <c:pt idx="95">
                  <c:v>95.043806887202123</c:v>
                </c:pt>
                <c:pt idx="96">
                  <c:v>94.862667379666476</c:v>
                </c:pt>
                <c:pt idx="97">
                  <c:v>94.68270773961909</c:v>
                </c:pt>
                <c:pt idx="98">
                  <c:v>94.503835290617275</c:v>
                </c:pt>
                <c:pt idx="99">
                  <c:v>94.325962559529799</c:v>
                </c:pt>
                <c:pt idx="100">
                  <c:v>94.149006907622976</c:v>
                </c:pt>
                <c:pt idx="101">
                  <c:v>93.97289016651267</c:v>
                </c:pt>
                <c:pt idx="102">
                  <c:v>93.797538281341531</c:v>
                </c:pt>
                <c:pt idx="103">
                  <c:v>93.6228809632984</c:v>
                </c:pt>
                <c:pt idx="104">
                  <c:v>93.448851353454742</c:v>
                </c:pt>
                <c:pt idx="105">
                  <c:v>93.275385699844364</c:v>
                </c:pt>
                <c:pt idx="106">
                  <c:v>93.102423049746392</c:v>
                </c:pt>
                <c:pt idx="107">
                  <c:v>92.929904959240204</c:v>
                </c:pt>
                <c:pt idx="108">
                  <c:v>92.757775222272628</c:v>
                </c:pt>
                <c:pt idx="109">
                  <c:v>92.585979621698243</c:v>
                </c:pt>
                <c:pt idx="110">
                  <c:v>92.414465705006677</c:v>
                </c:pt>
                <c:pt idx="111">
                  <c:v>92.243182587714799</c:v>
                </c:pt>
                <c:pt idx="112">
                  <c:v>92.07208078765035</c:v>
                </c:pt>
                <c:pt idx="113">
                  <c:v>91.901112093555582</c:v>
                </c:pt>
                <c:pt idx="114">
                  <c:v>91.730229471557294</c:v>
                </c:pt>
                <c:pt idx="115">
                  <c:v>91.559387013040904</c:v>
                </c:pt>
                <c:pt idx="116">
                  <c:v>91.388539927284484</c:v>
                </c:pt>
                <c:pt idx="117">
                  <c:v>91.217644581804464</c:v>
                </c:pt>
                <c:pt idx="118">
                  <c:v>91.04665859269268</c:v>
                </c:pt>
                <c:pt idx="119">
                  <c:v>90.875540966241473</c:v>
                </c:pt>
                <c:pt idx="120">
                  <c:v>90.704252291831011</c:v>
                </c:pt>
                <c:pt idx="121">
                  <c:v>90.532754984381626</c:v>
                </c:pt>
                <c:pt idx="122">
                  <c:v>90.361013572665897</c:v>
                </c:pt>
                <c:pt idx="123">
                  <c:v>90.18899502748333</c:v>
                </c:pt>
                <c:pt idx="124">
                  <c:v>90.016669121206405</c:v>
                </c:pt>
                <c:pt idx="125">
                  <c:v>89.844008807646134</c:v>
                </c:pt>
                <c:pt idx="126">
                  <c:v>89.670990608719805</c:v>
                </c:pt>
                <c:pt idx="127">
                  <c:v>89.497594992240124</c:v>
                </c:pt>
                <c:pt idx="128">
                  <c:v>89.323806723504873</c:v>
                </c:pt>
                <c:pt idx="129">
                  <c:v>89.149615172469467</c:v>
                </c:pt>
                <c:pt idx="130">
                  <c:v>88.975014558334323</c:v>
                </c:pt>
                <c:pt idx="131">
                  <c:v>88.800004114518202</c:v>
                </c:pt>
                <c:pt idx="132">
                  <c:v>88.624588159291193</c:v>
                </c:pt>
                <c:pt idx="133">
                  <c:v>88.448776060774378</c:v>
                </c:pt>
                <c:pt idx="134">
                  <c:v>88.272582089440647</c:v>
                </c:pt>
                <c:pt idx="135">
                  <c:v>88.096025156421405</c:v>
                </c:pt>
                <c:pt idx="136">
                  <c:v>87.919128441495729</c:v>
                </c:pt>
                <c:pt idx="137">
                  <c:v>87.741918920205023</c:v>
                </c:pt>
                <c:pt idx="138">
                  <c:v>87.564426804672593</c:v>
                </c:pt>
                <c:pt idx="139">
                  <c:v>87.386684917007656</c:v>
                </c:pt>
                <c:pt idx="140">
                  <c:v>87.20872801731106</c:v>
                </c:pt>
                <c:pt idx="141">
                  <c:v>87.030592110046911</c:v>
                </c:pt>
                <c:pt idx="142">
                  <c:v>86.852313752811654</c:v>
                </c:pt>
                <c:pt idx="143">
                  <c:v>86.673929390362161</c:v>
                </c:pt>
                <c:pt idx="144">
                  <c:v>86.495474734327132</c:v>
                </c:pt>
                <c:pt idx="145">
                  <c:v>86.316984205591226</c:v>
                </c:pt>
                <c:pt idx="146">
                  <c:v>86.13849045223688</c:v>
                </c:pt>
                <c:pt idx="147">
                  <c:v>85.960023951510351</c:v>
                </c:pt>
                <c:pt idx="148">
                  <c:v>85.781612699881947</c:v>
                </c:pt>
                <c:pt idx="149">
                  <c:v>85.603281991187956</c:v>
                </c:pt>
                <c:pt idx="150">
                  <c:v>85.425054279294727</c:v>
                </c:pt>
                <c:pt idx="151">
                  <c:v>85.246949118863441</c:v>
                </c:pt>
                <c:pt idx="152">
                  <c:v>85.068983175682121</c:v>
                </c:pt>
                <c:pt idx="153">
                  <c:v>84.891170296674076</c:v>
                </c:pt>
                <c:pt idx="154">
                  <c:v>84.713521629031533</c:v>
                </c:pt>
                <c:pt idx="155">
                  <c:v>84.536045777867756</c:v>
                </c:pt>
                <c:pt idx="156">
                  <c:v>84.358748992215979</c:v>
                </c:pt>
                <c:pt idx="157">
                  <c:v>84.181635370002809</c:v>
                </c:pt>
                <c:pt idx="158">
                  <c:v>84.004707073669806</c:v>
                </c:pt>
                <c:pt idx="159">
                  <c:v>83.827964549301839</c:v>
                </c:pt>
                <c:pt idx="160">
                  <c:v>83.651406743351913</c:v>
                </c:pt>
                <c:pt idx="161">
                  <c:v>83.475031312259659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107.164</c:v>
                </c:pt>
                <c:pt idx="1">
                  <c:v>107.164</c:v>
                </c:pt>
                <c:pt idx="2">
                  <c:v>109.38200000000001</c:v>
                </c:pt>
                <c:pt idx="3">
                  <c:v>107.127</c:v>
                </c:pt>
                <c:pt idx="4">
                  <c:v>108.127</c:v>
                </c:pt>
                <c:pt idx="5">
                  <c:v>107.855</c:v>
                </c:pt>
                <c:pt idx="6">
                  <c:v>107.709</c:v>
                </c:pt>
                <c:pt idx="7">
                  <c:v>106.655</c:v>
                </c:pt>
                <c:pt idx="8">
                  <c:v>107.56399999999999</c:v>
                </c:pt>
                <c:pt idx="9">
                  <c:v>107.673</c:v>
                </c:pt>
                <c:pt idx="10">
                  <c:v>104.836</c:v>
                </c:pt>
                <c:pt idx="11">
                  <c:v>107</c:v>
                </c:pt>
                <c:pt idx="12">
                  <c:v>109.07299999999999</c:v>
                </c:pt>
                <c:pt idx="13">
                  <c:v>106.6</c:v>
                </c:pt>
                <c:pt idx="14">
                  <c:v>105.309</c:v>
                </c:pt>
                <c:pt idx="15">
                  <c:v>107.4</c:v>
                </c:pt>
                <c:pt idx="16">
                  <c:v>106.327</c:v>
                </c:pt>
                <c:pt idx="17">
                  <c:v>107.255</c:v>
                </c:pt>
                <c:pt idx="18">
                  <c:v>106.309</c:v>
                </c:pt>
                <c:pt idx="19">
                  <c:v>109.05500000000001</c:v>
                </c:pt>
                <c:pt idx="20">
                  <c:v>107.455</c:v>
                </c:pt>
                <c:pt idx="21">
                  <c:v>105.527</c:v>
                </c:pt>
                <c:pt idx="22">
                  <c:v>106.164</c:v>
                </c:pt>
                <c:pt idx="23">
                  <c:v>105.58199999999999</c:v>
                </c:pt>
                <c:pt idx="24">
                  <c:v>105.41800000000001</c:v>
                </c:pt>
                <c:pt idx="25">
                  <c:v>106.509</c:v>
                </c:pt>
                <c:pt idx="26">
                  <c:v>107.455</c:v>
                </c:pt>
                <c:pt idx="27">
                  <c:v>104.655</c:v>
                </c:pt>
                <c:pt idx="28">
                  <c:v>106.691</c:v>
                </c:pt>
                <c:pt idx="29">
                  <c:v>110.545</c:v>
                </c:pt>
                <c:pt idx="30">
                  <c:v>108.05500000000001</c:v>
                </c:pt>
                <c:pt idx="31">
                  <c:v>110.127</c:v>
                </c:pt>
                <c:pt idx="32">
                  <c:v>107.2</c:v>
                </c:pt>
                <c:pt idx="33">
                  <c:v>108.255</c:v>
                </c:pt>
                <c:pt idx="34">
                  <c:v>110.836</c:v>
                </c:pt>
                <c:pt idx="35">
                  <c:v>110.145</c:v>
                </c:pt>
                <c:pt idx="36">
                  <c:v>111.709</c:v>
                </c:pt>
                <c:pt idx="37">
                  <c:v>110.90900000000001</c:v>
                </c:pt>
                <c:pt idx="38">
                  <c:v>113.036</c:v>
                </c:pt>
                <c:pt idx="39">
                  <c:v>112.636</c:v>
                </c:pt>
                <c:pt idx="40">
                  <c:v>110.364</c:v>
                </c:pt>
                <c:pt idx="41">
                  <c:v>110.41800000000001</c:v>
                </c:pt>
                <c:pt idx="42">
                  <c:v>113.982</c:v>
                </c:pt>
                <c:pt idx="43">
                  <c:v>115.691</c:v>
                </c:pt>
                <c:pt idx="44">
                  <c:v>113.673</c:v>
                </c:pt>
                <c:pt idx="45">
                  <c:v>118.855</c:v>
                </c:pt>
                <c:pt idx="46">
                  <c:v>123.2</c:v>
                </c:pt>
                <c:pt idx="47">
                  <c:v>134.12700000000001</c:v>
                </c:pt>
                <c:pt idx="48">
                  <c:v>148.23599999999999</c:v>
                </c:pt>
                <c:pt idx="49">
                  <c:v>169.23599999999999</c:v>
                </c:pt>
                <c:pt idx="50">
                  <c:v>191.56399999999999</c:v>
                </c:pt>
                <c:pt idx="51">
                  <c:v>211.2</c:v>
                </c:pt>
                <c:pt idx="52">
                  <c:v>224.92699999999999</c:v>
                </c:pt>
                <c:pt idx="53">
                  <c:v>232.47300000000001</c:v>
                </c:pt>
                <c:pt idx="54">
                  <c:v>238.58199999999999</c:v>
                </c:pt>
                <c:pt idx="55">
                  <c:v>238.58199999999999</c:v>
                </c:pt>
                <c:pt idx="56">
                  <c:v>236.87299999999999</c:v>
                </c:pt>
                <c:pt idx="57">
                  <c:v>232.12700000000001</c:v>
                </c:pt>
                <c:pt idx="58">
                  <c:v>219.673</c:v>
                </c:pt>
                <c:pt idx="59">
                  <c:v>199.38200000000001</c:v>
                </c:pt>
                <c:pt idx="60">
                  <c:v>161.18199999999999</c:v>
                </c:pt>
                <c:pt idx="61">
                  <c:v>123.182</c:v>
                </c:pt>
                <c:pt idx="62">
                  <c:v>105.56399999999999</c:v>
                </c:pt>
                <c:pt idx="63">
                  <c:v>102.345</c:v>
                </c:pt>
                <c:pt idx="64">
                  <c:v>102.89100000000001</c:v>
                </c:pt>
                <c:pt idx="65">
                  <c:v>105.255</c:v>
                </c:pt>
                <c:pt idx="66">
                  <c:v>108.218</c:v>
                </c:pt>
                <c:pt idx="67">
                  <c:v>116.455</c:v>
                </c:pt>
                <c:pt idx="68">
                  <c:v>125.473</c:v>
                </c:pt>
                <c:pt idx="69">
                  <c:v>142.14500000000001</c:v>
                </c:pt>
                <c:pt idx="70">
                  <c:v>158.05500000000001</c:v>
                </c:pt>
                <c:pt idx="71">
                  <c:v>172.2</c:v>
                </c:pt>
                <c:pt idx="72">
                  <c:v>184.8</c:v>
                </c:pt>
                <c:pt idx="73">
                  <c:v>195.6</c:v>
                </c:pt>
                <c:pt idx="74">
                  <c:v>203.291</c:v>
                </c:pt>
                <c:pt idx="75">
                  <c:v>204.92699999999999</c:v>
                </c:pt>
                <c:pt idx="76">
                  <c:v>205.12700000000001</c:v>
                </c:pt>
                <c:pt idx="77">
                  <c:v>199.41800000000001</c:v>
                </c:pt>
                <c:pt idx="78">
                  <c:v>187.636</c:v>
                </c:pt>
                <c:pt idx="79">
                  <c:v>160.52699999999999</c:v>
                </c:pt>
                <c:pt idx="80">
                  <c:v>126.164</c:v>
                </c:pt>
                <c:pt idx="81">
                  <c:v>103.036</c:v>
                </c:pt>
                <c:pt idx="82">
                  <c:v>98.126999999999995</c:v>
                </c:pt>
                <c:pt idx="83">
                  <c:v>94.855000000000004</c:v>
                </c:pt>
                <c:pt idx="84">
                  <c:v>93.781999999999996</c:v>
                </c:pt>
                <c:pt idx="85">
                  <c:v>93.364000000000004</c:v>
                </c:pt>
                <c:pt idx="86">
                  <c:v>96.635999999999996</c:v>
                </c:pt>
                <c:pt idx="87">
                  <c:v>95.635999999999996</c:v>
                </c:pt>
                <c:pt idx="88">
                  <c:v>95.326999999999998</c:v>
                </c:pt>
                <c:pt idx="89">
                  <c:v>94.472999999999999</c:v>
                </c:pt>
                <c:pt idx="90">
                  <c:v>95.418000000000006</c:v>
                </c:pt>
                <c:pt idx="91">
                  <c:v>93.072999999999993</c:v>
                </c:pt>
                <c:pt idx="92">
                  <c:v>95.108999999999995</c:v>
                </c:pt>
                <c:pt idx="93">
                  <c:v>96.418000000000006</c:v>
                </c:pt>
                <c:pt idx="94">
                  <c:v>94.472999999999999</c:v>
                </c:pt>
                <c:pt idx="95">
                  <c:v>95.4</c:v>
                </c:pt>
                <c:pt idx="96">
                  <c:v>97.727000000000004</c:v>
                </c:pt>
                <c:pt idx="97">
                  <c:v>95.545000000000002</c:v>
                </c:pt>
                <c:pt idx="98">
                  <c:v>96.126999999999995</c:v>
                </c:pt>
                <c:pt idx="99">
                  <c:v>94</c:v>
                </c:pt>
                <c:pt idx="100">
                  <c:v>93.691000000000003</c:v>
                </c:pt>
                <c:pt idx="101">
                  <c:v>95.509</c:v>
                </c:pt>
                <c:pt idx="102">
                  <c:v>95.8</c:v>
                </c:pt>
                <c:pt idx="103">
                  <c:v>96.8</c:v>
                </c:pt>
                <c:pt idx="104">
                  <c:v>101.6</c:v>
                </c:pt>
                <c:pt idx="105">
                  <c:v>102.745</c:v>
                </c:pt>
                <c:pt idx="106">
                  <c:v>104.273</c:v>
                </c:pt>
                <c:pt idx="107">
                  <c:v>103.56399999999999</c:v>
                </c:pt>
                <c:pt idx="108">
                  <c:v>103.10899999999999</c:v>
                </c:pt>
                <c:pt idx="109">
                  <c:v>98.545000000000002</c:v>
                </c:pt>
                <c:pt idx="110">
                  <c:v>97.182000000000002</c:v>
                </c:pt>
                <c:pt idx="111">
                  <c:v>93.164000000000001</c:v>
                </c:pt>
                <c:pt idx="112">
                  <c:v>94.763999999999996</c:v>
                </c:pt>
                <c:pt idx="113">
                  <c:v>92.635999999999996</c:v>
                </c:pt>
                <c:pt idx="114">
                  <c:v>89.927000000000007</c:v>
                </c:pt>
                <c:pt idx="115">
                  <c:v>91.655000000000001</c:v>
                </c:pt>
                <c:pt idx="116">
                  <c:v>90.963999999999999</c:v>
                </c:pt>
                <c:pt idx="117">
                  <c:v>88.944999999999993</c:v>
                </c:pt>
                <c:pt idx="118">
                  <c:v>89.454999999999998</c:v>
                </c:pt>
                <c:pt idx="119">
                  <c:v>89.6</c:v>
                </c:pt>
                <c:pt idx="120">
                  <c:v>90.563999999999993</c:v>
                </c:pt>
                <c:pt idx="121">
                  <c:v>89.364000000000004</c:v>
                </c:pt>
                <c:pt idx="122">
                  <c:v>89.691000000000003</c:v>
                </c:pt>
                <c:pt idx="123">
                  <c:v>88.835999999999999</c:v>
                </c:pt>
                <c:pt idx="124">
                  <c:v>89.036000000000001</c:v>
                </c:pt>
                <c:pt idx="125">
                  <c:v>87.8</c:v>
                </c:pt>
                <c:pt idx="126">
                  <c:v>88.655000000000001</c:v>
                </c:pt>
                <c:pt idx="127">
                  <c:v>89.963999999999999</c:v>
                </c:pt>
                <c:pt idx="128">
                  <c:v>90.344999999999999</c:v>
                </c:pt>
                <c:pt idx="129">
                  <c:v>92.655000000000001</c:v>
                </c:pt>
                <c:pt idx="130">
                  <c:v>92.126999999999995</c:v>
                </c:pt>
                <c:pt idx="131">
                  <c:v>93.855000000000004</c:v>
                </c:pt>
                <c:pt idx="132">
                  <c:v>93.418000000000006</c:v>
                </c:pt>
                <c:pt idx="133">
                  <c:v>95.418000000000006</c:v>
                </c:pt>
                <c:pt idx="134">
                  <c:v>93.182000000000002</c:v>
                </c:pt>
                <c:pt idx="135">
                  <c:v>93.6</c:v>
                </c:pt>
                <c:pt idx="136">
                  <c:v>91.835999999999999</c:v>
                </c:pt>
                <c:pt idx="137">
                  <c:v>87.290999999999997</c:v>
                </c:pt>
                <c:pt idx="138">
                  <c:v>89.144999999999996</c:v>
                </c:pt>
                <c:pt idx="139">
                  <c:v>88.763999999999996</c:v>
                </c:pt>
                <c:pt idx="140">
                  <c:v>88.944999999999993</c:v>
                </c:pt>
                <c:pt idx="141">
                  <c:v>88.963999999999999</c:v>
                </c:pt>
                <c:pt idx="142">
                  <c:v>88.254999999999995</c:v>
                </c:pt>
                <c:pt idx="143">
                  <c:v>87.290999999999997</c:v>
                </c:pt>
                <c:pt idx="144">
                  <c:v>86.891000000000005</c:v>
                </c:pt>
                <c:pt idx="145">
                  <c:v>87.527000000000001</c:v>
                </c:pt>
                <c:pt idx="146">
                  <c:v>85.745000000000005</c:v>
                </c:pt>
                <c:pt idx="147">
                  <c:v>88.018000000000001</c:v>
                </c:pt>
                <c:pt idx="148">
                  <c:v>85.963999999999999</c:v>
                </c:pt>
                <c:pt idx="149">
                  <c:v>87.781999999999996</c:v>
                </c:pt>
                <c:pt idx="150">
                  <c:v>85.436000000000007</c:v>
                </c:pt>
                <c:pt idx="151">
                  <c:v>88</c:v>
                </c:pt>
                <c:pt idx="152">
                  <c:v>83.472999999999999</c:v>
                </c:pt>
                <c:pt idx="153">
                  <c:v>86.326999999999998</c:v>
                </c:pt>
                <c:pt idx="154">
                  <c:v>84.072999999999993</c:v>
                </c:pt>
                <c:pt idx="155">
                  <c:v>85.781999999999996</c:v>
                </c:pt>
                <c:pt idx="156">
                  <c:v>87.036000000000001</c:v>
                </c:pt>
                <c:pt idx="157">
                  <c:v>83.873000000000005</c:v>
                </c:pt>
                <c:pt idx="158">
                  <c:v>86.673000000000002</c:v>
                </c:pt>
                <c:pt idx="159">
                  <c:v>84.090999999999994</c:v>
                </c:pt>
                <c:pt idx="160">
                  <c:v>84.072999999999993</c:v>
                </c:pt>
                <c:pt idx="161">
                  <c:v>84.581999999999994</c:v>
                </c:pt>
                <c:pt idx="162">
                  <c:v>86.655000000000001</c:v>
                </c:pt>
                <c:pt idx="163">
                  <c:v>85.218000000000004</c:v>
                </c:pt>
                <c:pt idx="164">
                  <c:v>84.745000000000005</c:v>
                </c:pt>
                <c:pt idx="165">
                  <c:v>84.144999999999996</c:v>
                </c:pt>
                <c:pt idx="166">
                  <c:v>84.527000000000001</c:v>
                </c:pt>
                <c:pt idx="167">
                  <c:v>84.873000000000005</c:v>
                </c:pt>
                <c:pt idx="168">
                  <c:v>85.727000000000004</c:v>
                </c:pt>
                <c:pt idx="169">
                  <c:v>84.963999999999999</c:v>
                </c:pt>
                <c:pt idx="170">
                  <c:v>81.218000000000004</c:v>
                </c:pt>
                <c:pt idx="171">
                  <c:v>83.745000000000005</c:v>
                </c:pt>
                <c:pt idx="172">
                  <c:v>84.090999999999994</c:v>
                </c:pt>
                <c:pt idx="173">
                  <c:v>83.236000000000004</c:v>
                </c:pt>
                <c:pt idx="174">
                  <c:v>83.835999999999999</c:v>
                </c:pt>
                <c:pt idx="175">
                  <c:v>82.927000000000007</c:v>
                </c:pt>
                <c:pt idx="176">
                  <c:v>82.817999999999998</c:v>
                </c:pt>
                <c:pt idx="177">
                  <c:v>83.909000000000006</c:v>
                </c:pt>
                <c:pt idx="178">
                  <c:v>82.873000000000005</c:v>
                </c:pt>
                <c:pt idx="179">
                  <c:v>83.055000000000007</c:v>
                </c:pt>
                <c:pt idx="180">
                  <c:v>82.144999999999996</c:v>
                </c:pt>
                <c:pt idx="181">
                  <c:v>82.617999999999995</c:v>
                </c:pt>
                <c:pt idx="182">
                  <c:v>81.835999999999999</c:v>
                </c:pt>
                <c:pt idx="183">
                  <c:v>82.527000000000001</c:v>
                </c:pt>
                <c:pt idx="184">
                  <c:v>83.236000000000004</c:v>
                </c:pt>
                <c:pt idx="185">
                  <c:v>82.617999999999995</c:v>
                </c:pt>
                <c:pt idx="186">
                  <c:v>80.873000000000005</c:v>
                </c:pt>
                <c:pt idx="187">
                  <c:v>83.072999999999993</c:v>
                </c:pt>
                <c:pt idx="188">
                  <c:v>80.745000000000005</c:v>
                </c:pt>
                <c:pt idx="189">
                  <c:v>80.491</c:v>
                </c:pt>
                <c:pt idx="190">
                  <c:v>82.254999999999995</c:v>
                </c:pt>
                <c:pt idx="191">
                  <c:v>82.254999999999995</c:v>
                </c:pt>
                <c:pt idx="192">
                  <c:v>83.326999999999998</c:v>
                </c:pt>
                <c:pt idx="193">
                  <c:v>80.673000000000002</c:v>
                </c:pt>
                <c:pt idx="194">
                  <c:v>81.691000000000003</c:v>
                </c:pt>
                <c:pt idx="195">
                  <c:v>84.272999999999996</c:v>
                </c:pt>
                <c:pt idx="196">
                  <c:v>84.4</c:v>
                </c:pt>
                <c:pt idx="197">
                  <c:v>80.873000000000005</c:v>
                </c:pt>
                <c:pt idx="198">
                  <c:v>80.581999999999994</c:v>
                </c:pt>
                <c:pt idx="199">
                  <c:v>83.509</c:v>
                </c:pt>
                <c:pt idx="200">
                  <c:v>80.236000000000004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105.74640093788101</c:v>
                </c:pt>
                <c:pt idx="9">
                  <c:v>105.90432452292669</c:v>
                </c:pt>
                <c:pt idx="10">
                  <c:v>106.06122920302953</c:v>
                </c:pt>
                <c:pt idx="11">
                  <c:v>106.21689167278157</c:v>
                </c:pt>
                <c:pt idx="12">
                  <c:v>106.3710596184379</c:v>
                </c:pt>
                <c:pt idx="13">
                  <c:v>106.5234492574819</c:v>
                </c:pt>
                <c:pt idx="14">
                  <c:v>106.67374288272825</c:v>
                </c:pt>
                <c:pt idx="15">
                  <c:v>106.82158646759584</c:v>
                </c:pt>
                <c:pt idx="16">
                  <c:v>106.96658740344748</c:v>
                </c:pt>
                <c:pt idx="17">
                  <c:v>107.10831245728242</c:v>
                </c:pt>
                <c:pt idx="18">
                  <c:v>107.24628606088254</c:v>
                </c:pt>
                <c:pt idx="19">
                  <c:v>107.37998907597294</c:v>
                </c:pt>
                <c:pt idx="20">
                  <c:v>107.50885823537669</c:v>
                </c:pt>
                <c:pt idx="21">
                  <c:v>107.63228656086247</c:v>
                </c:pt>
                <c:pt idx="22">
                  <c:v>107.74962525039463</c:v>
                </c:pt>
                <c:pt idx="23">
                  <c:v>107.86018789724211</c:v>
                </c:pt>
                <c:pt idx="24">
                  <c:v>107.96325860579663</c:v>
                </c:pt>
                <c:pt idx="25">
                  <c:v>108.05810686783452</c:v>
                </c:pt>
                <c:pt idx="26">
                  <c:v>108.14401438330404</c:v>
                </c:pt>
                <c:pt idx="27">
                  <c:v>108.22032299363663</c:v>
                </c:pt>
                <c:pt idx="28">
                  <c:v>108.28651944075824</c:v>
                </c:pt>
                <c:pt idx="29">
                  <c:v>108.34238290357771</c:v>
                </c:pt>
                <c:pt idx="30">
                  <c:v>108.38823641381133</c:v>
                </c:pt>
                <c:pt idx="31">
                  <c:v>108.42536425073284</c:v>
                </c:pt>
                <c:pt idx="32">
                  <c:v>108.45668423046516</c:v>
                </c:pt>
                <c:pt idx="33">
                  <c:v>108.48779438735291</c:v>
                </c:pt>
                <c:pt idx="34">
                  <c:v>108.52854244071976</c:v>
                </c:pt>
                <c:pt idx="35">
                  <c:v>108.59528336570661</c:v>
                </c:pt>
                <c:pt idx="36">
                  <c:v>108.71397929587967</c:v>
                </c:pt>
                <c:pt idx="37">
                  <c:v>108.92423551831766</c:v>
                </c:pt>
                <c:pt idx="38">
                  <c:v>109.28423270090639</c:v>
                </c:pt>
                <c:pt idx="39">
                  <c:v>109.87628878938445</c:v>
                </c:pt>
                <c:pt idx="40">
                  <c:v>110.81245802180725</c:v>
                </c:pt>
                <c:pt idx="41">
                  <c:v>112.23916906053496</c:v>
                </c:pt>
                <c:pt idx="42">
                  <c:v>114.33947688633343</c:v>
                </c:pt>
                <c:pt idx="43">
                  <c:v>117.33115513335476</c:v>
                </c:pt>
                <c:pt idx="44">
                  <c:v>121.45872630284501</c:v>
                </c:pt>
                <c:pt idx="45">
                  <c:v>126.97777138565745</c:v>
                </c:pt>
                <c:pt idx="46">
                  <c:v>134.13060475480285</c:v>
                </c:pt>
                <c:pt idx="47">
                  <c:v>143.11367341560322</c:v>
                </c:pt>
                <c:pt idx="48">
                  <c:v>154.03862295061461</c:v>
                </c:pt>
                <c:pt idx="49">
                  <c:v>166.88996900472245</c:v>
                </c:pt>
                <c:pt idx="50">
                  <c:v>181.48009190501918</c:v>
                </c:pt>
                <c:pt idx="51">
                  <c:v>197.39152603258339</c:v>
                </c:pt>
                <c:pt idx="52">
                  <c:v>213.87415650660859</c:v>
                </c:pt>
                <c:pt idx="53">
                  <c:v>229.65167948839044</c:v>
                </c:pt>
                <c:pt idx="54">
                  <c:v>242.6588646269031</c:v>
                </c:pt>
                <c:pt idx="55">
                  <c:v>249.95027093155963</c:v>
                </c:pt>
                <c:pt idx="56">
                  <c:v>248.25964426037314</c:v>
                </c:pt>
                <c:pt idx="57">
                  <c:v>235.49261851929424</c:v>
                </c:pt>
                <c:pt idx="58">
                  <c:v>212.52259989591869</c:v>
                </c:pt>
                <c:pt idx="59">
                  <c:v>183.77114191977623</c:v>
                </c:pt>
                <c:pt idx="60">
                  <c:v>155.56580172198997</c:v>
                </c:pt>
                <c:pt idx="61">
                  <c:v>133.19381253302763</c:v>
                </c:pt>
                <c:pt idx="62">
                  <c:v>118.85901185658689</c:v>
                </c:pt>
                <c:pt idx="63">
                  <c:v>111.82260553452122</c:v>
                </c:pt>
                <c:pt idx="64">
                  <c:v>110.0151665389013</c:v>
                </c:pt>
                <c:pt idx="65">
                  <c:v>111.56769072972784</c:v>
                </c:pt>
                <c:pt idx="66">
                  <c:v>115.43453645468141</c:v>
                </c:pt>
                <c:pt idx="67">
                  <c:v>121.28000345104964</c:v>
                </c:pt>
                <c:pt idx="68">
                  <c:v>129.12617042383442</c:v>
                </c:pt>
                <c:pt idx="69">
                  <c:v>139.0587744803583</c:v>
                </c:pt>
                <c:pt idx="70">
                  <c:v>151.04177013074002</c:v>
                </c:pt>
                <c:pt idx="71">
                  <c:v>164.78803400686107</c:v>
                </c:pt>
                <c:pt idx="72">
                  <c:v>179.61505851249103</c:v>
                </c:pt>
                <c:pt idx="73">
                  <c:v>194.22267258876309</c:v>
                </c:pt>
                <c:pt idx="74">
                  <c:v>206.42303422089003</c:v>
                </c:pt>
                <c:pt idx="75">
                  <c:v>213.11848163057618</c:v>
                </c:pt>
                <c:pt idx="76">
                  <c:v>211.07175836096187</c:v>
                </c:pt>
                <c:pt idx="77">
                  <c:v>198.65439987539415</c:v>
                </c:pt>
                <c:pt idx="78">
                  <c:v>177.58340180598819</c:v>
                </c:pt>
                <c:pt idx="79">
                  <c:v>152.87792216418904</c:v>
                </c:pt>
                <c:pt idx="80">
                  <c:v>130.45852058871316</c:v>
                </c:pt>
                <c:pt idx="81">
                  <c:v>114.15296367760723</c:v>
                </c:pt>
                <c:pt idx="82">
                  <c:v>104.49237011950915</c:v>
                </c:pt>
                <c:pt idx="83">
                  <c:v>99.757906820935048</c:v>
                </c:pt>
                <c:pt idx="84">
                  <c:v>97.774346293815626</c:v>
                </c:pt>
                <c:pt idx="85">
                  <c:v>96.991891387744644</c:v>
                </c:pt>
                <c:pt idx="86">
                  <c:v>96.627441617078659</c:v>
                </c:pt>
                <c:pt idx="87">
                  <c:v>96.380865609225623</c:v>
                </c:pt>
                <c:pt idx="88">
                  <c:v>96.162278434912579</c:v>
                </c:pt>
                <c:pt idx="89">
                  <c:v>95.950306020905188</c:v>
                </c:pt>
                <c:pt idx="90">
                  <c:v>95.740946616611694</c:v>
                </c:pt>
                <c:pt idx="91">
                  <c:v>95.533898135706323</c:v>
                </c:pt>
                <c:pt idx="92">
                  <c:v>95.330041077336148</c:v>
                </c:pt>
                <c:pt idx="93">
                  <c:v>95.131752338161789</c:v>
                </c:pt>
                <c:pt idx="94">
                  <c:v>94.944357934316145</c:v>
                </c:pt>
                <c:pt idx="95">
                  <c:v>94.778730465741177</c:v>
                </c:pt>
                <c:pt idx="96">
                  <c:v>94.655207082651941</c:v>
                </c:pt>
                <c:pt idx="97">
                  <c:v>94.608514151225506</c:v>
                </c:pt>
                <c:pt idx="98">
                  <c:v>94.692273154296089</c:v>
                </c:pt>
                <c:pt idx="99">
                  <c:v>94.979957280200878</c:v>
                </c:pt>
                <c:pt idx="100">
                  <c:v>95.557261373342357</c:v>
                </c:pt>
                <c:pt idx="101">
                  <c:v>96.499815261439593</c:v>
                </c:pt>
                <c:pt idx="102">
                  <c:v>97.832265831153705</c:v>
                </c:pt>
                <c:pt idx="103">
                  <c:v>99.473549744805112</c:v>
                </c:pt>
                <c:pt idx="104">
                  <c:v>101.19083226737072</c:v>
                </c:pt>
                <c:pt idx="105">
                  <c:v>102.603815673171</c:v>
                </c:pt>
                <c:pt idx="106">
                  <c:v>103.27885885908016</c:v>
                </c:pt>
                <c:pt idx="107">
                  <c:v>102.90468446524721</c:v>
                </c:pt>
                <c:pt idx="108">
                  <c:v>101.46370295455985</c:v>
                </c:pt>
                <c:pt idx="109">
                  <c:v>99.276449161835501</c:v>
                </c:pt>
                <c:pt idx="110">
                  <c:v>96.864985165167752</c:v>
                </c:pt>
                <c:pt idx="111">
                  <c:v>94.715960528151683</c:v>
                </c:pt>
                <c:pt idx="112">
                  <c:v>93.098833820177802</c:v>
                </c:pt>
                <c:pt idx="113">
                  <c:v>92.035855214029752</c:v>
                </c:pt>
                <c:pt idx="114">
                  <c:v>91.395430101612689</c:v>
                </c:pt>
                <c:pt idx="115">
                  <c:v>91.011308940530199</c:v>
                </c:pt>
                <c:pt idx="116">
                  <c:v>90.755275012300089</c:v>
                </c:pt>
                <c:pt idx="117">
                  <c:v>90.553270310027912</c:v>
                </c:pt>
                <c:pt idx="118">
                  <c:v>90.371230450327118</c:v>
                </c:pt>
                <c:pt idx="119">
                  <c:v>90.196380573897173</c:v>
                </c:pt>
                <c:pt idx="120">
                  <c:v>90.02491698783308</c:v>
                </c:pt>
                <c:pt idx="121">
                  <c:v>89.856478020268881</c:v>
                </c:pt>
                <c:pt idx="122">
                  <c:v>89.692987529153811</c:v>
                </c:pt>
                <c:pt idx="123">
                  <c:v>89.540558069898964</c:v>
                </c:pt>
                <c:pt idx="124">
                  <c:v>89.414732966377272</c:v>
                </c:pt>
                <c:pt idx="125">
                  <c:v>89.349507420854053</c:v>
                </c:pt>
                <c:pt idx="126">
                  <c:v>89.407637762059366</c:v>
                </c:pt>
                <c:pt idx="127">
                  <c:v>89.682853893237322</c:v>
                </c:pt>
                <c:pt idx="128">
                  <c:v>90.277322868585742</c:v>
                </c:pt>
                <c:pt idx="129">
                  <c:v>91.241376988265969</c:v>
                </c:pt>
                <c:pt idx="130">
                  <c:v>92.489555565883819</c:v>
                </c:pt>
                <c:pt idx="131">
                  <c:v>93.749782196050404</c:v>
                </c:pt>
                <c:pt idx="132">
                  <c:v>94.618321682732372</c:v>
                </c:pt>
                <c:pt idx="133">
                  <c:v>94.735532595501056</c:v>
                </c:pt>
                <c:pt idx="134">
                  <c:v>93.987577556285061</c:v>
                </c:pt>
                <c:pt idx="135">
                  <c:v>92.583494767310668</c:v>
                </c:pt>
                <c:pt idx="136">
                  <c:v>90.938705125990367</c:v>
                </c:pt>
                <c:pt idx="137">
                  <c:v>89.452794009713429</c:v>
                </c:pt>
                <c:pt idx="138">
                  <c:v>88.343824196243048</c:v>
                </c:pt>
                <c:pt idx="139">
                  <c:v>87.627314692783145</c:v>
                </c:pt>
                <c:pt idx="140">
                  <c:v>87.201191732389717</c:v>
                </c:pt>
                <c:pt idx="141">
                  <c:v>86.943573972734001</c:v>
                </c:pt>
                <c:pt idx="142">
                  <c:v>86.765661514959319</c:v>
                </c:pt>
                <c:pt idx="143">
                  <c:v>86.619128317619072</c:v>
                </c:pt>
                <c:pt idx="144">
                  <c:v>86.483036448439293</c:v>
                </c:pt>
                <c:pt idx="145">
                  <c:v>86.349916571214166</c:v>
                </c:pt>
                <c:pt idx="146">
                  <c:v>86.217493683914469</c:v>
                </c:pt>
                <c:pt idx="147">
                  <c:v>86.085120793186036</c:v>
                </c:pt>
                <c:pt idx="148">
                  <c:v>85.952578314371209</c:v>
                </c:pt>
                <c:pt idx="149">
                  <c:v>85.819747826003436</c:v>
                </c:pt>
                <c:pt idx="150">
                  <c:v>85.686539187351869</c:v>
                </c:pt>
                <c:pt idx="151">
                  <c:v>85.552876863569537</c:v>
                </c:pt>
                <c:pt idx="152">
                  <c:v>85.418697486335333</c:v>
                </c:pt>
                <c:pt idx="153">
                  <c:v>85.283949060313205</c:v>
                </c:pt>
                <c:pt idx="154">
                  <c:v>85.148590265823685</c:v>
                </c:pt>
                <c:pt idx="155">
                  <c:v>85.012589679289263</c:v>
                </c:pt>
                <c:pt idx="156">
                  <c:v>84.87592492341868</c:v>
                </c:pt>
                <c:pt idx="157">
                  <c:v>84.738581777636966</c:v>
                </c:pt>
                <c:pt idx="158">
                  <c:v>84.600553276764828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105.74640093787362</c:v>
                </c:pt>
                <c:pt idx="9">
                  <c:v>105.90432452290196</c:v>
                </c:pt>
                <c:pt idx="10">
                  <c:v>106.06122920294879</c:v>
                </c:pt>
                <c:pt idx="11">
                  <c:v>106.21689167252428</c:v>
                </c:pt>
                <c:pt idx="12">
                  <c:v>106.37105961763743</c:v>
                </c:pt>
                <c:pt idx="13">
                  <c:v>106.52344925505082</c:v>
                </c:pt>
                <c:pt idx="14">
                  <c:v>106.6737428755207</c:v>
                </c:pt>
                <c:pt idx="15">
                  <c:v>106.82158644673612</c:v>
                </c:pt>
                <c:pt idx="16">
                  <c:v>106.966587344514</c:v>
                </c:pt>
                <c:pt idx="17">
                  <c:v>107.1083122947468</c:v>
                </c:pt>
                <c:pt idx="18">
                  <c:v>107.2462856232922</c:v>
                </c:pt>
                <c:pt idx="19">
                  <c:v>107.37998792591536</c:v>
                </c:pt>
                <c:pt idx="20">
                  <c:v>107.50885528481885</c:v>
                </c:pt>
                <c:pt idx="21">
                  <c:v>107.63227917125491</c:v>
                </c:pt>
                <c:pt idx="22">
                  <c:v>107.74960718400766</c:v>
                </c:pt>
                <c:pt idx="23">
                  <c:v>107.86014477970619</c:v>
                </c:pt>
                <c:pt idx="24">
                  <c:v>107.96315815133009</c:v>
                </c:pt>
                <c:pt idx="25">
                  <c:v>108.05787840410532</c:v>
                </c:pt>
                <c:pt idx="26">
                  <c:v>108.1435071614427</c:v>
                </c:pt>
                <c:pt idx="27">
                  <c:v>108.21922370596479</c:v>
                </c:pt>
                <c:pt idx="28">
                  <c:v>108.28419372067191</c:v>
                </c:pt>
                <c:pt idx="29">
                  <c:v>108.33757964217916</c:v>
                </c:pt>
                <c:pt idx="30">
                  <c:v>108.37855257186615</c:v>
                </c:pt>
                <c:pt idx="31">
                  <c:v>108.40630561299979</c:v>
                </c:pt>
                <c:pt idx="32">
                  <c:v>108.42006841507948</c:v>
                </c:pt>
                <c:pt idx="33">
                  <c:v>108.41912261495436</c:v>
                </c:pt>
                <c:pt idx="34">
                  <c:v>108.40281777328917</c:v>
                </c:pt>
                <c:pt idx="35">
                  <c:v>108.37058732157023</c:v>
                </c:pt>
                <c:pt idx="36">
                  <c:v>108.32196396672087</c:v>
                </c:pt>
                <c:pt idx="37">
                  <c:v>108.25659395535251</c:v>
                </c:pt>
                <c:pt idx="38">
                  <c:v>108.1742495848445</c:v>
                </c:pt>
                <c:pt idx="39">
                  <c:v>108.07483936931749</c:v>
                </c:pt>
                <c:pt idx="40">
                  <c:v>107.95841532811366</c:v>
                </c:pt>
                <c:pt idx="41">
                  <c:v>107.82517696232676</c:v>
                </c:pt>
                <c:pt idx="42">
                  <c:v>107.67547161728943</c:v>
                </c:pt>
                <c:pt idx="43">
                  <c:v>107.50979108814052</c:v>
                </c:pt>
                <c:pt idx="44">
                  <c:v>107.32876450098175</c:v>
                </c:pt>
                <c:pt idx="45">
                  <c:v>107.13314768088446</c:v>
                </c:pt>
                <c:pt idx="46">
                  <c:v>106.92380938652899</c:v>
                </c:pt>
                <c:pt idx="47">
                  <c:v>106.70171493665627</c:v>
                </c:pt>
                <c:pt idx="48">
                  <c:v>106.46790786502292</c:v>
                </c:pt>
                <c:pt idx="49">
                  <c:v>106.22349031070556</c:v>
                </c:pt>
                <c:pt idx="50">
                  <c:v>105.96960287592583</c:v>
                </c:pt>
                <c:pt idx="51">
                  <c:v>105.70740466477051</c:v>
                </c:pt>
                <c:pt idx="52">
                  <c:v>105.43805415778573</c:v>
                </c:pt>
                <c:pt idx="53">
                  <c:v>105.16269148698409</c:v>
                </c:pt>
                <c:pt idx="54">
                  <c:v>104.88242256282155</c:v>
                </c:pt>
                <c:pt idx="55">
                  <c:v>104.59830537944612</c:v>
                </c:pt>
                <c:pt idx="56">
                  <c:v>104.31133869692079</c:v>
                </c:pt>
                <c:pt idx="57">
                  <c:v>104.02245317786388</c:v>
                </c:pt>
                <c:pt idx="58">
                  <c:v>103.7325049478528</c:v>
                </c:pt>
                <c:pt idx="59">
                  <c:v>103.44227145866876</c:v>
                </c:pt>
                <c:pt idx="60">
                  <c:v>103.15244946351183</c:v>
                </c:pt>
                <c:pt idx="61">
                  <c:v>102.86365486422231</c:v>
                </c:pt>
                <c:pt idx="62">
                  <c:v>102.57642416124733</c:v>
                </c:pt>
                <c:pt idx="63">
                  <c:v>102.29121722538009</c:v>
                </c:pt>
                <c:pt idx="64">
                  <c:v>102.0084211132493</c:v>
                </c:pt>
                <c:pt idx="65">
                  <c:v>101.72835466291535</c:v>
                </c:pt>
                <c:pt idx="66">
                  <c:v>101.45127362852013</c:v>
                </c:pt>
                <c:pt idx="67">
                  <c:v>101.17737614076712</c:v>
                </c:pt>
                <c:pt idx="68">
                  <c:v>100.9068083105177</c:v>
                </c:pt>
                <c:pt idx="69">
                  <c:v>100.63966982388465</c:v>
                </c:pt>
                <c:pt idx="70">
                  <c:v>100.376019407295</c:v>
                </c:pt>
                <c:pt idx="71">
                  <c:v>100.11588006894783</c:v>
                </c:pt>
                <c:pt idx="72">
                  <c:v>99.859244048187989</c:v>
                </c:pt>
                <c:pt idx="73">
                  <c:v>99.606077426174778</c:v>
                </c:pt>
                <c:pt idx="74">
                  <c:v>99.35632436972611</c:v>
                </c:pt>
                <c:pt idx="75">
                  <c:v>99.109910995449852</c:v>
                </c:pt>
                <c:pt idx="76">
                  <c:v>98.866748853449764</c:v>
                </c:pt>
                <c:pt idx="77">
                  <c:v>98.62673803931618</c:v>
                </c:pt>
                <c:pt idx="78">
                  <c:v>98.389769950124773</c:v>
                </c:pt>
                <c:pt idx="79">
                  <c:v>98.155729705127783</c:v>
                </c:pt>
                <c:pt idx="80">
                  <c:v>97.924498255075974</c:v>
                </c:pt>
                <c:pt idx="81">
                  <c:v>97.695954205979845</c:v>
                </c:pt>
                <c:pt idx="82">
                  <c:v>97.469975383894322</c:v>
                </c:pt>
                <c:pt idx="83">
                  <c:v>97.246440167244117</c:v>
                </c:pt>
                <c:pt idx="84">
                  <c:v>97.0252286125137</c:v>
                </c:pt>
                <c:pt idx="85">
                  <c:v>96.806223397983089</c:v>
                </c:pt>
                <c:pt idx="86">
                  <c:v>96.589310608745492</c:v>
                </c:pt>
                <c:pt idx="87">
                  <c:v>96.374380384609879</c:v>
                </c:pt>
                <c:pt idx="88">
                  <c:v>96.161327450758677</c:v>
                </c:pt>
                <c:pt idx="89">
                  <c:v>95.950051549266462</c:v>
                </c:pt>
                <c:pt idx="90">
                  <c:v>95.740457787837286</c:v>
                </c:pt>
                <c:pt idx="91">
                  <c:v>95.532456920417403</c:v>
                </c:pt>
                <c:pt idx="92">
                  <c:v>95.325965572706451</c:v>
                </c:pt>
                <c:pt idx="93">
                  <c:v>95.120906424035368</c:v>
                </c:pt>
                <c:pt idx="94">
                  <c:v>94.917208355600224</c:v>
                </c:pt>
                <c:pt idx="95">
                  <c:v>94.714806573635798</c:v>
                </c:pt>
                <c:pt idx="96">
                  <c:v>94.513642714770072</c:v>
                </c:pt>
                <c:pt idx="97">
                  <c:v>94.313664939503909</c:v>
                </c:pt>
                <c:pt idx="98">
                  <c:v>94.114828018495842</c:v>
                </c:pt>
                <c:pt idx="99">
                  <c:v>93.917093415077076</c:v>
                </c:pt>
                <c:pt idx="100">
                  <c:v>93.720429366160161</c:v>
                </c:pt>
                <c:pt idx="101">
                  <c:v>93.524810962412545</c:v>
                </c:pt>
                <c:pt idx="102">
                  <c:v>93.330220227228665</c:v>
                </c:pt>
                <c:pt idx="103">
                  <c:v>93.136646192632327</c:v>
                </c:pt>
                <c:pt idx="104">
                  <c:v>92.944084968765054</c:v>
                </c:pt>
                <c:pt idx="105">
                  <c:v>92.752539802059459</c:v>
                </c:pt>
                <c:pt idx="106">
                  <c:v>92.56202111556351</c:v>
                </c:pt>
                <c:pt idx="107">
                  <c:v>92.372546523187012</c:v>
                </c:pt>
                <c:pt idx="108">
                  <c:v>92.184140807913934</c:v>
                </c:pt>
                <c:pt idx="109">
                  <c:v>91.996835852313126</c:v>
                </c:pt>
                <c:pt idx="110">
                  <c:v>91.810670508051061</c:v>
                </c:pt>
                <c:pt idx="111">
                  <c:v>91.625690389659681</c:v>
                </c:pt>
                <c:pt idx="112">
                  <c:v>91.441947576655224</c:v>
                </c:pt>
                <c:pt idx="113">
                  <c:v>91.259500207385273</c:v>
                </c:pt>
                <c:pt idx="114">
                  <c:v>91.07841194787207</c:v>
                </c:pt>
                <c:pt idx="115">
                  <c:v>90.898751319601587</c:v>
                </c:pt>
                <c:pt idx="116">
                  <c:v>90.720590871879807</c:v>
                </c:pt>
                <c:pt idx="117">
                  <c:v>90.544006187226117</c:v>
                </c:pt>
                <c:pt idx="118">
                  <c:v>90.369074712462321</c:v>
                </c:pt>
                <c:pt idx="119">
                  <c:v>90.195874413794243</c:v>
                </c:pt>
                <c:pt idx="120">
                  <c:v>90.024482261303774</c:v>
                </c:pt>
                <c:pt idx="121">
                  <c:v>89.854972556787985</c:v>
                </c:pt>
                <c:pt idx="122">
                  <c:v>89.687415128579019</c:v>
                </c:pt>
                <c:pt idx="123">
                  <c:v>89.52187342746727</c:v>
                </c:pt>
                <c:pt idx="124">
                  <c:v>89.358402568572544</c:v>
                </c:pt>
                <c:pt idx="125">
                  <c:v>89.197047374242175</c:v>
                </c:pt>
                <c:pt idx="126">
                  <c:v>89.037840481946319</c:v>
                </c:pt>
                <c:pt idx="127">
                  <c:v>88.880800587760916</c:v>
                </c:pt>
                <c:pt idx="128">
                  <c:v>88.725930899460749</c:v>
                </c:pt>
                <c:pt idx="129">
                  <c:v>88.573217872686286</c:v>
                </c:pt>
                <c:pt idx="130">
                  <c:v>88.422630298523927</c:v>
                </c:pt>
                <c:pt idx="131">
                  <c:v>88.274118800908482</c:v>
                </c:pt>
                <c:pt idx="132">
                  <c:v>88.12761578770143</c:v>
                </c:pt>
                <c:pt idx="133">
                  <c:v>87.983035880752993</c:v>
                </c:pt>
                <c:pt idx="134">
                  <c:v>87.840276828805216</c:v>
                </c:pt>
                <c:pt idx="135">
                  <c:v>87.699220884191277</c:v>
                </c:pt>
                <c:pt idx="136">
                  <c:v>87.559736601616692</c:v>
                </c:pt>
                <c:pt idx="137">
                  <c:v>87.421680996628169</c:v>
                </c:pt>
                <c:pt idx="138">
                  <c:v>87.284901984296667</c:v>
                </c:pt>
                <c:pt idx="139">
                  <c:v>87.149241006471357</c:v>
                </c:pt>
                <c:pt idx="140">
                  <c:v>87.014535749539434</c:v>
                </c:pt>
                <c:pt idx="141">
                  <c:v>86.880622854257354</c:v>
                </c:pt>
                <c:pt idx="142">
                  <c:v>86.747340524642809</c:v>
                </c:pt>
                <c:pt idx="143">
                  <c:v>86.614530953381589</c:v>
                </c:pt>
                <c:pt idx="144">
                  <c:v>86.482042495573722</c:v>
                </c:pt>
                <c:pt idx="145">
                  <c:v>86.349731539550362</c:v>
                </c:pt>
                <c:pt idx="146">
                  <c:v>86.217464041505693</c:v>
                </c:pt>
                <c:pt idx="147">
                  <c:v>86.08511670845472</c:v>
                </c:pt>
                <c:pt idx="148">
                  <c:v>85.952577830401424</c:v>
                </c:pt>
                <c:pt idx="149">
                  <c:v>85.819747776717534</c:v>
                </c:pt>
                <c:pt idx="150">
                  <c:v>85.686539183039244</c:v>
                </c:pt>
                <c:pt idx="151">
                  <c:v>85.552876863245388</c:v>
                </c:pt>
                <c:pt idx="152">
                  <c:v>85.418697486314414</c:v>
                </c:pt>
                <c:pt idx="153">
                  <c:v>85.28394906031204</c:v>
                </c:pt>
                <c:pt idx="154">
                  <c:v>85.148590265823628</c:v>
                </c:pt>
                <c:pt idx="155">
                  <c:v>85.012589679289263</c:v>
                </c:pt>
                <c:pt idx="156">
                  <c:v>84.87592492341868</c:v>
                </c:pt>
                <c:pt idx="157">
                  <c:v>84.738581777636966</c:v>
                </c:pt>
                <c:pt idx="158">
                  <c:v>84.600553276764828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109.167</c:v>
                </c:pt>
                <c:pt idx="1">
                  <c:v>110.685</c:v>
                </c:pt>
                <c:pt idx="2">
                  <c:v>112.407</c:v>
                </c:pt>
                <c:pt idx="3">
                  <c:v>108.093</c:v>
                </c:pt>
                <c:pt idx="4">
                  <c:v>111.48099999999999</c:v>
                </c:pt>
                <c:pt idx="5">
                  <c:v>109.889</c:v>
                </c:pt>
                <c:pt idx="6">
                  <c:v>112.01900000000001</c:v>
                </c:pt>
                <c:pt idx="7">
                  <c:v>109.907</c:v>
                </c:pt>
                <c:pt idx="8">
                  <c:v>108.815</c:v>
                </c:pt>
                <c:pt idx="9">
                  <c:v>111.648</c:v>
                </c:pt>
                <c:pt idx="10">
                  <c:v>109.407</c:v>
                </c:pt>
                <c:pt idx="11">
                  <c:v>107.185</c:v>
                </c:pt>
                <c:pt idx="12">
                  <c:v>109.889</c:v>
                </c:pt>
                <c:pt idx="13">
                  <c:v>108.72199999999999</c:v>
                </c:pt>
                <c:pt idx="14">
                  <c:v>108.074</c:v>
                </c:pt>
                <c:pt idx="15">
                  <c:v>110.093</c:v>
                </c:pt>
                <c:pt idx="16">
                  <c:v>109.852</c:v>
                </c:pt>
                <c:pt idx="17">
                  <c:v>107.51900000000001</c:v>
                </c:pt>
                <c:pt idx="18">
                  <c:v>109.13</c:v>
                </c:pt>
                <c:pt idx="19">
                  <c:v>109.79600000000001</c:v>
                </c:pt>
                <c:pt idx="20">
                  <c:v>108.426</c:v>
                </c:pt>
                <c:pt idx="21">
                  <c:v>108.72199999999999</c:v>
                </c:pt>
                <c:pt idx="22">
                  <c:v>108.77800000000001</c:v>
                </c:pt>
                <c:pt idx="23">
                  <c:v>109.63</c:v>
                </c:pt>
                <c:pt idx="24">
                  <c:v>112.01900000000001</c:v>
                </c:pt>
                <c:pt idx="25">
                  <c:v>108.77800000000001</c:v>
                </c:pt>
                <c:pt idx="26">
                  <c:v>109.79600000000001</c:v>
                </c:pt>
                <c:pt idx="27">
                  <c:v>108.79600000000001</c:v>
                </c:pt>
                <c:pt idx="28">
                  <c:v>111.074</c:v>
                </c:pt>
                <c:pt idx="29">
                  <c:v>111.72199999999999</c:v>
                </c:pt>
                <c:pt idx="30">
                  <c:v>111.056</c:v>
                </c:pt>
                <c:pt idx="31">
                  <c:v>111.29600000000001</c:v>
                </c:pt>
                <c:pt idx="32">
                  <c:v>109.407</c:v>
                </c:pt>
                <c:pt idx="33">
                  <c:v>114.22199999999999</c:v>
                </c:pt>
                <c:pt idx="34">
                  <c:v>110.389</c:v>
                </c:pt>
                <c:pt idx="35">
                  <c:v>113.574</c:v>
                </c:pt>
                <c:pt idx="36">
                  <c:v>111.167</c:v>
                </c:pt>
                <c:pt idx="37">
                  <c:v>112.98099999999999</c:v>
                </c:pt>
                <c:pt idx="38">
                  <c:v>114.926</c:v>
                </c:pt>
                <c:pt idx="39">
                  <c:v>113.852</c:v>
                </c:pt>
                <c:pt idx="40">
                  <c:v>113.574</c:v>
                </c:pt>
                <c:pt idx="41">
                  <c:v>112.759</c:v>
                </c:pt>
                <c:pt idx="42">
                  <c:v>116.907</c:v>
                </c:pt>
                <c:pt idx="43">
                  <c:v>115.389</c:v>
                </c:pt>
                <c:pt idx="44">
                  <c:v>119.148</c:v>
                </c:pt>
                <c:pt idx="45">
                  <c:v>122.72199999999999</c:v>
                </c:pt>
                <c:pt idx="46">
                  <c:v>125.87</c:v>
                </c:pt>
                <c:pt idx="47">
                  <c:v>134.29599999999999</c:v>
                </c:pt>
                <c:pt idx="48">
                  <c:v>146.59299999999999</c:v>
                </c:pt>
                <c:pt idx="49">
                  <c:v>163.11099999999999</c:v>
                </c:pt>
                <c:pt idx="50">
                  <c:v>181.88900000000001</c:v>
                </c:pt>
                <c:pt idx="51">
                  <c:v>200.315</c:v>
                </c:pt>
                <c:pt idx="52">
                  <c:v>215.22200000000001</c:v>
                </c:pt>
                <c:pt idx="53">
                  <c:v>227.167</c:v>
                </c:pt>
                <c:pt idx="54">
                  <c:v>233.648</c:v>
                </c:pt>
                <c:pt idx="55">
                  <c:v>237.37</c:v>
                </c:pt>
                <c:pt idx="56">
                  <c:v>235.90700000000001</c:v>
                </c:pt>
                <c:pt idx="57">
                  <c:v>232.01900000000001</c:v>
                </c:pt>
                <c:pt idx="58">
                  <c:v>222.20400000000001</c:v>
                </c:pt>
                <c:pt idx="59">
                  <c:v>204.42599999999999</c:v>
                </c:pt>
                <c:pt idx="60">
                  <c:v>167.94399999999999</c:v>
                </c:pt>
                <c:pt idx="61">
                  <c:v>128.94399999999999</c:v>
                </c:pt>
                <c:pt idx="62">
                  <c:v>110.093</c:v>
                </c:pt>
                <c:pt idx="63">
                  <c:v>106.87</c:v>
                </c:pt>
                <c:pt idx="64">
                  <c:v>107.37</c:v>
                </c:pt>
                <c:pt idx="65">
                  <c:v>107.074</c:v>
                </c:pt>
                <c:pt idx="66">
                  <c:v>109.46299999999999</c:v>
                </c:pt>
                <c:pt idx="67">
                  <c:v>114.51900000000001</c:v>
                </c:pt>
                <c:pt idx="68">
                  <c:v>122.944</c:v>
                </c:pt>
                <c:pt idx="69">
                  <c:v>136.167</c:v>
                </c:pt>
                <c:pt idx="70">
                  <c:v>150.22200000000001</c:v>
                </c:pt>
                <c:pt idx="71">
                  <c:v>164.38900000000001</c:v>
                </c:pt>
                <c:pt idx="72">
                  <c:v>180.352</c:v>
                </c:pt>
                <c:pt idx="73">
                  <c:v>188.852</c:v>
                </c:pt>
                <c:pt idx="74">
                  <c:v>197.167</c:v>
                </c:pt>
                <c:pt idx="75">
                  <c:v>201.03700000000001</c:v>
                </c:pt>
                <c:pt idx="76">
                  <c:v>201.667</c:v>
                </c:pt>
                <c:pt idx="77">
                  <c:v>199.40700000000001</c:v>
                </c:pt>
                <c:pt idx="78">
                  <c:v>191.53700000000001</c:v>
                </c:pt>
                <c:pt idx="79">
                  <c:v>169.48099999999999</c:v>
                </c:pt>
                <c:pt idx="80">
                  <c:v>140.185</c:v>
                </c:pt>
                <c:pt idx="81">
                  <c:v>111.833</c:v>
                </c:pt>
                <c:pt idx="82">
                  <c:v>101.13</c:v>
                </c:pt>
                <c:pt idx="83">
                  <c:v>97.093000000000004</c:v>
                </c:pt>
                <c:pt idx="84">
                  <c:v>97.796000000000006</c:v>
                </c:pt>
                <c:pt idx="85">
                  <c:v>97.5</c:v>
                </c:pt>
                <c:pt idx="86">
                  <c:v>97.814999999999998</c:v>
                </c:pt>
                <c:pt idx="87">
                  <c:v>97.019000000000005</c:v>
                </c:pt>
                <c:pt idx="88">
                  <c:v>94.278000000000006</c:v>
                </c:pt>
                <c:pt idx="89">
                  <c:v>95.296000000000006</c:v>
                </c:pt>
                <c:pt idx="90">
                  <c:v>95.63</c:v>
                </c:pt>
                <c:pt idx="91">
                  <c:v>95.093000000000004</c:v>
                </c:pt>
                <c:pt idx="92">
                  <c:v>97.314999999999998</c:v>
                </c:pt>
                <c:pt idx="93">
                  <c:v>95.406999999999996</c:v>
                </c:pt>
                <c:pt idx="94">
                  <c:v>95.573999999999998</c:v>
                </c:pt>
                <c:pt idx="95">
                  <c:v>97.519000000000005</c:v>
                </c:pt>
                <c:pt idx="96">
                  <c:v>98.814999999999998</c:v>
                </c:pt>
                <c:pt idx="97">
                  <c:v>97.63</c:v>
                </c:pt>
                <c:pt idx="98">
                  <c:v>94.852000000000004</c:v>
                </c:pt>
                <c:pt idx="99">
                  <c:v>96.519000000000005</c:v>
                </c:pt>
                <c:pt idx="100">
                  <c:v>98.555999999999997</c:v>
                </c:pt>
                <c:pt idx="101">
                  <c:v>99.537000000000006</c:v>
                </c:pt>
                <c:pt idx="102">
                  <c:v>98.796000000000006</c:v>
                </c:pt>
                <c:pt idx="103">
                  <c:v>98.241</c:v>
                </c:pt>
                <c:pt idx="104">
                  <c:v>104.074</c:v>
                </c:pt>
                <c:pt idx="105">
                  <c:v>105.03700000000001</c:v>
                </c:pt>
                <c:pt idx="106">
                  <c:v>108.741</c:v>
                </c:pt>
                <c:pt idx="107">
                  <c:v>109.5</c:v>
                </c:pt>
                <c:pt idx="108">
                  <c:v>108.815</c:v>
                </c:pt>
                <c:pt idx="109">
                  <c:v>110.111</c:v>
                </c:pt>
                <c:pt idx="110">
                  <c:v>106.389</c:v>
                </c:pt>
                <c:pt idx="111">
                  <c:v>104.98099999999999</c:v>
                </c:pt>
                <c:pt idx="112">
                  <c:v>98.278000000000006</c:v>
                </c:pt>
                <c:pt idx="113">
                  <c:v>96.759</c:v>
                </c:pt>
                <c:pt idx="114">
                  <c:v>94</c:v>
                </c:pt>
                <c:pt idx="115">
                  <c:v>92.241</c:v>
                </c:pt>
                <c:pt idx="116">
                  <c:v>92.111000000000004</c:v>
                </c:pt>
                <c:pt idx="117">
                  <c:v>91.759</c:v>
                </c:pt>
                <c:pt idx="118">
                  <c:v>93.019000000000005</c:v>
                </c:pt>
                <c:pt idx="119">
                  <c:v>93.352000000000004</c:v>
                </c:pt>
                <c:pt idx="120">
                  <c:v>92.259</c:v>
                </c:pt>
                <c:pt idx="121">
                  <c:v>91.980999999999995</c:v>
                </c:pt>
                <c:pt idx="122">
                  <c:v>91</c:v>
                </c:pt>
                <c:pt idx="123">
                  <c:v>90.426000000000002</c:v>
                </c:pt>
                <c:pt idx="124">
                  <c:v>91.352000000000004</c:v>
                </c:pt>
                <c:pt idx="125">
                  <c:v>89.703999999999994</c:v>
                </c:pt>
                <c:pt idx="126">
                  <c:v>90.480999999999995</c:v>
                </c:pt>
                <c:pt idx="127">
                  <c:v>90</c:v>
                </c:pt>
                <c:pt idx="128">
                  <c:v>92.259</c:v>
                </c:pt>
                <c:pt idx="129">
                  <c:v>92.037000000000006</c:v>
                </c:pt>
                <c:pt idx="130">
                  <c:v>94.314999999999998</c:v>
                </c:pt>
                <c:pt idx="131">
                  <c:v>95.332999999999998</c:v>
                </c:pt>
                <c:pt idx="132">
                  <c:v>96.147999999999996</c:v>
                </c:pt>
                <c:pt idx="133">
                  <c:v>98.147999999999996</c:v>
                </c:pt>
                <c:pt idx="134">
                  <c:v>99.537000000000006</c:v>
                </c:pt>
                <c:pt idx="135">
                  <c:v>96.667000000000002</c:v>
                </c:pt>
                <c:pt idx="136">
                  <c:v>96.314999999999998</c:v>
                </c:pt>
                <c:pt idx="137">
                  <c:v>95.703999999999994</c:v>
                </c:pt>
                <c:pt idx="138">
                  <c:v>90.221999999999994</c:v>
                </c:pt>
                <c:pt idx="139">
                  <c:v>90.759</c:v>
                </c:pt>
                <c:pt idx="140">
                  <c:v>90.962999999999994</c:v>
                </c:pt>
                <c:pt idx="141">
                  <c:v>90.111000000000004</c:v>
                </c:pt>
                <c:pt idx="142">
                  <c:v>88.685000000000002</c:v>
                </c:pt>
                <c:pt idx="143">
                  <c:v>89.721999999999994</c:v>
                </c:pt>
                <c:pt idx="144">
                  <c:v>87.721999999999994</c:v>
                </c:pt>
                <c:pt idx="145">
                  <c:v>88.314999999999998</c:v>
                </c:pt>
                <c:pt idx="146">
                  <c:v>88.352000000000004</c:v>
                </c:pt>
                <c:pt idx="147">
                  <c:v>87.852000000000004</c:v>
                </c:pt>
                <c:pt idx="148">
                  <c:v>86.647999999999996</c:v>
                </c:pt>
                <c:pt idx="149">
                  <c:v>85.906999999999996</c:v>
                </c:pt>
                <c:pt idx="150">
                  <c:v>89.111000000000004</c:v>
                </c:pt>
                <c:pt idx="151">
                  <c:v>90.221999999999994</c:v>
                </c:pt>
                <c:pt idx="152">
                  <c:v>87.185000000000002</c:v>
                </c:pt>
                <c:pt idx="153">
                  <c:v>87.203999999999994</c:v>
                </c:pt>
                <c:pt idx="154">
                  <c:v>85.87</c:v>
                </c:pt>
                <c:pt idx="155">
                  <c:v>86.685000000000002</c:v>
                </c:pt>
                <c:pt idx="156">
                  <c:v>87.203999999999994</c:v>
                </c:pt>
                <c:pt idx="157">
                  <c:v>84.796000000000006</c:v>
                </c:pt>
                <c:pt idx="158">
                  <c:v>86.962999999999994</c:v>
                </c:pt>
                <c:pt idx="159">
                  <c:v>87.63</c:v>
                </c:pt>
                <c:pt idx="160">
                  <c:v>85.667000000000002</c:v>
                </c:pt>
                <c:pt idx="161">
                  <c:v>83.647999999999996</c:v>
                </c:pt>
                <c:pt idx="162">
                  <c:v>87.980999999999995</c:v>
                </c:pt>
                <c:pt idx="163">
                  <c:v>85.537000000000006</c:v>
                </c:pt>
                <c:pt idx="164">
                  <c:v>86.332999999999998</c:v>
                </c:pt>
                <c:pt idx="165">
                  <c:v>84.721999999999994</c:v>
                </c:pt>
                <c:pt idx="166">
                  <c:v>87.537000000000006</c:v>
                </c:pt>
                <c:pt idx="167">
                  <c:v>86.888999999999996</c:v>
                </c:pt>
                <c:pt idx="168">
                  <c:v>86.944000000000003</c:v>
                </c:pt>
                <c:pt idx="169">
                  <c:v>84.741</c:v>
                </c:pt>
                <c:pt idx="170">
                  <c:v>85.778000000000006</c:v>
                </c:pt>
                <c:pt idx="171">
                  <c:v>85.593000000000004</c:v>
                </c:pt>
                <c:pt idx="172">
                  <c:v>84.37</c:v>
                </c:pt>
                <c:pt idx="173">
                  <c:v>85.147999999999996</c:v>
                </c:pt>
                <c:pt idx="174">
                  <c:v>87.5</c:v>
                </c:pt>
                <c:pt idx="175">
                  <c:v>85.259</c:v>
                </c:pt>
                <c:pt idx="176">
                  <c:v>83.296000000000006</c:v>
                </c:pt>
                <c:pt idx="177">
                  <c:v>83.962999999999994</c:v>
                </c:pt>
                <c:pt idx="178">
                  <c:v>83.167000000000002</c:v>
                </c:pt>
                <c:pt idx="179">
                  <c:v>86.759</c:v>
                </c:pt>
                <c:pt idx="180">
                  <c:v>84.221999999999994</c:v>
                </c:pt>
                <c:pt idx="181">
                  <c:v>85.093000000000004</c:v>
                </c:pt>
                <c:pt idx="182">
                  <c:v>86</c:v>
                </c:pt>
                <c:pt idx="183">
                  <c:v>83.462999999999994</c:v>
                </c:pt>
                <c:pt idx="184">
                  <c:v>85.980999999999995</c:v>
                </c:pt>
                <c:pt idx="185">
                  <c:v>84.778000000000006</c:v>
                </c:pt>
                <c:pt idx="186">
                  <c:v>85.13</c:v>
                </c:pt>
                <c:pt idx="187">
                  <c:v>81.519000000000005</c:v>
                </c:pt>
                <c:pt idx="188">
                  <c:v>81.388999999999996</c:v>
                </c:pt>
                <c:pt idx="189">
                  <c:v>84.111000000000004</c:v>
                </c:pt>
                <c:pt idx="190">
                  <c:v>83.519000000000005</c:v>
                </c:pt>
                <c:pt idx="191">
                  <c:v>83.203999999999994</c:v>
                </c:pt>
                <c:pt idx="192">
                  <c:v>84.093000000000004</c:v>
                </c:pt>
                <c:pt idx="193">
                  <c:v>83.093000000000004</c:v>
                </c:pt>
                <c:pt idx="194">
                  <c:v>82.555999999999997</c:v>
                </c:pt>
                <c:pt idx="195">
                  <c:v>82.741</c:v>
                </c:pt>
                <c:pt idx="196">
                  <c:v>83.332999999999998</c:v>
                </c:pt>
                <c:pt idx="197">
                  <c:v>84.721999999999994</c:v>
                </c:pt>
                <c:pt idx="198">
                  <c:v>83.37</c:v>
                </c:pt>
                <c:pt idx="199">
                  <c:v>84.480999999999995</c:v>
                </c:pt>
                <c:pt idx="200">
                  <c:v>84.019000000000005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108.48206797606419</c:v>
                </c:pt>
                <c:pt idx="7">
                  <c:v>108.59815475161699</c:v>
                </c:pt>
                <c:pt idx="8">
                  <c:v>108.71282656604049</c:v>
                </c:pt>
                <c:pt idx="9">
                  <c:v>108.82586821652252</c:v>
                </c:pt>
                <c:pt idx="10">
                  <c:v>108.93703988829499</c:v>
                </c:pt>
                <c:pt idx="11">
                  <c:v>109.04607521343605</c:v>
                </c:pt>
                <c:pt idx="12">
                  <c:v>109.15267933697612</c:v>
                </c:pt>
                <c:pt idx="13">
                  <c:v>109.25652703321731</c:v>
                </c:pt>
                <c:pt idx="14">
                  <c:v>109.35726092553404</c:v>
                </c:pt>
                <c:pt idx="15">
                  <c:v>109.45448987499223</c:v>
                </c:pt>
                <c:pt idx="16">
                  <c:v>109.54778761765424</c:v>
                </c:pt>
                <c:pt idx="17">
                  <c:v>109.63669174917869</c:v>
                </c:pt>
                <c:pt idx="18">
                  <c:v>109.72070318214912</c:v>
                </c:pt>
                <c:pt idx="19">
                  <c:v>109.79928624464985</c:v>
                </c:pt>
                <c:pt idx="20">
                  <c:v>109.87186966441506</c:v>
                </c:pt>
                <c:pt idx="21">
                  <c:v>109.93784882307266</c:v>
                </c:pt>
                <c:pt idx="22">
                  <c:v>109.99658992783017</c:v>
                </c:pt>
                <c:pt idx="23">
                  <c:v>110.0474372357659</c:v>
                </c:pt>
                <c:pt idx="24">
                  <c:v>110.08972535017907</c:v>
                </c:pt>
                <c:pt idx="25">
                  <c:v>110.12280016190637</c:v>
                </c:pt>
                <c:pt idx="26">
                  <c:v>110.14605463987107</c:v>
                </c:pt>
                <c:pt idx="27">
                  <c:v>110.15898995517568</c:v>
                </c:pt>
                <c:pt idx="28">
                  <c:v>110.16131907910059</c:v>
                </c:pt>
                <c:pt idx="29">
                  <c:v>110.15313983723661</c:v>
                </c:pt>
                <c:pt idx="30">
                  <c:v>110.13521812848531</c:v>
                </c:pt>
                <c:pt idx="31">
                  <c:v>110.10943984688353</c:v>
                </c:pt>
                <c:pt idx="32">
                  <c:v>110.07951112493294</c:v>
                </c:pt>
                <c:pt idx="33">
                  <c:v>110.05200812924264</c:v>
                </c:pt>
                <c:pt idx="34">
                  <c:v>110.03789429049756</c:v>
                </c:pt>
                <c:pt idx="35">
                  <c:v>110.05462552652962</c:v>
                </c:pt>
                <c:pt idx="36">
                  <c:v>110.12894002772987</c:v>
                </c:pt>
                <c:pt idx="37">
                  <c:v>110.30036316884059</c:v>
                </c:pt>
                <c:pt idx="38">
                  <c:v>110.62533488848149</c:v>
                </c:pt>
                <c:pt idx="39">
                  <c:v>111.18167634989086</c:v>
                </c:pt>
                <c:pt idx="40">
                  <c:v>112.07285681935095</c:v>
                </c:pt>
                <c:pt idx="41">
                  <c:v>113.43122223591459</c:v>
                </c:pt>
                <c:pt idx="42">
                  <c:v>115.41905180758131</c:v>
                </c:pt>
                <c:pt idx="43">
                  <c:v>118.22609390850224</c:v>
                </c:pt>
                <c:pt idx="44">
                  <c:v>122.06219474018677</c:v>
                </c:pt>
                <c:pt idx="45">
                  <c:v>127.1438742156392</c:v>
                </c:pt>
                <c:pt idx="46">
                  <c:v>133.67430166849596</c:v>
                </c:pt>
                <c:pt idx="47">
                  <c:v>141.81709930187981</c:v>
                </c:pt>
                <c:pt idx="48">
                  <c:v>151.66567213126194</c:v>
                </c:pt>
                <c:pt idx="49">
                  <c:v>163.21104275956364</c:v>
                </c:pt>
                <c:pt idx="50">
                  <c:v>176.3115142492465</c:v>
                </c:pt>
                <c:pt idx="51">
                  <c:v>190.66371380107788</c:v>
                </c:pt>
                <c:pt idx="52">
                  <c:v>205.7586945520398</c:v>
                </c:pt>
                <c:pt idx="53">
                  <c:v>220.77129252061178</c:v>
                </c:pt>
                <c:pt idx="54">
                  <c:v>234.30621544720154</c:v>
                </c:pt>
                <c:pt idx="55">
                  <c:v>244.03611276751795</c:v>
                </c:pt>
                <c:pt idx="56">
                  <c:v>246.64024681121728</c:v>
                </c:pt>
                <c:pt idx="57">
                  <c:v>238.79023076863606</c:v>
                </c:pt>
                <c:pt idx="58">
                  <c:v>219.36353771441816</c:v>
                </c:pt>
                <c:pt idx="59">
                  <c:v>191.4104025577825</c:v>
                </c:pt>
                <c:pt idx="60">
                  <c:v>161.57790951491444</c:v>
                </c:pt>
                <c:pt idx="61">
                  <c:v>136.71462070118528</c:v>
                </c:pt>
                <c:pt idx="62">
                  <c:v>120.42014820850538</c:v>
                </c:pt>
                <c:pt idx="63">
                  <c:v>112.35314540906406</c:v>
                </c:pt>
                <c:pt idx="64">
                  <c:v>110.10129899420704</c:v>
                </c:pt>
                <c:pt idx="65">
                  <c:v>111.335614935159</c:v>
                </c:pt>
                <c:pt idx="66">
                  <c:v>114.74114493128363</c:v>
                </c:pt>
                <c:pt idx="67">
                  <c:v>119.88176751297114</c:v>
                </c:pt>
                <c:pt idx="68">
                  <c:v>126.75226241597193</c:v>
                </c:pt>
                <c:pt idx="69">
                  <c:v>135.44277761950377</c:v>
                </c:pt>
                <c:pt idx="70">
                  <c:v>145.96125611700234</c:v>
                </c:pt>
                <c:pt idx="71">
                  <c:v>158.13796717994308</c:v>
                </c:pt>
                <c:pt idx="72">
                  <c:v>171.54356774612668</c:v>
                </c:pt>
                <c:pt idx="73">
                  <c:v>185.35359979830031</c:v>
                </c:pt>
                <c:pt idx="74">
                  <c:v>198.09346064952933</c:v>
                </c:pt>
                <c:pt idx="75">
                  <c:v>207.33947983415692</c:v>
                </c:pt>
                <c:pt idx="76">
                  <c:v>209.83184347500827</c:v>
                </c:pt>
                <c:pt idx="77">
                  <c:v>202.6748334752796</c:v>
                </c:pt>
                <c:pt idx="78">
                  <c:v>185.50338634017072</c:v>
                </c:pt>
                <c:pt idx="79">
                  <c:v>161.88151555164313</c:v>
                </c:pt>
                <c:pt idx="80">
                  <c:v>137.99182910262238</c:v>
                </c:pt>
                <c:pt idx="81">
                  <c:v>119.1903111993597</c:v>
                </c:pt>
                <c:pt idx="82">
                  <c:v>107.42834355794663</c:v>
                </c:pt>
                <c:pt idx="83">
                  <c:v>101.49546908489333</c:v>
                </c:pt>
                <c:pt idx="84">
                  <c:v>99.02159407217917</c:v>
                </c:pt>
                <c:pt idx="85">
                  <c:v>98.101946318242412</c:v>
                </c:pt>
                <c:pt idx="86">
                  <c:v>97.724573335693364</c:v>
                </c:pt>
                <c:pt idx="87">
                  <c:v>97.496782496640591</c:v>
                </c:pt>
                <c:pt idx="88">
                  <c:v>97.302785502375386</c:v>
                </c:pt>
                <c:pt idx="89">
                  <c:v>97.116090893858427</c:v>
                </c:pt>
                <c:pt idx="90">
                  <c:v>96.931946530588604</c:v>
                </c:pt>
                <c:pt idx="91">
                  <c:v>96.749806744832597</c:v>
                </c:pt>
                <c:pt idx="92">
                  <c:v>96.570093815458378</c:v>
                </c:pt>
                <c:pt idx="93">
                  <c:v>96.394177090988265</c:v>
                </c:pt>
                <c:pt idx="94">
                  <c:v>96.225347000510837</c:v>
                </c:pt>
                <c:pt idx="95">
                  <c:v>96.070756053626411</c:v>
                </c:pt>
                <c:pt idx="96">
                  <c:v>95.944717861312583</c:v>
                </c:pt>
                <c:pt idx="97">
                  <c:v>95.873650447824488</c:v>
                </c:pt>
                <c:pt idx="98">
                  <c:v>95.902364919134044</c:v>
                </c:pt>
                <c:pt idx="99">
                  <c:v>96.100159273927957</c:v>
                </c:pt>
                <c:pt idx="100">
                  <c:v>96.563247300561059</c:v>
                </c:pt>
                <c:pt idx="101">
                  <c:v>97.407788230572763</c:v>
                </c:pt>
                <c:pt idx="102">
                  <c:v>98.746206566800566</c:v>
                </c:pt>
                <c:pt idx="103">
                  <c:v>100.64077305268378</c:v>
                </c:pt>
                <c:pt idx="104">
                  <c:v>103.03627181405297</c:v>
                </c:pt>
                <c:pt idx="105">
                  <c:v>105.69152656983539</c:v>
                </c:pt>
                <c:pt idx="106">
                  <c:v>108.15389157862248</c:v>
                </c:pt>
                <c:pt idx="107">
                  <c:v>109.83137866012727</c:v>
                </c:pt>
                <c:pt idx="108">
                  <c:v>110.18303608663064</c:v>
                </c:pt>
                <c:pt idx="109">
                  <c:v>108.96364920202274</c:v>
                </c:pt>
                <c:pt idx="110">
                  <c:v>106.38032171204947</c:v>
                </c:pt>
                <c:pt idx="111">
                  <c:v>103.036276810014</c:v>
                </c:pt>
                <c:pt idx="112">
                  <c:v>99.672593614857419</c:v>
                </c:pt>
                <c:pt idx="113">
                  <c:v>96.865954158778777</c:v>
                </c:pt>
                <c:pt idx="114">
                  <c:v>94.862073317018513</c:v>
                </c:pt>
                <c:pt idx="115">
                  <c:v>93.605012996374995</c:v>
                </c:pt>
                <c:pt idx="116">
                  <c:v>92.883848860208147</c:v>
                </c:pt>
                <c:pt idx="117">
                  <c:v>92.47616581455209</c:v>
                </c:pt>
                <c:pt idx="118">
                  <c:v>92.221790211627962</c:v>
                </c:pt>
                <c:pt idx="119">
                  <c:v>92.031098123991526</c:v>
                </c:pt>
                <c:pt idx="120">
                  <c:v>91.863337565655073</c:v>
                </c:pt>
                <c:pt idx="121">
                  <c:v>91.703322429396735</c:v>
                </c:pt>
                <c:pt idx="122">
                  <c:v>91.547095860451932</c:v>
                </c:pt>
                <c:pt idx="123">
                  <c:v>91.396354203058308</c:v>
                </c:pt>
                <c:pt idx="124">
                  <c:v>91.259128812221434</c:v>
                </c:pt>
                <c:pt idx="125">
                  <c:v>91.155543796146546</c:v>
                </c:pt>
                <c:pt idx="126">
                  <c:v>91.128029514341151</c:v>
                </c:pt>
                <c:pt idx="127">
                  <c:v>91.252479300992917</c:v>
                </c:pt>
                <c:pt idx="128">
                  <c:v>91.639809362376283</c:v>
                </c:pt>
                <c:pt idx="129">
                  <c:v>92.410339513058815</c:v>
                </c:pt>
                <c:pt idx="130">
                  <c:v>93.627627132340848</c:v>
                </c:pt>
                <c:pt idx="131">
                  <c:v>95.205691195853817</c:v>
                </c:pt>
                <c:pt idx="132">
                  <c:v>96.846963752689788</c:v>
                </c:pt>
                <c:pt idx="133">
                  <c:v>98.0879583890964</c:v>
                </c:pt>
                <c:pt idx="134">
                  <c:v>98.478950180933367</c:v>
                </c:pt>
                <c:pt idx="135">
                  <c:v>97.814295265635309</c:v>
                </c:pt>
                <c:pt idx="136">
                  <c:v>96.256614994943064</c:v>
                </c:pt>
                <c:pt idx="137">
                  <c:v>94.254721736213341</c:v>
                </c:pt>
                <c:pt idx="138">
                  <c:v>92.310996454890457</c:v>
                </c:pt>
                <c:pt idx="139">
                  <c:v>90.763100400142136</c:v>
                </c:pt>
                <c:pt idx="140">
                  <c:v>89.707342788960247</c:v>
                </c:pt>
                <c:pt idx="141">
                  <c:v>89.062437518634297</c:v>
                </c:pt>
                <c:pt idx="142">
                  <c:v>88.683592903481639</c:v>
                </c:pt>
                <c:pt idx="143">
                  <c:v>88.445114332918308</c:v>
                </c:pt>
                <c:pt idx="144">
                  <c:v>88.268370907062959</c:v>
                </c:pt>
                <c:pt idx="145">
                  <c:v>88.114562639962685</c:v>
                </c:pt>
                <c:pt idx="146">
                  <c:v>87.968013698288019</c:v>
                </c:pt>
                <c:pt idx="147">
                  <c:v>87.823426259575896</c:v>
                </c:pt>
                <c:pt idx="148">
                  <c:v>87.679270392982787</c:v>
                </c:pt>
                <c:pt idx="149">
                  <c:v>87.53514962645059</c:v>
                </c:pt>
                <c:pt idx="150">
                  <c:v>87.390955610295833</c:v>
                </c:pt>
                <c:pt idx="151">
                  <c:v>87.24664454354901</c:v>
                </c:pt>
                <c:pt idx="152">
                  <c:v>87.102187721365866</c:v>
                </c:pt>
                <c:pt idx="153">
                  <c:v>86.957562222876874</c:v>
                </c:pt>
                <c:pt idx="154">
                  <c:v>86.812749286535265</c:v>
                </c:pt>
                <c:pt idx="155">
                  <c:v>86.667733891593628</c:v>
                </c:pt>
                <c:pt idx="156">
                  <c:v>86.522504473302547</c:v>
                </c:pt>
                <c:pt idx="157">
                  <c:v>86.377052631615427</c:v>
                </c:pt>
                <c:pt idx="158">
                  <c:v>86.231372826609004</c:v>
                </c:pt>
                <c:pt idx="159">
                  <c:v>86.085462068668392</c:v>
                </c:pt>
                <c:pt idx="160">
                  <c:v>85.939319611513596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108.48206797606063</c:v>
                </c:pt>
                <c:pt idx="7">
                  <c:v>108.59815475160546</c:v>
                </c:pt>
                <c:pt idx="8">
                  <c:v>108.71282656600388</c:v>
                </c:pt>
                <c:pt idx="9">
                  <c:v>108.82586821640884</c:v>
                </c:pt>
                <c:pt idx="10">
                  <c:v>108.93703988794982</c:v>
                </c:pt>
                <c:pt idx="11">
                  <c:v>109.0460752124113</c:v>
                </c:pt>
                <c:pt idx="12">
                  <c:v>109.15267933400126</c:v>
                </c:pt>
                <c:pt idx="13">
                  <c:v>109.25652702477288</c:v>
                </c:pt>
                <c:pt idx="14">
                  <c:v>109.35726090209543</c:v>
                </c:pt>
                <c:pt idx="15">
                  <c:v>109.45448981137838</c:v>
                </c:pt>
                <c:pt idx="16">
                  <c:v>109.54778744883188</c:v>
                </c:pt>
                <c:pt idx="17">
                  <c:v>109.63669131108553</c:v>
                </c:pt>
                <c:pt idx="18">
                  <c:v>109.72070207051637</c:v>
                </c:pt>
                <c:pt idx="19">
                  <c:v>109.79928348652128</c:v>
                </c:pt>
                <c:pt idx="20">
                  <c:v>109.87186297287639</c:v>
                </c:pt>
                <c:pt idx="21">
                  <c:v>109.93783294872848</c:v>
                </c:pt>
                <c:pt idx="22">
                  <c:v>109.99655310442847</c:v>
                </c:pt>
                <c:pt idx="23">
                  <c:v>110.04735371194894</c:v>
                </c:pt>
                <c:pt idx="24">
                  <c:v>110.08954010151948</c:v>
                </c:pt>
                <c:pt idx="25">
                  <c:v>110.12239840983054</c:v>
                </c:pt>
                <c:pt idx="26">
                  <c:v>110.14520267929501</c:v>
                </c:pt>
                <c:pt idx="27">
                  <c:v>110.15722335128919</c:v>
                </c:pt>
                <c:pt idx="28">
                  <c:v>110.15773714840702</c:v>
                </c:pt>
                <c:pt idx="29">
                  <c:v>110.14603828167405</c:v>
                </c:pt>
                <c:pt idx="30">
                  <c:v>110.12145084947267</c:v>
                </c:pt>
                <c:pt idx="31">
                  <c:v>110.08334221789734</c:v>
                </c:pt>
                <c:pt idx="32">
                  <c:v>110.0311370909543</c:v>
                </c:pt>
                <c:pt idx="33">
                  <c:v>109.96433189832142</c:v>
                </c:pt>
                <c:pt idx="34">
                  <c:v>109.88250905431079</c:v>
                </c:pt>
                <c:pt idx="35">
                  <c:v>109.78535058105317</c:v>
                </c:pt>
                <c:pt idx="36">
                  <c:v>109.67265054880961</c:v>
                </c:pt>
                <c:pt idx="37">
                  <c:v>109.54432577329952</c:v>
                </c:pt>
                <c:pt idx="38">
                  <c:v>109.40042422927455</c:v>
                </c:pt>
                <c:pt idx="39">
                  <c:v>109.24113069437308</c:v>
                </c:pt>
                <c:pt idx="40">
                  <c:v>109.06676922777876</c:v>
                </c:pt>
                <c:pt idx="41">
                  <c:v>108.87780221126553</c:v>
                </c:pt>
                <c:pt idx="42">
                  <c:v>108.67482582929804</c:v>
                </c:pt>
                <c:pt idx="43">
                  <c:v>108.45856203037826</c:v>
                </c:pt>
                <c:pt idx="44">
                  <c:v>108.22984718194955</c:v>
                </c:pt>
                <c:pt idx="45">
                  <c:v>107.98961779299177</c:v>
                </c:pt>
                <c:pt idx="46">
                  <c:v>107.73889381940982</c:v>
                </c:pt>
                <c:pt idx="47">
                  <c:v>107.47876017661545</c:v>
                </c:pt>
                <c:pt idx="48">
                  <c:v>107.21034715346632</c:v>
                </c:pt>
                <c:pt idx="49">
                  <c:v>106.93481044786</c:v>
                </c:pt>
                <c:pt idx="50">
                  <c:v>106.65331152677372</c:v>
                </c:pt>
                <c:pt idx="51">
                  <c:v>106.36699895625983</c:v>
                </c:pt>
                <c:pt idx="52">
                  <c:v>106.07699125691775</c:v>
                </c:pt>
                <c:pt idx="53">
                  <c:v>105.78436172690931</c:v>
                </c:pt>
                <c:pt idx="54">
                  <c:v>105.49012554794092</c:v>
                </c:pt>
                <c:pt idx="55">
                  <c:v>105.19522935993371</c:v>
                </c:pt>
                <c:pt idx="56">
                  <c:v>104.9005433663841</c:v>
                </c:pt>
                <c:pt idx="57">
                  <c:v>104.60685592191263</c:v>
                </c:pt>
                <c:pt idx="58">
                  <c:v>104.31487046126608</c:v>
                </c:pt>
                <c:pt idx="59">
                  <c:v>104.02520455787129</c:v>
                </c:pt>
                <c:pt idx="60">
                  <c:v>103.73839085066113</c:v>
                </c:pt>
                <c:pt idx="61">
                  <c:v>103.45487954929851</c:v>
                </c:pt>
                <c:pt idx="62">
                  <c:v>103.1750422178379</c:v>
                </c:pt>
                <c:pt idx="63">
                  <c:v>102.89917654220937</c:v>
                </c:pt>
                <c:pt idx="64">
                  <c:v>102.62751180423926</c:v>
                </c:pt>
                <c:pt idx="65">
                  <c:v>102.36021481078035</c:v>
                </c:pt>
                <c:pt idx="66">
                  <c:v>102.09739605771401</c:v>
                </c:pt>
                <c:pt idx="67">
                  <c:v>101.83911594234024</c:v>
                </c:pt>
                <c:pt idx="68">
                  <c:v>101.5853908717387</c:v>
                </c:pt>
                <c:pt idx="69">
                  <c:v>101.3361991473592</c:v>
                </c:pt>
                <c:pt idx="70">
                  <c:v>101.09148653618514</c:v>
                </c:pt>
                <c:pt idx="71">
                  <c:v>100.85117146556232</c:v>
                </c:pt>
                <c:pt idx="72">
                  <c:v>100.61514980182672</c:v>
                </c:pt>
                <c:pt idx="73">
                  <c:v>100.38329919211729</c:v>
                </c:pt>
                <c:pt idx="74">
                  <c:v>100.15548296435617</c:v>
                </c:pt>
                <c:pt idx="75">
                  <c:v>99.931553592598604</c:v>
                </c:pt>
                <c:pt idx="76">
                  <c:v>99.711355744160272</c:v>
                </c:pt>
                <c:pt idx="77">
                  <c:v>99.494728931529039</c:v>
                </c:pt>
                <c:pt idx="78">
                  <c:v>99.281509796471767</c:v>
                </c:pt>
                <c:pt idx="79">
                  <c:v>99.071534056354153</c:v>
                </c:pt>
                <c:pt idx="80">
                  <c:v>98.864638143862877</c:v>
                </c:pt>
                <c:pt idx="81">
                  <c:v>98.660660571382479</c:v>
                </c:pt>
                <c:pt idx="82">
                  <c:v>98.459443050509918</c:v>
                </c:pt>
                <c:pt idx="83">
                  <c:v>98.26083139582623</c:v>
                </c:pt>
                <c:pt idx="84">
                  <c:v>98.064676240276199</c:v>
                </c:pt>
                <c:pt idx="85">
                  <c:v>97.870833587492129</c:v>
                </c:pt>
                <c:pt idx="86">
                  <c:v>97.679165224255982</c:v>
                </c:pt>
                <c:pt idx="87">
                  <c:v>97.489539014116787</c:v>
                </c:pt>
                <c:pt idx="88">
                  <c:v>97.301829091038641</c:v>
                </c:pt>
                <c:pt idx="89">
                  <c:v>97.115915969892399</c:v>
                </c:pt>
                <c:pt idx="90">
                  <c:v>96.931686588659332</c:v>
                </c:pt>
                <c:pt idx="91">
                  <c:v>96.749034295398985</c:v>
                </c:pt>
                <c:pt idx="92">
                  <c:v>96.567858791365822</c:v>
                </c:pt>
                <c:pt idx="93">
                  <c:v>96.388066040130013</c:v>
                </c:pt>
                <c:pt idx="94">
                  <c:v>96.209568151175674</c:v>
                </c:pt>
                <c:pt idx="95">
                  <c:v>96.032283245195202</c:v>
                </c:pt>
                <c:pt idx="96">
                  <c:v>95.856135307170504</c:v>
                </c:pt>
                <c:pt idx="97">
                  <c:v>95.681054032310698</c:v>
                </c:pt>
                <c:pt idx="98">
                  <c:v>95.506974668992925</c:v>
                </c:pt>
                <c:pt idx="99">
                  <c:v>95.333837862009759</c:v>
                </c:pt>
                <c:pt idx="100">
                  <c:v>95.161589498651466</c:v>
                </c:pt>
                <c:pt idx="101">
                  <c:v>94.99018055942993</c:v>
                </c:pt>
                <c:pt idx="102">
                  <c:v>94.819566974565845</c:v>
                </c:pt>
                <c:pt idx="103">
                  <c:v>94.649709486706257</c:v>
                </c:pt>
                <c:pt idx="104">
                  <c:v>94.480573519696918</c:v>
                </c:pt>
                <c:pt idx="105">
                  <c:v>94.312129052599687</c:v>
                </c:pt>
                <c:pt idx="106">
                  <c:v>94.14435049751016</c:v>
                </c:pt>
                <c:pt idx="107">
                  <c:v>93.97721657909139</c:v>
                </c:pt>
                <c:pt idx="108">
                  <c:v>93.810710213098005</c:v>
                </c:pt>
                <c:pt idx="109">
                  <c:v>93.6448183805269</c:v>
                </c:pt>
                <c:pt idx="110">
                  <c:v>93.479531993406226</c:v>
                </c:pt>
                <c:pt idx="111">
                  <c:v>93.314845747646103</c:v>
                </c:pt>
                <c:pt idx="112">
                  <c:v>93.150757957847134</c:v>
                </c:pt>
                <c:pt idx="113">
                  <c:v>92.987270368533586</c:v>
                </c:pt>
                <c:pt idx="114">
                  <c:v>92.824387935993158</c:v>
                </c:pt>
                <c:pt idx="115">
                  <c:v>92.662118574816589</c:v>
                </c:pt>
                <c:pt idx="116">
                  <c:v>92.500472863399565</c:v>
                </c:pt>
                <c:pt idx="117">
                  <c:v>92.339463703161101</c:v>
                </c:pt>
                <c:pt idx="118">
                  <c:v>92.179105927109504</c:v>
                </c:pt>
                <c:pt idx="119">
                  <c:v>92.019415854705613</c:v>
                </c:pt>
                <c:pt idx="120">
                  <c:v>91.860410791776303</c:v>
                </c:pt>
                <c:pt idx="121">
                  <c:v>91.702108476532601</c:v>
                </c:pt>
                <c:pt idx="122">
                  <c:v>91.544526475530375</c:v>
                </c:pt>
                <c:pt idx="123">
                  <c:v>91.387681536610927</c:v>
                </c:pt>
                <c:pt idx="124">
                  <c:v>91.231588909358038</c:v>
                </c:pt>
                <c:pt idx="125">
                  <c:v>91.076261647230837</c:v>
                </c:pt>
                <c:pt idx="126">
                  <c:v>90.921709909046427</c:v>
                </c:pt>
                <c:pt idx="127">
                  <c:v>90.767940280613018</c:v>
                </c:pt>
                <c:pt idx="128">
                  <c:v>90.614955139744382</c:v>
                </c:pt>
                <c:pt idx="129">
                  <c:v>90.46275208930615</c:v>
                </c:pt>
                <c:pt idx="130">
                  <c:v>90.311323483072016</c:v>
                </c:pt>
                <c:pt idx="131">
                  <c:v>90.160656067788608</c:v>
                </c:pt>
                <c:pt idx="132">
                  <c:v>90.010730761853551</c:v>
                </c:pt>
                <c:pt idx="133">
                  <c:v>89.86152258642818</c:v>
                </c:pt>
                <c:pt idx="134">
                  <c:v>89.713000758816207</c:v>
                </c:pt>
                <c:pt idx="135">
                  <c:v>89.565128950875163</c:v>
                </c:pt>
                <c:pt idx="136">
                  <c:v>89.417865707555222</c:v>
                </c:pt>
                <c:pt idx="137">
                  <c:v>89.271165012936905</c:v>
                </c:pt>
                <c:pt idx="138">
                  <c:v>89.124976983959428</c:v>
                </c:pt>
                <c:pt idx="139">
                  <c:v>88.979248665955126</c:v>
                </c:pt>
                <c:pt idx="140">
                  <c:v>88.83392489960508</c:v>
                </c:pt>
                <c:pt idx="141">
                  <c:v>88.688949226327566</c:v>
                </c:pt>
                <c:pt idx="142">
                  <c:v>88.544264798550174</c:v>
                </c:pt>
                <c:pt idx="143">
                  <c:v>88.399815262751588</c:v>
                </c:pt>
                <c:pt idx="144">
                  <c:v>88.255545586371426</c:v>
                </c:pt>
                <c:pt idx="145">
                  <c:v>88.111402804313499</c:v>
                </c:pt>
                <c:pt idx="146">
                  <c:v>87.967336666361632</c:v>
                </c:pt>
                <c:pt idx="147">
                  <c:v>87.823300172900275</c:v>
                </c:pt>
                <c:pt idx="148">
                  <c:v>87.679249992416771</c:v>
                </c:pt>
                <c:pt idx="149">
                  <c:v>87.535146759951147</c:v>
                </c:pt>
                <c:pt idx="150">
                  <c:v>87.390955260637412</c:v>
                </c:pt>
                <c:pt idx="151">
                  <c:v>87.246644506533528</c:v>
                </c:pt>
                <c:pt idx="152">
                  <c:v>87.102187717966075</c:v>
                </c:pt>
                <c:pt idx="153">
                  <c:v>86.957562222606015</c:v>
                </c:pt>
                <c:pt idx="154">
                  <c:v>86.812749286516549</c:v>
                </c:pt>
                <c:pt idx="155">
                  <c:v>86.667733891592505</c:v>
                </c:pt>
                <c:pt idx="156">
                  <c:v>86.52250447330249</c:v>
                </c:pt>
                <c:pt idx="157">
                  <c:v>86.377052631615427</c:v>
                </c:pt>
                <c:pt idx="158">
                  <c:v>86.231372826609004</c:v>
                </c:pt>
                <c:pt idx="159">
                  <c:v>86.085462068668392</c:v>
                </c:pt>
                <c:pt idx="160">
                  <c:v>85.939319611513596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109.81100000000001</c:v>
                </c:pt>
                <c:pt idx="1">
                  <c:v>108.453</c:v>
                </c:pt>
                <c:pt idx="2">
                  <c:v>109.41500000000001</c:v>
                </c:pt>
                <c:pt idx="3">
                  <c:v>105.623</c:v>
                </c:pt>
                <c:pt idx="4">
                  <c:v>107.41500000000001</c:v>
                </c:pt>
                <c:pt idx="5">
                  <c:v>109.52800000000001</c:v>
                </c:pt>
                <c:pt idx="6">
                  <c:v>108.377</c:v>
                </c:pt>
                <c:pt idx="7">
                  <c:v>107.81100000000001</c:v>
                </c:pt>
                <c:pt idx="8">
                  <c:v>110.113</c:v>
                </c:pt>
                <c:pt idx="9">
                  <c:v>108.66</c:v>
                </c:pt>
                <c:pt idx="10">
                  <c:v>109.81100000000001</c:v>
                </c:pt>
                <c:pt idx="11">
                  <c:v>110.434</c:v>
                </c:pt>
                <c:pt idx="12">
                  <c:v>109.151</c:v>
                </c:pt>
                <c:pt idx="13">
                  <c:v>109.17</c:v>
                </c:pt>
                <c:pt idx="14">
                  <c:v>107.30200000000001</c:v>
                </c:pt>
                <c:pt idx="15">
                  <c:v>108.736</c:v>
                </c:pt>
                <c:pt idx="16">
                  <c:v>109.057</c:v>
                </c:pt>
                <c:pt idx="17">
                  <c:v>108.887</c:v>
                </c:pt>
                <c:pt idx="18">
                  <c:v>107.90600000000001</c:v>
                </c:pt>
                <c:pt idx="19">
                  <c:v>107.887</c:v>
                </c:pt>
                <c:pt idx="20">
                  <c:v>109.226</c:v>
                </c:pt>
                <c:pt idx="21">
                  <c:v>110.98099999999999</c:v>
                </c:pt>
                <c:pt idx="22">
                  <c:v>109.208</c:v>
                </c:pt>
                <c:pt idx="23">
                  <c:v>109.81100000000001</c:v>
                </c:pt>
                <c:pt idx="24">
                  <c:v>109.491</c:v>
                </c:pt>
                <c:pt idx="25">
                  <c:v>109.113</c:v>
                </c:pt>
                <c:pt idx="26">
                  <c:v>109.962</c:v>
                </c:pt>
                <c:pt idx="27">
                  <c:v>108.41500000000001</c:v>
                </c:pt>
                <c:pt idx="28">
                  <c:v>108.283</c:v>
                </c:pt>
                <c:pt idx="29">
                  <c:v>112.208</c:v>
                </c:pt>
                <c:pt idx="30">
                  <c:v>111.358</c:v>
                </c:pt>
                <c:pt idx="31">
                  <c:v>111.566</c:v>
                </c:pt>
                <c:pt idx="32">
                  <c:v>112.623</c:v>
                </c:pt>
                <c:pt idx="33">
                  <c:v>112.057</c:v>
                </c:pt>
                <c:pt idx="34">
                  <c:v>112.13200000000001</c:v>
                </c:pt>
                <c:pt idx="35">
                  <c:v>114.113</c:v>
                </c:pt>
                <c:pt idx="36">
                  <c:v>114.58499999999999</c:v>
                </c:pt>
                <c:pt idx="37">
                  <c:v>115.623</c:v>
                </c:pt>
                <c:pt idx="38">
                  <c:v>114.623</c:v>
                </c:pt>
                <c:pt idx="39">
                  <c:v>116.245</c:v>
                </c:pt>
                <c:pt idx="40">
                  <c:v>117.47199999999999</c:v>
                </c:pt>
                <c:pt idx="41">
                  <c:v>118.509</c:v>
                </c:pt>
                <c:pt idx="42">
                  <c:v>119.41500000000001</c:v>
                </c:pt>
                <c:pt idx="43">
                  <c:v>120.075</c:v>
                </c:pt>
                <c:pt idx="44">
                  <c:v>124.41500000000001</c:v>
                </c:pt>
                <c:pt idx="45">
                  <c:v>127.887</c:v>
                </c:pt>
                <c:pt idx="46">
                  <c:v>134.71700000000001</c:v>
                </c:pt>
                <c:pt idx="47">
                  <c:v>140.13200000000001</c:v>
                </c:pt>
                <c:pt idx="48">
                  <c:v>153.09399999999999</c:v>
                </c:pt>
                <c:pt idx="49">
                  <c:v>167.62299999999999</c:v>
                </c:pt>
                <c:pt idx="50">
                  <c:v>183.453</c:v>
                </c:pt>
                <c:pt idx="51">
                  <c:v>200.26400000000001</c:v>
                </c:pt>
                <c:pt idx="52">
                  <c:v>214.547</c:v>
                </c:pt>
                <c:pt idx="53">
                  <c:v>225.07499999999999</c:v>
                </c:pt>
                <c:pt idx="54">
                  <c:v>230.86799999999999</c:v>
                </c:pt>
                <c:pt idx="55">
                  <c:v>233.73599999999999</c:v>
                </c:pt>
                <c:pt idx="56">
                  <c:v>232.755</c:v>
                </c:pt>
                <c:pt idx="57">
                  <c:v>228.81100000000001</c:v>
                </c:pt>
                <c:pt idx="58">
                  <c:v>219.34</c:v>
                </c:pt>
                <c:pt idx="59">
                  <c:v>201.245</c:v>
                </c:pt>
                <c:pt idx="60">
                  <c:v>164.774</c:v>
                </c:pt>
                <c:pt idx="61">
                  <c:v>124.86799999999999</c:v>
                </c:pt>
                <c:pt idx="62">
                  <c:v>109.151</c:v>
                </c:pt>
                <c:pt idx="63">
                  <c:v>107.17</c:v>
                </c:pt>
                <c:pt idx="64">
                  <c:v>109.81100000000001</c:v>
                </c:pt>
                <c:pt idx="65">
                  <c:v>110.679</c:v>
                </c:pt>
                <c:pt idx="66">
                  <c:v>114.09399999999999</c:v>
                </c:pt>
                <c:pt idx="67">
                  <c:v>117.943</c:v>
                </c:pt>
                <c:pt idx="68">
                  <c:v>126.245</c:v>
                </c:pt>
                <c:pt idx="69">
                  <c:v>136.28299999999999</c:v>
                </c:pt>
                <c:pt idx="70">
                  <c:v>150.60400000000001</c:v>
                </c:pt>
                <c:pt idx="71">
                  <c:v>164.26400000000001</c:v>
                </c:pt>
                <c:pt idx="72">
                  <c:v>178.13200000000001</c:v>
                </c:pt>
                <c:pt idx="73">
                  <c:v>188.792</c:v>
                </c:pt>
                <c:pt idx="74">
                  <c:v>196.208</c:v>
                </c:pt>
                <c:pt idx="75">
                  <c:v>199.58500000000001</c:v>
                </c:pt>
                <c:pt idx="76">
                  <c:v>200.90600000000001</c:v>
                </c:pt>
                <c:pt idx="77">
                  <c:v>197.226</c:v>
                </c:pt>
                <c:pt idx="78">
                  <c:v>189.642</c:v>
                </c:pt>
                <c:pt idx="79">
                  <c:v>170.60400000000001</c:v>
                </c:pt>
                <c:pt idx="80">
                  <c:v>139.09399999999999</c:v>
                </c:pt>
                <c:pt idx="81">
                  <c:v>110.943</c:v>
                </c:pt>
                <c:pt idx="82">
                  <c:v>101.321</c:v>
                </c:pt>
                <c:pt idx="83">
                  <c:v>97.792000000000002</c:v>
                </c:pt>
                <c:pt idx="84">
                  <c:v>97.66</c:v>
                </c:pt>
                <c:pt idx="85">
                  <c:v>96.509</c:v>
                </c:pt>
                <c:pt idx="86">
                  <c:v>97.471999999999994</c:v>
                </c:pt>
                <c:pt idx="87">
                  <c:v>97.546999999999997</c:v>
                </c:pt>
                <c:pt idx="88">
                  <c:v>97.132000000000005</c:v>
                </c:pt>
                <c:pt idx="89">
                  <c:v>97.584999999999994</c:v>
                </c:pt>
                <c:pt idx="90">
                  <c:v>99.188999999999993</c:v>
                </c:pt>
                <c:pt idx="91">
                  <c:v>97.453000000000003</c:v>
                </c:pt>
                <c:pt idx="92">
                  <c:v>98.263999999999996</c:v>
                </c:pt>
                <c:pt idx="93">
                  <c:v>99.792000000000002</c:v>
                </c:pt>
                <c:pt idx="94">
                  <c:v>97.019000000000005</c:v>
                </c:pt>
                <c:pt idx="95">
                  <c:v>98.924999999999997</c:v>
                </c:pt>
                <c:pt idx="96">
                  <c:v>101.396</c:v>
                </c:pt>
                <c:pt idx="97">
                  <c:v>98.623000000000005</c:v>
                </c:pt>
                <c:pt idx="98">
                  <c:v>97.716999999999999</c:v>
                </c:pt>
                <c:pt idx="99">
                  <c:v>97.887</c:v>
                </c:pt>
                <c:pt idx="100">
                  <c:v>98.150999999999996</c:v>
                </c:pt>
                <c:pt idx="101">
                  <c:v>99.716999999999999</c:v>
                </c:pt>
                <c:pt idx="102">
                  <c:v>100.17</c:v>
                </c:pt>
                <c:pt idx="103">
                  <c:v>103.604</c:v>
                </c:pt>
                <c:pt idx="104">
                  <c:v>104.434</c:v>
                </c:pt>
                <c:pt idx="105">
                  <c:v>107.90600000000001</c:v>
                </c:pt>
                <c:pt idx="106">
                  <c:v>109.17</c:v>
                </c:pt>
                <c:pt idx="107">
                  <c:v>110.075</c:v>
                </c:pt>
                <c:pt idx="108">
                  <c:v>110.226</c:v>
                </c:pt>
                <c:pt idx="109">
                  <c:v>107.925</c:v>
                </c:pt>
                <c:pt idx="110">
                  <c:v>105.264</c:v>
                </c:pt>
                <c:pt idx="111">
                  <c:v>103.396</c:v>
                </c:pt>
                <c:pt idx="112">
                  <c:v>99.075000000000003</c:v>
                </c:pt>
                <c:pt idx="113">
                  <c:v>97.093999999999994</c:v>
                </c:pt>
                <c:pt idx="114">
                  <c:v>93.774000000000001</c:v>
                </c:pt>
                <c:pt idx="115">
                  <c:v>94.867999999999995</c:v>
                </c:pt>
                <c:pt idx="116">
                  <c:v>92.66</c:v>
                </c:pt>
                <c:pt idx="117">
                  <c:v>92.491</c:v>
                </c:pt>
                <c:pt idx="118">
                  <c:v>94.037999999999997</c:v>
                </c:pt>
                <c:pt idx="119">
                  <c:v>95.528000000000006</c:v>
                </c:pt>
                <c:pt idx="120">
                  <c:v>92.623000000000005</c:v>
                </c:pt>
                <c:pt idx="121">
                  <c:v>93.113</c:v>
                </c:pt>
                <c:pt idx="122">
                  <c:v>95.679000000000002</c:v>
                </c:pt>
                <c:pt idx="123">
                  <c:v>92.697999999999993</c:v>
                </c:pt>
                <c:pt idx="124">
                  <c:v>93.093999999999994</c:v>
                </c:pt>
                <c:pt idx="125">
                  <c:v>93.037999999999997</c:v>
                </c:pt>
                <c:pt idx="126">
                  <c:v>92.887</c:v>
                </c:pt>
                <c:pt idx="127">
                  <c:v>94.83</c:v>
                </c:pt>
                <c:pt idx="128">
                  <c:v>95.415000000000006</c:v>
                </c:pt>
                <c:pt idx="129">
                  <c:v>94.34</c:v>
                </c:pt>
                <c:pt idx="130">
                  <c:v>97.019000000000005</c:v>
                </c:pt>
                <c:pt idx="131">
                  <c:v>98.774000000000001</c:v>
                </c:pt>
                <c:pt idx="132">
                  <c:v>100.113</c:v>
                </c:pt>
                <c:pt idx="133">
                  <c:v>102.18899999999999</c:v>
                </c:pt>
                <c:pt idx="134">
                  <c:v>101.98099999999999</c:v>
                </c:pt>
                <c:pt idx="135">
                  <c:v>102.18899999999999</c:v>
                </c:pt>
                <c:pt idx="136">
                  <c:v>98.17</c:v>
                </c:pt>
                <c:pt idx="137">
                  <c:v>94.811000000000007</c:v>
                </c:pt>
                <c:pt idx="138">
                  <c:v>93.491</c:v>
                </c:pt>
                <c:pt idx="139">
                  <c:v>92.66</c:v>
                </c:pt>
                <c:pt idx="140">
                  <c:v>92.736000000000004</c:v>
                </c:pt>
                <c:pt idx="141">
                  <c:v>89.037999999999997</c:v>
                </c:pt>
                <c:pt idx="142">
                  <c:v>90.641999999999996</c:v>
                </c:pt>
                <c:pt idx="143">
                  <c:v>89.679000000000002</c:v>
                </c:pt>
                <c:pt idx="144">
                  <c:v>89.774000000000001</c:v>
                </c:pt>
                <c:pt idx="145">
                  <c:v>91.603999999999999</c:v>
                </c:pt>
                <c:pt idx="146">
                  <c:v>89.942999999999998</c:v>
                </c:pt>
                <c:pt idx="147">
                  <c:v>90.603999999999999</c:v>
                </c:pt>
                <c:pt idx="148">
                  <c:v>89.754999999999995</c:v>
                </c:pt>
                <c:pt idx="149">
                  <c:v>87.924999999999997</c:v>
                </c:pt>
                <c:pt idx="150">
                  <c:v>89</c:v>
                </c:pt>
                <c:pt idx="151">
                  <c:v>89.491</c:v>
                </c:pt>
                <c:pt idx="152">
                  <c:v>88.83</c:v>
                </c:pt>
                <c:pt idx="153">
                  <c:v>89.584999999999994</c:v>
                </c:pt>
                <c:pt idx="154">
                  <c:v>89.603999999999999</c:v>
                </c:pt>
                <c:pt idx="155">
                  <c:v>88.34</c:v>
                </c:pt>
                <c:pt idx="156">
                  <c:v>90</c:v>
                </c:pt>
                <c:pt idx="157">
                  <c:v>87.584999999999994</c:v>
                </c:pt>
                <c:pt idx="158">
                  <c:v>88.509</c:v>
                </c:pt>
                <c:pt idx="159">
                  <c:v>87.132000000000005</c:v>
                </c:pt>
                <c:pt idx="160">
                  <c:v>87.019000000000005</c:v>
                </c:pt>
                <c:pt idx="161">
                  <c:v>88.113</c:v>
                </c:pt>
                <c:pt idx="162">
                  <c:v>87.584999999999994</c:v>
                </c:pt>
                <c:pt idx="163">
                  <c:v>87.528000000000006</c:v>
                </c:pt>
                <c:pt idx="164">
                  <c:v>86.924999999999997</c:v>
                </c:pt>
                <c:pt idx="165">
                  <c:v>87.942999999999998</c:v>
                </c:pt>
                <c:pt idx="166">
                  <c:v>87.150999999999996</c:v>
                </c:pt>
                <c:pt idx="167">
                  <c:v>88.225999999999999</c:v>
                </c:pt>
                <c:pt idx="168">
                  <c:v>85.906000000000006</c:v>
                </c:pt>
                <c:pt idx="169">
                  <c:v>88.057000000000002</c:v>
                </c:pt>
                <c:pt idx="170">
                  <c:v>87.980999999999995</c:v>
                </c:pt>
                <c:pt idx="171">
                  <c:v>85.263999999999996</c:v>
                </c:pt>
                <c:pt idx="172">
                  <c:v>86.17</c:v>
                </c:pt>
                <c:pt idx="173">
                  <c:v>89.509</c:v>
                </c:pt>
                <c:pt idx="174">
                  <c:v>90.019000000000005</c:v>
                </c:pt>
                <c:pt idx="175">
                  <c:v>85.811000000000007</c:v>
                </c:pt>
                <c:pt idx="176">
                  <c:v>85.019000000000005</c:v>
                </c:pt>
                <c:pt idx="177">
                  <c:v>87.302000000000007</c:v>
                </c:pt>
                <c:pt idx="178">
                  <c:v>86.811000000000007</c:v>
                </c:pt>
                <c:pt idx="179">
                  <c:v>86.037999999999997</c:v>
                </c:pt>
                <c:pt idx="180">
                  <c:v>87.132000000000005</c:v>
                </c:pt>
                <c:pt idx="181">
                  <c:v>86.433999999999997</c:v>
                </c:pt>
                <c:pt idx="182">
                  <c:v>87.433999999999997</c:v>
                </c:pt>
                <c:pt idx="183">
                  <c:v>83.697999999999993</c:v>
                </c:pt>
                <c:pt idx="184">
                  <c:v>85.320999999999998</c:v>
                </c:pt>
                <c:pt idx="185">
                  <c:v>86.623000000000005</c:v>
                </c:pt>
                <c:pt idx="186">
                  <c:v>85.697999999999993</c:v>
                </c:pt>
                <c:pt idx="187">
                  <c:v>86.188999999999993</c:v>
                </c:pt>
                <c:pt idx="188">
                  <c:v>85.849000000000004</c:v>
                </c:pt>
                <c:pt idx="189">
                  <c:v>82.792000000000002</c:v>
                </c:pt>
                <c:pt idx="190">
                  <c:v>86.150999999999996</c:v>
                </c:pt>
                <c:pt idx="191">
                  <c:v>84.188999999999993</c:v>
                </c:pt>
                <c:pt idx="192">
                  <c:v>84.491</c:v>
                </c:pt>
                <c:pt idx="193">
                  <c:v>85.603999999999999</c:v>
                </c:pt>
                <c:pt idx="194">
                  <c:v>85.754999999999995</c:v>
                </c:pt>
                <c:pt idx="195">
                  <c:v>84.245000000000005</c:v>
                </c:pt>
                <c:pt idx="196">
                  <c:v>84.245000000000005</c:v>
                </c:pt>
                <c:pt idx="197">
                  <c:v>85</c:v>
                </c:pt>
                <c:pt idx="198">
                  <c:v>86.188999999999993</c:v>
                </c:pt>
                <c:pt idx="199">
                  <c:v>83.792000000000002</c:v>
                </c:pt>
                <c:pt idx="200">
                  <c:v>84.716999999999999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106.89824015597951</c:v>
                </c:pt>
                <c:pt idx="2">
                  <c:v>107.07594028480122</c:v>
                </c:pt>
                <c:pt idx="3">
                  <c:v>107.25269086678026</c:v>
                </c:pt>
                <c:pt idx="4">
                  <c:v>107.42833131497065</c:v>
                </c:pt>
                <c:pt idx="5">
                  <c:v>107.6026809392478</c:v>
                </c:pt>
                <c:pt idx="6">
                  <c:v>107.77553702887083</c:v>
                </c:pt>
                <c:pt idx="7">
                  <c:v>107.94667284885463</c:v>
                </c:pt>
                <c:pt idx="8">
                  <c:v>108.11583556878242</c:v>
                </c:pt>
                <c:pt idx="9">
                  <c:v>108.28274414951214</c:v>
                </c:pt>
                <c:pt idx="10">
                  <c:v>108.44708722139185</c:v>
                </c:pt>
                <c:pt idx="11">
                  <c:v>108.6085209973668</c:v>
                </c:pt>
                <c:pt idx="12">
                  <c:v>108.76666727619123</c:v>
                </c:pt>
                <c:pt idx="13">
                  <c:v>108.92111160570161</c:v>
                </c:pt>
                <c:pt idx="14">
                  <c:v>109.0714016954101</c:v>
                </c:pt>
                <c:pt idx="15">
                  <c:v>109.21704619469676</c:v>
                </c:pt>
                <c:pt idx="16">
                  <c:v>109.3575139935607</c:v>
                </c:pt>
                <c:pt idx="17">
                  <c:v>109.49223426806711</c:v>
                </c:pt>
                <c:pt idx="18">
                  <c:v>109.62059760136907</c:v>
                </c:pt>
                <c:pt idx="19">
                  <c:v>109.74195869586424</c:v>
                </c:pt>
                <c:pt idx="20">
                  <c:v>109.85564150546685</c:v>
                </c:pt>
                <c:pt idx="21">
                  <c:v>109.96094814173048</c:v>
                </c:pt>
                <c:pt idx="22">
                  <c:v>110.05717376690176</c:v>
                </c:pt>
                <c:pt idx="23">
                  <c:v>110.14363105529455</c:v>
                </c:pt>
                <c:pt idx="24">
                  <c:v>110.21968991290916</c:v>
                </c:pt>
                <c:pt idx="25">
                  <c:v>110.28484127596138</c:v>
                </c:pt>
                <c:pt idx="26">
                  <c:v>110.33879826570291</c:v>
                </c:pt>
                <c:pt idx="27">
                  <c:v>110.38165401938126</c:v>
                </c:pt>
                <c:pt idx="28">
                  <c:v>110.41412324356853</c:v>
                </c:pt>
                <c:pt idx="29">
                  <c:v>110.43790370216341</c:v>
                </c:pt>
                <c:pt idx="30">
                  <c:v>110.45620362715967</c:v>
                </c:pt>
                <c:pt idx="31">
                  <c:v>110.47448972714022</c:v>
                </c:pt>
                <c:pt idx="32">
                  <c:v>110.5015152341217</c:v>
                </c:pt>
                <c:pt idx="33">
                  <c:v>110.5506841609334</c:v>
                </c:pt>
                <c:pt idx="34">
                  <c:v>110.64179135777682</c:v>
                </c:pt>
                <c:pt idx="35">
                  <c:v>110.80314214552375</c:v>
                </c:pt>
                <c:pt idx="36">
                  <c:v>111.07399482739143</c:v>
                </c:pt>
                <c:pt idx="37">
                  <c:v>111.50718101591303</c:v>
                </c:pt>
                <c:pt idx="38">
                  <c:v>112.1716437135514</c:v>
                </c:pt>
                <c:pt idx="39">
                  <c:v>113.1544996352915</c:v>
                </c:pt>
                <c:pt idx="40">
                  <c:v>114.56209748110855</c:v>
                </c:pt>
                <c:pt idx="41">
                  <c:v>116.51943453668147</c:v>
                </c:pt>
                <c:pt idx="42">
                  <c:v>119.16724504632947</c:v>
                </c:pt>
                <c:pt idx="43">
                  <c:v>122.65612391606041</c:v>
                </c:pt>
                <c:pt idx="44">
                  <c:v>127.13723322076862</c:v>
                </c:pt>
                <c:pt idx="45">
                  <c:v>132.74947747732659</c:v>
                </c:pt>
                <c:pt idx="46">
                  <c:v>139.60352267059295</c:v>
                </c:pt>
                <c:pt idx="47">
                  <c:v>147.76363590564239</c:v>
                </c:pt>
                <c:pt idx="48">
                  <c:v>157.22896213909914</c:v>
                </c:pt>
                <c:pt idx="49">
                  <c:v>167.91641932831234</c:v>
                </c:pt>
                <c:pt idx="50">
                  <c:v>179.64769492813778</c:v>
                </c:pt>
                <c:pt idx="51">
                  <c:v>192.1421627159896</c:v>
                </c:pt>
                <c:pt idx="52">
                  <c:v>205.01213865178519</c:v>
                </c:pt>
                <c:pt idx="53">
                  <c:v>217.73224229158342</c:v>
                </c:pt>
                <c:pt idx="54">
                  <c:v>229.4860747013783</c:v>
                </c:pt>
                <c:pt idx="55">
                  <c:v>238.73003308129395</c:v>
                </c:pt>
                <c:pt idx="56">
                  <c:v>242.56697938889096</c:v>
                </c:pt>
                <c:pt idx="57">
                  <c:v>236.89804562990417</c:v>
                </c:pt>
                <c:pt idx="58">
                  <c:v>218.77263049233241</c:v>
                </c:pt>
                <c:pt idx="59">
                  <c:v>190.1227820921666</c:v>
                </c:pt>
                <c:pt idx="60">
                  <c:v>158.61355462934162</c:v>
                </c:pt>
                <c:pt idx="61">
                  <c:v>133.07855719005278</c:v>
                </c:pt>
                <c:pt idx="62">
                  <c:v>117.81186488009573</c:v>
                </c:pt>
                <c:pt idx="63">
                  <c:v>111.57233953067653</c:v>
                </c:pt>
                <c:pt idx="64">
                  <c:v>110.87697385630671</c:v>
                </c:pt>
                <c:pt idx="65">
                  <c:v>113.04913721716372</c:v>
                </c:pt>
                <c:pt idx="66">
                  <c:v>116.92173682079203</c:v>
                </c:pt>
                <c:pt idx="67">
                  <c:v>122.24300362275301</c:v>
                </c:pt>
                <c:pt idx="68">
                  <c:v>129.06835571667261</c:v>
                </c:pt>
                <c:pt idx="69">
                  <c:v>137.46531209796757</c:v>
                </c:pt>
                <c:pt idx="70">
                  <c:v>147.40196946595154</c:v>
                </c:pt>
                <c:pt idx="71">
                  <c:v>158.69705547073917</c:v>
                </c:pt>
                <c:pt idx="72">
                  <c:v>170.98220343545375</c:v>
                </c:pt>
                <c:pt idx="73">
                  <c:v>183.63160193176307</c:v>
                </c:pt>
                <c:pt idx="74">
                  <c:v>195.56207316292304</c:v>
                </c:pt>
                <c:pt idx="75">
                  <c:v>204.82662916422899</c:v>
                </c:pt>
                <c:pt idx="76">
                  <c:v>208.30718840438118</c:v>
                </c:pt>
                <c:pt idx="77">
                  <c:v>202.48472216384656</c:v>
                </c:pt>
                <c:pt idx="78">
                  <c:v>185.93407049638196</c:v>
                </c:pt>
                <c:pt idx="79">
                  <c:v>161.82453578145473</c:v>
                </c:pt>
                <c:pt idx="80">
                  <c:v>137.09879231019215</c:v>
                </c:pt>
                <c:pt idx="81">
                  <c:v>118.0935548188645</c:v>
                </c:pt>
                <c:pt idx="82">
                  <c:v>106.90620956185489</c:v>
                </c:pt>
                <c:pt idx="83">
                  <c:v>101.78672270065671</c:v>
                </c:pt>
                <c:pt idx="84">
                  <c:v>99.906389271203693</c:v>
                </c:pt>
                <c:pt idx="85">
                  <c:v>99.285443502756465</c:v>
                </c:pt>
                <c:pt idx="86">
                  <c:v>99.030808377126561</c:v>
                </c:pt>
                <c:pt idx="87">
                  <c:v>98.857899778368761</c:v>
                </c:pt>
                <c:pt idx="88">
                  <c:v>98.700214020759105</c:v>
                </c:pt>
                <c:pt idx="89">
                  <c:v>98.546147529594705</c:v>
                </c:pt>
                <c:pt idx="90">
                  <c:v>98.394316474159069</c:v>
                </c:pt>
                <c:pt idx="91">
                  <c:v>98.245094134505081</c:v>
                </c:pt>
                <c:pt idx="92">
                  <c:v>98.099838058642973</c:v>
                </c:pt>
                <c:pt idx="93">
                  <c:v>97.961642969908709</c:v>
                </c:pt>
                <c:pt idx="94">
                  <c:v>97.836892717219598</c:v>
                </c:pt>
                <c:pt idx="95">
                  <c:v>97.737765111572159</c:v>
                </c:pt>
                <c:pt idx="96">
                  <c:v>97.68579859698697</c:v>
                </c:pt>
                <c:pt idx="97">
                  <c:v>97.716212288036004</c:v>
                </c:pt>
                <c:pt idx="98">
                  <c:v>97.881863525550628</c:v>
                </c:pt>
                <c:pt idx="99">
                  <c:v>98.254547044232112</c:v>
                </c:pt>
                <c:pt idx="100">
                  <c:v>98.920014394756819</c:v>
                </c:pt>
                <c:pt idx="101">
                  <c:v>99.962204769127609</c:v>
                </c:pt>
                <c:pt idx="102">
                  <c:v>101.43291429035197</c:v>
                </c:pt>
                <c:pt idx="103">
                  <c:v>103.30748970663223</c:v>
                </c:pt>
                <c:pt idx="104">
                  <c:v>105.43714193549508</c:v>
                </c:pt>
                <c:pt idx="105">
                  <c:v>107.52285886131591</c:v>
                </c:pt>
                <c:pt idx="106">
                  <c:v>109.1451629816155</c:v>
                </c:pt>
                <c:pt idx="107">
                  <c:v>109.87123927077896</c:v>
                </c:pt>
                <c:pt idx="108">
                  <c:v>109.41724468251462</c:v>
                </c:pt>
                <c:pt idx="109">
                  <c:v>107.78968157689019</c:v>
                </c:pt>
                <c:pt idx="110">
                  <c:v>105.31430624073525</c:v>
                </c:pt>
                <c:pt idx="111">
                  <c:v>102.5169253106929</c:v>
                </c:pt>
                <c:pt idx="112">
                  <c:v>99.916739493832893</c:v>
                </c:pt>
                <c:pt idx="113">
                  <c:v>97.850236925871485</c:v>
                </c:pt>
                <c:pt idx="114">
                  <c:v>96.412239103033798</c:v>
                </c:pt>
                <c:pt idx="115">
                  <c:v>95.513251290692452</c:v>
                </c:pt>
                <c:pt idx="116">
                  <c:v>94.986213355951065</c:v>
                </c:pt>
                <c:pt idx="117">
                  <c:v>94.673523546638762</c:v>
                </c:pt>
                <c:pt idx="118">
                  <c:v>94.465800902428768</c:v>
                </c:pt>
                <c:pt idx="119">
                  <c:v>94.302146466460997</c:v>
                </c:pt>
                <c:pt idx="120">
                  <c:v>94.154581662470477</c:v>
                </c:pt>
                <c:pt idx="121">
                  <c:v>94.012995757223834</c:v>
                </c:pt>
                <c:pt idx="122">
                  <c:v>93.87662044433273</c:v>
                </c:pt>
                <c:pt idx="123">
                  <c:v>93.752212242892369</c:v>
                </c:pt>
                <c:pt idx="124">
                  <c:v>93.65783347023843</c:v>
                </c:pt>
                <c:pt idx="125">
                  <c:v>93.631078232068347</c:v>
                </c:pt>
                <c:pt idx="126">
                  <c:v>93.738747292041509</c:v>
                </c:pt>
                <c:pt idx="127">
                  <c:v>94.080113784365309</c:v>
                </c:pt>
                <c:pt idx="128">
                  <c:v>94.77034593019998</c:v>
                </c:pt>
                <c:pt idx="129">
                  <c:v>95.891650330069055</c:v>
                </c:pt>
                <c:pt idx="130">
                  <c:v>97.416316856370045</c:v>
                </c:pt>
                <c:pt idx="131">
                  <c:v>99.137531870498108</c:v>
                </c:pt>
                <c:pt idx="132">
                  <c:v>100.66857991122534</c:v>
                </c:pt>
                <c:pt idx="133">
                  <c:v>101.55347365580693</c:v>
                </c:pt>
                <c:pt idx="134">
                  <c:v>101.46066449006106</c:v>
                </c:pt>
                <c:pt idx="135">
                  <c:v>100.35240004118933</c:v>
                </c:pt>
                <c:pt idx="136">
                  <c:v>98.513622361713544</c:v>
                </c:pt>
                <c:pt idx="137">
                  <c:v>96.413813657492909</c:v>
                </c:pt>
                <c:pt idx="138">
                  <c:v>94.493254136370339</c:v>
                </c:pt>
                <c:pt idx="139">
                  <c:v>93.007311463353361</c:v>
                </c:pt>
                <c:pt idx="140">
                  <c:v>91.999222432491024</c:v>
                </c:pt>
                <c:pt idx="141">
                  <c:v>91.373395744782755</c:v>
                </c:pt>
                <c:pt idx="142">
                  <c:v>90.992710347179681</c:v>
                </c:pt>
                <c:pt idx="143">
                  <c:v>90.74283285532195</c:v>
                </c:pt>
                <c:pt idx="144">
                  <c:v>90.552109056281651</c:v>
                </c:pt>
                <c:pt idx="145">
                  <c:v>90.384299609484003</c:v>
                </c:pt>
                <c:pt idx="146">
                  <c:v>90.224164051081956</c:v>
                </c:pt>
                <c:pt idx="147">
                  <c:v>90.066300811829393</c:v>
                </c:pt>
                <c:pt idx="148">
                  <c:v>89.90909836848634</c:v>
                </c:pt>
                <c:pt idx="149">
                  <c:v>89.752168351073578</c:v>
                </c:pt>
                <c:pt idx="150">
                  <c:v>89.595454749531328</c:v>
                </c:pt>
                <c:pt idx="151">
                  <c:v>89.438975479328533</c:v>
                </c:pt>
                <c:pt idx="152">
                  <c:v>89.282758955914289</c:v>
                </c:pt>
                <c:pt idx="153">
                  <c:v>89.12683094366281</c:v>
                </c:pt>
                <c:pt idx="154">
                  <c:v>88.971212417748987</c:v>
                </c:pt>
                <c:pt idx="155">
                  <c:v>88.815919523257662</c:v>
                </c:pt>
                <c:pt idx="156">
                  <c:v>88.660963905841882</c:v>
                </c:pt>
                <c:pt idx="157">
                  <c:v>88.506353117183622</c:v>
                </c:pt>
                <c:pt idx="158">
                  <c:v>88.352091040751574</c:v>
                </c:pt>
                <c:pt idx="159">
                  <c:v>88.198178320178442</c:v>
                </c:pt>
                <c:pt idx="160">
                  <c:v>88.044612779208833</c:v>
                </c:pt>
                <c:pt idx="161">
                  <c:v>87.891389824908103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106.89824015597659</c:v>
                </c:pt>
                <c:pt idx="2">
                  <c:v>107.07594028479267</c:v>
                </c:pt>
                <c:pt idx="3">
                  <c:v>107.25269086675559</c:v>
                </c:pt>
                <c:pt idx="4">
                  <c:v>107.42833131490077</c:v>
                </c:pt>
                <c:pt idx="5">
                  <c:v>107.60268093905358</c:v>
                </c:pt>
                <c:pt idx="6">
                  <c:v>107.77553702834101</c:v>
                </c:pt>
                <c:pt idx="7">
                  <c:v>107.94667284743609</c:v>
                </c:pt>
                <c:pt idx="8">
                  <c:v>108.11583556505474</c:v>
                </c:pt>
                <c:pt idx="9">
                  <c:v>108.28274413989794</c:v>
                </c:pt>
                <c:pt idx="10">
                  <c:v>108.44708719705488</c:v>
                </c:pt>
                <c:pt idx="11">
                  <c:v>108.60852093690258</c:v>
                </c:pt>
                <c:pt idx="12">
                  <c:v>108.7666671287534</c:v>
                </c:pt>
                <c:pt idx="13">
                  <c:v>108.92111125284514</c:v>
                </c:pt>
                <c:pt idx="14">
                  <c:v>109.0714008665793</c:v>
                </c:pt>
                <c:pt idx="15">
                  <c:v>109.2170442839095</c:v>
                </c:pt>
                <c:pt idx="16">
                  <c:v>109.3575096700411</c:v>
                </c:pt>
                <c:pt idx="17">
                  <c:v>109.49222466652087</c:v>
                </c:pt>
                <c:pt idx="18">
                  <c:v>109.62057667356939</c:v>
                </c:pt>
                <c:pt idx="19">
                  <c:v>109.7419139261204</c:v>
                </c:pt>
                <c:pt idx="20">
                  <c:v>109.85554750623669</c:v>
                </c:pt>
                <c:pt idx="21">
                  <c:v>109.96075443592731</c:v>
                </c:pt>
                <c:pt idx="22">
                  <c:v>110.05678198929002</c:v>
                </c:pt>
                <c:pt idx="23">
                  <c:v>110.14285334966125</c:v>
                </c:pt>
                <c:pt idx="24">
                  <c:v>110.21817471444058</c:v>
                </c:pt>
                <c:pt idx="25">
                  <c:v>110.28194391604001</c:v>
                </c:pt>
                <c:pt idx="26">
                  <c:v>110.33336058100528</c:v>
                </c:pt>
                <c:pt idx="27">
                  <c:v>110.37163779044489</c:v>
                </c:pt>
                <c:pt idx="28">
                  <c:v>110.39601513411132</c:v>
                </c:pt>
                <c:pt idx="29">
                  <c:v>110.40577296961231</c:v>
                </c:pt>
                <c:pt idx="30">
                  <c:v>110.40024761047245</c:v>
                </c:pt>
                <c:pt idx="31">
                  <c:v>110.3788470767503</c:v>
                </c:pt>
                <c:pt idx="32">
                  <c:v>110.34106695566261</c:v>
                </c:pt>
                <c:pt idx="33">
                  <c:v>110.286505844299</c:v>
                </c:pt>
                <c:pt idx="34">
                  <c:v>110.2148797897688</c:v>
                </c:pt>
                <c:pt idx="35">
                  <c:v>110.12603511165251</c:v>
                </c:pt>
                <c:pt idx="36">
                  <c:v>110.01995899411932</c:v>
                </c:pt>
                <c:pt idx="37">
                  <c:v>109.89678727530011</c:v>
                </c:pt>
                <c:pt idx="38">
                  <c:v>109.7568089414611</c:v>
                </c:pt>
                <c:pt idx="39">
                  <c:v>109.60046695172933</c:v>
                </c:pt>
                <c:pt idx="40">
                  <c:v>109.42835517030778</c:v>
                </c:pt>
                <c:pt idx="41">
                  <c:v>109.2412113583602</c:v>
                </c:pt>
                <c:pt idx="42">
                  <c:v>109.03990636510892</c:v>
                </c:pt>
                <c:pt idx="43">
                  <c:v>108.82542984333308</c:v>
                </c:pt>
                <c:pt idx="44">
                  <c:v>108.59887298408759</c:v>
                </c:pt>
                <c:pt idx="45">
                  <c:v>108.36140890590923</c:v>
                </c:pt>
                <c:pt idx="46">
                  <c:v>108.11427143447141</c:v>
                </c:pt>
                <c:pt idx="47">
                  <c:v>107.85873306278552</c:v>
                </c:pt>
                <c:pt idx="48">
                  <c:v>107.59608288723483</c:v>
                </c:pt>
                <c:pt idx="49">
                  <c:v>107.32760527307184</c:v>
                </c:pt>
                <c:pt idx="50">
                  <c:v>107.05455992061087</c:v>
                </c:pt>
                <c:pt idx="51">
                  <c:v>106.77816388935976</c:v>
                </c:pt>
                <c:pt idx="52">
                  <c:v>106.49957600273115</c:v>
                </c:pt>
                <c:pt idx="53">
                  <c:v>106.21988391224002</c:v>
                </c:pt>
                <c:pt idx="54">
                  <c:v>105.94009395802928</c:v>
                </c:pt>
                <c:pt idx="55">
                  <c:v>105.66112383132356</c:v>
                </c:pt>
                <c:pt idx="56">
                  <c:v>105.38379793091283</c:v>
                </c:pt>
                <c:pt idx="57">
                  <c:v>105.10884521441065</c:v>
                </c:pt>
                <c:pt idx="58">
                  <c:v>104.83689927778379</c:v>
                </c:pt>
                <c:pt idx="59">
                  <c:v>104.56850035332454</c:v>
                </c:pt>
                <c:pt idx="60">
                  <c:v>104.30409889496821</c:v>
                </c:pt>
                <c:pt idx="61">
                  <c:v>104.04406041761344</c:v>
                </c:pt>
                <c:pt idx="62">
                  <c:v>103.78867127019714</c:v>
                </c:pt>
                <c:pt idx="63">
                  <c:v>103.53814504681689</c:v>
                </c:pt>
                <c:pt idx="64">
                  <c:v>103.292629372439</c:v>
                </c:pt>
                <c:pt idx="65">
                  <c:v>103.05221283632422</c:v>
                </c:pt>
                <c:pt idx="66">
                  <c:v>102.8169318844395</c:v>
                </c:pt>
                <c:pt idx="67">
                  <c:v>102.58677751958325</c:v>
                </c:pt>
                <c:pt idx="68">
                  <c:v>102.36170169311895</c:v>
                </c:pt>
                <c:pt idx="69">
                  <c:v>102.14162330400683</c:v>
                </c:pt>
                <c:pt idx="70">
                  <c:v>101.9264337486309</c:v>
                </c:pt>
                <c:pt idx="71">
                  <c:v>101.71600198849619</c:v>
                </c:pt>
                <c:pt idx="72">
                  <c:v>101.51017912225929</c:v>
                </c:pt>
                <c:pt idx="73">
                  <c:v>101.30880246399174</c:v>
                </c:pt>
                <c:pt idx="74">
                  <c:v>101.11169914142901</c:v>
                </c:pt>
                <c:pt idx="75">
                  <c:v>100.91868923666445</c:v>
                </c:pt>
                <c:pt idx="76">
                  <c:v>100.72958849776998</c:v>
                </c:pt>
                <c:pt idx="77">
                  <c:v>100.54421065361961</c:v>
                </c:pt>
                <c:pt idx="78">
                  <c:v>100.36236936618728</c:v>
                </c:pt>
                <c:pt idx="79">
                  <c:v>100.18387985517083</c:v>
                </c:pt>
                <c:pt idx="80">
                  <c:v>100.00856022929746</c:v>
                </c:pt>
                <c:pt idx="81">
                  <c:v>99.836232557383937</c:v>
                </c:pt>
                <c:pt idx="82">
                  <c:v>99.666723710390556</c:v>
                </c:pt>
                <c:pt idx="83">
                  <c:v>99.499866003521646</c:v>
                </c:pt>
                <c:pt idx="84">
                  <c:v>99.335497665037053</c:v>
                </c:pt>
                <c:pt idx="85">
                  <c:v>99.173463155971632</c:v>
                </c:pt>
                <c:pt idx="86">
                  <c:v>99.013613362499783</c:v>
                </c:pt>
                <c:pt idx="87">
                  <c:v>98.855805680298531</c:v>
                </c:pt>
                <c:pt idx="88">
                  <c:v>98.699904007999066</c:v>
                </c:pt>
                <c:pt idx="89">
                  <c:v>98.545778664704528</c:v>
                </c:pt>
                <c:pt idx="90">
                  <c:v>98.393306244609093</c:v>
                </c:pt>
                <c:pt idx="91">
                  <c:v>98.242369419990766</c:v>
                </c:pt>
                <c:pt idx="92">
                  <c:v>98.092856702266673</c:v>
                </c:pt>
                <c:pt idx="93">
                  <c:v>97.94466216939847</c:v>
                </c:pt>
                <c:pt idx="94">
                  <c:v>97.797685166707055</c:v>
                </c:pt>
                <c:pt idx="95">
                  <c:v>97.651829987096107</c:v>
                </c:pt>
                <c:pt idx="96">
                  <c:v>97.507005535785368</c:v>
                </c:pt>
                <c:pt idx="97">
                  <c:v>97.363124983908506</c:v>
                </c:pt>
                <c:pt idx="98">
                  <c:v>97.220105414730668</c:v>
                </c:pt>
                <c:pt idx="99">
                  <c:v>97.077867465781239</c:v>
                </c:pt>
                <c:pt idx="100">
                  <c:v>96.936334969871481</c:v>
                </c:pt>
                <c:pt idx="101">
                  <c:v>96.795434597769415</c:v>
                </c:pt>
                <c:pt idx="102">
                  <c:v>96.65509550523393</c:v>
                </c:pt>
                <c:pt idx="103">
                  <c:v>96.515248987157989</c:v>
                </c:pt>
                <c:pt idx="104">
                  <c:v>96.375828141736221</c:v>
                </c:pt>
                <c:pt idx="105">
                  <c:v>96.236767547847109</c:v>
                </c:pt>
                <c:pt idx="106">
                  <c:v>96.098002959216458</c:v>
                </c:pt>
                <c:pt idx="107">
                  <c:v>95.959471019395679</c:v>
                </c:pt>
                <c:pt idx="108">
                  <c:v>95.821109002129177</c:v>
                </c:pt>
                <c:pt idx="109">
                  <c:v>95.682854582276292</c:v>
                </c:pt>
                <c:pt idx="110">
                  <c:v>95.54464564306501</c:v>
                </c:pt>
                <c:pt idx="111">
                  <c:v>95.406420126046982</c:v>
                </c:pt>
                <c:pt idx="112">
                  <c:v>95.268115930644342</c:v>
                </c:pt>
                <c:pt idx="113">
                  <c:v>95.129670870567992</c:v>
                </c:pt>
                <c:pt idx="114">
                  <c:v>94.991022694568372</c:v>
                </c:pt>
                <c:pt idx="115">
                  <c:v>94.852109178873633</c:v>
                </c:pt>
                <c:pt idx="116">
                  <c:v>94.712868298180155</c:v>
                </c:pt>
                <c:pt idx="117">
                  <c:v>94.573238481100304</c:v>
                </c:pt>
                <c:pt idx="118">
                  <c:v>94.433158954448913</c:v>
                </c:pt>
                <c:pt idx="119">
                  <c:v>94.292570178596236</c:v>
                </c:pt>
                <c:pt idx="120">
                  <c:v>94.15141437328316</c:v>
                </c:pt>
                <c:pt idx="121">
                  <c:v>94.009636129781796</c:v>
                </c:pt>
                <c:pt idx="122">
                  <c:v>93.867183101146694</c:v>
                </c:pt>
                <c:pt idx="123">
                  <c:v>93.724006757655189</c:v>
                </c:pt>
                <c:pt idx="124">
                  <c:v>93.580063189585047</c:v>
                </c:pt>
                <c:pt idx="125">
                  <c:v>93.435313934498467</c:v>
                </c:pt>
                <c:pt idx="126">
                  <c:v>93.289726801552263</c:v>
                </c:pt>
                <c:pt idx="127">
                  <c:v>93.143276661444418</c:v>
                </c:pt>
                <c:pt idx="128">
                  <c:v>92.995946167872987</c:v>
                </c:pt>
                <c:pt idx="129">
                  <c:v>92.847726375250545</c:v>
                </c:pt>
                <c:pt idx="130">
                  <c:v>92.698617218237047</c:v>
                </c:pt>
                <c:pt idx="131">
                  <c:v>92.54862782166704</c:v>
                </c:pt>
                <c:pt idx="132">
                  <c:v>92.397776614720101</c:v>
                </c:pt>
                <c:pt idx="133">
                  <c:v>92.246091230582721</c:v>
                </c:pt>
                <c:pt idx="134">
                  <c:v>92.093608182023843</c:v>
                </c:pt>
                <c:pt idx="135">
                  <c:v>91.940372313698759</c:v>
                </c:pt>
                <c:pt idx="136">
                  <c:v>91.786436042888653</c:v>
                </c:pt>
                <c:pt idx="137">
                  <c:v>91.63185841096211</c:v>
                </c:pt>
                <c:pt idx="138">
                  <c:v>91.4767039772901</c:v>
                </c:pt>
                <c:pt idx="139">
                  <c:v>91.321041594915329</c:v>
                </c:pt>
                <c:pt idx="140">
                  <c:v>91.164943112401858</c:v>
                </c:pt>
                <c:pt idx="141">
                  <c:v>91.00848204862433</c:v>
                </c:pt>
                <c:pt idx="142">
                  <c:v>90.851732286720917</c:v>
                </c:pt>
                <c:pt idx="143">
                  <c:v>90.694766830208494</c:v>
                </c:pt>
                <c:pt idx="144">
                  <c:v>90.537656658749299</c:v>
                </c:pt>
                <c:pt idx="145">
                  <c:v>90.380469713840768</c:v>
                </c:pt>
                <c:pt idx="146">
                  <c:v>90.223270036437725</c:v>
                </c:pt>
                <c:pt idx="147">
                  <c:v>90.066117069891945</c:v>
                </c:pt>
                <c:pt idx="148">
                  <c:v>89.909065133233497</c:v>
                </c:pt>
                <c:pt idx="149">
                  <c:v>89.752163062240101</c:v>
                </c:pt>
                <c:pt idx="150">
                  <c:v>89.595454009324357</c:v>
                </c:pt>
                <c:pt idx="151">
                  <c:v>89.438975388241346</c:v>
                </c:pt>
                <c:pt idx="152">
                  <c:v>89.282758946061378</c:v>
                </c:pt>
                <c:pt idx="153">
                  <c:v>89.126830942726158</c:v>
                </c:pt>
                <c:pt idx="154">
                  <c:v>88.971212417670742</c:v>
                </c:pt>
                <c:pt idx="155">
                  <c:v>88.815919523251921</c:v>
                </c:pt>
                <c:pt idx="156">
                  <c:v>88.660963905841513</c:v>
                </c:pt>
                <c:pt idx="157">
                  <c:v>88.506353117183608</c:v>
                </c:pt>
                <c:pt idx="158">
                  <c:v>88.352091040751574</c:v>
                </c:pt>
                <c:pt idx="159">
                  <c:v>88.198178320178442</c:v>
                </c:pt>
                <c:pt idx="160">
                  <c:v>88.044612779208833</c:v>
                </c:pt>
                <c:pt idx="161">
                  <c:v>87.891389824908103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108.491</c:v>
                </c:pt>
                <c:pt idx="1">
                  <c:v>107.98099999999999</c:v>
                </c:pt>
                <c:pt idx="2">
                  <c:v>107.81100000000001</c:v>
                </c:pt>
                <c:pt idx="3">
                  <c:v>107.642</c:v>
                </c:pt>
                <c:pt idx="4">
                  <c:v>106.774</c:v>
                </c:pt>
                <c:pt idx="5">
                  <c:v>105.52800000000001</c:v>
                </c:pt>
                <c:pt idx="6">
                  <c:v>109.151</c:v>
                </c:pt>
                <c:pt idx="7">
                  <c:v>106.774</c:v>
                </c:pt>
                <c:pt idx="8">
                  <c:v>105.18899999999999</c:v>
                </c:pt>
                <c:pt idx="9">
                  <c:v>110.453</c:v>
                </c:pt>
                <c:pt idx="10">
                  <c:v>107.623</c:v>
                </c:pt>
                <c:pt idx="11">
                  <c:v>108.52800000000001</c:v>
                </c:pt>
                <c:pt idx="12">
                  <c:v>106.66</c:v>
                </c:pt>
                <c:pt idx="13">
                  <c:v>106.66</c:v>
                </c:pt>
                <c:pt idx="14">
                  <c:v>107.453</c:v>
                </c:pt>
                <c:pt idx="15">
                  <c:v>107.18899999999999</c:v>
                </c:pt>
                <c:pt idx="16">
                  <c:v>108.83</c:v>
                </c:pt>
                <c:pt idx="17">
                  <c:v>107.17</c:v>
                </c:pt>
                <c:pt idx="18">
                  <c:v>108</c:v>
                </c:pt>
                <c:pt idx="19">
                  <c:v>108.962</c:v>
                </c:pt>
                <c:pt idx="20">
                  <c:v>108.075</c:v>
                </c:pt>
                <c:pt idx="21">
                  <c:v>108.01900000000001</c:v>
                </c:pt>
                <c:pt idx="22">
                  <c:v>108.09399999999999</c:v>
                </c:pt>
                <c:pt idx="23">
                  <c:v>108.943</c:v>
                </c:pt>
                <c:pt idx="24">
                  <c:v>109.245</c:v>
                </c:pt>
                <c:pt idx="25">
                  <c:v>107.717</c:v>
                </c:pt>
                <c:pt idx="26">
                  <c:v>109.075</c:v>
                </c:pt>
                <c:pt idx="27">
                  <c:v>109.18899999999999</c:v>
                </c:pt>
                <c:pt idx="28">
                  <c:v>110.283</c:v>
                </c:pt>
                <c:pt idx="29">
                  <c:v>109.679</c:v>
                </c:pt>
                <c:pt idx="30">
                  <c:v>109.13200000000001</c:v>
                </c:pt>
                <c:pt idx="31">
                  <c:v>109.943</c:v>
                </c:pt>
                <c:pt idx="32">
                  <c:v>109.075</c:v>
                </c:pt>
                <c:pt idx="33">
                  <c:v>108.566</c:v>
                </c:pt>
                <c:pt idx="34">
                  <c:v>112.81100000000001</c:v>
                </c:pt>
                <c:pt idx="35">
                  <c:v>112.52800000000001</c:v>
                </c:pt>
                <c:pt idx="36">
                  <c:v>111.887</c:v>
                </c:pt>
                <c:pt idx="37">
                  <c:v>111.17</c:v>
                </c:pt>
                <c:pt idx="38">
                  <c:v>113</c:v>
                </c:pt>
                <c:pt idx="39">
                  <c:v>112.962</c:v>
                </c:pt>
                <c:pt idx="40">
                  <c:v>115.58499999999999</c:v>
                </c:pt>
                <c:pt idx="41">
                  <c:v>116.509</c:v>
                </c:pt>
                <c:pt idx="42">
                  <c:v>117.434</c:v>
                </c:pt>
                <c:pt idx="43">
                  <c:v>118.377</c:v>
                </c:pt>
                <c:pt idx="44">
                  <c:v>120.41500000000001</c:v>
                </c:pt>
                <c:pt idx="45">
                  <c:v>124.642</c:v>
                </c:pt>
                <c:pt idx="46">
                  <c:v>130.71700000000001</c:v>
                </c:pt>
                <c:pt idx="47">
                  <c:v>140.547</c:v>
                </c:pt>
                <c:pt idx="48">
                  <c:v>157.245</c:v>
                </c:pt>
                <c:pt idx="49">
                  <c:v>171.92500000000001</c:v>
                </c:pt>
                <c:pt idx="50">
                  <c:v>192.34</c:v>
                </c:pt>
                <c:pt idx="51">
                  <c:v>210</c:v>
                </c:pt>
                <c:pt idx="52">
                  <c:v>220.47200000000001</c:v>
                </c:pt>
                <c:pt idx="53">
                  <c:v>229.887</c:v>
                </c:pt>
                <c:pt idx="54">
                  <c:v>233.90600000000001</c:v>
                </c:pt>
                <c:pt idx="55">
                  <c:v>235.18899999999999</c:v>
                </c:pt>
                <c:pt idx="56">
                  <c:v>232.39599999999999</c:v>
                </c:pt>
                <c:pt idx="57">
                  <c:v>224.83</c:v>
                </c:pt>
                <c:pt idx="58">
                  <c:v>209.37700000000001</c:v>
                </c:pt>
                <c:pt idx="59">
                  <c:v>181.226</c:v>
                </c:pt>
                <c:pt idx="60">
                  <c:v>138.92500000000001</c:v>
                </c:pt>
                <c:pt idx="61">
                  <c:v>116.057</c:v>
                </c:pt>
                <c:pt idx="62">
                  <c:v>106.075</c:v>
                </c:pt>
                <c:pt idx="63">
                  <c:v>105.18899999999999</c:v>
                </c:pt>
                <c:pt idx="64">
                  <c:v>107.396</c:v>
                </c:pt>
                <c:pt idx="65">
                  <c:v>108.075</c:v>
                </c:pt>
                <c:pt idx="66">
                  <c:v>110.83</c:v>
                </c:pt>
                <c:pt idx="67">
                  <c:v>118.66</c:v>
                </c:pt>
                <c:pt idx="68">
                  <c:v>129.39599999999999</c:v>
                </c:pt>
                <c:pt idx="69">
                  <c:v>141.83000000000001</c:v>
                </c:pt>
                <c:pt idx="70">
                  <c:v>156.37700000000001</c:v>
                </c:pt>
                <c:pt idx="71">
                  <c:v>172.453</c:v>
                </c:pt>
                <c:pt idx="72">
                  <c:v>184.07499999999999</c:v>
                </c:pt>
                <c:pt idx="73">
                  <c:v>194.66</c:v>
                </c:pt>
                <c:pt idx="74">
                  <c:v>200.62299999999999</c:v>
                </c:pt>
                <c:pt idx="75">
                  <c:v>203.05699999999999</c:v>
                </c:pt>
                <c:pt idx="76">
                  <c:v>201.358</c:v>
                </c:pt>
                <c:pt idx="77">
                  <c:v>194.453</c:v>
                </c:pt>
                <c:pt idx="78">
                  <c:v>180.39599999999999</c:v>
                </c:pt>
                <c:pt idx="79">
                  <c:v>153.69800000000001</c:v>
                </c:pt>
                <c:pt idx="80">
                  <c:v>121.434</c:v>
                </c:pt>
                <c:pt idx="81">
                  <c:v>102</c:v>
                </c:pt>
                <c:pt idx="82">
                  <c:v>97.415000000000006</c:v>
                </c:pt>
                <c:pt idx="83">
                  <c:v>96.150999999999996</c:v>
                </c:pt>
                <c:pt idx="84">
                  <c:v>97.245000000000005</c:v>
                </c:pt>
                <c:pt idx="85">
                  <c:v>97.283000000000001</c:v>
                </c:pt>
                <c:pt idx="86">
                  <c:v>99.528000000000006</c:v>
                </c:pt>
                <c:pt idx="87">
                  <c:v>97.019000000000005</c:v>
                </c:pt>
                <c:pt idx="88">
                  <c:v>97.679000000000002</c:v>
                </c:pt>
                <c:pt idx="89">
                  <c:v>96.774000000000001</c:v>
                </c:pt>
                <c:pt idx="90">
                  <c:v>98.736000000000004</c:v>
                </c:pt>
                <c:pt idx="91">
                  <c:v>99.245000000000005</c:v>
                </c:pt>
                <c:pt idx="92">
                  <c:v>97.075000000000003</c:v>
                </c:pt>
                <c:pt idx="93">
                  <c:v>96.942999999999998</c:v>
                </c:pt>
                <c:pt idx="94">
                  <c:v>98.811000000000007</c:v>
                </c:pt>
                <c:pt idx="95">
                  <c:v>99.150999999999996</c:v>
                </c:pt>
                <c:pt idx="96">
                  <c:v>98.584999999999994</c:v>
                </c:pt>
                <c:pt idx="97">
                  <c:v>97.358000000000004</c:v>
                </c:pt>
                <c:pt idx="98">
                  <c:v>99.528000000000006</c:v>
                </c:pt>
                <c:pt idx="99">
                  <c:v>99.358000000000004</c:v>
                </c:pt>
                <c:pt idx="100">
                  <c:v>99.34</c:v>
                </c:pt>
                <c:pt idx="101">
                  <c:v>102.434</c:v>
                </c:pt>
                <c:pt idx="102">
                  <c:v>102.434</c:v>
                </c:pt>
                <c:pt idx="103">
                  <c:v>107.396</c:v>
                </c:pt>
                <c:pt idx="104">
                  <c:v>109.547</c:v>
                </c:pt>
                <c:pt idx="105">
                  <c:v>111.208</c:v>
                </c:pt>
                <c:pt idx="106">
                  <c:v>114.396</c:v>
                </c:pt>
                <c:pt idx="107">
                  <c:v>113.226</c:v>
                </c:pt>
                <c:pt idx="108">
                  <c:v>110.434</c:v>
                </c:pt>
                <c:pt idx="109">
                  <c:v>106.925</c:v>
                </c:pt>
                <c:pt idx="110">
                  <c:v>103.09399999999999</c:v>
                </c:pt>
                <c:pt idx="111">
                  <c:v>99.603999999999999</c:v>
                </c:pt>
                <c:pt idx="112">
                  <c:v>95.225999999999999</c:v>
                </c:pt>
                <c:pt idx="113">
                  <c:v>91.623000000000005</c:v>
                </c:pt>
                <c:pt idx="114">
                  <c:v>93.736000000000004</c:v>
                </c:pt>
                <c:pt idx="115">
                  <c:v>91.302000000000007</c:v>
                </c:pt>
                <c:pt idx="116">
                  <c:v>93.358000000000004</c:v>
                </c:pt>
                <c:pt idx="117">
                  <c:v>93.057000000000002</c:v>
                </c:pt>
                <c:pt idx="118">
                  <c:v>92.924999999999997</c:v>
                </c:pt>
                <c:pt idx="119">
                  <c:v>94.792000000000002</c:v>
                </c:pt>
                <c:pt idx="120">
                  <c:v>95.207999999999998</c:v>
                </c:pt>
                <c:pt idx="121">
                  <c:v>93.057000000000002</c:v>
                </c:pt>
                <c:pt idx="122">
                  <c:v>93.207999999999998</c:v>
                </c:pt>
                <c:pt idx="123">
                  <c:v>94.245000000000005</c:v>
                </c:pt>
                <c:pt idx="124">
                  <c:v>94</c:v>
                </c:pt>
                <c:pt idx="125">
                  <c:v>93.66</c:v>
                </c:pt>
                <c:pt idx="126">
                  <c:v>94.509</c:v>
                </c:pt>
                <c:pt idx="127">
                  <c:v>95.358000000000004</c:v>
                </c:pt>
                <c:pt idx="128">
                  <c:v>98.509</c:v>
                </c:pt>
                <c:pt idx="129">
                  <c:v>101.208</c:v>
                </c:pt>
                <c:pt idx="130">
                  <c:v>102</c:v>
                </c:pt>
                <c:pt idx="131">
                  <c:v>104.81100000000001</c:v>
                </c:pt>
                <c:pt idx="132">
                  <c:v>103.434</c:v>
                </c:pt>
                <c:pt idx="133">
                  <c:v>103.642</c:v>
                </c:pt>
                <c:pt idx="134">
                  <c:v>101.057</c:v>
                </c:pt>
                <c:pt idx="135">
                  <c:v>98.245000000000005</c:v>
                </c:pt>
                <c:pt idx="136">
                  <c:v>94.736000000000004</c:v>
                </c:pt>
                <c:pt idx="137">
                  <c:v>90.019000000000005</c:v>
                </c:pt>
                <c:pt idx="138">
                  <c:v>91.207999999999998</c:v>
                </c:pt>
                <c:pt idx="139">
                  <c:v>90.509</c:v>
                </c:pt>
                <c:pt idx="140">
                  <c:v>88.942999999999998</c:v>
                </c:pt>
                <c:pt idx="141">
                  <c:v>91</c:v>
                </c:pt>
                <c:pt idx="142">
                  <c:v>91.697999999999993</c:v>
                </c:pt>
                <c:pt idx="143">
                  <c:v>89.792000000000002</c:v>
                </c:pt>
                <c:pt idx="144">
                  <c:v>89.887</c:v>
                </c:pt>
                <c:pt idx="145">
                  <c:v>88.17</c:v>
                </c:pt>
                <c:pt idx="146">
                  <c:v>89.358000000000004</c:v>
                </c:pt>
                <c:pt idx="147">
                  <c:v>88.546999999999997</c:v>
                </c:pt>
                <c:pt idx="148">
                  <c:v>88.774000000000001</c:v>
                </c:pt>
                <c:pt idx="149">
                  <c:v>90.396000000000001</c:v>
                </c:pt>
                <c:pt idx="150">
                  <c:v>87.491</c:v>
                </c:pt>
                <c:pt idx="151">
                  <c:v>87.584999999999994</c:v>
                </c:pt>
                <c:pt idx="152">
                  <c:v>89.716999999999999</c:v>
                </c:pt>
                <c:pt idx="153">
                  <c:v>87.225999999999999</c:v>
                </c:pt>
                <c:pt idx="154">
                  <c:v>89.320999999999998</c:v>
                </c:pt>
                <c:pt idx="155">
                  <c:v>88.867999999999995</c:v>
                </c:pt>
                <c:pt idx="156">
                  <c:v>86.491</c:v>
                </c:pt>
                <c:pt idx="157">
                  <c:v>87.736000000000004</c:v>
                </c:pt>
                <c:pt idx="158">
                  <c:v>86.716999999999999</c:v>
                </c:pt>
                <c:pt idx="159">
                  <c:v>88.376999999999995</c:v>
                </c:pt>
                <c:pt idx="160">
                  <c:v>88.037999999999997</c:v>
                </c:pt>
                <c:pt idx="161">
                  <c:v>87.263999999999996</c:v>
                </c:pt>
                <c:pt idx="162">
                  <c:v>86.811000000000007</c:v>
                </c:pt>
                <c:pt idx="163">
                  <c:v>86.113</c:v>
                </c:pt>
                <c:pt idx="164">
                  <c:v>88.716999999999999</c:v>
                </c:pt>
                <c:pt idx="165">
                  <c:v>86.867999999999995</c:v>
                </c:pt>
                <c:pt idx="166">
                  <c:v>89.376999999999995</c:v>
                </c:pt>
                <c:pt idx="167">
                  <c:v>87.811000000000007</c:v>
                </c:pt>
                <c:pt idx="168">
                  <c:v>86.66</c:v>
                </c:pt>
                <c:pt idx="169">
                  <c:v>85.075000000000003</c:v>
                </c:pt>
                <c:pt idx="170">
                  <c:v>87.774000000000001</c:v>
                </c:pt>
                <c:pt idx="171">
                  <c:v>86.546999999999997</c:v>
                </c:pt>
                <c:pt idx="172">
                  <c:v>85.66</c:v>
                </c:pt>
                <c:pt idx="173">
                  <c:v>87.037999999999997</c:v>
                </c:pt>
                <c:pt idx="174">
                  <c:v>89.546999999999997</c:v>
                </c:pt>
                <c:pt idx="175">
                  <c:v>84.980999999999995</c:v>
                </c:pt>
                <c:pt idx="176">
                  <c:v>87.132000000000005</c:v>
                </c:pt>
                <c:pt idx="177">
                  <c:v>86.924999999999997</c:v>
                </c:pt>
                <c:pt idx="178">
                  <c:v>87.754999999999995</c:v>
                </c:pt>
                <c:pt idx="179">
                  <c:v>86.679000000000002</c:v>
                </c:pt>
                <c:pt idx="180">
                  <c:v>86.849000000000004</c:v>
                </c:pt>
                <c:pt idx="181">
                  <c:v>87.980999999999995</c:v>
                </c:pt>
                <c:pt idx="182">
                  <c:v>85.811000000000007</c:v>
                </c:pt>
                <c:pt idx="183">
                  <c:v>86.736000000000004</c:v>
                </c:pt>
                <c:pt idx="184">
                  <c:v>86.716999999999999</c:v>
                </c:pt>
                <c:pt idx="185">
                  <c:v>88.113</c:v>
                </c:pt>
                <c:pt idx="186">
                  <c:v>84</c:v>
                </c:pt>
                <c:pt idx="187">
                  <c:v>83.528000000000006</c:v>
                </c:pt>
                <c:pt idx="188">
                  <c:v>84.942999999999998</c:v>
                </c:pt>
                <c:pt idx="189">
                  <c:v>86.132000000000005</c:v>
                </c:pt>
                <c:pt idx="190">
                  <c:v>84.924999999999997</c:v>
                </c:pt>
                <c:pt idx="191">
                  <c:v>87.736000000000004</c:v>
                </c:pt>
                <c:pt idx="192">
                  <c:v>85.603999999999999</c:v>
                </c:pt>
                <c:pt idx="193">
                  <c:v>86.34</c:v>
                </c:pt>
                <c:pt idx="194">
                  <c:v>87</c:v>
                </c:pt>
                <c:pt idx="195">
                  <c:v>87.245000000000005</c:v>
                </c:pt>
                <c:pt idx="196">
                  <c:v>86.358000000000004</c:v>
                </c:pt>
                <c:pt idx="197">
                  <c:v>86.641999999999996</c:v>
                </c:pt>
                <c:pt idx="198">
                  <c:v>85.811000000000007</c:v>
                </c:pt>
                <c:pt idx="199">
                  <c:v>83.942999999999998</c:v>
                </c:pt>
                <c:pt idx="200">
                  <c:v>85.566000000000003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106.25441273744872</c:v>
                </c:pt>
                <c:pt idx="6">
                  <c:v>106.42157601836307</c:v>
                </c:pt>
                <c:pt idx="7">
                  <c:v>106.5874390064978</c:v>
                </c:pt>
                <c:pt idx="8">
                  <c:v>106.75179207455342</c:v>
                </c:pt>
                <c:pt idx="9">
                  <c:v>106.9144008399404</c:v>
                </c:pt>
                <c:pt idx="10">
                  <c:v>107.07500412599632</c:v>
                </c:pt>
                <c:pt idx="11">
                  <c:v>107.23331191257695</c:v>
                </c:pt>
                <c:pt idx="12">
                  <c:v>107.3890033170488</c:v>
                </c:pt>
                <c:pt idx="13">
                  <c:v>107.54172465716567</c:v>
                </c:pt>
                <c:pt idx="14">
                  <c:v>107.69108765958084</c:v>
                </c:pt>
                <c:pt idx="15">
                  <c:v>107.83666789260172</c:v>
                </c:pt>
                <c:pt idx="16">
                  <c:v>107.97800352094616</c:v>
                </c:pt>
                <c:pt idx="17">
                  <c:v>108.11459450743467</c:v>
                </c:pt>
                <c:pt idx="18">
                  <c:v>108.24590242947727</c:v>
                </c:pt>
                <c:pt idx="19">
                  <c:v>108.37135115225642</c:v>
                </c:pt>
                <c:pt idx="20">
                  <c:v>108.49032873489828</c:v>
                </c:pt>
                <c:pt idx="21">
                  <c:v>108.60219119388455</c:v>
                </c:pt>
                <c:pt idx="22">
                  <c:v>108.70626920216897</c:v>
                </c:pt>
                <c:pt idx="23">
                  <c:v>108.80187961685756</c:v>
                </c:pt>
                <c:pt idx="24">
                  <c:v>108.88834514577681</c:v>
                </c:pt>
                <c:pt idx="25">
                  <c:v>108.96502784525801</c:v>
                </c:pt>
                <c:pt idx="26">
                  <c:v>109.03138598967887</c:v>
                </c:pt>
                <c:pt idx="27">
                  <c:v>109.08706980374838</c:v>
                </c:pt>
                <c:pt idx="28">
                  <c:v>109.13208030707962</c:v>
                </c:pt>
                <c:pt idx="29">
                  <c:v>109.16702769717844</c:v>
                </c:pt>
                <c:pt idx="30">
                  <c:v>109.19354149086207</c:v>
                </c:pt>
                <c:pt idx="31">
                  <c:v>109.21490334483913</c:v>
                </c:pt>
                <c:pt idx="32">
                  <c:v>109.2369927853466</c:v>
                </c:pt>
                <c:pt idx="33">
                  <c:v>109.26965133752414</c:v>
                </c:pt>
                <c:pt idx="34">
                  <c:v>109.3285740894662</c:v>
                </c:pt>
                <c:pt idx="35">
                  <c:v>109.43781869696541</c:v>
                </c:pt>
                <c:pt idx="36">
                  <c:v>109.63296697017613</c:v>
                </c:pt>
                <c:pt idx="37">
                  <c:v>109.96487006727595</c:v>
                </c:pt>
                <c:pt idx="38">
                  <c:v>110.5037454491076</c:v>
                </c:pt>
                <c:pt idx="39">
                  <c:v>111.34317229996775</c:v>
                </c:pt>
                <c:pt idx="40">
                  <c:v>112.60326857330513</c:v>
                </c:pt>
                <c:pt idx="41">
                  <c:v>114.43206565853305</c:v>
                </c:pt>
                <c:pt idx="42">
                  <c:v>117.00388853381187</c:v>
                </c:pt>
                <c:pt idx="43">
                  <c:v>120.51348268474814</c:v>
                </c:pt>
                <c:pt idx="44">
                  <c:v>125.16479337857398</c:v>
                </c:pt>
                <c:pt idx="45">
                  <c:v>131.15377214244302</c:v>
                </c:pt>
                <c:pt idx="46">
                  <c:v>138.6453896355402</c:v>
                </c:pt>
                <c:pt idx="47">
                  <c:v>147.74612871723326</c:v>
                </c:pt>
                <c:pt idx="48">
                  <c:v>158.47445163267244</c:v>
                </c:pt>
                <c:pt idx="49">
                  <c:v>170.73261184967831</c:v>
                </c:pt>
                <c:pt idx="50">
                  <c:v>184.28205932080286</c:v>
                </c:pt>
                <c:pt idx="51">
                  <c:v>198.71608624045578</c:v>
                </c:pt>
                <c:pt idx="52">
                  <c:v>213.39606463795326</c:v>
                </c:pt>
                <c:pt idx="53">
                  <c:v>227.27280543775387</c:v>
                </c:pt>
                <c:pt idx="54">
                  <c:v>238.53158552143049</c:v>
                </c:pt>
                <c:pt idx="55">
                  <c:v>244.26408007586227</c:v>
                </c:pt>
                <c:pt idx="56">
                  <c:v>240.8713237080338</c:v>
                </c:pt>
                <c:pt idx="57">
                  <c:v>225.89556931272153</c:v>
                </c:pt>
                <c:pt idx="58">
                  <c:v>200.56094955555963</c:v>
                </c:pt>
                <c:pt idx="59">
                  <c:v>170.54244974979704</c:v>
                </c:pt>
                <c:pt idx="60">
                  <c:v>143.32260132304231</c:v>
                </c:pt>
                <c:pt idx="61">
                  <c:v>124.04717065442063</c:v>
                </c:pt>
                <c:pt idx="62">
                  <c:v>113.55636189562628</c:v>
                </c:pt>
                <c:pt idx="63">
                  <c:v>109.71101679400712</c:v>
                </c:pt>
                <c:pt idx="64">
                  <c:v>109.88639470463006</c:v>
                </c:pt>
                <c:pt idx="65">
                  <c:v>112.41302780828877</c:v>
                </c:pt>
                <c:pt idx="66">
                  <c:v>116.66413615991765</c:v>
                </c:pt>
                <c:pt idx="67">
                  <c:v>122.59561888151491</c:v>
                </c:pt>
                <c:pt idx="68">
                  <c:v>130.34459570824234</c:v>
                </c:pt>
                <c:pt idx="69">
                  <c:v>140.00944396680256</c:v>
                </c:pt>
                <c:pt idx="70">
                  <c:v>151.53645361640889</c:v>
                </c:pt>
                <c:pt idx="71">
                  <c:v>164.63982394846457</c:v>
                </c:pt>
                <c:pt idx="72">
                  <c:v>178.69796164341773</c:v>
                </c:pt>
                <c:pt idx="73">
                  <c:v>192.54849511697358</c:v>
                </c:pt>
                <c:pt idx="74">
                  <c:v>204.14704665310506</c:v>
                </c:pt>
                <c:pt idx="75">
                  <c:v>210.36218112378188</c:v>
                </c:pt>
                <c:pt idx="76">
                  <c:v>207.65505947620289</c:v>
                </c:pt>
                <c:pt idx="77">
                  <c:v>194.14607563628311</c:v>
                </c:pt>
                <c:pt idx="78">
                  <c:v>171.89385082841684</c:v>
                </c:pt>
                <c:pt idx="79">
                  <c:v>146.81742307798166</c:v>
                </c:pt>
                <c:pt idx="80">
                  <c:v>125.43956879430681</c:v>
                </c:pt>
                <c:pt idx="81">
                  <c:v>111.2213967994866</c:v>
                </c:pt>
                <c:pt idx="82">
                  <c:v>103.73180456562368</c:v>
                </c:pt>
                <c:pt idx="83">
                  <c:v>100.55025453217189</c:v>
                </c:pt>
                <c:pt idx="84">
                  <c:v>99.404047337406297</c:v>
                </c:pt>
                <c:pt idx="85">
                  <c:v>98.990743906111192</c:v>
                </c:pt>
                <c:pt idx="86">
                  <c:v>98.782554312225017</c:v>
                </c:pt>
                <c:pt idx="87">
                  <c:v>98.620314351522907</c:v>
                </c:pt>
                <c:pt idx="88">
                  <c:v>98.467406449033788</c:v>
                </c:pt>
                <c:pt idx="89">
                  <c:v>98.31735029419859</c:v>
                </c:pt>
                <c:pt idx="90">
                  <c:v>98.169479813257283</c:v>
                </c:pt>
                <c:pt idx="91">
                  <c:v>98.024501181463563</c:v>
                </c:pt>
                <c:pt idx="92">
                  <c:v>97.884548501768478</c:v>
                </c:pt>
                <c:pt idx="93">
                  <c:v>97.754655856777902</c:v>
                </c:pt>
                <c:pt idx="94">
                  <c:v>97.645601788418304</c:v>
                </c:pt>
                <c:pt idx="95">
                  <c:v>97.578576845783161</c:v>
                </c:pt>
                <c:pt idx="96">
                  <c:v>97.591810162364553</c:v>
                </c:pt>
                <c:pt idx="97">
                  <c:v>97.748229808490208</c:v>
                </c:pt>
                <c:pt idx="98">
                  <c:v>98.141260841500653</c:v>
                </c:pt>
                <c:pt idx="99">
                  <c:v>98.893135123800661</c:v>
                </c:pt>
                <c:pt idx="100">
                  <c:v>100.13742809861016</c:v>
                </c:pt>
                <c:pt idx="101">
                  <c:v>101.97696189663321</c:v>
                </c:pt>
                <c:pt idx="102">
                  <c:v>104.41365653053785</c:v>
                </c:pt>
                <c:pt idx="103">
                  <c:v>107.26373354563185</c:v>
                </c:pt>
                <c:pt idx="104">
                  <c:v>110.10062214372655</c:v>
                </c:pt>
                <c:pt idx="105">
                  <c:v>112.29223841069435</c:v>
                </c:pt>
                <c:pt idx="106">
                  <c:v>113.18085315878081</c:v>
                </c:pt>
                <c:pt idx="107">
                  <c:v>112.36603234866496</c:v>
                </c:pt>
                <c:pt idx="108">
                  <c:v>109.93820443987285</c:v>
                </c:pt>
                <c:pt idx="109">
                  <c:v>106.48710884202873</c:v>
                </c:pt>
                <c:pt idx="110">
                  <c:v>102.84460314442997</c:v>
                </c:pt>
                <c:pt idx="111">
                  <c:v>99.720134332287643</c:v>
                </c:pt>
                <c:pt idx="112">
                  <c:v>97.460764809860393</c:v>
                </c:pt>
                <c:pt idx="113">
                  <c:v>96.047231326696064</c:v>
                </c:pt>
                <c:pt idx="114">
                  <c:v>95.254446862527345</c:v>
                </c:pt>
                <c:pt idx="115">
                  <c:v>94.827385131290143</c:v>
                </c:pt>
                <c:pt idx="116">
                  <c:v>94.578089165234658</c:v>
                </c:pt>
                <c:pt idx="117">
                  <c:v>94.400883022047452</c:v>
                </c:pt>
                <c:pt idx="118">
                  <c:v>94.248038263255296</c:v>
                </c:pt>
                <c:pt idx="119">
                  <c:v>94.102135553389985</c:v>
                </c:pt>
                <c:pt idx="120">
                  <c:v>93.959225343128338</c:v>
                </c:pt>
                <c:pt idx="121">
                  <c:v>93.823062574459144</c:v>
                </c:pt>
                <c:pt idx="122">
                  <c:v>93.707895103937972</c:v>
                </c:pt>
                <c:pt idx="123">
                  <c:v>93.648960296109095</c:v>
                </c:pt>
                <c:pt idx="124">
                  <c:v>93.71962219790079</c:v>
                </c:pt>
                <c:pt idx="125">
                  <c:v>94.047693676730361</c:v>
                </c:pt>
                <c:pt idx="126">
                  <c:v>94.810661950457202</c:v>
                </c:pt>
                <c:pt idx="127">
                  <c:v>96.179924919896564</c:v>
                </c:pt>
                <c:pt idx="128">
                  <c:v>98.199561634993302</c:v>
                </c:pt>
                <c:pt idx="129">
                  <c:v>100.64173844104042</c:v>
                </c:pt>
                <c:pt idx="130">
                  <c:v>102.95119163522639</c:v>
                </c:pt>
                <c:pt idx="131">
                  <c:v>104.39329872860368</c:v>
                </c:pt>
                <c:pt idx="132">
                  <c:v>104.39204544864046</c:v>
                </c:pt>
                <c:pt idx="133">
                  <c:v>102.8586789975201</c:v>
                </c:pt>
                <c:pt idx="134">
                  <c:v>100.26073875103619</c:v>
                </c:pt>
                <c:pt idx="135">
                  <c:v>97.363964689221334</c:v>
                </c:pt>
                <c:pt idx="136">
                  <c:v>94.840688817310024</c:v>
                </c:pt>
                <c:pt idx="137">
                  <c:v>93.01822944440633</c:v>
                </c:pt>
                <c:pt idx="138">
                  <c:v>91.881131281549557</c:v>
                </c:pt>
                <c:pt idx="139">
                  <c:v>91.233600994205148</c:v>
                </c:pt>
                <c:pt idx="140">
                  <c:v>90.863194168140481</c:v>
                </c:pt>
                <c:pt idx="141">
                  <c:v>90.621237918133886</c:v>
                </c:pt>
                <c:pt idx="142">
                  <c:v>90.428828648854804</c:v>
                </c:pt>
                <c:pt idx="143">
                  <c:v>90.252466926719606</c:v>
                </c:pt>
                <c:pt idx="144">
                  <c:v>90.080514278267103</c:v>
                </c:pt>
                <c:pt idx="145">
                  <c:v>89.909650279267495</c:v>
                </c:pt>
                <c:pt idx="146">
                  <c:v>89.739128511768271</c:v>
                </c:pt>
                <c:pt idx="147">
                  <c:v>89.568856997518367</c:v>
                </c:pt>
                <c:pt idx="148">
                  <c:v>89.398877083962361</c:v>
                </c:pt>
                <c:pt idx="149">
                  <c:v>89.229246595264826</c:v>
                </c:pt>
                <c:pt idx="150">
                  <c:v>89.060018089542197</c:v>
                </c:pt>
                <c:pt idx="151">
                  <c:v>88.891235702666151</c:v>
                </c:pt>
                <c:pt idx="152">
                  <c:v>88.722935114883825</c:v>
                </c:pt>
                <c:pt idx="153">
                  <c:v>88.555144032402595</c:v>
                </c:pt>
                <c:pt idx="154">
                  <c:v>88.38788279410646</c:v>
                </c:pt>
                <c:pt idx="155">
                  <c:v>88.221165033166756</c:v>
                </c:pt>
                <c:pt idx="156">
                  <c:v>88.054998364610015</c:v>
                </c:pt>
                <c:pt idx="157">
                  <c:v>87.88938507747217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106.25441273744426</c:v>
                </c:pt>
                <c:pt idx="6">
                  <c:v>106.42157601834882</c:v>
                </c:pt>
                <c:pt idx="7">
                  <c:v>106.58743900645332</c:v>
                </c:pt>
                <c:pt idx="8">
                  <c:v>106.75179207441762</c:v>
                </c:pt>
                <c:pt idx="9">
                  <c:v>106.91440083953476</c:v>
                </c:pt>
                <c:pt idx="10">
                  <c:v>107.075004124811</c:v>
                </c:pt>
                <c:pt idx="11">
                  <c:v>107.23331190918844</c:v>
                </c:pt>
                <c:pt idx="12">
                  <c:v>107.38900330757204</c:v>
                </c:pt>
                <c:pt idx="13">
                  <c:v>107.54172463123668</c:v>
                </c:pt>
                <c:pt idx="14">
                  <c:v>107.69108759017648</c:v>
                </c:pt>
                <c:pt idx="15">
                  <c:v>107.83666771085653</c:v>
                </c:pt>
                <c:pt idx="16">
                  <c:v>107.97800305534484</c:v>
                </c:pt>
                <c:pt idx="17">
                  <c:v>108.11459334051607</c:v>
                </c:pt>
                <c:pt idx="18">
                  <c:v>108.24589956831797</c:v>
                </c:pt>
                <c:pt idx="19">
                  <c:v>108.37134428918336</c:v>
                </c:pt>
                <c:pt idx="20">
                  <c:v>108.49031262954279</c:v>
                </c:pt>
                <c:pt idx="21">
                  <c:v>108.6021542198266</c:v>
                </c:pt>
                <c:pt idx="22">
                  <c:v>108.70618615993408</c:v>
                </c:pt>
                <c:pt idx="23">
                  <c:v>108.80169715333739</c:v>
                </c:pt>
                <c:pt idx="24">
                  <c:v>108.8879529271824</c:v>
                </c:pt>
                <c:pt idx="25">
                  <c:v>108.96420303240856</c:v>
                </c:pt>
                <c:pt idx="26">
                  <c:v>109.02968908375267</c:v>
                </c:pt>
                <c:pt idx="27">
                  <c:v>109.08365445368663</c:v>
                </c:pt>
                <c:pt idx="28">
                  <c:v>109.12535537672657</c:v>
                </c:pt>
                <c:pt idx="29">
                  <c:v>109.15407335193653</c:v>
                </c:pt>
                <c:pt idx="30">
                  <c:v>109.16912865379697</c:v>
                </c:pt>
                <c:pt idx="31">
                  <c:v>109.16989467820014</c:v>
                </c:pt>
                <c:pt idx="32">
                  <c:v>109.15581276582689</c:v>
                </c:pt>
                <c:pt idx="33">
                  <c:v>109.1264070654679</c:v>
                </c:pt>
                <c:pt idx="34">
                  <c:v>109.08129893183995</c:v>
                </c:pt>
                <c:pt idx="35">
                  <c:v>109.02022030342944</c:v>
                </c:pt>
                <c:pt idx="36">
                  <c:v>108.94302548290321</c:v>
                </c:pt>
                <c:pt idx="37">
                  <c:v>108.84970075159995</c:v>
                </c:pt>
                <c:pt idx="38">
                  <c:v>108.74037129449137</c:v>
                </c:pt>
                <c:pt idx="39">
                  <c:v>108.6153049939428</c:v>
                </c:pt>
                <c:pt idx="40">
                  <c:v>108.47491276742514</c:v>
                </c:pt>
                <c:pt idx="41">
                  <c:v>108.31974527030016</c:v>
                </c:pt>
                <c:pt idx="42">
                  <c:v>108.15048595089917</c:v>
                </c:pt>
                <c:pt idx="43">
                  <c:v>107.96794061972307</c:v>
                </c:pt>
                <c:pt idx="44">
                  <c:v>107.77302386464598</c:v>
                </c:pt>
                <c:pt idx="45">
                  <c:v>107.56674279637126</c:v>
                </c:pt>
                <c:pt idx="46">
                  <c:v>107.35017873132524</c:v>
                </c:pt>
                <c:pt idx="47">
                  <c:v>107.12446750366045</c:v>
                </c:pt>
                <c:pt idx="48">
                  <c:v>106.89077913871104</c:v>
                </c:pt>
                <c:pt idx="49">
                  <c:v>106.65029761589382</c:v>
                </c:pt>
                <c:pt idx="50">
                  <c:v>106.40420140253343</c:v>
                </c:pt>
                <c:pt idx="51">
                  <c:v>106.15364535777205</c:v>
                </c:pt>
                <c:pt idx="52">
                  <c:v>105.89974449650767</c:v>
                </c:pt>
                <c:pt idx="53">
                  <c:v>105.64355997747153</c:v>
                </c:pt>
                <c:pt idx="54">
                  <c:v>105.38608754757621</c:v>
                </c:pt>
                <c:pt idx="55">
                  <c:v>105.1282485461447</c:v>
                </c:pt>
                <c:pt idx="56">
                  <c:v>104.87088345551329</c:v>
                </c:pt>
                <c:pt idx="57">
                  <c:v>104.61474788459199</c:v>
                </c:pt>
                <c:pt idx="58">
                  <c:v>104.36051079277766</c:v>
                </c:pt>
                <c:pt idx="59">
                  <c:v>104.10875470447216</c:v>
                </c:pt>
                <c:pt idx="60">
                  <c:v>103.85997762882864</c:v>
                </c:pt>
                <c:pt idx="61">
                  <c:v>103.61459638326927</c:v>
                </c:pt>
                <c:pt idx="62">
                  <c:v>103.37295101987537</c:v>
                </c:pt>
                <c:pt idx="63">
                  <c:v>103.13531006754181</c:v>
                </c:pt>
                <c:pt idx="64">
                  <c:v>102.90187632628758</c:v>
                </c:pt>
                <c:pt idx="65">
                  <c:v>102.67279298000363</c:v>
                </c:pt>
                <c:pt idx="66">
                  <c:v>102.44814982725222</c:v>
                </c:pt>
                <c:pt idx="67">
                  <c:v>102.22798946407667</c:v>
                </c:pt>
                <c:pt idx="68">
                  <c:v>102.01231328624716</c:v>
                </c:pt>
                <c:pt idx="69">
                  <c:v>101.80108720958617</c:v>
                </c:pt>
                <c:pt idx="70">
                  <c:v>101.59424703510356</c:v>
                </c:pt>
                <c:pt idx="71">
                  <c:v>101.39170341013029</c:v>
                </c:pt>
                <c:pt idx="72">
                  <c:v>101.19334635730389</c:v>
                </c:pt>
                <c:pt idx="73">
                  <c:v>100.99904936019703</c:v>
                </c:pt>
                <c:pt idx="74">
                  <c:v>100.80867300782397</c:v>
                </c:pt>
                <c:pt idx="75">
                  <c:v>100.6220682105527</c:v>
                </c:pt>
                <c:pt idx="76">
                  <c:v>100.43907900748472</c:v>
                </c:pt>
                <c:pt idx="77">
                  <c:v>100.25954499055278</c:v>
                </c:pt>
                <c:pt idx="78">
                  <c:v>100.08330337383478</c:v>
                </c:pt>
                <c:pt idx="79">
                  <c:v>99.910190738262898</c:v>
                </c:pt>
                <c:pt idx="80">
                  <c:v>99.740044482361114</c:v>
                </c:pt>
                <c:pt idx="81">
                  <c:v>99.57270400916488</c:v>
                </c:pt>
                <c:pt idx="82">
                  <c:v>99.408011678316853</c:v>
                </c:pt>
                <c:pt idx="83">
                  <c:v>99.245813550698955</c:v>
                </c:pt>
                <c:pt idx="84">
                  <c:v>99.085959951023213</c:v>
                </c:pt>
                <c:pt idx="85">
                  <c:v>98.928305871698257</c:v>
                </c:pt>
                <c:pt idx="86">
                  <c:v>98.77271123911666</c:v>
                </c:pt>
                <c:pt idx="87">
                  <c:v>98.619041061352888</c:v>
                </c:pt>
                <c:pt idx="88">
                  <c:v>98.467165474178458</c:v>
                </c:pt>
                <c:pt idx="89">
                  <c:v>98.316959700334309</c:v>
                </c:pt>
                <c:pt idx="90">
                  <c:v>98.168303935176709</c:v>
                </c:pt>
                <c:pt idx="91">
                  <c:v>98.021083170153602</c:v>
                </c:pt>
                <c:pt idx="92">
                  <c:v>97.875186964082303</c:v>
                </c:pt>
                <c:pt idx="93">
                  <c:v>97.730509170894607</c:v>
                </c:pt>
                <c:pt idx="94">
                  <c:v>97.586947631394594</c:v>
                </c:pt>
                <c:pt idx="95">
                  <c:v>97.444403835635399</c:v>
                </c:pt>
                <c:pt idx="96">
                  <c:v>97.30278256176905</c:v>
                </c:pt>
                <c:pt idx="97">
                  <c:v>97.161991496649435</c:v>
                </c:pt>
                <c:pt idx="98">
                  <c:v>97.021940843080145</c:v>
                </c:pt>
                <c:pt idx="99">
                  <c:v>96.882542918386278</c:v>
                </c:pt>
                <c:pt idx="100">
                  <c:v>96.743711748958802</c:v>
                </c:pt>
                <c:pt idx="101">
                  <c:v>96.605362665564584</c:v>
                </c:pt>
                <c:pt idx="102">
                  <c:v>96.467411904533478</c:v>
                </c:pt>
                <c:pt idx="103">
                  <c:v>96.329776220419149</c:v>
                </c:pt>
                <c:pt idx="104">
                  <c:v>96.192372516372998</c:v>
                </c:pt>
                <c:pt idx="105">
                  <c:v>96.055117499251921</c:v>
                </c:pt>
                <c:pt idx="106">
                  <c:v>95.917927367380358</c:v>
                </c:pt>
                <c:pt idx="107">
                  <c:v>95.780717539864128</c:v>
                </c:pt>
                <c:pt idx="108">
                  <c:v>95.643402437364557</c:v>
                </c:pt>
                <c:pt idx="109">
                  <c:v>95.505895325218603</c:v>
                </c:pt>
                <c:pt idx="110">
                  <c:v>95.36810823065278</c:v>
                </c:pt>
                <c:pt idx="111">
                  <c:v>95.229951946484945</c:v>
                </c:pt>
                <c:pt idx="112">
                  <c:v>95.091336134017524</c:v>
                </c:pt>
                <c:pt idx="113">
                  <c:v>94.952169537661575</c:v>
                </c:pt>
                <c:pt idx="114">
                  <c:v>94.812360323044018</c:v>
                </c:pt>
                <c:pt idx="115">
                  <c:v>94.671816548788797</c:v>
                </c:pt>
                <c:pt idx="116">
                  <c:v>94.530446779680815</c:v>
                </c:pt>
                <c:pt idx="117">
                  <c:v>94.388160845401302</c:v>
                </c:pt>
                <c:pt idx="118">
                  <c:v>94.244870744389331</c:v>
                </c:pt>
                <c:pt idx="119">
                  <c:v>94.100491686630903</c:v>
                </c:pt>
                <c:pt idx="120">
                  <c:v>93.954943262387047</c:v>
                </c:pt>
                <c:pt idx="121">
                  <c:v>93.808150716245478</c:v>
                </c:pt>
                <c:pt idx="122">
                  <c:v>93.660046297740394</c:v>
                </c:pt>
                <c:pt idx="123">
                  <c:v>93.510570651590641</c:v>
                </c:pt>
                <c:pt idx="124">
                  <c:v>93.359674202938848</c:v>
                </c:pt>
                <c:pt idx="125">
                  <c:v>93.20731848650604</c:v>
                </c:pt>
                <c:pt idx="126">
                  <c:v>93.053477364026278</c:v>
                </c:pt>
                <c:pt idx="127">
                  <c:v>92.898138072385009</c:v>
                </c:pt>
                <c:pt idx="128">
                  <c:v>92.741302046138657</c:v>
                </c:pt>
                <c:pt idx="129">
                  <c:v>92.582985462930949</c:v>
                </c:pt>
                <c:pt idx="130">
                  <c:v>92.423219468859031</c:v>
                </c:pt>
                <c:pt idx="131">
                  <c:v>92.262050052862975</c:v>
                </c:pt>
                <c:pt idx="132">
                  <c:v>92.099537554142003</c:v>
                </c:pt>
                <c:pt idx="133">
                  <c:v>91.935755803535088</c:v>
                </c:pt>
                <c:pt idx="134">
                  <c:v>91.770790917569087</c:v>
                </c:pt>
                <c:pt idx="135">
                  <c:v>91.604739781148012</c:v>
                </c:pt>
                <c:pt idx="136">
                  <c:v>91.437708270292518</c:v>
                </c:pt>
                <c:pt idx="137">
                  <c:v>91.269809278732225</c:v>
                </c:pt>
                <c:pt idx="138">
                  <c:v>91.101160620570937</c:v>
                </c:pt>
                <c:pt idx="139">
                  <c:v>90.931882885125503</c:v>
                </c:pt>
                <c:pt idx="140">
                  <c:v>90.762097319249648</c:v>
                </c:pt>
                <c:pt idx="141">
                  <c:v>90.591923807285127</c:v>
                </c:pt>
                <c:pt idx="142">
                  <c:v>90.421479009892863</c:v>
                </c:pt>
                <c:pt idx="143">
                  <c:v>90.250874711338028</c:v>
                </c:pt>
                <c:pt idx="144">
                  <c:v>90.080216411415307</c:v>
                </c:pt>
                <c:pt idx="145">
                  <c:v>89.90960218420885</c:v>
                </c:pt>
                <c:pt idx="146">
                  <c:v>89.73912181230466</c:v>
                </c:pt>
                <c:pt idx="147">
                  <c:v>89.56885619275215</c:v>
                </c:pt>
                <c:pt idx="148">
                  <c:v>89.398877000624935</c:v>
                </c:pt>
                <c:pt idx="149">
                  <c:v>89.229246587827447</c:v>
                </c:pt>
                <c:pt idx="150">
                  <c:v>89.060018088970324</c:v>
                </c:pt>
                <c:pt idx="151">
                  <c:v>88.891235702628279</c:v>
                </c:pt>
                <c:pt idx="152">
                  <c:v>88.722935114881665</c:v>
                </c:pt>
                <c:pt idx="153">
                  <c:v>88.555144032402495</c:v>
                </c:pt>
                <c:pt idx="154">
                  <c:v>88.38788279410646</c:v>
                </c:pt>
                <c:pt idx="155">
                  <c:v>88.221165033166756</c:v>
                </c:pt>
                <c:pt idx="156">
                  <c:v>88.054998364610015</c:v>
                </c:pt>
                <c:pt idx="157">
                  <c:v>87.88938507747217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105.66</c:v>
                </c:pt>
                <c:pt idx="1">
                  <c:v>105.52800000000001</c:v>
                </c:pt>
                <c:pt idx="2">
                  <c:v>103.925</c:v>
                </c:pt>
                <c:pt idx="3">
                  <c:v>107.075</c:v>
                </c:pt>
                <c:pt idx="4">
                  <c:v>104.925</c:v>
                </c:pt>
                <c:pt idx="5">
                  <c:v>105.47199999999999</c:v>
                </c:pt>
                <c:pt idx="6">
                  <c:v>104.755</c:v>
                </c:pt>
                <c:pt idx="7">
                  <c:v>106.41500000000001</c:v>
                </c:pt>
                <c:pt idx="8">
                  <c:v>105.792</c:v>
                </c:pt>
                <c:pt idx="9">
                  <c:v>104.83</c:v>
                </c:pt>
                <c:pt idx="10">
                  <c:v>104.887</c:v>
                </c:pt>
                <c:pt idx="11">
                  <c:v>105.13200000000001</c:v>
                </c:pt>
                <c:pt idx="12">
                  <c:v>104.52800000000001</c:v>
                </c:pt>
                <c:pt idx="13">
                  <c:v>104.038</c:v>
                </c:pt>
                <c:pt idx="14">
                  <c:v>105.717</c:v>
                </c:pt>
                <c:pt idx="15">
                  <c:v>105.18899999999999</c:v>
                </c:pt>
                <c:pt idx="16">
                  <c:v>105.453</c:v>
                </c:pt>
                <c:pt idx="17">
                  <c:v>105.358</c:v>
                </c:pt>
                <c:pt idx="18">
                  <c:v>105</c:v>
                </c:pt>
                <c:pt idx="19">
                  <c:v>105.69799999999999</c:v>
                </c:pt>
                <c:pt idx="20">
                  <c:v>103.491</c:v>
                </c:pt>
                <c:pt idx="21">
                  <c:v>106.264</c:v>
                </c:pt>
                <c:pt idx="22">
                  <c:v>104.679</c:v>
                </c:pt>
                <c:pt idx="23">
                  <c:v>104.075</c:v>
                </c:pt>
                <c:pt idx="24">
                  <c:v>106.774</c:v>
                </c:pt>
                <c:pt idx="25">
                  <c:v>106.321</c:v>
                </c:pt>
                <c:pt idx="26">
                  <c:v>106.453</c:v>
                </c:pt>
                <c:pt idx="27">
                  <c:v>104.849</c:v>
                </c:pt>
                <c:pt idx="28">
                  <c:v>105.90600000000001</c:v>
                </c:pt>
                <c:pt idx="29">
                  <c:v>104.849</c:v>
                </c:pt>
                <c:pt idx="30">
                  <c:v>105.717</c:v>
                </c:pt>
                <c:pt idx="31">
                  <c:v>106.226</c:v>
                </c:pt>
                <c:pt idx="32">
                  <c:v>106.41500000000001</c:v>
                </c:pt>
                <c:pt idx="33">
                  <c:v>107.642</c:v>
                </c:pt>
                <c:pt idx="34">
                  <c:v>104.623</c:v>
                </c:pt>
                <c:pt idx="35">
                  <c:v>108.962</c:v>
                </c:pt>
                <c:pt idx="36">
                  <c:v>110.453</c:v>
                </c:pt>
                <c:pt idx="37">
                  <c:v>109.642</c:v>
                </c:pt>
                <c:pt idx="38">
                  <c:v>108.226</c:v>
                </c:pt>
                <c:pt idx="39">
                  <c:v>109.943</c:v>
                </c:pt>
                <c:pt idx="40">
                  <c:v>108.30200000000001</c:v>
                </c:pt>
                <c:pt idx="41">
                  <c:v>108.58499999999999</c:v>
                </c:pt>
                <c:pt idx="42">
                  <c:v>111.13200000000001</c:v>
                </c:pt>
                <c:pt idx="43">
                  <c:v>112.547</c:v>
                </c:pt>
                <c:pt idx="44">
                  <c:v>116.226</c:v>
                </c:pt>
                <c:pt idx="45">
                  <c:v>123.358</c:v>
                </c:pt>
                <c:pt idx="46">
                  <c:v>127.13200000000001</c:v>
                </c:pt>
                <c:pt idx="47">
                  <c:v>136.208</c:v>
                </c:pt>
                <c:pt idx="48">
                  <c:v>149.321</c:v>
                </c:pt>
                <c:pt idx="49">
                  <c:v>167.37700000000001</c:v>
                </c:pt>
                <c:pt idx="50">
                  <c:v>185.245</c:v>
                </c:pt>
                <c:pt idx="51">
                  <c:v>202.755</c:v>
                </c:pt>
                <c:pt idx="52">
                  <c:v>215.83</c:v>
                </c:pt>
                <c:pt idx="53">
                  <c:v>225.679</c:v>
                </c:pt>
                <c:pt idx="54">
                  <c:v>231.321</c:v>
                </c:pt>
                <c:pt idx="55">
                  <c:v>232.84899999999999</c:v>
                </c:pt>
                <c:pt idx="56">
                  <c:v>229.92500000000001</c:v>
                </c:pt>
                <c:pt idx="57">
                  <c:v>223.679</c:v>
                </c:pt>
                <c:pt idx="58">
                  <c:v>209.887</c:v>
                </c:pt>
                <c:pt idx="59">
                  <c:v>185.26400000000001</c:v>
                </c:pt>
                <c:pt idx="60">
                  <c:v>145.547</c:v>
                </c:pt>
                <c:pt idx="61">
                  <c:v>114.83</c:v>
                </c:pt>
                <c:pt idx="62">
                  <c:v>107.434</c:v>
                </c:pt>
                <c:pt idx="63">
                  <c:v>101.623</c:v>
                </c:pt>
                <c:pt idx="64">
                  <c:v>104.623</c:v>
                </c:pt>
                <c:pt idx="65">
                  <c:v>106.30200000000001</c:v>
                </c:pt>
                <c:pt idx="66">
                  <c:v>111.453</c:v>
                </c:pt>
                <c:pt idx="67">
                  <c:v>118.623</c:v>
                </c:pt>
                <c:pt idx="68">
                  <c:v>129.86799999999999</c:v>
                </c:pt>
                <c:pt idx="69">
                  <c:v>142.547</c:v>
                </c:pt>
                <c:pt idx="70">
                  <c:v>156</c:v>
                </c:pt>
                <c:pt idx="71">
                  <c:v>172.50899999999999</c:v>
                </c:pt>
                <c:pt idx="72">
                  <c:v>183.642</c:v>
                </c:pt>
                <c:pt idx="73">
                  <c:v>191.41499999999999</c:v>
                </c:pt>
                <c:pt idx="74">
                  <c:v>197.81100000000001</c:v>
                </c:pt>
                <c:pt idx="75">
                  <c:v>198</c:v>
                </c:pt>
                <c:pt idx="76">
                  <c:v>197.49100000000001</c:v>
                </c:pt>
                <c:pt idx="77">
                  <c:v>193.13200000000001</c:v>
                </c:pt>
                <c:pt idx="78">
                  <c:v>176.09399999999999</c:v>
                </c:pt>
                <c:pt idx="79">
                  <c:v>148.73599999999999</c:v>
                </c:pt>
                <c:pt idx="80">
                  <c:v>118.491</c:v>
                </c:pt>
                <c:pt idx="81">
                  <c:v>102.86799999999999</c:v>
                </c:pt>
                <c:pt idx="82">
                  <c:v>97.962000000000003</c:v>
                </c:pt>
                <c:pt idx="83">
                  <c:v>95.792000000000002</c:v>
                </c:pt>
                <c:pt idx="84">
                  <c:v>94.225999999999999</c:v>
                </c:pt>
                <c:pt idx="85">
                  <c:v>96.376999999999995</c:v>
                </c:pt>
                <c:pt idx="86">
                  <c:v>95.679000000000002</c:v>
                </c:pt>
                <c:pt idx="87">
                  <c:v>96.509</c:v>
                </c:pt>
                <c:pt idx="88">
                  <c:v>97.283000000000001</c:v>
                </c:pt>
                <c:pt idx="89">
                  <c:v>95.887</c:v>
                </c:pt>
                <c:pt idx="90">
                  <c:v>96.754999999999995</c:v>
                </c:pt>
                <c:pt idx="91">
                  <c:v>96.453000000000003</c:v>
                </c:pt>
                <c:pt idx="92">
                  <c:v>97.245000000000005</c:v>
                </c:pt>
                <c:pt idx="93">
                  <c:v>96.207999999999998</c:v>
                </c:pt>
                <c:pt idx="94">
                  <c:v>99.132000000000005</c:v>
                </c:pt>
                <c:pt idx="95">
                  <c:v>95.811000000000007</c:v>
                </c:pt>
                <c:pt idx="96">
                  <c:v>95.811000000000007</c:v>
                </c:pt>
                <c:pt idx="97">
                  <c:v>97.376999999999995</c:v>
                </c:pt>
                <c:pt idx="98">
                  <c:v>98.376999999999995</c:v>
                </c:pt>
                <c:pt idx="99">
                  <c:v>98.358000000000004</c:v>
                </c:pt>
                <c:pt idx="100">
                  <c:v>99.942999999999998</c:v>
                </c:pt>
                <c:pt idx="101">
                  <c:v>106.41500000000001</c:v>
                </c:pt>
                <c:pt idx="102">
                  <c:v>107.358</c:v>
                </c:pt>
                <c:pt idx="103">
                  <c:v>108.642</c:v>
                </c:pt>
                <c:pt idx="104">
                  <c:v>114.396</c:v>
                </c:pt>
                <c:pt idx="105">
                  <c:v>115.566</c:v>
                </c:pt>
                <c:pt idx="106">
                  <c:v>115.01900000000001</c:v>
                </c:pt>
                <c:pt idx="107">
                  <c:v>111.566</c:v>
                </c:pt>
                <c:pt idx="108">
                  <c:v>111.34</c:v>
                </c:pt>
                <c:pt idx="109">
                  <c:v>103.283</c:v>
                </c:pt>
                <c:pt idx="110">
                  <c:v>99.302000000000007</c:v>
                </c:pt>
                <c:pt idx="111">
                  <c:v>97.207999999999998</c:v>
                </c:pt>
                <c:pt idx="112">
                  <c:v>92</c:v>
                </c:pt>
                <c:pt idx="113">
                  <c:v>95.245000000000005</c:v>
                </c:pt>
                <c:pt idx="114">
                  <c:v>94.093999999999994</c:v>
                </c:pt>
                <c:pt idx="115">
                  <c:v>92.415000000000006</c:v>
                </c:pt>
                <c:pt idx="116">
                  <c:v>93.849000000000004</c:v>
                </c:pt>
                <c:pt idx="117">
                  <c:v>93.942999999999998</c:v>
                </c:pt>
                <c:pt idx="118">
                  <c:v>93.415000000000006</c:v>
                </c:pt>
                <c:pt idx="119">
                  <c:v>91.433999999999997</c:v>
                </c:pt>
                <c:pt idx="120">
                  <c:v>92.566000000000003</c:v>
                </c:pt>
                <c:pt idx="121">
                  <c:v>95.697999999999993</c:v>
                </c:pt>
                <c:pt idx="122">
                  <c:v>95.132000000000005</c:v>
                </c:pt>
                <c:pt idx="123">
                  <c:v>93.245000000000005</c:v>
                </c:pt>
                <c:pt idx="124">
                  <c:v>91.283000000000001</c:v>
                </c:pt>
                <c:pt idx="125">
                  <c:v>91.906000000000006</c:v>
                </c:pt>
                <c:pt idx="126">
                  <c:v>93.584999999999994</c:v>
                </c:pt>
                <c:pt idx="127">
                  <c:v>96.584999999999994</c:v>
                </c:pt>
                <c:pt idx="128">
                  <c:v>99.17</c:v>
                </c:pt>
                <c:pt idx="129">
                  <c:v>103.47199999999999</c:v>
                </c:pt>
                <c:pt idx="130">
                  <c:v>103.849</c:v>
                </c:pt>
                <c:pt idx="131">
                  <c:v>105.774</c:v>
                </c:pt>
                <c:pt idx="132">
                  <c:v>104.83</c:v>
                </c:pt>
                <c:pt idx="133">
                  <c:v>100.943</c:v>
                </c:pt>
                <c:pt idx="134">
                  <c:v>97.566000000000003</c:v>
                </c:pt>
                <c:pt idx="135">
                  <c:v>93.453000000000003</c:v>
                </c:pt>
                <c:pt idx="136">
                  <c:v>93.225999999999999</c:v>
                </c:pt>
                <c:pt idx="137">
                  <c:v>90.736000000000004</c:v>
                </c:pt>
                <c:pt idx="138">
                  <c:v>91.396000000000001</c:v>
                </c:pt>
                <c:pt idx="139">
                  <c:v>89.358000000000004</c:v>
                </c:pt>
                <c:pt idx="140">
                  <c:v>91.942999999999998</c:v>
                </c:pt>
                <c:pt idx="141">
                  <c:v>90.924999999999997</c:v>
                </c:pt>
                <c:pt idx="142">
                  <c:v>89.528000000000006</c:v>
                </c:pt>
                <c:pt idx="143">
                  <c:v>88.697999999999993</c:v>
                </c:pt>
                <c:pt idx="144">
                  <c:v>89.188999999999993</c:v>
                </c:pt>
                <c:pt idx="145">
                  <c:v>88.66</c:v>
                </c:pt>
                <c:pt idx="146">
                  <c:v>89.924999999999997</c:v>
                </c:pt>
                <c:pt idx="147">
                  <c:v>88.433999999999997</c:v>
                </c:pt>
                <c:pt idx="148">
                  <c:v>88.754999999999995</c:v>
                </c:pt>
                <c:pt idx="149">
                  <c:v>88.736000000000004</c:v>
                </c:pt>
                <c:pt idx="150">
                  <c:v>89.150999999999996</c:v>
                </c:pt>
                <c:pt idx="151">
                  <c:v>86.849000000000004</c:v>
                </c:pt>
                <c:pt idx="152">
                  <c:v>88.320999999999998</c:v>
                </c:pt>
                <c:pt idx="153">
                  <c:v>89.962000000000003</c:v>
                </c:pt>
                <c:pt idx="154">
                  <c:v>85.263999999999996</c:v>
                </c:pt>
                <c:pt idx="155">
                  <c:v>85.942999999999998</c:v>
                </c:pt>
                <c:pt idx="156">
                  <c:v>87.623000000000005</c:v>
                </c:pt>
                <c:pt idx="157">
                  <c:v>85.924999999999997</c:v>
                </c:pt>
                <c:pt idx="158">
                  <c:v>86.774000000000001</c:v>
                </c:pt>
                <c:pt idx="159">
                  <c:v>86.376999999999995</c:v>
                </c:pt>
                <c:pt idx="160">
                  <c:v>90.980999999999995</c:v>
                </c:pt>
                <c:pt idx="161">
                  <c:v>87.17</c:v>
                </c:pt>
                <c:pt idx="162">
                  <c:v>86.491</c:v>
                </c:pt>
                <c:pt idx="163">
                  <c:v>88.037999999999997</c:v>
                </c:pt>
                <c:pt idx="164">
                  <c:v>86.415000000000006</c:v>
                </c:pt>
                <c:pt idx="165">
                  <c:v>89.509</c:v>
                </c:pt>
                <c:pt idx="166">
                  <c:v>85.453000000000003</c:v>
                </c:pt>
                <c:pt idx="167">
                  <c:v>89.075000000000003</c:v>
                </c:pt>
                <c:pt idx="168">
                  <c:v>87.792000000000002</c:v>
                </c:pt>
                <c:pt idx="169">
                  <c:v>87.453000000000003</c:v>
                </c:pt>
                <c:pt idx="170">
                  <c:v>88.433999999999997</c:v>
                </c:pt>
                <c:pt idx="171">
                  <c:v>87.679000000000002</c:v>
                </c:pt>
                <c:pt idx="172">
                  <c:v>87.679000000000002</c:v>
                </c:pt>
                <c:pt idx="173">
                  <c:v>88.34</c:v>
                </c:pt>
                <c:pt idx="174">
                  <c:v>85</c:v>
                </c:pt>
                <c:pt idx="175">
                  <c:v>86.887</c:v>
                </c:pt>
                <c:pt idx="176">
                  <c:v>86.774000000000001</c:v>
                </c:pt>
                <c:pt idx="177">
                  <c:v>86.245000000000005</c:v>
                </c:pt>
                <c:pt idx="178">
                  <c:v>86.811000000000007</c:v>
                </c:pt>
                <c:pt idx="179">
                  <c:v>87.207999999999998</c:v>
                </c:pt>
                <c:pt idx="180">
                  <c:v>84.093999999999994</c:v>
                </c:pt>
                <c:pt idx="181">
                  <c:v>86.962000000000003</c:v>
                </c:pt>
                <c:pt idx="182">
                  <c:v>85.962000000000003</c:v>
                </c:pt>
                <c:pt idx="183">
                  <c:v>86.093999999999994</c:v>
                </c:pt>
                <c:pt idx="184">
                  <c:v>87.245000000000005</c:v>
                </c:pt>
                <c:pt idx="185">
                  <c:v>86.906000000000006</c:v>
                </c:pt>
                <c:pt idx="186">
                  <c:v>86.113</c:v>
                </c:pt>
                <c:pt idx="187">
                  <c:v>85.263999999999996</c:v>
                </c:pt>
                <c:pt idx="188">
                  <c:v>85.263999999999996</c:v>
                </c:pt>
                <c:pt idx="189">
                  <c:v>87.263999999999996</c:v>
                </c:pt>
                <c:pt idx="190">
                  <c:v>86.150999999999996</c:v>
                </c:pt>
                <c:pt idx="191">
                  <c:v>84.263999999999996</c:v>
                </c:pt>
                <c:pt idx="192">
                  <c:v>87.075000000000003</c:v>
                </c:pt>
                <c:pt idx="193">
                  <c:v>86.396000000000001</c:v>
                </c:pt>
                <c:pt idx="194">
                  <c:v>84.528000000000006</c:v>
                </c:pt>
                <c:pt idx="195">
                  <c:v>87.433999999999997</c:v>
                </c:pt>
                <c:pt idx="196">
                  <c:v>84.528000000000006</c:v>
                </c:pt>
                <c:pt idx="197">
                  <c:v>85.887</c:v>
                </c:pt>
                <c:pt idx="198">
                  <c:v>85.792000000000002</c:v>
                </c:pt>
                <c:pt idx="199">
                  <c:v>86.546999999999997</c:v>
                </c:pt>
                <c:pt idx="200">
                  <c:v>88.150999999999996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104.17319021956048</c:v>
                </c:pt>
                <c:pt idx="6">
                  <c:v>104.27454134314021</c:v>
                </c:pt>
                <c:pt idx="7">
                  <c:v>104.37456409592147</c:v>
                </c:pt>
                <c:pt idx="8">
                  <c:v>104.47308179157149</c:v>
                </c:pt>
                <c:pt idx="9">
                  <c:v>104.56989895210178</c:v>
                </c:pt>
                <c:pt idx="10">
                  <c:v>104.66479993359367</c:v>
                </c:pt>
                <c:pt idx="11">
                  <c:v>104.75754757308239</c:v>
                </c:pt>
                <c:pt idx="12">
                  <c:v>104.84788188990488</c:v>
                </c:pt>
                <c:pt idx="13">
                  <c:v>104.9355188824061</c:v>
                </c:pt>
                <c:pt idx="14">
                  <c:v>105.02014946967896</c:v>
                </c:pt>
                <c:pt idx="15">
                  <c:v>105.10143863851444</c:v>
                </c:pt>
                <c:pt idx="16">
                  <c:v>105.1790248692123</c:v>
                </c:pt>
                <c:pt idx="17">
                  <c:v>105.25251993317056</c:v>
                </c:pt>
                <c:pt idx="18">
                  <c:v>105.3215091862541</c:v>
                </c:pt>
                <c:pt idx="19">
                  <c:v>105.38555253710068</c:v>
                </c:pt>
                <c:pt idx="20">
                  <c:v>105.44418637262241</c:v>
                </c:pt>
                <c:pt idx="21">
                  <c:v>105.49692691843795</c:v>
                </c:pt>
                <c:pt idx="22">
                  <c:v>105.54327587901827</c:v>
                </c:pt>
                <c:pt idx="23">
                  <c:v>105.58272987569501</c:v>
                </c:pt>
                <c:pt idx="24">
                  <c:v>105.614796398585</c:v>
                </c:pt>
                <c:pt idx="25">
                  <c:v>105.63902104524709</c:v>
                </c:pt>
                <c:pt idx="26">
                  <c:v>105.65503421455777</c:v>
                </c:pt>
                <c:pt idx="27">
                  <c:v>105.66263079445338</c:v>
                </c:pt>
                <c:pt idx="28">
                  <c:v>105.66190447890853</c:v>
                </c:pt>
                <c:pt idx="29">
                  <c:v>105.65346991053035</c:v>
                </c:pt>
                <c:pt idx="30">
                  <c:v>105.63882131880372</c:v>
                </c:pt>
                <c:pt idx="31">
                  <c:v>105.62089540166663</c:v>
                </c:pt>
                <c:pt idx="32">
                  <c:v>105.60492713684782</c:v>
                </c:pt>
                <c:pt idx="33">
                  <c:v>105.59970600123079</c:v>
                </c:pt>
                <c:pt idx="34">
                  <c:v>105.61934964112962</c:v>
                </c:pt>
                <c:pt idx="35">
                  <c:v>105.68570177610525</c:v>
                </c:pt>
                <c:pt idx="36">
                  <c:v>105.8314173335375</c:v>
                </c:pt>
                <c:pt idx="37">
                  <c:v>106.10370555326506</c:v>
                </c:pt>
                <c:pt idx="38">
                  <c:v>106.5685486540206</c:v>
                </c:pt>
                <c:pt idx="39">
                  <c:v>107.3149955198477</c:v>
                </c:pt>
                <c:pt idx="40">
                  <c:v>108.45885813577523</c:v>
                </c:pt>
                <c:pt idx="41">
                  <c:v>110.14484695723661</c:v>
                </c:pt>
                <c:pt idx="42">
                  <c:v>112.54593018504652</c:v>
                </c:pt>
                <c:pt idx="43">
                  <c:v>115.85857534934158</c:v>
                </c:pt>
                <c:pt idx="44">
                  <c:v>120.29262685268773</c:v>
                </c:pt>
                <c:pt idx="45">
                  <c:v>126.05497859603213</c:v>
                </c:pt>
                <c:pt idx="46">
                  <c:v>133.32696592430278</c:v>
                </c:pt>
                <c:pt idx="47">
                  <c:v>142.23650044134365</c:v>
                </c:pt>
                <c:pt idx="48">
                  <c:v>152.82724839588261</c:v>
                </c:pt>
                <c:pt idx="49">
                  <c:v>165.02811637242783</c:v>
                </c:pt>
                <c:pt idx="50">
                  <c:v>178.6252724555074</c:v>
                </c:pt>
                <c:pt idx="51">
                  <c:v>193.23077090924545</c:v>
                </c:pt>
                <c:pt idx="52">
                  <c:v>208.21719924138029</c:v>
                </c:pt>
                <c:pt idx="53">
                  <c:v>222.55010193382583</c:v>
                </c:pt>
                <c:pt idx="54">
                  <c:v>234.46928829341985</c:v>
                </c:pt>
                <c:pt idx="55">
                  <c:v>241.19842149984586</c:v>
                </c:pt>
                <c:pt idx="56">
                  <c:v>239.28497044260175</c:v>
                </c:pt>
                <c:pt idx="57">
                  <c:v>226.19079450464491</c:v>
                </c:pt>
                <c:pt idx="58">
                  <c:v>202.611255048846</c:v>
                </c:pt>
                <c:pt idx="59">
                  <c:v>173.44957080051753</c:v>
                </c:pt>
                <c:pt idx="60">
                  <c:v>145.79973587790647</c:v>
                </c:pt>
                <c:pt idx="61">
                  <c:v>125.18387700235589</c:v>
                </c:pt>
                <c:pt idx="62">
                  <c:v>113.24591207716936</c:v>
                </c:pt>
                <c:pt idx="63">
                  <c:v>108.43786937809533</c:v>
                </c:pt>
                <c:pt idx="64">
                  <c:v>108.24870058608825</c:v>
                </c:pt>
                <c:pt idx="65">
                  <c:v>110.82915467041026</c:v>
                </c:pt>
                <c:pt idx="66">
                  <c:v>115.34021265620773</c:v>
                </c:pt>
                <c:pt idx="67">
                  <c:v>121.5996822626208</c:v>
                </c:pt>
                <c:pt idx="68">
                  <c:v>129.66782486817667</c:v>
                </c:pt>
                <c:pt idx="69">
                  <c:v>139.59168404257855</c:v>
                </c:pt>
                <c:pt idx="70">
                  <c:v>151.27161196269032</c:v>
                </c:pt>
                <c:pt idx="71">
                  <c:v>164.369668845164</c:v>
                </c:pt>
                <c:pt idx="72">
                  <c:v>178.18848573834211</c:v>
                </c:pt>
                <c:pt idx="73">
                  <c:v>191.45440174494772</c:v>
                </c:pt>
                <c:pt idx="74">
                  <c:v>202.03390454356256</c:v>
                </c:pt>
                <c:pt idx="75">
                  <c:v>206.91242282464938</c:v>
                </c:pt>
                <c:pt idx="76">
                  <c:v>203.04207355910404</c:v>
                </c:pt>
                <c:pt idx="77">
                  <c:v>189.21138524471698</c:v>
                </c:pt>
                <c:pt idx="78">
                  <c:v>167.72747739761988</c:v>
                </c:pt>
                <c:pt idx="79">
                  <c:v>143.99193399665137</c:v>
                </c:pt>
                <c:pt idx="80">
                  <c:v>123.69232945283967</c:v>
                </c:pt>
                <c:pt idx="81">
                  <c:v>109.87873182346013</c:v>
                </c:pt>
                <c:pt idx="82">
                  <c:v>102.30116936396067</c:v>
                </c:pt>
                <c:pt idx="83">
                  <c:v>98.906909266540012</c:v>
                </c:pt>
                <c:pt idx="84">
                  <c:v>97.626618123176925</c:v>
                </c:pt>
                <c:pt idx="85">
                  <c:v>97.17653423577076</c:v>
                </c:pt>
                <c:pt idx="86">
                  <c:v>96.984328340756463</c:v>
                </c:pt>
                <c:pt idx="87">
                  <c:v>96.856748517863579</c:v>
                </c:pt>
                <c:pt idx="88">
                  <c:v>96.743208687778136</c:v>
                </c:pt>
                <c:pt idx="89">
                  <c:v>96.633581358886801</c:v>
                </c:pt>
                <c:pt idx="90">
                  <c:v>96.527140901319285</c:v>
                </c:pt>
                <c:pt idx="91">
                  <c:v>96.426186778357348</c:v>
                </c:pt>
                <c:pt idx="92">
                  <c:v>96.336493826409622</c:v>
                </c:pt>
                <c:pt idx="93">
                  <c:v>96.270278565165256</c:v>
                </c:pt>
                <c:pt idx="94">
                  <c:v>96.251273886667576</c:v>
                </c:pt>
                <c:pt idx="95">
                  <c:v>96.321911874665886</c:v>
                </c:pt>
                <c:pt idx="96">
                  <c:v>96.55163013818121</c:v>
                </c:pt>
                <c:pt idx="97">
                  <c:v>97.043300403589413</c:v>
                </c:pt>
                <c:pt idx="98">
                  <c:v>97.931965723340383</c:v>
                </c:pt>
                <c:pt idx="99">
                  <c:v>99.36728300241505</c:v>
                </c:pt>
                <c:pt idx="100">
                  <c:v>101.47024780368812</c:v>
                </c:pt>
                <c:pt idx="101">
                  <c:v>104.25974841719498</c:v>
                </c:pt>
                <c:pt idx="102">
                  <c:v>107.560681509554</c:v>
                </c:pt>
                <c:pt idx="103">
                  <c:v>110.93449415219334</c:v>
                </c:pt>
                <c:pt idx="104">
                  <c:v>113.70074697969123</c:v>
                </c:pt>
                <c:pt idx="105">
                  <c:v>115.10779345681489</c:v>
                </c:pt>
                <c:pt idx="106">
                  <c:v>114.62972766343721</c:v>
                </c:pt>
                <c:pt idx="107">
                  <c:v>112.24622308847869</c:v>
                </c:pt>
                <c:pt idx="108">
                  <c:v>108.51164023579889</c:v>
                </c:pt>
                <c:pt idx="109">
                  <c:v>104.33023640908719</c:v>
                </c:pt>
                <c:pt idx="110">
                  <c:v>100.56385764448559</c:v>
                </c:pt>
                <c:pt idx="111">
                  <c:v>97.718568844050139</c:v>
                </c:pt>
                <c:pt idx="112">
                  <c:v>95.873556907181253</c:v>
                </c:pt>
                <c:pt idx="113">
                  <c:v>94.821875859986278</c:v>
                </c:pt>
                <c:pt idx="114">
                  <c:v>94.27186772675725</c:v>
                </c:pt>
                <c:pt idx="115">
                  <c:v>93.983344153696535</c:v>
                </c:pt>
                <c:pt idx="116">
                  <c:v>93.808686543836529</c:v>
                </c:pt>
                <c:pt idx="117">
                  <c:v>93.675397865678789</c:v>
                </c:pt>
                <c:pt idx="118">
                  <c:v>93.554427182892894</c:v>
                </c:pt>
                <c:pt idx="119">
                  <c:v>93.437153756745403</c:v>
                </c:pt>
                <c:pt idx="120">
                  <c:v>93.325131105927454</c:v>
                </c:pt>
                <c:pt idx="121">
                  <c:v>93.23008446661926</c:v>
                </c:pt>
                <c:pt idx="122">
                  <c:v>93.18225887255953</c:v>
                </c:pt>
                <c:pt idx="123">
                  <c:v>93.245818101268171</c:v>
                </c:pt>
                <c:pt idx="124">
                  <c:v>93.535565915529375</c:v>
                </c:pt>
                <c:pt idx="125">
                  <c:v>94.218439263619189</c:v>
                </c:pt>
                <c:pt idx="126">
                  <c:v>95.472642939227342</c:v>
                </c:pt>
                <c:pt idx="127">
                  <c:v>97.384871630286739</c:v>
                </c:pt>
                <c:pt idx="128">
                  <c:v>99.809804885551074</c:v>
                </c:pt>
                <c:pt idx="129">
                  <c:v>102.28294790322752</c:v>
                </c:pt>
                <c:pt idx="130">
                  <c:v>104.10351791091422</c:v>
                </c:pt>
                <c:pt idx="131">
                  <c:v>104.61810837073287</c:v>
                </c:pt>
                <c:pt idx="132">
                  <c:v>103.56492480537369</c:v>
                </c:pt>
                <c:pt idx="133">
                  <c:v>101.23727113016876</c:v>
                </c:pt>
                <c:pt idx="134">
                  <c:v>98.330464958661778</c:v>
                </c:pt>
                <c:pt idx="135">
                  <c:v>95.580184385527929</c:v>
                </c:pt>
                <c:pt idx="136">
                  <c:v>93.449547338939766</c:v>
                </c:pt>
                <c:pt idx="137">
                  <c:v>92.041682463706664</c:v>
                </c:pt>
                <c:pt idx="138">
                  <c:v>91.213789618325023</c:v>
                </c:pt>
                <c:pt idx="139">
                  <c:v>90.748720039382363</c:v>
                </c:pt>
                <c:pt idx="140">
                  <c:v>90.468586190959883</c:v>
                </c:pt>
                <c:pt idx="141">
                  <c:v>90.266826265452238</c:v>
                </c:pt>
                <c:pt idx="142">
                  <c:v>90.092957630635169</c:v>
                </c:pt>
                <c:pt idx="143">
                  <c:v>89.927472132122745</c:v>
                </c:pt>
                <c:pt idx="144">
                  <c:v>89.76416565378814</c:v>
                </c:pt>
                <c:pt idx="145">
                  <c:v>89.60145689736099</c:v>
                </c:pt>
                <c:pt idx="146">
                  <c:v>89.43908540606553</c:v>
                </c:pt>
                <c:pt idx="147">
                  <c:v>89.277097796329386</c:v>
                </c:pt>
                <c:pt idx="148">
                  <c:v>89.115591062807994</c:v>
                </c:pt>
                <c:pt idx="149">
                  <c:v>88.954658418667762</c:v>
                </c:pt>
                <c:pt idx="150">
                  <c:v>88.794379981662573</c:v>
                </c:pt>
                <c:pt idx="151">
                  <c:v>88.634821904458988</c:v>
                </c:pt>
                <c:pt idx="152">
                  <c:v>88.476036973073349</c:v>
                </c:pt>
                <c:pt idx="153">
                  <c:v>88.318065520468963</c:v>
                </c:pt>
                <c:pt idx="154">
                  <c:v>88.160936460155853</c:v>
                </c:pt>
                <c:pt idx="155">
                  <c:v>88.004668380582459</c:v>
                </c:pt>
                <c:pt idx="156">
                  <c:v>87.849270662093431</c:v>
                </c:pt>
                <c:pt idx="157">
                  <c:v>87.694744585855233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104.17319021955812</c:v>
                </c:pt>
                <c:pt idx="6">
                  <c:v>104.27454134313251</c:v>
                </c:pt>
                <c:pt idx="7">
                  <c:v>104.37456409589696</c:v>
                </c:pt>
                <c:pt idx="8">
                  <c:v>104.47308179149512</c:v>
                </c:pt>
                <c:pt idx="9">
                  <c:v>104.56989895186912</c:v>
                </c:pt>
                <c:pt idx="10">
                  <c:v>104.66479993290046</c:v>
                </c:pt>
                <c:pt idx="11">
                  <c:v>104.75754757106247</c:v>
                </c:pt>
                <c:pt idx="12">
                  <c:v>104.84788188414869</c:v>
                </c:pt>
                <c:pt idx="13">
                  <c:v>104.93551886636371</c:v>
                </c:pt>
                <c:pt idx="14">
                  <c:v>105.02014942595332</c:v>
                </c:pt>
                <c:pt idx="15">
                  <c:v>105.10143852195804</c:v>
                </c:pt>
                <c:pt idx="16">
                  <c:v>105.1790245653555</c:v>
                </c:pt>
                <c:pt idx="17">
                  <c:v>105.25251915846862</c:v>
                </c:pt>
                <c:pt idx="18">
                  <c:v>105.32150725458278</c:v>
                </c:pt>
                <c:pt idx="19">
                  <c:v>105.38554782662587</c:v>
                </c:pt>
                <c:pt idx="20">
                  <c:v>105.4441751387622</c:v>
                </c:pt>
                <c:pt idx="21">
                  <c:v>105.49690071693412</c:v>
                </c:pt>
                <c:pt idx="22">
                  <c:v>105.5432161127286</c:v>
                </c:pt>
                <c:pt idx="23">
                  <c:v>105.58259654834532</c:v>
                </c:pt>
                <c:pt idx="24">
                  <c:v>105.61450551777499</c:v>
                </c:pt>
                <c:pt idx="25">
                  <c:v>105.63840039952044</c:v>
                </c:pt>
                <c:pt idx="26">
                  <c:v>105.65373910847869</c:v>
                </c:pt>
                <c:pt idx="27">
                  <c:v>105.65998777847793</c:v>
                </c:pt>
                <c:pt idx="28">
                  <c:v>105.65662942249725</c:v>
                </c:pt>
                <c:pt idx="29">
                  <c:v>105.64317346557002</c:v>
                </c:pt>
                <c:pt idx="30">
                  <c:v>105.61916598742678</c:v>
                </c:pt>
                <c:pt idx="31">
                  <c:v>105.58420045068772</c:v>
                </c:pt>
                <c:pt idx="32">
                  <c:v>105.53792862946842</c:v>
                </c:pt>
                <c:pt idx="33">
                  <c:v>105.48007139710549</c:v>
                </c:pt>
                <c:pt idx="34">
                  <c:v>105.41042898546874</c:v>
                </c:pt>
                <c:pt idx="35">
                  <c:v>105.3288902973801</c:v>
                </c:pt>
                <c:pt idx="36">
                  <c:v>105.23544084309032</c:v>
                </c:pt>
                <c:pt idx="37">
                  <c:v>105.13016888573712</c:v>
                </c:pt>
                <c:pt idx="38">
                  <c:v>105.01326942182234</c:v>
                </c:pt>
                <c:pt idx="39">
                  <c:v>104.88504569144681</c:v>
                </c:pt>
                <c:pt idx="40">
                  <c:v>104.74590800724879</c:v>
                </c:pt>
                <c:pt idx="41">
                  <c:v>104.59636980595535</c:v>
                </c:pt>
                <c:pt idx="42">
                  <c:v>104.43704095499213</c:v>
                </c:pt>
                <c:pt idx="43">
                  <c:v>104.26861847966413</c:v>
                </c:pt>
                <c:pt idx="44">
                  <c:v>104.09187500398012</c:v>
                </c:pt>
                <c:pt idx="45">
                  <c:v>103.90764531030021</c:v>
                </c:pt>
                <c:pt idx="46">
                  <c:v>103.71681151089322</c:v>
                </c:pt>
                <c:pt idx="47">
                  <c:v>103.52028738163722</c:v>
                </c:pt>
                <c:pt idx="48">
                  <c:v>103.31900243082535</c:v>
                </c:pt>
                <c:pt idx="49">
                  <c:v>103.11388626391935</c:v>
                </c:pt>
                <c:pt idx="50">
                  <c:v>102.90585376082892</c:v>
                </c:pt>
                <c:pt idx="51">
                  <c:v>102.69579151124692</c:v>
                </c:pt>
                <c:pt idx="52">
                  <c:v>102.48454586298526</c:v>
                </c:pt>
                <c:pt idx="53">
                  <c:v>102.27291283633804</c:v>
                </c:pt>
                <c:pt idx="54">
                  <c:v>102.06163005248526</c:v>
                </c:pt>
                <c:pt idx="55">
                  <c:v>101.85137072328072</c:v>
                </c:pt>
                <c:pt idx="56">
                  <c:v>101.64273965949531</c:v>
                </c:pt>
                <c:pt idx="57">
                  <c:v>101.43627117901062</c:v>
                </c:pt>
                <c:pt idx="58">
                  <c:v>101.23242873803946</c:v>
                </c:pt>
                <c:pt idx="59">
                  <c:v>101.03160606791502</c:v>
                </c:pt>
                <c:pt idx="60">
                  <c:v>100.8341295766249</c:v>
                </c:pt>
                <c:pt idx="61">
                  <c:v>100.6402617662493</c:v>
                </c:pt>
                <c:pt idx="62">
                  <c:v>100.45020542228926</c:v>
                </c:pt>
                <c:pt idx="63">
                  <c:v>100.26410834568293</c:v>
                </c:pt>
                <c:pt idx="64">
                  <c:v>100.08206842023044</c:v>
                </c:pt>
                <c:pt idx="65">
                  <c:v>99.904138834493736</c:v>
                </c:pt>
                <c:pt idx="66">
                  <c:v>99.730333305682976</c:v>
                </c:pt>
                <c:pt idx="67">
                  <c:v>99.560631181686475</c:v>
                </c:pt>
                <c:pt idx="68">
                  <c:v>99.394982324805866</c:v>
                </c:pt>
                <c:pt idx="69">
                  <c:v>99.233311705915938</c:v>
                </c:pt>
                <c:pt idx="70">
                  <c:v>99.075523660051402</c:v>
                </c:pt>
                <c:pt idx="71">
                  <c:v>98.921505773527272</c:v>
                </c:pt>
                <c:pt idx="72">
                  <c:v>98.771132388563871</c:v>
                </c:pt>
                <c:pt idx="73">
                  <c:v>98.624267724139287</c:v>
                </c:pt>
                <c:pt idx="74">
                  <c:v>98.480768621674173</c:v>
                </c:pt>
                <c:pt idx="75">
                  <c:v>98.340486931488527</c:v>
                </c:pt>
                <c:pt idx="76">
                  <c:v>98.203271561107002</c:v>
                </c:pt>
                <c:pt idx="77">
                  <c:v>98.068970209790777</c:v>
                </c:pt>
                <c:pt idx="78">
                  <c:v>97.937430815474173</c:v>
                </c:pt>
                <c:pt idx="79">
                  <c:v>97.808502740905425</c:v>
                </c:pt>
                <c:pt idx="80">
                  <c:v>97.682037725502184</c:v>
                </c:pt>
                <c:pt idx="81">
                  <c:v>97.557890628474965</c:v>
                </c:pt>
                <c:pt idx="82">
                  <c:v>97.435919987347845</c:v>
                </c:pt>
                <c:pt idx="83">
                  <c:v>97.315988414273846</c:v>
                </c:pt>
                <c:pt idx="84">
                  <c:v>97.197962850638817</c:v>
                </c:pt>
                <c:pt idx="85">
                  <c:v>97.08171469847116</c:v>
                </c:pt>
                <c:pt idx="86">
                  <c:v>96.967119845207534</c:v>
                </c:pt>
                <c:pt idx="87">
                  <c:v>96.854058596461257</c:v>
                </c:pt>
                <c:pt idx="88">
                  <c:v>96.74241552964935</c:v>
                </c:pt>
                <c:pt idx="89">
                  <c:v>96.632079279679942</c:v>
                </c:pt>
                <c:pt idx="90">
                  <c:v>96.522942266411064</c:v>
                </c:pt>
                <c:pt idx="91">
                  <c:v>96.414900372274971</c:v>
                </c:pt>
                <c:pt idx="92">
                  <c:v>96.307852577331275</c:v>
                </c:pt>
                <c:pt idx="93">
                  <c:v>96.201700558072659</c:v>
                </c:pt>
                <c:pt idx="94">
                  <c:v>96.096348255565232</c:v>
                </c:pt>
                <c:pt idx="95">
                  <c:v>95.991701417965302</c:v>
                </c:pt>
                <c:pt idx="96">
                  <c:v>95.8876671221214</c:v>
                </c:pt>
                <c:pt idx="97">
                  <c:v>95.784153278849502</c:v>
                </c:pt>
                <c:pt idx="98">
                  <c:v>95.681068126566075</c:v>
                </c:pt>
                <c:pt idx="99">
                  <c:v>95.578319718284078</c:v>
                </c:pt>
                <c:pt idx="100">
                  <c:v>95.475815407525289</c:v>
                </c:pt>
                <c:pt idx="101">
                  <c:v>95.373461339482063</c:v>
                </c:pt>
                <c:pt idx="102">
                  <c:v>95.271161954770434</c:v>
                </c:pt>
                <c:pt idx="103">
                  <c:v>95.168819514347646</c:v>
                </c:pt>
                <c:pt idx="104">
                  <c:v>95.066333655604453</c:v>
                </c:pt>
                <c:pt idx="105">
                  <c:v>94.963600991255419</c:v>
                </c:pt>
                <c:pt idx="106">
                  <c:v>94.860514764396314</c:v>
                </c:pt>
                <c:pt idx="107">
                  <c:v>94.756964574906391</c:v>
                </c:pt>
                <c:pt idx="108">
                  <c:v>94.652836194159647</c:v>
                </c:pt>
                <c:pt idx="109">
                  <c:v>94.548011486647184</c:v>
                </c:pt>
                <c:pt idx="110">
                  <c:v>94.442368458459569</c:v>
                </c:pt>
                <c:pt idx="111">
                  <c:v>94.335781453442479</c:v>
                </c:pt>
                <c:pt idx="112">
                  <c:v>94.228121518016849</c:v>
                </c:pt>
                <c:pt idx="113">
                  <c:v>94.119256954901743</c:v>
                </c:pt>
                <c:pt idx="114">
                  <c:v>94.009054084049382</c:v>
                </c:pt>
                <c:pt idx="115">
                  <c:v>93.897378225750444</c:v>
                </c:pt>
                <c:pt idx="116">
                  <c:v>93.784094915875215</c:v>
                </c:pt>
                <c:pt idx="117">
                  <c:v>93.669071356427182</c:v>
                </c:pt>
                <c:pt idx="118">
                  <c:v>93.552178095936299</c:v>
                </c:pt>
                <c:pt idx="119">
                  <c:v>93.433290923779651</c:v>
                </c:pt>
                <c:pt idx="120">
                  <c:v>93.3122929505342</c:v>
                </c:pt>
                <c:pt idx="121">
                  <c:v>93.189076833379715</c:v>
                </c:pt>
                <c:pt idx="122">
                  <c:v>93.063547092046718</c:v>
                </c:pt>
                <c:pt idx="123">
                  <c:v>92.935622447714877</c:v>
                </c:pt>
                <c:pt idx="124">
                  <c:v>92.805238105663761</c:v>
                </c:pt>
                <c:pt idx="125">
                  <c:v>92.672347893518406</c:v>
                </c:pt>
                <c:pt idx="126">
                  <c:v>92.536926161784777</c:v>
                </c:pt>
                <c:pt idx="127">
                  <c:v>92.398969353081938</c:v>
                </c:pt>
                <c:pt idx="128">
                  <c:v>92.25849715183719</c:v>
                </c:pt>
                <c:pt idx="129">
                  <c:v>92.115553137602916</c:v>
                </c:pt>
                <c:pt idx="130">
                  <c:v>91.970204882458233</c:v>
                </c:pt>
                <c:pt idx="131">
                  <c:v>91.822543455474772</c:v>
                </c:pt>
                <c:pt idx="132">
                  <c:v>91.672682323690097</c:v>
                </c:pt>
                <c:pt idx="133">
                  <c:v>91.52075566768778</c:v>
                </c:pt>
                <c:pt idx="134">
                  <c:v>91.366916158645438</c:v>
                </c:pt>
                <c:pt idx="135">
                  <c:v>91.211332270373163</c:v>
                </c:pt>
                <c:pt idx="136">
                  <c:v>91.054185222344358</c:v>
                </c:pt>
                <c:pt idx="137">
                  <c:v>90.895665666289887</c:v>
                </c:pt>
                <c:pt idx="138">
                  <c:v>90.735970238410971</c:v>
                </c:pt>
                <c:pt idx="139">
                  <c:v>90.575298101161451</c:v>
                </c:pt>
                <c:pt idx="140">
                  <c:v>90.413847593052125</c:v>
                </c:pt>
                <c:pt idx="141">
                  <c:v>90.251813092882912</c:v>
                </c:pt>
                <c:pt idx="142">
                  <c:v>90.08938218756488</c:v>
                </c:pt>
                <c:pt idx="143">
                  <c:v>89.92673321193358</c:v>
                </c:pt>
                <c:pt idx="144">
                  <c:v>89.764033206476768</c:v>
                </c:pt>
                <c:pt idx="145">
                  <c:v>89.601436316431275</c:v>
                </c:pt>
                <c:pt idx="146">
                  <c:v>89.439082634740998</c:v>
                </c:pt>
                <c:pt idx="147">
                  <c:v>89.277097473065751</c:v>
                </c:pt>
                <c:pt idx="148">
                  <c:v>89.115591030153809</c:v>
                </c:pt>
                <c:pt idx="149">
                  <c:v>88.954658415812048</c:v>
                </c:pt>
                <c:pt idx="150">
                  <c:v>88.794379981446411</c:v>
                </c:pt>
                <c:pt idx="151">
                  <c:v>88.634821904444834</c:v>
                </c:pt>
                <c:pt idx="152">
                  <c:v>88.476036973072553</c:v>
                </c:pt>
                <c:pt idx="153">
                  <c:v>88.31806552046892</c:v>
                </c:pt>
                <c:pt idx="154">
                  <c:v>88.160936460155853</c:v>
                </c:pt>
                <c:pt idx="155">
                  <c:v>88.004668380582459</c:v>
                </c:pt>
                <c:pt idx="156">
                  <c:v>87.849270662093431</c:v>
                </c:pt>
                <c:pt idx="157">
                  <c:v>87.694744585855233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107.623</c:v>
                </c:pt>
                <c:pt idx="1">
                  <c:v>107.90600000000001</c:v>
                </c:pt>
                <c:pt idx="2">
                  <c:v>107.226</c:v>
                </c:pt>
                <c:pt idx="3">
                  <c:v>106.038</c:v>
                </c:pt>
                <c:pt idx="4">
                  <c:v>106.453</c:v>
                </c:pt>
                <c:pt idx="5">
                  <c:v>106.09399999999999</c:v>
                </c:pt>
                <c:pt idx="6">
                  <c:v>104.47199999999999</c:v>
                </c:pt>
                <c:pt idx="7">
                  <c:v>107.09399999999999</c:v>
                </c:pt>
                <c:pt idx="8">
                  <c:v>106.358</c:v>
                </c:pt>
                <c:pt idx="9">
                  <c:v>105.453</c:v>
                </c:pt>
                <c:pt idx="10">
                  <c:v>106.604</c:v>
                </c:pt>
                <c:pt idx="11">
                  <c:v>105.52800000000001</c:v>
                </c:pt>
                <c:pt idx="12">
                  <c:v>105.283</c:v>
                </c:pt>
                <c:pt idx="13">
                  <c:v>106.434</c:v>
                </c:pt>
                <c:pt idx="14">
                  <c:v>106.642</c:v>
                </c:pt>
                <c:pt idx="15">
                  <c:v>105.717</c:v>
                </c:pt>
                <c:pt idx="16">
                  <c:v>105.547</c:v>
                </c:pt>
                <c:pt idx="17">
                  <c:v>106.642</c:v>
                </c:pt>
                <c:pt idx="18">
                  <c:v>105.151</c:v>
                </c:pt>
                <c:pt idx="19">
                  <c:v>107.453</c:v>
                </c:pt>
                <c:pt idx="20">
                  <c:v>108</c:v>
                </c:pt>
                <c:pt idx="21">
                  <c:v>107.47199999999999</c:v>
                </c:pt>
                <c:pt idx="22">
                  <c:v>105.41500000000001</c:v>
                </c:pt>
                <c:pt idx="23">
                  <c:v>104.604</c:v>
                </c:pt>
                <c:pt idx="24">
                  <c:v>105.453</c:v>
                </c:pt>
                <c:pt idx="25">
                  <c:v>107.09399999999999</c:v>
                </c:pt>
                <c:pt idx="26">
                  <c:v>107.792</c:v>
                </c:pt>
                <c:pt idx="27">
                  <c:v>106.679</c:v>
                </c:pt>
                <c:pt idx="28">
                  <c:v>107.13200000000001</c:v>
                </c:pt>
                <c:pt idx="29">
                  <c:v>106.792</c:v>
                </c:pt>
                <c:pt idx="30">
                  <c:v>108.887</c:v>
                </c:pt>
                <c:pt idx="31">
                  <c:v>106.755</c:v>
                </c:pt>
                <c:pt idx="32">
                  <c:v>106.491</c:v>
                </c:pt>
                <c:pt idx="33">
                  <c:v>106.792</c:v>
                </c:pt>
                <c:pt idx="34">
                  <c:v>108.81100000000001</c:v>
                </c:pt>
                <c:pt idx="35">
                  <c:v>109.208</c:v>
                </c:pt>
                <c:pt idx="36">
                  <c:v>108.509</c:v>
                </c:pt>
                <c:pt idx="37">
                  <c:v>111.245</c:v>
                </c:pt>
                <c:pt idx="38">
                  <c:v>109.58499999999999</c:v>
                </c:pt>
                <c:pt idx="39">
                  <c:v>110.774</c:v>
                </c:pt>
                <c:pt idx="40">
                  <c:v>110.604</c:v>
                </c:pt>
                <c:pt idx="41">
                  <c:v>111.509</c:v>
                </c:pt>
                <c:pt idx="42">
                  <c:v>112.642</c:v>
                </c:pt>
                <c:pt idx="43">
                  <c:v>114.283</c:v>
                </c:pt>
                <c:pt idx="44">
                  <c:v>116.057</c:v>
                </c:pt>
                <c:pt idx="45">
                  <c:v>120.075</c:v>
                </c:pt>
                <c:pt idx="46">
                  <c:v>125.604</c:v>
                </c:pt>
                <c:pt idx="47">
                  <c:v>129.547</c:v>
                </c:pt>
                <c:pt idx="48">
                  <c:v>136.07499999999999</c:v>
                </c:pt>
                <c:pt idx="49">
                  <c:v>148.83000000000001</c:v>
                </c:pt>
                <c:pt idx="50">
                  <c:v>162.453</c:v>
                </c:pt>
                <c:pt idx="51">
                  <c:v>179.09399999999999</c:v>
                </c:pt>
                <c:pt idx="52">
                  <c:v>196.84899999999999</c:v>
                </c:pt>
                <c:pt idx="53">
                  <c:v>209.547</c:v>
                </c:pt>
                <c:pt idx="54">
                  <c:v>220.547</c:v>
                </c:pt>
                <c:pt idx="55">
                  <c:v>225.58500000000001</c:v>
                </c:pt>
                <c:pt idx="56">
                  <c:v>229.07499999999999</c:v>
                </c:pt>
                <c:pt idx="57">
                  <c:v>228.245</c:v>
                </c:pt>
                <c:pt idx="58">
                  <c:v>223.30199999999999</c:v>
                </c:pt>
                <c:pt idx="59">
                  <c:v>214.34</c:v>
                </c:pt>
                <c:pt idx="60">
                  <c:v>194.07499999999999</c:v>
                </c:pt>
                <c:pt idx="61">
                  <c:v>160</c:v>
                </c:pt>
                <c:pt idx="62">
                  <c:v>126.98099999999999</c:v>
                </c:pt>
                <c:pt idx="63">
                  <c:v>109.226</c:v>
                </c:pt>
                <c:pt idx="64">
                  <c:v>107.226</c:v>
                </c:pt>
                <c:pt idx="65">
                  <c:v>108.69799999999999</c:v>
                </c:pt>
                <c:pt idx="66">
                  <c:v>109.09399999999999</c:v>
                </c:pt>
                <c:pt idx="67">
                  <c:v>114.13200000000001</c:v>
                </c:pt>
                <c:pt idx="68">
                  <c:v>120.943</c:v>
                </c:pt>
                <c:pt idx="69">
                  <c:v>131.18899999999999</c:v>
                </c:pt>
                <c:pt idx="70">
                  <c:v>144.07499999999999</c:v>
                </c:pt>
                <c:pt idx="71">
                  <c:v>158.03800000000001</c:v>
                </c:pt>
                <c:pt idx="72">
                  <c:v>171.92500000000001</c:v>
                </c:pt>
                <c:pt idx="73">
                  <c:v>184.03800000000001</c:v>
                </c:pt>
                <c:pt idx="74">
                  <c:v>193.245</c:v>
                </c:pt>
                <c:pt idx="75">
                  <c:v>196.566</c:v>
                </c:pt>
                <c:pt idx="76">
                  <c:v>197.60400000000001</c:v>
                </c:pt>
                <c:pt idx="77">
                  <c:v>195.792</c:v>
                </c:pt>
                <c:pt idx="78">
                  <c:v>190.26400000000001</c:v>
                </c:pt>
                <c:pt idx="79">
                  <c:v>173.642</c:v>
                </c:pt>
                <c:pt idx="80">
                  <c:v>145.26400000000001</c:v>
                </c:pt>
                <c:pt idx="81">
                  <c:v>115.736</c:v>
                </c:pt>
                <c:pt idx="82">
                  <c:v>101.34</c:v>
                </c:pt>
                <c:pt idx="83">
                  <c:v>98</c:v>
                </c:pt>
                <c:pt idx="84">
                  <c:v>99.150999999999996</c:v>
                </c:pt>
                <c:pt idx="85">
                  <c:v>99.962000000000003</c:v>
                </c:pt>
                <c:pt idx="86">
                  <c:v>97.453000000000003</c:v>
                </c:pt>
                <c:pt idx="87">
                  <c:v>99.057000000000002</c:v>
                </c:pt>
                <c:pt idx="88">
                  <c:v>99.867999999999995</c:v>
                </c:pt>
                <c:pt idx="89">
                  <c:v>96.528000000000006</c:v>
                </c:pt>
                <c:pt idx="90">
                  <c:v>99.302000000000007</c:v>
                </c:pt>
                <c:pt idx="91">
                  <c:v>99.019000000000005</c:v>
                </c:pt>
                <c:pt idx="92">
                  <c:v>96.679000000000002</c:v>
                </c:pt>
                <c:pt idx="93">
                  <c:v>98.057000000000002</c:v>
                </c:pt>
                <c:pt idx="94">
                  <c:v>100.887</c:v>
                </c:pt>
                <c:pt idx="95">
                  <c:v>101.208</c:v>
                </c:pt>
                <c:pt idx="96">
                  <c:v>98.906000000000006</c:v>
                </c:pt>
                <c:pt idx="97">
                  <c:v>99.150999999999996</c:v>
                </c:pt>
                <c:pt idx="98">
                  <c:v>100.453</c:v>
                </c:pt>
                <c:pt idx="99">
                  <c:v>100.34</c:v>
                </c:pt>
                <c:pt idx="100">
                  <c:v>104.226</c:v>
                </c:pt>
                <c:pt idx="101">
                  <c:v>103.17</c:v>
                </c:pt>
                <c:pt idx="102">
                  <c:v>105.604</c:v>
                </c:pt>
                <c:pt idx="103">
                  <c:v>109.491</c:v>
                </c:pt>
                <c:pt idx="104">
                  <c:v>112.69799999999999</c:v>
                </c:pt>
                <c:pt idx="105">
                  <c:v>114.83</c:v>
                </c:pt>
                <c:pt idx="106">
                  <c:v>117.887</c:v>
                </c:pt>
                <c:pt idx="107">
                  <c:v>116.41500000000001</c:v>
                </c:pt>
                <c:pt idx="108">
                  <c:v>115.057</c:v>
                </c:pt>
                <c:pt idx="109">
                  <c:v>112.17</c:v>
                </c:pt>
                <c:pt idx="110">
                  <c:v>108.264</c:v>
                </c:pt>
                <c:pt idx="111">
                  <c:v>100.962</c:v>
                </c:pt>
                <c:pt idx="112">
                  <c:v>97.150999999999996</c:v>
                </c:pt>
                <c:pt idx="113">
                  <c:v>94.623000000000005</c:v>
                </c:pt>
                <c:pt idx="114">
                  <c:v>94.849000000000004</c:v>
                </c:pt>
                <c:pt idx="115">
                  <c:v>94.17</c:v>
                </c:pt>
                <c:pt idx="116">
                  <c:v>95.849000000000004</c:v>
                </c:pt>
                <c:pt idx="117">
                  <c:v>94.546999999999997</c:v>
                </c:pt>
                <c:pt idx="118">
                  <c:v>93.415000000000006</c:v>
                </c:pt>
                <c:pt idx="119">
                  <c:v>93.396000000000001</c:v>
                </c:pt>
                <c:pt idx="120">
                  <c:v>94.17</c:v>
                </c:pt>
                <c:pt idx="121">
                  <c:v>95.057000000000002</c:v>
                </c:pt>
                <c:pt idx="122">
                  <c:v>94.509</c:v>
                </c:pt>
                <c:pt idx="123">
                  <c:v>95.679000000000002</c:v>
                </c:pt>
                <c:pt idx="124">
                  <c:v>93.736000000000004</c:v>
                </c:pt>
                <c:pt idx="125">
                  <c:v>93.075000000000003</c:v>
                </c:pt>
                <c:pt idx="126">
                  <c:v>96.132000000000005</c:v>
                </c:pt>
                <c:pt idx="127">
                  <c:v>97.132000000000005</c:v>
                </c:pt>
                <c:pt idx="128">
                  <c:v>100.849</c:v>
                </c:pt>
                <c:pt idx="129">
                  <c:v>102.849</c:v>
                </c:pt>
                <c:pt idx="130">
                  <c:v>105.679</c:v>
                </c:pt>
                <c:pt idx="131">
                  <c:v>105.13200000000001</c:v>
                </c:pt>
                <c:pt idx="132">
                  <c:v>107.075</c:v>
                </c:pt>
                <c:pt idx="133">
                  <c:v>103.962</c:v>
                </c:pt>
                <c:pt idx="134">
                  <c:v>103.358</c:v>
                </c:pt>
                <c:pt idx="135">
                  <c:v>98</c:v>
                </c:pt>
                <c:pt idx="136">
                  <c:v>94.263999999999996</c:v>
                </c:pt>
                <c:pt idx="137">
                  <c:v>92.736000000000004</c:v>
                </c:pt>
                <c:pt idx="138">
                  <c:v>91.037999999999997</c:v>
                </c:pt>
                <c:pt idx="139">
                  <c:v>91.697999999999993</c:v>
                </c:pt>
                <c:pt idx="140">
                  <c:v>91.811000000000007</c:v>
                </c:pt>
                <c:pt idx="141">
                  <c:v>92.263999999999996</c:v>
                </c:pt>
                <c:pt idx="142">
                  <c:v>91.867999999999995</c:v>
                </c:pt>
                <c:pt idx="143">
                  <c:v>90.66</c:v>
                </c:pt>
                <c:pt idx="144">
                  <c:v>91.019000000000005</c:v>
                </c:pt>
                <c:pt idx="145">
                  <c:v>91.716999999999999</c:v>
                </c:pt>
                <c:pt idx="146">
                  <c:v>91.736000000000004</c:v>
                </c:pt>
                <c:pt idx="147">
                  <c:v>90.057000000000002</c:v>
                </c:pt>
                <c:pt idx="148">
                  <c:v>91.075000000000003</c:v>
                </c:pt>
                <c:pt idx="149">
                  <c:v>89.924999999999997</c:v>
                </c:pt>
                <c:pt idx="150">
                  <c:v>90.924999999999997</c:v>
                </c:pt>
                <c:pt idx="151">
                  <c:v>90.302000000000007</c:v>
                </c:pt>
                <c:pt idx="152">
                  <c:v>90.924999999999997</c:v>
                </c:pt>
                <c:pt idx="153">
                  <c:v>88.924999999999997</c:v>
                </c:pt>
                <c:pt idx="154">
                  <c:v>91.566000000000003</c:v>
                </c:pt>
                <c:pt idx="155">
                  <c:v>90.188999999999993</c:v>
                </c:pt>
                <c:pt idx="156">
                  <c:v>91.774000000000001</c:v>
                </c:pt>
                <c:pt idx="157">
                  <c:v>90.962000000000003</c:v>
                </c:pt>
                <c:pt idx="158">
                  <c:v>90.66</c:v>
                </c:pt>
                <c:pt idx="159">
                  <c:v>88.584999999999994</c:v>
                </c:pt>
                <c:pt idx="160">
                  <c:v>89.603999999999999</c:v>
                </c:pt>
                <c:pt idx="161">
                  <c:v>90.093999999999994</c:v>
                </c:pt>
                <c:pt idx="162">
                  <c:v>89.376999999999995</c:v>
                </c:pt>
                <c:pt idx="163">
                  <c:v>91.491</c:v>
                </c:pt>
                <c:pt idx="164">
                  <c:v>91.83</c:v>
                </c:pt>
                <c:pt idx="165">
                  <c:v>90.623000000000005</c:v>
                </c:pt>
                <c:pt idx="166">
                  <c:v>88.471999999999994</c:v>
                </c:pt>
                <c:pt idx="167">
                  <c:v>88.774000000000001</c:v>
                </c:pt>
                <c:pt idx="168">
                  <c:v>88.396000000000001</c:v>
                </c:pt>
                <c:pt idx="169">
                  <c:v>88.887</c:v>
                </c:pt>
                <c:pt idx="170">
                  <c:v>89.528000000000006</c:v>
                </c:pt>
                <c:pt idx="171">
                  <c:v>88.641999999999996</c:v>
                </c:pt>
                <c:pt idx="172">
                  <c:v>89.433999999999997</c:v>
                </c:pt>
                <c:pt idx="173">
                  <c:v>87.376999999999995</c:v>
                </c:pt>
                <c:pt idx="174">
                  <c:v>88.132000000000005</c:v>
                </c:pt>
                <c:pt idx="175">
                  <c:v>89.509</c:v>
                </c:pt>
                <c:pt idx="176">
                  <c:v>86.962000000000003</c:v>
                </c:pt>
                <c:pt idx="177">
                  <c:v>87.697999999999993</c:v>
                </c:pt>
                <c:pt idx="178">
                  <c:v>88.774000000000001</c:v>
                </c:pt>
                <c:pt idx="179">
                  <c:v>86.774000000000001</c:v>
                </c:pt>
                <c:pt idx="180">
                  <c:v>88.093999999999994</c:v>
                </c:pt>
                <c:pt idx="181">
                  <c:v>87.906000000000006</c:v>
                </c:pt>
                <c:pt idx="182">
                  <c:v>89.376999999999995</c:v>
                </c:pt>
                <c:pt idx="183">
                  <c:v>87.962000000000003</c:v>
                </c:pt>
                <c:pt idx="184">
                  <c:v>88.83</c:v>
                </c:pt>
                <c:pt idx="185">
                  <c:v>87.867999999999995</c:v>
                </c:pt>
                <c:pt idx="186">
                  <c:v>88.057000000000002</c:v>
                </c:pt>
                <c:pt idx="187">
                  <c:v>83.679000000000002</c:v>
                </c:pt>
                <c:pt idx="188">
                  <c:v>88.697999999999993</c:v>
                </c:pt>
                <c:pt idx="189">
                  <c:v>90.736000000000004</c:v>
                </c:pt>
                <c:pt idx="190">
                  <c:v>87</c:v>
                </c:pt>
                <c:pt idx="191">
                  <c:v>85.924999999999997</c:v>
                </c:pt>
                <c:pt idx="192">
                  <c:v>86.792000000000002</c:v>
                </c:pt>
                <c:pt idx="193">
                  <c:v>87.415000000000006</c:v>
                </c:pt>
                <c:pt idx="194">
                  <c:v>88.453000000000003</c:v>
                </c:pt>
                <c:pt idx="195">
                  <c:v>86.603999999999999</c:v>
                </c:pt>
                <c:pt idx="196">
                  <c:v>86.491</c:v>
                </c:pt>
                <c:pt idx="197">
                  <c:v>88.358000000000004</c:v>
                </c:pt>
                <c:pt idx="198">
                  <c:v>87.942999999999998</c:v>
                </c:pt>
                <c:pt idx="199">
                  <c:v>87.491</c:v>
                </c:pt>
                <c:pt idx="200">
                  <c:v>88.093999999999994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105.08370001031656</c:v>
                </c:pt>
                <c:pt idx="6">
                  <c:v>105.21984040815983</c:v>
                </c:pt>
                <c:pt idx="7">
                  <c:v>105.35588130539058</c:v>
                </c:pt>
                <c:pt idx="8">
                  <c:v>105.49172803207543</c:v>
                </c:pt>
                <c:pt idx="9">
                  <c:v>105.62727009310719</c:v>
                </c:pt>
                <c:pt idx="10">
                  <c:v>105.76237940607092</c:v>
                </c:pt>
                <c:pt idx="11">
                  <c:v>105.89690844071548</c:v>
                </c:pt>
                <c:pt idx="12">
                  <c:v>106.03068827579958</c:v>
                </c:pt>
                <c:pt idx="13">
                  <c:v>106.16352659591954</c:v>
                </c:pt>
                <c:pt idx="14">
                  <c:v>106.29520565944081</c:v>
                </c:pt>
                <c:pt idx="15">
                  <c:v>106.42548027953019</c:v>
                </c:pt>
                <c:pt idx="16">
                  <c:v>106.55407587485097</c:v>
                </c:pt>
                <c:pt idx="17">
                  <c:v>106.68068666738343</c:v>
                </c:pt>
                <c:pt idx="18">
                  <c:v>106.80497413725159</c:v>
                </c:pt>
                <c:pt idx="19">
                  <c:v>106.92656589828083</c:v>
                </c:pt>
                <c:pt idx="20">
                  <c:v>107.04505525160725</c:v>
                </c:pt>
                <c:pt idx="21">
                  <c:v>107.16000184069503</c:v>
                </c:pt>
                <c:pt idx="22">
                  <c:v>107.27093412567369</c:v>
                </c:pt>
                <c:pt idx="23">
                  <c:v>107.37735491019851</c:v>
                </c:pt>
                <c:pt idx="24">
                  <c:v>107.47875203485361</c:v>
                </c:pt>
                <c:pt idx="25">
                  <c:v>107.57461781319017</c:v>
                </c:pt>
                <c:pt idx="26">
                  <c:v>107.66448313206563</c:v>
                </c:pt>
                <c:pt idx="27">
                  <c:v>107.74797575901039</c:v>
                </c:pt>
                <c:pt idx="28">
                  <c:v>107.82491775269652</c:v>
                </c:pt>
                <c:pt idx="29">
                  <c:v>107.89548440417329</c:v>
                </c:pt>
                <c:pt idx="30">
                  <c:v>107.96045712791791</c:v>
                </c:pt>
                <c:pt idx="31">
                  <c:v>108.02161503365258</c:v>
                </c:pt>
                <c:pt idx="32">
                  <c:v>108.08232361293074</c:v>
                </c:pt>
                <c:pt idx="33">
                  <c:v>108.14839189166202</c:v>
                </c:pt>
                <c:pt idx="34">
                  <c:v>108.22927764256821</c:v>
                </c:pt>
                <c:pt idx="35">
                  <c:v>108.33971790987464</c:v>
                </c:pt>
                <c:pt idx="36">
                  <c:v>108.50184132482764</c:v>
                </c:pt>
                <c:pt idx="37">
                  <c:v>108.74777047446757</c:v>
                </c:pt>
                <c:pt idx="38">
                  <c:v>109.12263849467111</c:v>
                </c:pt>
                <c:pt idx="39">
                  <c:v>109.68781907626584</c:v>
                </c:pt>
                <c:pt idx="40">
                  <c:v>110.52400537101836</c:v>
                </c:pt>
                <c:pt idx="41">
                  <c:v>111.73358429742709</c:v>
                </c:pt>
                <c:pt idx="42">
                  <c:v>113.44156641449753</c:v>
                </c:pt>
                <c:pt idx="43">
                  <c:v>115.7941911327711</c:v>
                </c:pt>
                <c:pt idx="44">
                  <c:v>118.95428793004233</c:v>
                </c:pt>
                <c:pt idx="45">
                  <c:v>123.09259533070154</c:v>
                </c:pt>
                <c:pt idx="46">
                  <c:v>128.37456919817646</c:v>
                </c:pt>
                <c:pt idx="47">
                  <c:v>134.94277091120918</c:v>
                </c:pt>
                <c:pt idx="48">
                  <c:v>142.89568917468856</c:v>
                </c:pt>
                <c:pt idx="49">
                  <c:v>152.26473161103496</c:v>
                </c:pt>
                <c:pt idx="50">
                  <c:v>162.99195316973206</c:v>
                </c:pt>
                <c:pt idx="51">
                  <c:v>174.91142496565649</c:v>
                </c:pt>
                <c:pt idx="52">
                  <c:v>187.73520724862917</c:v>
                </c:pt>
                <c:pt idx="53">
                  <c:v>201.03402706308117</c:v>
                </c:pt>
                <c:pt idx="54">
                  <c:v>214.16850697798463</c:v>
                </c:pt>
                <c:pt idx="55">
                  <c:v>226.07213920620651</c:v>
                </c:pt>
                <c:pt idx="56">
                  <c:v>234.82579868627349</c:v>
                </c:pt>
                <c:pt idx="57">
                  <c:v>237.3406422252018</c:v>
                </c:pt>
                <c:pt idx="58">
                  <c:v>230.07204872561826</c:v>
                </c:pt>
                <c:pt idx="59">
                  <c:v>211.39228029885479</c:v>
                </c:pt>
                <c:pt idx="60">
                  <c:v>184.16226184398565</c:v>
                </c:pt>
                <c:pt idx="61">
                  <c:v>155.40528690197337</c:v>
                </c:pt>
                <c:pt idx="62">
                  <c:v>132.33457432236176</c:v>
                </c:pt>
                <c:pt idx="63">
                  <c:v>118.30881848730037</c:v>
                </c:pt>
                <c:pt idx="64">
                  <c:v>112.36921052437042</c:v>
                </c:pt>
                <c:pt idx="65">
                  <c:v>111.72687712335191</c:v>
                </c:pt>
                <c:pt idx="66">
                  <c:v>114.10865835336904</c:v>
                </c:pt>
                <c:pt idx="67">
                  <c:v>118.43791185656463</c:v>
                </c:pt>
                <c:pt idx="68">
                  <c:v>124.44934205109043</c:v>
                </c:pt>
                <c:pt idx="69">
                  <c:v>132.17692471629474</c:v>
                </c:pt>
                <c:pt idx="70">
                  <c:v>141.65404434015909</c:v>
                </c:pt>
                <c:pt idx="71">
                  <c:v>152.7761286337477</c:v>
                </c:pt>
                <c:pt idx="72">
                  <c:v>165.22272950161945</c:v>
                </c:pt>
                <c:pt idx="73">
                  <c:v>178.36005022905942</c:v>
                </c:pt>
                <c:pt idx="74">
                  <c:v>191.03440555265507</c:v>
                </c:pt>
                <c:pt idx="75">
                  <c:v>201.2241942004874</c:v>
                </c:pt>
                <c:pt idx="76">
                  <c:v>205.86076721628029</c:v>
                </c:pt>
                <c:pt idx="77">
                  <c:v>201.61396230289716</c:v>
                </c:pt>
                <c:pt idx="78">
                  <c:v>187.06325030102903</c:v>
                </c:pt>
                <c:pt idx="79">
                  <c:v>164.82730475764873</c:v>
                </c:pt>
                <c:pt idx="80">
                  <c:v>141.02566978933308</c:v>
                </c:pt>
                <c:pt idx="81">
                  <c:v>121.71601511261687</c:v>
                </c:pt>
                <c:pt idx="82">
                  <c:v>109.53122625129755</c:v>
                </c:pt>
                <c:pt idx="83">
                  <c:v>103.46096885612172</c:v>
                </c:pt>
                <c:pt idx="84">
                  <c:v>101.01641500102656</c:v>
                </c:pt>
                <c:pt idx="85">
                  <c:v>100.15907284367854</c:v>
                </c:pt>
                <c:pt idx="86">
                  <c:v>99.829463746704263</c:v>
                </c:pt>
                <c:pt idx="87">
                  <c:v>99.635615237691027</c:v>
                </c:pt>
                <c:pt idx="88">
                  <c:v>99.4697537837488</c:v>
                </c:pt>
                <c:pt idx="89">
                  <c:v>99.309470814354384</c:v>
                </c:pt>
                <c:pt idx="90">
                  <c:v>99.151510881959283</c:v>
                </c:pt>
                <c:pt idx="91">
                  <c:v>98.996445265160148</c:v>
                </c:pt>
                <c:pt idx="92">
                  <c:v>98.846787725763747</c:v>
                </c:pt>
                <c:pt idx="93">
                  <c:v>98.7083728342581</c:v>
                </c:pt>
                <c:pt idx="94">
                  <c:v>98.593487854423159</c:v>
                </c:pt>
                <c:pt idx="95">
                  <c:v>98.526025230471234</c:v>
                </c:pt>
                <c:pt idx="96">
                  <c:v>98.548794495706986</c:v>
                </c:pt>
                <c:pt idx="97">
                  <c:v>98.732053715878791</c:v>
                </c:pt>
                <c:pt idx="98">
                  <c:v>99.180271734861876</c:v>
                </c:pt>
                <c:pt idx="99">
                  <c:v>100.03126297663567</c:v>
                </c:pt>
                <c:pt idx="100">
                  <c:v>101.43894447758657</c:v>
                </c:pt>
                <c:pt idx="101">
                  <c:v>103.52999278753234</c:v>
                </c:pt>
                <c:pt idx="102">
                  <c:v>106.32946667348594</c:v>
                </c:pt>
                <c:pt idx="103">
                  <c:v>109.66656923008762</c:v>
                </c:pt>
                <c:pt idx="104">
                  <c:v>113.10126501058431</c:v>
                </c:pt>
                <c:pt idx="105">
                  <c:v>115.94156545346827</c:v>
                </c:pt>
                <c:pt idx="106">
                  <c:v>117.41278700680424</c:v>
                </c:pt>
                <c:pt idx="107">
                  <c:v>116.95968917807137</c:v>
                </c:pt>
                <c:pt idx="108">
                  <c:v>114.53844647711379</c:v>
                </c:pt>
                <c:pt idx="109">
                  <c:v>110.69873495068717</c:v>
                </c:pt>
                <c:pt idx="110">
                  <c:v>106.36330437044204</c:v>
                </c:pt>
                <c:pt idx="111">
                  <c:v>102.42698940411087</c:v>
                </c:pt>
                <c:pt idx="112">
                  <c:v>99.4273324190344</c:v>
                </c:pt>
                <c:pt idx="113">
                  <c:v>97.461203628649457</c:v>
                </c:pt>
                <c:pt idx="114">
                  <c:v>96.323541436953889</c:v>
                </c:pt>
                <c:pt idx="115">
                  <c:v>95.714858386597825</c:v>
                </c:pt>
                <c:pt idx="116">
                  <c:v>95.385014997000241</c:v>
                </c:pt>
                <c:pt idx="117">
                  <c:v>95.178836613843714</c:v>
                </c:pt>
                <c:pt idx="118">
                  <c:v>95.019667090122766</c:v>
                </c:pt>
                <c:pt idx="119">
                  <c:v>94.87701526543043</c:v>
                </c:pt>
                <c:pt idx="120">
                  <c:v>94.743013493660698</c:v>
                </c:pt>
                <c:pt idx="121">
                  <c:v>94.622859264342466</c:v>
                </c:pt>
                <c:pt idx="122">
                  <c:v>94.537198308552846</c:v>
                </c:pt>
                <c:pt idx="123">
                  <c:v>94.534140398091893</c:v>
                </c:pt>
                <c:pt idx="124">
                  <c:v>94.70703370586854</c:v>
                </c:pt>
                <c:pt idx="125">
                  <c:v>95.206207454288815</c:v>
                </c:pt>
                <c:pt idx="126">
                  <c:v>96.22046778965202</c:v>
                </c:pt>
                <c:pt idx="127">
                  <c:v>97.900582198752232</c:v>
                </c:pt>
                <c:pt idx="128">
                  <c:v>100.22398187435452</c:v>
                </c:pt>
                <c:pt idx="129">
                  <c:v>102.86338901263417</c:v>
                </c:pt>
                <c:pt idx="130">
                  <c:v>105.1791856621266</c:v>
                </c:pt>
                <c:pt idx="131">
                  <c:v>106.42455987332229</c:v>
                </c:pt>
                <c:pt idx="132">
                  <c:v>106.1024938111162</c:v>
                </c:pt>
                <c:pt idx="133">
                  <c:v>104.25127269796556</c:v>
                </c:pt>
                <c:pt idx="134">
                  <c:v>101.43907073068554</c:v>
                </c:pt>
                <c:pt idx="135">
                  <c:v>98.459531068545971</c:v>
                </c:pt>
                <c:pt idx="136">
                  <c:v>95.950672242305103</c:v>
                </c:pt>
                <c:pt idx="137">
                  <c:v>94.186645769373285</c:v>
                </c:pt>
                <c:pt idx="138">
                  <c:v>93.114482487656204</c:v>
                </c:pt>
                <c:pt idx="139">
                  <c:v>92.52424437805719</c:v>
                </c:pt>
                <c:pt idx="140">
                  <c:v>92.203473732091453</c:v>
                </c:pt>
                <c:pt idx="141">
                  <c:v>92.007237175362278</c:v>
                </c:pt>
                <c:pt idx="142">
                  <c:v>91.859320149836719</c:v>
                </c:pt>
                <c:pt idx="143">
                  <c:v>91.727303995283762</c:v>
                </c:pt>
                <c:pt idx="144">
                  <c:v>91.599761822377914</c:v>
                </c:pt>
                <c:pt idx="145">
                  <c:v>91.473298076517381</c:v>
                </c:pt>
                <c:pt idx="146">
                  <c:v>91.347040026187088</c:v>
                </c:pt>
                <c:pt idx="147">
                  <c:v>91.220777277967755</c:v>
                </c:pt>
                <c:pt idx="148">
                  <c:v>91.094448000034731</c:v>
                </c:pt>
                <c:pt idx="149">
                  <c:v>90.96802102467062</c:v>
                </c:pt>
                <c:pt idx="150">
                  <c:v>90.841473089933174</c:v>
                </c:pt>
                <c:pt idx="151">
                  <c:v>90.714785032729864</c:v>
                </c:pt>
                <c:pt idx="152">
                  <c:v>90.587941114093908</c:v>
                </c:pt>
                <c:pt idx="153">
                  <c:v>90.460928753651288</c:v>
                </c:pt>
                <c:pt idx="154">
                  <c:v>90.333738288322351</c:v>
                </c:pt>
                <c:pt idx="155">
                  <c:v>90.206362717322463</c:v>
                </c:pt>
                <c:pt idx="156">
                  <c:v>90.078797437772806</c:v>
                </c:pt>
                <c:pt idx="157">
                  <c:v>89.951039978424546</c:v>
                </c:pt>
                <c:pt idx="158">
                  <c:v>89.823089737977426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105.08370001031084</c:v>
                </c:pt>
                <c:pt idx="6">
                  <c:v>105.21984040814236</c:v>
                </c:pt>
                <c:pt idx="7">
                  <c:v>105.35588130533843</c:v>
                </c:pt>
                <c:pt idx="8">
                  <c:v>105.4917280319228</c:v>
                </c:pt>
                <c:pt idx="9">
                  <c:v>105.62727009266958</c:v>
                </c:pt>
                <c:pt idx="10">
                  <c:v>105.7623794048416</c:v>
                </c:pt>
                <c:pt idx="11">
                  <c:v>105.896908437332</c:v>
                </c:pt>
                <c:pt idx="12">
                  <c:v>106.03068826667571</c:v>
                </c:pt>
                <c:pt idx="13">
                  <c:v>106.16352657181413</c:v>
                </c:pt>
                <c:pt idx="14">
                  <c:v>106.29520559704299</c:v>
                </c:pt>
                <c:pt idx="15">
                  <c:v>106.42548012128009</c:v>
                </c:pt>
                <c:pt idx="16">
                  <c:v>106.55407548162854</c:v>
                </c:pt>
                <c:pt idx="17">
                  <c:v>106.68068571007441</c:v>
                </c:pt>
                <c:pt idx="18">
                  <c:v>106.80497185383238</c:v>
                </c:pt>
                <c:pt idx="19">
                  <c:v>106.92656056199878</c:v>
                </c:pt>
                <c:pt idx="20">
                  <c:v>107.04504303328646</c:v>
                </c:pt>
                <c:pt idx="21">
                  <c:v>107.15997443101953</c:v>
                </c:pt>
                <c:pt idx="22">
                  <c:v>107.27087388138415</c:v>
                </c:pt>
                <c:pt idx="23">
                  <c:v>107.37722517808206</c:v>
                </c:pt>
                <c:pt idx="24">
                  <c:v>107.4784783197629</c:v>
                </c:pt>
                <c:pt idx="25">
                  <c:v>107.57405200451286</c:v>
                </c:pt>
                <c:pt idx="26">
                  <c:v>107.66333719679199</c:v>
                </c:pt>
                <c:pt idx="27">
                  <c:v>107.74570186511907</c:v>
                </c:pt>
                <c:pt idx="28">
                  <c:v>107.82049696229315</c:v>
                </c:pt>
                <c:pt idx="29">
                  <c:v>107.88706368319049</c:v>
                </c:pt>
                <c:pt idx="30">
                  <c:v>107.94474198797347</c:v>
                </c:pt>
                <c:pt idx="31">
                  <c:v>107.99288032150351</c:v>
                </c:pt>
                <c:pt idx="32">
                  <c:v>108.03084639449374</c:v>
                </c:pt>
                <c:pt idx="33">
                  <c:v>108.05803882125001</c:v>
                </c:pt>
                <c:pt idx="34">
                  <c:v>108.07389933668597</c:v>
                </c:pt>
                <c:pt idx="35">
                  <c:v>108.07792524668417</c:v>
                </c:pt>
                <c:pt idx="36">
                  <c:v>108.06968170660294</c:v>
                </c:pt>
                <c:pt idx="37">
                  <c:v>108.04881337892236</c:v>
                </c:pt>
                <c:pt idx="38">
                  <c:v>108.01505499849463</c:v>
                </c:pt>
                <c:pt idx="39">
                  <c:v>107.96824037743211</c:v>
                </c:pt>
                <c:pt idx="40">
                  <c:v>107.90830941441553</c:v>
                </c:pt>
                <c:pt idx="41">
                  <c:v>107.8353127358738</c:v>
                </c:pt>
                <c:pt idx="42">
                  <c:v>107.74941368708033</c:v>
                </c:pt>
                <c:pt idx="43">
                  <c:v>107.65088750489008</c:v>
                </c:pt>
                <c:pt idx="44">
                  <c:v>107.54011763323599</c:v>
                </c:pt>
                <c:pt idx="45">
                  <c:v>107.41758927833202</c:v>
                </c:pt>
                <c:pt idx="46">
                  <c:v>107.28388043256429</c:v>
                </c:pt>
                <c:pt idx="47">
                  <c:v>107.1396507142189</c:v>
                </c:pt>
                <c:pt idx="48">
                  <c:v>106.98562846569014</c:v>
                </c:pt>
                <c:pt idx="49">
                  <c:v>106.82259661906473</c:v>
                </c:pt>
                <c:pt idx="50">
                  <c:v>106.6513778712773</c:v>
                </c:pt>
                <c:pt idx="51">
                  <c:v>106.47281971080794</c:v>
                </c:pt>
                <c:pt idx="52">
                  <c:v>106.28777980655427</c:v>
                </c:pt>
                <c:pt idx="53">
                  <c:v>106.09711221194512</c:v>
                </c:pt>
                <c:pt idx="54">
                  <c:v>105.90165476019523</c:v>
                </c:pt>
                <c:pt idx="55">
                  <c:v>105.70221793731649</c:v>
                </c:pt>
                <c:pt idx="56">
                  <c:v>105.4995754256024</c:v>
                </c:pt>
                <c:pt idx="57">
                  <c:v>105.29445641858185</c:v>
                </c:pt>
                <c:pt idx="58">
                  <c:v>105.08753972445669</c:v>
                </c:pt>
                <c:pt idx="59">
                  <c:v>104.87944960282518</c:v>
                </c:pt>
                <c:pt idx="60">
                  <c:v>104.6707532214775</c:v>
                </c:pt>
                <c:pt idx="61">
                  <c:v>104.4619595771598</c:v>
                </c:pt>
                <c:pt idx="62">
                  <c:v>104.25351969610182</c:v>
                </c:pt>
                <c:pt idx="63">
                  <c:v>104.04582791550017</c:v>
                </c:pt>
                <c:pt idx="64">
                  <c:v>103.83922404411462</c:v>
                </c:pt>
                <c:pt idx="65">
                  <c:v>103.63399620640905</c:v>
                </c:pt>
                <c:pt idx="66">
                  <c:v>103.43038418791794</c:v>
                </c:pt>
                <c:pt idx="67">
                  <c:v>103.2285831175251</c:v>
                </c:pt>
                <c:pt idx="68">
                  <c:v>103.02874734313302</c:v>
                </c:pt>
                <c:pt idx="69">
                  <c:v>102.83099437913627</c:v>
                </c:pt>
                <c:pt idx="70">
                  <c:v>102.63540882589029</c:v>
                </c:pt>
                <c:pt idx="71">
                  <c:v>102.44204618203405</c:v>
                </c:pt>
                <c:pt idx="72">
                  <c:v>102.25093648943316</c:v>
                </c:pt>
                <c:pt idx="73">
                  <c:v>102.06208776727293</c:v>
                </c:pt>
                <c:pt idx="74">
                  <c:v>101.87548920627655</c:v>
                </c:pt>
                <c:pt idx="75">
                  <c:v>101.69111410613901</c:v>
                </c:pt>
                <c:pt idx="76">
                  <c:v>101.50892254915642</c:v>
                </c:pt>
                <c:pt idx="77">
                  <c:v>101.3288638108731</c:v>
                </c:pt>
                <c:pt idx="78">
                  <c:v>101.15087851458739</c:v>
                </c:pt>
                <c:pt idx="79">
                  <c:v>100.97490054099671</c:v>
                </c:pt>
                <c:pt idx="80">
                  <c:v>100.8008587073645</c:v>
                </c:pt>
                <c:pt idx="81">
                  <c:v>100.62867823259231</c:v>
                </c:pt>
                <c:pt idx="82">
                  <c:v>100.45828200568869</c:v>
                </c:pt>
                <c:pt idx="83">
                  <c:v>100.28959167553607</c:v>
                </c:pt>
                <c:pt idx="84">
                  <c:v>100.12252857972933</c:v>
                </c:pt>
                <c:pt idx="85">
                  <c:v>99.957014529733968</c:v>
                </c:pt>
                <c:pt idx="86">
                  <c:v>99.792972468804976</c:v>
                </c:pt>
                <c:pt idx="87">
                  <c:v>99.6303270181089</c:v>
                </c:pt>
                <c:pt idx="88">
                  <c:v>99.469004925377902</c:v>
                </c:pt>
                <c:pt idx="89">
                  <c:v>99.308935429252841</c:v>
                </c:pt>
                <c:pt idx="90">
                  <c:v>99.150050551282135</c:v>
                </c:pt>
                <c:pt idx="91">
                  <c:v>98.992285326370123</c:v>
                </c:pt>
                <c:pt idx="92">
                  <c:v>98.835577981329394</c:v>
                </c:pt>
                <c:pt idx="93">
                  <c:v>98.679870070103533</c:v>
                </c:pt>
                <c:pt idx="94">
                  <c:v>98.525106573193952</c:v>
                </c:pt>
                <c:pt idx="95">
                  <c:v>98.371235967851476</c:v>
                </c:pt>
                <c:pt idx="96">
                  <c:v>98.218210274676409</c:v>
                </c:pt>
                <c:pt idx="97">
                  <c:v>98.065985085408457</c:v>
                </c:pt>
                <c:pt idx="98">
                  <c:v>97.9145195758705</c:v>
                </c:pt>
                <c:pt idx="99">
                  <c:v>97.763776507253041</c:v>
                </c:pt>
                <c:pt idx="100">
                  <c:v>97.613722218179518</c:v>
                </c:pt>
                <c:pt idx="101">
                  <c:v>97.464326609268355</c:v>
                </c:pt>
                <c:pt idx="102">
                  <c:v>97.315563121199261</c:v>
                </c:pt>
                <c:pt idx="103">
                  <c:v>97.167408706590848</c:v>
                </c:pt>
                <c:pt idx="104">
                  <c:v>97.019843795302478</c:v>
                </c:pt>
                <c:pt idx="105">
                  <c:v>96.872852252081103</c:v>
                </c:pt>
                <c:pt idx="106">
                  <c:v>96.726421324789342</c:v>
                </c:pt>
                <c:pt idx="107">
                  <c:v>96.580541580780817</c:v>
                </c:pt>
                <c:pt idx="108">
                  <c:v>96.435206828343595</c:v>
                </c:pt>
                <c:pt idx="109">
                  <c:v>96.290414019538886</c:v>
                </c:pt>
                <c:pt idx="110">
                  <c:v>96.146163130240481</c:v>
                </c:pt>
                <c:pt idx="111">
                  <c:v>96.00245701277305</c:v>
                </c:pt>
                <c:pt idx="112">
                  <c:v>95.859301216295918</c:v>
                </c:pt>
                <c:pt idx="113">
                  <c:v>95.716703770032566</c:v>
                </c:pt>
                <c:pt idx="114">
                  <c:v>95.574674924667448</c:v>
                </c:pt>
                <c:pt idx="115">
                  <c:v>95.433226847770726</c:v>
                </c:pt>
                <c:pt idx="116">
                  <c:v>95.292373270031035</c:v>
                </c:pt>
                <c:pt idx="117">
                  <c:v>95.152129080415875</c:v>
                </c:pt>
                <c:pt idx="118">
                  <c:v>95.012509870169552</c:v>
                </c:pt>
                <c:pt idx="119">
                  <c:v>94.873531427799833</c:v>
                </c:pt>
                <c:pt idx="120">
                  <c:v>94.735209189858637</c:v>
                </c:pt>
                <c:pt idx="121">
                  <c:v>94.597557655314048</c:v>
                </c:pt>
                <c:pt idx="122">
                  <c:v>94.460589774503433</c:v>
                </c:pt>
                <c:pt idx="123">
                  <c:v>94.324316326873884</c:v>
                </c:pt>
                <c:pt idx="124">
                  <c:v>94.188745304721834</c:v>
                </c:pt>
                <c:pt idx="125">
                  <c:v>94.053881322673959</c:v>
                </c:pt>
                <c:pt idx="126">
                  <c:v>93.91972507442604</c:v>
                </c:pt>
                <c:pt idx="127">
                  <c:v>93.786272859000377</c:v>
                </c:pt>
                <c:pt idx="128">
                  <c:v>93.653516198277288</c:v>
                </c:pt>
                <c:pt idx="129">
                  <c:v>93.52144156564556</c:v>
                </c:pt>
                <c:pt idx="130">
                  <c:v>93.390030242268352</c:v>
                </c:pt>
                <c:pt idx="131">
                  <c:v>93.259258312763052</c:v>
                </c:pt>
                <c:pt idx="132">
                  <c:v>93.129096806276976</c:v>
                </c:pt>
                <c:pt idx="133">
                  <c:v>92.999511982364766</c:v>
                </c:pt>
                <c:pt idx="134">
                  <c:v>92.870465754195592</c:v>
                </c:pt>
                <c:pt idx="135">
                  <c:v>92.741916234956165</c:v>
                </c:pt>
                <c:pt idx="136">
                  <c:v>92.613818387386587</c:v>
                </c:pt>
                <c:pt idx="137">
                  <c:v>92.486124751649072</c:v>
                </c:pt>
                <c:pt idx="138">
                  <c:v>92.358786223540747</c:v>
                </c:pt>
                <c:pt idx="139">
                  <c:v>92.23175285362629</c:v>
                </c:pt>
                <c:pt idx="140">
                  <c:v>92.104974638225542</c:v>
                </c:pt>
                <c:pt idx="141">
                  <c:v>91.978402275225619</c:v>
                </c:pt>
                <c:pt idx="142">
                  <c:v>91.851987861135257</c:v>
                </c:pt>
                <c:pt idx="143">
                  <c:v>91.725685510301005</c:v>
                </c:pt>
                <c:pt idx="144">
                  <c:v>91.599451882342009</c:v>
                </c:pt>
                <c:pt idx="145">
                  <c:v>91.473246609214527</c:v>
                </c:pt>
                <c:pt idx="146">
                  <c:v>91.347032618497977</c:v>
                </c:pt>
                <c:pt idx="147">
                  <c:v>91.220776354187961</c:v>
                </c:pt>
                <c:pt idx="148">
                  <c:v>91.094447900254238</c:v>
                </c:pt>
                <c:pt idx="149">
                  <c:v>90.968021015338309</c:v>
                </c:pt>
                <c:pt idx="150">
                  <c:v>90.841473089177583</c:v>
                </c:pt>
                <c:pt idx="151">
                  <c:v>90.714785032676915</c:v>
                </c:pt>
                <c:pt idx="152">
                  <c:v>90.587941114090697</c:v>
                </c:pt>
                <c:pt idx="153">
                  <c:v>90.460928753651118</c:v>
                </c:pt>
                <c:pt idx="154">
                  <c:v>90.333738288322337</c:v>
                </c:pt>
                <c:pt idx="155">
                  <c:v>90.206362717322463</c:v>
                </c:pt>
                <c:pt idx="156">
                  <c:v>90.078797437772806</c:v>
                </c:pt>
                <c:pt idx="157">
                  <c:v>89.951039978424546</c:v>
                </c:pt>
                <c:pt idx="158">
                  <c:v>89.823089737977426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108.30200000000001</c:v>
                </c:pt>
                <c:pt idx="1">
                  <c:v>108.396</c:v>
                </c:pt>
                <c:pt idx="2">
                  <c:v>109.717</c:v>
                </c:pt>
                <c:pt idx="3">
                  <c:v>109</c:v>
                </c:pt>
                <c:pt idx="4">
                  <c:v>109</c:v>
                </c:pt>
                <c:pt idx="5">
                  <c:v>107.943</c:v>
                </c:pt>
                <c:pt idx="6">
                  <c:v>106.509</c:v>
                </c:pt>
                <c:pt idx="7">
                  <c:v>110.226</c:v>
                </c:pt>
                <c:pt idx="8">
                  <c:v>109.283</c:v>
                </c:pt>
                <c:pt idx="9">
                  <c:v>108.01900000000001</c:v>
                </c:pt>
                <c:pt idx="10">
                  <c:v>108.86799999999999</c:v>
                </c:pt>
                <c:pt idx="11">
                  <c:v>106.623</c:v>
                </c:pt>
                <c:pt idx="12">
                  <c:v>108.86799999999999</c:v>
                </c:pt>
                <c:pt idx="13">
                  <c:v>107.17</c:v>
                </c:pt>
                <c:pt idx="14">
                  <c:v>108.151</c:v>
                </c:pt>
                <c:pt idx="15">
                  <c:v>107.925</c:v>
                </c:pt>
                <c:pt idx="16">
                  <c:v>109.245</c:v>
                </c:pt>
                <c:pt idx="17">
                  <c:v>108.113</c:v>
                </c:pt>
                <c:pt idx="18">
                  <c:v>109.962</c:v>
                </c:pt>
                <c:pt idx="19">
                  <c:v>109.377</c:v>
                </c:pt>
                <c:pt idx="20">
                  <c:v>109.113</c:v>
                </c:pt>
                <c:pt idx="21">
                  <c:v>108.604</c:v>
                </c:pt>
                <c:pt idx="22">
                  <c:v>109.887</c:v>
                </c:pt>
                <c:pt idx="23">
                  <c:v>107.245</c:v>
                </c:pt>
                <c:pt idx="24">
                  <c:v>110.623</c:v>
                </c:pt>
                <c:pt idx="25">
                  <c:v>108.34</c:v>
                </c:pt>
                <c:pt idx="26">
                  <c:v>109.264</c:v>
                </c:pt>
                <c:pt idx="27">
                  <c:v>109.755</c:v>
                </c:pt>
                <c:pt idx="28">
                  <c:v>109.491</c:v>
                </c:pt>
                <c:pt idx="29">
                  <c:v>111.491</c:v>
                </c:pt>
                <c:pt idx="30">
                  <c:v>108.86799999999999</c:v>
                </c:pt>
                <c:pt idx="31">
                  <c:v>108.547</c:v>
                </c:pt>
                <c:pt idx="32">
                  <c:v>112.09399999999999</c:v>
                </c:pt>
                <c:pt idx="33">
                  <c:v>109.58499999999999</c:v>
                </c:pt>
                <c:pt idx="34">
                  <c:v>110.887</c:v>
                </c:pt>
                <c:pt idx="35">
                  <c:v>112.18899999999999</c:v>
                </c:pt>
                <c:pt idx="36">
                  <c:v>111.34</c:v>
                </c:pt>
                <c:pt idx="37">
                  <c:v>112.321</c:v>
                </c:pt>
                <c:pt idx="38">
                  <c:v>113.038</c:v>
                </c:pt>
                <c:pt idx="39">
                  <c:v>113.13200000000001</c:v>
                </c:pt>
                <c:pt idx="40">
                  <c:v>113.30200000000001</c:v>
                </c:pt>
                <c:pt idx="41">
                  <c:v>115.642</c:v>
                </c:pt>
                <c:pt idx="42">
                  <c:v>114.47199999999999</c:v>
                </c:pt>
                <c:pt idx="43">
                  <c:v>115.208</c:v>
                </c:pt>
                <c:pt idx="44">
                  <c:v>117.038</c:v>
                </c:pt>
                <c:pt idx="45">
                  <c:v>120.057</c:v>
                </c:pt>
                <c:pt idx="46">
                  <c:v>124.151</c:v>
                </c:pt>
                <c:pt idx="47">
                  <c:v>132.226</c:v>
                </c:pt>
                <c:pt idx="48">
                  <c:v>138.887</c:v>
                </c:pt>
                <c:pt idx="49">
                  <c:v>151.60400000000001</c:v>
                </c:pt>
                <c:pt idx="50">
                  <c:v>171.07499999999999</c:v>
                </c:pt>
                <c:pt idx="51">
                  <c:v>189.62299999999999</c:v>
                </c:pt>
                <c:pt idx="52">
                  <c:v>205.453</c:v>
                </c:pt>
                <c:pt idx="53">
                  <c:v>216.69800000000001</c:v>
                </c:pt>
                <c:pt idx="54">
                  <c:v>226.07499999999999</c:v>
                </c:pt>
                <c:pt idx="55">
                  <c:v>230</c:v>
                </c:pt>
                <c:pt idx="56">
                  <c:v>231.37700000000001</c:v>
                </c:pt>
                <c:pt idx="57">
                  <c:v>228.113</c:v>
                </c:pt>
                <c:pt idx="58">
                  <c:v>220.547</c:v>
                </c:pt>
                <c:pt idx="59">
                  <c:v>204.05699999999999</c:v>
                </c:pt>
                <c:pt idx="60">
                  <c:v>168.547</c:v>
                </c:pt>
                <c:pt idx="61">
                  <c:v>130.755</c:v>
                </c:pt>
                <c:pt idx="62">
                  <c:v>111.925</c:v>
                </c:pt>
                <c:pt idx="63">
                  <c:v>106.30200000000001</c:v>
                </c:pt>
                <c:pt idx="64">
                  <c:v>108.264</c:v>
                </c:pt>
                <c:pt idx="65">
                  <c:v>108.717</c:v>
                </c:pt>
                <c:pt idx="66">
                  <c:v>111.98099999999999</c:v>
                </c:pt>
                <c:pt idx="67">
                  <c:v>118.208</c:v>
                </c:pt>
                <c:pt idx="68">
                  <c:v>126</c:v>
                </c:pt>
                <c:pt idx="69">
                  <c:v>140.49100000000001</c:v>
                </c:pt>
                <c:pt idx="70">
                  <c:v>154.09399999999999</c:v>
                </c:pt>
                <c:pt idx="71">
                  <c:v>168.60400000000001</c:v>
                </c:pt>
                <c:pt idx="72">
                  <c:v>181.453</c:v>
                </c:pt>
                <c:pt idx="73">
                  <c:v>190.208</c:v>
                </c:pt>
                <c:pt idx="74">
                  <c:v>195.321</c:v>
                </c:pt>
                <c:pt idx="75">
                  <c:v>200.642</c:v>
                </c:pt>
                <c:pt idx="76">
                  <c:v>200.50899999999999</c:v>
                </c:pt>
                <c:pt idx="77">
                  <c:v>194.17</c:v>
                </c:pt>
                <c:pt idx="78">
                  <c:v>181.28299999999999</c:v>
                </c:pt>
                <c:pt idx="79">
                  <c:v>152.05699999999999</c:v>
                </c:pt>
                <c:pt idx="80">
                  <c:v>119.547</c:v>
                </c:pt>
                <c:pt idx="81">
                  <c:v>103.717</c:v>
                </c:pt>
                <c:pt idx="82">
                  <c:v>100.962</c:v>
                </c:pt>
                <c:pt idx="83">
                  <c:v>100.075</c:v>
                </c:pt>
                <c:pt idx="84">
                  <c:v>97.491</c:v>
                </c:pt>
                <c:pt idx="85">
                  <c:v>97.415000000000006</c:v>
                </c:pt>
                <c:pt idx="86">
                  <c:v>98.302000000000007</c:v>
                </c:pt>
                <c:pt idx="87">
                  <c:v>98.623000000000005</c:v>
                </c:pt>
                <c:pt idx="88">
                  <c:v>101.057</c:v>
                </c:pt>
                <c:pt idx="89">
                  <c:v>98.132000000000005</c:v>
                </c:pt>
                <c:pt idx="90">
                  <c:v>99.924999999999997</c:v>
                </c:pt>
                <c:pt idx="91">
                  <c:v>100.09399999999999</c:v>
                </c:pt>
                <c:pt idx="92">
                  <c:v>98.17</c:v>
                </c:pt>
                <c:pt idx="93">
                  <c:v>100.434</c:v>
                </c:pt>
                <c:pt idx="94">
                  <c:v>99.754999999999995</c:v>
                </c:pt>
                <c:pt idx="95">
                  <c:v>100.509</c:v>
                </c:pt>
                <c:pt idx="96">
                  <c:v>101.83</c:v>
                </c:pt>
                <c:pt idx="97">
                  <c:v>99.66</c:v>
                </c:pt>
                <c:pt idx="98">
                  <c:v>99.811000000000007</c:v>
                </c:pt>
                <c:pt idx="99">
                  <c:v>100.925</c:v>
                </c:pt>
                <c:pt idx="100">
                  <c:v>104.283</c:v>
                </c:pt>
                <c:pt idx="101">
                  <c:v>103.81100000000001</c:v>
                </c:pt>
                <c:pt idx="102">
                  <c:v>111.09399999999999</c:v>
                </c:pt>
                <c:pt idx="103">
                  <c:v>115.98099999999999</c:v>
                </c:pt>
                <c:pt idx="104">
                  <c:v>120.717</c:v>
                </c:pt>
                <c:pt idx="105">
                  <c:v>119.642</c:v>
                </c:pt>
                <c:pt idx="106">
                  <c:v>121.736</c:v>
                </c:pt>
                <c:pt idx="107">
                  <c:v>117.58499999999999</c:v>
                </c:pt>
                <c:pt idx="108">
                  <c:v>115.86799999999999</c:v>
                </c:pt>
                <c:pt idx="109">
                  <c:v>108.755</c:v>
                </c:pt>
                <c:pt idx="110">
                  <c:v>103.453</c:v>
                </c:pt>
                <c:pt idx="111">
                  <c:v>101.396</c:v>
                </c:pt>
                <c:pt idx="112">
                  <c:v>95.471999999999994</c:v>
                </c:pt>
                <c:pt idx="113">
                  <c:v>97.792000000000002</c:v>
                </c:pt>
                <c:pt idx="114">
                  <c:v>97.132000000000005</c:v>
                </c:pt>
                <c:pt idx="115">
                  <c:v>96.697999999999993</c:v>
                </c:pt>
                <c:pt idx="116">
                  <c:v>95.736000000000004</c:v>
                </c:pt>
                <c:pt idx="117">
                  <c:v>94.546999999999997</c:v>
                </c:pt>
                <c:pt idx="118">
                  <c:v>94.093999999999994</c:v>
                </c:pt>
                <c:pt idx="119">
                  <c:v>96.754999999999995</c:v>
                </c:pt>
                <c:pt idx="120">
                  <c:v>93.942999999999998</c:v>
                </c:pt>
                <c:pt idx="121">
                  <c:v>97.302000000000007</c:v>
                </c:pt>
                <c:pt idx="122">
                  <c:v>95.66</c:v>
                </c:pt>
                <c:pt idx="123">
                  <c:v>94.716999999999999</c:v>
                </c:pt>
                <c:pt idx="124">
                  <c:v>95.075000000000003</c:v>
                </c:pt>
                <c:pt idx="125">
                  <c:v>93.962000000000003</c:v>
                </c:pt>
                <c:pt idx="126">
                  <c:v>96.509</c:v>
                </c:pt>
                <c:pt idx="127">
                  <c:v>98.245000000000005</c:v>
                </c:pt>
                <c:pt idx="128">
                  <c:v>98.509</c:v>
                </c:pt>
                <c:pt idx="129">
                  <c:v>104.717</c:v>
                </c:pt>
                <c:pt idx="130">
                  <c:v>108.41500000000001</c:v>
                </c:pt>
                <c:pt idx="131">
                  <c:v>108.642</c:v>
                </c:pt>
                <c:pt idx="132">
                  <c:v>110.69799999999999</c:v>
                </c:pt>
                <c:pt idx="133">
                  <c:v>106.679</c:v>
                </c:pt>
                <c:pt idx="134">
                  <c:v>103.057</c:v>
                </c:pt>
                <c:pt idx="135">
                  <c:v>97.754999999999995</c:v>
                </c:pt>
                <c:pt idx="136">
                  <c:v>96.849000000000004</c:v>
                </c:pt>
                <c:pt idx="137">
                  <c:v>94.415000000000006</c:v>
                </c:pt>
                <c:pt idx="138">
                  <c:v>92.849000000000004</c:v>
                </c:pt>
                <c:pt idx="139">
                  <c:v>93.150999999999996</c:v>
                </c:pt>
                <c:pt idx="140">
                  <c:v>91.113</c:v>
                </c:pt>
                <c:pt idx="141">
                  <c:v>91.623000000000005</c:v>
                </c:pt>
                <c:pt idx="142">
                  <c:v>92.358000000000004</c:v>
                </c:pt>
                <c:pt idx="143">
                  <c:v>92</c:v>
                </c:pt>
                <c:pt idx="144">
                  <c:v>91.320999999999998</c:v>
                </c:pt>
                <c:pt idx="145">
                  <c:v>89.906000000000006</c:v>
                </c:pt>
                <c:pt idx="146">
                  <c:v>91.415000000000006</c:v>
                </c:pt>
                <c:pt idx="147">
                  <c:v>92.34</c:v>
                </c:pt>
                <c:pt idx="148">
                  <c:v>90.207999999999998</c:v>
                </c:pt>
                <c:pt idx="149">
                  <c:v>89.736000000000004</c:v>
                </c:pt>
                <c:pt idx="150">
                  <c:v>90.320999999999998</c:v>
                </c:pt>
                <c:pt idx="151">
                  <c:v>92.075000000000003</c:v>
                </c:pt>
                <c:pt idx="152">
                  <c:v>90.566000000000003</c:v>
                </c:pt>
                <c:pt idx="153">
                  <c:v>90.491</c:v>
                </c:pt>
                <c:pt idx="154">
                  <c:v>91.509</c:v>
                </c:pt>
                <c:pt idx="155">
                  <c:v>90.376999999999995</c:v>
                </c:pt>
                <c:pt idx="156">
                  <c:v>92.849000000000004</c:v>
                </c:pt>
                <c:pt idx="157">
                  <c:v>90.924999999999997</c:v>
                </c:pt>
                <c:pt idx="158">
                  <c:v>90.283000000000001</c:v>
                </c:pt>
                <c:pt idx="159">
                  <c:v>89.509</c:v>
                </c:pt>
                <c:pt idx="160">
                  <c:v>93.207999999999998</c:v>
                </c:pt>
                <c:pt idx="161">
                  <c:v>93.17</c:v>
                </c:pt>
                <c:pt idx="162">
                  <c:v>90.320999999999998</c:v>
                </c:pt>
                <c:pt idx="163">
                  <c:v>89.736000000000004</c:v>
                </c:pt>
                <c:pt idx="164">
                  <c:v>88.528000000000006</c:v>
                </c:pt>
                <c:pt idx="165">
                  <c:v>88.245000000000005</c:v>
                </c:pt>
                <c:pt idx="166">
                  <c:v>89.471999999999994</c:v>
                </c:pt>
                <c:pt idx="167">
                  <c:v>88.376999999999995</c:v>
                </c:pt>
                <c:pt idx="168">
                  <c:v>89.245000000000005</c:v>
                </c:pt>
                <c:pt idx="169">
                  <c:v>87.774000000000001</c:v>
                </c:pt>
                <c:pt idx="170">
                  <c:v>90.019000000000005</c:v>
                </c:pt>
                <c:pt idx="171">
                  <c:v>87.716999999999999</c:v>
                </c:pt>
                <c:pt idx="172">
                  <c:v>88.566000000000003</c:v>
                </c:pt>
                <c:pt idx="173">
                  <c:v>88.188999999999993</c:v>
                </c:pt>
                <c:pt idx="174">
                  <c:v>89.093999999999994</c:v>
                </c:pt>
                <c:pt idx="175">
                  <c:v>89.037999999999997</c:v>
                </c:pt>
                <c:pt idx="176">
                  <c:v>86.980999999999995</c:v>
                </c:pt>
                <c:pt idx="177">
                  <c:v>89.132000000000005</c:v>
                </c:pt>
                <c:pt idx="178">
                  <c:v>88.17</c:v>
                </c:pt>
                <c:pt idx="179">
                  <c:v>88.283000000000001</c:v>
                </c:pt>
                <c:pt idx="180">
                  <c:v>89.132000000000005</c:v>
                </c:pt>
                <c:pt idx="181">
                  <c:v>85.150999999999996</c:v>
                </c:pt>
                <c:pt idx="182">
                  <c:v>88.263999999999996</c:v>
                </c:pt>
                <c:pt idx="183">
                  <c:v>86.491</c:v>
                </c:pt>
                <c:pt idx="184">
                  <c:v>87.546999999999997</c:v>
                </c:pt>
                <c:pt idx="185">
                  <c:v>88.225999999999999</c:v>
                </c:pt>
                <c:pt idx="186">
                  <c:v>88.66</c:v>
                </c:pt>
                <c:pt idx="187">
                  <c:v>90.471999999999994</c:v>
                </c:pt>
                <c:pt idx="188">
                  <c:v>86.528000000000006</c:v>
                </c:pt>
                <c:pt idx="189">
                  <c:v>86.754999999999995</c:v>
                </c:pt>
                <c:pt idx="190">
                  <c:v>85.962000000000003</c:v>
                </c:pt>
                <c:pt idx="191">
                  <c:v>87.150999999999996</c:v>
                </c:pt>
                <c:pt idx="192">
                  <c:v>88.320999999999998</c:v>
                </c:pt>
                <c:pt idx="193">
                  <c:v>86.150999999999996</c:v>
                </c:pt>
                <c:pt idx="194">
                  <c:v>84.887</c:v>
                </c:pt>
                <c:pt idx="195">
                  <c:v>86.245000000000005</c:v>
                </c:pt>
                <c:pt idx="196">
                  <c:v>86.546999999999997</c:v>
                </c:pt>
                <c:pt idx="197">
                  <c:v>88.225999999999999</c:v>
                </c:pt>
                <c:pt idx="198">
                  <c:v>83.754999999999995</c:v>
                </c:pt>
                <c:pt idx="199">
                  <c:v>86.641999999999996</c:v>
                </c:pt>
                <c:pt idx="200">
                  <c:v>84.34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107.35815975366842</c:v>
                </c:pt>
                <c:pt idx="8">
                  <c:v>107.50966044743842</c:v>
                </c:pt>
                <c:pt idx="9">
                  <c:v>107.65969714485733</c:v>
                </c:pt>
                <c:pt idx="10">
                  <c:v>107.80804939182484</c:v>
                </c:pt>
                <c:pt idx="11">
                  <c:v>107.95447186111424</c:v>
                </c:pt>
                <c:pt idx="12">
                  <c:v>108.09869246518896</c:v>
                </c:pt>
                <c:pt idx="13">
                  <c:v>108.24041049716897</c:v>
                </c:pt>
                <c:pt idx="14">
                  <c:v>108.37929484679836</c:v>
                </c:pt>
                <c:pt idx="15">
                  <c:v>108.51498234901891</c:v>
                </c:pt>
                <c:pt idx="16">
                  <c:v>108.64707633529488</c:v>
                </c:pt>
                <c:pt idx="17">
                  <c:v>108.77514547312029</c:v>
                </c:pt>
                <c:pt idx="18">
                  <c:v>108.89872299941379</c:v>
                </c:pt>
                <c:pt idx="19">
                  <c:v>109.01730648374462</c:v>
                </c:pt>
                <c:pt idx="20">
                  <c:v>109.13035830800273</c:v>
                </c:pt>
                <c:pt idx="21">
                  <c:v>109.23730714117904</c:v>
                </c:pt>
                <c:pt idx="22">
                  <c:v>109.33755086140364</c:v>
                </c:pt>
                <c:pt idx="23">
                  <c:v>109.430461705365</c:v>
                </c:pt>
                <c:pt idx="24">
                  <c:v>109.515395034891</c:v>
                </c:pt>
                <c:pt idx="25">
                  <c:v>109.59170421236846</c:v>
                </c:pt>
                <c:pt idx="26">
                  <c:v>109.65876600058934</c:v>
                </c:pt>
                <c:pt idx="27">
                  <c:v>109.71602413301974</c:v>
                </c:pt>
                <c:pt idx="28">
                  <c:v>109.76306389524652</c:v>
                </c:pt>
                <c:pt idx="29">
                  <c:v>109.79973852048604</c:v>
                </c:pt>
                <c:pt idx="30">
                  <c:v>109.82637975838806</c:v>
                </c:pt>
                <c:pt idx="31">
                  <c:v>109.84414070382986</c:v>
                </c:pt>
                <c:pt idx="32">
                  <c:v>109.8555387128666</c:v>
                </c:pt>
                <c:pt idx="33">
                  <c:v>109.86528836814963</c:v>
                </c:pt>
                <c:pt idx="34">
                  <c:v>109.88153498941514</c:v>
                </c:pt>
                <c:pt idx="35">
                  <c:v>109.91761081250016</c:v>
                </c:pt>
                <c:pt idx="36">
                  <c:v>109.99442749833706</c:v>
                </c:pt>
                <c:pt idx="37">
                  <c:v>110.14357535503396</c:v>
                </c:pt>
                <c:pt idx="38">
                  <c:v>110.41110521434408</c:v>
                </c:pt>
                <c:pt idx="39">
                  <c:v>110.86180941275468</c:v>
                </c:pt>
                <c:pt idx="40">
                  <c:v>111.58358875609693</c:v>
                </c:pt>
                <c:pt idx="41">
                  <c:v>112.69120454206289</c:v>
                </c:pt>
                <c:pt idx="42">
                  <c:v>114.32840520929241</c:v>
                </c:pt>
                <c:pt idx="43">
                  <c:v>116.66715173280049</c:v>
                </c:pt>
                <c:pt idx="44">
                  <c:v>119.90253698176012</c:v>
                </c:pt>
                <c:pt idx="45">
                  <c:v>124.24210821207758</c:v>
                </c:pt>
                <c:pt idx="46">
                  <c:v>129.88875418520968</c:v>
                </c:pt>
                <c:pt idx="47">
                  <c:v>137.01715979887871</c:v>
                </c:pt>
                <c:pt idx="48">
                  <c:v>145.74503085858171</c:v>
                </c:pt>
                <c:pt idx="49">
                  <c:v>156.1017023783985</c:v>
                </c:pt>
                <c:pt idx="50">
                  <c:v>167.99801054327781</c:v>
                </c:pt>
                <c:pt idx="51">
                  <c:v>181.20127701512317</c:v>
                </c:pt>
                <c:pt idx="52">
                  <c:v>195.31320319184496</c:v>
                </c:pt>
                <c:pt idx="53">
                  <c:v>209.7219913477422</c:v>
                </c:pt>
                <c:pt idx="54">
                  <c:v>223.43719130137248</c:v>
                </c:pt>
                <c:pt idx="55">
                  <c:v>234.68294374956537</c:v>
                </c:pt>
                <c:pt idx="56">
                  <c:v>240.39708492498065</c:v>
                </c:pt>
                <c:pt idx="57">
                  <c:v>236.52556290456531</c:v>
                </c:pt>
                <c:pt idx="58">
                  <c:v>220.23774284551084</c:v>
                </c:pt>
                <c:pt idx="59">
                  <c:v>193.22745606675736</c:v>
                </c:pt>
                <c:pt idx="60">
                  <c:v>162.50969679274525</c:v>
                </c:pt>
                <c:pt idx="61">
                  <c:v>136.54630973714765</c:v>
                </c:pt>
                <c:pt idx="62">
                  <c:v>120.05381940144258</c:v>
                </c:pt>
                <c:pt idx="63">
                  <c:v>112.57237399021255</c:v>
                </c:pt>
                <c:pt idx="64">
                  <c:v>111.06195088531653</c:v>
                </c:pt>
                <c:pt idx="65">
                  <c:v>112.8450887787629</c:v>
                </c:pt>
                <c:pt idx="66">
                  <c:v>116.61376269289464</c:v>
                </c:pt>
                <c:pt idx="67">
                  <c:v>122.04135426261028</c:v>
                </c:pt>
                <c:pt idx="68">
                  <c:v>129.1843800116514</c:v>
                </c:pt>
                <c:pt idx="69">
                  <c:v>138.13239661039859</c:v>
                </c:pt>
                <c:pt idx="70">
                  <c:v>148.85354642061984</c:v>
                </c:pt>
                <c:pt idx="71">
                  <c:v>161.11745663930139</c:v>
                </c:pt>
                <c:pt idx="72">
                  <c:v>174.42600406485397</c:v>
                </c:pt>
                <c:pt idx="73">
                  <c:v>187.86971068008808</c:v>
                </c:pt>
                <c:pt idx="74">
                  <c:v>199.78753669987682</c:v>
                </c:pt>
                <c:pt idx="75">
                  <c:v>207.30692553114272</c:v>
                </c:pt>
                <c:pt idx="76">
                  <c:v>206.53547254440997</c:v>
                </c:pt>
                <c:pt idx="77">
                  <c:v>194.55097458154057</c:v>
                </c:pt>
                <c:pt idx="78">
                  <c:v>172.5716006817201</c:v>
                </c:pt>
                <c:pt idx="79">
                  <c:v>146.83690839186843</c:v>
                </c:pt>
                <c:pt idx="80">
                  <c:v>124.94296891539319</c:v>
                </c:pt>
                <c:pt idx="81">
                  <c:v>110.92215111265762</c:v>
                </c:pt>
                <c:pt idx="82">
                  <c:v>104.0495977598224</c:v>
                </c:pt>
                <c:pt idx="83">
                  <c:v>101.41175089594429</c:v>
                </c:pt>
                <c:pt idx="84">
                  <c:v>100.55730296976208</c:v>
                </c:pt>
                <c:pt idx="85">
                  <c:v>100.25549078452292</c:v>
                </c:pt>
                <c:pt idx="86">
                  <c:v>100.08273038456028</c:v>
                </c:pt>
                <c:pt idx="87">
                  <c:v>99.934042584133991</c:v>
                </c:pt>
                <c:pt idx="88">
                  <c:v>99.790269471619737</c:v>
                </c:pt>
                <c:pt idx="89">
                  <c:v>99.648998691471704</c:v>
                </c:pt>
                <c:pt idx="90">
                  <c:v>99.510704262090002</c:v>
                </c:pt>
                <c:pt idx="91">
                  <c:v>99.377418278034256</c:v>
                </c:pt>
                <c:pt idx="92">
                  <c:v>99.254111975348451</c:v>
                </c:pt>
                <c:pt idx="93">
                  <c:v>99.151750068243089</c:v>
                </c:pt>
                <c:pt idx="94">
                  <c:v>99.092562608316911</c:v>
                </c:pt>
                <c:pt idx="95">
                  <c:v>99.118002267121341</c:v>
                </c:pt>
                <c:pt idx="96">
                  <c:v>99.298855833601394</c:v>
                </c:pt>
                <c:pt idx="97">
                  <c:v>99.744828734091669</c:v>
                </c:pt>
                <c:pt idx="98">
                  <c:v>100.60758665031422</c:v>
                </c:pt>
                <c:pt idx="99">
                  <c:v>102.06739908790466</c:v>
                </c:pt>
                <c:pt idx="100">
                  <c:v>104.2911276414145</c:v>
                </c:pt>
                <c:pt idx="101">
                  <c:v>107.35245073980217</c:v>
                </c:pt>
                <c:pt idx="102">
                  <c:v>111.1207244710172</c:v>
                </c:pt>
                <c:pt idx="103">
                  <c:v>115.15804258714688</c:v>
                </c:pt>
                <c:pt idx="104">
                  <c:v>118.70438257308884</c:v>
                </c:pt>
                <c:pt idx="105">
                  <c:v>120.83716361541656</c:v>
                </c:pt>
                <c:pt idx="106">
                  <c:v>120.81262136803727</c:v>
                </c:pt>
                <c:pt idx="107">
                  <c:v>118.44323568328095</c:v>
                </c:pt>
                <c:pt idx="108">
                  <c:v>114.26240737232908</c:v>
                </c:pt>
                <c:pt idx="109">
                  <c:v>109.31953222641479</c:v>
                </c:pt>
                <c:pt idx="110">
                  <c:v>104.70957746991586</c:v>
                </c:pt>
                <c:pt idx="111">
                  <c:v>101.14089560309138</c:v>
                </c:pt>
                <c:pt idx="112">
                  <c:v>98.788407689415607</c:v>
                </c:pt>
                <c:pt idx="113">
                  <c:v>97.436826306619238</c:v>
                </c:pt>
                <c:pt idx="114">
                  <c:v>96.73309512829762</c:v>
                </c:pt>
                <c:pt idx="115">
                  <c:v>96.37256751292999</c:v>
                </c:pt>
                <c:pt idx="116">
                  <c:v>96.163619076989747</c:v>
                </c:pt>
                <c:pt idx="117">
                  <c:v>96.010967477971064</c:v>
                </c:pt>
                <c:pt idx="118">
                  <c:v>95.875994938503709</c:v>
                </c:pt>
                <c:pt idx="119">
                  <c:v>95.746226933102207</c:v>
                </c:pt>
                <c:pt idx="120">
                  <c:v>95.620272278735897</c:v>
                </c:pt>
                <c:pt idx="121">
                  <c:v>95.504542657370024</c:v>
                </c:pt>
                <c:pt idx="122">
                  <c:v>95.41874536238241</c:v>
                </c:pt>
                <c:pt idx="123">
                  <c:v>95.409873585098708</c:v>
                </c:pt>
                <c:pt idx="124">
                  <c:v>95.573222614061393</c:v>
                </c:pt>
                <c:pt idx="125">
                  <c:v>96.070000647143161</c:v>
                </c:pt>
                <c:pt idx="126">
                  <c:v>97.115409130394269</c:v>
                </c:pt>
                <c:pt idx="127">
                  <c:v>98.902108089179748</c:v>
                </c:pt>
                <c:pt idx="128">
                  <c:v>101.4483139997119</c:v>
                </c:pt>
                <c:pt idx="129">
                  <c:v>104.43200526346786</c:v>
                </c:pt>
                <c:pt idx="130">
                  <c:v>107.1510495023892</c:v>
                </c:pt>
                <c:pt idx="131">
                  <c:v>108.73309221968238</c:v>
                </c:pt>
                <c:pt idx="132">
                  <c:v>108.55039506493941</c:v>
                </c:pt>
                <c:pt idx="133">
                  <c:v>106.58374886756151</c:v>
                </c:pt>
                <c:pt idx="134">
                  <c:v>103.45357609274376</c:v>
                </c:pt>
                <c:pt idx="135">
                  <c:v>100.07855193213351</c:v>
                </c:pt>
                <c:pt idx="136">
                  <c:v>97.217361462962018</c:v>
                </c:pt>
                <c:pt idx="137">
                  <c:v>95.205371595911345</c:v>
                </c:pt>
                <c:pt idx="138">
                  <c:v>93.988441314311856</c:v>
                </c:pt>
                <c:pt idx="139">
                  <c:v>93.323858977241471</c:v>
                </c:pt>
                <c:pt idx="140">
                  <c:v>92.965257413021831</c:v>
                </c:pt>
                <c:pt idx="141">
                  <c:v>92.745948330952899</c:v>
                </c:pt>
                <c:pt idx="142">
                  <c:v>92.579561685999636</c:v>
                </c:pt>
                <c:pt idx="143">
                  <c:v>92.43011654273046</c:v>
                </c:pt>
                <c:pt idx="144">
                  <c:v>92.285292678436591</c:v>
                </c:pt>
                <c:pt idx="145">
                  <c:v>92.141596281222334</c:v>
                </c:pt>
                <c:pt idx="146">
                  <c:v>91.998221161379973</c:v>
                </c:pt>
                <c:pt idx="147">
                  <c:v>91.85503716718955</c:v>
                </c:pt>
                <c:pt idx="148">
                  <c:v>91.712053203379213</c:v>
                </c:pt>
                <c:pt idx="149">
                  <c:v>91.569298608561752</c:v>
                </c:pt>
                <c:pt idx="150">
                  <c:v>91.42680133857138</c:v>
                </c:pt>
                <c:pt idx="151">
                  <c:v>91.284584746440032</c:v>
                </c:pt>
                <c:pt idx="152">
                  <c:v>91.142667398402281</c:v>
                </c:pt>
                <c:pt idx="153">
                  <c:v>91.001063347163466</c:v>
                </c:pt>
                <c:pt idx="154">
                  <c:v>90.859782492084548</c:v>
                </c:pt>
                <c:pt idx="155">
                  <c:v>90.718830969369748</c:v>
                </c:pt>
                <c:pt idx="156">
                  <c:v>90.578211554269359</c:v>
                </c:pt>
                <c:pt idx="157">
                  <c:v>90.437924063203099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107.35815975366425</c:v>
                </c:pt>
                <c:pt idx="8">
                  <c:v>107.50966044742479</c:v>
                </c:pt>
                <c:pt idx="9">
                  <c:v>107.65969714481371</c:v>
                </c:pt>
                <c:pt idx="10">
                  <c:v>107.80804939168834</c:v>
                </c:pt>
                <c:pt idx="11">
                  <c:v>107.95447186069683</c:v>
                </c:pt>
                <c:pt idx="12">
                  <c:v>108.09869246394142</c:v>
                </c:pt>
                <c:pt idx="13">
                  <c:v>108.24041049352499</c:v>
                </c:pt>
                <c:pt idx="14">
                  <c:v>108.37929483639599</c:v>
                </c:pt>
                <c:pt idx="15">
                  <c:v>108.51498231999689</c:v>
                </c:pt>
                <c:pt idx="16">
                  <c:v>108.64707625616128</c:v>
                </c:pt>
                <c:pt idx="17">
                  <c:v>108.77514526224174</c:v>
                </c:pt>
                <c:pt idx="18">
                  <c:v>108.89872245019917</c:v>
                </c:pt>
                <c:pt idx="19">
                  <c:v>109.01730508580016</c:v>
                </c:pt>
                <c:pt idx="20">
                  <c:v>109.13035483043249</c:v>
                </c:pt>
                <c:pt idx="21">
                  <c:v>109.23729868644287</c:v>
                </c:pt>
                <c:pt idx="22">
                  <c:v>109.33753077221638</c:v>
                </c:pt>
                <c:pt idx="23">
                  <c:v>109.43041505416369</c:v>
                </c:pt>
                <c:pt idx="24">
                  <c:v>109.5152891579332</c:v>
                </c:pt>
                <c:pt idx="25">
                  <c:v>109.59146936903618</c:v>
                </c:pt>
                <c:pt idx="26">
                  <c:v>109.65825691222405</c:v>
                </c:pt>
                <c:pt idx="27">
                  <c:v>109.71494556815885</c:v>
                </c:pt>
                <c:pt idx="28">
                  <c:v>109.76083064433449</c:v>
                </c:pt>
                <c:pt idx="29">
                  <c:v>109.79521926461804</c:v>
                </c:pt>
                <c:pt idx="30">
                  <c:v>109.81744187881404</c:v>
                </c:pt>
                <c:pt idx="31">
                  <c:v>109.82686482200167</c:v>
                </c:pt>
                <c:pt idx="32">
                  <c:v>109.82290367595785</c:v>
                </c:pt>
                <c:pt idx="33">
                  <c:v>109.80503710594915</c:v>
                </c:pt>
                <c:pt idx="34">
                  <c:v>109.7728207709369</c:v>
                </c:pt>
                <c:pt idx="35">
                  <c:v>109.72590084011588</c:v>
                </c:pt>
                <c:pt idx="36">
                  <c:v>109.66402660051463</c:v>
                </c:pt>
                <c:pt idx="37">
                  <c:v>109.58706161578274</c:v>
                </c:pt>
                <c:pt idx="38">
                  <c:v>109.49499290101672</c:v>
                </c:pt>
                <c:pt idx="39">
                  <c:v>109.38793761651692</c:v>
                </c:pt>
                <c:pt idx="40">
                  <c:v>109.26614685619623</c:v>
                </c:pt>
                <c:pt idx="41">
                  <c:v>109.13000621236691</c:v>
                </c:pt>
                <c:pt idx="42">
                  <c:v>108.98003293288659</c:v>
                </c:pt>
                <c:pt idx="43">
                  <c:v>108.81686964105323</c:v>
                </c:pt>
                <c:pt idx="44">
                  <c:v>108.64127475256923</c:v>
                </c:pt>
                <c:pt idx="45">
                  <c:v>108.45410988516203</c:v>
                </c:pt>
                <c:pt idx="46">
                  <c:v>108.2563247026181</c:v>
                </c:pt>
                <c:pt idx="47">
                  <c:v>108.04893975474312</c:v>
                </c:pt>
                <c:pt idx="48">
                  <c:v>107.83302795917771</c:v>
                </c:pt>
                <c:pt idx="49">
                  <c:v>107.60969541451477</c:v>
                </c:pt>
                <c:pt idx="50">
                  <c:v>107.38006223508775</c:v>
                </c:pt>
                <c:pt idx="51">
                  <c:v>107.14524405833458</c:v>
                </c:pt>
                <c:pt idx="52">
                  <c:v>106.90633480139236</c:v>
                </c:pt>
                <c:pt idx="53">
                  <c:v>106.66439114270536</c:v>
                </c:pt>
                <c:pt idx="54">
                  <c:v>106.42041908655673</c:v>
                </c:pt>
                <c:pt idx="55">
                  <c:v>106.17536284351878</c:v>
                </c:pt>
                <c:pt idx="56">
                  <c:v>105.93009613711773</c:v>
                </c:pt>
                <c:pt idx="57">
                  <c:v>105.68541593430623</c:v>
                </c:pt>
                <c:pt idx="58">
                  <c:v>105.44203850041764</c:v>
                </c:pt>
                <c:pt idx="59">
                  <c:v>105.20059760175674</c:v>
                </c:pt>
                <c:pt idx="60">
                  <c:v>104.96164462237621</c:v>
                </c:pt>
                <c:pt idx="61">
                  <c:v>104.72565032558785</c:v>
                </c:pt>
                <c:pt idx="62">
                  <c:v>104.49300797364299</c:v>
                </c:pt>
                <c:pt idx="63">
                  <c:v>104.26403751809717</c:v>
                </c:pt>
                <c:pt idx="64">
                  <c:v>104.03899058544191</c:v>
                </c:pt>
                <c:pt idx="65">
                  <c:v>103.81805600427853</c:v>
                </c:pt>
                <c:pt idx="66">
                  <c:v>103.6013656484205</c:v>
                </c:pt>
                <c:pt idx="67">
                  <c:v>103.38900040198229</c:v>
                </c:pt>
                <c:pt idx="68">
                  <c:v>103.18099608536174</c:v>
                </c:pt>
                <c:pt idx="69">
                  <c:v>102.97734921318434</c:v>
                </c:pt>
                <c:pt idx="70">
                  <c:v>102.77802248539173</c:v>
                </c:pt>
                <c:pt idx="71">
                  <c:v>102.58294993982852</c:v>
                </c:pt>
                <c:pt idx="72">
                  <c:v>102.39204171840562</c:v>
                </c:pt>
                <c:pt idx="73">
                  <c:v>102.20518841900547</c:v>
                </c:pt>
                <c:pt idx="74">
                  <c:v>102.02226502179192</c:v>
                </c:pt>
                <c:pt idx="75">
                  <c:v>101.84313439170802</c:v>
                </c:pt>
                <c:pt idx="76">
                  <c:v>101.66765036900961</c:v>
                </c:pt>
                <c:pt idx="77">
                  <c:v>101.49566046706674</c:v>
                </c:pt>
                <c:pt idx="78">
                  <c:v>101.32700820176677</c:v>
                </c:pt>
                <c:pt idx="79">
                  <c:v>101.16153508006177</c:v>
                </c:pt>
                <c:pt idx="80">
                  <c:v>100.99908227688287</c:v>
                </c:pt>
                <c:pt idx="81">
                  <c:v>100.83949203012551</c:v>
                </c:pt>
                <c:pt idx="82">
                  <c:v>100.68260878297825</c:v>
                </c:pt>
                <c:pt idx="83">
                  <c:v>100.52828010176945</c:v>
                </c:pt>
                <c:pt idx="84">
                  <c:v>100.37635739594431</c:v>
                </c:pt>
                <c:pt idx="85">
                  <c:v>100.22669646492426</c:v>
                </c:pt>
                <c:pt idx="86">
                  <c:v>100.07915789457343</c:v>
                </c:pt>
                <c:pt idx="87">
                  <c:v>99.933607323905676</c:v>
                </c:pt>
                <c:pt idx="88">
                  <c:v>99.78991560058472</c:v>
                </c:pt>
                <c:pt idx="89">
                  <c:v>99.647958841761408</c:v>
                </c:pt>
                <c:pt idx="90">
                  <c:v>99.507618414890231</c:v>
                </c:pt>
                <c:pt idx="91">
                  <c:v>99.368780851403699</c:v>
                </c:pt>
                <c:pt idx="92">
                  <c:v>99.231337704512924</c:v>
                </c:pt>
                <c:pt idx="93">
                  <c:v>99.095185360957615</c:v>
                </c:pt>
                <c:pt idx="94">
                  <c:v>98.960224815248878</c:v>
                </c:pt>
                <c:pt idx="95">
                  <c:v>98.826361413840289</c:v>
                </c:pt>
                <c:pt idx="96">
                  <c:v>98.693504575718947</c:v>
                </c:pt>
                <c:pt idx="97">
                  <c:v>98.561567495128728</c:v>
                </c:pt>
                <c:pt idx="98">
                  <c:v>98.430466831516469</c:v>
                </c:pt>
                <c:pt idx="99">
                  <c:v>98.300122391325544</c:v>
                </c:pt>
                <c:pt idx="100">
                  <c:v>98.170456805941413</c:v>
                </c:pt>
                <c:pt idx="101">
                  <c:v>98.041395209918335</c:v>
                </c:pt>
                <c:pt idx="102">
                  <c:v>97.912864923576436</c:v>
                </c:pt>
                <c:pt idx="103">
                  <c:v>97.78479514414532</c:v>
                </c:pt>
                <c:pt idx="104">
                  <c:v>97.657116649835686</c:v>
                </c:pt>
                <c:pt idx="105">
                  <c:v>97.529761521528215</c:v>
                </c:pt>
                <c:pt idx="106">
                  <c:v>97.4026628871611</c:v>
                </c:pt>
                <c:pt idx="107">
                  <c:v>97.27575469434997</c:v>
                </c:pt>
                <c:pt idx="108">
                  <c:v>97.148971517253287</c:v>
                </c:pt>
                <c:pt idx="109">
                  <c:v>97.022248404161388</c:v>
                </c:pt>
                <c:pt idx="110">
                  <c:v>96.895520772688855</c:v>
                </c:pt>
                <c:pt idx="111">
                  <c:v>96.768724359721446</c:v>
                </c:pt>
                <c:pt idx="112">
                  <c:v>96.641795233344311</c:v>
                </c:pt>
                <c:pt idx="113">
                  <c:v>96.514669873769165</c:v>
                </c:pt>
                <c:pt idx="114">
                  <c:v>96.387285329705634</c:v>
                </c:pt>
                <c:pt idx="115">
                  <c:v>96.259579455590128</c:v>
                </c:pt>
                <c:pt idx="116">
                  <c:v>96.13149123352035</c:v>
                </c:pt>
                <c:pt idx="117">
                  <c:v>96.00296118157739</c:v>
                </c:pt>
                <c:pt idx="118">
                  <c:v>95.873931847413061</c:v>
                </c:pt>
                <c:pt idx="119">
                  <c:v>95.74434838254767</c:v>
                </c:pt>
                <c:pt idx="120">
                  <c:v>95.614159188817354</c:v>
                </c:pt>
                <c:pt idx="121">
                  <c:v>95.483316623963276</c:v>
                </c:pt>
                <c:pt idx="122">
                  <c:v>95.351777748664006</c:v>
                </c:pt>
                <c:pt idx="123">
                  <c:v>95.219505092658153</c:v>
                </c:pt>
                <c:pt idx="124">
                  <c:v>95.086467413328592</c:v>
                </c:pt>
                <c:pt idx="125">
                  <c:v>94.952640416618792</c:v>
                </c:pt>
                <c:pt idx="126">
                  <c:v>94.818007407834187</c:v>
                </c:pt>
                <c:pt idx="127">
                  <c:v>94.682559839139969</c:v>
                </c:pt>
                <c:pt idx="128">
                  <c:v>94.546297721714026</c:v>
                </c:pt>
                <c:pt idx="129">
                  <c:v>94.409229873751514</c:v>
                </c:pt>
                <c:pt idx="130">
                  <c:v>94.271373980870919</c:v>
                </c:pt>
                <c:pt idx="131">
                  <c:v>94.132756452781365</c:v>
                </c:pt>
                <c:pt idx="132">
                  <c:v>93.993412068965227</c:v>
                </c:pt>
                <c:pt idx="133">
                  <c:v>93.8533834160542</c:v>
                </c:pt>
                <c:pt idx="134">
                  <c:v>93.712720129834167</c:v>
                </c:pt>
                <c:pt idx="135">
                  <c:v>93.57147796462732</c:v>
                </c:pt>
                <c:pt idx="136">
                  <c:v>93.429717721408721</c:v>
                </c:pt>
                <c:pt idx="137">
                  <c:v>93.287504072741825</c:v>
                </c:pt>
                <c:pt idx="138">
                  <c:v>93.144904326964578</c:v>
                </c:pt>
                <c:pt idx="139">
                  <c:v>93.001987175743949</c:v>
                </c:pt>
                <c:pt idx="140">
                  <c:v>92.858821468115309</c:v>
                </c:pt>
                <c:pt idx="141">
                  <c:v>92.715475050644457</c:v>
                </c:pt>
                <c:pt idx="142">
                  <c:v>92.572013707812673</c:v>
                </c:pt>
                <c:pt idx="143">
                  <c:v>92.428500229692602</c:v>
                </c:pt>
                <c:pt idx="144">
                  <c:v>92.28499362608585</c:v>
                </c:pt>
                <c:pt idx="145">
                  <c:v>92.141548498174629</c:v>
                </c:pt>
                <c:pt idx="146">
                  <c:v>91.998214570967448</c:v>
                </c:pt>
                <c:pt idx="147">
                  <c:v>91.855036382865379</c:v>
                </c:pt>
                <c:pt idx="148">
                  <c:v>91.712053122864333</c:v>
                </c:pt>
                <c:pt idx="149">
                  <c:v>91.56929860143444</c:v>
                </c:pt>
                <c:pt idx="150">
                  <c:v>91.42680133802746</c:v>
                </c:pt>
                <c:pt idx="151">
                  <c:v>91.284584746404249</c:v>
                </c:pt>
                <c:pt idx="152">
                  <c:v>91.142667398400249</c:v>
                </c:pt>
                <c:pt idx="153">
                  <c:v>91.001063347163367</c:v>
                </c:pt>
                <c:pt idx="154">
                  <c:v>90.859782492084548</c:v>
                </c:pt>
                <c:pt idx="155">
                  <c:v>90.718830969369748</c:v>
                </c:pt>
                <c:pt idx="156">
                  <c:v>90.578211554269359</c:v>
                </c:pt>
                <c:pt idx="157">
                  <c:v>90.437924063203099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116.566</c:v>
                </c:pt>
                <c:pt idx="1">
                  <c:v>116.321</c:v>
                </c:pt>
                <c:pt idx="2">
                  <c:v>116.717</c:v>
                </c:pt>
                <c:pt idx="3">
                  <c:v>114.377</c:v>
                </c:pt>
                <c:pt idx="4">
                  <c:v>115.69799999999999</c:v>
                </c:pt>
                <c:pt idx="5">
                  <c:v>114.717</c:v>
                </c:pt>
                <c:pt idx="6">
                  <c:v>113.245</c:v>
                </c:pt>
                <c:pt idx="7">
                  <c:v>115.774</c:v>
                </c:pt>
                <c:pt idx="8">
                  <c:v>113.849</c:v>
                </c:pt>
                <c:pt idx="9">
                  <c:v>116.792</c:v>
                </c:pt>
                <c:pt idx="10">
                  <c:v>113.453</c:v>
                </c:pt>
                <c:pt idx="11">
                  <c:v>114.547</c:v>
                </c:pt>
                <c:pt idx="12">
                  <c:v>115.453</c:v>
                </c:pt>
                <c:pt idx="13">
                  <c:v>114.491</c:v>
                </c:pt>
                <c:pt idx="14">
                  <c:v>114.642</c:v>
                </c:pt>
                <c:pt idx="15">
                  <c:v>113.30200000000001</c:v>
                </c:pt>
                <c:pt idx="16">
                  <c:v>112.83</c:v>
                </c:pt>
                <c:pt idx="17">
                  <c:v>114.434</c:v>
                </c:pt>
                <c:pt idx="18">
                  <c:v>113.717</c:v>
                </c:pt>
                <c:pt idx="19">
                  <c:v>113.358</c:v>
                </c:pt>
                <c:pt idx="20">
                  <c:v>113.566</c:v>
                </c:pt>
                <c:pt idx="21">
                  <c:v>115.849</c:v>
                </c:pt>
                <c:pt idx="22">
                  <c:v>116.057</c:v>
                </c:pt>
                <c:pt idx="23">
                  <c:v>115.849</c:v>
                </c:pt>
                <c:pt idx="24">
                  <c:v>114.943</c:v>
                </c:pt>
                <c:pt idx="25">
                  <c:v>113.887</c:v>
                </c:pt>
                <c:pt idx="26">
                  <c:v>114.83</c:v>
                </c:pt>
                <c:pt idx="27">
                  <c:v>117.151</c:v>
                </c:pt>
                <c:pt idx="28">
                  <c:v>117.321</c:v>
                </c:pt>
                <c:pt idx="29">
                  <c:v>114.86799999999999</c:v>
                </c:pt>
                <c:pt idx="30">
                  <c:v>114.90600000000001</c:v>
                </c:pt>
                <c:pt idx="31">
                  <c:v>115.113</c:v>
                </c:pt>
                <c:pt idx="32">
                  <c:v>114.66</c:v>
                </c:pt>
                <c:pt idx="33">
                  <c:v>115.509</c:v>
                </c:pt>
                <c:pt idx="34">
                  <c:v>114.81100000000001</c:v>
                </c:pt>
                <c:pt idx="35">
                  <c:v>117.66</c:v>
                </c:pt>
                <c:pt idx="36">
                  <c:v>118.17</c:v>
                </c:pt>
                <c:pt idx="37">
                  <c:v>116.604</c:v>
                </c:pt>
                <c:pt idx="38">
                  <c:v>116.774</c:v>
                </c:pt>
                <c:pt idx="39">
                  <c:v>116.83</c:v>
                </c:pt>
                <c:pt idx="40">
                  <c:v>116.755</c:v>
                </c:pt>
                <c:pt idx="41">
                  <c:v>117.547</c:v>
                </c:pt>
                <c:pt idx="42">
                  <c:v>117.41500000000001</c:v>
                </c:pt>
                <c:pt idx="43">
                  <c:v>115.679</c:v>
                </c:pt>
                <c:pt idx="44">
                  <c:v>119.113</c:v>
                </c:pt>
                <c:pt idx="45">
                  <c:v>119.943</c:v>
                </c:pt>
                <c:pt idx="46">
                  <c:v>121.208</c:v>
                </c:pt>
                <c:pt idx="47">
                  <c:v>121.547</c:v>
                </c:pt>
                <c:pt idx="48">
                  <c:v>132.01900000000001</c:v>
                </c:pt>
                <c:pt idx="49">
                  <c:v>145.26400000000001</c:v>
                </c:pt>
                <c:pt idx="50">
                  <c:v>167.09399999999999</c:v>
                </c:pt>
                <c:pt idx="51">
                  <c:v>188.28299999999999</c:v>
                </c:pt>
                <c:pt idx="52">
                  <c:v>208.17</c:v>
                </c:pt>
                <c:pt idx="53">
                  <c:v>222.37700000000001</c:v>
                </c:pt>
                <c:pt idx="54">
                  <c:v>230.453</c:v>
                </c:pt>
                <c:pt idx="55">
                  <c:v>235.226</c:v>
                </c:pt>
                <c:pt idx="56">
                  <c:v>236.73599999999999</c:v>
                </c:pt>
                <c:pt idx="57">
                  <c:v>233.679</c:v>
                </c:pt>
                <c:pt idx="58">
                  <c:v>228.94300000000001</c:v>
                </c:pt>
                <c:pt idx="59">
                  <c:v>215.83</c:v>
                </c:pt>
                <c:pt idx="60">
                  <c:v>185.17</c:v>
                </c:pt>
                <c:pt idx="61">
                  <c:v>144.05699999999999</c:v>
                </c:pt>
                <c:pt idx="62">
                  <c:v>117.849</c:v>
                </c:pt>
                <c:pt idx="63">
                  <c:v>112.01900000000001</c:v>
                </c:pt>
                <c:pt idx="64">
                  <c:v>110.717</c:v>
                </c:pt>
                <c:pt idx="65">
                  <c:v>111.18899999999999</c:v>
                </c:pt>
                <c:pt idx="66">
                  <c:v>111.151</c:v>
                </c:pt>
                <c:pt idx="67">
                  <c:v>114.09399999999999</c:v>
                </c:pt>
                <c:pt idx="68">
                  <c:v>121.90600000000001</c:v>
                </c:pt>
                <c:pt idx="69">
                  <c:v>132.679</c:v>
                </c:pt>
                <c:pt idx="70">
                  <c:v>148</c:v>
                </c:pt>
                <c:pt idx="71">
                  <c:v>167.17</c:v>
                </c:pt>
                <c:pt idx="72">
                  <c:v>179.60400000000001</c:v>
                </c:pt>
                <c:pt idx="73">
                  <c:v>191.92500000000001</c:v>
                </c:pt>
                <c:pt idx="74">
                  <c:v>199.679</c:v>
                </c:pt>
                <c:pt idx="75">
                  <c:v>203.453</c:v>
                </c:pt>
                <c:pt idx="76">
                  <c:v>204.86799999999999</c:v>
                </c:pt>
                <c:pt idx="77">
                  <c:v>203.18899999999999</c:v>
                </c:pt>
                <c:pt idx="78">
                  <c:v>196.245</c:v>
                </c:pt>
                <c:pt idx="79">
                  <c:v>174.05699999999999</c:v>
                </c:pt>
                <c:pt idx="80">
                  <c:v>141.679</c:v>
                </c:pt>
                <c:pt idx="81">
                  <c:v>115.547</c:v>
                </c:pt>
                <c:pt idx="82">
                  <c:v>105.226</c:v>
                </c:pt>
                <c:pt idx="83">
                  <c:v>102.887</c:v>
                </c:pt>
                <c:pt idx="84">
                  <c:v>103.69799999999999</c:v>
                </c:pt>
                <c:pt idx="85">
                  <c:v>101.623</c:v>
                </c:pt>
                <c:pt idx="86">
                  <c:v>104.717</c:v>
                </c:pt>
                <c:pt idx="87">
                  <c:v>104.151</c:v>
                </c:pt>
                <c:pt idx="88">
                  <c:v>105.01900000000001</c:v>
                </c:pt>
                <c:pt idx="89">
                  <c:v>104.226</c:v>
                </c:pt>
                <c:pt idx="90">
                  <c:v>103.604</c:v>
                </c:pt>
                <c:pt idx="91">
                  <c:v>106.01900000000001</c:v>
                </c:pt>
                <c:pt idx="92">
                  <c:v>102.98099999999999</c:v>
                </c:pt>
                <c:pt idx="93">
                  <c:v>103.264</c:v>
                </c:pt>
                <c:pt idx="94">
                  <c:v>103.86799999999999</c:v>
                </c:pt>
                <c:pt idx="95">
                  <c:v>106.81100000000001</c:v>
                </c:pt>
                <c:pt idx="96">
                  <c:v>105.491</c:v>
                </c:pt>
                <c:pt idx="97">
                  <c:v>105.01900000000001</c:v>
                </c:pt>
                <c:pt idx="98">
                  <c:v>105.01900000000001</c:v>
                </c:pt>
                <c:pt idx="99">
                  <c:v>104.717</c:v>
                </c:pt>
                <c:pt idx="100">
                  <c:v>104.321</c:v>
                </c:pt>
                <c:pt idx="101">
                  <c:v>108.925</c:v>
                </c:pt>
                <c:pt idx="102">
                  <c:v>110.113</c:v>
                </c:pt>
                <c:pt idx="103">
                  <c:v>115.226</c:v>
                </c:pt>
                <c:pt idx="104">
                  <c:v>121.09399999999999</c:v>
                </c:pt>
                <c:pt idx="105">
                  <c:v>125.86799999999999</c:v>
                </c:pt>
                <c:pt idx="106">
                  <c:v>127.81100000000001</c:v>
                </c:pt>
                <c:pt idx="107">
                  <c:v>127.69799999999999</c:v>
                </c:pt>
                <c:pt idx="108">
                  <c:v>126.717</c:v>
                </c:pt>
                <c:pt idx="109">
                  <c:v>122.47199999999999</c:v>
                </c:pt>
                <c:pt idx="110">
                  <c:v>117.01900000000001</c:v>
                </c:pt>
                <c:pt idx="111">
                  <c:v>110.34</c:v>
                </c:pt>
                <c:pt idx="112">
                  <c:v>102.226</c:v>
                </c:pt>
                <c:pt idx="113">
                  <c:v>101.717</c:v>
                </c:pt>
                <c:pt idx="114">
                  <c:v>100.18899999999999</c:v>
                </c:pt>
                <c:pt idx="115">
                  <c:v>97.849000000000004</c:v>
                </c:pt>
                <c:pt idx="116">
                  <c:v>98.849000000000004</c:v>
                </c:pt>
                <c:pt idx="117">
                  <c:v>98.188999999999993</c:v>
                </c:pt>
                <c:pt idx="118">
                  <c:v>98.113</c:v>
                </c:pt>
                <c:pt idx="119">
                  <c:v>97.132000000000005</c:v>
                </c:pt>
                <c:pt idx="120">
                  <c:v>98.942999999999998</c:v>
                </c:pt>
                <c:pt idx="121">
                  <c:v>98.019000000000005</c:v>
                </c:pt>
                <c:pt idx="122">
                  <c:v>96.83</c:v>
                </c:pt>
                <c:pt idx="123">
                  <c:v>95.980999999999995</c:v>
                </c:pt>
                <c:pt idx="124">
                  <c:v>97.546999999999997</c:v>
                </c:pt>
                <c:pt idx="125">
                  <c:v>99.019000000000005</c:v>
                </c:pt>
                <c:pt idx="126">
                  <c:v>97.17</c:v>
                </c:pt>
                <c:pt idx="127">
                  <c:v>99.433999999999997</c:v>
                </c:pt>
                <c:pt idx="128">
                  <c:v>102.358</c:v>
                </c:pt>
                <c:pt idx="129">
                  <c:v>104.30200000000001</c:v>
                </c:pt>
                <c:pt idx="130">
                  <c:v>108.83</c:v>
                </c:pt>
                <c:pt idx="131">
                  <c:v>110.887</c:v>
                </c:pt>
                <c:pt idx="132">
                  <c:v>114.34</c:v>
                </c:pt>
                <c:pt idx="133">
                  <c:v>114</c:v>
                </c:pt>
                <c:pt idx="134">
                  <c:v>114.509</c:v>
                </c:pt>
                <c:pt idx="135">
                  <c:v>109.34</c:v>
                </c:pt>
                <c:pt idx="136">
                  <c:v>103.41500000000001</c:v>
                </c:pt>
                <c:pt idx="137">
                  <c:v>100.17</c:v>
                </c:pt>
                <c:pt idx="138">
                  <c:v>95.867999999999995</c:v>
                </c:pt>
                <c:pt idx="139">
                  <c:v>93.679000000000002</c:v>
                </c:pt>
                <c:pt idx="140">
                  <c:v>96.34</c:v>
                </c:pt>
                <c:pt idx="141">
                  <c:v>95.603999999999999</c:v>
                </c:pt>
                <c:pt idx="142">
                  <c:v>93.736000000000004</c:v>
                </c:pt>
                <c:pt idx="143">
                  <c:v>91.453000000000003</c:v>
                </c:pt>
                <c:pt idx="144">
                  <c:v>93.697999999999993</c:v>
                </c:pt>
                <c:pt idx="145">
                  <c:v>94.037999999999997</c:v>
                </c:pt>
                <c:pt idx="146">
                  <c:v>92.792000000000002</c:v>
                </c:pt>
                <c:pt idx="147">
                  <c:v>94.225999999999999</c:v>
                </c:pt>
                <c:pt idx="148">
                  <c:v>92.679000000000002</c:v>
                </c:pt>
                <c:pt idx="149">
                  <c:v>92.471999999999994</c:v>
                </c:pt>
                <c:pt idx="150">
                  <c:v>92.320999999999998</c:v>
                </c:pt>
                <c:pt idx="151">
                  <c:v>92.924999999999997</c:v>
                </c:pt>
                <c:pt idx="152">
                  <c:v>90.528000000000006</c:v>
                </c:pt>
                <c:pt idx="153">
                  <c:v>90.867999999999995</c:v>
                </c:pt>
                <c:pt idx="154">
                  <c:v>91.566000000000003</c:v>
                </c:pt>
                <c:pt idx="155">
                  <c:v>92.245000000000005</c:v>
                </c:pt>
                <c:pt idx="156">
                  <c:v>92.263999999999996</c:v>
                </c:pt>
                <c:pt idx="157">
                  <c:v>90.584999999999994</c:v>
                </c:pt>
                <c:pt idx="158">
                  <c:v>92.302000000000007</c:v>
                </c:pt>
                <c:pt idx="159">
                  <c:v>92.566000000000003</c:v>
                </c:pt>
                <c:pt idx="160">
                  <c:v>91.037999999999997</c:v>
                </c:pt>
                <c:pt idx="161">
                  <c:v>93.17</c:v>
                </c:pt>
                <c:pt idx="162">
                  <c:v>93.924999999999997</c:v>
                </c:pt>
                <c:pt idx="163">
                  <c:v>91.546999999999997</c:v>
                </c:pt>
                <c:pt idx="164">
                  <c:v>92.132000000000005</c:v>
                </c:pt>
                <c:pt idx="165">
                  <c:v>94.471999999999994</c:v>
                </c:pt>
                <c:pt idx="166">
                  <c:v>93.245000000000005</c:v>
                </c:pt>
                <c:pt idx="167">
                  <c:v>92.887</c:v>
                </c:pt>
                <c:pt idx="168">
                  <c:v>92.83</c:v>
                </c:pt>
                <c:pt idx="169">
                  <c:v>91.396000000000001</c:v>
                </c:pt>
                <c:pt idx="170">
                  <c:v>91.792000000000002</c:v>
                </c:pt>
                <c:pt idx="171">
                  <c:v>91.34</c:v>
                </c:pt>
                <c:pt idx="172">
                  <c:v>89.546999999999997</c:v>
                </c:pt>
                <c:pt idx="173">
                  <c:v>90.697999999999993</c:v>
                </c:pt>
                <c:pt idx="174">
                  <c:v>90</c:v>
                </c:pt>
                <c:pt idx="175">
                  <c:v>90.037999999999997</c:v>
                </c:pt>
                <c:pt idx="176">
                  <c:v>91.716999999999999</c:v>
                </c:pt>
                <c:pt idx="177">
                  <c:v>88.887</c:v>
                </c:pt>
                <c:pt idx="178">
                  <c:v>91.302000000000007</c:v>
                </c:pt>
                <c:pt idx="179">
                  <c:v>89.566000000000003</c:v>
                </c:pt>
                <c:pt idx="180">
                  <c:v>93.83</c:v>
                </c:pt>
                <c:pt idx="181">
                  <c:v>89.697999999999993</c:v>
                </c:pt>
                <c:pt idx="182">
                  <c:v>90.376999999999995</c:v>
                </c:pt>
                <c:pt idx="183">
                  <c:v>87</c:v>
                </c:pt>
                <c:pt idx="184">
                  <c:v>86.942999999999998</c:v>
                </c:pt>
                <c:pt idx="185">
                  <c:v>89.302000000000007</c:v>
                </c:pt>
                <c:pt idx="186">
                  <c:v>89.34</c:v>
                </c:pt>
                <c:pt idx="187">
                  <c:v>90.584999999999994</c:v>
                </c:pt>
                <c:pt idx="188">
                  <c:v>89.736000000000004</c:v>
                </c:pt>
                <c:pt idx="189">
                  <c:v>88.491</c:v>
                </c:pt>
                <c:pt idx="190">
                  <c:v>88.34</c:v>
                </c:pt>
                <c:pt idx="191">
                  <c:v>87.849000000000004</c:v>
                </c:pt>
                <c:pt idx="192">
                  <c:v>88.774000000000001</c:v>
                </c:pt>
                <c:pt idx="193">
                  <c:v>90.34</c:v>
                </c:pt>
                <c:pt idx="194">
                  <c:v>87.887</c:v>
                </c:pt>
                <c:pt idx="195">
                  <c:v>89.207999999999998</c:v>
                </c:pt>
                <c:pt idx="196">
                  <c:v>88.774000000000001</c:v>
                </c:pt>
                <c:pt idx="197">
                  <c:v>89.225999999999999</c:v>
                </c:pt>
                <c:pt idx="198">
                  <c:v>86.491</c:v>
                </c:pt>
                <c:pt idx="199">
                  <c:v>86.528000000000006</c:v>
                </c:pt>
                <c:pt idx="200">
                  <c:v>87.188999999999993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114.02420164283356</c:v>
                </c:pt>
                <c:pt idx="15">
                  <c:v>114.16864282594986</c:v>
                </c:pt>
                <c:pt idx="16">
                  <c:v>114.31228140434433</c:v>
                </c:pt>
                <c:pt idx="17">
                  <c:v>114.45486207216071</c:v>
                </c:pt>
                <c:pt idx="18">
                  <c:v>114.5960948962679</c:v>
                </c:pt>
                <c:pt idx="19">
                  <c:v>114.73565268308862</c:v>
                </c:pt>
                <c:pt idx="20">
                  <c:v>114.87316847660284</c:v>
                </c:pt>
                <c:pt idx="21">
                  <c:v>115.00823327983865</c:v>
                </c:pt>
                <c:pt idx="22">
                  <c:v>115.14039411116913</c:v>
                </c:pt>
                <c:pt idx="23">
                  <c:v>115.26915253121312</c:v>
                </c:pt>
                <c:pt idx="24">
                  <c:v>115.3939638140572</c:v>
                </c:pt>
                <c:pt idx="25">
                  <c:v>115.51423700824645</c:v>
                </c:pt>
                <c:pt idx="26">
                  <c:v>115.6293362869355</c:v>
                </c:pt>
                <c:pt idx="27">
                  <c:v>115.73858433086974</c:v>
                </c:pt>
                <c:pt idx="28">
                  <c:v>115.84126925020306</c:v>
                </c:pt>
                <c:pt idx="29">
                  <c:v>115.93665818358369</c:v>
                </c:pt>
                <c:pt idx="30">
                  <c:v>116.02402405788953</c:v>
                </c:pt>
                <c:pt idx="31">
                  <c:v>116.10269851345629</c:v>
                </c:pt>
                <c:pt idx="32">
                  <c:v>116.17217604234848</c:v>
                </c:pt>
                <c:pt idx="33">
                  <c:v>116.23231534129805</c:v>
                </c:pt>
                <c:pt idx="34">
                  <c:v>116.28371798835033</c:v>
                </c:pt>
                <c:pt idx="35">
                  <c:v>116.32841591345854</c:v>
                </c:pt>
                <c:pt idx="36">
                  <c:v>116.37106933735014</c:v>
                </c:pt>
                <c:pt idx="37">
                  <c:v>116.42096073044321</c:v>
                </c:pt>
                <c:pt idx="38">
                  <c:v>116.49514987579964</c:v>
                </c:pt>
                <c:pt idx="39">
                  <c:v>116.62319276877321</c:v>
                </c:pt>
                <c:pt idx="40">
                  <c:v>116.85376174150541</c:v>
                </c:pt>
                <c:pt idx="41">
                  <c:v>117.26325508058554</c:v>
                </c:pt>
                <c:pt idx="42">
                  <c:v>117.96596930259481</c:v>
                </c:pt>
                <c:pt idx="43">
                  <c:v>119.12457960844067</c:v>
                </c:pt>
                <c:pt idx="44">
                  <c:v>120.95857665243474</c:v>
                </c:pt>
                <c:pt idx="45">
                  <c:v>123.74712918332744</c:v>
                </c:pt>
                <c:pt idx="46">
                  <c:v>127.82194765724785</c:v>
                </c:pt>
                <c:pt idx="47">
                  <c:v>133.54562073067552</c:v>
                </c:pt>
                <c:pt idx="48">
                  <c:v>141.27207421152832</c:v>
                </c:pt>
                <c:pt idx="49">
                  <c:v>151.2883197596469</c:v>
                </c:pt>
                <c:pt idx="50">
                  <c:v>163.73918127762474</c:v>
                </c:pt>
                <c:pt idx="51">
                  <c:v>178.53487756402421</c:v>
                </c:pt>
                <c:pt idx="52">
                  <c:v>195.22842834806639</c:v>
                </c:pt>
                <c:pt idx="53">
                  <c:v>212.82934284011787</c:v>
                </c:pt>
                <c:pt idx="54">
                  <c:v>229.53729681768036</c:v>
                </c:pt>
                <c:pt idx="55">
                  <c:v>242.52575779971943</c:v>
                </c:pt>
                <c:pt idx="56">
                  <c:v>248.17922830331551</c:v>
                </c:pt>
                <c:pt idx="57">
                  <c:v>243.25786397464736</c:v>
                </c:pt>
                <c:pt idx="58">
                  <c:v>226.82999611604399</c:v>
                </c:pt>
                <c:pt idx="59">
                  <c:v>201.68746767667412</c:v>
                </c:pt>
                <c:pt idx="60">
                  <c:v>173.69460796900768</c:v>
                </c:pt>
                <c:pt idx="61">
                  <c:v>149.06405638923587</c:v>
                </c:pt>
                <c:pt idx="62">
                  <c:v>131.54009905023889</c:v>
                </c:pt>
                <c:pt idx="63">
                  <c:v>121.5349244950666</c:v>
                </c:pt>
                <c:pt idx="64">
                  <c:v>117.3308768718373</c:v>
                </c:pt>
                <c:pt idx="65">
                  <c:v>116.85815532860661</c:v>
                </c:pt>
                <c:pt idx="66">
                  <c:v>118.74634996001988</c:v>
                </c:pt>
                <c:pt idx="67">
                  <c:v>122.46236363140819</c:v>
                </c:pt>
                <c:pt idx="68">
                  <c:v>128.00569661065407</c:v>
                </c:pt>
                <c:pt idx="69">
                  <c:v>135.57426443815169</c:v>
                </c:pt>
                <c:pt idx="70">
                  <c:v>145.33319986677097</c:v>
                </c:pt>
                <c:pt idx="71">
                  <c:v>157.26186824631856</c:v>
                </c:pt>
                <c:pt idx="72">
                  <c:v>171.02209157525158</c:v>
                </c:pt>
                <c:pt idx="73">
                  <c:v>185.77789288262329</c:v>
                </c:pt>
                <c:pt idx="74">
                  <c:v>199.88953358994092</c:v>
                </c:pt>
                <c:pt idx="75">
                  <c:v>210.561951124931</c:v>
                </c:pt>
                <c:pt idx="76">
                  <c:v>213.99843298312777</c:v>
                </c:pt>
                <c:pt idx="77">
                  <c:v>206.89560223836025</c:v>
                </c:pt>
                <c:pt idx="78">
                  <c:v>189.061861941855</c:v>
                </c:pt>
                <c:pt idx="79">
                  <c:v>164.87546936365922</c:v>
                </c:pt>
                <c:pt idx="80">
                  <c:v>141.31099353319908</c:v>
                </c:pt>
                <c:pt idx="81">
                  <c:v>123.75850819403225</c:v>
                </c:pt>
                <c:pt idx="82">
                  <c:v>113.51991969386216</c:v>
                </c:pt>
                <c:pt idx="83">
                  <c:v>108.74895190260165</c:v>
                </c:pt>
                <c:pt idx="84">
                  <c:v>106.89223183652244</c:v>
                </c:pt>
                <c:pt idx="85">
                  <c:v>106.19832898558246</c:v>
                </c:pt>
                <c:pt idx="86">
                  <c:v>105.86006829607658</c:v>
                </c:pt>
                <c:pt idx="87">
                  <c:v>105.60696304772883</c:v>
                </c:pt>
                <c:pt idx="88">
                  <c:v>105.37084950287495</c:v>
                </c:pt>
                <c:pt idx="89">
                  <c:v>105.13855647942167</c:v>
                </c:pt>
                <c:pt idx="90">
                  <c:v>104.90812085956979</c:v>
                </c:pt>
                <c:pt idx="91">
                  <c:v>104.67945947048187</c:v>
                </c:pt>
                <c:pt idx="92">
                  <c:v>104.45315815877733</c:v>
                </c:pt>
                <c:pt idx="93">
                  <c:v>104.23109336163093</c:v>
                </c:pt>
                <c:pt idx="94">
                  <c:v>104.01833315752775</c:v>
                </c:pt>
                <c:pt idx="95">
                  <c:v>103.82723248374948</c:v>
                </c:pt>
                <c:pt idx="96">
                  <c:v>103.68519912062872</c:v>
                </c:pt>
                <c:pt idx="97">
                  <c:v>103.6474945191941</c:v>
                </c:pt>
                <c:pt idx="98">
                  <c:v>103.81481445858137</c:v>
                </c:pt>
                <c:pt idx="99">
                  <c:v>104.3511896671892</c:v>
                </c:pt>
                <c:pt idx="100">
                  <c:v>105.4905196365313</c:v>
                </c:pt>
                <c:pt idx="101">
                  <c:v>107.51124678316231</c:v>
                </c:pt>
                <c:pt idx="102">
                  <c:v>110.65329933491836</c:v>
                </c:pt>
                <c:pt idx="103">
                  <c:v>114.96077918119471</c:v>
                </c:pt>
                <c:pt idx="104">
                  <c:v>120.07623396388973</c:v>
                </c:pt>
                <c:pt idx="105">
                  <c:v>125.09611352039599</c:v>
                </c:pt>
                <c:pt idx="106">
                  <c:v>128.67344168783808</c:v>
                </c:pt>
                <c:pt idx="107">
                  <c:v>129.49423002459309</c:v>
                </c:pt>
                <c:pt idx="108">
                  <c:v>126.97407439620399</c:v>
                </c:pt>
                <c:pt idx="109">
                  <c:v>121.70460489285</c:v>
                </c:pt>
                <c:pt idx="110">
                  <c:v>115.22618349237452</c:v>
                </c:pt>
                <c:pt idx="111">
                  <c:v>109.22378548317742</c:v>
                </c:pt>
                <c:pt idx="112">
                  <c:v>104.74443674807489</c:v>
                </c:pt>
                <c:pt idx="113">
                  <c:v>101.95978320999762</c:v>
                </c:pt>
                <c:pt idx="114">
                  <c:v>100.46451561372785</c:v>
                </c:pt>
                <c:pt idx="115">
                  <c:v>99.720397940062853</c:v>
                </c:pt>
                <c:pt idx="116">
                  <c:v>99.325398273983083</c:v>
                </c:pt>
                <c:pt idx="117">
                  <c:v>99.062528514274476</c:v>
                </c:pt>
                <c:pt idx="118">
                  <c:v>98.841002128415653</c:v>
                </c:pt>
                <c:pt idx="119">
                  <c:v>98.630488242610809</c:v>
                </c:pt>
                <c:pt idx="120">
                  <c:v>98.422899079722058</c:v>
                </c:pt>
                <c:pt idx="121">
                  <c:v>98.217128550770582</c:v>
                </c:pt>
                <c:pt idx="122">
                  <c:v>98.015779447958522</c:v>
                </c:pt>
                <c:pt idx="123">
                  <c:v>97.829073769525579</c:v>
                </c:pt>
                <c:pt idx="124">
                  <c:v>97.687923950563928</c:v>
                </c:pt>
                <c:pt idx="125">
                  <c:v>97.671546521602949</c:v>
                </c:pt>
                <c:pt idx="126">
                  <c:v>97.94940749690609</c:v>
                </c:pt>
                <c:pt idx="127">
                  <c:v>98.813549566763768</c:v>
                </c:pt>
                <c:pt idx="128">
                  <c:v>100.63771085466877</c:v>
                </c:pt>
                <c:pt idx="129">
                  <c:v>103.68550601894206</c:v>
                </c:pt>
                <c:pt idx="130">
                  <c:v>107.77776129245693</c:v>
                </c:pt>
                <c:pt idx="131">
                  <c:v>112.03118086776657</c:v>
                </c:pt>
                <c:pt idx="132">
                  <c:v>115.01262947859468</c:v>
                </c:pt>
                <c:pt idx="133">
                  <c:v>115.43255444057627</c:v>
                </c:pt>
                <c:pt idx="134">
                  <c:v>112.96781377101793</c:v>
                </c:pt>
                <c:pt idx="135">
                  <c:v>108.51859631692446</c:v>
                </c:pt>
                <c:pt idx="136">
                  <c:v>103.6336517188881</c:v>
                </c:pt>
                <c:pt idx="137">
                  <c:v>99.598888515992002</c:v>
                </c:pt>
                <c:pt idx="138">
                  <c:v>96.916897040378402</c:v>
                </c:pt>
                <c:pt idx="139">
                  <c:v>95.41375193075109</c:v>
                </c:pt>
                <c:pt idx="140">
                  <c:v>94.651934778058191</c:v>
                </c:pt>
                <c:pt idx="141">
                  <c:v>94.252063174674944</c:v>
                </c:pt>
                <c:pt idx="142">
                  <c:v>93.993681393650959</c:v>
                </c:pt>
                <c:pt idx="143">
                  <c:v>93.780316071362449</c:v>
                </c:pt>
                <c:pt idx="144">
                  <c:v>93.578739164193095</c:v>
                </c:pt>
                <c:pt idx="145">
                  <c:v>93.379734769119835</c:v>
                </c:pt>
                <c:pt idx="146">
                  <c:v>93.18120689524325</c:v>
                </c:pt>
                <c:pt idx="147">
                  <c:v>92.98274903440408</c:v>
                </c:pt>
                <c:pt idx="148">
                  <c:v>92.784281200141905</c:v>
                </c:pt>
                <c:pt idx="149">
                  <c:v>92.585776692314752</c:v>
                </c:pt>
                <c:pt idx="150">
                  <c:v>92.387217744738692</c:v>
                </c:pt>
                <c:pt idx="151">
                  <c:v>92.188589611282211</c:v>
                </c:pt>
                <c:pt idx="152">
                  <c:v>91.989879853137026</c:v>
                </c:pt>
                <c:pt idx="153">
                  <c:v>91.791078175914635</c:v>
                </c:pt>
                <c:pt idx="154">
                  <c:v>91.592176294200954</c:v>
                </c:pt>
                <c:pt idx="155">
                  <c:v>91.393167781527708</c:v>
                </c:pt>
                <c:pt idx="156">
                  <c:v>91.194047908631717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114.02420164283133</c:v>
                </c:pt>
                <c:pt idx="15">
                  <c:v>114.16864282594076</c:v>
                </c:pt>
                <c:pt idx="16">
                  <c:v>114.31228140430838</c:v>
                </c:pt>
                <c:pt idx="17">
                  <c:v>114.45486207202306</c:v>
                </c:pt>
                <c:pt idx="18">
                  <c:v>114.59609489575726</c:v>
                </c:pt>
                <c:pt idx="19">
                  <c:v>114.73565268125309</c:v>
                </c:pt>
                <c:pt idx="20">
                  <c:v>114.87316847020998</c:v>
                </c:pt>
                <c:pt idx="21">
                  <c:v>115.00823325826532</c:v>
                </c:pt>
                <c:pt idx="22">
                  <c:v>115.14039404063064</c:v>
                </c:pt>
                <c:pt idx="23">
                  <c:v>115.26915230774108</c:v>
                </c:pt>
                <c:pt idx="24">
                  <c:v>115.39396312808218</c:v>
                </c:pt>
                <c:pt idx="25">
                  <c:v>115.51423496800564</c:v>
                </c:pt>
                <c:pt idx="26">
                  <c:v>115.62933040740582</c:v>
                </c:pt>
                <c:pt idx="27">
                  <c:v>115.73856791394643</c:v>
                </c:pt>
                <c:pt idx="28">
                  <c:v>115.84122483527331</c:v>
                </c:pt>
                <c:pt idx="29">
                  <c:v>115.93654175644696</c:v>
                </c:pt>
                <c:pt idx="30">
                  <c:v>116.02372834688781</c:v>
                </c:pt>
                <c:pt idx="31">
                  <c:v>116.10197078597503</c:v>
                </c:pt>
                <c:pt idx="32">
                  <c:v>116.17044080815768</c:v>
                </c:pt>
                <c:pt idx="33">
                  <c:v>116.22830634694134</c:v>
                </c:pt>
                <c:pt idx="34">
                  <c:v>116.27474368343626</c:v>
                </c:pt>
                <c:pt idx="35">
                  <c:v>116.30895092165463</c:v>
                </c:pt>
                <c:pt idx="36">
                  <c:v>116.33016252327141</c:v>
                </c:pt>
                <c:pt idx="37">
                  <c:v>116.33766454441167</c:v>
                </c:pt>
                <c:pt idx="38">
                  <c:v>116.33081013276515</c:v>
                </c:pt>
                <c:pt idx="39">
                  <c:v>116.30903477235518</c:v>
                </c:pt>
                <c:pt idx="40">
                  <c:v>116.27187071320816</c:v>
                </c:pt>
                <c:pt idx="41">
                  <c:v>116.21896000098239</c:v>
                </c:pt>
                <c:pt idx="42">
                  <c:v>116.15006553280459</c:v>
                </c:pt>
                <c:pt idx="43">
                  <c:v>116.06507961325035</c:v>
                </c:pt>
                <c:pt idx="44">
                  <c:v>115.96402956863325</c:v>
                </c:pt>
                <c:pt idx="45">
                  <c:v>115.84708009513717</c:v>
                </c:pt>
                <c:pt idx="46">
                  <c:v>115.71453216001699</c:v>
                </c:pt>
                <c:pt idx="47">
                  <c:v>115.56681843536093</c:v>
                </c:pt>
                <c:pt idx="48">
                  <c:v>115.40449540900974</c:v>
                </c:pt>
                <c:pt idx="49">
                  <c:v>115.22823247464829</c:v>
                </c:pt>
                <c:pt idx="50">
                  <c:v>115.03879844091314</c:v>
                </c:pt>
                <c:pt idx="51">
                  <c:v>114.83704600760679</c:v>
                </c:pt>
                <c:pt idx="52">
                  <c:v>114.6238948287388</c:v>
                </c:pt>
                <c:pt idx="53">
                  <c:v>114.40031381370015</c:v>
                </c:pt>
                <c:pt idx="54">
                  <c:v>114.16730330973915</c:v>
                </c:pt>
                <c:pt idx="55">
                  <c:v>113.92587776479598</c:v>
                </c:pt>
                <c:pt idx="56">
                  <c:v>113.67704939614595</c:v>
                </c:pt>
                <c:pt idx="57">
                  <c:v>113.42181329543384</c:v>
                </c:pt>
                <c:pt idx="58">
                  <c:v>113.16113429352751</c:v>
                </c:pt>
                <c:pt idx="59">
                  <c:v>112.89593579789513</c:v>
                </c:pt>
                <c:pt idx="60">
                  <c:v>112.62709070860568</c:v>
                </c:pt>
                <c:pt idx="61">
                  <c:v>112.35541442267971</c:v>
                </c:pt>
                <c:pt idx="62">
                  <c:v>112.0816598546438</c:v>
                </c:pt>
                <c:pt idx="63">
                  <c:v>111.80651433617875</c:v>
                </c:pt>
                <c:pt idx="64">
                  <c:v>111.53059821041427</c:v>
                </c:pt>
                <c:pt idx="65">
                  <c:v>111.25446490604571</c:v>
                </c:pt>
                <c:pt idx="66">
                  <c:v>110.97860226134441</c:v>
                </c:pt>
                <c:pt idx="67">
                  <c:v>110.70343486596984</c:v>
                </c:pt>
                <c:pt idx="68">
                  <c:v>110.42932719662707</c:v>
                </c:pt>
                <c:pt idx="69">
                  <c:v>110.15658733837401</c:v>
                </c:pt>
                <c:pt idx="70">
                  <c:v>109.8854711042698</c:v>
                </c:pt>
                <c:pt idx="71">
                  <c:v>109.61618638987659</c:v>
                </c:pt>
                <c:pt idx="72">
                  <c:v>109.3488976240662</c:v>
                </c:pt>
                <c:pt idx="73">
                  <c:v>109.08373020222656</c:v>
                </c:pt>
                <c:pt idx="74">
                  <c:v>108.8207748112749</c:v>
                </c:pt>
                <c:pt idx="75">
                  <c:v>108.56009157717295</c:v>
                </c:pt>
                <c:pt idx="76">
                  <c:v>108.3017139844975</c:v>
                </c:pt>
                <c:pt idx="77">
                  <c:v>108.04565253387493</c:v>
                </c:pt>
                <c:pt idx="78">
                  <c:v>107.79189811673604</c:v>
                </c:pt>
                <c:pt idx="79">
                  <c:v>107.54042509801283</c:v>
                </c:pt>
                <c:pt idx="80">
                  <c:v>107.29119410628518</c:v>
                </c:pt>
                <c:pt idx="81">
                  <c:v>107.04415453774092</c:v>
                </c:pt>
                <c:pt idx="82">
                  <c:v>106.799246785408</c:v>
                </c:pt>
                <c:pt idx="83">
                  <c:v>106.55640420872285</c:v>
                </c:pt>
                <c:pt idx="84">
                  <c:v>106.31555486086887</c:v>
                </c:pt>
                <c:pt idx="85">
                  <c:v>106.0766229926913</c:v>
                </c:pt>
                <c:pt idx="86">
                  <c:v>105.83953035257545</c:v>
                </c:pt>
                <c:pt idx="87">
                  <c:v>105.60419730164867</c:v>
                </c:pt>
                <c:pt idx="88">
                  <c:v>105.37054376318329</c:v>
                </c:pt>
                <c:pt idx="89">
                  <c:v>105.13849002426743</c:v>
                </c:pt>
                <c:pt idx="90">
                  <c:v>104.90795740677619</c:v>
                </c:pt>
                <c:pt idx="91">
                  <c:v>104.67886882349916</c:v>
                </c:pt>
                <c:pt idx="92">
                  <c:v>104.45114923402753</c:v>
                </c:pt>
                <c:pt idx="93">
                  <c:v>104.22472601372262</c:v>
                </c:pt>
                <c:pt idx="94">
                  <c:v>103.9995292478137</c:v>
                </c:pt>
                <c:pt idx="95">
                  <c:v>103.77549196143333</c:v>
                </c:pt>
                <c:pt idx="96">
                  <c:v>103.55255029520765</c:v>
                </c:pt>
                <c:pt idx="97">
                  <c:v>103.33064363488845</c:v>
                </c:pt>
                <c:pt idx="98">
                  <c:v>103.10971470244951</c:v>
                </c:pt>
                <c:pt idx="99">
                  <c:v>102.8897096150675</c:v>
                </c:pt>
                <c:pt idx="100">
                  <c:v>102.67057791747281</c:v>
                </c:pt>
                <c:pt idx="101">
                  <c:v>102.45227259227543</c:v>
                </c:pt>
                <c:pt idx="102">
                  <c:v>102.23475005204835</c:v>
                </c:pt>
                <c:pt idx="103">
                  <c:v>102.0179701161719</c:v>
                </c:pt>
                <c:pt idx="104">
                  <c:v>101.80189597470824</c:v>
                </c:pt>
                <c:pt idx="105">
                  <c:v>101.5864941408764</c:v>
                </c:pt>
                <c:pt idx="106">
                  <c:v>101.37173439303312</c:v>
                </c:pt>
                <c:pt idx="107">
                  <c:v>101.15758970643319</c:v>
                </c:pt>
                <c:pt idx="108">
                  <c:v>100.94403617444382</c:v>
                </c:pt>
                <c:pt idx="109">
                  <c:v>100.73105291833048</c:v>
                </c:pt>
                <c:pt idx="110">
                  <c:v>100.5186219842209</c:v>
                </c:pt>
                <c:pt idx="111">
                  <c:v>100.30672822540942</c:v>
                </c:pt>
                <c:pt idx="112">
                  <c:v>100.09535916779976</c:v>
                </c:pt>
                <c:pt idx="113">
                  <c:v>99.884504856028144</c:v>
                </c:pt>
                <c:pt idx="114">
                  <c:v>99.674157677689877</c:v>
                </c:pt>
                <c:pt idx="115">
                  <c:v>99.464312163138317</c:v>
                </c:pt>
                <c:pt idx="116">
                  <c:v>99.25496475857716</c:v>
                </c:pt>
                <c:pt idx="117">
                  <c:v>99.046113570650064</c:v>
                </c:pt>
                <c:pt idx="118">
                  <c:v>98.837758081477105</c:v>
                </c:pt>
                <c:pt idx="119">
                  <c:v>98.629898834112183</c:v>
                </c:pt>
                <c:pt idx="120">
                  <c:v>98.422537089697471</c:v>
                </c:pt>
                <c:pt idx="121">
                  <c:v>98.215674459155409</c:v>
                </c:pt>
                <c:pt idx="122">
                  <c:v>98.009312514034789</c:v>
                </c:pt>
                <c:pt idx="123">
                  <c:v>97.803452383041289</c:v>
                </c:pt>
                <c:pt idx="124">
                  <c:v>97.598094342725872</c:v>
                </c:pt>
                <c:pt idx="125">
                  <c:v>97.393237412637774</c:v>
                </c:pt>
                <c:pt idx="126">
                  <c:v>97.188878966814698</c:v>
                </c:pt>
                <c:pt idx="127">
                  <c:v>96.985014374606536</c:v>
                </c:pt>
                <c:pt idx="128">
                  <c:v>96.781636684347092</c:v>
                </c:pt>
                <c:pt idx="129">
                  <c:v>96.578736363156295</c:v>
                </c:pt>
                <c:pt idx="130">
                  <c:v>96.37630110507709</c:v>
                </c:pt>
                <c:pt idx="131">
                  <c:v>96.174315717793291</c:v>
                </c:pt>
                <c:pt idx="132">
                  <c:v>95.972762095384653</c:v>
                </c:pt>
                <c:pt idx="133">
                  <c:v>95.771619281079765</c:v>
                </c:pt>
                <c:pt idx="134">
                  <c:v>95.570863619981679</c:v>
                </c:pt>
                <c:pt idx="135">
                  <c:v>95.370468997534061</c:v>
                </c:pt>
                <c:pt idx="136">
                  <c:v>95.170407155386187</c:v>
                </c:pt>
                <c:pt idx="137">
                  <c:v>94.970648072617038</c:v>
                </c:pt>
                <c:pt idx="138">
                  <c:v>94.77116039728449</c:v>
                </c:pt>
                <c:pt idx="139">
                  <c:v>94.571911911199322</c:v>
                </c:pt>
                <c:pt idx="140">
                  <c:v>94.372870009825419</c:v>
                </c:pt>
                <c:pt idx="141">
                  <c:v>94.174002179315096</c:v>
                </c:pt>
                <c:pt idx="142">
                  <c:v>93.975276453838859</c:v>
                </c:pt>
                <c:pt idx="143">
                  <c:v>93.776661838413034</c:v>
                </c:pt>
                <c:pt idx="144">
                  <c:v>93.578128685147192</c:v>
                </c:pt>
                <c:pt idx="145">
                  <c:v>93.379649013975836</c:v>
                </c:pt>
                <c:pt idx="146">
                  <c:v>93.181196772241222</c:v>
                </c:pt>
                <c:pt idx="147">
                  <c:v>92.982748030716024</c:v>
                </c:pt>
                <c:pt idx="148">
                  <c:v>92.784281116593334</c:v>
                </c:pt>
                <c:pt idx="149">
                  <c:v>92.58577668647807</c:v>
                </c:pt>
                <c:pt idx="150">
                  <c:v>92.387217744396608</c:v>
                </c:pt>
                <c:pt idx="151">
                  <c:v>92.1885896112654</c:v>
                </c:pt>
                <c:pt idx="152">
                  <c:v>91.98987985313633</c:v>
                </c:pt>
                <c:pt idx="153">
                  <c:v>91.791078175914606</c:v>
                </c:pt>
                <c:pt idx="154">
                  <c:v>91.592176294200954</c:v>
                </c:pt>
                <c:pt idx="155">
                  <c:v>91.393167781527708</c:v>
                </c:pt>
                <c:pt idx="156">
                  <c:v>91.194047908631717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116.208</c:v>
                </c:pt>
                <c:pt idx="1">
                  <c:v>114.717</c:v>
                </c:pt>
                <c:pt idx="2">
                  <c:v>115.943</c:v>
                </c:pt>
                <c:pt idx="3">
                  <c:v>116.642</c:v>
                </c:pt>
                <c:pt idx="4">
                  <c:v>114.774</c:v>
                </c:pt>
                <c:pt idx="5">
                  <c:v>116.396</c:v>
                </c:pt>
                <c:pt idx="6">
                  <c:v>116.962</c:v>
                </c:pt>
                <c:pt idx="7">
                  <c:v>116.792</c:v>
                </c:pt>
                <c:pt idx="8">
                  <c:v>114.90600000000001</c:v>
                </c:pt>
                <c:pt idx="9">
                  <c:v>115.83</c:v>
                </c:pt>
                <c:pt idx="10">
                  <c:v>116.566</c:v>
                </c:pt>
                <c:pt idx="11">
                  <c:v>115.66</c:v>
                </c:pt>
                <c:pt idx="12">
                  <c:v>116.566</c:v>
                </c:pt>
                <c:pt idx="13">
                  <c:v>115.30200000000001</c:v>
                </c:pt>
                <c:pt idx="14">
                  <c:v>116.226</c:v>
                </c:pt>
                <c:pt idx="15">
                  <c:v>116.17</c:v>
                </c:pt>
                <c:pt idx="16">
                  <c:v>117.86799999999999</c:v>
                </c:pt>
                <c:pt idx="17">
                  <c:v>116.83</c:v>
                </c:pt>
                <c:pt idx="18">
                  <c:v>115.604</c:v>
                </c:pt>
                <c:pt idx="19">
                  <c:v>117.623</c:v>
                </c:pt>
                <c:pt idx="20">
                  <c:v>115.30200000000001</c:v>
                </c:pt>
                <c:pt idx="21">
                  <c:v>115.434</c:v>
                </c:pt>
                <c:pt idx="22">
                  <c:v>118.245</c:v>
                </c:pt>
                <c:pt idx="23">
                  <c:v>116.264</c:v>
                </c:pt>
                <c:pt idx="24">
                  <c:v>116.736</c:v>
                </c:pt>
                <c:pt idx="25">
                  <c:v>117.09399999999999</c:v>
                </c:pt>
                <c:pt idx="26">
                  <c:v>117.849</c:v>
                </c:pt>
                <c:pt idx="27">
                  <c:v>116.755</c:v>
                </c:pt>
                <c:pt idx="28">
                  <c:v>115.321</c:v>
                </c:pt>
                <c:pt idx="29">
                  <c:v>116.453</c:v>
                </c:pt>
                <c:pt idx="30">
                  <c:v>116.86799999999999</c:v>
                </c:pt>
                <c:pt idx="31">
                  <c:v>114.86799999999999</c:v>
                </c:pt>
                <c:pt idx="32">
                  <c:v>119.321</c:v>
                </c:pt>
                <c:pt idx="33">
                  <c:v>117.736</c:v>
                </c:pt>
                <c:pt idx="34">
                  <c:v>116.623</c:v>
                </c:pt>
                <c:pt idx="35">
                  <c:v>117.679</c:v>
                </c:pt>
                <c:pt idx="36">
                  <c:v>117.774</c:v>
                </c:pt>
                <c:pt idx="37">
                  <c:v>118.321</c:v>
                </c:pt>
                <c:pt idx="38">
                  <c:v>117.717</c:v>
                </c:pt>
                <c:pt idx="39">
                  <c:v>119.09399999999999</c:v>
                </c:pt>
                <c:pt idx="40">
                  <c:v>119.41500000000001</c:v>
                </c:pt>
                <c:pt idx="41">
                  <c:v>117.09399999999999</c:v>
                </c:pt>
                <c:pt idx="42">
                  <c:v>118.34</c:v>
                </c:pt>
                <c:pt idx="43">
                  <c:v>120.30200000000001</c:v>
                </c:pt>
                <c:pt idx="44">
                  <c:v>120.17</c:v>
                </c:pt>
                <c:pt idx="45">
                  <c:v>122.887</c:v>
                </c:pt>
                <c:pt idx="46">
                  <c:v>122.13200000000001</c:v>
                </c:pt>
                <c:pt idx="47">
                  <c:v>131.37700000000001</c:v>
                </c:pt>
                <c:pt idx="48">
                  <c:v>142.52799999999999</c:v>
                </c:pt>
                <c:pt idx="49">
                  <c:v>156.01900000000001</c:v>
                </c:pt>
                <c:pt idx="50">
                  <c:v>178.37700000000001</c:v>
                </c:pt>
                <c:pt idx="51">
                  <c:v>198.07499999999999</c:v>
                </c:pt>
                <c:pt idx="52">
                  <c:v>214.81100000000001</c:v>
                </c:pt>
                <c:pt idx="53">
                  <c:v>225.26400000000001</c:v>
                </c:pt>
                <c:pt idx="54">
                  <c:v>232.58500000000001</c:v>
                </c:pt>
                <c:pt idx="55">
                  <c:v>236.66</c:v>
                </c:pt>
                <c:pt idx="56">
                  <c:v>237.887</c:v>
                </c:pt>
                <c:pt idx="57">
                  <c:v>233.39599999999999</c:v>
                </c:pt>
                <c:pt idx="58">
                  <c:v>225.13200000000001</c:v>
                </c:pt>
                <c:pt idx="59">
                  <c:v>205.83</c:v>
                </c:pt>
                <c:pt idx="60">
                  <c:v>171.73599999999999</c:v>
                </c:pt>
                <c:pt idx="61">
                  <c:v>135.774</c:v>
                </c:pt>
                <c:pt idx="62">
                  <c:v>115.226</c:v>
                </c:pt>
                <c:pt idx="63">
                  <c:v>111.849</c:v>
                </c:pt>
                <c:pt idx="64">
                  <c:v>109.283</c:v>
                </c:pt>
                <c:pt idx="65">
                  <c:v>111.30200000000001</c:v>
                </c:pt>
                <c:pt idx="66">
                  <c:v>114.943</c:v>
                </c:pt>
                <c:pt idx="67">
                  <c:v>119.226</c:v>
                </c:pt>
                <c:pt idx="68">
                  <c:v>126.755</c:v>
                </c:pt>
                <c:pt idx="69">
                  <c:v>138.887</c:v>
                </c:pt>
                <c:pt idx="70">
                  <c:v>154.18899999999999</c:v>
                </c:pt>
                <c:pt idx="71">
                  <c:v>169.226</c:v>
                </c:pt>
                <c:pt idx="72">
                  <c:v>182.50899999999999</c:v>
                </c:pt>
                <c:pt idx="73">
                  <c:v>193.37700000000001</c:v>
                </c:pt>
                <c:pt idx="74">
                  <c:v>200.09399999999999</c:v>
                </c:pt>
                <c:pt idx="75">
                  <c:v>205</c:v>
                </c:pt>
                <c:pt idx="76">
                  <c:v>204.07499999999999</c:v>
                </c:pt>
                <c:pt idx="77">
                  <c:v>201.81100000000001</c:v>
                </c:pt>
                <c:pt idx="78">
                  <c:v>193.321</c:v>
                </c:pt>
                <c:pt idx="79">
                  <c:v>174.83</c:v>
                </c:pt>
                <c:pt idx="80">
                  <c:v>142.47200000000001</c:v>
                </c:pt>
                <c:pt idx="81">
                  <c:v>116.18899999999999</c:v>
                </c:pt>
                <c:pt idx="82">
                  <c:v>108.47199999999999</c:v>
                </c:pt>
                <c:pt idx="83">
                  <c:v>104.81100000000001</c:v>
                </c:pt>
                <c:pt idx="84">
                  <c:v>105.34</c:v>
                </c:pt>
                <c:pt idx="85">
                  <c:v>105.453</c:v>
                </c:pt>
                <c:pt idx="86">
                  <c:v>104.13200000000001</c:v>
                </c:pt>
                <c:pt idx="87">
                  <c:v>106.09399999999999</c:v>
                </c:pt>
                <c:pt idx="88">
                  <c:v>106.604</c:v>
                </c:pt>
                <c:pt idx="89">
                  <c:v>106.13200000000001</c:v>
                </c:pt>
                <c:pt idx="90">
                  <c:v>105.057</c:v>
                </c:pt>
                <c:pt idx="91">
                  <c:v>105.774</c:v>
                </c:pt>
                <c:pt idx="92">
                  <c:v>108.151</c:v>
                </c:pt>
                <c:pt idx="93">
                  <c:v>105.34</c:v>
                </c:pt>
                <c:pt idx="94">
                  <c:v>106.925</c:v>
                </c:pt>
                <c:pt idx="95">
                  <c:v>107.208</c:v>
                </c:pt>
                <c:pt idx="96">
                  <c:v>108.642</c:v>
                </c:pt>
                <c:pt idx="97">
                  <c:v>105.755</c:v>
                </c:pt>
                <c:pt idx="98">
                  <c:v>106.717</c:v>
                </c:pt>
                <c:pt idx="99">
                  <c:v>107.509</c:v>
                </c:pt>
                <c:pt idx="100">
                  <c:v>107.925</c:v>
                </c:pt>
                <c:pt idx="101">
                  <c:v>108.604</c:v>
                </c:pt>
                <c:pt idx="102">
                  <c:v>113.151</c:v>
                </c:pt>
                <c:pt idx="103">
                  <c:v>115.491</c:v>
                </c:pt>
                <c:pt idx="104">
                  <c:v>120.358</c:v>
                </c:pt>
                <c:pt idx="105">
                  <c:v>124.98099999999999</c:v>
                </c:pt>
                <c:pt idx="106">
                  <c:v>129.09399999999999</c:v>
                </c:pt>
                <c:pt idx="107">
                  <c:v>129.434</c:v>
                </c:pt>
                <c:pt idx="108">
                  <c:v>128.81100000000001</c:v>
                </c:pt>
                <c:pt idx="109">
                  <c:v>125.90600000000001</c:v>
                </c:pt>
                <c:pt idx="110">
                  <c:v>120.491</c:v>
                </c:pt>
                <c:pt idx="111">
                  <c:v>112.98099999999999</c:v>
                </c:pt>
                <c:pt idx="112">
                  <c:v>107.396</c:v>
                </c:pt>
                <c:pt idx="113">
                  <c:v>104.151</c:v>
                </c:pt>
                <c:pt idx="114">
                  <c:v>101.90600000000001</c:v>
                </c:pt>
                <c:pt idx="115">
                  <c:v>100.151</c:v>
                </c:pt>
                <c:pt idx="116">
                  <c:v>101.41500000000001</c:v>
                </c:pt>
                <c:pt idx="117">
                  <c:v>100.113</c:v>
                </c:pt>
                <c:pt idx="118">
                  <c:v>100.623</c:v>
                </c:pt>
                <c:pt idx="119">
                  <c:v>100.01900000000001</c:v>
                </c:pt>
                <c:pt idx="120">
                  <c:v>99.716999999999999</c:v>
                </c:pt>
                <c:pt idx="121">
                  <c:v>100.83</c:v>
                </c:pt>
                <c:pt idx="122">
                  <c:v>97.697999999999993</c:v>
                </c:pt>
                <c:pt idx="123">
                  <c:v>96.641999999999996</c:v>
                </c:pt>
                <c:pt idx="124">
                  <c:v>98.132000000000005</c:v>
                </c:pt>
                <c:pt idx="125">
                  <c:v>98.132000000000005</c:v>
                </c:pt>
                <c:pt idx="126">
                  <c:v>98.867999999999995</c:v>
                </c:pt>
                <c:pt idx="127">
                  <c:v>100.358</c:v>
                </c:pt>
                <c:pt idx="128">
                  <c:v>101.83</c:v>
                </c:pt>
                <c:pt idx="129">
                  <c:v>105.038</c:v>
                </c:pt>
                <c:pt idx="130">
                  <c:v>108.90600000000001</c:v>
                </c:pt>
                <c:pt idx="131">
                  <c:v>111.736</c:v>
                </c:pt>
                <c:pt idx="132">
                  <c:v>113.491</c:v>
                </c:pt>
                <c:pt idx="133">
                  <c:v>114.52800000000001</c:v>
                </c:pt>
                <c:pt idx="134">
                  <c:v>114.13200000000001</c:v>
                </c:pt>
                <c:pt idx="135">
                  <c:v>111.52800000000001</c:v>
                </c:pt>
                <c:pt idx="136">
                  <c:v>107.90600000000001</c:v>
                </c:pt>
                <c:pt idx="137">
                  <c:v>101.547</c:v>
                </c:pt>
                <c:pt idx="138">
                  <c:v>98</c:v>
                </c:pt>
                <c:pt idx="139">
                  <c:v>98.396000000000001</c:v>
                </c:pt>
                <c:pt idx="140">
                  <c:v>95.433999999999997</c:v>
                </c:pt>
                <c:pt idx="141">
                  <c:v>94.980999999999995</c:v>
                </c:pt>
                <c:pt idx="142">
                  <c:v>99.113</c:v>
                </c:pt>
                <c:pt idx="143">
                  <c:v>94.566000000000003</c:v>
                </c:pt>
                <c:pt idx="144">
                  <c:v>96.019000000000005</c:v>
                </c:pt>
                <c:pt idx="145">
                  <c:v>93.132000000000005</c:v>
                </c:pt>
                <c:pt idx="146">
                  <c:v>95.623000000000005</c:v>
                </c:pt>
                <c:pt idx="147">
                  <c:v>96.433999999999997</c:v>
                </c:pt>
                <c:pt idx="148">
                  <c:v>93.019000000000005</c:v>
                </c:pt>
                <c:pt idx="149">
                  <c:v>94.433999999999997</c:v>
                </c:pt>
                <c:pt idx="150">
                  <c:v>91.509</c:v>
                </c:pt>
                <c:pt idx="151">
                  <c:v>96.019000000000005</c:v>
                </c:pt>
                <c:pt idx="152">
                  <c:v>93.320999999999998</c:v>
                </c:pt>
                <c:pt idx="153">
                  <c:v>92</c:v>
                </c:pt>
                <c:pt idx="154">
                  <c:v>95.528000000000006</c:v>
                </c:pt>
                <c:pt idx="155">
                  <c:v>92.491</c:v>
                </c:pt>
                <c:pt idx="156">
                  <c:v>94.057000000000002</c:v>
                </c:pt>
                <c:pt idx="157">
                  <c:v>92.057000000000002</c:v>
                </c:pt>
                <c:pt idx="158">
                  <c:v>93.17</c:v>
                </c:pt>
                <c:pt idx="159">
                  <c:v>91.509</c:v>
                </c:pt>
                <c:pt idx="160">
                  <c:v>92.980999999999995</c:v>
                </c:pt>
                <c:pt idx="161">
                  <c:v>92.603999999999999</c:v>
                </c:pt>
                <c:pt idx="162">
                  <c:v>90.962000000000003</c:v>
                </c:pt>
                <c:pt idx="163">
                  <c:v>90.566000000000003</c:v>
                </c:pt>
                <c:pt idx="164">
                  <c:v>91.491</c:v>
                </c:pt>
                <c:pt idx="165">
                  <c:v>92.302000000000007</c:v>
                </c:pt>
                <c:pt idx="166">
                  <c:v>91.075000000000003</c:v>
                </c:pt>
                <c:pt idx="167">
                  <c:v>89.113</c:v>
                </c:pt>
                <c:pt idx="168">
                  <c:v>91.509</c:v>
                </c:pt>
                <c:pt idx="169">
                  <c:v>89.716999999999999</c:v>
                </c:pt>
                <c:pt idx="170">
                  <c:v>94.320999999999998</c:v>
                </c:pt>
                <c:pt idx="171">
                  <c:v>90.453000000000003</c:v>
                </c:pt>
                <c:pt idx="172">
                  <c:v>92.453000000000003</c:v>
                </c:pt>
                <c:pt idx="173">
                  <c:v>91</c:v>
                </c:pt>
                <c:pt idx="174">
                  <c:v>91.867999999999995</c:v>
                </c:pt>
                <c:pt idx="175">
                  <c:v>89.623000000000005</c:v>
                </c:pt>
                <c:pt idx="176">
                  <c:v>92.679000000000002</c:v>
                </c:pt>
                <c:pt idx="177">
                  <c:v>90.980999999999995</c:v>
                </c:pt>
                <c:pt idx="178">
                  <c:v>89.887</c:v>
                </c:pt>
                <c:pt idx="179">
                  <c:v>91.887</c:v>
                </c:pt>
                <c:pt idx="180">
                  <c:v>89.376999999999995</c:v>
                </c:pt>
                <c:pt idx="181">
                  <c:v>92.962000000000003</c:v>
                </c:pt>
                <c:pt idx="182">
                  <c:v>89.566000000000003</c:v>
                </c:pt>
                <c:pt idx="183">
                  <c:v>89.980999999999995</c:v>
                </c:pt>
                <c:pt idx="184">
                  <c:v>91.019000000000005</c:v>
                </c:pt>
                <c:pt idx="185">
                  <c:v>89.283000000000001</c:v>
                </c:pt>
                <c:pt idx="186">
                  <c:v>89.942999999999998</c:v>
                </c:pt>
                <c:pt idx="187">
                  <c:v>89.716999999999999</c:v>
                </c:pt>
                <c:pt idx="188">
                  <c:v>89.150999999999996</c:v>
                </c:pt>
                <c:pt idx="189">
                  <c:v>89.415000000000006</c:v>
                </c:pt>
                <c:pt idx="190">
                  <c:v>89.716999999999999</c:v>
                </c:pt>
                <c:pt idx="191">
                  <c:v>87.867999999999995</c:v>
                </c:pt>
                <c:pt idx="192">
                  <c:v>88.528000000000006</c:v>
                </c:pt>
                <c:pt idx="193">
                  <c:v>90.019000000000005</c:v>
                </c:pt>
                <c:pt idx="194">
                  <c:v>90.566000000000003</c:v>
                </c:pt>
                <c:pt idx="195">
                  <c:v>87.453000000000003</c:v>
                </c:pt>
                <c:pt idx="196">
                  <c:v>88.320999999999998</c:v>
                </c:pt>
                <c:pt idx="197">
                  <c:v>90.906000000000006</c:v>
                </c:pt>
                <c:pt idx="198">
                  <c:v>90.113</c:v>
                </c:pt>
                <c:pt idx="199">
                  <c:v>88.906000000000006</c:v>
                </c:pt>
                <c:pt idx="200">
                  <c:v>86.754999999999995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116.23499765058017</c:v>
                </c:pt>
                <c:pt idx="13">
                  <c:v>116.33966970298384</c:v>
                </c:pt>
                <c:pt idx="14">
                  <c:v>116.44444873712094</c:v>
                </c:pt>
                <c:pt idx="15">
                  <c:v>116.54918035758959</c:v>
                </c:pt>
                <c:pt idx="16">
                  <c:v>116.65368335857859</c:v>
                </c:pt>
                <c:pt idx="17">
                  <c:v>116.75774707419838</c:v>
                </c:pt>
                <c:pt idx="18">
                  <c:v>116.86112870311659</c:v>
                </c:pt>
                <c:pt idx="19">
                  <c:v>116.9635506663131</c:v>
                </c:pt>
                <c:pt idx="20">
                  <c:v>117.06469807258179</c:v>
                </c:pt>
                <c:pt idx="21">
                  <c:v>117.16421638639963</c:v>
                </c:pt>
                <c:pt idx="22">
                  <c:v>117.26170942130302</c:v>
                </c:pt>
                <c:pt idx="23">
                  <c:v>117.35673782970612</c:v>
                </c:pt>
                <c:pt idx="24">
                  <c:v>117.44881835223067</c:v>
                </c:pt>
                <c:pt idx="25">
                  <c:v>117.53742428140805</c:v>
                </c:pt>
                <c:pt idx="26">
                  <c:v>117.62198800171227</c:v>
                </c:pt>
                <c:pt idx="27">
                  <c:v>117.70190731938696</c:v>
                </c:pt>
                <c:pt idx="28">
                  <c:v>117.77655902016691</c:v>
                </c:pt>
                <c:pt idx="29">
                  <c:v>117.84532644505778</c:v>
                </c:pt>
                <c:pt idx="30">
                  <c:v>117.90765409121484</c:v>
                </c:pt>
                <c:pt idx="31">
                  <c:v>117.96315319364493</c:v>
                </c:pt>
                <c:pt idx="32">
                  <c:v>118.01180045054993</c:v>
                </c:pt>
                <c:pt idx="33">
                  <c:v>118.05430042426832</c:v>
                </c:pt>
                <c:pt idx="34">
                  <c:v>118.09272307313547</c:v>
                </c:pt>
                <c:pt idx="35">
                  <c:v>118.13158139587335</c:v>
                </c:pt>
                <c:pt idx="36">
                  <c:v>118.17957500504176</c:v>
                </c:pt>
                <c:pt idx="37">
                  <c:v>118.2522789679839</c:v>
                </c:pt>
                <c:pt idx="38">
                  <c:v>118.37607552785077</c:v>
                </c:pt>
                <c:pt idx="39">
                  <c:v>118.59356623666066</c:v>
                </c:pt>
                <c:pt idx="40">
                  <c:v>118.97050885158717</c:v>
                </c:pt>
                <c:pt idx="41">
                  <c:v>119.60394327209403</c:v>
                </c:pt>
                <c:pt idx="42">
                  <c:v>120.63057493648834</c:v>
                </c:pt>
                <c:pt idx="43">
                  <c:v>122.23370205755261</c:v>
                </c:pt>
                <c:pt idx="44">
                  <c:v>124.64612786693534</c:v>
                </c:pt>
                <c:pt idx="45">
                  <c:v>128.14582734678075</c:v>
                </c:pt>
                <c:pt idx="46">
                  <c:v>133.04097479354067</c:v>
                </c:pt>
                <c:pt idx="47">
                  <c:v>139.64164570322299</c:v>
                </c:pt>
                <c:pt idx="48">
                  <c:v>148.21731845405549</c:v>
                </c:pt>
                <c:pt idx="49">
                  <c:v>158.94198907829596</c:v>
                </c:pt>
                <c:pt idx="50">
                  <c:v>171.8306886413865</c:v>
                </c:pt>
                <c:pt idx="51">
                  <c:v>186.66755602771994</c:v>
                </c:pt>
                <c:pt idx="52">
                  <c:v>202.90757678798445</c:v>
                </c:pt>
                <c:pt idx="53">
                  <c:v>219.50290116324049</c:v>
                </c:pt>
                <c:pt idx="54">
                  <c:v>234.61543938398481</c:v>
                </c:pt>
                <c:pt idx="55">
                  <c:v>245.35729240154339</c:v>
                </c:pt>
                <c:pt idx="56">
                  <c:v>248.06195916335315</c:v>
                </c:pt>
                <c:pt idx="57">
                  <c:v>239.67399089558015</c:v>
                </c:pt>
                <c:pt idx="58">
                  <c:v>219.96436516905914</c:v>
                </c:pt>
                <c:pt idx="59">
                  <c:v>192.84211131701309</c:v>
                </c:pt>
                <c:pt idx="60">
                  <c:v>165.0093644370578</c:v>
                </c:pt>
                <c:pt idx="61">
                  <c:v>142.52865770243727</c:v>
                </c:pt>
                <c:pt idx="62">
                  <c:v>128.08275986692308</c:v>
                </c:pt>
                <c:pt idx="63">
                  <c:v>120.91737803891785</c:v>
                </c:pt>
                <c:pt idx="64">
                  <c:v>118.73521195549952</c:v>
                </c:pt>
                <c:pt idx="65">
                  <c:v>119.5138322378827</c:v>
                </c:pt>
                <c:pt idx="66">
                  <c:v>122.18626425152191</c:v>
                </c:pt>
                <c:pt idx="67">
                  <c:v>126.46296823514813</c:v>
                </c:pt>
                <c:pt idx="68">
                  <c:v>132.43356051988741</c:v>
                </c:pt>
                <c:pt idx="69">
                  <c:v>140.27167276463226</c:v>
                </c:pt>
                <c:pt idx="70">
                  <c:v>150.0658035107019</c:v>
                </c:pt>
                <c:pt idx="71">
                  <c:v>161.71150001591747</c:v>
                </c:pt>
                <c:pt idx="72">
                  <c:v>174.80697551591072</c:v>
                </c:pt>
                <c:pt idx="73">
                  <c:v>188.4904163486321</c:v>
                </c:pt>
                <c:pt idx="74">
                  <c:v>201.1653504988945</c:v>
                </c:pt>
                <c:pt idx="75">
                  <c:v>210.23016565381491</c:v>
                </c:pt>
                <c:pt idx="76">
                  <c:v>212.32254570751681</c:v>
                </c:pt>
                <c:pt idx="77">
                  <c:v>204.71544617717026</c:v>
                </c:pt>
                <c:pt idx="78">
                  <c:v>187.51837874949348</c:v>
                </c:pt>
                <c:pt idx="79">
                  <c:v>164.75153989007484</c:v>
                </c:pt>
                <c:pt idx="80">
                  <c:v>142.57993912520118</c:v>
                </c:pt>
                <c:pt idx="81">
                  <c:v>125.80501007444798</c:v>
                </c:pt>
                <c:pt idx="82">
                  <c:v>115.72518901284904</c:v>
                </c:pt>
                <c:pt idx="83">
                  <c:v>110.82515022119411</c:v>
                </c:pt>
                <c:pt idx="84">
                  <c:v>108.82026680526943</c:v>
                </c:pt>
                <c:pt idx="85">
                  <c:v>108.04232397764856</c:v>
                </c:pt>
                <c:pt idx="86">
                  <c:v>107.66771824943289</c:v>
                </c:pt>
                <c:pt idx="87">
                  <c:v>107.39772097538138</c:v>
                </c:pt>
                <c:pt idx="88">
                  <c:v>107.14993017399932</c:v>
                </c:pt>
                <c:pt idx="89">
                  <c:v>106.90675236203971</c:v>
                </c:pt>
                <c:pt idx="90">
                  <c:v>106.66531690558595</c:v>
                </c:pt>
                <c:pt idx="91">
                  <c:v>106.42553540944184</c:v>
                </c:pt>
                <c:pt idx="92">
                  <c:v>106.18830546413</c:v>
                </c:pt>
                <c:pt idx="93">
                  <c:v>105.95618073681266</c:v>
                </c:pt>
                <c:pt idx="94">
                  <c:v>105.73548267971485</c:v>
                </c:pt>
                <c:pt idx="95">
                  <c:v>105.54054354153408</c:v>
                </c:pt>
                <c:pt idx="96">
                  <c:v>105.40119385882363</c:v>
                </c:pt>
                <c:pt idx="97">
                  <c:v>105.37425876464202</c:v>
                </c:pt>
                <c:pt idx="98">
                  <c:v>105.55818761320087</c:v>
                </c:pt>
                <c:pt idx="99">
                  <c:v>106.10638204939085</c:v>
                </c:pt>
                <c:pt idx="100">
                  <c:v>107.22927077988898</c:v>
                </c:pt>
                <c:pt idx="101">
                  <c:v>109.16904811995963</c:v>
                </c:pt>
                <c:pt idx="102">
                  <c:v>112.12806204670888</c:v>
                </c:pt>
                <c:pt idx="103">
                  <c:v>116.1401496924927</c:v>
                </c:pt>
                <c:pt idx="104">
                  <c:v>120.90603527729326</c:v>
                </c:pt>
                <c:pt idx="105">
                  <c:v>125.67402271044756</c:v>
                </c:pt>
                <c:pt idx="106">
                  <c:v>129.30298701676784</c:v>
                </c:pt>
                <c:pt idx="107">
                  <c:v>130.61124941491349</c:v>
                </c:pt>
                <c:pt idx="108">
                  <c:v>128.92820303074456</c:v>
                </c:pt>
                <c:pt idx="109">
                  <c:v>124.52509268045523</c:v>
                </c:pt>
                <c:pt idx="110">
                  <c:v>118.57067111030186</c:v>
                </c:pt>
                <c:pt idx="111">
                  <c:v>112.57482937104193</c:v>
                </c:pt>
                <c:pt idx="112">
                  <c:v>107.69567766575722</c:v>
                </c:pt>
                <c:pt idx="113">
                  <c:v>104.37107277698364</c:v>
                </c:pt>
                <c:pt idx="114">
                  <c:v>102.41824394028021</c:v>
                </c:pt>
                <c:pt idx="115">
                  <c:v>101.38249833125289</c:v>
                </c:pt>
                <c:pt idx="116">
                  <c:v>100.83773204769363</c:v>
                </c:pt>
                <c:pt idx="117">
                  <c:v>100.50890070125757</c:v>
                </c:pt>
                <c:pt idx="118">
                  <c:v>100.2594332209155</c:v>
                </c:pt>
                <c:pt idx="119">
                  <c:v>100.03498269094877</c:v>
                </c:pt>
                <c:pt idx="120">
                  <c:v>99.818028164650315</c:v>
                </c:pt>
                <c:pt idx="121">
                  <c:v>99.6046314425665</c:v>
                </c:pt>
                <c:pt idx="122">
                  <c:v>99.396793246796321</c:v>
                </c:pt>
                <c:pt idx="123">
                  <c:v>99.204240355582385</c:v>
                </c:pt>
                <c:pt idx="124">
                  <c:v>99.054975012916984</c:v>
                </c:pt>
                <c:pt idx="125">
                  <c:v>99.017281422085389</c:v>
                </c:pt>
                <c:pt idx="126">
                  <c:v>99.232015131607383</c:v>
                </c:pt>
                <c:pt idx="127">
                  <c:v>99.937375069271226</c:v>
                </c:pt>
                <c:pt idx="128">
                  <c:v>101.44129277040086</c:v>
                </c:pt>
                <c:pt idx="129">
                  <c:v>103.98548262945749</c:v>
                </c:pt>
                <c:pt idx="130">
                  <c:v>107.49875911670685</c:v>
                </c:pt>
                <c:pt idx="131">
                  <c:v>111.37035278503856</c:v>
                </c:pt>
                <c:pt idx="132">
                  <c:v>114.48523090273289</c:v>
                </c:pt>
                <c:pt idx="133">
                  <c:v>115.66722498207918</c:v>
                </c:pt>
                <c:pt idx="134">
                  <c:v>114.33516429029677</c:v>
                </c:pt>
                <c:pt idx="135">
                  <c:v>110.88907244994803</c:v>
                </c:pt>
                <c:pt idx="136">
                  <c:v>106.48501859587476</c:v>
                </c:pt>
                <c:pt idx="137">
                  <c:v>102.3682566390337</c:v>
                </c:pt>
                <c:pt idx="138">
                  <c:v>99.288333206417448</c:v>
                </c:pt>
                <c:pt idx="139">
                  <c:v>97.359840880026354</c:v>
                </c:pt>
                <c:pt idx="140">
                  <c:v>96.300760845541674</c:v>
                </c:pt>
                <c:pt idx="141">
                  <c:v>95.746140964510673</c:v>
                </c:pt>
                <c:pt idx="142">
                  <c:v>95.426582201631035</c:v>
                </c:pt>
                <c:pt idx="143">
                  <c:v>95.19689270723336</c:v>
                </c:pt>
                <c:pt idx="144">
                  <c:v>94.995764763262954</c:v>
                </c:pt>
                <c:pt idx="145">
                  <c:v>94.802257008908597</c:v>
                </c:pt>
                <c:pt idx="146">
                  <c:v>94.610456259262435</c:v>
                </c:pt>
                <c:pt idx="147">
                  <c:v>94.418935082179132</c:v>
                </c:pt>
                <c:pt idx="148">
                  <c:v>94.227363110136494</c:v>
                </c:pt>
                <c:pt idx="149">
                  <c:v>94.035636224470821</c:v>
                </c:pt>
                <c:pt idx="150">
                  <c:v>93.843694294769847</c:v>
                </c:pt>
                <c:pt idx="151">
                  <c:v>93.651489684686297</c:v>
                </c:pt>
                <c:pt idx="152">
                  <c:v>93.458982573265303</c:v>
                </c:pt>
                <c:pt idx="153">
                  <c:v>93.266140123606718</c:v>
                </c:pt>
                <c:pt idx="154">
                  <c:v>93.072936040789571</c:v>
                </c:pt>
                <c:pt idx="155">
                  <c:v>92.879350108337448</c:v>
                </c:pt>
                <c:pt idx="156">
                  <c:v>92.685367680878826</c:v>
                </c:pt>
                <c:pt idx="157">
                  <c:v>92.490979149481902</c:v>
                </c:pt>
                <c:pt idx="158">
                  <c:v>92.296179396955722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116.23499765057802</c:v>
                </c:pt>
                <c:pt idx="13">
                  <c:v>116.33966970297553</c:v>
                </c:pt>
                <c:pt idx="14">
                  <c:v>116.44444873708967</c:v>
                </c:pt>
                <c:pt idx="15">
                  <c:v>116.54918035747542</c:v>
                </c:pt>
                <c:pt idx="16">
                  <c:v>116.65368335817359</c:v>
                </c:pt>
                <c:pt idx="17">
                  <c:v>116.75774707280316</c:v>
                </c:pt>
                <c:pt idx="18">
                  <c:v>116.86112869844871</c:v>
                </c:pt>
                <c:pt idx="19">
                  <c:v>116.96355065114665</c:v>
                </c:pt>
                <c:pt idx="20">
                  <c:v>117.06469802472563</c:v>
                </c:pt>
                <c:pt idx="21">
                  <c:v>117.16421623975006</c:v>
                </c:pt>
                <c:pt idx="22">
                  <c:v>117.26170898487487</c:v>
                </c:pt>
                <c:pt idx="23">
                  <c:v>117.35673656836131</c:v>
                </c:pt>
                <c:pt idx="24">
                  <c:v>117.4488148118989</c:v>
                </c:pt>
                <c:pt idx="25">
                  <c:v>117.5374146310556</c:v>
                </c:pt>
                <c:pt idx="26">
                  <c:v>117.62196245520916</c:v>
                </c:pt>
                <c:pt idx="27">
                  <c:v>117.70184164306538</c:v>
                </c:pt>
                <c:pt idx="28">
                  <c:v>117.77639504606748</c:v>
                </c:pt>
                <c:pt idx="29">
                  <c:v>117.84492885935197</c:v>
                </c:pt>
                <c:pt idx="30">
                  <c:v>117.90671787675691</c:v>
                </c:pt>
                <c:pt idx="31">
                  <c:v>117.96101223144731</c:v>
                </c:pt>
                <c:pt idx="32">
                  <c:v>118.00704565630275</c:v>
                </c:pt>
                <c:pt idx="33">
                  <c:v>118.04404523849728</c:v>
                </c:pt>
                <c:pt idx="34">
                  <c:v>118.07124257199466</c:v>
                </c:pt>
                <c:pt idx="35">
                  <c:v>118.08788613259233</c:v>
                </c:pt>
                <c:pt idx="36">
                  <c:v>118.09325461666863</c:v>
                </c:pt>
                <c:pt idx="37">
                  <c:v>118.08667090223038</c:v>
                </c:pt>
                <c:pt idx="38">
                  <c:v>118.06751621557727</c:v>
                </c:pt>
                <c:pt idx="39">
                  <c:v>118.03524402583227</c:v>
                </c:pt>
                <c:pt idx="40">
                  <c:v>117.98939314959198</c:v>
                </c:pt>
                <c:pt idx="41">
                  <c:v>117.92959953502186</c:v>
                </c:pt>
                <c:pt idx="42">
                  <c:v>117.85560621317154</c:v>
                </c:pt>
                <c:pt idx="43">
                  <c:v>117.76727095600076</c:v>
                </c:pt>
                <c:pt idx="44">
                  <c:v>117.66457126453345</c:v>
                </c:pt>
                <c:pt idx="45">
                  <c:v>117.54760642250524</c:v>
                </c:pt>
                <c:pt idx="46">
                  <c:v>117.41659648371707</c:v>
                </c:pt>
                <c:pt idx="47">
                  <c:v>117.27187820561748</c:v>
                </c:pt>
                <c:pt idx="48">
                  <c:v>117.11389808661185</c:v>
                </c:pt>
                <c:pt idx="49">
                  <c:v>116.94320279924784</c:v>
                </c:pt>
                <c:pt idx="50">
                  <c:v>116.76042742578397</c:v>
                </c:pt>
                <c:pt idx="51">
                  <c:v>116.56628198883146</c:v>
                </c:pt>
                <c:pt idx="52">
                  <c:v>116.36153682274862</c:v>
                </c:pt>
                <c:pt idx="53">
                  <c:v>116.14700734948447</c:v>
                </c:pt>
                <c:pt idx="54">
                  <c:v>115.92353880701882</c:v>
                </c:pt>
                <c:pt idx="55">
                  <c:v>115.69199143358991</c:v>
                </c:pt>
                <c:pt idx="56">
                  <c:v>115.45322654273315</c:v>
                </c:pt>
                <c:pt idx="57">
                  <c:v>115.20809384013586</c:v>
                </c:pt>
                <c:pt idx="58">
                  <c:v>114.9574202410966</c:v>
                </c:pt>
                <c:pt idx="59">
                  <c:v>114.70200035412427</c:v>
                </c:pt>
                <c:pt idx="60">
                  <c:v>114.4425887080187</c:v>
                </c:pt>
                <c:pt idx="61">
                  <c:v>114.17989372129227</c:v>
                </c:pt>
                <c:pt idx="62">
                  <c:v>113.9145733471061</c:v>
                </c:pt>
                <c:pt idx="63">
                  <c:v>113.64723227556355</c:v>
                </c:pt>
                <c:pt idx="64">
                  <c:v>113.37842053845431</c:v>
                </c:pt>
                <c:pt idx="65">
                  <c:v>113.10863333855454</c:v>
                </c:pt>
                <c:pt idx="66">
                  <c:v>112.83831191479617</c:v>
                </c:pt>
                <c:pt idx="67">
                  <c:v>112.56784525401314</c:v>
                </c:pt>
                <c:pt idx="68">
                  <c:v>112.29757246737158</c:v>
                </c:pt>
                <c:pt idx="69">
                  <c:v>112.02778566283442</c:v>
                </c:pt>
                <c:pt idx="70">
                  <c:v>111.75873316211799</c:v>
                </c:pt>
                <c:pt idx="71">
                  <c:v>111.49062292985737</c:v>
                </c:pt>
                <c:pt idx="72">
                  <c:v>111.22362610270571</c:v>
                </c:pt>
                <c:pt idx="73">
                  <c:v>110.9578805257712</c:v>
                </c:pt>
                <c:pt idx="74">
                  <c:v>110.69349422235996</c:v>
                </c:pt>
                <c:pt idx="75">
                  <c:v>110.43054873992943</c:v>
                </c:pt>
                <c:pt idx="76">
                  <c:v>110.16910233016399</c:v>
                </c:pt>
                <c:pt idx="77">
                  <c:v>109.90919293404063</c:v>
                </c:pt>
                <c:pt idx="78">
                  <c:v>109.65084095366765</c:v>
                </c:pt>
                <c:pt idx="79">
                  <c:v>109.39405180164945</c:v>
                </c:pt>
                <c:pt idx="80">
                  <c:v>109.1388182259203</c:v>
                </c:pt>
                <c:pt idx="81">
                  <c:v>108.88512241358906</c:v>
                </c:pt>
                <c:pt idx="82">
                  <c:v>108.63293788155798</c:v>
                </c:pt>
                <c:pt idx="83">
                  <c:v>108.38223116472538</c:v>
                </c:pt>
                <c:pt idx="84">
                  <c:v>108.13296331465341</c:v>
                </c:pt>
                <c:pt idx="85">
                  <c:v>107.88509122285937</c:v>
                </c:pt>
                <c:pt idx="86">
                  <c:v>107.63856878353177</c:v>
                </c:pt>
                <c:pt idx="87">
                  <c:v>107.39334791061962</c:v>
                </c:pt>
                <c:pt idx="88">
                  <c:v>107.14937942401548</c:v>
                </c:pt>
                <c:pt idx="89">
                  <c:v>106.90661381904513</c:v>
                </c:pt>
                <c:pt idx="90">
                  <c:v>106.66500193277166</c:v>
                </c:pt>
                <c:pt idx="91">
                  <c:v>106.42449551978028</c:v>
                </c:pt>
                <c:pt idx="92">
                  <c:v>106.18504774918446</c:v>
                </c:pt>
                <c:pt idx="93">
                  <c:v>105.94661363361693</c:v>
                </c:pt>
                <c:pt idx="94">
                  <c:v>105.70915039997061</c:v>
                </c:pt>
                <c:pt idx="95">
                  <c:v>105.47261781065031</c:v>
                </c:pt>
                <c:pt idx="96">
                  <c:v>105.23697844309659</c:v>
                </c:pt>
                <c:pt idx="97">
                  <c:v>105.00219793435382</c:v>
                </c:pt>
                <c:pt idx="98">
                  <c:v>104.76824519647427</c:v>
                </c:pt>
                <c:pt idx="99">
                  <c:v>104.53509260757602</c:v>
                </c:pt>
                <c:pt idx="100">
                  <c:v>104.30271618239821</c:v>
                </c:pt>
                <c:pt idx="101">
                  <c:v>104.07109572521357</c:v>
                </c:pt>
                <c:pt idx="102">
                  <c:v>103.84021496695966</c:v>
                </c:pt>
                <c:pt idx="103">
                  <c:v>103.61006168742482</c:v>
                </c:pt>
                <c:pt idx="104">
                  <c:v>103.3806278222697</c:v>
                </c:pt>
                <c:pt idx="105">
                  <c:v>103.15190955357461</c:v>
                </c:pt>
                <c:pt idx="106">
                  <c:v>102.92390738147867</c:v>
                </c:pt>
                <c:pt idx="107">
                  <c:v>102.69662617332602</c:v>
                </c:pt>
                <c:pt idx="108">
                  <c:v>102.4700751855724</c:v>
                </c:pt>
                <c:pt idx="109">
                  <c:v>102.24426805255837</c:v>
                </c:pt>
                <c:pt idx="110">
                  <c:v>102.01922273516054</c:v>
                </c:pt>
                <c:pt idx="111">
                  <c:v>101.79496142134093</c:v>
                </c:pt>
                <c:pt idx="112">
                  <c:v>101.57151036979538</c:v>
                </c:pt>
                <c:pt idx="113">
                  <c:v>101.34889968733624</c:v>
                </c:pt>
                <c:pt idx="114">
                  <c:v>101.12716303043021</c:v>
                </c:pt>
                <c:pt idx="115">
                  <c:v>100.90633722155873</c:v>
                </c:pt>
                <c:pt idx="116">
                  <c:v>100.68646177189157</c:v>
                </c:pt>
                <c:pt idx="117">
                  <c:v>100.46757830327813</c:v>
                </c:pt>
                <c:pt idx="118">
                  <c:v>100.24972986486756</c:v>
                </c:pt>
                <c:pt idx="119">
                  <c:v>100.03296014284045</c:v>
                </c:pt>
                <c:pt idx="120">
                  <c:v>99.817312565802126</c:v>
                </c:pt>
                <c:pt idx="121">
                  <c:v>99.602829313314217</c:v>
                </c:pt>
                <c:pt idx="122">
                  <c:v>99.389550240714271</c:v>
                </c:pt>
                <c:pt idx="123">
                  <c:v>99.177511739578321</c:v>
                </c:pt>
                <c:pt idx="124">
                  <c:v>98.96674555960773</c:v>
                </c:pt>
                <c:pt idx="125">
                  <c:v>98.757277623950912</c:v>
                </c:pt>
                <c:pt idx="126">
                  <c:v>98.54912687550484</c:v>
                </c:pt>
                <c:pt idx="127">
                  <c:v>98.342304196027499</c:v>
                </c:pt>
                <c:pt idx="128">
                  <c:v>98.136811442373698</c:v>
                </c:pt>
                <c:pt idx="129">
                  <c:v>97.932640644338363</c:v>
                </c:pt>
                <c:pt idx="130">
                  <c:v>97.729773406078522</c:v>
                </c:pt>
                <c:pt idx="131">
                  <c:v>97.528180547693353</c:v>
                </c:pt>
                <c:pt idx="132">
                  <c:v>97.327822015324998</c:v>
                </c:pt>
                <c:pt idx="133">
                  <c:v>97.128647077429264</c:v>
                </c:pt>
                <c:pt idx="134">
                  <c:v>96.930594812250263</c:v>
                </c:pt>
                <c:pt idx="135">
                  <c:v>96.733594877852823</c:v>
                </c:pt>
                <c:pt idx="136">
                  <c:v>96.537568542313224</c:v>
                </c:pt>
                <c:pt idx="137">
                  <c:v>96.342429938898192</c:v>
                </c:pt>
                <c:pt idx="138">
                  <c:v>96.148087500272624</c:v>
                </c:pt>
                <c:pt idx="139">
                  <c:v>95.954445517799826</c:v>
                </c:pt>
                <c:pt idx="140">
                  <c:v>95.761405767403062</c:v>
                </c:pt>
                <c:pt idx="141">
                  <c:v>95.568869142494719</c:v>
                </c:pt>
                <c:pt idx="142">
                  <c:v>95.376737237062287</c:v>
                </c:pt>
                <c:pt idx="143">
                  <c:v>95.184913827732004</c:v>
                </c:pt>
                <c:pt idx="144">
                  <c:v>94.993306211867775</c:v>
                </c:pt>
                <c:pt idx="145">
                  <c:v>94.801826368702066</c:v>
                </c:pt>
                <c:pt idx="146">
                  <c:v>94.610391921276488</c:v>
                </c:pt>
                <c:pt idx="147">
                  <c:v>94.418926887757976</c:v>
                </c:pt>
                <c:pt idx="148">
                  <c:v>94.227362220778062</c:v>
                </c:pt>
                <c:pt idx="149">
                  <c:v>94.035636142250752</c:v>
                </c:pt>
                <c:pt idx="150">
                  <c:v>93.843694288297272</c:v>
                </c:pt>
                <c:pt idx="151">
                  <c:v>93.651489684252539</c:v>
                </c:pt>
                <c:pt idx="152">
                  <c:v>93.458982573240561</c:v>
                </c:pt>
                <c:pt idx="153">
                  <c:v>93.266140123605524</c:v>
                </c:pt>
                <c:pt idx="154">
                  <c:v>93.072936040789529</c:v>
                </c:pt>
                <c:pt idx="155">
                  <c:v>92.879350108337448</c:v>
                </c:pt>
                <c:pt idx="156">
                  <c:v>92.685367680878826</c:v>
                </c:pt>
                <c:pt idx="157">
                  <c:v>92.490979149481902</c:v>
                </c:pt>
                <c:pt idx="158">
                  <c:v>92.296179396955722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114.185</c:v>
                </c:pt>
                <c:pt idx="1">
                  <c:v>114.593</c:v>
                </c:pt>
                <c:pt idx="2">
                  <c:v>113.833</c:v>
                </c:pt>
                <c:pt idx="3">
                  <c:v>112.70399999999999</c:v>
                </c:pt>
                <c:pt idx="4">
                  <c:v>113.889</c:v>
                </c:pt>
                <c:pt idx="5">
                  <c:v>114.389</c:v>
                </c:pt>
                <c:pt idx="6">
                  <c:v>114.13</c:v>
                </c:pt>
                <c:pt idx="7">
                  <c:v>114.648</c:v>
                </c:pt>
                <c:pt idx="8">
                  <c:v>114.759</c:v>
                </c:pt>
                <c:pt idx="9">
                  <c:v>115.46299999999999</c:v>
                </c:pt>
                <c:pt idx="10">
                  <c:v>114.389</c:v>
                </c:pt>
                <c:pt idx="11">
                  <c:v>114.77800000000001</c:v>
                </c:pt>
                <c:pt idx="12">
                  <c:v>114.13</c:v>
                </c:pt>
                <c:pt idx="13">
                  <c:v>114</c:v>
                </c:pt>
                <c:pt idx="14">
                  <c:v>115.70399999999999</c:v>
                </c:pt>
                <c:pt idx="15">
                  <c:v>114.315</c:v>
                </c:pt>
                <c:pt idx="16">
                  <c:v>114.426</c:v>
                </c:pt>
                <c:pt idx="17">
                  <c:v>114.185</c:v>
                </c:pt>
                <c:pt idx="18">
                  <c:v>114.72199999999999</c:v>
                </c:pt>
                <c:pt idx="19">
                  <c:v>114.79600000000001</c:v>
                </c:pt>
                <c:pt idx="20">
                  <c:v>113.333</c:v>
                </c:pt>
                <c:pt idx="21">
                  <c:v>115.79600000000001</c:v>
                </c:pt>
                <c:pt idx="22">
                  <c:v>115.852</c:v>
                </c:pt>
                <c:pt idx="23">
                  <c:v>114.51900000000001</c:v>
                </c:pt>
                <c:pt idx="24">
                  <c:v>113.37</c:v>
                </c:pt>
                <c:pt idx="25">
                  <c:v>115.77800000000001</c:v>
                </c:pt>
                <c:pt idx="26">
                  <c:v>115.48099999999999</c:v>
                </c:pt>
                <c:pt idx="27">
                  <c:v>114.611</c:v>
                </c:pt>
                <c:pt idx="28">
                  <c:v>116.01900000000001</c:v>
                </c:pt>
                <c:pt idx="29">
                  <c:v>115.667</c:v>
                </c:pt>
                <c:pt idx="30">
                  <c:v>115.685</c:v>
                </c:pt>
                <c:pt idx="31">
                  <c:v>117.22199999999999</c:v>
                </c:pt>
                <c:pt idx="32">
                  <c:v>116.53700000000001</c:v>
                </c:pt>
                <c:pt idx="33">
                  <c:v>116.444</c:v>
                </c:pt>
                <c:pt idx="34">
                  <c:v>118.259</c:v>
                </c:pt>
                <c:pt idx="35">
                  <c:v>118.01900000000001</c:v>
                </c:pt>
                <c:pt idx="36">
                  <c:v>118.648</c:v>
                </c:pt>
                <c:pt idx="37">
                  <c:v>119.611</c:v>
                </c:pt>
                <c:pt idx="38">
                  <c:v>118.815</c:v>
                </c:pt>
                <c:pt idx="39">
                  <c:v>116.926</c:v>
                </c:pt>
                <c:pt idx="40">
                  <c:v>118.72199999999999</c:v>
                </c:pt>
                <c:pt idx="41">
                  <c:v>116.98099999999999</c:v>
                </c:pt>
                <c:pt idx="42">
                  <c:v>120.167</c:v>
                </c:pt>
                <c:pt idx="43">
                  <c:v>119.01900000000001</c:v>
                </c:pt>
                <c:pt idx="44">
                  <c:v>122.074</c:v>
                </c:pt>
                <c:pt idx="45">
                  <c:v>121.407</c:v>
                </c:pt>
                <c:pt idx="46">
                  <c:v>124.22199999999999</c:v>
                </c:pt>
                <c:pt idx="47">
                  <c:v>129</c:v>
                </c:pt>
                <c:pt idx="48">
                  <c:v>138.46299999999999</c:v>
                </c:pt>
                <c:pt idx="49">
                  <c:v>149.42599999999999</c:v>
                </c:pt>
                <c:pt idx="50">
                  <c:v>171.40700000000001</c:v>
                </c:pt>
                <c:pt idx="51">
                  <c:v>190.72200000000001</c:v>
                </c:pt>
                <c:pt idx="52">
                  <c:v>208.29599999999999</c:v>
                </c:pt>
                <c:pt idx="53">
                  <c:v>221.01900000000001</c:v>
                </c:pt>
                <c:pt idx="54">
                  <c:v>231.88900000000001</c:v>
                </c:pt>
                <c:pt idx="55">
                  <c:v>235.75899999999999</c:v>
                </c:pt>
                <c:pt idx="56">
                  <c:v>237.667</c:v>
                </c:pt>
                <c:pt idx="57">
                  <c:v>234.25899999999999</c:v>
                </c:pt>
                <c:pt idx="58">
                  <c:v>227.315</c:v>
                </c:pt>
                <c:pt idx="59">
                  <c:v>215.11099999999999</c:v>
                </c:pt>
                <c:pt idx="60">
                  <c:v>191.03700000000001</c:v>
                </c:pt>
                <c:pt idx="61">
                  <c:v>155.90700000000001</c:v>
                </c:pt>
                <c:pt idx="62">
                  <c:v>127.27800000000001</c:v>
                </c:pt>
                <c:pt idx="63">
                  <c:v>114.185</c:v>
                </c:pt>
                <c:pt idx="64">
                  <c:v>111.51900000000001</c:v>
                </c:pt>
                <c:pt idx="65">
                  <c:v>111.093</c:v>
                </c:pt>
                <c:pt idx="66">
                  <c:v>113.241</c:v>
                </c:pt>
                <c:pt idx="67">
                  <c:v>114.759</c:v>
                </c:pt>
                <c:pt idx="68">
                  <c:v>120.37</c:v>
                </c:pt>
                <c:pt idx="69">
                  <c:v>130.20400000000001</c:v>
                </c:pt>
                <c:pt idx="70">
                  <c:v>142.55600000000001</c:v>
                </c:pt>
                <c:pt idx="71">
                  <c:v>157.07400000000001</c:v>
                </c:pt>
                <c:pt idx="72">
                  <c:v>171.94399999999999</c:v>
                </c:pt>
                <c:pt idx="73">
                  <c:v>184.148</c:v>
                </c:pt>
                <c:pt idx="74">
                  <c:v>193.685</c:v>
                </c:pt>
                <c:pt idx="75">
                  <c:v>200.55600000000001</c:v>
                </c:pt>
                <c:pt idx="76">
                  <c:v>203.37</c:v>
                </c:pt>
                <c:pt idx="77">
                  <c:v>202.59299999999999</c:v>
                </c:pt>
                <c:pt idx="78">
                  <c:v>200.07400000000001</c:v>
                </c:pt>
                <c:pt idx="79">
                  <c:v>189.685</c:v>
                </c:pt>
                <c:pt idx="80">
                  <c:v>170.51900000000001</c:v>
                </c:pt>
                <c:pt idx="81">
                  <c:v>140.22200000000001</c:v>
                </c:pt>
                <c:pt idx="82">
                  <c:v>115.77800000000001</c:v>
                </c:pt>
                <c:pt idx="83">
                  <c:v>107.426</c:v>
                </c:pt>
                <c:pt idx="84">
                  <c:v>106.70399999999999</c:v>
                </c:pt>
                <c:pt idx="85">
                  <c:v>104.907</c:v>
                </c:pt>
                <c:pt idx="86">
                  <c:v>107.889</c:v>
                </c:pt>
                <c:pt idx="87">
                  <c:v>105.648</c:v>
                </c:pt>
                <c:pt idx="88">
                  <c:v>104.907</c:v>
                </c:pt>
                <c:pt idx="89">
                  <c:v>106.5</c:v>
                </c:pt>
                <c:pt idx="90">
                  <c:v>107.333</c:v>
                </c:pt>
                <c:pt idx="91">
                  <c:v>107.852</c:v>
                </c:pt>
                <c:pt idx="92">
                  <c:v>107.13</c:v>
                </c:pt>
                <c:pt idx="93">
                  <c:v>105.241</c:v>
                </c:pt>
                <c:pt idx="94">
                  <c:v>106.51900000000001</c:v>
                </c:pt>
                <c:pt idx="95">
                  <c:v>106.833</c:v>
                </c:pt>
                <c:pt idx="96">
                  <c:v>109.593</c:v>
                </c:pt>
                <c:pt idx="97">
                  <c:v>107</c:v>
                </c:pt>
                <c:pt idx="98">
                  <c:v>107.444</c:v>
                </c:pt>
                <c:pt idx="99">
                  <c:v>107.759</c:v>
                </c:pt>
                <c:pt idx="100">
                  <c:v>106.27800000000001</c:v>
                </c:pt>
                <c:pt idx="101">
                  <c:v>107.13</c:v>
                </c:pt>
                <c:pt idx="102">
                  <c:v>111.96299999999999</c:v>
                </c:pt>
                <c:pt idx="103">
                  <c:v>113.111</c:v>
                </c:pt>
                <c:pt idx="104">
                  <c:v>119.111</c:v>
                </c:pt>
                <c:pt idx="105">
                  <c:v>126.20399999999999</c:v>
                </c:pt>
                <c:pt idx="106">
                  <c:v>129.315</c:v>
                </c:pt>
                <c:pt idx="107">
                  <c:v>133.148</c:v>
                </c:pt>
                <c:pt idx="108">
                  <c:v>133.63</c:v>
                </c:pt>
                <c:pt idx="109">
                  <c:v>131.648</c:v>
                </c:pt>
                <c:pt idx="110">
                  <c:v>126.352</c:v>
                </c:pt>
                <c:pt idx="111">
                  <c:v>119.648</c:v>
                </c:pt>
                <c:pt idx="112">
                  <c:v>112.944</c:v>
                </c:pt>
                <c:pt idx="113">
                  <c:v>107.98099999999999</c:v>
                </c:pt>
                <c:pt idx="114">
                  <c:v>106.352</c:v>
                </c:pt>
                <c:pt idx="115">
                  <c:v>101.648</c:v>
                </c:pt>
                <c:pt idx="116">
                  <c:v>102.593</c:v>
                </c:pt>
                <c:pt idx="117">
                  <c:v>104.352</c:v>
                </c:pt>
                <c:pt idx="118">
                  <c:v>100.79600000000001</c:v>
                </c:pt>
                <c:pt idx="119">
                  <c:v>101.444</c:v>
                </c:pt>
                <c:pt idx="120">
                  <c:v>104.259</c:v>
                </c:pt>
                <c:pt idx="121">
                  <c:v>100.29600000000001</c:v>
                </c:pt>
                <c:pt idx="122">
                  <c:v>101.556</c:v>
                </c:pt>
                <c:pt idx="123">
                  <c:v>100.27800000000001</c:v>
                </c:pt>
                <c:pt idx="124">
                  <c:v>99.667000000000002</c:v>
                </c:pt>
                <c:pt idx="125">
                  <c:v>99.241</c:v>
                </c:pt>
                <c:pt idx="126">
                  <c:v>101.01900000000001</c:v>
                </c:pt>
                <c:pt idx="127">
                  <c:v>99.203999999999994</c:v>
                </c:pt>
                <c:pt idx="128">
                  <c:v>105.815</c:v>
                </c:pt>
                <c:pt idx="129">
                  <c:v>105.926</c:v>
                </c:pt>
                <c:pt idx="130">
                  <c:v>107.426</c:v>
                </c:pt>
                <c:pt idx="131">
                  <c:v>111.51900000000001</c:v>
                </c:pt>
                <c:pt idx="132">
                  <c:v>115</c:v>
                </c:pt>
                <c:pt idx="133">
                  <c:v>119.574</c:v>
                </c:pt>
                <c:pt idx="134">
                  <c:v>119.77800000000001</c:v>
                </c:pt>
                <c:pt idx="135">
                  <c:v>117.093</c:v>
                </c:pt>
                <c:pt idx="136">
                  <c:v>114.093</c:v>
                </c:pt>
                <c:pt idx="137">
                  <c:v>109</c:v>
                </c:pt>
                <c:pt idx="138">
                  <c:v>104.79600000000001</c:v>
                </c:pt>
                <c:pt idx="139">
                  <c:v>100.352</c:v>
                </c:pt>
                <c:pt idx="140">
                  <c:v>99.221999999999994</c:v>
                </c:pt>
                <c:pt idx="141">
                  <c:v>99.388999999999996</c:v>
                </c:pt>
                <c:pt idx="142">
                  <c:v>96.241</c:v>
                </c:pt>
                <c:pt idx="143">
                  <c:v>97.573999999999998</c:v>
                </c:pt>
                <c:pt idx="144">
                  <c:v>97.537000000000006</c:v>
                </c:pt>
                <c:pt idx="145">
                  <c:v>99.073999999999998</c:v>
                </c:pt>
                <c:pt idx="146">
                  <c:v>96.406999999999996</c:v>
                </c:pt>
                <c:pt idx="147">
                  <c:v>98.019000000000005</c:v>
                </c:pt>
                <c:pt idx="148">
                  <c:v>97.221999999999994</c:v>
                </c:pt>
                <c:pt idx="149">
                  <c:v>97.314999999999998</c:v>
                </c:pt>
                <c:pt idx="150">
                  <c:v>97.814999999999998</c:v>
                </c:pt>
                <c:pt idx="151">
                  <c:v>96.444000000000003</c:v>
                </c:pt>
                <c:pt idx="152">
                  <c:v>95.278000000000006</c:v>
                </c:pt>
                <c:pt idx="153">
                  <c:v>95.406999999999996</c:v>
                </c:pt>
                <c:pt idx="154">
                  <c:v>96.221999999999994</c:v>
                </c:pt>
                <c:pt idx="155">
                  <c:v>95.332999999999998</c:v>
                </c:pt>
                <c:pt idx="156">
                  <c:v>97.352000000000004</c:v>
                </c:pt>
                <c:pt idx="157">
                  <c:v>93.093000000000004</c:v>
                </c:pt>
                <c:pt idx="158">
                  <c:v>96.055999999999997</c:v>
                </c:pt>
                <c:pt idx="159">
                  <c:v>93.778000000000006</c:v>
                </c:pt>
                <c:pt idx="160">
                  <c:v>93.019000000000005</c:v>
                </c:pt>
                <c:pt idx="161">
                  <c:v>96.221999999999994</c:v>
                </c:pt>
                <c:pt idx="162">
                  <c:v>92.980999999999995</c:v>
                </c:pt>
                <c:pt idx="163">
                  <c:v>94.593000000000004</c:v>
                </c:pt>
                <c:pt idx="164">
                  <c:v>94</c:v>
                </c:pt>
                <c:pt idx="165">
                  <c:v>94.13</c:v>
                </c:pt>
                <c:pt idx="166">
                  <c:v>91.667000000000002</c:v>
                </c:pt>
                <c:pt idx="167">
                  <c:v>95.426000000000002</c:v>
                </c:pt>
                <c:pt idx="168">
                  <c:v>93.426000000000002</c:v>
                </c:pt>
                <c:pt idx="169">
                  <c:v>94.167000000000002</c:v>
                </c:pt>
                <c:pt idx="170">
                  <c:v>92.241</c:v>
                </c:pt>
                <c:pt idx="171">
                  <c:v>94.037000000000006</c:v>
                </c:pt>
                <c:pt idx="172">
                  <c:v>91.87</c:v>
                </c:pt>
                <c:pt idx="173">
                  <c:v>92.13</c:v>
                </c:pt>
                <c:pt idx="174">
                  <c:v>93.667000000000002</c:v>
                </c:pt>
                <c:pt idx="175">
                  <c:v>94.332999999999998</c:v>
                </c:pt>
                <c:pt idx="176">
                  <c:v>94.203999999999994</c:v>
                </c:pt>
                <c:pt idx="177">
                  <c:v>93.685000000000002</c:v>
                </c:pt>
                <c:pt idx="178">
                  <c:v>92.241</c:v>
                </c:pt>
                <c:pt idx="179">
                  <c:v>91.63</c:v>
                </c:pt>
                <c:pt idx="180">
                  <c:v>94.555999999999997</c:v>
                </c:pt>
                <c:pt idx="181">
                  <c:v>91.814999999999998</c:v>
                </c:pt>
                <c:pt idx="182">
                  <c:v>90.962999999999994</c:v>
                </c:pt>
                <c:pt idx="183">
                  <c:v>91.63</c:v>
                </c:pt>
                <c:pt idx="184">
                  <c:v>92.5</c:v>
                </c:pt>
                <c:pt idx="185">
                  <c:v>90.962999999999994</c:v>
                </c:pt>
                <c:pt idx="186">
                  <c:v>90.278000000000006</c:v>
                </c:pt>
                <c:pt idx="187">
                  <c:v>91.832999999999998</c:v>
                </c:pt>
                <c:pt idx="188">
                  <c:v>92.147999999999996</c:v>
                </c:pt>
                <c:pt idx="189">
                  <c:v>89.221999999999994</c:v>
                </c:pt>
                <c:pt idx="190">
                  <c:v>91.63</c:v>
                </c:pt>
                <c:pt idx="191">
                  <c:v>90.480999999999995</c:v>
                </c:pt>
                <c:pt idx="192">
                  <c:v>92.185000000000002</c:v>
                </c:pt>
                <c:pt idx="193">
                  <c:v>89.796000000000006</c:v>
                </c:pt>
                <c:pt idx="194">
                  <c:v>90.519000000000005</c:v>
                </c:pt>
                <c:pt idx="195">
                  <c:v>92.296000000000006</c:v>
                </c:pt>
                <c:pt idx="196">
                  <c:v>91.203999999999994</c:v>
                </c:pt>
                <c:pt idx="197">
                  <c:v>91.259</c:v>
                </c:pt>
                <c:pt idx="198">
                  <c:v>88.778000000000006</c:v>
                </c:pt>
                <c:pt idx="199">
                  <c:v>91.352000000000004</c:v>
                </c:pt>
                <c:pt idx="200">
                  <c:v>89.980999999999995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113.84632798279551</c:v>
                </c:pt>
                <c:pt idx="13">
                  <c:v>114.03283895453404</c:v>
                </c:pt>
                <c:pt idx="14">
                  <c:v>114.21877143972043</c:v>
                </c:pt>
                <c:pt idx="15">
                  <c:v>114.4039056052857</c:v>
                </c:pt>
                <c:pt idx="16">
                  <c:v>114.58799004125653</c:v>
                </c:pt>
                <c:pt idx="17">
                  <c:v>114.7707390395756</c:v>
                </c:pt>
                <c:pt idx="18">
                  <c:v>114.95182990764361</c:v>
                </c:pt>
                <c:pt idx="19">
                  <c:v>115.13090038876946</c:v>
                </c:pt>
                <c:pt idx="20">
                  <c:v>115.30754627854311</c:v>
                </c:pt>
                <c:pt idx="21">
                  <c:v>115.48131934663425</c:v>
                </c:pt>
                <c:pt idx="22">
                  <c:v>115.65172570141775</c:v>
                </c:pt>
                <c:pt idx="23">
                  <c:v>115.81822477957807</c:v>
                </c:pt>
                <c:pt idx="24">
                  <c:v>115.98022922661248</c:v>
                </c:pt>
                <c:pt idx="25">
                  <c:v>116.13710610596236</c:v>
                </c:pt>
                <c:pt idx="26">
                  <c:v>116.28818023693663</c:v>
                </c:pt>
                <c:pt idx="27">
                  <c:v>116.43274121794316</c:v>
                </c:pt>
                <c:pt idx="28">
                  <c:v>116.57005722266584</c:v>
                </c:pt>
                <c:pt idx="29">
                  <c:v>116.69940163432889</c:v>
                </c:pt>
                <c:pt idx="30">
                  <c:v>116.82010411364423</c:v>
                </c:pt>
                <c:pt idx="31">
                  <c:v>116.93164746168335</c:v>
                </c:pt>
                <c:pt idx="32">
                  <c:v>117.03384794677054</c:v>
                </c:pt>
                <c:pt idx="33">
                  <c:v>117.12718233590266</c:v>
                </c:pt>
                <c:pt idx="34">
                  <c:v>117.21336211455491</c:v>
                </c:pt>
                <c:pt idx="35">
                  <c:v>117.29630483656605</c:v>
                </c:pt>
                <c:pt idx="36">
                  <c:v>117.38371028244372</c:v>
                </c:pt>
                <c:pt idx="37">
                  <c:v>117.48950312079322</c:v>
                </c:pt>
                <c:pt idx="38">
                  <c:v>117.63743019579101</c:v>
                </c:pt>
                <c:pt idx="39">
                  <c:v>117.86606139239673</c:v>
                </c:pt>
                <c:pt idx="40">
                  <c:v>118.23528818370653</c:v>
                </c:pt>
                <c:pt idx="41">
                  <c:v>118.8340911017919</c:v>
                </c:pt>
                <c:pt idx="42">
                  <c:v>119.78882193379522</c:v>
                </c:pt>
                <c:pt idx="43">
                  <c:v>121.27053132861519</c:v>
                </c:pt>
                <c:pt idx="44">
                  <c:v>123.49906117063703</c:v>
                </c:pt>
                <c:pt idx="45">
                  <c:v>126.74091070809835</c:v>
                </c:pt>
                <c:pt idx="46">
                  <c:v>131.2975696019553</c:v>
                </c:pt>
                <c:pt idx="47">
                  <c:v>137.48141257429944</c:v>
                </c:pt>
                <c:pt idx="48">
                  <c:v>145.57753797734489</c:v>
                </c:pt>
                <c:pt idx="49">
                  <c:v>155.79170154056339</c:v>
                </c:pt>
                <c:pt idx="50">
                  <c:v>168.18501434447012</c:v>
                </c:pt>
                <c:pt idx="51">
                  <c:v>182.59188425033051</c:v>
                </c:pt>
                <c:pt idx="52">
                  <c:v>198.50682193823278</c:v>
                </c:pt>
                <c:pt idx="53">
                  <c:v>214.91957040098643</c:v>
                </c:pt>
                <c:pt idx="54">
                  <c:v>230.11509009594386</c:v>
                </c:pt>
                <c:pt idx="55">
                  <c:v>241.57791343530823</c:v>
                </c:pt>
                <c:pt idx="56">
                  <c:v>246.29682742963249</c:v>
                </c:pt>
                <c:pt idx="57">
                  <c:v>241.72456441167117</c:v>
                </c:pt>
                <c:pt idx="58">
                  <c:v>227.18110327639849</c:v>
                </c:pt>
                <c:pt idx="59">
                  <c:v>204.8282595475232</c:v>
                </c:pt>
                <c:pt idx="60">
                  <c:v>179.24990917020426</c:v>
                </c:pt>
                <c:pt idx="61">
                  <c:v>155.59746833498681</c:v>
                </c:pt>
                <c:pt idx="62">
                  <c:v>137.47575700196344</c:v>
                </c:pt>
                <c:pt idx="63">
                  <c:v>125.96231166338634</c:v>
                </c:pt>
                <c:pt idx="64">
                  <c:v>120.13153310496443</c:v>
                </c:pt>
                <c:pt idx="65">
                  <c:v>118.31680076288005</c:v>
                </c:pt>
                <c:pt idx="66">
                  <c:v>119.13158062109333</c:v>
                </c:pt>
                <c:pt idx="67">
                  <c:v>121.84545310404238</c:v>
                </c:pt>
                <c:pt idx="68">
                  <c:v>126.28365805708908</c:v>
                </c:pt>
                <c:pt idx="69">
                  <c:v>132.56860035172136</c:v>
                </c:pt>
                <c:pt idx="70">
                  <c:v>140.88826271989279</c:v>
                </c:pt>
                <c:pt idx="71">
                  <c:v>151.32613878691842</c:v>
                </c:pt>
                <c:pt idx="72">
                  <c:v>163.71982038455602</c:v>
                </c:pt>
                <c:pt idx="73">
                  <c:v>177.49908565922607</c:v>
                </c:pt>
                <c:pt idx="74">
                  <c:v>191.46370545040699</c:v>
                </c:pt>
                <c:pt idx="75">
                  <c:v>203.54838153817556</c:v>
                </c:pt>
                <c:pt idx="76">
                  <c:v>210.84380277715201</c:v>
                </c:pt>
                <c:pt idx="77">
                  <c:v>210.32321172897815</c:v>
                </c:pt>
                <c:pt idx="78">
                  <c:v>200.39116101255723</c:v>
                </c:pt>
                <c:pt idx="79">
                  <c:v>182.39945423949538</c:v>
                </c:pt>
                <c:pt idx="80">
                  <c:v>160.65587395130214</c:v>
                </c:pt>
                <c:pt idx="81">
                  <c:v>140.41946191343922</c:v>
                </c:pt>
                <c:pt idx="82">
                  <c:v>125.29694372750225</c:v>
                </c:pt>
                <c:pt idx="83">
                  <c:v>116.05366676144958</c:v>
                </c:pt>
                <c:pt idx="84">
                  <c:v>111.36208840563974</c:v>
                </c:pt>
                <c:pt idx="85">
                  <c:v>109.32704518114728</c:v>
                </c:pt>
                <c:pt idx="86">
                  <c:v>108.50926743605004</c:v>
                </c:pt>
                <c:pt idx="87">
                  <c:v>108.13830449901442</c:v>
                </c:pt>
                <c:pt idx="88">
                  <c:v>107.90072499504525</c:v>
                </c:pt>
                <c:pt idx="89">
                  <c:v>107.69645226055135</c:v>
                </c:pt>
                <c:pt idx="90">
                  <c:v>107.499966771361</c:v>
                </c:pt>
                <c:pt idx="91">
                  <c:v>107.30605424759858</c:v>
                </c:pt>
                <c:pt idx="92">
                  <c:v>107.11406532931089</c:v>
                </c:pt>
                <c:pt idx="93">
                  <c:v>106.92470527757608</c:v>
                </c:pt>
                <c:pt idx="94">
                  <c:v>106.74038175610471</c:v>
                </c:pt>
                <c:pt idx="95">
                  <c:v>106.56739378404879</c:v>
                </c:pt>
                <c:pt idx="96">
                  <c:v>106.4206294050469</c:v>
                </c:pt>
                <c:pt idx="97">
                  <c:v>106.33218845379992</c:v>
                </c:pt>
                <c:pt idx="98">
                  <c:v>106.36508583630071</c:v>
                </c:pt>
                <c:pt idx="99">
                  <c:v>106.63125731915922</c:v>
                </c:pt>
                <c:pt idx="100">
                  <c:v>107.30855707962421</c:v>
                </c:pt>
                <c:pt idx="101">
                  <c:v>108.64411843836054</c:v>
                </c:pt>
                <c:pt idx="102">
                  <c:v>110.92309901433251</c:v>
                </c:pt>
                <c:pt idx="103">
                  <c:v>114.37777770742709</c:v>
                </c:pt>
                <c:pt idx="104">
                  <c:v>119.0237170773953</c:v>
                </c:pt>
                <c:pt idx="105">
                  <c:v>124.45467324314068</c:v>
                </c:pt>
                <c:pt idx="106">
                  <c:v>129.71095829901114</c:v>
                </c:pt>
                <c:pt idx="107">
                  <c:v>133.40415055701203</c:v>
                </c:pt>
                <c:pt idx="108">
                  <c:v>134.21007921530645</c:v>
                </c:pt>
                <c:pt idx="109">
                  <c:v>131.56282297002565</c:v>
                </c:pt>
                <c:pt idx="110">
                  <c:v>126.08489647040565</c:v>
                </c:pt>
                <c:pt idx="111">
                  <c:v>119.34986180887419</c:v>
                </c:pt>
                <c:pt idx="112">
                  <c:v>113.0805929401365</c:v>
                </c:pt>
                <c:pt idx="113">
                  <c:v>108.36623943319719</c:v>
                </c:pt>
                <c:pt idx="114">
                  <c:v>105.41132552974405</c:v>
                </c:pt>
                <c:pt idx="115">
                  <c:v>103.81996749092642</c:v>
                </c:pt>
                <c:pt idx="116">
                  <c:v>103.04057669753307</c:v>
                </c:pt>
                <c:pt idx="117">
                  <c:v>102.64837950671527</c:v>
                </c:pt>
                <c:pt idx="118">
                  <c:v>102.40699518869285</c:v>
                </c:pt>
                <c:pt idx="119">
                  <c:v>102.21415751184209</c:v>
                </c:pt>
                <c:pt idx="120">
                  <c:v>102.03438355432321</c:v>
                </c:pt>
                <c:pt idx="121">
                  <c:v>101.85770621170035</c:v>
                </c:pt>
                <c:pt idx="122">
                  <c:v>101.68220246596813</c:v>
                </c:pt>
                <c:pt idx="123">
                  <c:v>101.5092063996899</c:v>
                </c:pt>
                <c:pt idx="124">
                  <c:v>101.34515344232423</c:v>
                </c:pt>
                <c:pt idx="125">
                  <c:v>101.21048988860881</c:v>
                </c:pt>
                <c:pt idx="126">
                  <c:v>101.16038123608919</c:v>
                </c:pt>
                <c:pt idx="127">
                  <c:v>101.32067836758043</c:v>
                </c:pt>
                <c:pt idx="128">
                  <c:v>101.92796440810784</c:v>
                </c:pt>
                <c:pt idx="129">
                  <c:v>103.3295783330973</c:v>
                </c:pt>
                <c:pt idx="130">
                  <c:v>105.8686997957376</c:v>
                </c:pt>
                <c:pt idx="131">
                  <c:v>109.61222700190265</c:v>
                </c:pt>
                <c:pt idx="132">
                  <c:v>114.02870490889632</c:v>
                </c:pt>
                <c:pt idx="133">
                  <c:v>117.90997179498666</c:v>
                </c:pt>
                <c:pt idx="134">
                  <c:v>119.80272850552893</c:v>
                </c:pt>
                <c:pt idx="135">
                  <c:v>118.82008918340559</c:v>
                </c:pt>
                <c:pt idx="136">
                  <c:v>115.24202686939272</c:v>
                </c:pt>
                <c:pt idx="137">
                  <c:v>110.36437537007177</c:v>
                </c:pt>
                <c:pt idx="138">
                  <c:v>105.70143406755308</c:v>
                </c:pt>
                <c:pt idx="139">
                  <c:v>102.20796989784947</c:v>
                </c:pt>
                <c:pt idx="140">
                  <c:v>100.05459212490761</c:v>
                </c:pt>
                <c:pt idx="141">
                  <c:v>98.911100082562527</c:v>
                </c:pt>
                <c:pt idx="142">
                  <c:v>98.342788562617926</c:v>
                </c:pt>
                <c:pt idx="143">
                  <c:v>98.034184635165701</c:v>
                </c:pt>
                <c:pt idx="144">
                  <c:v>97.82064299650763</c:v>
                </c:pt>
                <c:pt idx="145">
                  <c:v>97.635659510261561</c:v>
                </c:pt>
                <c:pt idx="146">
                  <c:v>97.457774786275849</c:v>
                </c:pt>
                <c:pt idx="147">
                  <c:v>97.281364999941147</c:v>
                </c:pt>
                <c:pt idx="148">
                  <c:v>97.105223065833911</c:v>
                </c:pt>
                <c:pt idx="149">
                  <c:v>96.929137524579644</c:v>
                </c:pt>
                <c:pt idx="150">
                  <c:v>96.753080133025364</c:v>
                </c:pt>
                <c:pt idx="151">
                  <c:v>96.577050106104153</c:v>
                </c:pt>
                <c:pt idx="152">
                  <c:v>96.401049727771991</c:v>
                </c:pt>
                <c:pt idx="153">
                  <c:v>96.225081209350421</c:v>
                </c:pt>
                <c:pt idx="154">
                  <c:v>96.049146362303659</c:v>
                </c:pt>
                <c:pt idx="155">
                  <c:v>95.873246584436501</c:v>
                </c:pt>
                <c:pt idx="156">
                  <c:v>95.697382880476525</c:v>
                </c:pt>
                <c:pt idx="157">
                  <c:v>95.521555889926063</c:v>
                </c:pt>
                <c:pt idx="158">
                  <c:v>95.345765918617516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113.84632798279333</c:v>
                </c:pt>
                <c:pt idx="13">
                  <c:v>114.03283895452564</c:v>
                </c:pt>
                <c:pt idx="14">
                  <c:v>114.21877143968915</c:v>
                </c:pt>
                <c:pt idx="15">
                  <c:v>114.40390560517262</c:v>
                </c:pt>
                <c:pt idx="16">
                  <c:v>114.58799004085925</c:v>
                </c:pt>
                <c:pt idx="17">
                  <c:v>114.77073903821946</c:v>
                </c:pt>
                <c:pt idx="18">
                  <c:v>114.95182990314571</c:v>
                </c:pt>
                <c:pt idx="19">
                  <c:v>115.1309003742745</c:v>
                </c:pt>
                <c:pt idx="20">
                  <c:v>115.30754623315717</c:v>
                </c:pt>
                <c:pt idx="21">
                  <c:v>115.48131920855637</c:v>
                </c:pt>
                <c:pt idx="22">
                  <c:v>115.65172529326284</c:v>
                </c:pt>
                <c:pt idx="23">
                  <c:v>115.81822360731732</c:v>
                </c:pt>
                <c:pt idx="24">
                  <c:v>115.98022595530226</c:v>
                </c:pt>
                <c:pt idx="25">
                  <c:v>116.13709723608683</c:v>
                </c:pt>
                <c:pt idx="26">
                  <c:v>116.28815686947107</c:v>
                </c:pt>
                <c:pt idx="27">
                  <c:v>116.43268140378591</c:v>
                </c:pt>
                <c:pt idx="28">
                  <c:v>116.56990845975909</c:v>
                </c:pt>
                <c:pt idx="29">
                  <c:v>116.69904214697777</c:v>
                </c:pt>
                <c:pt idx="30">
                  <c:v>116.81926005841852</c:v>
                </c:pt>
                <c:pt idx="31">
                  <c:v>116.92972190457789</c:v>
                </c:pt>
                <c:pt idx="32">
                  <c:v>117.02957979127143</c:v>
                </c:pt>
                <c:pt idx="33">
                  <c:v>117.11799007473768</c:v>
                </c:pt>
                <c:pt idx="34">
                  <c:v>117.19412664612574</c:v>
                </c:pt>
                <c:pt idx="35">
                  <c:v>117.25719540806506</c:v>
                </c:pt>
                <c:pt idx="36">
                  <c:v>117.30644961362631</c:v>
                </c:pt>
                <c:pt idx="37">
                  <c:v>117.34120564879834</c:v>
                </c:pt>
                <c:pt idx="38">
                  <c:v>117.36085876089768</c:v>
                </c:pt>
                <c:pt idx="39">
                  <c:v>117.36489817486172</c:v>
                </c:pt>
                <c:pt idx="40">
                  <c:v>117.35292100466503</c:v>
                </c:pt>
                <c:pt idx="41">
                  <c:v>117.32464436448258</c:v>
                </c:pt>
                <c:pt idx="42">
                  <c:v>117.27991511798236</c:v>
                </c:pt>
                <c:pt idx="43">
                  <c:v>117.21871677566109</c:v>
                </c:pt>
                <c:pt idx="44">
                  <c:v>117.1411731574244</c:v>
                </c:pt>
                <c:pt idx="45">
                  <c:v>117.04754857507758</c:v>
                </c:pt>
                <c:pt idx="46">
                  <c:v>116.93824444819229</c:v>
                </c:pt>
                <c:pt idx="47">
                  <c:v>116.81379243561668</c:v>
                </c:pt>
                <c:pt idx="48">
                  <c:v>116.67484433103103</c:v>
                </c:pt>
                <c:pt idx="49">
                  <c:v>116.52215912177536</c:v>
                </c:pt>
                <c:pt idx="50">
                  <c:v>116.35658773447796</c:v>
                </c:pt>
                <c:pt idx="51">
                  <c:v>116.17905608022559</c:v>
                </c:pt>
                <c:pt idx="52">
                  <c:v>115.9905470610433</c:v>
                </c:pt>
                <c:pt idx="53">
                  <c:v>115.79208220706106</c:v>
                </c:pt>
                <c:pt idx="54">
                  <c:v>115.58470358241522</c:v>
                </c:pt>
                <c:pt idx="55">
                  <c:v>115.36945653328553</c:v>
                </c:pt>
                <c:pt idx="56">
                  <c:v>115.1473737613708</c:v>
                </c:pt>
                <c:pt idx="57">
                  <c:v>114.9194610996126</c:v>
                </c:pt>
                <c:pt idx="58">
                  <c:v>114.68668525328616</c:v>
                </c:pt>
                <c:pt idx="59">
                  <c:v>114.44996365713067</c:v>
                </c:pt>
                <c:pt idx="60">
                  <c:v>114.21015649499415</c:v>
                </c:pt>
                <c:pt idx="61">
                  <c:v>113.96806083771529</c:v>
                </c:pt>
                <c:pt idx="62">
                  <c:v>113.72440678090152</c:v>
                </c:pt>
                <c:pt idx="63">
                  <c:v>113.47985540830443</c:v>
                </c:pt>
                <c:pt idx="64">
                  <c:v>113.23499836848043</c:v>
                </c:pt>
                <c:pt idx="65">
                  <c:v>112.99035883098833</c:v>
                </c:pt>
                <c:pt idx="66">
                  <c:v>112.74639358132619</c:v>
                </c:pt>
                <c:pt idx="67">
                  <c:v>112.50349601850037</c:v>
                </c:pt>
                <c:pt idx="68">
                  <c:v>112.26199983276982</c:v>
                </c:pt>
                <c:pt idx="69">
                  <c:v>112.02218316103512</c:v>
                </c:pt>
                <c:pt idx="70">
                  <c:v>111.78427304113782</c:v>
                </c:pt>
                <c:pt idx="71">
                  <c:v>111.54845001196126</c:v>
                </c:pt>
                <c:pt idx="72">
                  <c:v>111.31485273205135</c:v>
                </c:pt>
                <c:pt idx="73">
                  <c:v>111.08358251428177</c:v>
                </c:pt>
                <c:pt idx="74">
                  <c:v>110.8547076970238</c:v>
                </c:pt>
                <c:pt idx="75">
                  <c:v>110.62826779281701</c:v>
                </c:pt>
                <c:pt idx="76">
                  <c:v>110.40427737340993</c:v>
                </c:pt>
                <c:pt idx="77">
                  <c:v>110.18272966518347</c:v>
                </c:pt>
                <c:pt idx="78">
                  <c:v>109.96359984147276</c:v>
                </c:pt>
                <c:pt idx="79">
                  <c:v>109.74684800834633</c:v>
                </c:pt>
                <c:pt idx="80">
                  <c:v>109.53242188823633</c:v>
                </c:pt>
                <c:pt idx="81">
                  <c:v>109.32025921170963</c:v>
                </c:pt>
                <c:pt idx="82">
                  <c:v>109.11028983191612</c:v>
                </c:pt>
                <c:pt idx="83">
                  <c:v>108.90243757911732</c:v>
                </c:pt>
                <c:pt idx="84">
                  <c:v>108.69662187444047</c:v>
                </c:pt>
                <c:pt idx="85">
                  <c:v>108.49275912285198</c:v>
                </c:pt>
                <c:pt idx="86">
                  <c:v>108.29076390549409</c:v>
                </c:pt>
                <c:pt idx="87">
                  <c:v>108.09054999115629</c:v>
                </c:pt>
                <c:pt idx="88">
                  <c:v>107.89203118589728</c:v>
                </c:pt>
                <c:pt idx="89">
                  <c:v>107.69512203881385</c:v>
                </c:pt>
                <c:pt idx="90">
                  <c:v>107.49973842076396</c:v>
                </c:pt>
                <c:pt idx="91">
                  <c:v>107.30579799156615</c:v>
                </c:pt>
                <c:pt idx="92">
                  <c:v>107.11322056987552</c:v>
                </c:pt>
                <c:pt idx="93">
                  <c:v>106.92192841862047</c:v>
                </c:pt>
                <c:pt idx="94">
                  <c:v>106.73184645760473</c:v>
                </c:pt>
                <c:pt idx="95">
                  <c:v>106.54290241366196</c:v>
                </c:pt>
                <c:pt idx="96">
                  <c:v>106.35502691760469</c:v>
                </c:pt>
                <c:pt idx="97">
                  <c:v>106.16815355615145</c:v>
                </c:pt>
                <c:pt idx="98">
                  <c:v>105.98221888604358</c:v>
                </c:pt>
                <c:pt idx="99">
                  <c:v>105.79716241668308</c:v>
                </c:pt>
                <c:pt idx="100">
                  <c:v>105.61292656683065</c:v>
                </c:pt>
                <c:pt idx="101">
                  <c:v>105.42945660019799</c:v>
                </c:pt>
                <c:pt idx="102">
                  <c:v>105.246700544145</c:v>
                </c:pt>
                <c:pt idx="103">
                  <c:v>105.06460909514753</c:v>
                </c:pt>
                <c:pt idx="104">
                  <c:v>104.88313551422939</c:v>
                </c:pt>
                <c:pt idx="105">
                  <c:v>104.70223551514741</c:v>
                </c:pt>
                <c:pt idx="106">
                  <c:v>104.52186714777578</c:v>
                </c:pt>
                <c:pt idx="107">
                  <c:v>104.34199067885062</c:v>
                </c:pt>
                <c:pt idx="108">
                  <c:v>104.16256847200063</c:v>
                </c:pt>
                <c:pt idx="109">
                  <c:v>103.98356486879945</c:v>
                </c:pt>
                <c:pt idx="110">
                  <c:v>103.80494607242537</c:v>
                </c:pt>
                <c:pt idx="111">
                  <c:v>103.62668003539295</c:v>
                </c:pt>
                <c:pt idx="112">
                  <c:v>103.44873635272828</c:v>
                </c:pt>
                <c:pt idx="113">
                  <c:v>103.27108616187805</c:v>
                </c:pt>
                <c:pt idx="114">
                  <c:v>103.09370205057171</c:v>
                </c:pt>
                <c:pt idx="115">
                  <c:v>102.91655797377886</c:v>
                </c:pt>
                <c:pt idx="116">
                  <c:v>102.73962918081202</c:v>
                </c:pt>
                <c:pt idx="117">
                  <c:v>102.56289215350874</c:v>
                </c:pt>
                <c:pt idx="118">
                  <c:v>102.38632455626947</c:v>
                </c:pt>
                <c:pt idx="119">
                  <c:v>102.2099051985243</c:v>
                </c:pt>
                <c:pt idx="120">
                  <c:v>102.0336140099382</c:v>
                </c:pt>
                <c:pt idx="121">
                  <c:v>101.85743202833973</c:v>
                </c:pt>
                <c:pt idx="122">
                  <c:v>101.68134139996565</c:v>
                </c:pt>
                <c:pt idx="123">
                  <c:v>101.50532539116537</c:v>
                </c:pt>
                <c:pt idx="124">
                  <c:v>101.32936841020917</c:v>
                </c:pt>
                <c:pt idx="125">
                  <c:v>101.15345603731951</c:v>
                </c:pt>
                <c:pt idx="126">
                  <c:v>100.97757506052102</c:v>
                </c:pt>
                <c:pt idx="127">
                  <c:v>100.80171351441942</c:v>
                </c:pt>
                <c:pt idx="128">
                  <c:v>100.62586071861432</c:v>
                </c:pt>
                <c:pt idx="129">
                  <c:v>100.45000731217141</c:v>
                </c:pt>
                <c:pt idx="130">
                  <c:v>100.27414528046518</c:v>
                </c:pt>
                <c:pt idx="131">
                  <c:v>100.09826797079333</c:v>
                </c:pt>
                <c:pt idx="132">
                  <c:v>99.922370093474484</c:v>
                </c:pt>
                <c:pt idx="133">
                  <c:v>99.746447705682115</c:v>
                </c:pt>
                <c:pt idx="134">
                  <c:v>99.570498176019015</c:v>
                </c:pt>
                <c:pt idx="135">
                  <c:v>99.394520128761584</c:v>
                </c:pt>
                <c:pt idx="136">
                  <c:v>99.218513367744734</c:v>
                </c:pt>
                <c:pt idx="137">
                  <c:v>99.042478780940343</c:v>
                </c:pt>
                <c:pt idx="138">
                  <c:v>98.866418227826557</c:v>
                </c:pt>
                <c:pt idx="139">
                  <c:v>98.690334412569413</c:v>
                </c:pt>
                <c:pt idx="140">
                  <c:v>98.514230746771773</c:v>
                </c:pt>
                <c:pt idx="141">
                  <c:v>98.338111206034895</c:v>
                </c:pt>
                <c:pt idx="142">
                  <c:v>98.161980184792782</c:v>
                </c:pt>
                <c:pt idx="143">
                  <c:v>97.985842353818185</c:v>
                </c:pt>
                <c:pt idx="144">
                  <c:v>97.809702524478411</c:v>
                </c:pt>
                <c:pt idx="145">
                  <c:v>97.633565523283252</c:v>
                </c:pt>
                <c:pt idx="146">
                  <c:v>97.457436079573554</c:v>
                </c:pt>
                <c:pt idx="147">
                  <c:v>97.281318728409076</c:v>
                </c:pt>
                <c:pt idx="148">
                  <c:v>97.105217729895983</c:v>
                </c:pt>
                <c:pt idx="149">
                  <c:v>96.929137005405536</c:v>
                </c:pt>
                <c:pt idx="150">
                  <c:v>96.753080090421776</c:v>
                </c:pt>
                <c:pt idx="151">
                  <c:v>96.577050103156623</c:v>
                </c:pt>
                <c:pt idx="152">
                  <c:v>96.40104972760011</c:v>
                </c:pt>
                <c:pt idx="153">
                  <c:v>96.22508120934198</c:v>
                </c:pt>
                <c:pt idx="154">
                  <c:v>96.049146362303304</c:v>
                </c:pt>
                <c:pt idx="155">
                  <c:v>95.873246584436487</c:v>
                </c:pt>
                <c:pt idx="156">
                  <c:v>95.697382880476525</c:v>
                </c:pt>
                <c:pt idx="157">
                  <c:v>95.521555889926063</c:v>
                </c:pt>
                <c:pt idx="158">
                  <c:v>95.345765918617516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1.2825412385644826E-2</c:v>
                </c:pt>
                <c:pt idx="2">
                  <c:v>2.547712483782523E-2</c:v>
                </c:pt>
                <c:pt idx="3">
                  <c:v>3.5478931349323901E-2</c:v>
                </c:pt>
                <c:pt idx="4">
                  <c:v>5.591008202512511E-2</c:v>
                </c:pt>
                <c:pt idx="5">
                  <c:v>4.9884288679987579E-2</c:v>
                </c:pt>
                <c:pt idx="6">
                  <c:v>5.8310602952059039E-2</c:v>
                </c:pt>
                <c:pt idx="7">
                  <c:v>6.8351264427120625E-2</c:v>
                </c:pt>
                <c:pt idx="8">
                  <c:v>7.2878565506790241E-2</c:v>
                </c:pt>
                <c:pt idx="9">
                  <c:v>8.3410450070119338E-2</c:v>
                </c:pt>
                <c:pt idx="10">
                  <c:v>9.7263571233708337E-2</c:v>
                </c:pt>
                <c:pt idx="11">
                  <c:v>9.9678449514818995E-2</c:v>
                </c:pt>
                <c:pt idx="12">
                  <c:v>0.10118334875707115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6.0724981045706602E-3</c:v>
                </c:pt>
                <c:pt idx="1">
                  <c:v>7.2887372712970369E-3</c:v>
                </c:pt>
                <c:pt idx="2">
                  <c:v>2.2011297593845514E-2</c:v>
                </c:pt>
                <c:pt idx="3">
                  <c:v>3.0444008079347384E-2</c:v>
                </c:pt>
                <c:pt idx="4">
                  <c:v>4.1474776539862999E-2</c:v>
                </c:pt>
                <c:pt idx="5">
                  <c:v>4.7318066344567963E-2</c:v>
                </c:pt>
                <c:pt idx="6">
                  <c:v>5.7921271547259054E-2</c:v>
                </c:pt>
                <c:pt idx="7">
                  <c:v>5.9832285074018478E-2</c:v>
                </c:pt>
                <c:pt idx="8">
                  <c:v>6.5411672333334558E-2</c:v>
                </c:pt>
                <c:pt idx="9">
                  <c:v>7.1889531083769248E-2</c:v>
                </c:pt>
                <c:pt idx="10">
                  <c:v>9.0727164731435619E-2</c:v>
                </c:pt>
                <c:pt idx="11">
                  <c:v>8.840461286968937E-2</c:v>
                </c:pt>
                <c:pt idx="12">
                  <c:v>9.396886781133465E-2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115.273</c:v>
                </c:pt>
                <c:pt idx="1">
                  <c:v>115.036</c:v>
                </c:pt>
                <c:pt idx="2">
                  <c:v>113.309</c:v>
                </c:pt>
                <c:pt idx="3">
                  <c:v>111.745</c:v>
                </c:pt>
                <c:pt idx="4">
                  <c:v>114.07299999999999</c:v>
                </c:pt>
                <c:pt idx="5">
                  <c:v>113.58199999999999</c:v>
                </c:pt>
                <c:pt idx="6">
                  <c:v>113.255</c:v>
                </c:pt>
                <c:pt idx="7">
                  <c:v>114.273</c:v>
                </c:pt>
                <c:pt idx="8">
                  <c:v>114.58199999999999</c:v>
                </c:pt>
                <c:pt idx="9">
                  <c:v>113.05500000000001</c:v>
                </c:pt>
                <c:pt idx="10">
                  <c:v>113.255</c:v>
                </c:pt>
                <c:pt idx="11">
                  <c:v>112.56399999999999</c:v>
                </c:pt>
                <c:pt idx="12">
                  <c:v>111.964</c:v>
                </c:pt>
                <c:pt idx="13">
                  <c:v>113.018</c:v>
                </c:pt>
                <c:pt idx="14">
                  <c:v>113.255</c:v>
                </c:pt>
                <c:pt idx="15">
                  <c:v>115.255</c:v>
                </c:pt>
                <c:pt idx="16">
                  <c:v>113.036</c:v>
                </c:pt>
                <c:pt idx="17">
                  <c:v>113.255</c:v>
                </c:pt>
                <c:pt idx="18">
                  <c:v>112.309</c:v>
                </c:pt>
                <c:pt idx="19">
                  <c:v>113.43600000000001</c:v>
                </c:pt>
                <c:pt idx="20">
                  <c:v>115.964</c:v>
                </c:pt>
                <c:pt idx="21">
                  <c:v>113.127</c:v>
                </c:pt>
                <c:pt idx="22">
                  <c:v>112.291</c:v>
                </c:pt>
                <c:pt idx="23">
                  <c:v>112.964</c:v>
                </c:pt>
                <c:pt idx="24">
                  <c:v>113.2</c:v>
                </c:pt>
                <c:pt idx="25">
                  <c:v>111.89100000000001</c:v>
                </c:pt>
                <c:pt idx="26">
                  <c:v>113.218</c:v>
                </c:pt>
                <c:pt idx="27">
                  <c:v>114.07299999999999</c:v>
                </c:pt>
                <c:pt idx="28">
                  <c:v>113.291</c:v>
                </c:pt>
                <c:pt idx="29">
                  <c:v>111.509</c:v>
                </c:pt>
                <c:pt idx="30">
                  <c:v>114.94499999999999</c:v>
                </c:pt>
                <c:pt idx="31">
                  <c:v>113.07299999999999</c:v>
                </c:pt>
                <c:pt idx="32">
                  <c:v>114.691</c:v>
                </c:pt>
                <c:pt idx="33">
                  <c:v>116.164</c:v>
                </c:pt>
                <c:pt idx="34">
                  <c:v>114.509</c:v>
                </c:pt>
                <c:pt idx="35">
                  <c:v>115.309</c:v>
                </c:pt>
                <c:pt idx="36">
                  <c:v>115.255</c:v>
                </c:pt>
                <c:pt idx="37">
                  <c:v>115.473</c:v>
                </c:pt>
                <c:pt idx="38">
                  <c:v>116.327</c:v>
                </c:pt>
                <c:pt idx="39">
                  <c:v>116.473</c:v>
                </c:pt>
                <c:pt idx="40">
                  <c:v>116.56399999999999</c:v>
                </c:pt>
                <c:pt idx="41">
                  <c:v>117.655</c:v>
                </c:pt>
                <c:pt idx="42">
                  <c:v>117.89100000000001</c:v>
                </c:pt>
                <c:pt idx="43">
                  <c:v>120.218</c:v>
                </c:pt>
                <c:pt idx="44">
                  <c:v>118.982</c:v>
                </c:pt>
                <c:pt idx="45">
                  <c:v>121</c:v>
                </c:pt>
                <c:pt idx="46">
                  <c:v>124.873</c:v>
                </c:pt>
                <c:pt idx="47">
                  <c:v>128.54499999999999</c:v>
                </c:pt>
                <c:pt idx="48">
                  <c:v>134.982</c:v>
                </c:pt>
                <c:pt idx="49">
                  <c:v>147.90899999999999</c:v>
                </c:pt>
                <c:pt idx="50">
                  <c:v>164.09100000000001</c:v>
                </c:pt>
                <c:pt idx="51">
                  <c:v>181.49100000000001</c:v>
                </c:pt>
                <c:pt idx="52">
                  <c:v>198.92699999999999</c:v>
                </c:pt>
                <c:pt idx="53">
                  <c:v>213.727</c:v>
                </c:pt>
                <c:pt idx="54">
                  <c:v>224.58199999999999</c:v>
                </c:pt>
                <c:pt idx="55">
                  <c:v>230.07300000000001</c:v>
                </c:pt>
                <c:pt idx="56">
                  <c:v>230.83600000000001</c:v>
                </c:pt>
                <c:pt idx="57">
                  <c:v>227.50899999999999</c:v>
                </c:pt>
                <c:pt idx="58">
                  <c:v>215.673</c:v>
                </c:pt>
                <c:pt idx="59">
                  <c:v>193.56399999999999</c:v>
                </c:pt>
                <c:pt idx="60">
                  <c:v>159.655</c:v>
                </c:pt>
                <c:pt idx="61">
                  <c:v>128.87299999999999</c:v>
                </c:pt>
                <c:pt idx="62">
                  <c:v>113.855</c:v>
                </c:pt>
                <c:pt idx="63">
                  <c:v>110.182</c:v>
                </c:pt>
                <c:pt idx="64">
                  <c:v>107.727</c:v>
                </c:pt>
                <c:pt idx="65">
                  <c:v>109.61799999999999</c:v>
                </c:pt>
                <c:pt idx="66">
                  <c:v>109.473</c:v>
                </c:pt>
                <c:pt idx="67">
                  <c:v>114.018</c:v>
                </c:pt>
                <c:pt idx="68">
                  <c:v>119.255</c:v>
                </c:pt>
                <c:pt idx="69">
                  <c:v>126.90900000000001</c:v>
                </c:pt>
                <c:pt idx="70">
                  <c:v>138.45500000000001</c:v>
                </c:pt>
                <c:pt idx="71">
                  <c:v>153</c:v>
                </c:pt>
                <c:pt idx="72">
                  <c:v>167.07300000000001</c:v>
                </c:pt>
                <c:pt idx="73">
                  <c:v>180.709</c:v>
                </c:pt>
                <c:pt idx="74">
                  <c:v>188.58199999999999</c:v>
                </c:pt>
                <c:pt idx="75">
                  <c:v>195.291</c:v>
                </c:pt>
                <c:pt idx="76">
                  <c:v>197.309</c:v>
                </c:pt>
                <c:pt idx="77">
                  <c:v>196.345</c:v>
                </c:pt>
                <c:pt idx="78">
                  <c:v>185.50899999999999</c:v>
                </c:pt>
                <c:pt idx="79">
                  <c:v>167.345</c:v>
                </c:pt>
                <c:pt idx="80">
                  <c:v>138.47300000000001</c:v>
                </c:pt>
                <c:pt idx="81">
                  <c:v>117.491</c:v>
                </c:pt>
                <c:pt idx="82">
                  <c:v>105.364</c:v>
                </c:pt>
                <c:pt idx="83">
                  <c:v>102.345</c:v>
                </c:pt>
                <c:pt idx="84">
                  <c:v>105.2</c:v>
                </c:pt>
                <c:pt idx="85">
                  <c:v>104.745</c:v>
                </c:pt>
                <c:pt idx="86">
                  <c:v>102.05500000000001</c:v>
                </c:pt>
                <c:pt idx="87">
                  <c:v>104.182</c:v>
                </c:pt>
                <c:pt idx="88">
                  <c:v>102.236</c:v>
                </c:pt>
                <c:pt idx="89">
                  <c:v>102.92700000000001</c:v>
                </c:pt>
                <c:pt idx="90">
                  <c:v>103.836</c:v>
                </c:pt>
                <c:pt idx="91">
                  <c:v>103.655</c:v>
                </c:pt>
                <c:pt idx="92">
                  <c:v>103.527</c:v>
                </c:pt>
                <c:pt idx="93">
                  <c:v>104.8</c:v>
                </c:pt>
                <c:pt idx="94">
                  <c:v>104.291</c:v>
                </c:pt>
                <c:pt idx="95">
                  <c:v>103.291</c:v>
                </c:pt>
                <c:pt idx="96">
                  <c:v>107.218</c:v>
                </c:pt>
                <c:pt idx="97">
                  <c:v>104</c:v>
                </c:pt>
                <c:pt idx="98">
                  <c:v>106.4</c:v>
                </c:pt>
                <c:pt idx="99">
                  <c:v>106.982</c:v>
                </c:pt>
                <c:pt idx="100">
                  <c:v>108.527</c:v>
                </c:pt>
                <c:pt idx="101">
                  <c:v>111.94499999999999</c:v>
                </c:pt>
                <c:pt idx="102">
                  <c:v>116.691</c:v>
                </c:pt>
                <c:pt idx="103">
                  <c:v>121.764</c:v>
                </c:pt>
                <c:pt idx="104">
                  <c:v>131.6</c:v>
                </c:pt>
                <c:pt idx="105">
                  <c:v>141.691</c:v>
                </c:pt>
                <c:pt idx="106">
                  <c:v>148.21799999999999</c:v>
                </c:pt>
                <c:pt idx="107">
                  <c:v>152.018</c:v>
                </c:pt>
                <c:pt idx="108">
                  <c:v>153.345</c:v>
                </c:pt>
                <c:pt idx="109">
                  <c:v>151.12700000000001</c:v>
                </c:pt>
                <c:pt idx="110">
                  <c:v>143.745</c:v>
                </c:pt>
                <c:pt idx="111">
                  <c:v>136.036</c:v>
                </c:pt>
                <c:pt idx="112">
                  <c:v>125.018</c:v>
                </c:pt>
                <c:pt idx="113">
                  <c:v>113.291</c:v>
                </c:pt>
                <c:pt idx="114">
                  <c:v>104.8</c:v>
                </c:pt>
                <c:pt idx="115">
                  <c:v>101.491</c:v>
                </c:pt>
                <c:pt idx="116">
                  <c:v>101.636</c:v>
                </c:pt>
                <c:pt idx="117">
                  <c:v>100.127</c:v>
                </c:pt>
                <c:pt idx="118">
                  <c:v>100.691</c:v>
                </c:pt>
                <c:pt idx="119">
                  <c:v>100.182</c:v>
                </c:pt>
                <c:pt idx="120">
                  <c:v>97.491</c:v>
                </c:pt>
                <c:pt idx="121">
                  <c:v>98.290999999999997</c:v>
                </c:pt>
                <c:pt idx="122">
                  <c:v>100.545</c:v>
                </c:pt>
                <c:pt idx="123">
                  <c:v>96.472999999999999</c:v>
                </c:pt>
                <c:pt idx="124">
                  <c:v>97.509</c:v>
                </c:pt>
                <c:pt idx="125">
                  <c:v>99.673000000000002</c:v>
                </c:pt>
                <c:pt idx="126">
                  <c:v>98.036000000000001</c:v>
                </c:pt>
                <c:pt idx="127">
                  <c:v>103.10899999999999</c:v>
                </c:pt>
                <c:pt idx="128">
                  <c:v>104.818</c:v>
                </c:pt>
                <c:pt idx="129">
                  <c:v>109.473</c:v>
                </c:pt>
                <c:pt idx="130">
                  <c:v>111.491</c:v>
                </c:pt>
                <c:pt idx="131">
                  <c:v>119.764</c:v>
                </c:pt>
                <c:pt idx="132">
                  <c:v>125.127</c:v>
                </c:pt>
                <c:pt idx="133">
                  <c:v>130.92699999999999</c:v>
                </c:pt>
                <c:pt idx="134">
                  <c:v>130.58199999999999</c:v>
                </c:pt>
                <c:pt idx="135">
                  <c:v>131.90899999999999</c:v>
                </c:pt>
                <c:pt idx="136">
                  <c:v>127.43600000000001</c:v>
                </c:pt>
                <c:pt idx="137">
                  <c:v>119.782</c:v>
                </c:pt>
                <c:pt idx="138">
                  <c:v>113.2</c:v>
                </c:pt>
                <c:pt idx="139">
                  <c:v>106.127</c:v>
                </c:pt>
                <c:pt idx="140">
                  <c:v>101.473</c:v>
                </c:pt>
                <c:pt idx="141">
                  <c:v>98.691000000000003</c:v>
                </c:pt>
                <c:pt idx="142">
                  <c:v>96.8</c:v>
                </c:pt>
                <c:pt idx="143">
                  <c:v>95.164000000000001</c:v>
                </c:pt>
                <c:pt idx="144">
                  <c:v>92.272999999999996</c:v>
                </c:pt>
                <c:pt idx="145">
                  <c:v>91.581999999999994</c:v>
                </c:pt>
                <c:pt idx="146">
                  <c:v>96.344999999999999</c:v>
                </c:pt>
                <c:pt idx="147">
                  <c:v>94.236000000000004</c:v>
                </c:pt>
                <c:pt idx="148">
                  <c:v>93.308999999999997</c:v>
                </c:pt>
                <c:pt idx="149">
                  <c:v>93.817999999999998</c:v>
                </c:pt>
                <c:pt idx="150">
                  <c:v>91.635999999999996</c:v>
                </c:pt>
                <c:pt idx="151">
                  <c:v>93.4</c:v>
                </c:pt>
                <c:pt idx="152">
                  <c:v>93.581999999999994</c:v>
                </c:pt>
                <c:pt idx="153">
                  <c:v>92.673000000000002</c:v>
                </c:pt>
                <c:pt idx="154">
                  <c:v>91.182000000000002</c:v>
                </c:pt>
                <c:pt idx="155">
                  <c:v>91.981999999999999</c:v>
                </c:pt>
                <c:pt idx="156">
                  <c:v>92.326999999999998</c:v>
                </c:pt>
                <c:pt idx="157">
                  <c:v>92.4</c:v>
                </c:pt>
                <c:pt idx="158">
                  <c:v>92.2</c:v>
                </c:pt>
                <c:pt idx="159">
                  <c:v>92.781999999999996</c:v>
                </c:pt>
                <c:pt idx="160">
                  <c:v>94.527000000000001</c:v>
                </c:pt>
                <c:pt idx="161">
                  <c:v>91.909000000000006</c:v>
                </c:pt>
                <c:pt idx="162">
                  <c:v>91.472999999999999</c:v>
                </c:pt>
                <c:pt idx="163">
                  <c:v>93.927000000000007</c:v>
                </c:pt>
                <c:pt idx="164">
                  <c:v>91.472999999999999</c:v>
                </c:pt>
                <c:pt idx="165">
                  <c:v>91.727000000000004</c:v>
                </c:pt>
                <c:pt idx="166">
                  <c:v>90.855000000000004</c:v>
                </c:pt>
                <c:pt idx="167">
                  <c:v>92.055000000000007</c:v>
                </c:pt>
                <c:pt idx="168">
                  <c:v>92.891000000000005</c:v>
                </c:pt>
                <c:pt idx="169">
                  <c:v>95.344999999999999</c:v>
                </c:pt>
                <c:pt idx="170">
                  <c:v>90.981999999999999</c:v>
                </c:pt>
                <c:pt idx="171">
                  <c:v>92.144999999999996</c:v>
                </c:pt>
                <c:pt idx="172">
                  <c:v>92.018000000000001</c:v>
                </c:pt>
                <c:pt idx="173">
                  <c:v>90.944999999999993</c:v>
                </c:pt>
                <c:pt idx="174">
                  <c:v>91.563999999999993</c:v>
                </c:pt>
                <c:pt idx="175">
                  <c:v>93.509</c:v>
                </c:pt>
                <c:pt idx="176">
                  <c:v>92.018000000000001</c:v>
                </c:pt>
                <c:pt idx="177">
                  <c:v>91.781999999999996</c:v>
                </c:pt>
                <c:pt idx="178">
                  <c:v>90.727000000000004</c:v>
                </c:pt>
                <c:pt idx="179">
                  <c:v>89.944999999999993</c:v>
                </c:pt>
                <c:pt idx="180">
                  <c:v>89.581999999999994</c:v>
                </c:pt>
                <c:pt idx="181">
                  <c:v>90.308999999999997</c:v>
                </c:pt>
                <c:pt idx="182">
                  <c:v>91.673000000000002</c:v>
                </c:pt>
                <c:pt idx="183">
                  <c:v>89.344999999999999</c:v>
                </c:pt>
                <c:pt idx="184">
                  <c:v>88.108999999999995</c:v>
                </c:pt>
                <c:pt idx="185">
                  <c:v>92.855000000000004</c:v>
                </c:pt>
                <c:pt idx="186">
                  <c:v>93.308999999999997</c:v>
                </c:pt>
                <c:pt idx="187">
                  <c:v>89.581999999999994</c:v>
                </c:pt>
                <c:pt idx="188">
                  <c:v>90.144999999999996</c:v>
                </c:pt>
                <c:pt idx="189">
                  <c:v>90.509</c:v>
                </c:pt>
                <c:pt idx="190">
                  <c:v>89.563999999999993</c:v>
                </c:pt>
                <c:pt idx="191">
                  <c:v>89.055000000000007</c:v>
                </c:pt>
                <c:pt idx="192">
                  <c:v>89.436000000000007</c:v>
                </c:pt>
                <c:pt idx="193">
                  <c:v>89.709000000000003</c:v>
                </c:pt>
                <c:pt idx="194">
                  <c:v>90.673000000000002</c:v>
                </c:pt>
                <c:pt idx="195">
                  <c:v>91.855000000000004</c:v>
                </c:pt>
                <c:pt idx="196">
                  <c:v>90.018000000000001</c:v>
                </c:pt>
                <c:pt idx="197">
                  <c:v>89.108999999999995</c:v>
                </c:pt>
                <c:pt idx="198">
                  <c:v>89.218000000000004</c:v>
                </c:pt>
                <c:pt idx="199">
                  <c:v>89.326999999999998</c:v>
                </c:pt>
                <c:pt idx="200">
                  <c:v>89.635999999999996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112.11512279707293</c:v>
                </c:pt>
                <c:pt idx="12">
                  <c:v>112.27118691324988</c:v>
                </c:pt>
                <c:pt idx="13">
                  <c:v>112.42598737384729</c:v>
                </c:pt>
                <c:pt idx="14">
                  <c:v>112.57927791058721</c:v>
                </c:pt>
                <c:pt idx="15">
                  <c:v>112.73078231931599</c:v>
                </c:pt>
                <c:pt idx="16">
                  <c:v>112.8801922583072</c:v>
                </c:pt>
                <c:pt idx="17">
                  <c:v>113.02716513849802</c:v>
                </c:pt>
                <c:pt idx="18">
                  <c:v>113.17132217654253</c:v>
                </c:pt>
                <c:pt idx="19">
                  <c:v>113.31224669624386</c:v>
                </c:pt>
                <c:pt idx="20">
                  <c:v>113.44948278150167</c:v>
                </c:pt>
                <c:pt idx="21">
                  <c:v>113.58253440740484</c:v>
                </c:pt>
                <c:pt idx="22">
                  <c:v>113.71086521303506</c:v>
                </c:pt>
                <c:pt idx="23">
                  <c:v>113.83389914728653</c:v>
                </c:pt>
                <c:pt idx="24">
                  <c:v>113.95102235523299</c:v>
                </c:pt>
                <c:pt idx="25">
                  <c:v>114.0615869546931</c:v>
                </c:pt>
                <c:pt idx="26">
                  <c:v>114.16491793137922</c:v>
                </c:pt>
                <c:pt idx="27">
                  <c:v>114.26032553426566</c:v>
                </c:pt>
                <c:pt idx="28">
                  <c:v>114.3471277638878</c:v>
                </c:pt>
                <c:pt idx="29">
                  <c:v>114.42469160261776</c:v>
                </c:pt>
                <c:pt idx="30">
                  <c:v>114.49250872554191</c:v>
                </c:pt>
                <c:pt idx="31">
                  <c:v>114.55033317901803</c:v>
                </c:pt>
                <c:pt idx="32">
                  <c:v>114.59842685457573</c:v>
                </c:pt>
                <c:pt idx="33">
                  <c:v>114.63798529724141</c:v>
                </c:pt>
                <c:pt idx="34">
                  <c:v>114.67185209793402</c:v>
                </c:pt>
                <c:pt idx="35">
                  <c:v>114.70567261391113</c:v>
                </c:pt>
                <c:pt idx="36">
                  <c:v>114.74967960843546</c:v>
                </c:pt>
                <c:pt idx="37">
                  <c:v>114.82132931727402</c:v>
                </c:pt>
                <c:pt idx="38">
                  <c:v>114.94899142046255</c:v>
                </c:pt>
                <c:pt idx="39">
                  <c:v>115.17680627975082</c:v>
                </c:pt>
                <c:pt idx="40">
                  <c:v>115.57061959213564</c:v>
                </c:pt>
                <c:pt idx="41">
                  <c:v>116.22455827179714</c:v>
                </c:pt>
                <c:pt idx="42">
                  <c:v>117.26731851930396</c:v>
                </c:pt>
                <c:pt idx="43">
                  <c:v>118.86664358672009</c:v>
                </c:pt>
                <c:pt idx="44">
                  <c:v>121.22988936308626</c:v>
                </c:pt>
                <c:pt idx="45">
                  <c:v>124.59819904716394</c:v>
                </c:pt>
                <c:pt idx="46">
                  <c:v>129.23187440108924</c:v>
                </c:pt>
                <c:pt idx="47">
                  <c:v>135.38527613866981</c:v>
                </c:pt>
                <c:pt idx="48">
                  <c:v>143.27114742123152</c:v>
                </c:pt>
                <c:pt idx="49">
                  <c:v>153.01652369163997</c:v>
                </c:pt>
                <c:pt idx="50">
                  <c:v>164.61462355196889</c:v>
                </c:pt>
                <c:pt idx="51">
                  <c:v>177.87651102057197</c:v>
                </c:pt>
                <c:pt idx="52">
                  <c:v>192.37469014947365</c:v>
                </c:pt>
                <c:pt idx="53">
                  <c:v>207.33566316732572</c:v>
                </c:pt>
                <c:pt idx="54">
                  <c:v>221.39742808077099</c:v>
                </c:pt>
                <c:pt idx="55">
                  <c:v>232.2292756941319</c:v>
                </c:pt>
                <c:pt idx="56">
                  <c:v>236.40259405383642</c:v>
                </c:pt>
                <c:pt idx="57">
                  <c:v>230.35563194353031</c:v>
                </c:pt>
                <c:pt idx="58">
                  <c:v>212.76803902855593</c:v>
                </c:pt>
                <c:pt idx="59">
                  <c:v>186.73377698891755</c:v>
                </c:pt>
                <c:pt idx="60">
                  <c:v>159.06951812030047</c:v>
                </c:pt>
                <c:pt idx="61">
                  <c:v>136.51784408529809</c:v>
                </c:pt>
                <c:pt idx="62">
                  <c:v>122.17042024664977</c:v>
                </c:pt>
                <c:pt idx="63">
                  <c:v>115.14650854987616</c:v>
                </c:pt>
                <c:pt idx="64">
                  <c:v>112.85007810600897</c:v>
                </c:pt>
                <c:pt idx="65">
                  <c:v>113.11975539274653</c:v>
                </c:pt>
                <c:pt idx="66">
                  <c:v>114.92394724224677</c:v>
                </c:pt>
                <c:pt idx="67">
                  <c:v>118.07309821319895</c:v>
                </c:pt>
                <c:pt idx="68">
                  <c:v>122.76758139867559</c:v>
                </c:pt>
                <c:pt idx="69">
                  <c:v>129.30584218603812</c:v>
                </c:pt>
                <c:pt idx="70">
                  <c:v>137.92334872231191</c:v>
                </c:pt>
                <c:pt idx="71">
                  <c:v>148.67709872290058</c:v>
                </c:pt>
                <c:pt idx="72">
                  <c:v>161.32713610980298</c:v>
                </c:pt>
                <c:pt idx="73">
                  <c:v>175.16856512174166</c:v>
                </c:pt>
                <c:pt idx="74">
                  <c:v>188.74587859693813</c:v>
                </c:pt>
                <c:pt idx="75">
                  <c:v>199.4967898314344</c:v>
                </c:pt>
                <c:pt idx="76">
                  <c:v>203.80930231061143</c:v>
                </c:pt>
                <c:pt idx="77">
                  <c:v>198.33726668236369</c:v>
                </c:pt>
                <c:pt idx="78">
                  <c:v>182.53431732053841</c:v>
                </c:pt>
                <c:pt idx="79">
                  <c:v>160.28392439772</c:v>
                </c:pt>
                <c:pt idx="80">
                  <c:v>138.21714177476341</c:v>
                </c:pt>
                <c:pt idx="81">
                  <c:v>121.65210435896277</c:v>
                </c:pt>
                <c:pt idx="82">
                  <c:v>111.99251550561513</c:v>
                </c:pt>
                <c:pt idx="83">
                  <c:v>107.53295567167838</c:v>
                </c:pt>
                <c:pt idx="84">
                  <c:v>105.83708166936415</c:v>
                </c:pt>
                <c:pt idx="85">
                  <c:v>105.23290850455541</c:v>
                </c:pt>
                <c:pt idx="86">
                  <c:v>104.95742058949273</c:v>
                </c:pt>
                <c:pt idx="87">
                  <c:v>104.75935575263499</c:v>
                </c:pt>
                <c:pt idx="88">
                  <c:v>104.57717982351298</c:v>
                </c:pt>
                <c:pt idx="89">
                  <c:v>104.40014510337508</c:v>
                </c:pt>
                <c:pt idx="90">
                  <c:v>104.22849555134381</c:v>
                </c:pt>
                <c:pt idx="91">
                  <c:v>104.06611449881089</c:v>
                </c:pt>
                <c:pt idx="92">
                  <c:v>103.92111434931522</c:v>
                </c:pt>
                <c:pt idx="93">
                  <c:v>103.80881057005503</c:v>
                </c:pt>
                <c:pt idx="94">
                  <c:v>103.75647151916766</c:v>
                </c:pt>
                <c:pt idx="95">
                  <c:v>103.80992801902603</c:v>
                </c:pt>
                <c:pt idx="96">
                  <c:v>104.04172125538156</c:v>
                </c:pt>
                <c:pt idx="97">
                  <c:v>104.55954058042869</c:v>
                </c:pt>
                <c:pt idx="98">
                  <c:v>105.51239188607781</c:v>
                </c:pt>
                <c:pt idx="99">
                  <c:v>107.09053619160686</c:v>
                </c:pt>
                <c:pt idx="100">
                  <c:v>109.51428521316163</c:v>
                </c:pt>
                <c:pt idx="101">
                  <c:v>113.00677021378155</c:v>
                </c:pt>
                <c:pt idx="102">
                  <c:v>117.74664888907679</c:v>
                </c:pt>
                <c:pt idx="103">
                  <c:v>123.7968470639926</c:v>
                </c:pt>
                <c:pt idx="104">
                  <c:v>131.00374923017213</c:v>
                </c:pt>
                <c:pt idx="105">
                  <c:v>138.86505788618823</c:v>
                </c:pt>
                <c:pt idx="106">
                  <c:v>146.39778524897878</c:v>
                </c:pt>
                <c:pt idx="107">
                  <c:v>152.11977474772397</c:v>
                </c:pt>
                <c:pt idx="108">
                  <c:v>154.33186778629403</c:v>
                </c:pt>
                <c:pt idx="109">
                  <c:v>151.78978439050806</c:v>
                </c:pt>
                <c:pt idx="110">
                  <c:v>144.49822459121492</c:v>
                </c:pt>
                <c:pt idx="111">
                  <c:v>134.02292238708503</c:v>
                </c:pt>
                <c:pt idx="112">
                  <c:v>122.89927372685253</c:v>
                </c:pt>
                <c:pt idx="113">
                  <c:v>113.44329106328888</c:v>
                </c:pt>
                <c:pt idx="114">
                  <c:v>106.81508892528305</c:v>
                </c:pt>
                <c:pt idx="115">
                  <c:v>102.91634738499499</c:v>
                </c:pt>
                <c:pt idx="116">
                  <c:v>100.94980475021612</c:v>
                </c:pt>
                <c:pt idx="117">
                  <c:v>100.05677739765079</c:v>
                </c:pt>
                <c:pt idx="118">
                  <c:v>99.645294673949905</c:v>
                </c:pt>
                <c:pt idx="119">
                  <c:v>99.411182601691905</c:v>
                </c:pt>
                <c:pt idx="120">
                  <c:v>99.232924310038172</c:v>
                </c:pt>
                <c:pt idx="121">
                  <c:v>99.075386150274866</c:v>
                </c:pt>
                <c:pt idx="122">
                  <c:v>98.940934826639179</c:v>
                </c:pt>
                <c:pt idx="123">
                  <c:v>98.857905876352149</c:v>
                </c:pt>
                <c:pt idx="124">
                  <c:v>98.890972085871667</c:v>
                </c:pt>
                <c:pt idx="125">
                  <c:v>99.163759773585269</c:v>
                </c:pt>
                <c:pt idx="126">
                  <c:v>99.883647295942637</c:v>
                </c:pt>
                <c:pt idx="127">
                  <c:v>101.34946773110029</c:v>
                </c:pt>
                <c:pt idx="128">
                  <c:v>103.9112407698438</c:v>
                </c:pt>
                <c:pt idx="129">
                  <c:v>107.85165394963637</c:v>
                </c:pt>
                <c:pt idx="130">
                  <c:v>113.18999059634308</c:v>
                </c:pt>
                <c:pt idx="131">
                  <c:v>119.47500127263064</c:v>
                </c:pt>
                <c:pt idx="132">
                  <c:v>125.70128886345063</c:v>
                </c:pt>
                <c:pt idx="133">
                  <c:v>130.48511958408793</c:v>
                </c:pt>
                <c:pt idx="134">
                  <c:v>132.51707753450978</c:v>
                </c:pt>
                <c:pt idx="135">
                  <c:v>131.11178763166836</c:v>
                </c:pt>
                <c:pt idx="136">
                  <c:v>126.54723941281935</c:v>
                </c:pt>
                <c:pt idx="137">
                  <c:v>119.96821841221876</c:v>
                </c:pt>
                <c:pt idx="138">
                  <c:v>112.895415903528</c:v>
                </c:pt>
                <c:pt idx="139">
                  <c:v>106.63069498584639</c:v>
                </c:pt>
                <c:pt idx="140">
                  <c:v>101.8802784634042</c:v>
                </c:pt>
                <c:pt idx="141">
                  <c:v>98.727837455474628</c:v>
                </c:pt>
                <c:pt idx="142">
                  <c:v>96.858377013995181</c:v>
                </c:pt>
                <c:pt idx="143">
                  <c:v>95.834706041249589</c:v>
                </c:pt>
                <c:pt idx="144">
                  <c:v>95.283441086495202</c:v>
                </c:pt>
                <c:pt idx="145">
                  <c:v>94.959347666998966</c:v>
                </c:pt>
                <c:pt idx="146">
                  <c:v>94.730203120858221</c:v>
                </c:pt>
                <c:pt idx="147">
                  <c:v>94.535782756786276</c:v>
                </c:pt>
                <c:pt idx="148">
                  <c:v>94.352563424382282</c:v>
                </c:pt>
                <c:pt idx="149">
                  <c:v>94.172604978748851</c:v>
                </c:pt>
                <c:pt idx="150">
                  <c:v>93.993590535542509</c:v>
                </c:pt>
                <c:pt idx="151">
                  <c:v>93.814946835654325</c:v>
                </c:pt>
                <c:pt idx="152">
                  <c:v>93.636566687378846</c:v>
                </c:pt>
                <c:pt idx="153">
                  <c:v>93.458448556622329</c:v>
                </c:pt>
                <c:pt idx="154">
                  <c:v>93.280608822788878</c:v>
                </c:pt>
                <c:pt idx="155">
                  <c:v>93.10306339166651</c:v>
                </c:pt>
                <c:pt idx="156">
                  <c:v>92.925824559096924</c:v>
                </c:pt>
                <c:pt idx="157">
                  <c:v>92.748900806021837</c:v>
                </c:pt>
                <c:pt idx="158">
                  <c:v>92.572297096426183</c:v>
                </c:pt>
                <c:pt idx="159">
                  <c:v>92.39601525426248</c:v>
                </c:pt>
                <c:pt idx="160">
                  <c:v>92.22005434744824</c:v>
                </c:pt>
                <c:pt idx="161">
                  <c:v>92.044411062210401</c:v>
                </c:pt>
                <c:pt idx="162">
                  <c:v>91.869080060087015</c:v>
                </c:pt>
                <c:pt idx="163">
                  <c:v>91.694054312554258</c:v>
                </c:pt>
                <c:pt idx="164">
                  <c:v>91.519325409953396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112.11512279706994</c:v>
                </c:pt>
                <c:pt idx="12">
                  <c:v>112.27118691323888</c:v>
                </c:pt>
                <c:pt idx="13">
                  <c:v>112.42598737380787</c:v>
                </c:pt>
                <c:pt idx="14">
                  <c:v>112.5792779104498</c:v>
                </c:pt>
                <c:pt idx="15">
                  <c:v>112.73078231885002</c:v>
                </c:pt>
                <c:pt idx="16">
                  <c:v>112.88019225676969</c:v>
                </c:pt>
                <c:pt idx="17">
                  <c:v>113.02716513356245</c:v>
                </c:pt>
                <c:pt idx="18">
                  <c:v>113.17132216112834</c:v>
                </c:pt>
                <c:pt idx="19">
                  <c:v>113.31224664940902</c:v>
                </c:pt>
                <c:pt idx="20">
                  <c:v>113.44948264305491</c:v>
                </c:pt>
                <c:pt idx="21">
                  <c:v>113.58253400924087</c:v>
                </c:pt>
                <c:pt idx="22">
                  <c:v>113.71086409898062</c:v>
                </c:pt>
                <c:pt idx="23">
                  <c:v>113.83389611467905</c:v>
                </c:pt>
                <c:pt idx="24">
                  <c:v>113.95101432383187</c:v>
                </c:pt>
                <c:pt idx="25">
                  <c:v>114.06156626129749</c:v>
                </c:pt>
                <c:pt idx="26">
                  <c:v>114.16486605883702</c:v>
                </c:pt>
                <c:pt idx="27">
                  <c:v>114.26019902899121</c:v>
                </c:pt>
                <c:pt idx="28">
                  <c:v>114.34682760924743</c:v>
                </c:pt>
                <c:pt idx="29">
                  <c:v>114.42399874049669</c:v>
                </c:pt>
                <c:pt idx="30">
                  <c:v>114.49095271009342</c:v>
                </c:pt>
                <c:pt idx="31">
                  <c:v>114.54693343421751</c:v>
                </c:pt>
                <c:pt idx="32">
                  <c:v>114.59120008744844</c:v>
                </c:pt>
                <c:pt idx="33">
                  <c:v>114.62303991142437</c:v>
                </c:pt>
                <c:pt idx="34">
                  <c:v>114.64178195241983</c:v>
                </c:pt>
                <c:pt idx="35">
                  <c:v>114.64681139424279</c:v>
                </c:pt>
                <c:pt idx="36">
                  <c:v>114.63758407385863</c:v>
                </c:pt>
                <c:pt idx="37">
                  <c:v>114.61364069934234</c:v>
                </c:pt>
                <c:pt idx="38">
                  <c:v>114.57462024026238</c:v>
                </c:pt>
                <c:pt idx="39">
                  <c:v>114.52027193620631</c:v>
                </c:pt>
                <c:pt idx="40">
                  <c:v>114.45046537551012</c:v>
                </c:pt>
                <c:pt idx="41">
                  <c:v>114.36519813698497</c:v>
                </c:pt>
                <c:pt idx="42">
                  <c:v>114.26460056345471</c:v>
                </c:pt>
                <c:pt idx="43">
                  <c:v>114.1489373448947</c:v>
                </c:pt>
                <c:pt idx="44">
                  <c:v>114.01860572522911</c:v>
                </c:pt>
                <c:pt idx="45">
                  <c:v>113.87413030167625</c:v>
                </c:pt>
                <c:pt idx="46">
                  <c:v>113.71615454791156</c:v>
                </c:pt>
                <c:pt idx="47">
                  <c:v>113.54542935003187</c:v>
                </c:pt>
                <c:pt idx="48">
                  <c:v>113.36279898526156</c:v>
                </c:pt>
                <c:pt idx="49">
                  <c:v>113.16918508692068</c:v>
                </c:pt>
                <c:pt idx="50">
                  <c:v>112.96556921738924</c:v>
                </c:pt>
                <c:pt idx="51">
                  <c:v>112.75297470909999</c:v>
                </c:pt>
                <c:pt idx="52">
                  <c:v>112.53244843121168</c:v>
                </c:pt>
                <c:pt idx="53">
                  <c:v>112.30504309943156</c:v>
                </c:pt>
                <c:pt idx="54">
                  <c:v>112.07180067439248</c:v>
                </c:pt>
                <c:pt idx="55">
                  <c:v>111.83373729812786</c:v>
                </c:pt>
                <c:pt idx="56">
                  <c:v>111.59183010770158</c:v>
                </c:pt>
                <c:pt idx="57">
                  <c:v>111.347006149162</c:v>
                </c:pt>
                <c:pt idx="58">
                  <c:v>111.10013350207836</c:v>
                </c:pt>
                <c:pt idx="59">
                  <c:v>110.85201462184338</c:v>
                </c:pt>
                <c:pt idx="60">
                  <c:v>110.60338181866601</c:v>
                </c:pt>
                <c:pt idx="61">
                  <c:v>110.3548947217156</c:v>
                </c:pt>
                <c:pt idx="62">
                  <c:v>110.10713952532595</c:v>
                </c:pt>
                <c:pt idx="63">
                  <c:v>109.86062978106541</c:v>
                </c:pt>
                <c:pt idx="64">
                  <c:v>109.61580848316096</c:v>
                </c:pt>
                <c:pt idx="65">
                  <c:v>109.37305119278105</c:v>
                </c:pt>
                <c:pt idx="66">
                  <c:v>109.13266995616512</c:v>
                </c:pt>
                <c:pt idx="67">
                  <c:v>108.89491778958978</c:v>
                </c:pt>
                <c:pt idx="68">
                  <c:v>108.65999352788327</c:v>
                </c:pt>
                <c:pt idx="69">
                  <c:v>108.42804686016829</c:v>
                </c:pt>
                <c:pt idx="70">
                  <c:v>108.19918340467235</c:v>
                </c:pt>
                <c:pt idx="71">
                  <c:v>107.97346970217819</c:v>
                </c:pt>
                <c:pt idx="72">
                  <c:v>107.75093803382143</c:v>
                </c:pt>
                <c:pt idx="73">
                  <c:v>107.53159099268926</c:v>
                </c:pt>
                <c:pt idx="74">
                  <c:v>107.31540575958188</c:v>
                </c:pt>
                <c:pt idx="75">
                  <c:v>107.10233805117764</c:v>
                </c:pt>
                <c:pt idx="76">
                  <c:v>106.89232572371046</c:v>
                </c:pt>
                <c:pt idx="77">
                  <c:v>106.68529202727902</c:v>
                </c:pt>
                <c:pt idx="78">
                  <c:v>106.48114851531129</c:v>
                </c:pt>
                <c:pt idx="79">
                  <c:v>106.27979762080825</c:v>
                </c:pt>
                <c:pt idx="80">
                  <c:v>106.08113491610526</c:v>
                </c:pt>
                <c:pt idx="81">
                  <c:v>105.885051076341</c:v>
                </c:pt>
                <c:pt idx="82">
                  <c:v>105.69143356891382</c:v>
                </c:pt>
                <c:pt idx="83">
                  <c:v>105.50016809220513</c:v>
                </c:pt>
                <c:pt idx="84">
                  <c:v>105.31113978700715</c:v>
                </c:pt>
                <c:pt idx="85">
                  <c:v>105.12423424361103</c:v>
                </c:pt>
                <c:pt idx="86">
                  <c:v>104.93933832657086</c:v>
                </c:pt>
                <c:pt idx="87">
                  <c:v>104.75634083790067</c:v>
                </c:pt>
                <c:pt idx="88">
                  <c:v>104.57513303800499</c:v>
                </c:pt>
                <c:pt idx="89">
                  <c:v>104.39560904207823</c:v>
                </c:pt>
                <c:pt idx="90">
                  <c:v>104.21766610810708</c:v>
                </c:pt>
                <c:pt idx="91">
                  <c:v>104.04120483102656</c:v>
                </c:pt>
                <c:pt idx="92">
                  <c:v>103.86612925605624</c:v>
                </c:pt>
                <c:pt idx="93">
                  <c:v>103.69234692280064</c:v>
                </c:pt>
                <c:pt idx="94">
                  <c:v>103.51976885036602</c:v>
                </c:pt>
                <c:pt idx="95">
                  <c:v>103.34830947252686</c:v>
                </c:pt>
                <c:pt idx="96">
                  <c:v>103.17788653088519</c:v>
                </c:pt>
                <c:pt idx="97">
                  <c:v>103.00842093300243</c:v>
                </c:pt>
                <c:pt idx="98">
                  <c:v>102.83983658165236</c:v>
                </c:pt>
                <c:pt idx="99">
                  <c:v>102.6720601806407</c:v>
                </c:pt>
                <c:pt idx="100">
                  <c:v>102.5050210220642</c:v>
                </c:pt>
                <c:pt idx="101">
                  <c:v>102.33865075943483</c:v>
                </c:pt>
                <c:pt idx="102">
                  <c:v>102.17288317077185</c:v>
                </c:pt>
                <c:pt idx="103">
                  <c:v>102.00765391556384</c:v>
                </c:pt>
                <c:pt idx="104">
                  <c:v>101.84290028941774</c:v>
                </c:pt>
                <c:pt idx="105">
                  <c:v>101.67856098024325</c:v>
                </c:pt>
                <c:pt idx="106">
                  <c:v>101.51457582995586</c:v>
                </c:pt>
                <c:pt idx="107">
                  <c:v>101.3508856059177</c:v>
                </c:pt>
                <c:pt idx="108">
                  <c:v>101.18743178665581</c:v>
                </c:pt>
                <c:pt idx="109">
                  <c:v>101.02415636678774</c:v>
                </c:pt>
                <c:pt idx="110">
                  <c:v>100.86100168652079</c:v>
                </c:pt>
                <c:pt idx="111">
                  <c:v>100.69791029154386</c:v>
                </c:pt>
                <c:pt idx="112">
                  <c:v>100.53482482956086</c:v>
                </c:pt>
                <c:pt idx="113">
                  <c:v>100.37168799007371</c:v>
                </c:pt>
                <c:pt idx="114">
                  <c:v>100.20844249425144</c:v>
                </c:pt>
                <c:pt idx="115">
                  <c:v>100.04503114175552</c:v>
                </c:pt>
                <c:pt idx="116">
                  <c:v>99.881396921147768</c:v>
                </c:pt>
                <c:pt idx="117">
                  <c:v>99.717483189912485</c:v>
                </c:pt>
                <c:pt idx="118">
                  <c:v>99.55323392909014</c:v>
                </c:pt>
                <c:pt idx="119">
                  <c:v>99.388594075979</c:v>
                </c:pt>
                <c:pt idx="120">
                  <c:v>99.223509936250451</c:v>
                </c:pt>
                <c:pt idx="121">
                  <c:v>99.057929674117062</c:v>
                </c:pt>
                <c:pt idx="122">
                  <c:v>98.891803875898603</c:v>
                </c:pt>
                <c:pt idx="123">
                  <c:v>98.72508617851436</c:v>
                </c:pt>
                <c:pt idx="124">
                  <c:v>98.557733950214754</c:v>
                </c:pt>
                <c:pt idx="125">
                  <c:v>98.389709006449749</c:v>
                </c:pt>
                <c:pt idx="126">
                  <c:v>98.220978339422501</c:v>
                </c:pt>
                <c:pt idx="127">
                  <c:v>98.051514835921381</c:v>
                </c:pt>
                <c:pt idx="128">
                  <c:v>97.881297954838715</c:v>
                </c:pt>
                <c:pt idx="129">
                  <c:v>97.710314333752223</c:v>
                </c:pt>
                <c:pt idx="130">
                  <c:v>97.538558293429787</c:v>
                </c:pt>
                <c:pt idx="131">
                  <c:v>97.366032210408193</c:v>
                </c:pt>
                <c:pt idx="132">
                  <c:v>97.192746731061362</c:v>
                </c:pt>
                <c:pt idx="133">
                  <c:v>97.018720805830725</c:v>
                </c:pt>
                <c:pt idx="134">
                  <c:v>96.843981529359993</c:v>
                </c:pt>
                <c:pt idx="135">
                  <c:v>96.668563780800611</c:v>
                </c:pt>
                <c:pt idx="136">
                  <c:v>96.492509667986667</c:v>
                </c:pt>
                <c:pt idx="137">
                  <c:v>96.315867788856252</c:v>
                </c:pt>
                <c:pt idx="138">
                  <c:v>96.138692332681956</c:v>
                </c:pt>
                <c:pt idx="139">
                  <c:v>95.961042051651347</c:v>
                </c:pt>
                <c:pt idx="140">
                  <c:v>95.782979139482336</c:v>
                </c:pt>
                <c:pt idx="141">
                  <c:v>95.604568057612795</c:v>
                </c:pt>
                <c:pt idx="142">
                  <c:v>95.425874350824387</c:v>
                </c:pt>
                <c:pt idx="143">
                  <c:v>95.246963492943692</c:v>
                </c:pt>
                <c:pt idx="144">
                  <c:v>95.067899799729048</c:v>
                </c:pt>
                <c:pt idx="145">
                  <c:v>94.88874544061197</c:v>
                </c:pt>
                <c:pt idx="146">
                  <c:v>94.709559574159726</c:v>
                </c:pt>
                <c:pt idx="147">
                  <c:v>94.530397624566859</c:v>
                </c:pt>
                <c:pt idx="148">
                  <c:v>94.351310708770995</c:v>
                </c:pt>
                <c:pt idx="149">
                  <c:v>94.172345216459121</c:v>
                </c:pt>
                <c:pt idx="150">
                  <c:v>93.99354253871708</c:v>
                </c:pt>
                <c:pt idx="151">
                  <c:v>93.814938935678114</c:v>
                </c:pt>
                <c:pt idx="152">
                  <c:v>93.636565529412039</c:v>
                </c:pt>
                <c:pt idx="153">
                  <c:v>93.458448405503844</c:v>
                </c:pt>
                <c:pt idx="154">
                  <c:v>93.280608805234067</c:v>
                </c:pt>
                <c:pt idx="155">
                  <c:v>93.103063389851627</c:v>
                </c:pt>
                <c:pt idx="156">
                  <c:v>92.925824558929975</c:v>
                </c:pt>
                <c:pt idx="157">
                  <c:v>92.748900806008166</c:v>
                </c:pt>
                <c:pt idx="158">
                  <c:v>92.572297096425189</c:v>
                </c:pt>
                <c:pt idx="159">
                  <c:v>92.396015254262409</c:v>
                </c:pt>
                <c:pt idx="160">
                  <c:v>92.22005434744824</c:v>
                </c:pt>
                <c:pt idx="161">
                  <c:v>92.044411062210401</c:v>
                </c:pt>
                <c:pt idx="162">
                  <c:v>91.869080060087015</c:v>
                </c:pt>
                <c:pt idx="163">
                  <c:v>91.694054312554258</c:v>
                </c:pt>
                <c:pt idx="164">
                  <c:v>91.519325409953396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107.768</c:v>
                </c:pt>
                <c:pt idx="1">
                  <c:v>106.018</c:v>
                </c:pt>
                <c:pt idx="2">
                  <c:v>107.143</c:v>
                </c:pt>
                <c:pt idx="3">
                  <c:v>105.571</c:v>
                </c:pt>
                <c:pt idx="4">
                  <c:v>105.089</c:v>
                </c:pt>
                <c:pt idx="5">
                  <c:v>104.786</c:v>
                </c:pt>
                <c:pt idx="6">
                  <c:v>105.768</c:v>
                </c:pt>
                <c:pt idx="7">
                  <c:v>108.018</c:v>
                </c:pt>
                <c:pt idx="8">
                  <c:v>104.232</c:v>
                </c:pt>
                <c:pt idx="9">
                  <c:v>106.911</c:v>
                </c:pt>
                <c:pt idx="10">
                  <c:v>105.446</c:v>
                </c:pt>
                <c:pt idx="11">
                  <c:v>105.393</c:v>
                </c:pt>
                <c:pt idx="12">
                  <c:v>104.089</c:v>
                </c:pt>
                <c:pt idx="13">
                  <c:v>107.536</c:v>
                </c:pt>
                <c:pt idx="14">
                  <c:v>106.161</c:v>
                </c:pt>
                <c:pt idx="15">
                  <c:v>104.536</c:v>
                </c:pt>
                <c:pt idx="16">
                  <c:v>106.321</c:v>
                </c:pt>
                <c:pt idx="17">
                  <c:v>107.143</c:v>
                </c:pt>
                <c:pt idx="18">
                  <c:v>107.768</c:v>
                </c:pt>
                <c:pt idx="19">
                  <c:v>107.107</c:v>
                </c:pt>
                <c:pt idx="20">
                  <c:v>106.536</c:v>
                </c:pt>
                <c:pt idx="21">
                  <c:v>105.5</c:v>
                </c:pt>
                <c:pt idx="22">
                  <c:v>106.536</c:v>
                </c:pt>
                <c:pt idx="23">
                  <c:v>106.25</c:v>
                </c:pt>
                <c:pt idx="24">
                  <c:v>106.804</c:v>
                </c:pt>
                <c:pt idx="25">
                  <c:v>104.429</c:v>
                </c:pt>
                <c:pt idx="26">
                  <c:v>107.25</c:v>
                </c:pt>
                <c:pt idx="27">
                  <c:v>108.661</c:v>
                </c:pt>
                <c:pt idx="28">
                  <c:v>107.571</c:v>
                </c:pt>
                <c:pt idx="29">
                  <c:v>107.732</c:v>
                </c:pt>
                <c:pt idx="30">
                  <c:v>108.196</c:v>
                </c:pt>
                <c:pt idx="31">
                  <c:v>105.589</c:v>
                </c:pt>
                <c:pt idx="32">
                  <c:v>108.071</c:v>
                </c:pt>
                <c:pt idx="33">
                  <c:v>107.893</c:v>
                </c:pt>
                <c:pt idx="34">
                  <c:v>108.464</c:v>
                </c:pt>
                <c:pt idx="35">
                  <c:v>107.5</c:v>
                </c:pt>
                <c:pt idx="36">
                  <c:v>108.143</c:v>
                </c:pt>
                <c:pt idx="37">
                  <c:v>108.036</c:v>
                </c:pt>
                <c:pt idx="38">
                  <c:v>106.5</c:v>
                </c:pt>
                <c:pt idx="39">
                  <c:v>108.107</c:v>
                </c:pt>
                <c:pt idx="40">
                  <c:v>109.786</c:v>
                </c:pt>
                <c:pt idx="41">
                  <c:v>108.804</c:v>
                </c:pt>
                <c:pt idx="42">
                  <c:v>108.054</c:v>
                </c:pt>
                <c:pt idx="43">
                  <c:v>111.339</c:v>
                </c:pt>
                <c:pt idx="44">
                  <c:v>109.536</c:v>
                </c:pt>
                <c:pt idx="45">
                  <c:v>110.5</c:v>
                </c:pt>
                <c:pt idx="46">
                  <c:v>115.857</c:v>
                </c:pt>
                <c:pt idx="47">
                  <c:v>120.839</c:v>
                </c:pt>
                <c:pt idx="48">
                  <c:v>124.732</c:v>
                </c:pt>
                <c:pt idx="49">
                  <c:v>138.143</c:v>
                </c:pt>
                <c:pt idx="50">
                  <c:v>153.625</c:v>
                </c:pt>
                <c:pt idx="51">
                  <c:v>173</c:v>
                </c:pt>
                <c:pt idx="52">
                  <c:v>190.143</c:v>
                </c:pt>
                <c:pt idx="53">
                  <c:v>203.232</c:v>
                </c:pt>
                <c:pt idx="54">
                  <c:v>211.143</c:v>
                </c:pt>
                <c:pt idx="55">
                  <c:v>212.429</c:v>
                </c:pt>
                <c:pt idx="56">
                  <c:v>206.518</c:v>
                </c:pt>
                <c:pt idx="57">
                  <c:v>189.554</c:v>
                </c:pt>
                <c:pt idx="58">
                  <c:v>164.357</c:v>
                </c:pt>
                <c:pt idx="59">
                  <c:v>133.518</c:v>
                </c:pt>
                <c:pt idx="60">
                  <c:v>111.946</c:v>
                </c:pt>
                <c:pt idx="61">
                  <c:v>104.232</c:v>
                </c:pt>
                <c:pt idx="62">
                  <c:v>105.411</c:v>
                </c:pt>
                <c:pt idx="63">
                  <c:v>103.375</c:v>
                </c:pt>
                <c:pt idx="64">
                  <c:v>105.339</c:v>
                </c:pt>
                <c:pt idx="65">
                  <c:v>106.893</c:v>
                </c:pt>
                <c:pt idx="66">
                  <c:v>107.339</c:v>
                </c:pt>
                <c:pt idx="67">
                  <c:v>110.839</c:v>
                </c:pt>
                <c:pt idx="68">
                  <c:v>114.179</c:v>
                </c:pt>
                <c:pt idx="69">
                  <c:v>123.929</c:v>
                </c:pt>
                <c:pt idx="70">
                  <c:v>134.304</c:v>
                </c:pt>
                <c:pt idx="71">
                  <c:v>149.446</c:v>
                </c:pt>
                <c:pt idx="72">
                  <c:v>161.054</c:v>
                </c:pt>
                <c:pt idx="73">
                  <c:v>172.304</c:v>
                </c:pt>
                <c:pt idx="74">
                  <c:v>179.429</c:v>
                </c:pt>
                <c:pt idx="75">
                  <c:v>179.911</c:v>
                </c:pt>
                <c:pt idx="76">
                  <c:v>174.089</c:v>
                </c:pt>
                <c:pt idx="77">
                  <c:v>157.839</c:v>
                </c:pt>
                <c:pt idx="78">
                  <c:v>133.732</c:v>
                </c:pt>
                <c:pt idx="79">
                  <c:v>113.214</c:v>
                </c:pt>
                <c:pt idx="80">
                  <c:v>105.232</c:v>
                </c:pt>
                <c:pt idx="81">
                  <c:v>100.714</c:v>
                </c:pt>
                <c:pt idx="82">
                  <c:v>100.125</c:v>
                </c:pt>
                <c:pt idx="83">
                  <c:v>100.768</c:v>
                </c:pt>
                <c:pt idx="84">
                  <c:v>101.75</c:v>
                </c:pt>
                <c:pt idx="85">
                  <c:v>99.106999999999999</c:v>
                </c:pt>
                <c:pt idx="86">
                  <c:v>103.625</c:v>
                </c:pt>
                <c:pt idx="87">
                  <c:v>100.536</c:v>
                </c:pt>
                <c:pt idx="88">
                  <c:v>102.554</c:v>
                </c:pt>
                <c:pt idx="89">
                  <c:v>101.125</c:v>
                </c:pt>
                <c:pt idx="90">
                  <c:v>101.625</c:v>
                </c:pt>
                <c:pt idx="91">
                  <c:v>99.963999999999999</c:v>
                </c:pt>
                <c:pt idx="92">
                  <c:v>100.393</c:v>
                </c:pt>
                <c:pt idx="93">
                  <c:v>101.339</c:v>
                </c:pt>
                <c:pt idx="94">
                  <c:v>104.893</c:v>
                </c:pt>
                <c:pt idx="95">
                  <c:v>103.982</c:v>
                </c:pt>
                <c:pt idx="96">
                  <c:v>105.75</c:v>
                </c:pt>
                <c:pt idx="97">
                  <c:v>107</c:v>
                </c:pt>
                <c:pt idx="98">
                  <c:v>109.857</c:v>
                </c:pt>
                <c:pt idx="99">
                  <c:v>112.696</c:v>
                </c:pt>
                <c:pt idx="100">
                  <c:v>119.732</c:v>
                </c:pt>
                <c:pt idx="101">
                  <c:v>128.964</c:v>
                </c:pt>
                <c:pt idx="102">
                  <c:v>140.25</c:v>
                </c:pt>
                <c:pt idx="103">
                  <c:v>152.804</c:v>
                </c:pt>
                <c:pt idx="104">
                  <c:v>165.607</c:v>
                </c:pt>
                <c:pt idx="105">
                  <c:v>175.589</c:v>
                </c:pt>
                <c:pt idx="106">
                  <c:v>184.607</c:v>
                </c:pt>
                <c:pt idx="107">
                  <c:v>189.036</c:v>
                </c:pt>
                <c:pt idx="108">
                  <c:v>189.5</c:v>
                </c:pt>
                <c:pt idx="109">
                  <c:v>183.625</c:v>
                </c:pt>
                <c:pt idx="110">
                  <c:v>173.482</c:v>
                </c:pt>
                <c:pt idx="111">
                  <c:v>159.286</c:v>
                </c:pt>
                <c:pt idx="112">
                  <c:v>138.482</c:v>
                </c:pt>
                <c:pt idx="113">
                  <c:v>122.339</c:v>
                </c:pt>
                <c:pt idx="114">
                  <c:v>106.911</c:v>
                </c:pt>
                <c:pt idx="115">
                  <c:v>101.643</c:v>
                </c:pt>
                <c:pt idx="116">
                  <c:v>98.463999999999999</c:v>
                </c:pt>
                <c:pt idx="117">
                  <c:v>95.375</c:v>
                </c:pt>
                <c:pt idx="118">
                  <c:v>97.554000000000002</c:v>
                </c:pt>
                <c:pt idx="119">
                  <c:v>96.195999999999998</c:v>
                </c:pt>
                <c:pt idx="120">
                  <c:v>96.5</c:v>
                </c:pt>
                <c:pt idx="121">
                  <c:v>97.161000000000001</c:v>
                </c:pt>
                <c:pt idx="122">
                  <c:v>96.161000000000001</c:v>
                </c:pt>
                <c:pt idx="123">
                  <c:v>98.286000000000001</c:v>
                </c:pt>
                <c:pt idx="124">
                  <c:v>100.393</c:v>
                </c:pt>
                <c:pt idx="125">
                  <c:v>100.357</c:v>
                </c:pt>
                <c:pt idx="126">
                  <c:v>104.661</c:v>
                </c:pt>
                <c:pt idx="127">
                  <c:v>108.643</c:v>
                </c:pt>
                <c:pt idx="128">
                  <c:v>115.839</c:v>
                </c:pt>
                <c:pt idx="129">
                  <c:v>125.018</c:v>
                </c:pt>
                <c:pt idx="130">
                  <c:v>133.339</c:v>
                </c:pt>
                <c:pt idx="131">
                  <c:v>144.143</c:v>
                </c:pt>
                <c:pt idx="132">
                  <c:v>150.911</c:v>
                </c:pt>
                <c:pt idx="133">
                  <c:v>154.054</c:v>
                </c:pt>
                <c:pt idx="134">
                  <c:v>154.714</c:v>
                </c:pt>
                <c:pt idx="135">
                  <c:v>154.821</c:v>
                </c:pt>
                <c:pt idx="136">
                  <c:v>147.375</c:v>
                </c:pt>
                <c:pt idx="137">
                  <c:v>136.714</c:v>
                </c:pt>
                <c:pt idx="138">
                  <c:v>122.464</c:v>
                </c:pt>
                <c:pt idx="139">
                  <c:v>109.982</c:v>
                </c:pt>
                <c:pt idx="140">
                  <c:v>101.036</c:v>
                </c:pt>
                <c:pt idx="141">
                  <c:v>94.768000000000001</c:v>
                </c:pt>
                <c:pt idx="142">
                  <c:v>94.231999999999999</c:v>
                </c:pt>
                <c:pt idx="143">
                  <c:v>90</c:v>
                </c:pt>
                <c:pt idx="144">
                  <c:v>91.018000000000001</c:v>
                </c:pt>
                <c:pt idx="145">
                  <c:v>91.411000000000001</c:v>
                </c:pt>
                <c:pt idx="146">
                  <c:v>93.036000000000001</c:v>
                </c:pt>
                <c:pt idx="147">
                  <c:v>90.213999999999999</c:v>
                </c:pt>
                <c:pt idx="148">
                  <c:v>90.054000000000002</c:v>
                </c:pt>
                <c:pt idx="149">
                  <c:v>91.375</c:v>
                </c:pt>
                <c:pt idx="150">
                  <c:v>89.518000000000001</c:v>
                </c:pt>
                <c:pt idx="151">
                  <c:v>90.213999999999999</c:v>
                </c:pt>
                <c:pt idx="152">
                  <c:v>87.893000000000001</c:v>
                </c:pt>
                <c:pt idx="153">
                  <c:v>90.231999999999999</c:v>
                </c:pt>
                <c:pt idx="154">
                  <c:v>89.481999999999999</c:v>
                </c:pt>
                <c:pt idx="155">
                  <c:v>88.643000000000001</c:v>
                </c:pt>
                <c:pt idx="156">
                  <c:v>88.625</c:v>
                </c:pt>
                <c:pt idx="157">
                  <c:v>91.893000000000001</c:v>
                </c:pt>
                <c:pt idx="158">
                  <c:v>89.731999999999999</c:v>
                </c:pt>
                <c:pt idx="159">
                  <c:v>91.018000000000001</c:v>
                </c:pt>
                <c:pt idx="160">
                  <c:v>88.481999999999999</c:v>
                </c:pt>
                <c:pt idx="161">
                  <c:v>90.195999999999998</c:v>
                </c:pt>
                <c:pt idx="162">
                  <c:v>89.518000000000001</c:v>
                </c:pt>
                <c:pt idx="163">
                  <c:v>89.356999999999999</c:v>
                </c:pt>
                <c:pt idx="164">
                  <c:v>89.838999999999999</c:v>
                </c:pt>
                <c:pt idx="165">
                  <c:v>91.536000000000001</c:v>
                </c:pt>
                <c:pt idx="166">
                  <c:v>89.213999999999999</c:v>
                </c:pt>
                <c:pt idx="167">
                  <c:v>89.5</c:v>
                </c:pt>
                <c:pt idx="168">
                  <c:v>89.018000000000001</c:v>
                </c:pt>
                <c:pt idx="169">
                  <c:v>88.786000000000001</c:v>
                </c:pt>
                <c:pt idx="170">
                  <c:v>89.338999999999999</c:v>
                </c:pt>
                <c:pt idx="171">
                  <c:v>87.5</c:v>
                </c:pt>
                <c:pt idx="172">
                  <c:v>89.875</c:v>
                </c:pt>
                <c:pt idx="173">
                  <c:v>88.411000000000001</c:v>
                </c:pt>
                <c:pt idx="174">
                  <c:v>86.856999999999999</c:v>
                </c:pt>
                <c:pt idx="175">
                  <c:v>88.518000000000001</c:v>
                </c:pt>
                <c:pt idx="176">
                  <c:v>86.445999999999998</c:v>
                </c:pt>
                <c:pt idx="177">
                  <c:v>87.179000000000002</c:v>
                </c:pt>
                <c:pt idx="178">
                  <c:v>87.411000000000001</c:v>
                </c:pt>
                <c:pt idx="179">
                  <c:v>88.643000000000001</c:v>
                </c:pt>
                <c:pt idx="180">
                  <c:v>87.356999999999999</c:v>
                </c:pt>
                <c:pt idx="181">
                  <c:v>86.481999999999999</c:v>
                </c:pt>
                <c:pt idx="182">
                  <c:v>88.393000000000001</c:v>
                </c:pt>
                <c:pt idx="183">
                  <c:v>88.481999999999999</c:v>
                </c:pt>
                <c:pt idx="184">
                  <c:v>87</c:v>
                </c:pt>
                <c:pt idx="185">
                  <c:v>89.320999999999998</c:v>
                </c:pt>
                <c:pt idx="186">
                  <c:v>89.643000000000001</c:v>
                </c:pt>
                <c:pt idx="187">
                  <c:v>86.054000000000002</c:v>
                </c:pt>
                <c:pt idx="188">
                  <c:v>85.375</c:v>
                </c:pt>
                <c:pt idx="189">
                  <c:v>84.981999999999999</c:v>
                </c:pt>
                <c:pt idx="190">
                  <c:v>88.5</c:v>
                </c:pt>
                <c:pt idx="191">
                  <c:v>85.963999999999999</c:v>
                </c:pt>
                <c:pt idx="192">
                  <c:v>85.695999999999998</c:v>
                </c:pt>
                <c:pt idx="193">
                  <c:v>86.054000000000002</c:v>
                </c:pt>
                <c:pt idx="194">
                  <c:v>87.570999999999998</c:v>
                </c:pt>
                <c:pt idx="195">
                  <c:v>86.213999999999999</c:v>
                </c:pt>
                <c:pt idx="196">
                  <c:v>84.018000000000001</c:v>
                </c:pt>
                <c:pt idx="197">
                  <c:v>85.161000000000001</c:v>
                </c:pt>
                <c:pt idx="198">
                  <c:v>86.106999999999999</c:v>
                </c:pt>
                <c:pt idx="199">
                  <c:v>82.945999999999998</c:v>
                </c:pt>
                <c:pt idx="200">
                  <c:v>86.088999999999999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106.49751879335166</c:v>
                </c:pt>
                <c:pt idx="19">
                  <c:v>106.62524838369799</c:v>
                </c:pt>
                <c:pt idx="20">
                  <c:v>106.75193726515056</c:v>
                </c:pt>
                <c:pt idx="21">
                  <c:v>106.87731397037288</c:v>
                </c:pt>
                <c:pt idx="22">
                  <c:v>107.00107485660487</c:v>
                </c:pt>
                <c:pt idx="23">
                  <c:v>107.12288264828724</c:v>
                </c:pt>
                <c:pt idx="24">
                  <c:v>107.24236535104949</c:v>
                </c:pt>
                <c:pt idx="25">
                  <c:v>107.35911565150889</c:v>
                </c:pt>
                <c:pt idx="26">
                  <c:v>107.47269094057444</c:v>
                </c:pt>
                <c:pt idx="27">
                  <c:v>107.5826141483124</c:v>
                </c:pt>
                <c:pt idx="28">
                  <c:v>107.68837571089287</c:v>
                </c:pt>
                <c:pt idx="29">
                  <c:v>107.78943735021988</c:v>
                </c:pt>
                <c:pt idx="30">
                  <c:v>107.88523929282486</c:v>
                </c:pt>
                <c:pt idx="31">
                  <c:v>107.97521490751561</c:v>
                </c:pt>
                <c:pt idx="32">
                  <c:v>108.05882224527983</c:v>
                </c:pt>
                <c:pt idx="33">
                  <c:v>108.13561402655792</c:v>
                </c:pt>
                <c:pt idx="34">
                  <c:v>108.20539227233563</c:v>
                </c:pt>
                <c:pt idx="35">
                  <c:v>108.26854045879058</c:v>
                </c:pt>
                <c:pt idx="36">
                  <c:v>108.32670716790444</c:v>
                </c:pt>
                <c:pt idx="37">
                  <c:v>108.38414225189203</c:v>
                </c:pt>
                <c:pt idx="38">
                  <c:v>108.45016038747393</c:v>
                </c:pt>
                <c:pt idx="39">
                  <c:v>108.54339964891179</c:v>
                </c:pt>
                <c:pt idx="40">
                  <c:v>108.69867293075016</c:v>
                </c:pt>
                <c:pt idx="41">
                  <c:v>108.97712119916915</c:v>
                </c:pt>
                <c:pt idx="42">
                  <c:v>109.47984133082038</c:v>
                </c:pt>
                <c:pt idx="43">
                  <c:v>110.36393596745448</c:v>
                </c:pt>
                <c:pt idx="44">
                  <c:v>111.85790085228558</c:v>
                </c:pt>
                <c:pt idx="45">
                  <c:v>114.27063975921405</c:v>
                </c:pt>
                <c:pt idx="46">
                  <c:v>117.9859222759662</c:v>
                </c:pt>
                <c:pt idx="47">
                  <c:v>123.43309457658003</c:v>
                </c:pt>
                <c:pt idx="48">
                  <c:v>131.02691401019263</c:v>
                </c:pt>
                <c:pt idx="49">
                  <c:v>141.07548831308816</c:v>
                </c:pt>
                <c:pt idx="50">
                  <c:v>153.66343253531639</c:v>
                </c:pt>
                <c:pt idx="51">
                  <c:v>168.51560460952999</c:v>
                </c:pt>
                <c:pt idx="52">
                  <c:v>184.80502784776115</c:v>
                </c:pt>
                <c:pt idx="53">
                  <c:v>200.78410505722923</c:v>
                </c:pt>
                <c:pt idx="54">
                  <c:v>213.21245466884915</c:v>
                </c:pt>
                <c:pt idx="55">
                  <c:v>217.27958599268209</c:v>
                </c:pt>
                <c:pt idx="56">
                  <c:v>208.56081484166043</c:v>
                </c:pt>
                <c:pt idx="57">
                  <c:v>187.03738556860355</c:v>
                </c:pt>
                <c:pt idx="58">
                  <c:v>159.20817175690706</c:v>
                </c:pt>
                <c:pt idx="59">
                  <c:v>134.36233864828338</c:v>
                </c:pt>
                <c:pt idx="60">
                  <c:v>118.13082229448513</c:v>
                </c:pt>
                <c:pt idx="61">
                  <c:v>110.22379932187386</c:v>
                </c:pt>
                <c:pt idx="62">
                  <c:v>107.36293244884571</c:v>
                </c:pt>
                <c:pt idx="63">
                  <c:v>106.72103861933456</c:v>
                </c:pt>
                <c:pt idx="64">
                  <c:v>106.98855850828012</c:v>
                </c:pt>
                <c:pt idx="65">
                  <c:v>107.90138108652313</c:v>
                </c:pt>
                <c:pt idx="66">
                  <c:v>109.66192067277559</c:v>
                </c:pt>
                <c:pt idx="67">
                  <c:v>112.6641232702128</c:v>
                </c:pt>
                <c:pt idx="68">
                  <c:v>117.38022453478099</c:v>
                </c:pt>
                <c:pt idx="69">
                  <c:v>124.25993407418655</c:v>
                </c:pt>
                <c:pt idx="70">
                  <c:v>133.58856209641544</c:v>
                </c:pt>
                <c:pt idx="71">
                  <c:v>145.29673593949437</c:v>
                </c:pt>
                <c:pt idx="72">
                  <c:v>158.69122457550537</c:v>
                </c:pt>
                <c:pt idx="73">
                  <c:v>172.00393989933588</c:v>
                </c:pt>
                <c:pt idx="74">
                  <c:v>181.8324079230716</c:v>
                </c:pt>
                <c:pt idx="75">
                  <c:v>183.4495727787216</c:v>
                </c:pt>
                <c:pt idx="76">
                  <c:v>173.52423785914092</c:v>
                </c:pt>
                <c:pt idx="77">
                  <c:v>154.07736865999433</c:v>
                </c:pt>
                <c:pt idx="78">
                  <c:v>132.57412729299972</c:v>
                </c:pt>
                <c:pt idx="79">
                  <c:v>116.34518516821717</c:v>
                </c:pt>
                <c:pt idx="80">
                  <c:v>107.57326603234529</c:v>
                </c:pt>
                <c:pt idx="81">
                  <c:v>104.0783781124031</c:v>
                </c:pt>
                <c:pt idx="82">
                  <c:v>102.98100217603137</c:v>
                </c:pt>
                <c:pt idx="83">
                  <c:v>102.63160524418724</c:v>
                </c:pt>
                <c:pt idx="84">
                  <c:v>102.44799606004781</c:v>
                </c:pt>
                <c:pt idx="85">
                  <c:v>102.29273718192312</c:v>
                </c:pt>
                <c:pt idx="86">
                  <c:v>102.14452277501039</c:v>
                </c:pt>
                <c:pt idx="87">
                  <c:v>102.00361189114527</c:v>
                </c:pt>
                <c:pt idx="88">
                  <c:v>101.87525949781811</c:v>
                </c:pt>
                <c:pt idx="89">
                  <c:v>101.76929466684565</c:v>
                </c:pt>
                <c:pt idx="90">
                  <c:v>101.70268835944535</c:v>
                </c:pt>
                <c:pt idx="91">
                  <c:v>101.70351563970031</c:v>
                </c:pt>
                <c:pt idx="92">
                  <c:v>101.81628619928483</c:v>
                </c:pt>
                <c:pt idx="93">
                  <c:v>102.10851403016994</c:v>
                </c:pt>
                <c:pt idx="94">
                  <c:v>102.67794485240289</c:v>
                </c:pt>
                <c:pt idx="95">
                  <c:v>103.65919760816462</c:v>
                </c:pt>
                <c:pt idx="96">
                  <c:v>105.22779164186086</c:v>
                </c:pt>
                <c:pt idx="97">
                  <c:v>107.59881005434319</c:v>
                </c:pt>
                <c:pt idx="98">
                  <c:v>111.01707673159352</c:v>
                </c:pt>
                <c:pt idx="99">
                  <c:v>115.73599064507262</c:v>
                </c:pt>
                <c:pt idx="100">
                  <c:v>121.98310867408372</c:v>
                </c:pt>
                <c:pt idx="101">
                  <c:v>129.91152103210044</c:v>
                </c:pt>
                <c:pt idx="102">
                  <c:v>139.535274670148</c:v>
                </c:pt>
                <c:pt idx="103">
                  <c:v>150.64306736505185</c:v>
                </c:pt>
                <c:pt idx="104">
                  <c:v>162.68145053126841</c:v>
                </c:pt>
                <c:pt idx="105">
                  <c:v>174.61477891836054</c:v>
                </c:pt>
                <c:pt idx="106">
                  <c:v>184.82917922917579</c:v>
                </c:pt>
                <c:pt idx="107">
                  <c:v>191.24017819929895</c:v>
                </c:pt>
                <c:pt idx="108">
                  <c:v>191.78502173364961</c:v>
                </c:pt>
                <c:pt idx="109">
                  <c:v>185.28479837027103</c:v>
                </c:pt>
                <c:pt idx="110">
                  <c:v>172.27397810618149</c:v>
                </c:pt>
                <c:pt idx="111">
                  <c:v>155.16356450832254</c:v>
                </c:pt>
                <c:pt idx="112">
                  <c:v>137.41653358929187</c:v>
                </c:pt>
                <c:pt idx="113">
                  <c:v>122.14641047286308</c:v>
                </c:pt>
                <c:pt idx="114">
                  <c:v>111.02249874949057</c:v>
                </c:pt>
                <c:pt idx="115">
                  <c:v>104.08529790661778</c:v>
                </c:pt>
                <c:pt idx="116">
                  <c:v>100.34536849107009</c:v>
                </c:pt>
                <c:pt idx="117">
                  <c:v>98.576358622174766</c:v>
                </c:pt>
                <c:pt idx="118">
                  <c:v>97.823518301275115</c:v>
                </c:pt>
                <c:pt idx="119">
                  <c:v>97.5341870422276</c:v>
                </c:pt>
                <c:pt idx="120">
                  <c:v>97.471237155264376</c:v>
                </c:pt>
                <c:pt idx="121">
                  <c:v>97.586590582642174</c:v>
                </c:pt>
                <c:pt idx="122">
                  <c:v>97.937334468151633</c:v>
                </c:pt>
                <c:pt idx="123">
                  <c:v>98.649629205406285</c:v>
                </c:pt>
                <c:pt idx="124">
                  <c:v>99.908166878555321</c:v>
                </c:pt>
                <c:pt idx="125">
                  <c:v>101.94980272513303</c:v>
                </c:pt>
                <c:pt idx="126">
                  <c:v>105.04688826882767</c:v>
                </c:pt>
                <c:pt idx="127">
                  <c:v>109.47084287112369</c:v>
                </c:pt>
                <c:pt idx="128">
                  <c:v>115.42917339463295</c:v>
                </c:pt>
                <c:pt idx="129">
                  <c:v>122.96985597270645</c:v>
                </c:pt>
                <c:pt idx="130">
                  <c:v>131.84822815144594</c:v>
                </c:pt>
                <c:pt idx="131">
                  <c:v>141.36610926141066</c:v>
                </c:pt>
                <c:pt idx="132">
                  <c:v>150.24423534981332</c:v>
                </c:pt>
                <c:pt idx="133">
                  <c:v>156.67582142163249</c:v>
                </c:pt>
                <c:pt idx="134">
                  <c:v>158.74279350648681</c:v>
                </c:pt>
                <c:pt idx="135">
                  <c:v>155.20584263992544</c:v>
                </c:pt>
                <c:pt idx="136">
                  <c:v>146.30266203422718</c:v>
                </c:pt>
                <c:pt idx="137">
                  <c:v>133.94130570757139</c:v>
                </c:pt>
                <c:pt idx="138">
                  <c:v>120.96857616776987</c:v>
                </c:pt>
                <c:pt idx="139">
                  <c:v>109.91325382635662</c:v>
                </c:pt>
                <c:pt idx="140">
                  <c:v>102.04829071105461</c:v>
                </c:pt>
                <c:pt idx="141">
                  <c:v>97.300399252749969</c:v>
                </c:pt>
                <c:pt idx="142">
                  <c:v>94.821939837364738</c:v>
                </c:pt>
                <c:pt idx="143">
                  <c:v>93.658013127042764</c:v>
                </c:pt>
                <c:pt idx="144">
                  <c:v>93.116748143064214</c:v>
                </c:pt>
                <c:pt idx="145">
                  <c:v>92.820143533645677</c:v>
                </c:pt>
                <c:pt idx="146">
                  <c:v>92.604025691134908</c:v>
                </c:pt>
                <c:pt idx="147">
                  <c:v>92.410333798314554</c:v>
                </c:pt>
                <c:pt idx="148">
                  <c:v>92.222161994850538</c:v>
                </c:pt>
                <c:pt idx="149">
                  <c:v>92.035469874973089</c:v>
                </c:pt>
                <c:pt idx="150">
                  <c:v>91.849508114097773</c:v>
                </c:pt>
                <c:pt idx="151">
                  <c:v>91.66421655198755</c:v>
                </c:pt>
                <c:pt idx="152">
                  <c:v>91.479646318172826</c:v>
                </c:pt>
                <c:pt idx="153">
                  <c:v>91.295854058525791</c:v>
                </c:pt>
                <c:pt idx="154">
                  <c:v>91.112886277547972</c:v>
                </c:pt>
                <c:pt idx="155">
                  <c:v>90.93077800554471</c:v>
                </c:pt>
                <c:pt idx="156">
                  <c:v>90.749553451830579</c:v>
                </c:pt>
                <c:pt idx="157">
                  <c:v>90.56922695142822</c:v>
                </c:pt>
                <c:pt idx="158">
                  <c:v>90.389803981884185</c:v>
                </c:pt>
                <c:pt idx="159">
                  <c:v>90.211282198940495</c:v>
                </c:pt>
                <c:pt idx="160">
                  <c:v>90.033652461268446</c:v>
                </c:pt>
                <c:pt idx="161">
                  <c:v>89.856899821373091</c:v>
                </c:pt>
                <c:pt idx="162">
                  <c:v>89.681004465239525</c:v>
                </c:pt>
                <c:pt idx="163">
                  <c:v>89.505942588207873</c:v>
                </c:pt>
                <c:pt idx="164">
                  <c:v>89.331687198888346</c:v>
                </c:pt>
                <c:pt idx="165">
                  <c:v>89.158208846605575</c:v>
                </c:pt>
                <c:pt idx="166">
                  <c:v>88.985476270887531</c:v>
                </c:pt>
                <c:pt idx="167">
                  <c:v>88.813456973913219</c:v>
                </c:pt>
                <c:pt idx="168">
                  <c:v>88.642117718663343</c:v>
                </c:pt>
                <c:pt idx="169">
                  <c:v>88.471424956841844</c:v>
                </c:pt>
                <c:pt idx="170">
                  <c:v>88.301345191529336</c:v>
                </c:pt>
                <c:pt idx="171">
                  <c:v>88.131845280065946</c:v>
                </c:pt>
                <c:pt idx="172">
                  <c:v>87.96289268290937</c:v>
                </c:pt>
                <c:pt idx="173">
                  <c:v>87.794455664238967</c:v>
                </c:pt>
                <c:pt idx="174">
                  <c:v>87.626503449933509</c:v>
                </c:pt>
                <c:pt idx="175">
                  <c:v>87.459006348286238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106.49751879334988</c:v>
                </c:pt>
                <c:pt idx="19">
                  <c:v>106.62524838368914</c:v>
                </c:pt>
                <c:pt idx="20">
                  <c:v>106.7519372651083</c:v>
                </c:pt>
                <c:pt idx="21">
                  <c:v>106.87731397017916</c:v>
                </c:pt>
                <c:pt idx="22">
                  <c:v>107.0010748557528</c:v>
                </c:pt>
                <c:pt idx="23">
                  <c:v>107.12288264469122</c:v>
                </c:pt>
                <c:pt idx="24">
                  <c:v>107.24236533648698</c:v>
                </c:pt>
                <c:pt idx="25">
                  <c:v>107.35911559492241</c:v>
                </c:pt>
                <c:pt idx="26">
                  <c:v>107.47269072958838</c:v>
                </c:pt>
                <c:pt idx="27">
                  <c:v>107.58261339346491</c:v>
                </c:pt>
                <c:pt idx="28">
                  <c:v>107.68837311952532</c:v>
                </c:pt>
                <c:pt idx="29">
                  <c:v>107.7894288140476</c:v>
                </c:pt>
                <c:pt idx="30">
                  <c:v>107.88521231159859</c:v>
                </c:pt>
                <c:pt idx="31">
                  <c:v>107.97513307525456</c:v>
                </c:pt>
                <c:pt idx="32">
                  <c:v>108.05858409462888</c:v>
                </c:pt>
                <c:pt idx="33">
                  <c:v>108.13494899332284</c:v>
                </c:pt>
                <c:pt idx="34">
                  <c:v>108.2036103068768</c:v>
                </c:pt>
                <c:pt idx="35">
                  <c:v>108.2639588334911</c:v>
                </c:pt>
                <c:pt idx="36">
                  <c:v>108.31540389508643</c:v>
                </c:pt>
                <c:pt idx="37">
                  <c:v>108.35738427917575</c:v>
                </c:pt>
                <c:pt idx="38">
                  <c:v>108.3893795670178</c:v>
                </c:pt>
                <c:pt idx="39">
                  <c:v>108.41092149588289</c:v>
                </c:pt>
                <c:pt idx="40">
                  <c:v>108.42160495858859</c:v>
                </c:pt>
                <c:pt idx="41">
                  <c:v>108.42109821716335</c:v>
                </c:pt>
                <c:pt idx="42">
                  <c:v>108.4091519041075</c:v>
                </c:pt>
                <c:pt idx="43">
                  <c:v>108.38560640728564</c:v>
                </c:pt>
                <c:pt idx="44">
                  <c:v>108.35039728395539</c:v>
                </c:pt>
                <c:pt idx="45">
                  <c:v>108.30355842433659</c:v>
                </c:pt>
                <c:pt idx="46">
                  <c:v>108.24522278143547</c:v>
                </c:pt>
                <c:pt idx="47">
                  <c:v>108.17562059526149</c:v>
                </c:pt>
                <c:pt idx="48">
                  <c:v>108.09507515808625</c:v>
                </c:pt>
                <c:pt idx="49">
                  <c:v>108.00399628407867</c:v>
                </c:pt>
                <c:pt idx="50">
                  <c:v>107.90287175266192</c:v>
                </c:pt>
                <c:pt idx="51">
                  <c:v>107.79225708248998</c:v>
                </c:pt>
                <c:pt idx="52">
                  <c:v>107.6727640561153</c:v>
                </c:pt>
                <c:pt idx="53">
                  <c:v>107.54504845075209</c:v>
                </c:pt>
                <c:pt idx="54">
                  <c:v>107.40979743723334</c:v>
                </c:pt>
                <c:pt idx="55">
                  <c:v>107.2677170890794</c:v>
                </c:pt>
                <c:pt idx="56">
                  <c:v>107.11952040044557</c:v>
                </c:pt>
                <c:pt idx="57">
                  <c:v>106.9659161510058</c:v>
                </c:pt>
                <c:pt idx="58">
                  <c:v>106.80759888376461</c:v>
                </c:pt>
                <c:pt idx="59">
                  <c:v>106.64524018463807</c:v>
                </c:pt>
                <c:pt idx="60">
                  <c:v>106.47948137614578</c:v>
                </c:pt>
                <c:pt idx="61">
                  <c:v>106.31092766646567</c:v>
                </c:pt>
                <c:pt idx="62">
                  <c:v>106.14014373294228</c:v>
                </c:pt>
                <c:pt idx="63">
                  <c:v>105.96765066812047</c:v>
                </c:pt>
                <c:pt idx="64">
                  <c:v>105.79392417747215</c:v>
                </c:pt>
                <c:pt idx="65">
                  <c:v>105.61939389112274</c:v>
                </c:pt>
                <c:pt idx="66">
                  <c:v>105.44444363617355</c:v>
                </c:pt>
                <c:pt idx="67">
                  <c:v>105.26941251022308</c:v>
                </c:pt>
                <c:pt idx="68">
                  <c:v>105.09459659866556</c:v>
                </c:pt>
                <c:pt idx="69">
                  <c:v>104.92025118645074</c:v>
                </c:pt>
                <c:pt idx="70">
                  <c:v>104.74659332744203</c:v>
                </c:pt>
                <c:pt idx="71">
                  <c:v>104.5738046497123</c:v>
                </c:pt>
                <c:pt idx="72">
                  <c:v>104.40203429169814</c:v>
                </c:pt>
                <c:pt idx="73">
                  <c:v>104.23140188100517</c:v>
                </c:pt>
                <c:pt idx="74">
                  <c:v>104.06200048398357</c:v>
                </c:pt>
                <c:pt idx="75">
                  <c:v>103.89389946939647</c:v>
                </c:pt>
                <c:pt idx="76">
                  <c:v>103.72714724320763</c:v>
                </c:pt>
                <c:pt idx="77">
                  <c:v>103.56177382352615</c:v>
                </c:pt>
                <c:pt idx="78">
                  <c:v>103.39779323499945</c:v>
                </c:pt>
                <c:pt idx="79">
                  <c:v>103.23520571048498</c:v>
                </c:pt>
                <c:pt idx="80">
                  <c:v>103.07399969475784</c:v>
                </c:pt>
                <c:pt idx="81">
                  <c:v>102.91415365048164</c:v>
                </c:pt>
                <c:pt idx="82">
                  <c:v>102.75563767085278</c:v>
                </c:pt>
                <c:pt idx="83">
                  <c:v>102.5984149064045</c:v>
                </c:pt>
                <c:pt idx="84">
                  <c:v>102.4424428156058</c:v>
                </c:pt>
                <c:pt idx="85">
                  <c:v>102.28767425027155</c:v>
                </c:pt>
                <c:pt idx="86">
                  <c:v>102.1340583875715</c:v>
                </c:pt>
                <c:pt idx="87">
                  <c:v>101.98154152071209</c:v>
                </c:pt>
                <c:pt idx="88">
                  <c:v>101.83006772028767</c:v>
                </c:pt>
                <c:pt idx="89">
                  <c:v>101.67957937795144</c:v>
                </c:pt>
                <c:pt idx="90">
                  <c:v>101.53001764352187</c:v>
                </c:pt>
                <c:pt idx="91">
                  <c:v>101.38132276598829</c:v>
                </c:pt>
                <c:pt idx="92">
                  <c:v>101.23343434816057</c:v>
                </c:pt>
                <c:pt idx="93">
                  <c:v>101.08629152397096</c:v>
                </c:pt>
                <c:pt idx="94">
                  <c:v>100.93983306671223</c:v>
                </c:pt>
                <c:pt idx="95">
                  <c:v>100.79399743581918</c:v>
                </c:pt>
                <c:pt idx="96">
                  <c:v>100.64872276918825</c:v>
                </c:pt>
                <c:pt idx="97">
                  <c:v>100.50394682750556</c:v>
                </c:pt>
                <c:pt idx="98">
                  <c:v>100.35960689663071</c:v>
                </c:pt>
                <c:pt idx="99">
                  <c:v>100.21563965377456</c:v>
                </c:pt>
                <c:pt idx="100">
                  <c:v>100.07198100302827</c:v>
                </c:pt>
                <c:pt idx="101">
                  <c:v>99.928565885754963</c:v>
                </c:pt>
                <c:pt idx="102">
                  <c:v>99.785328071453989</c:v>
                </c:pt>
                <c:pt idx="103">
                  <c:v>99.642199934958512</c:v>
                </c:pt>
                <c:pt idx="104">
                  <c:v>99.499112226231148</c:v>
                </c:pt>
                <c:pt idx="105">
                  <c:v>99.355993839584201</c:v>
                </c:pt>
                <c:pt idx="106">
                  <c:v>99.212771589864673</c:v>
                </c:pt>
                <c:pt idx="107">
                  <c:v>99.069370003998202</c:v>
                </c:pt>
                <c:pt idx="108">
                  <c:v>98.925711137267214</c:v>
                </c:pt>
                <c:pt idx="109">
                  <c:v>98.781714424769888</c:v>
                </c:pt>
                <c:pt idx="110">
                  <c:v>98.637296579633187</c:v>
                </c:pt>
                <c:pt idx="111">
                  <c:v>98.492371550669489</c:v>
                </c:pt>
                <c:pt idx="112">
                  <c:v>98.346850553197669</c:v>
                </c:pt>
                <c:pt idx="113">
                  <c:v>98.200642187597438</c:v>
                </c:pt>
                <c:pt idx="114">
                  <c:v>98.05365266070504</c:v>
                </c:pt>
                <c:pt idx="115">
                  <c:v>97.9057861252507</c:v>
                </c:pt>
                <c:pt idx="116">
                  <c:v>97.756945152019881</c:v>
                </c:pt>
                <c:pt idx="117">
                  <c:v>97.607031348117758</c:v>
                </c:pt>
                <c:pt idx="118">
                  <c:v>97.455946132453036</c:v>
                </c:pt>
                <c:pt idx="119">
                  <c:v>97.303591676170797</c:v>
                </c:pt>
                <c:pt idx="120">
                  <c:v>97.149872011121346</c:v>
                </c:pt>
                <c:pt idx="121">
                  <c:v>96.994694303476308</c:v>
                </c:pt>
                <c:pt idx="122">
                  <c:v>96.837970282304468</c:v>
                </c:pt>
                <c:pt idx="123">
                  <c:v>96.67961780441172</c:v>
                </c:pt>
                <c:pt idx="124">
                  <c:v>96.519562527291555</c:v>
                </c:pt>
                <c:pt idx="125">
                  <c:v>96.35773965202992</c:v>
                </c:pt>
                <c:pt idx="126">
                  <c:v>96.194095688037109</c:v>
                </c:pt>
                <c:pt idx="127">
                  <c:v>96.028590182254106</c:v>
                </c:pt>
                <c:pt idx="128">
                  <c:v>95.861197347840388</c:v>
                </c:pt>
                <c:pt idx="129">
                  <c:v>95.691907522178553</c:v>
                </c:pt>
                <c:pt idx="130">
                  <c:v>95.5207283821901</c:v>
                </c:pt>
                <c:pt idx="131">
                  <c:v>95.347685847172244</c:v>
                </c:pt>
                <c:pt idx="132">
                  <c:v>95.172824606125801</c:v>
                </c:pt>
                <c:pt idx="133">
                  <c:v>94.996208217993285</c:v>
                </c:pt>
                <c:pt idx="134">
                  <c:v>94.817918749092755</c:v>
                </c:pt>
                <c:pt idx="135">
                  <c:v>94.638055931587857</c:v>
                </c:pt>
                <c:pt idx="136">
                  <c:v>94.456735848921085</c:v>
                </c:pt>
                <c:pt idx="137">
                  <c:v>94.274089177245784</c:v>
                </c:pt>
                <c:pt idx="138">
                  <c:v>94.090259034301425</c:v>
                </c:pt>
                <c:pt idx="139">
                  <c:v>93.905398507130414</c:v>
                </c:pt>
                <c:pt idx="140">
                  <c:v>93.719667945941069</c:v>
                </c:pt>
                <c:pt idx="141">
                  <c:v>93.533232122027655</c:v>
                </c:pt>
                <c:pt idx="142">
                  <c:v>93.34625735220655</c:v>
                </c:pt>
                <c:pt idx="143">
                  <c:v>93.158908690517364</c:v>
                </c:pt>
                <c:pt idx="144">
                  <c:v>92.971347280347203</c:v>
                </c:pt>
                <c:pt idx="145">
                  <c:v>92.78372794754344</c:v>
                </c:pt>
                <c:pt idx="146">
                  <c:v>92.596197098745904</c:v>
                </c:pt>
                <c:pt idx="147">
                  <c:v>92.408890970565295</c:v>
                </c:pt>
                <c:pt idx="148">
                  <c:v>92.22193425588398</c:v>
                </c:pt>
                <c:pt idx="149">
                  <c:v>92.03543911486085</c:v>
                </c:pt>
                <c:pt idx="150">
                  <c:v>91.849504561355928</c:v>
                </c:pt>
                <c:pt idx="151">
                  <c:v>91.664216201307283</c:v>
                </c:pt>
                <c:pt idx="152">
                  <c:v>91.479646288605139</c:v>
                </c:pt>
                <c:pt idx="153">
                  <c:v>91.295854056397161</c:v>
                </c:pt>
                <c:pt idx="154">
                  <c:v>91.112886277417175</c:v>
                </c:pt>
                <c:pt idx="155">
                  <c:v>90.930778005537846</c:v>
                </c:pt>
                <c:pt idx="156">
                  <c:v>90.749553451830266</c:v>
                </c:pt>
                <c:pt idx="157">
                  <c:v>90.569226951428206</c:v>
                </c:pt>
                <c:pt idx="158">
                  <c:v>90.389803981884185</c:v>
                </c:pt>
                <c:pt idx="159">
                  <c:v>90.211282198940495</c:v>
                </c:pt>
                <c:pt idx="160">
                  <c:v>90.033652461268446</c:v>
                </c:pt>
                <c:pt idx="161">
                  <c:v>89.856899821373091</c:v>
                </c:pt>
                <c:pt idx="162">
                  <c:v>89.681004465239525</c:v>
                </c:pt>
                <c:pt idx="163">
                  <c:v>89.505942588207873</c:v>
                </c:pt>
                <c:pt idx="164">
                  <c:v>89.331687198888346</c:v>
                </c:pt>
                <c:pt idx="165">
                  <c:v>89.158208846605575</c:v>
                </c:pt>
                <c:pt idx="166">
                  <c:v>88.985476270887531</c:v>
                </c:pt>
                <c:pt idx="167">
                  <c:v>88.813456973913219</c:v>
                </c:pt>
                <c:pt idx="168">
                  <c:v>88.642117718663343</c:v>
                </c:pt>
                <c:pt idx="169">
                  <c:v>88.471424956841844</c:v>
                </c:pt>
                <c:pt idx="170">
                  <c:v>88.301345191529336</c:v>
                </c:pt>
                <c:pt idx="171">
                  <c:v>88.131845280065946</c:v>
                </c:pt>
                <c:pt idx="172">
                  <c:v>87.96289268290937</c:v>
                </c:pt>
                <c:pt idx="173">
                  <c:v>87.794455664238967</c:v>
                </c:pt>
                <c:pt idx="174">
                  <c:v>87.626503449933509</c:v>
                </c:pt>
                <c:pt idx="175">
                  <c:v>87.459006348286238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107.559</c:v>
                </c:pt>
                <c:pt idx="1">
                  <c:v>107.18600000000001</c:v>
                </c:pt>
                <c:pt idx="2">
                  <c:v>107.169</c:v>
                </c:pt>
                <c:pt idx="3">
                  <c:v>101.898</c:v>
                </c:pt>
                <c:pt idx="4">
                  <c:v>103.881</c:v>
                </c:pt>
                <c:pt idx="5">
                  <c:v>106.18600000000001</c:v>
                </c:pt>
                <c:pt idx="6">
                  <c:v>104.169</c:v>
                </c:pt>
                <c:pt idx="7">
                  <c:v>106.068</c:v>
                </c:pt>
                <c:pt idx="8">
                  <c:v>105.42400000000001</c:v>
                </c:pt>
                <c:pt idx="9">
                  <c:v>106.458</c:v>
                </c:pt>
                <c:pt idx="10">
                  <c:v>103.881</c:v>
                </c:pt>
                <c:pt idx="11">
                  <c:v>106.15300000000001</c:v>
                </c:pt>
                <c:pt idx="12">
                  <c:v>102.61</c:v>
                </c:pt>
                <c:pt idx="13">
                  <c:v>103.84699999999999</c:v>
                </c:pt>
                <c:pt idx="14">
                  <c:v>103.949</c:v>
                </c:pt>
                <c:pt idx="15">
                  <c:v>102.508</c:v>
                </c:pt>
                <c:pt idx="16">
                  <c:v>105.03400000000001</c:v>
                </c:pt>
                <c:pt idx="17">
                  <c:v>101.91500000000001</c:v>
                </c:pt>
                <c:pt idx="18">
                  <c:v>103.61</c:v>
                </c:pt>
                <c:pt idx="19">
                  <c:v>103.42400000000001</c:v>
                </c:pt>
                <c:pt idx="20">
                  <c:v>103.322</c:v>
                </c:pt>
                <c:pt idx="21">
                  <c:v>101.84699999999999</c:v>
                </c:pt>
                <c:pt idx="22">
                  <c:v>103.203</c:v>
                </c:pt>
                <c:pt idx="23">
                  <c:v>101.91500000000001</c:v>
                </c:pt>
                <c:pt idx="24">
                  <c:v>104</c:v>
                </c:pt>
                <c:pt idx="25">
                  <c:v>103.18600000000001</c:v>
                </c:pt>
                <c:pt idx="26">
                  <c:v>105.559</c:v>
                </c:pt>
                <c:pt idx="27">
                  <c:v>102.898</c:v>
                </c:pt>
                <c:pt idx="28">
                  <c:v>103.322</c:v>
                </c:pt>
                <c:pt idx="29">
                  <c:v>105.136</c:v>
                </c:pt>
                <c:pt idx="30">
                  <c:v>102.15300000000001</c:v>
                </c:pt>
                <c:pt idx="31">
                  <c:v>102.373</c:v>
                </c:pt>
                <c:pt idx="32">
                  <c:v>103.18600000000001</c:v>
                </c:pt>
                <c:pt idx="33">
                  <c:v>102.559</c:v>
                </c:pt>
                <c:pt idx="34">
                  <c:v>106.068</c:v>
                </c:pt>
                <c:pt idx="35">
                  <c:v>105.03400000000001</c:v>
                </c:pt>
                <c:pt idx="36">
                  <c:v>105.61</c:v>
                </c:pt>
                <c:pt idx="37">
                  <c:v>105.508</c:v>
                </c:pt>
                <c:pt idx="38">
                  <c:v>106.69499999999999</c:v>
                </c:pt>
                <c:pt idx="39">
                  <c:v>107.051</c:v>
                </c:pt>
                <c:pt idx="40">
                  <c:v>105.96599999999999</c:v>
                </c:pt>
                <c:pt idx="41">
                  <c:v>106.864</c:v>
                </c:pt>
                <c:pt idx="42">
                  <c:v>107.23699999999999</c:v>
                </c:pt>
                <c:pt idx="43">
                  <c:v>106.76300000000001</c:v>
                </c:pt>
                <c:pt idx="44">
                  <c:v>110.119</c:v>
                </c:pt>
                <c:pt idx="45">
                  <c:v>110.339</c:v>
                </c:pt>
                <c:pt idx="46">
                  <c:v>113.542</c:v>
                </c:pt>
                <c:pt idx="47">
                  <c:v>118.203</c:v>
                </c:pt>
                <c:pt idx="48">
                  <c:v>127.729</c:v>
                </c:pt>
                <c:pt idx="49">
                  <c:v>141.50800000000001</c:v>
                </c:pt>
                <c:pt idx="50">
                  <c:v>158.47499999999999</c:v>
                </c:pt>
                <c:pt idx="51">
                  <c:v>178.74600000000001</c:v>
                </c:pt>
                <c:pt idx="52">
                  <c:v>196.74600000000001</c:v>
                </c:pt>
                <c:pt idx="53">
                  <c:v>210.542</c:v>
                </c:pt>
                <c:pt idx="54">
                  <c:v>219.102</c:v>
                </c:pt>
                <c:pt idx="55">
                  <c:v>224.42400000000001</c:v>
                </c:pt>
                <c:pt idx="56">
                  <c:v>226.322</c:v>
                </c:pt>
                <c:pt idx="57">
                  <c:v>222.37299999999999</c:v>
                </c:pt>
                <c:pt idx="58">
                  <c:v>218.50800000000001</c:v>
                </c:pt>
                <c:pt idx="59">
                  <c:v>208.18600000000001</c:v>
                </c:pt>
                <c:pt idx="60">
                  <c:v>190.59299999999999</c:v>
                </c:pt>
                <c:pt idx="61">
                  <c:v>162.52500000000001</c:v>
                </c:pt>
                <c:pt idx="62">
                  <c:v>125.949</c:v>
                </c:pt>
                <c:pt idx="63">
                  <c:v>103.84699999999999</c:v>
                </c:pt>
                <c:pt idx="64">
                  <c:v>99.39</c:v>
                </c:pt>
                <c:pt idx="65">
                  <c:v>97.474999999999994</c:v>
                </c:pt>
                <c:pt idx="66">
                  <c:v>99.575999999999993</c:v>
                </c:pt>
                <c:pt idx="67">
                  <c:v>101.441</c:v>
                </c:pt>
                <c:pt idx="68">
                  <c:v>104.35599999999999</c:v>
                </c:pt>
                <c:pt idx="69">
                  <c:v>115.458</c:v>
                </c:pt>
                <c:pt idx="70">
                  <c:v>127.69499999999999</c:v>
                </c:pt>
                <c:pt idx="71">
                  <c:v>143.84700000000001</c:v>
                </c:pt>
                <c:pt idx="72">
                  <c:v>156.84700000000001</c:v>
                </c:pt>
                <c:pt idx="73">
                  <c:v>168.74600000000001</c:v>
                </c:pt>
                <c:pt idx="74">
                  <c:v>178.81399999999999</c:v>
                </c:pt>
                <c:pt idx="75">
                  <c:v>184.71199999999999</c:v>
                </c:pt>
                <c:pt idx="76">
                  <c:v>188.898</c:v>
                </c:pt>
                <c:pt idx="77">
                  <c:v>190.22</c:v>
                </c:pt>
                <c:pt idx="78">
                  <c:v>187.35599999999999</c:v>
                </c:pt>
                <c:pt idx="79">
                  <c:v>181.03399999999999</c:v>
                </c:pt>
                <c:pt idx="80">
                  <c:v>168.61</c:v>
                </c:pt>
                <c:pt idx="81">
                  <c:v>142.559</c:v>
                </c:pt>
                <c:pt idx="82">
                  <c:v>108.61</c:v>
                </c:pt>
                <c:pt idx="83">
                  <c:v>94.135999999999996</c:v>
                </c:pt>
                <c:pt idx="84">
                  <c:v>89.677999999999997</c:v>
                </c:pt>
                <c:pt idx="85">
                  <c:v>86.846999999999994</c:v>
                </c:pt>
                <c:pt idx="86">
                  <c:v>89.441000000000003</c:v>
                </c:pt>
                <c:pt idx="87">
                  <c:v>86.22</c:v>
                </c:pt>
                <c:pt idx="88">
                  <c:v>86.626999999999995</c:v>
                </c:pt>
                <c:pt idx="89">
                  <c:v>88.287999999999997</c:v>
                </c:pt>
                <c:pt idx="90">
                  <c:v>89.78</c:v>
                </c:pt>
                <c:pt idx="91">
                  <c:v>87.203000000000003</c:v>
                </c:pt>
                <c:pt idx="92">
                  <c:v>89.558999999999997</c:v>
                </c:pt>
                <c:pt idx="93">
                  <c:v>89.355999999999995</c:v>
                </c:pt>
                <c:pt idx="94">
                  <c:v>87.593000000000004</c:v>
                </c:pt>
                <c:pt idx="95">
                  <c:v>86.424000000000007</c:v>
                </c:pt>
                <c:pt idx="96">
                  <c:v>88.084999999999994</c:v>
                </c:pt>
                <c:pt idx="97">
                  <c:v>89.626999999999995</c:v>
                </c:pt>
                <c:pt idx="98">
                  <c:v>88.441000000000003</c:v>
                </c:pt>
                <c:pt idx="99">
                  <c:v>88.168999999999997</c:v>
                </c:pt>
                <c:pt idx="100">
                  <c:v>88.492000000000004</c:v>
                </c:pt>
                <c:pt idx="101">
                  <c:v>85.846999999999994</c:v>
                </c:pt>
                <c:pt idx="102">
                  <c:v>86.424000000000007</c:v>
                </c:pt>
                <c:pt idx="103">
                  <c:v>87.507999999999996</c:v>
                </c:pt>
                <c:pt idx="104">
                  <c:v>86.168999999999997</c:v>
                </c:pt>
                <c:pt idx="105">
                  <c:v>86.22</c:v>
                </c:pt>
                <c:pt idx="106">
                  <c:v>82.355999999999995</c:v>
                </c:pt>
                <c:pt idx="107">
                  <c:v>85.694999999999993</c:v>
                </c:pt>
                <c:pt idx="108">
                  <c:v>83.61</c:v>
                </c:pt>
                <c:pt idx="109">
                  <c:v>87.051000000000002</c:v>
                </c:pt>
                <c:pt idx="110">
                  <c:v>85.084999999999994</c:v>
                </c:pt>
                <c:pt idx="111">
                  <c:v>85.542000000000002</c:v>
                </c:pt>
                <c:pt idx="112">
                  <c:v>85.084999999999994</c:v>
                </c:pt>
                <c:pt idx="113">
                  <c:v>86.119</c:v>
                </c:pt>
                <c:pt idx="114">
                  <c:v>83.492000000000004</c:v>
                </c:pt>
                <c:pt idx="115">
                  <c:v>84.287999999999997</c:v>
                </c:pt>
                <c:pt idx="116">
                  <c:v>83.712000000000003</c:v>
                </c:pt>
                <c:pt idx="117">
                  <c:v>82.763000000000005</c:v>
                </c:pt>
                <c:pt idx="118">
                  <c:v>82.305000000000007</c:v>
                </c:pt>
                <c:pt idx="119">
                  <c:v>82.728999999999999</c:v>
                </c:pt>
                <c:pt idx="120">
                  <c:v>83.322000000000003</c:v>
                </c:pt>
                <c:pt idx="121">
                  <c:v>85.575999999999993</c:v>
                </c:pt>
                <c:pt idx="122">
                  <c:v>82.492000000000004</c:v>
                </c:pt>
                <c:pt idx="123">
                  <c:v>84.796999999999997</c:v>
                </c:pt>
                <c:pt idx="124">
                  <c:v>83.728999999999999</c:v>
                </c:pt>
                <c:pt idx="125">
                  <c:v>82.78</c:v>
                </c:pt>
                <c:pt idx="126">
                  <c:v>81.644000000000005</c:v>
                </c:pt>
                <c:pt idx="127">
                  <c:v>84.016999999999996</c:v>
                </c:pt>
                <c:pt idx="128">
                  <c:v>81.677999999999997</c:v>
                </c:pt>
                <c:pt idx="129">
                  <c:v>81.457999999999998</c:v>
                </c:pt>
                <c:pt idx="130">
                  <c:v>82.932000000000002</c:v>
                </c:pt>
                <c:pt idx="131">
                  <c:v>82.135999999999996</c:v>
                </c:pt>
                <c:pt idx="132">
                  <c:v>80.558999999999997</c:v>
                </c:pt>
                <c:pt idx="133">
                  <c:v>83.338999999999999</c:v>
                </c:pt>
                <c:pt idx="134">
                  <c:v>80.915000000000006</c:v>
                </c:pt>
                <c:pt idx="135">
                  <c:v>82.355999999999995</c:v>
                </c:pt>
                <c:pt idx="136">
                  <c:v>82.948999999999998</c:v>
                </c:pt>
                <c:pt idx="137">
                  <c:v>81.525000000000006</c:v>
                </c:pt>
                <c:pt idx="138">
                  <c:v>79.135999999999996</c:v>
                </c:pt>
                <c:pt idx="139">
                  <c:v>81.712000000000003</c:v>
                </c:pt>
                <c:pt idx="140">
                  <c:v>80.813999999999993</c:v>
                </c:pt>
                <c:pt idx="141">
                  <c:v>80.084999999999994</c:v>
                </c:pt>
                <c:pt idx="142">
                  <c:v>81.864000000000004</c:v>
                </c:pt>
                <c:pt idx="143">
                  <c:v>80.067999999999998</c:v>
                </c:pt>
                <c:pt idx="144">
                  <c:v>79.135999999999996</c:v>
                </c:pt>
                <c:pt idx="145">
                  <c:v>80.881</c:v>
                </c:pt>
                <c:pt idx="146">
                  <c:v>77.322000000000003</c:v>
                </c:pt>
                <c:pt idx="147">
                  <c:v>81.119</c:v>
                </c:pt>
                <c:pt idx="148">
                  <c:v>81.424000000000007</c:v>
                </c:pt>
                <c:pt idx="149">
                  <c:v>77.983000000000004</c:v>
                </c:pt>
                <c:pt idx="150">
                  <c:v>80.948999999999998</c:v>
                </c:pt>
                <c:pt idx="151">
                  <c:v>78.78</c:v>
                </c:pt>
                <c:pt idx="152">
                  <c:v>78.067999999999998</c:v>
                </c:pt>
                <c:pt idx="153">
                  <c:v>79.694999999999993</c:v>
                </c:pt>
                <c:pt idx="154">
                  <c:v>76.813999999999993</c:v>
                </c:pt>
                <c:pt idx="155">
                  <c:v>78.168999999999997</c:v>
                </c:pt>
                <c:pt idx="156">
                  <c:v>77.441000000000003</c:v>
                </c:pt>
                <c:pt idx="157">
                  <c:v>77.846999999999994</c:v>
                </c:pt>
                <c:pt idx="158">
                  <c:v>76.712000000000003</c:v>
                </c:pt>
                <c:pt idx="159">
                  <c:v>80.558999999999997</c:v>
                </c:pt>
                <c:pt idx="160">
                  <c:v>78.745999999999995</c:v>
                </c:pt>
                <c:pt idx="161">
                  <c:v>77.864000000000004</c:v>
                </c:pt>
                <c:pt idx="162">
                  <c:v>75.864000000000004</c:v>
                </c:pt>
                <c:pt idx="163">
                  <c:v>79.034000000000006</c:v>
                </c:pt>
                <c:pt idx="164">
                  <c:v>78.864000000000004</c:v>
                </c:pt>
                <c:pt idx="165">
                  <c:v>76.153000000000006</c:v>
                </c:pt>
                <c:pt idx="166">
                  <c:v>80.881</c:v>
                </c:pt>
                <c:pt idx="167">
                  <c:v>78.457999999999998</c:v>
                </c:pt>
                <c:pt idx="168">
                  <c:v>77.39</c:v>
                </c:pt>
                <c:pt idx="169">
                  <c:v>77.897999999999996</c:v>
                </c:pt>
                <c:pt idx="170">
                  <c:v>78.948999999999998</c:v>
                </c:pt>
                <c:pt idx="171">
                  <c:v>78.661000000000001</c:v>
                </c:pt>
                <c:pt idx="172">
                  <c:v>77.677999999999997</c:v>
                </c:pt>
                <c:pt idx="173">
                  <c:v>76.287999999999997</c:v>
                </c:pt>
                <c:pt idx="174">
                  <c:v>76.864000000000004</c:v>
                </c:pt>
                <c:pt idx="175">
                  <c:v>76.507999999999996</c:v>
                </c:pt>
                <c:pt idx="176">
                  <c:v>78.728999999999999</c:v>
                </c:pt>
                <c:pt idx="177">
                  <c:v>77.373000000000005</c:v>
                </c:pt>
                <c:pt idx="178">
                  <c:v>77.287999999999997</c:v>
                </c:pt>
                <c:pt idx="179">
                  <c:v>77.135999999999996</c:v>
                </c:pt>
                <c:pt idx="180">
                  <c:v>76.864000000000004</c:v>
                </c:pt>
                <c:pt idx="181">
                  <c:v>75.694999999999993</c:v>
                </c:pt>
                <c:pt idx="182">
                  <c:v>75.745999999999995</c:v>
                </c:pt>
                <c:pt idx="183">
                  <c:v>76.558999999999997</c:v>
                </c:pt>
                <c:pt idx="184">
                  <c:v>73.983000000000004</c:v>
                </c:pt>
                <c:pt idx="185">
                  <c:v>76.355999999999995</c:v>
                </c:pt>
                <c:pt idx="186">
                  <c:v>76.745999999999995</c:v>
                </c:pt>
                <c:pt idx="187">
                  <c:v>76.135999999999996</c:v>
                </c:pt>
                <c:pt idx="188">
                  <c:v>75.338999999999999</c:v>
                </c:pt>
                <c:pt idx="189">
                  <c:v>75.254000000000005</c:v>
                </c:pt>
                <c:pt idx="190">
                  <c:v>75</c:v>
                </c:pt>
                <c:pt idx="191">
                  <c:v>75.119</c:v>
                </c:pt>
                <c:pt idx="192">
                  <c:v>75.22</c:v>
                </c:pt>
                <c:pt idx="193">
                  <c:v>76.474999999999994</c:v>
                </c:pt>
                <c:pt idx="194">
                  <c:v>72.846999999999994</c:v>
                </c:pt>
                <c:pt idx="195">
                  <c:v>74.864000000000004</c:v>
                </c:pt>
                <c:pt idx="196">
                  <c:v>73.441000000000003</c:v>
                </c:pt>
                <c:pt idx="197">
                  <c:v>73.457999999999998</c:v>
                </c:pt>
                <c:pt idx="198">
                  <c:v>74.102000000000004</c:v>
                </c:pt>
                <c:pt idx="199">
                  <c:v>73.813999999999993</c:v>
                </c:pt>
                <c:pt idx="200">
                  <c:v>73.745999999999995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103.36767811172381</c:v>
                </c:pt>
                <c:pt idx="8">
                  <c:v>103.39561511479475</c:v>
                </c:pt>
                <c:pt idx="9">
                  <c:v>103.42119017730917</c:v>
                </c:pt>
                <c:pt idx="10">
                  <c:v>103.44414699687516</c:v>
                </c:pt>
                <c:pt idx="11">
                  <c:v>103.46420625641532</c:v>
                </c:pt>
                <c:pt idx="12">
                  <c:v>103.48106440886684</c:v>
                </c:pt>
                <c:pt idx="13">
                  <c:v>103.4943925793938</c:v>
                </c:pt>
                <c:pt idx="14">
                  <c:v>103.50383563561387</c:v>
                </c:pt>
                <c:pt idx="15">
                  <c:v>103.50901148531169</c:v>
                </c:pt>
                <c:pt idx="16">
                  <c:v>103.50951067114882</c:v>
                </c:pt>
                <c:pt idx="17">
                  <c:v>103.50489634365795</c:v>
                </c:pt>
                <c:pt idx="18">
                  <c:v>103.4947047090476</c:v>
                </c:pt>
                <c:pt idx="19">
                  <c:v>103.47844607102502</c:v>
                </c:pt>
                <c:pt idx="20">
                  <c:v>103.45560662455497</c:v>
                </c:pt>
                <c:pt idx="21">
                  <c:v>103.42565123165406</c:v>
                </c:pt>
                <c:pt idx="22">
                  <c:v>103.38802754873124</c:v>
                </c:pt>
                <c:pt idx="23">
                  <c:v>103.34217214391431</c:v>
                </c:pt>
                <c:pt idx="24">
                  <c:v>103.28751975099151</c:v>
                </c:pt>
                <c:pt idx="25">
                  <c:v>103.2235177381972</c:v>
                </c:pt>
                <c:pt idx="26">
                  <c:v>103.14964951821534</c:v>
                </c:pt>
                <c:pt idx="27">
                  <c:v>103.06547342997756</c:v>
                </c:pt>
                <c:pt idx="28">
                  <c:v>102.97068819641383</c:v>
                </c:pt>
                <c:pt idx="29">
                  <c:v>102.8652431849128</c:v>
                </c:pt>
                <c:pt idx="30">
                  <c:v>102.74952223175889</c:v>
                </c:pt>
                <c:pt idx="31">
                  <c:v>102.62464447010318</c:v>
                </c:pt>
                <c:pt idx="32">
                  <c:v>102.4929446168557</c:v>
                </c:pt>
                <c:pt idx="33">
                  <c:v>102.35871753845318</c:v>
                </c:pt>
                <c:pt idx="34">
                  <c:v>102.2293345880089</c:v>
                </c:pt>
                <c:pt idx="35">
                  <c:v>102.11685612394643</c:v>
                </c:pt>
                <c:pt idx="36">
                  <c:v>102.04026591788967</c:v>
                </c:pt>
                <c:pt idx="37">
                  <c:v>102.02842506789958</c:v>
                </c:pt>
                <c:pt idx="38">
                  <c:v>102.12376909666315</c:v>
                </c:pt>
                <c:pt idx="39">
                  <c:v>102.3866361808785</c:v>
                </c:pt>
                <c:pt idx="40">
                  <c:v>102.89990701405897</c:v>
                </c:pt>
                <c:pt idx="41">
                  <c:v>103.77336136871628</c:v>
                </c:pt>
                <c:pt idx="42">
                  <c:v>105.14683866927606</c:v>
                </c:pt>
                <c:pt idx="43">
                  <c:v>107.19098393314935</c:v>
                </c:pt>
                <c:pt idx="44">
                  <c:v>110.10414993800879</c:v>
                </c:pt>
                <c:pt idx="45">
                  <c:v>114.10401655526462</c:v>
                </c:pt>
                <c:pt idx="46">
                  <c:v>119.41278558085253</c:v>
                </c:pt>
                <c:pt idx="47">
                  <c:v>126.23548967043394</c:v>
                </c:pt>
                <c:pt idx="48">
                  <c:v>134.7320102505829</c:v>
                </c:pt>
                <c:pt idx="49">
                  <c:v>144.98462926821179</c:v>
                </c:pt>
                <c:pt idx="50">
                  <c:v>156.96360661139809</c:v>
                </c:pt>
                <c:pt idx="51">
                  <c:v>170.49126482701868</c:v>
                </c:pt>
                <c:pt idx="52">
                  <c:v>185.1960860266787</c:v>
                </c:pt>
                <c:pt idx="53">
                  <c:v>200.42953002953317</c:v>
                </c:pt>
                <c:pt idx="54">
                  <c:v>215.10491645049748</c:v>
                </c:pt>
                <c:pt idx="55">
                  <c:v>227.46588519363303</c:v>
                </c:pt>
                <c:pt idx="56">
                  <c:v>234.96617476816604</c:v>
                </c:pt>
                <c:pt idx="57">
                  <c:v>234.65940119134902</c:v>
                </c:pt>
                <c:pt idx="58">
                  <c:v>224.40238112794685</c:v>
                </c:pt>
                <c:pt idx="59">
                  <c:v>204.47272923086038</c:v>
                </c:pt>
                <c:pt idx="60">
                  <c:v>178.36371399312733</c:v>
                </c:pt>
                <c:pt idx="61">
                  <c:v>151.69748002805392</c:v>
                </c:pt>
                <c:pt idx="62">
                  <c:v>129.70696048854001</c:v>
                </c:pt>
                <c:pt idx="63">
                  <c:v>115.09992758388505</c:v>
                </c:pt>
                <c:pt idx="64">
                  <c:v>107.72641301658419</c:v>
                </c:pt>
                <c:pt idx="65">
                  <c:v>105.80252445798055</c:v>
                </c:pt>
                <c:pt idx="66">
                  <c:v>107.38690485288683</c:v>
                </c:pt>
                <c:pt idx="67">
                  <c:v>111.16381536376439</c:v>
                </c:pt>
                <c:pt idx="68">
                  <c:v>116.49144943140273</c:v>
                </c:pt>
                <c:pt idx="69">
                  <c:v>123.13108712417606</c:v>
                </c:pt>
                <c:pt idx="70">
                  <c:v>130.98626270172423</c:v>
                </c:pt>
                <c:pt idx="71">
                  <c:v>139.95072996126584</c:v>
                </c:pt>
                <c:pt idx="72">
                  <c:v>149.84067909447575</c:v>
                </c:pt>
                <c:pt idx="73">
                  <c:v>160.36779798317951</c:v>
                </c:pt>
                <c:pt idx="74">
                  <c:v>171.11384387051578</c:v>
                </c:pt>
                <c:pt idx="75">
                  <c:v>181.43793411114643</c:v>
                </c:pt>
                <c:pt idx="76">
                  <c:v>190.19836642900242</c:v>
                </c:pt>
                <c:pt idx="77">
                  <c:v>195.29325965074622</c:v>
                </c:pt>
                <c:pt idx="78">
                  <c:v>193.59213388964713</c:v>
                </c:pt>
                <c:pt idx="79">
                  <c:v>182.34243117472096</c:v>
                </c:pt>
                <c:pt idx="80">
                  <c:v>161.95669054324145</c:v>
                </c:pt>
                <c:pt idx="81">
                  <c:v>137.41630834629893</c:v>
                </c:pt>
                <c:pt idx="82">
                  <c:v>115.67069675392878</c:v>
                </c:pt>
                <c:pt idx="83">
                  <c:v>101.07116876280554</c:v>
                </c:pt>
                <c:pt idx="84">
                  <c:v>93.540091317625027</c:v>
                </c:pt>
                <c:pt idx="85">
                  <c:v>90.495895192769595</c:v>
                </c:pt>
                <c:pt idx="86">
                  <c:v>89.467887610175538</c:v>
                </c:pt>
                <c:pt idx="87">
                  <c:v>89.105672817669458</c:v>
                </c:pt>
                <c:pt idx="88">
                  <c:v>88.908745109126016</c:v>
                </c:pt>
                <c:pt idx="89">
                  <c:v>88.743959168506905</c:v>
                </c:pt>
                <c:pt idx="90">
                  <c:v>88.585153115212918</c:v>
                </c:pt>
                <c:pt idx="91">
                  <c:v>88.428397052718253</c:v>
                </c:pt>
                <c:pt idx="92">
                  <c:v>88.273152931243658</c:v>
                </c:pt>
                <c:pt idx="93">
                  <c:v>88.119273242535272</c:v>
                </c:pt>
                <c:pt idx="94">
                  <c:v>87.966649708706299</c:v>
                </c:pt>
                <c:pt idx="95">
                  <c:v>87.815182324129921</c:v>
                </c:pt>
                <c:pt idx="96">
                  <c:v>87.664776942491656</c:v>
                </c:pt>
                <c:pt idx="97">
                  <c:v>87.515344760696181</c:v>
                </c:pt>
                <c:pt idx="98">
                  <c:v>87.366801899214707</c:v>
                </c:pt>
                <c:pt idx="99">
                  <c:v>87.219068990146624</c:v>
                </c:pt>
                <c:pt idx="100">
                  <c:v>87.072070771689056</c:v>
                </c:pt>
                <c:pt idx="101">
                  <c:v>86.925735690774687</c:v>
                </c:pt>
                <c:pt idx="102">
                  <c:v>86.779995515538957</c:v>
                </c:pt>
                <c:pt idx="103">
                  <c:v>86.634784959193865</c:v>
                </c:pt>
                <c:pt idx="104">
                  <c:v>86.490041316907451</c:v>
                </c:pt>
                <c:pt idx="105">
                  <c:v>86.345704117410122</c:v>
                </c:pt>
                <c:pt idx="106">
                  <c:v>86.201714791266056</c:v>
                </c:pt>
                <c:pt idx="107">
                  <c:v>86.058016358052555</c:v>
                </c:pt>
                <c:pt idx="108">
                  <c:v>85.914553135073263</c:v>
                </c:pt>
                <c:pt idx="109">
                  <c:v>85.771270470677422</c:v>
                </c:pt>
                <c:pt idx="110">
                  <c:v>85.628114505754098</c:v>
                </c:pt>
                <c:pt idx="111">
                  <c:v>85.485031967489149</c:v>
                </c:pt>
                <c:pt idx="112">
                  <c:v>85.341969999987185</c:v>
                </c:pt>
                <c:pt idx="113">
                  <c:v>85.198876036831763</c:v>
                </c:pt>
                <c:pt idx="114">
                  <c:v>85.055697721035273</c:v>
                </c:pt>
                <c:pt idx="115">
                  <c:v>84.912382878061948</c:v>
                </c:pt>
                <c:pt idx="116">
                  <c:v>84.768879547625374</c:v>
                </c:pt>
                <c:pt idx="117">
                  <c:v>84.625136079695608</c:v>
                </c:pt>
                <c:pt idx="118">
                  <c:v>84.481101299526344</c:v>
                </c:pt>
                <c:pt idx="119">
                  <c:v>84.336724745454077</c:v>
                </c:pt>
                <c:pt idx="120">
                  <c:v>84.191956981670515</c:v>
                </c:pt>
                <c:pt idx="121">
                  <c:v>84.046749986077586</c:v>
                </c:pt>
                <c:pt idx="122">
                  <c:v>83.901057610690202</c:v>
                </c:pt>
                <c:pt idx="123">
                  <c:v>83.754836108880568</c:v>
                </c:pt>
                <c:pt idx="124">
                  <c:v>83.608044720138111</c:v>
                </c:pt>
                <c:pt idx="125">
                  <c:v>83.460646299091735</c:v>
                </c:pt>
                <c:pt idx="126">
                  <c:v>83.312607971510545</c:v>
                </c:pt>
                <c:pt idx="127">
                  <c:v>83.163901796132976</c:v>
                </c:pt>
                <c:pt idx="128">
                  <c:v>83.014505407792981</c:v>
                </c:pt>
                <c:pt idx="129">
                  <c:v>82.864402614763492</c:v>
                </c:pt>
                <c:pt idx="130">
                  <c:v>82.713583921873692</c:v>
                </c:pt>
                <c:pt idx="131">
                  <c:v>82.562046951085208</c:v>
                </c:pt>
                <c:pt idx="132">
                  <c:v>82.409796733063843</c:v>
                </c:pt>
                <c:pt idx="133">
                  <c:v>82.256845846961681</c:v>
                </c:pt>
                <c:pt idx="134">
                  <c:v>82.103214391076193</c:v>
                </c:pt>
                <c:pt idx="135">
                  <c:v>81.948929774056239</c:v>
                </c:pt>
                <c:pt idx="136">
                  <c:v>81.794026324476945</c:v>
                </c:pt>
                <c:pt idx="137">
                  <c:v>81.638544725368405</c:v>
                </c:pt>
                <c:pt idx="138">
                  <c:v>81.4825312890124</c:v>
                </c:pt>
                <c:pt idx="139">
                  <c:v>81.326037095349832</c:v>
                </c:pt>
                <c:pt idx="140">
                  <c:v>81.169117024035728</c:v>
                </c:pt>
                <c:pt idx="141">
                  <c:v>81.011828715026269</c:v>
                </c:pt>
                <c:pt idx="142">
                  <c:v>80.85423149523686</c:v>
                </c:pt>
                <c:pt idx="143">
                  <c:v>80.69638530913528</c:v>
                </c:pt>
                <c:pt idx="144">
                  <c:v>80.538349689205688</c:v>
                </c:pt>
                <c:pt idx="145">
                  <c:v>80.380182798313001</c:v>
                </c:pt>
                <c:pt idx="146">
                  <c:v>80.221940570536745</c:v>
                </c:pt>
                <c:pt idx="147">
                  <c:v>80.063675970554044</c:v>
                </c:pt>
                <c:pt idx="148">
                  <c:v>79.905438384686335</c:v>
                </c:pt>
                <c:pt idx="149">
                  <c:v>79.747273149814731</c:v>
                </c:pt>
                <c:pt idx="150">
                  <c:v>79.589221219966419</c:v>
                </c:pt>
                <c:pt idx="151">
                  <c:v>79.431318964829032</c:v>
                </c:pt>
                <c:pt idx="152">
                  <c:v>79.273598089985285</c:v>
                </c:pt>
                <c:pt idx="153">
                  <c:v>79.116085665381021</c:v>
                </c:pt>
                <c:pt idx="154">
                  <c:v>78.958804246444004</c:v>
                </c:pt>
                <c:pt idx="155">
                  <c:v>78.80177207126934</c:v>
                </c:pt>
                <c:pt idx="156">
                  <c:v>78.645003317231044</c:v>
                </c:pt>
                <c:pt idx="157">
                  <c:v>78.488508401087202</c:v>
                </c:pt>
                <c:pt idx="158">
                  <c:v>78.332294307920961</c:v>
                </c:pt>
                <c:pt idx="159">
                  <c:v>78.176364935916595</c:v>
                </c:pt>
                <c:pt idx="160">
                  <c:v>78.020721445837069</c:v>
                </c:pt>
                <c:pt idx="161">
                  <c:v>77.865362606007182</c:v>
                </c:pt>
                <c:pt idx="162">
                  <c:v>77.710285125502509</c:v>
                </c:pt>
                <c:pt idx="163">
                  <c:v>77.555483970016155</c:v>
                </c:pt>
                <c:pt idx="164">
                  <c:v>77.400952656472271</c:v>
                </c:pt>
                <c:pt idx="165">
                  <c:v>77.246683523842506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103.36767811172044</c:v>
                </c:pt>
                <c:pt idx="8">
                  <c:v>103.39561511478375</c:v>
                </c:pt>
                <c:pt idx="9">
                  <c:v>103.42119017727399</c:v>
                </c:pt>
                <c:pt idx="10">
                  <c:v>103.44414699676518</c:v>
                </c:pt>
                <c:pt idx="11">
                  <c:v>103.46420625607924</c:v>
                </c:pt>
                <c:pt idx="12">
                  <c:v>103.48106440786279</c:v>
                </c:pt>
                <c:pt idx="13">
                  <c:v>103.49439257646138</c:v>
                </c:pt>
                <c:pt idx="14">
                  <c:v>103.50383562724139</c:v>
                </c:pt>
                <c:pt idx="15">
                  <c:v>103.50901146194269</c:v>
                </c:pt>
                <c:pt idx="16">
                  <c:v>103.50951060738333</c:v>
                </c:pt>
                <c:pt idx="17">
                  <c:v>103.50489617356347</c:v>
                </c:pt>
                <c:pt idx="18">
                  <c:v>103.49470426548602</c:v>
                </c:pt>
                <c:pt idx="19">
                  <c:v>103.47844494024869</c:v>
                </c:pt>
                <c:pt idx="20">
                  <c:v>103.45560380644065</c:v>
                </c:pt>
                <c:pt idx="21">
                  <c:v>103.42564436572016</c:v>
                </c:pt>
                <c:pt idx="22">
                  <c:v>103.38801119564458</c:v>
                </c:pt>
                <c:pt idx="23">
                  <c:v>103.34213406724361</c:v>
                </c:pt>
                <c:pt idx="24">
                  <c:v>103.28743307929312</c:v>
                </c:pt>
                <c:pt idx="25">
                  <c:v>103.22332487260492</c:v>
                </c:pt>
                <c:pt idx="26">
                  <c:v>103.14922996088507</c:v>
                </c:pt>
                <c:pt idx="27">
                  <c:v>103.06458117910599</c:v>
                </c:pt>
                <c:pt idx="28">
                  <c:v>102.96883320562127</c:v>
                </c:pt>
                <c:pt idx="29">
                  <c:v>102.86147306081435</c:v>
                </c:pt>
                <c:pt idx="30">
                  <c:v>102.74203142413623</c:v>
                </c:pt>
                <c:pt idx="31">
                  <c:v>102.61009454516862</c:v>
                </c:pt>
                <c:pt idx="32">
                  <c:v>102.46531645614536</c:v>
                </c:pt>
                <c:pt idx="33">
                  <c:v>102.3074311275418</c:v>
                </c:pt>
                <c:pt idx="34">
                  <c:v>102.13626415019353</c:v>
                </c:pt>
                <c:pt idx="35">
                  <c:v>101.95174348282457</c:v>
                </c:pt>
                <c:pt idx="36">
                  <c:v>101.75390877888167</c:v>
                </c:pt>
                <c:pt idx="37">
                  <c:v>101.54291880670382</c:v>
                </c:pt>
                <c:pt idx="38">
                  <c:v>101.31905650659695</c:v>
                </c:pt>
                <c:pt idx="39">
                  <c:v>101.08273128966039</c:v>
                </c:pt>
                <c:pt idx="40">
                  <c:v>100.83447827595597</c:v>
                </c:pt>
                <c:pt idx="41">
                  <c:v>100.57495429055299</c:v>
                </c:pt>
                <c:pt idx="42">
                  <c:v>100.30493057877599</c:v>
                </c:pt>
                <c:pt idx="43">
                  <c:v>100.02528235753488</c:v>
                </c:pt>
                <c:pt idx="44">
                  <c:v>99.736975476820149</c:v>
                </c:pt>
                <c:pt idx="45">
                  <c:v>99.441050612265357</c:v>
                </c:pt>
                <c:pt idx="46">
                  <c:v>99.138605534446242</c:v>
                </c:pt>
                <c:pt idx="47">
                  <c:v>98.830776093323067</c:v>
                </c:pt>
                <c:pt idx="48">
                  <c:v>98.518716609803306</c:v>
                </c:pt>
                <c:pt idx="49">
                  <c:v>98.203580377308086</c:v>
                </c:pt>
                <c:pt idx="50">
                  <c:v>97.886500944933417</c:v>
                </c:pt>
                <c:pt idx="51">
                  <c:v>97.568574784542719</c:v>
                </c:pt>
                <c:pt idx="52">
                  <c:v>97.250845844262244</c:v>
                </c:pt>
                <c:pt idx="53">
                  <c:v>96.9342923698497</c:v>
                </c:pt>
                <c:pt idx="54">
                  <c:v>96.619816243692696</c:v>
                </c:pt>
                <c:pt idx="55">
                  <c:v>96.308234958984542</c:v>
                </c:pt>
                <c:pt idx="56">
                  <c:v>96.000276222943626</c:v>
                </c:pt>
                <c:pt idx="57">
                  <c:v>95.696575074899727</c:v>
                </c:pt>
                <c:pt idx="58">
                  <c:v>95.397673317478166</c:v>
                </c:pt>
                <c:pt idx="59">
                  <c:v>95.10402099442237</c:v>
                </c:pt>
                <c:pt idx="60">
                  <c:v>94.815979607091919</c:v>
                </c:pt>
                <c:pt idx="61">
                  <c:v>94.533826741866449</c:v>
                </c:pt>
                <c:pt idx="62">
                  <c:v>94.257761779802578</c:v>
                </c:pt>
                <c:pt idx="63">
                  <c:v>93.987912374377601</c:v>
                </c:pt>
                <c:pt idx="64">
                  <c:v>93.724341409150938</c:v>
                </c:pt>
                <c:pt idx="65">
                  <c:v>93.467054180891751</c:v>
                </c:pt>
                <c:pt idx="66">
                  <c:v>93.21600559172235</c:v>
                </c:pt>
                <c:pt idx="67">
                  <c:v>92.971107173205198</c:v>
                </c:pt>
                <c:pt idx="68">
                  <c:v>92.732233803754781</c:v>
                </c:pt>
                <c:pt idx="69">
                  <c:v>92.49923001660251</c:v>
                </c:pt>
                <c:pt idx="70">
                  <c:v>92.271915827674547</c:v>
                </c:pt>
                <c:pt idx="71">
                  <c:v>92.050092040535844</c:v>
                </c:pt>
                <c:pt idx="72">
                  <c:v>91.833545008793394</c:v>
                </c:pt>
                <c:pt idx="73">
                  <c:v>91.622050855117109</c:v>
                </c:pt>
                <c:pt idx="74">
                  <c:v>91.415379160618386</c:v>
                </c:pt>
                <c:pt idx="75">
                  <c:v>91.213296149157117</c:v>
                </c:pt>
                <c:pt idx="76">
                  <c:v>91.015567398715532</c:v>
                </c:pt>
                <c:pt idx="77">
                  <c:v>90.821960116807816</c:v>
                </c:pt>
                <c:pt idx="78">
                  <c:v>90.632245019486462</c:v>
                </c:pt>
                <c:pt idx="79">
                  <c:v>90.446197854328759</c:v>
                </c:pt>
                <c:pt idx="80">
                  <c:v>90.263600607258411</c:v>
                </c:pt>
                <c:pt idx="81">
                  <c:v>90.084242431534108</c:v>
                </c:pt>
                <c:pt idx="82">
                  <c:v>89.907920335025565</c:v>
                </c:pt>
                <c:pt idx="83">
                  <c:v>89.734439659239868</c:v>
                </c:pt>
                <c:pt idx="84">
                  <c:v>89.56361438065916</c:v>
                </c:pt>
                <c:pt idx="85">
                  <c:v>89.395267261950849</c:v>
                </c:pt>
                <c:pt idx="86">
                  <c:v>89.229229877632818</c:v>
                </c:pt>
                <c:pt idx="87">
                  <c:v>89.065342535896789</c:v>
                </c:pt>
                <c:pt idx="88">
                  <c:v>88.903454115573567</c:v>
                </c:pt>
                <c:pt idx="89">
                  <c:v>88.743421834697287</c:v>
                </c:pt>
                <c:pt idx="90">
                  <c:v>88.585110964815172</c:v>
                </c:pt>
                <c:pt idx="91">
                  <c:v>88.428394503102581</c:v>
                </c:pt>
                <c:pt idx="92">
                  <c:v>88.273152812479353</c:v>
                </c:pt>
                <c:pt idx="93">
                  <c:v>88.119273238279533</c:v>
                </c:pt>
                <c:pt idx="94">
                  <c:v>87.966649708589088</c:v>
                </c:pt>
                <c:pt idx="95">
                  <c:v>87.815182324127449</c:v>
                </c:pt>
                <c:pt idx="96">
                  <c:v>87.664776942491613</c:v>
                </c:pt>
                <c:pt idx="97">
                  <c:v>87.515344760696181</c:v>
                </c:pt>
                <c:pt idx="98">
                  <c:v>87.366801899214707</c:v>
                </c:pt>
                <c:pt idx="99">
                  <c:v>87.219068990146624</c:v>
                </c:pt>
                <c:pt idx="100">
                  <c:v>87.072070771689056</c:v>
                </c:pt>
                <c:pt idx="101">
                  <c:v>86.925735690774687</c:v>
                </c:pt>
                <c:pt idx="102">
                  <c:v>86.779995515538957</c:v>
                </c:pt>
                <c:pt idx="103">
                  <c:v>86.634784959193865</c:v>
                </c:pt>
                <c:pt idx="104">
                  <c:v>86.490041316907451</c:v>
                </c:pt>
                <c:pt idx="105">
                  <c:v>86.345704117410122</c:v>
                </c:pt>
                <c:pt idx="106">
                  <c:v>86.201714791266056</c:v>
                </c:pt>
                <c:pt idx="107">
                  <c:v>86.058016358052555</c:v>
                </c:pt>
                <c:pt idx="108">
                  <c:v>85.914553135073263</c:v>
                </c:pt>
                <c:pt idx="109">
                  <c:v>85.771270470677422</c:v>
                </c:pt>
                <c:pt idx="110">
                  <c:v>85.628114505754098</c:v>
                </c:pt>
                <c:pt idx="111">
                  <c:v>85.485031967489149</c:v>
                </c:pt>
                <c:pt idx="112">
                  <c:v>85.341969999987185</c:v>
                </c:pt>
                <c:pt idx="113">
                  <c:v>85.198876036831763</c:v>
                </c:pt>
                <c:pt idx="114">
                  <c:v>85.055697721035273</c:v>
                </c:pt>
                <c:pt idx="115">
                  <c:v>84.912382878061948</c:v>
                </c:pt>
                <c:pt idx="116">
                  <c:v>84.768879547625374</c:v>
                </c:pt>
                <c:pt idx="117">
                  <c:v>84.625136079695608</c:v>
                </c:pt>
                <c:pt idx="118">
                  <c:v>84.481101299526344</c:v>
                </c:pt>
                <c:pt idx="119">
                  <c:v>84.336724745454077</c:v>
                </c:pt>
                <c:pt idx="120">
                  <c:v>84.191956981670515</c:v>
                </c:pt>
                <c:pt idx="121">
                  <c:v>84.046749986077586</c:v>
                </c:pt>
                <c:pt idx="122">
                  <c:v>83.901057610690202</c:v>
                </c:pt>
                <c:pt idx="123">
                  <c:v>83.754836108880568</c:v>
                </c:pt>
                <c:pt idx="124">
                  <c:v>83.608044720138111</c:v>
                </c:pt>
                <c:pt idx="125">
                  <c:v>83.460646299091735</c:v>
                </c:pt>
                <c:pt idx="126">
                  <c:v>83.312607971510545</c:v>
                </c:pt>
                <c:pt idx="127">
                  <c:v>83.163901796132976</c:v>
                </c:pt>
                <c:pt idx="128">
                  <c:v>83.014505407792981</c:v>
                </c:pt>
                <c:pt idx="129">
                  <c:v>82.864402614763492</c:v>
                </c:pt>
                <c:pt idx="130">
                  <c:v>82.713583921873692</c:v>
                </c:pt>
                <c:pt idx="131">
                  <c:v>82.562046951085208</c:v>
                </c:pt>
                <c:pt idx="132">
                  <c:v>82.409796733063843</c:v>
                </c:pt>
                <c:pt idx="133">
                  <c:v>82.256845846961681</c:v>
                </c:pt>
                <c:pt idx="134">
                  <c:v>82.103214391076193</c:v>
                </c:pt>
                <c:pt idx="135">
                  <c:v>81.948929774056239</c:v>
                </c:pt>
                <c:pt idx="136">
                  <c:v>81.794026324476945</c:v>
                </c:pt>
                <c:pt idx="137">
                  <c:v>81.638544725368405</c:v>
                </c:pt>
                <c:pt idx="138">
                  <c:v>81.4825312890124</c:v>
                </c:pt>
                <c:pt idx="139">
                  <c:v>81.326037095349832</c:v>
                </c:pt>
                <c:pt idx="140">
                  <c:v>81.169117024035728</c:v>
                </c:pt>
                <c:pt idx="141">
                  <c:v>81.011828715026269</c:v>
                </c:pt>
                <c:pt idx="142">
                  <c:v>80.85423149523686</c:v>
                </c:pt>
                <c:pt idx="143">
                  <c:v>80.69638530913528</c:v>
                </c:pt>
                <c:pt idx="144">
                  <c:v>80.538349689205688</c:v>
                </c:pt>
                <c:pt idx="145">
                  <c:v>80.380182798313001</c:v>
                </c:pt>
                <c:pt idx="146">
                  <c:v>80.221940570536745</c:v>
                </c:pt>
                <c:pt idx="147">
                  <c:v>80.063675970554044</c:v>
                </c:pt>
                <c:pt idx="148">
                  <c:v>79.905438384686335</c:v>
                </c:pt>
                <c:pt idx="149">
                  <c:v>79.747273149814731</c:v>
                </c:pt>
                <c:pt idx="150">
                  <c:v>79.589221219966419</c:v>
                </c:pt>
                <c:pt idx="151">
                  <c:v>79.431318964829032</c:v>
                </c:pt>
                <c:pt idx="152">
                  <c:v>79.273598089985285</c:v>
                </c:pt>
                <c:pt idx="153">
                  <c:v>79.116085665381021</c:v>
                </c:pt>
                <c:pt idx="154">
                  <c:v>78.958804246444004</c:v>
                </c:pt>
                <c:pt idx="155">
                  <c:v>78.80177207126934</c:v>
                </c:pt>
                <c:pt idx="156">
                  <c:v>78.645003317231044</c:v>
                </c:pt>
                <c:pt idx="157">
                  <c:v>78.488508401087202</c:v>
                </c:pt>
                <c:pt idx="158">
                  <c:v>78.332294307920961</c:v>
                </c:pt>
                <c:pt idx="159">
                  <c:v>78.176364935916595</c:v>
                </c:pt>
                <c:pt idx="160">
                  <c:v>78.020721445837069</c:v>
                </c:pt>
                <c:pt idx="161">
                  <c:v>77.865362606007182</c:v>
                </c:pt>
                <c:pt idx="162">
                  <c:v>77.710285125502509</c:v>
                </c:pt>
                <c:pt idx="163">
                  <c:v>77.555483970016155</c:v>
                </c:pt>
                <c:pt idx="164">
                  <c:v>77.400952656472271</c:v>
                </c:pt>
                <c:pt idx="165">
                  <c:v>77.246683523842506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108.446</c:v>
                </c:pt>
                <c:pt idx="1">
                  <c:v>108.893</c:v>
                </c:pt>
                <c:pt idx="2">
                  <c:v>107</c:v>
                </c:pt>
                <c:pt idx="3">
                  <c:v>106.161</c:v>
                </c:pt>
                <c:pt idx="4">
                  <c:v>106</c:v>
                </c:pt>
                <c:pt idx="5">
                  <c:v>106.911</c:v>
                </c:pt>
                <c:pt idx="6">
                  <c:v>106.589</c:v>
                </c:pt>
                <c:pt idx="7">
                  <c:v>106.196</c:v>
                </c:pt>
                <c:pt idx="8">
                  <c:v>107.232</c:v>
                </c:pt>
                <c:pt idx="9">
                  <c:v>105.446</c:v>
                </c:pt>
                <c:pt idx="10">
                  <c:v>104.143</c:v>
                </c:pt>
                <c:pt idx="11">
                  <c:v>103.911</c:v>
                </c:pt>
                <c:pt idx="12">
                  <c:v>105.911</c:v>
                </c:pt>
                <c:pt idx="13">
                  <c:v>105.304</c:v>
                </c:pt>
                <c:pt idx="14">
                  <c:v>107</c:v>
                </c:pt>
                <c:pt idx="15">
                  <c:v>105.071</c:v>
                </c:pt>
                <c:pt idx="16">
                  <c:v>105.196</c:v>
                </c:pt>
                <c:pt idx="17">
                  <c:v>105.071</c:v>
                </c:pt>
                <c:pt idx="18">
                  <c:v>105.786</c:v>
                </c:pt>
                <c:pt idx="19">
                  <c:v>105.911</c:v>
                </c:pt>
                <c:pt idx="20">
                  <c:v>107.036</c:v>
                </c:pt>
                <c:pt idx="21">
                  <c:v>105.589</c:v>
                </c:pt>
                <c:pt idx="22">
                  <c:v>105.589</c:v>
                </c:pt>
                <c:pt idx="23">
                  <c:v>105.375</c:v>
                </c:pt>
                <c:pt idx="24">
                  <c:v>106.429</c:v>
                </c:pt>
                <c:pt idx="25">
                  <c:v>106.339</c:v>
                </c:pt>
                <c:pt idx="26">
                  <c:v>105.5</c:v>
                </c:pt>
                <c:pt idx="27">
                  <c:v>104.982</c:v>
                </c:pt>
                <c:pt idx="28">
                  <c:v>107.429</c:v>
                </c:pt>
                <c:pt idx="29">
                  <c:v>105.696</c:v>
                </c:pt>
                <c:pt idx="30">
                  <c:v>107.875</c:v>
                </c:pt>
                <c:pt idx="31">
                  <c:v>103.839</c:v>
                </c:pt>
                <c:pt idx="32">
                  <c:v>105.839</c:v>
                </c:pt>
                <c:pt idx="33">
                  <c:v>107.464</c:v>
                </c:pt>
                <c:pt idx="34">
                  <c:v>109.375</c:v>
                </c:pt>
                <c:pt idx="35">
                  <c:v>108.054</c:v>
                </c:pt>
                <c:pt idx="36">
                  <c:v>106.107</c:v>
                </c:pt>
                <c:pt idx="37">
                  <c:v>108.75</c:v>
                </c:pt>
                <c:pt idx="38">
                  <c:v>108.429</c:v>
                </c:pt>
                <c:pt idx="39">
                  <c:v>108.464</c:v>
                </c:pt>
                <c:pt idx="40">
                  <c:v>111.214</c:v>
                </c:pt>
                <c:pt idx="41">
                  <c:v>112.339</c:v>
                </c:pt>
                <c:pt idx="42">
                  <c:v>112.232</c:v>
                </c:pt>
                <c:pt idx="43">
                  <c:v>116.946</c:v>
                </c:pt>
                <c:pt idx="44">
                  <c:v>116.679</c:v>
                </c:pt>
                <c:pt idx="45">
                  <c:v>121.518</c:v>
                </c:pt>
                <c:pt idx="46">
                  <c:v>126.196</c:v>
                </c:pt>
                <c:pt idx="47">
                  <c:v>135.839</c:v>
                </c:pt>
                <c:pt idx="48">
                  <c:v>146.911</c:v>
                </c:pt>
                <c:pt idx="49">
                  <c:v>160.089</c:v>
                </c:pt>
                <c:pt idx="50">
                  <c:v>174.821</c:v>
                </c:pt>
                <c:pt idx="51">
                  <c:v>189.143</c:v>
                </c:pt>
                <c:pt idx="52">
                  <c:v>202.018</c:v>
                </c:pt>
                <c:pt idx="53">
                  <c:v>213.179</c:v>
                </c:pt>
                <c:pt idx="54">
                  <c:v>221.982</c:v>
                </c:pt>
                <c:pt idx="55">
                  <c:v>225.429</c:v>
                </c:pt>
                <c:pt idx="56">
                  <c:v>226.911</c:v>
                </c:pt>
                <c:pt idx="57">
                  <c:v>226</c:v>
                </c:pt>
                <c:pt idx="58">
                  <c:v>221.036</c:v>
                </c:pt>
                <c:pt idx="59">
                  <c:v>210.339</c:v>
                </c:pt>
                <c:pt idx="60">
                  <c:v>190.25</c:v>
                </c:pt>
                <c:pt idx="61">
                  <c:v>167.125</c:v>
                </c:pt>
                <c:pt idx="62">
                  <c:v>144.357</c:v>
                </c:pt>
                <c:pt idx="63">
                  <c:v>126.554</c:v>
                </c:pt>
                <c:pt idx="64">
                  <c:v>112.107</c:v>
                </c:pt>
                <c:pt idx="65">
                  <c:v>106.196</c:v>
                </c:pt>
                <c:pt idx="66">
                  <c:v>107.911</c:v>
                </c:pt>
                <c:pt idx="67">
                  <c:v>109.304</c:v>
                </c:pt>
                <c:pt idx="68">
                  <c:v>116.786</c:v>
                </c:pt>
                <c:pt idx="69">
                  <c:v>126.214</c:v>
                </c:pt>
                <c:pt idx="70">
                  <c:v>136.375</c:v>
                </c:pt>
                <c:pt idx="71">
                  <c:v>147.911</c:v>
                </c:pt>
                <c:pt idx="72">
                  <c:v>159.304</c:v>
                </c:pt>
                <c:pt idx="73">
                  <c:v>169.232</c:v>
                </c:pt>
                <c:pt idx="74">
                  <c:v>178.161</c:v>
                </c:pt>
                <c:pt idx="75">
                  <c:v>185.893</c:v>
                </c:pt>
                <c:pt idx="76">
                  <c:v>191.054</c:v>
                </c:pt>
                <c:pt idx="77">
                  <c:v>190.964</c:v>
                </c:pt>
                <c:pt idx="78">
                  <c:v>188.411</c:v>
                </c:pt>
                <c:pt idx="79">
                  <c:v>183.607</c:v>
                </c:pt>
                <c:pt idx="80">
                  <c:v>170.946</c:v>
                </c:pt>
                <c:pt idx="81">
                  <c:v>148.679</c:v>
                </c:pt>
                <c:pt idx="82">
                  <c:v>128.339</c:v>
                </c:pt>
                <c:pt idx="83">
                  <c:v>112.357</c:v>
                </c:pt>
                <c:pt idx="84">
                  <c:v>98.804000000000002</c:v>
                </c:pt>
                <c:pt idx="85">
                  <c:v>93.356999999999999</c:v>
                </c:pt>
                <c:pt idx="86">
                  <c:v>91.036000000000001</c:v>
                </c:pt>
                <c:pt idx="87">
                  <c:v>91.570999999999998</c:v>
                </c:pt>
                <c:pt idx="88">
                  <c:v>90.893000000000001</c:v>
                </c:pt>
                <c:pt idx="89">
                  <c:v>91.695999999999998</c:v>
                </c:pt>
                <c:pt idx="90">
                  <c:v>92.929000000000002</c:v>
                </c:pt>
                <c:pt idx="91">
                  <c:v>89.875</c:v>
                </c:pt>
                <c:pt idx="92">
                  <c:v>91.929000000000002</c:v>
                </c:pt>
                <c:pt idx="93">
                  <c:v>91.570999999999998</c:v>
                </c:pt>
                <c:pt idx="94">
                  <c:v>92.268000000000001</c:v>
                </c:pt>
                <c:pt idx="95">
                  <c:v>90.054000000000002</c:v>
                </c:pt>
                <c:pt idx="96">
                  <c:v>91.606999999999999</c:v>
                </c:pt>
                <c:pt idx="97">
                  <c:v>91.554000000000002</c:v>
                </c:pt>
                <c:pt idx="98">
                  <c:v>90.161000000000001</c:v>
                </c:pt>
                <c:pt idx="99">
                  <c:v>90.429000000000002</c:v>
                </c:pt>
                <c:pt idx="100">
                  <c:v>91.445999999999998</c:v>
                </c:pt>
                <c:pt idx="101">
                  <c:v>89.856999999999999</c:v>
                </c:pt>
                <c:pt idx="102">
                  <c:v>91.304000000000002</c:v>
                </c:pt>
                <c:pt idx="103">
                  <c:v>88.463999999999999</c:v>
                </c:pt>
                <c:pt idx="104">
                  <c:v>91.161000000000001</c:v>
                </c:pt>
                <c:pt idx="105">
                  <c:v>90.231999999999999</c:v>
                </c:pt>
                <c:pt idx="106">
                  <c:v>92.018000000000001</c:v>
                </c:pt>
                <c:pt idx="107">
                  <c:v>92.981999999999999</c:v>
                </c:pt>
                <c:pt idx="108">
                  <c:v>92.25</c:v>
                </c:pt>
                <c:pt idx="109">
                  <c:v>89.536000000000001</c:v>
                </c:pt>
                <c:pt idx="110">
                  <c:v>92.304000000000002</c:v>
                </c:pt>
                <c:pt idx="111">
                  <c:v>91.179000000000002</c:v>
                </c:pt>
                <c:pt idx="112">
                  <c:v>90.036000000000001</c:v>
                </c:pt>
                <c:pt idx="113">
                  <c:v>88.75</c:v>
                </c:pt>
                <c:pt idx="114">
                  <c:v>86.554000000000002</c:v>
                </c:pt>
                <c:pt idx="115">
                  <c:v>84.356999999999999</c:v>
                </c:pt>
                <c:pt idx="116">
                  <c:v>86.445999999999998</c:v>
                </c:pt>
                <c:pt idx="117">
                  <c:v>84.518000000000001</c:v>
                </c:pt>
                <c:pt idx="118">
                  <c:v>85.518000000000001</c:v>
                </c:pt>
                <c:pt idx="119">
                  <c:v>84.231999999999999</c:v>
                </c:pt>
                <c:pt idx="120">
                  <c:v>85.5</c:v>
                </c:pt>
                <c:pt idx="121">
                  <c:v>85.231999999999999</c:v>
                </c:pt>
                <c:pt idx="122">
                  <c:v>87.588999999999999</c:v>
                </c:pt>
                <c:pt idx="123">
                  <c:v>86.929000000000002</c:v>
                </c:pt>
                <c:pt idx="124">
                  <c:v>85.625</c:v>
                </c:pt>
                <c:pt idx="125">
                  <c:v>82.268000000000001</c:v>
                </c:pt>
                <c:pt idx="126">
                  <c:v>82.463999999999999</c:v>
                </c:pt>
                <c:pt idx="127">
                  <c:v>85.179000000000002</c:v>
                </c:pt>
                <c:pt idx="128">
                  <c:v>86.375</c:v>
                </c:pt>
                <c:pt idx="129">
                  <c:v>85.393000000000001</c:v>
                </c:pt>
                <c:pt idx="130">
                  <c:v>84.625</c:v>
                </c:pt>
                <c:pt idx="131">
                  <c:v>86.054000000000002</c:v>
                </c:pt>
                <c:pt idx="132">
                  <c:v>83.143000000000001</c:v>
                </c:pt>
                <c:pt idx="133">
                  <c:v>84.804000000000002</c:v>
                </c:pt>
                <c:pt idx="134">
                  <c:v>83.838999999999999</c:v>
                </c:pt>
                <c:pt idx="135">
                  <c:v>87.213999999999999</c:v>
                </c:pt>
                <c:pt idx="136">
                  <c:v>84.320999999999998</c:v>
                </c:pt>
                <c:pt idx="137">
                  <c:v>84.25</c:v>
                </c:pt>
                <c:pt idx="138">
                  <c:v>82.286000000000001</c:v>
                </c:pt>
                <c:pt idx="139">
                  <c:v>82.625</c:v>
                </c:pt>
                <c:pt idx="140">
                  <c:v>80.375</c:v>
                </c:pt>
                <c:pt idx="141">
                  <c:v>82.929000000000002</c:v>
                </c:pt>
                <c:pt idx="142">
                  <c:v>81.268000000000001</c:v>
                </c:pt>
                <c:pt idx="143">
                  <c:v>83.25</c:v>
                </c:pt>
                <c:pt idx="144">
                  <c:v>79.143000000000001</c:v>
                </c:pt>
                <c:pt idx="145">
                  <c:v>79.661000000000001</c:v>
                </c:pt>
                <c:pt idx="146">
                  <c:v>80.5</c:v>
                </c:pt>
                <c:pt idx="147">
                  <c:v>79.375</c:v>
                </c:pt>
                <c:pt idx="148">
                  <c:v>80.018000000000001</c:v>
                </c:pt>
                <c:pt idx="149">
                  <c:v>78.911000000000001</c:v>
                </c:pt>
                <c:pt idx="150">
                  <c:v>81.213999999999999</c:v>
                </c:pt>
                <c:pt idx="151">
                  <c:v>80.161000000000001</c:v>
                </c:pt>
                <c:pt idx="152">
                  <c:v>78.5</c:v>
                </c:pt>
                <c:pt idx="153">
                  <c:v>79.695999999999998</c:v>
                </c:pt>
                <c:pt idx="154">
                  <c:v>79.661000000000001</c:v>
                </c:pt>
                <c:pt idx="155">
                  <c:v>79.929000000000002</c:v>
                </c:pt>
                <c:pt idx="156">
                  <c:v>79.981999999999999</c:v>
                </c:pt>
                <c:pt idx="157">
                  <c:v>81.018000000000001</c:v>
                </c:pt>
                <c:pt idx="158">
                  <c:v>79.5</c:v>
                </c:pt>
                <c:pt idx="159">
                  <c:v>79.213999999999999</c:v>
                </c:pt>
                <c:pt idx="160">
                  <c:v>77.570999999999998</c:v>
                </c:pt>
                <c:pt idx="161">
                  <c:v>78.429000000000002</c:v>
                </c:pt>
                <c:pt idx="162">
                  <c:v>76.679000000000002</c:v>
                </c:pt>
                <c:pt idx="163">
                  <c:v>78.268000000000001</c:v>
                </c:pt>
                <c:pt idx="164">
                  <c:v>77.768000000000001</c:v>
                </c:pt>
                <c:pt idx="165">
                  <c:v>78.463999999999999</c:v>
                </c:pt>
                <c:pt idx="166">
                  <c:v>77.695999999999998</c:v>
                </c:pt>
                <c:pt idx="167">
                  <c:v>76.695999999999998</c:v>
                </c:pt>
                <c:pt idx="168">
                  <c:v>76.661000000000001</c:v>
                </c:pt>
                <c:pt idx="169">
                  <c:v>77.588999999999999</c:v>
                </c:pt>
                <c:pt idx="170">
                  <c:v>78.338999999999999</c:v>
                </c:pt>
                <c:pt idx="171">
                  <c:v>76.570999999999998</c:v>
                </c:pt>
                <c:pt idx="172">
                  <c:v>75.375</c:v>
                </c:pt>
                <c:pt idx="173">
                  <c:v>75.804000000000002</c:v>
                </c:pt>
                <c:pt idx="174">
                  <c:v>77.338999999999999</c:v>
                </c:pt>
                <c:pt idx="175">
                  <c:v>76.143000000000001</c:v>
                </c:pt>
                <c:pt idx="176">
                  <c:v>75.286000000000001</c:v>
                </c:pt>
                <c:pt idx="177">
                  <c:v>76.643000000000001</c:v>
                </c:pt>
                <c:pt idx="178">
                  <c:v>75.536000000000001</c:v>
                </c:pt>
                <c:pt idx="179">
                  <c:v>76.213999999999999</c:v>
                </c:pt>
                <c:pt idx="180">
                  <c:v>76.481999999999999</c:v>
                </c:pt>
                <c:pt idx="181">
                  <c:v>75.179000000000002</c:v>
                </c:pt>
                <c:pt idx="182">
                  <c:v>77.070999999999998</c:v>
                </c:pt>
                <c:pt idx="183">
                  <c:v>78.393000000000001</c:v>
                </c:pt>
                <c:pt idx="184">
                  <c:v>74.856999999999999</c:v>
                </c:pt>
                <c:pt idx="185">
                  <c:v>76.695999999999998</c:v>
                </c:pt>
                <c:pt idx="186">
                  <c:v>77.445999999999998</c:v>
                </c:pt>
                <c:pt idx="187">
                  <c:v>75.75</c:v>
                </c:pt>
                <c:pt idx="188">
                  <c:v>75.393000000000001</c:v>
                </c:pt>
                <c:pt idx="189">
                  <c:v>75.929000000000002</c:v>
                </c:pt>
                <c:pt idx="190">
                  <c:v>74.036000000000001</c:v>
                </c:pt>
                <c:pt idx="191">
                  <c:v>74.268000000000001</c:v>
                </c:pt>
                <c:pt idx="192">
                  <c:v>76.088999999999999</c:v>
                </c:pt>
                <c:pt idx="193">
                  <c:v>77.786000000000001</c:v>
                </c:pt>
                <c:pt idx="194">
                  <c:v>77.231999999999999</c:v>
                </c:pt>
                <c:pt idx="195">
                  <c:v>77.213999999999999</c:v>
                </c:pt>
                <c:pt idx="196">
                  <c:v>77.338999999999999</c:v>
                </c:pt>
                <c:pt idx="197">
                  <c:v>75.054000000000002</c:v>
                </c:pt>
                <c:pt idx="198">
                  <c:v>76.018000000000001</c:v>
                </c:pt>
                <c:pt idx="199">
                  <c:v>75.945999999999998</c:v>
                </c:pt>
                <c:pt idx="200">
                  <c:v>78.393000000000001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105.12425461834245</c:v>
                </c:pt>
                <c:pt idx="3">
                  <c:v>105.20743479066809</c:v>
                </c:pt>
                <c:pt idx="4">
                  <c:v>105.29016244691455</c:v>
                </c:pt>
                <c:pt idx="5">
                  <c:v>105.37232485903168</c:v>
                </c:pt>
                <c:pt idx="6">
                  <c:v>105.45379323435753</c:v>
                </c:pt>
                <c:pt idx="7">
                  <c:v>105.53442102856525</c:v>
                </c:pt>
                <c:pt idx="8">
                  <c:v>105.61404216238493</c:v>
                </c:pt>
                <c:pt idx="9">
                  <c:v>105.69246915448504</c:v>
                </c:pt>
                <c:pt idx="10">
                  <c:v>105.76949118854562</c:v>
                </c:pt>
                <c:pt idx="11">
                  <c:v>105.8448721394882</c:v>
                </c:pt>
                <c:pt idx="12">
                  <c:v>105.918348592393</c:v>
                </c:pt>
                <c:pt idx="13">
                  <c:v>105.98962789845024</c:v>
                </c:pt>
                <c:pt idx="14">
                  <c:v>106.0583863265055</c:v>
                </c:pt>
                <c:pt idx="15">
                  <c:v>106.12426738854595</c:v>
                </c:pt>
                <c:pt idx="16">
                  <c:v>106.18688044693272</c:v>
                </c:pt>
                <c:pt idx="17">
                  <c:v>106.24579975786386</c:v>
                </c:pt>
                <c:pt idx="18">
                  <c:v>106.30056418296404</c:v>
                </c:pt>
                <c:pt idx="19">
                  <c:v>106.35067793243316</c:v>
                </c:pt>
                <c:pt idx="20">
                  <c:v>106.39561292793557</c:v>
                </c:pt>
                <c:pt idx="21">
                  <c:v>106.43481375418652</c:v>
                </c:pt>
                <c:pt idx="22">
                  <c:v>106.46770680175693</c:v>
                </c:pt>
                <c:pt idx="23">
                  <c:v>106.49371623208388</c:v>
                </c:pt>
                <c:pt idx="24">
                  <c:v>106.51229101653001</c:v>
                </c:pt>
                <c:pt idx="25">
                  <c:v>106.52294977091587</c:v>
                </c:pt>
                <c:pt idx="26">
                  <c:v>106.52535372896429</c:v>
                </c:pt>
                <c:pt idx="27">
                  <c:v>106.51942328499906</c:v>
                </c:pt>
                <c:pt idx="28">
                  <c:v>106.50552032843578</c:v>
                </c:pt>
                <c:pt idx="29">
                  <c:v>106.48472712039043</c:v>
                </c:pt>
                <c:pt idx="30">
                  <c:v>106.45926234162415</c:v>
                </c:pt>
                <c:pt idx="31">
                  <c:v>106.43308510582624</c:v>
                </c:pt>
                <c:pt idx="32">
                  <c:v>106.412746141536</c:v>
                </c:pt>
                <c:pt idx="33">
                  <c:v>106.40854872702299</c:v>
                </c:pt>
                <c:pt idx="34">
                  <c:v>106.43607571043098</c:v>
                </c:pt>
                <c:pt idx="35">
                  <c:v>106.51811733420362</c:v>
                </c:pt>
                <c:pt idx="36">
                  <c:v>106.68699144379912</c:v>
                </c:pt>
                <c:pt idx="37">
                  <c:v>106.98717769775524</c:v>
                </c:pt>
                <c:pt idx="38">
                  <c:v>107.47808812514168</c:v>
                </c:pt>
                <c:pt idx="39">
                  <c:v>108.23667056060123</c:v>
                </c:pt>
                <c:pt idx="40">
                  <c:v>109.35939963508889</c:v>
                </c:pt>
                <c:pt idx="41">
                  <c:v>110.96307222587924</c:v>
                </c:pt>
                <c:pt idx="42">
                  <c:v>113.18372059744148</c:v>
                </c:pt>
                <c:pt idx="43">
                  <c:v>116.17292463198584</c:v>
                </c:pt>
                <c:pt idx="44">
                  <c:v>120.0908845515895</c:v>
                </c:pt>
                <c:pt idx="45">
                  <c:v>125.0958404023142</c:v>
                </c:pt>
                <c:pt idx="46">
                  <c:v>131.32980577639998</c:v>
                </c:pt>
                <c:pt idx="47">
                  <c:v>138.90108263803214</c:v>
                </c:pt>
                <c:pt idx="48">
                  <c:v>147.86448508745804</c:v>
                </c:pt>
                <c:pt idx="49">
                  <c:v>158.20018672162624</c:v>
                </c:pt>
                <c:pt idx="50">
                  <c:v>169.7906656765463</c:v>
                </c:pt>
                <c:pt idx="51">
                  <c:v>182.39099349398288</c:v>
                </c:pt>
                <c:pt idx="52">
                  <c:v>195.58069722769383</c:v>
                </c:pt>
                <c:pt idx="53">
                  <c:v>208.68172900763469</c:v>
                </c:pt>
                <c:pt idx="54">
                  <c:v>220.64350906257991</c:v>
                </c:pt>
                <c:pt idx="55">
                  <c:v>229.95158744538804</c:v>
                </c:pt>
                <c:pt idx="56">
                  <c:v>234.6981700851245</c:v>
                </c:pt>
                <c:pt idx="57">
                  <c:v>232.97880069522461</c:v>
                </c:pt>
                <c:pt idx="58">
                  <c:v>223.63592489551081</c:v>
                </c:pt>
                <c:pt idx="59">
                  <c:v>207.05904859729341</c:v>
                </c:pt>
                <c:pt idx="60">
                  <c:v>185.50955215981392</c:v>
                </c:pt>
                <c:pt idx="61">
                  <c:v>162.58476528832657</c:v>
                </c:pt>
                <c:pt idx="62">
                  <c:v>141.98773249540224</c:v>
                </c:pt>
                <c:pt idx="63">
                  <c:v>126.28971332511182</c:v>
                </c:pt>
                <c:pt idx="64">
                  <c:v>116.37196892155478</c:v>
                </c:pt>
                <c:pt idx="65">
                  <c:v>111.71288083682032</c:v>
                </c:pt>
                <c:pt idx="66">
                  <c:v>111.13667715836905</c:v>
                </c:pt>
                <c:pt idx="67">
                  <c:v>113.49612053905064</c:v>
                </c:pt>
                <c:pt idx="68">
                  <c:v>118.00458485743128</c:v>
                </c:pt>
                <c:pt idx="69">
                  <c:v>124.24385776557021</c:v>
                </c:pt>
                <c:pt idx="70">
                  <c:v>132.01680877816881</c:v>
                </c:pt>
                <c:pt idx="71">
                  <c:v>141.18713220192109</c:v>
                </c:pt>
                <c:pt idx="72">
                  <c:v>151.56441250391615</c:v>
                </c:pt>
                <c:pt idx="73">
                  <c:v>162.82883388152484</c:v>
                </c:pt>
                <c:pt idx="74">
                  <c:v>174.4513645422023</c:v>
                </c:pt>
                <c:pt idx="75">
                  <c:v>185.53986185390576</c:v>
                </c:pt>
                <c:pt idx="76">
                  <c:v>194.57897853511079</c:v>
                </c:pt>
                <c:pt idx="77">
                  <c:v>199.2469372479309</c:v>
                </c:pt>
                <c:pt idx="78">
                  <c:v>196.82185049456973</c:v>
                </c:pt>
                <c:pt idx="79">
                  <c:v>185.58679847144191</c:v>
                </c:pt>
                <c:pt idx="80">
                  <c:v>166.59830833588362</c:v>
                </c:pt>
                <c:pt idx="81">
                  <c:v>144.08233241274345</c:v>
                </c:pt>
                <c:pt idx="82">
                  <c:v>123.46252549593051</c:v>
                </c:pt>
                <c:pt idx="83">
                  <c:v>108.43630073919991</c:v>
                </c:pt>
                <c:pt idx="84">
                  <c:v>99.594834871886192</c:v>
                </c:pt>
                <c:pt idx="85">
                  <c:v>95.326373706919412</c:v>
                </c:pt>
                <c:pt idx="86">
                  <c:v>93.568131490724681</c:v>
                </c:pt>
                <c:pt idx="87">
                  <c:v>92.873042062023075</c:v>
                </c:pt>
                <c:pt idx="88">
                  <c:v>92.532310645979919</c:v>
                </c:pt>
                <c:pt idx="89">
                  <c:v>92.286197819332003</c:v>
                </c:pt>
                <c:pt idx="90">
                  <c:v>92.061397729814672</c:v>
                </c:pt>
                <c:pt idx="91">
                  <c:v>91.841935424790591</c:v>
                </c:pt>
                <c:pt idx="92">
                  <c:v>91.625568814546099</c:v>
                </c:pt>
                <c:pt idx="93">
                  <c:v>91.413054049823074</c:v>
                </c:pt>
                <c:pt idx="94">
                  <c:v>91.206367857978293</c:v>
                </c:pt>
                <c:pt idx="95">
                  <c:v>91.008816364433414</c:v>
                </c:pt>
                <c:pt idx="96">
                  <c:v>90.825488960455473</c:v>
                </c:pt>
                <c:pt idx="97">
                  <c:v>90.663725508673153</c:v>
                </c:pt>
                <c:pt idx="98">
                  <c:v>90.533402982706008</c:v>
                </c:pt>
                <c:pt idx="99">
                  <c:v>90.446794785707169</c:v>
                </c:pt>
                <c:pt idx="100">
                  <c:v>90.417691953767658</c:v>
                </c:pt>
                <c:pt idx="101">
                  <c:v>90.459439557737113</c:v>
                </c:pt>
                <c:pt idx="102">
                  <c:v>90.581557808349032</c:v>
                </c:pt>
                <c:pt idx="103">
                  <c:v>90.784759294599525</c:v>
                </c:pt>
                <c:pt idx="104">
                  <c:v>91.054648878369065</c:v>
                </c:pt>
                <c:pt idx="105">
                  <c:v>91.355517006698747</c:v>
                </c:pt>
                <c:pt idx="106">
                  <c:v>91.62744135752709</c:v>
                </c:pt>
                <c:pt idx="107">
                  <c:v>91.791396535449493</c:v>
                </c:pt>
                <c:pt idx="108">
                  <c:v>91.765985505344162</c:v>
                </c:pt>
                <c:pt idx="109">
                  <c:v>91.49388420628101</c:v>
                </c:pt>
                <c:pt idx="110">
                  <c:v>90.967815315963577</c:v>
                </c:pt>
                <c:pt idx="111">
                  <c:v>90.241180624652358</c:v>
                </c:pt>
                <c:pt idx="112">
                  <c:v>89.413806666286803</c:v>
                </c:pt>
                <c:pt idx="113">
                  <c:v>88.59751236458942</c:v>
                </c:pt>
                <c:pt idx="114">
                  <c:v>87.879138415782762</c:v>
                </c:pt>
                <c:pt idx="115">
                  <c:v>87.299553772411642</c:v>
                </c:pt>
                <c:pt idx="116">
                  <c:v>86.855491827450763</c:v>
                </c:pt>
                <c:pt idx="117">
                  <c:v>86.51702942488609</c:v>
                </c:pt>
                <c:pt idx="118">
                  <c:v>86.247548468762446</c:v>
                </c:pt>
                <c:pt idx="119">
                  <c:v>86.016782419937215</c:v>
                </c:pt>
                <c:pt idx="120">
                  <c:v>85.805057208553308</c:v>
                </c:pt>
                <c:pt idx="121">
                  <c:v>85.601857297270612</c:v>
                </c:pt>
                <c:pt idx="122">
                  <c:v>85.402672673263211</c:v>
                </c:pt>
                <c:pt idx="123">
                  <c:v>85.206569197083482</c:v>
                </c:pt>
                <c:pt idx="124">
                  <c:v>85.015308202563162</c:v>
                </c:pt>
                <c:pt idx="125">
                  <c:v>84.833989650751391</c:v>
                </c:pt>
                <c:pt idx="126">
                  <c:v>84.672786993445513</c:v>
                </c:pt>
                <c:pt idx="127">
                  <c:v>84.548720182893845</c:v>
                </c:pt>
                <c:pt idx="128">
                  <c:v>84.485290793587026</c:v>
                </c:pt>
                <c:pt idx="129">
                  <c:v>84.50683100921033</c:v>
                </c:pt>
                <c:pt idx="130">
                  <c:v>84.625390057411138</c:v>
                </c:pt>
                <c:pt idx="131">
                  <c:v>84.822764498457815</c:v>
                </c:pt>
                <c:pt idx="132">
                  <c:v>85.037895880243937</c:v>
                </c:pt>
                <c:pt idx="133">
                  <c:v>85.174011330685204</c:v>
                </c:pt>
                <c:pt idx="134">
                  <c:v>85.132192946589711</c:v>
                </c:pt>
                <c:pt idx="135">
                  <c:v>84.858432679398206</c:v>
                </c:pt>
                <c:pt idx="136">
                  <c:v>84.374689520541025</c:v>
                </c:pt>
                <c:pt idx="137">
                  <c:v>83.770125223909645</c:v>
                </c:pt>
                <c:pt idx="138">
                  <c:v>83.156785006685325</c:v>
                </c:pt>
                <c:pt idx="139">
                  <c:v>82.620053015974406</c:v>
                </c:pt>
                <c:pt idx="140">
                  <c:v>82.194058159625087</c:v>
                </c:pt>
                <c:pt idx="141">
                  <c:v>81.868814119579469</c:v>
                </c:pt>
                <c:pt idx="142">
                  <c:v>81.613709355047916</c:v>
                </c:pt>
                <c:pt idx="143">
                  <c:v>81.398258825291364</c:v>
                </c:pt>
                <c:pt idx="144">
                  <c:v>81.201517766651207</c:v>
                </c:pt>
                <c:pt idx="145">
                  <c:v>81.012266928034222</c:v>
                </c:pt>
                <c:pt idx="146">
                  <c:v>80.825596463272959</c:v>
                </c:pt>
                <c:pt idx="147">
                  <c:v>80.63969985904923</c:v>
                </c:pt>
                <c:pt idx="148">
                  <c:v>80.453997474253455</c:v>
                </c:pt>
                <c:pt idx="149">
                  <c:v>80.268311486214273</c:v>
                </c:pt>
                <c:pt idx="150">
                  <c:v>80.08257635101802</c:v>
                </c:pt>
                <c:pt idx="151">
                  <c:v>79.896755374392228</c:v>
                </c:pt>
                <c:pt idx="152">
                  <c:v>79.710820634880804</c:v>
                </c:pt>
                <c:pt idx="153">
                  <c:v>79.524748852375069</c:v>
                </c:pt>
                <c:pt idx="154">
                  <c:v>79.33852056373442</c:v>
                </c:pt>
                <c:pt idx="155">
                  <c:v>79.152119841473407</c:v>
                </c:pt>
                <c:pt idx="156">
                  <c:v>78.965534059670006</c:v>
                </c:pt>
                <c:pt idx="157">
                  <c:v>78.778753640848507</c:v>
                </c:pt>
                <c:pt idx="158">
                  <c:v>78.591771784738768</c:v>
                </c:pt>
                <c:pt idx="159">
                  <c:v>78.404584187571388</c:v>
                </c:pt>
                <c:pt idx="160">
                  <c:v>78.217188760102999</c:v>
                </c:pt>
                <c:pt idx="161">
                  <c:v>78.029585351142686</c:v>
                </c:pt>
                <c:pt idx="162">
                  <c:v>77.841775481892853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105.12425461833807</c:v>
                </c:pt>
                <c:pt idx="3">
                  <c:v>105.20743479065536</c:v>
                </c:pt>
                <c:pt idx="4">
                  <c:v>105.2901624468781</c:v>
                </c:pt>
                <c:pt idx="5">
                  <c:v>105.37232485892933</c:v>
                </c:pt>
                <c:pt idx="6">
                  <c:v>105.45379323407543</c:v>
                </c:pt>
                <c:pt idx="7">
                  <c:v>105.53442102780198</c:v>
                </c:pt>
                <c:pt idx="8">
                  <c:v>105.6140421603579</c:v>
                </c:pt>
                <c:pt idx="9">
                  <c:v>105.69246914920102</c:v>
                </c:pt>
                <c:pt idx="10">
                  <c:v>105.76949117502525</c:v>
                </c:pt>
                <c:pt idx="11">
                  <c:v>105.84487210553095</c:v>
                </c:pt>
                <c:pt idx="12">
                  <c:v>105.91834850867929</c:v>
                </c:pt>
                <c:pt idx="13">
                  <c:v>105.98962769587766</c:v>
                </c:pt>
                <c:pt idx="14">
                  <c:v>106.05838584535076</c:v>
                </c:pt>
                <c:pt idx="15">
                  <c:v>106.12426626676289</c:v>
                </c:pt>
                <c:pt idx="16">
                  <c:v>106.18687787977237</c:v>
                </c:pt>
                <c:pt idx="17">
                  <c:v>106.24579399129979</c:v>
                </c:pt>
                <c:pt idx="18">
                  <c:v>106.30055146840638</c:v>
                </c:pt>
                <c:pt idx="19">
                  <c:v>106.35065041515982</c:v>
                </c:pt>
                <c:pt idx="20">
                  <c:v>106.39555447187441</c:v>
                </c:pt>
                <c:pt idx="21">
                  <c:v>106.43469186260609</c:v>
                </c:pt>
                <c:pt idx="22">
                  <c:v>106.46745732052729</c:v>
                </c:pt>
                <c:pt idx="23">
                  <c:v>106.49321501940074</c:v>
                </c:pt>
                <c:pt idx="24">
                  <c:v>106.51130263132238</c:v>
                </c:pt>
                <c:pt idx="25">
                  <c:v>106.5210366147124</c:v>
                </c:pt>
                <c:pt idx="26">
                  <c:v>106.52171881084706</c:v>
                </c:pt>
                <c:pt idx="27">
                  <c:v>106.51264439100974</c:v>
                </c:pt>
                <c:pt idx="28">
                  <c:v>106.49311114909806</c:v>
                </c:pt>
                <c:pt idx="29">
                  <c:v>106.46243007652473</c:v>
                </c:pt>
                <c:pt idx="30">
                  <c:v>106.41993708874966</c:v>
                </c:pt>
                <c:pt idx="31">
                  <c:v>106.36500569820315</c:v>
                </c:pt>
                <c:pt idx="32">
                  <c:v>106.29706035039528</c:v>
                </c:pt>
                <c:pt idx="33">
                  <c:v>106.21559006357181</c:v>
                </c:pt>
                <c:pt idx="34">
                  <c:v>106.1201619433169</c:v>
                </c:pt>
                <c:pt idx="35">
                  <c:v>106.01043408860274</c:v>
                </c:pt>
                <c:pt idx="36">
                  <c:v>105.88616737158648</c:v>
                </c:pt>
                <c:pt idx="37">
                  <c:v>105.74723556593338</c:v>
                </c:pt>
                <c:pt idx="38">
                  <c:v>105.59363332210599</c:v>
                </c:pt>
                <c:pt idx="39">
                  <c:v>105.42548154517355</c:v>
                </c:pt>
                <c:pt idx="40">
                  <c:v>105.24302982067978</c:v>
                </c:pt>
                <c:pt idx="41">
                  <c:v>105.0466556532113</c:v>
                </c:pt>
                <c:pt idx="42">
                  <c:v>104.83686042365436</c:v>
                </c:pt>
                <c:pt idx="43">
                  <c:v>104.61426212520219</c:v>
                </c:pt>
                <c:pt idx="44">
                  <c:v>104.3795850936993</c:v>
                </c:pt>
                <c:pt idx="45">
                  <c:v>104.13364709300456</c:v>
                </c:pt>
                <c:pt idx="46">
                  <c:v>103.87734423956383</c:v>
                </c:pt>
                <c:pt idx="47">
                  <c:v>103.61163434309712</c:v>
                </c:pt>
                <c:pt idx="48">
                  <c:v>103.3375192959724</c:v>
                </c:pt>
                <c:pt idx="49">
                  <c:v>103.05602715976762</c:v>
                </c:pt>
                <c:pt idx="50">
                  <c:v>102.76819457469264</c:v>
                </c:pt>
                <c:pt idx="51">
                  <c:v>102.47505006028697</c:v>
                </c:pt>
                <c:pt idx="52">
                  <c:v>102.17759869107294</c:v>
                </c:pt>
                <c:pt idx="53">
                  <c:v>101.8768085272259</c:v>
                </c:pt>
                <c:pt idx="54">
                  <c:v>101.57359906701485</c:v>
                </c:pt>
                <c:pt idx="55">
                  <c:v>101.26883187358125</c:v>
                </c:pt>
                <c:pt idx="56">
                  <c:v>100.96330342118287</c:v>
                </c:pt>
                <c:pt idx="57">
                  <c:v>100.65774011125737</c:v>
                </c:pt>
                <c:pt idx="58">
                  <c:v>100.352795330509</c:v>
                </c:pt>
                <c:pt idx="59">
                  <c:v>100.04904836370052</c:v>
                </c:pt>
                <c:pt idx="60">
                  <c:v>99.747004933197687</c:v>
                </c:pt>
                <c:pt idx="61">
                  <c:v>99.447099114426493</c:v>
                </c:pt>
                <c:pt idx="62">
                  <c:v>99.149696369116285</c:v>
                </c:pt>
                <c:pt idx="63">
                  <c:v>98.855097443773033</c:v>
                </c:pt>
                <c:pt idx="64">
                  <c:v>98.563542896273034</c:v>
                </c:pt>
                <c:pt idx="65">
                  <c:v>98.275218035854522</c:v>
                </c:pt>
                <c:pt idx="66">
                  <c:v>97.990258088434231</c:v>
                </c:pt>
                <c:pt idx="67">
                  <c:v>97.708753427802179</c:v>
                </c:pt>
                <c:pt idx="68">
                  <c:v>97.430754742004908</c:v>
                </c:pt>
                <c:pt idx="69">
                  <c:v>97.156278031733251</c:v>
                </c:pt>
                <c:pt idx="70">
                  <c:v>96.885309362819882</c:v>
                </c:pt>
                <c:pt idx="71">
                  <c:v>96.617809317433981</c:v>
                </c:pt>
                <c:pt idx="72">
                  <c:v>96.35371710794746</c:v>
                </c:pt>
                <c:pt idx="73">
                  <c:v>96.092954333682712</c:v>
                </c:pt>
                <c:pt idx="74">
                  <c:v>95.835428373956972</c:v>
                </c:pt>
                <c:pt idx="75">
                  <c:v>95.581035421244152</c:v>
                </c:pt>
                <c:pt idx="76">
                  <c:v>95.329663166182243</c:v>
                </c:pt>
                <c:pt idx="77">
                  <c:v>95.081193151897381</c:v>
                </c:pt>
                <c:pt idx="78">
                  <c:v>94.835502819032428</c:v>
                </c:pt>
                <c:pt idx="79">
                  <c:v>94.592467265281428</c:v>
                </c:pt>
                <c:pt idx="80">
                  <c:v>94.351960744441115</c:v>
                </c:pt>
                <c:pt idx="81">
                  <c:v>94.113857930261233</c:v>
                </c:pt>
                <c:pt idx="82">
                  <c:v>93.878034969935314</c:v>
                </c:pt>
                <c:pt idx="83">
                  <c:v>93.644370351118027</c:v>
                </c:pt>
                <c:pt idx="84">
                  <c:v>93.412745605041948</c:v>
                </c:pt>
                <c:pt idx="85">
                  <c:v>93.18304586676598</c:v>
                </c:pt>
                <c:pt idx="86">
                  <c:v>92.955160311920238</c:v>
                </c:pt>
                <c:pt idx="87">
                  <c:v>92.728982487596667</c:v>
                </c:pt>
                <c:pt idx="88">
                  <c:v>92.504410553328015</c:v>
                </c:pt>
                <c:pt idx="89">
                  <c:v>92.281347446444144</c:v>
                </c:pt>
                <c:pt idx="90">
                  <c:v>92.059700984519566</c:v>
                </c:pt>
                <c:pt idx="91">
                  <c:v>91.839383916150638</c:v>
                </c:pt>
                <c:pt idx="92">
                  <c:v>91.620313929932323</c:v>
                </c:pt>
                <c:pt idx="93">
                  <c:v>91.40241363024704</c:v>
                </c:pt>
                <c:pt idx="94">
                  <c:v>91.185610487330749</c:v>
                </c:pt>
                <c:pt idx="95">
                  <c:v>90.96983676803795</c:v>
                </c:pt>
                <c:pt idx="96">
                  <c:v>90.755029452780647</c:v>
                </c:pt>
                <c:pt idx="97">
                  <c:v>90.54113014325587</c:v>
                </c:pt>
                <c:pt idx="98">
                  <c:v>90.328084964794343</c:v>
                </c:pt>
                <c:pt idx="99">
                  <c:v>90.115844466442525</c:v>
                </c:pt>
                <c:pt idx="100">
                  <c:v>89.904363521225719</c:v>
                </c:pt>
                <c:pt idx="101">
                  <c:v>89.693601228415275</c:v>
                </c:pt>
                <c:pt idx="102">
                  <c:v>89.483520819027802</c:v>
                </c:pt>
                <c:pt idx="103">
                  <c:v>89.274089565209394</c:v>
                </c:pt>
                <c:pt idx="104">
                  <c:v>89.065278693590926</c:v>
                </c:pt>
                <c:pt idx="105">
                  <c:v>88.857063302135003</c:v>
                </c:pt>
                <c:pt idx="106">
                  <c:v>88.649422279424229</c:v>
                </c:pt>
                <c:pt idx="107">
                  <c:v>88.442338224760277</c:v>
                </c:pt>
                <c:pt idx="108">
                  <c:v>88.235797366853234</c:v>
                </c:pt>
                <c:pt idx="109">
                  <c:v>88.029789478285736</c:v>
                </c:pt>
                <c:pt idx="110">
                  <c:v>87.82430778234469</c:v>
                </c:pt>
                <c:pt idx="111">
                  <c:v>87.619348848241245</c:v>
                </c:pt>
                <c:pt idx="112">
                  <c:v>87.414912470208947</c:v>
                </c:pt>
                <c:pt idx="113">
                  <c:v>87.211001525513254</c:v>
                </c:pt>
                <c:pt idx="114">
                  <c:v>87.007621806059802</c:v>
                </c:pt>
                <c:pt idx="115">
                  <c:v>86.804781818103464</c:v>
                </c:pt>
                <c:pt idx="116">
                  <c:v>86.602492544589666</c:v>
                </c:pt>
                <c:pt idx="117">
                  <c:v>86.400767164963156</c:v>
                </c:pt>
                <c:pt idx="118">
                  <c:v>86.199620727919154</c:v>
                </c:pt>
                <c:pt idx="119">
                  <c:v>85.999069773606109</c:v>
                </c:pt>
                <c:pt idx="120">
                  <c:v>85.799131903262435</c:v>
                </c:pt>
                <c:pt idx="121">
                  <c:v>85.599825296213083</c:v>
                </c:pt>
                <c:pt idx="122">
                  <c:v>85.401168176559764</c:v>
                </c:pt>
                <c:pt idx="123">
                  <c:v>85.20317823473556</c:v>
                </c:pt>
                <c:pt idx="124">
                  <c:v>85.005872012269251</c:v>
                </c:pt>
                <c:pt idx="125">
                  <c:v>84.809264261480209</c:v>
                </c:pt>
                <c:pt idx="126">
                  <c:v>84.613367295202579</c:v>
                </c:pt>
                <c:pt idx="127">
                  <c:v>84.418190344776349</c:v>
                </c:pt>
                <c:pt idx="128">
                  <c:v>84.223738947159688</c:v>
                </c:pt>
                <c:pt idx="129">
                  <c:v>84.030014383816763</c:v>
                </c:pt>
                <c:pt idx="130">
                  <c:v>83.837013194737295</c:v>
                </c:pt>
                <c:pt idx="131">
                  <c:v>83.644726790313541</c:v>
                </c:pt>
                <c:pt idx="132">
                  <c:v>83.453141181689318</c:v>
                </c:pt>
                <c:pt idx="133">
                  <c:v>83.26223684657316</c:v>
                </c:pt>
                <c:pt idx="134">
                  <c:v>83.071988742474502</c:v>
                </c:pt>
                <c:pt idx="135">
                  <c:v>82.882366473135107</c:v>
                </c:pt>
                <c:pt idx="136">
                  <c:v>82.693334606967937</c:v>
                </c:pt>
                <c:pt idx="137">
                  <c:v>82.504853139073504</c:v>
                </c:pt>
                <c:pt idx="138">
                  <c:v>82.316878081424107</c:v>
                </c:pt>
                <c:pt idx="139">
                  <c:v>82.129362159632464</c:v>
                </c:pt>
                <c:pt idx="140">
                  <c:v>81.942255589833096</c:v>
                </c:pt>
                <c:pt idx="141">
                  <c:v>81.755506905967593</c:v>
                </c:pt>
                <c:pt idx="142">
                  <c:v>81.569063806385159</c:v>
                </c:pt>
                <c:pt idx="143">
                  <c:v>81.382873989181192</c:v>
                </c:pt>
                <c:pt idx="144">
                  <c:v>81.19688594796223</c:v>
                </c:pt>
                <c:pt idx="145">
                  <c:v>81.011049703461183</c:v>
                </c:pt>
                <c:pt idx="146">
                  <c:v>80.825317451247841</c:v>
                </c:pt>
                <c:pt idx="147">
                  <c:v>80.639644111241608</c:v>
                </c:pt>
                <c:pt idx="148">
                  <c:v>80.45398777039577</c:v>
                </c:pt>
                <c:pt idx="149">
                  <c:v>80.268310015375533</c:v>
                </c:pt>
                <c:pt idx="150">
                  <c:v>80.082576156969694</c:v>
                </c:pt>
                <c:pt idx="151">
                  <c:v>79.896755352116969</c:v>
                </c:pt>
                <c:pt idx="152">
                  <c:v>79.710820632656635</c:v>
                </c:pt>
                <c:pt idx="153">
                  <c:v>79.524748852181958</c:v>
                </c:pt>
                <c:pt idx="154">
                  <c:v>79.33852056371984</c:v>
                </c:pt>
                <c:pt idx="155">
                  <c:v>79.152119841472455</c:v>
                </c:pt>
                <c:pt idx="156">
                  <c:v>78.965534059669949</c:v>
                </c:pt>
                <c:pt idx="157">
                  <c:v>78.778753640848507</c:v>
                </c:pt>
                <c:pt idx="158">
                  <c:v>78.591771784738768</c:v>
                </c:pt>
                <c:pt idx="159">
                  <c:v>78.404584187571388</c:v>
                </c:pt>
                <c:pt idx="160">
                  <c:v>78.217188760102999</c:v>
                </c:pt>
                <c:pt idx="161">
                  <c:v>78.029585351142686</c:v>
                </c:pt>
                <c:pt idx="162">
                  <c:v>77.841775481892853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109.054</c:v>
                </c:pt>
                <c:pt idx="1">
                  <c:v>109.071</c:v>
                </c:pt>
                <c:pt idx="2">
                  <c:v>108.714</c:v>
                </c:pt>
                <c:pt idx="3">
                  <c:v>108.589</c:v>
                </c:pt>
                <c:pt idx="4">
                  <c:v>109.286</c:v>
                </c:pt>
                <c:pt idx="5">
                  <c:v>107.768</c:v>
                </c:pt>
                <c:pt idx="6">
                  <c:v>105.589</c:v>
                </c:pt>
                <c:pt idx="7">
                  <c:v>108.286</c:v>
                </c:pt>
                <c:pt idx="8">
                  <c:v>104.893</c:v>
                </c:pt>
                <c:pt idx="9">
                  <c:v>105.732</c:v>
                </c:pt>
                <c:pt idx="10">
                  <c:v>107.125</c:v>
                </c:pt>
                <c:pt idx="11">
                  <c:v>107.554</c:v>
                </c:pt>
                <c:pt idx="12">
                  <c:v>106.161</c:v>
                </c:pt>
                <c:pt idx="13">
                  <c:v>106.357</c:v>
                </c:pt>
                <c:pt idx="14">
                  <c:v>106.232</c:v>
                </c:pt>
                <c:pt idx="15">
                  <c:v>107.464</c:v>
                </c:pt>
                <c:pt idx="16">
                  <c:v>104.768</c:v>
                </c:pt>
                <c:pt idx="17">
                  <c:v>108.625</c:v>
                </c:pt>
                <c:pt idx="18">
                  <c:v>107.179</c:v>
                </c:pt>
                <c:pt idx="19">
                  <c:v>106.893</c:v>
                </c:pt>
                <c:pt idx="20">
                  <c:v>107.036</c:v>
                </c:pt>
                <c:pt idx="21">
                  <c:v>106.393</c:v>
                </c:pt>
                <c:pt idx="22">
                  <c:v>107.375</c:v>
                </c:pt>
                <c:pt idx="23">
                  <c:v>106.911</c:v>
                </c:pt>
                <c:pt idx="24">
                  <c:v>104.25</c:v>
                </c:pt>
                <c:pt idx="25">
                  <c:v>109.036</c:v>
                </c:pt>
                <c:pt idx="26">
                  <c:v>106.232</c:v>
                </c:pt>
                <c:pt idx="27">
                  <c:v>103.482</c:v>
                </c:pt>
                <c:pt idx="28">
                  <c:v>108</c:v>
                </c:pt>
                <c:pt idx="29">
                  <c:v>108.679</c:v>
                </c:pt>
                <c:pt idx="30">
                  <c:v>109.946</c:v>
                </c:pt>
                <c:pt idx="31">
                  <c:v>108.554</c:v>
                </c:pt>
                <c:pt idx="32">
                  <c:v>109.821</c:v>
                </c:pt>
                <c:pt idx="33">
                  <c:v>107.786</c:v>
                </c:pt>
                <c:pt idx="34">
                  <c:v>108.464</c:v>
                </c:pt>
                <c:pt idx="35">
                  <c:v>111.768</c:v>
                </c:pt>
                <c:pt idx="36">
                  <c:v>110.321</c:v>
                </c:pt>
                <c:pt idx="37">
                  <c:v>112.179</c:v>
                </c:pt>
                <c:pt idx="38">
                  <c:v>112.161</c:v>
                </c:pt>
                <c:pt idx="39">
                  <c:v>111.107</c:v>
                </c:pt>
                <c:pt idx="40">
                  <c:v>113.339</c:v>
                </c:pt>
                <c:pt idx="41">
                  <c:v>115.321</c:v>
                </c:pt>
                <c:pt idx="42">
                  <c:v>114.804</c:v>
                </c:pt>
                <c:pt idx="43">
                  <c:v>116.036</c:v>
                </c:pt>
                <c:pt idx="44">
                  <c:v>118.018</c:v>
                </c:pt>
                <c:pt idx="45">
                  <c:v>121.75</c:v>
                </c:pt>
                <c:pt idx="46">
                  <c:v>126.268</c:v>
                </c:pt>
                <c:pt idx="47">
                  <c:v>134.839</c:v>
                </c:pt>
                <c:pt idx="48">
                  <c:v>149.411</c:v>
                </c:pt>
                <c:pt idx="49">
                  <c:v>166.768</c:v>
                </c:pt>
                <c:pt idx="50">
                  <c:v>186.571</c:v>
                </c:pt>
                <c:pt idx="51">
                  <c:v>201.446</c:v>
                </c:pt>
                <c:pt idx="52">
                  <c:v>216.107</c:v>
                </c:pt>
                <c:pt idx="53">
                  <c:v>225.518</c:v>
                </c:pt>
                <c:pt idx="54">
                  <c:v>230.964</c:v>
                </c:pt>
                <c:pt idx="55">
                  <c:v>230.964</c:v>
                </c:pt>
                <c:pt idx="56">
                  <c:v>231.946</c:v>
                </c:pt>
                <c:pt idx="57">
                  <c:v>228.375</c:v>
                </c:pt>
                <c:pt idx="58">
                  <c:v>220.536</c:v>
                </c:pt>
                <c:pt idx="59">
                  <c:v>203.714</c:v>
                </c:pt>
                <c:pt idx="60">
                  <c:v>175.982</c:v>
                </c:pt>
                <c:pt idx="61">
                  <c:v>141.696</c:v>
                </c:pt>
                <c:pt idx="62">
                  <c:v>118.304</c:v>
                </c:pt>
                <c:pt idx="63">
                  <c:v>107.125</c:v>
                </c:pt>
                <c:pt idx="64">
                  <c:v>104.821</c:v>
                </c:pt>
                <c:pt idx="65">
                  <c:v>105.554</c:v>
                </c:pt>
                <c:pt idx="66">
                  <c:v>109.214</c:v>
                </c:pt>
                <c:pt idx="67">
                  <c:v>113.179</c:v>
                </c:pt>
                <c:pt idx="68">
                  <c:v>123.446</c:v>
                </c:pt>
                <c:pt idx="69">
                  <c:v>134.643</c:v>
                </c:pt>
                <c:pt idx="70">
                  <c:v>150.161</c:v>
                </c:pt>
                <c:pt idx="71">
                  <c:v>162.839</c:v>
                </c:pt>
                <c:pt idx="72">
                  <c:v>177.25</c:v>
                </c:pt>
                <c:pt idx="73">
                  <c:v>187.054</c:v>
                </c:pt>
                <c:pt idx="74">
                  <c:v>194.268</c:v>
                </c:pt>
                <c:pt idx="75">
                  <c:v>197.446</c:v>
                </c:pt>
                <c:pt idx="76">
                  <c:v>198.518</c:v>
                </c:pt>
                <c:pt idx="77">
                  <c:v>194.554</c:v>
                </c:pt>
                <c:pt idx="78">
                  <c:v>186.625</c:v>
                </c:pt>
                <c:pt idx="79">
                  <c:v>167.482</c:v>
                </c:pt>
                <c:pt idx="80">
                  <c:v>135.875</c:v>
                </c:pt>
                <c:pt idx="81">
                  <c:v>112.036</c:v>
                </c:pt>
                <c:pt idx="82">
                  <c:v>98.429000000000002</c:v>
                </c:pt>
                <c:pt idx="83">
                  <c:v>94.179000000000002</c:v>
                </c:pt>
                <c:pt idx="84">
                  <c:v>91.893000000000001</c:v>
                </c:pt>
                <c:pt idx="85">
                  <c:v>91.25</c:v>
                </c:pt>
                <c:pt idx="86">
                  <c:v>91.695999999999998</c:v>
                </c:pt>
                <c:pt idx="87">
                  <c:v>91.838999999999999</c:v>
                </c:pt>
                <c:pt idx="88">
                  <c:v>91.75</c:v>
                </c:pt>
                <c:pt idx="89">
                  <c:v>93.320999999999998</c:v>
                </c:pt>
                <c:pt idx="90">
                  <c:v>93.161000000000001</c:v>
                </c:pt>
                <c:pt idx="91">
                  <c:v>89.213999999999999</c:v>
                </c:pt>
                <c:pt idx="92">
                  <c:v>90.643000000000001</c:v>
                </c:pt>
                <c:pt idx="93">
                  <c:v>93.536000000000001</c:v>
                </c:pt>
                <c:pt idx="94">
                  <c:v>89.536000000000001</c:v>
                </c:pt>
                <c:pt idx="95">
                  <c:v>92.106999999999999</c:v>
                </c:pt>
                <c:pt idx="96">
                  <c:v>91.856999999999999</c:v>
                </c:pt>
                <c:pt idx="97">
                  <c:v>92.518000000000001</c:v>
                </c:pt>
                <c:pt idx="98">
                  <c:v>91.125</c:v>
                </c:pt>
                <c:pt idx="99">
                  <c:v>88.893000000000001</c:v>
                </c:pt>
                <c:pt idx="100">
                  <c:v>90.393000000000001</c:v>
                </c:pt>
                <c:pt idx="101">
                  <c:v>90.661000000000001</c:v>
                </c:pt>
                <c:pt idx="102">
                  <c:v>93.713999999999999</c:v>
                </c:pt>
                <c:pt idx="103">
                  <c:v>93.429000000000002</c:v>
                </c:pt>
                <c:pt idx="104">
                  <c:v>95.554000000000002</c:v>
                </c:pt>
                <c:pt idx="105">
                  <c:v>95.661000000000001</c:v>
                </c:pt>
                <c:pt idx="106">
                  <c:v>95.679000000000002</c:v>
                </c:pt>
                <c:pt idx="107">
                  <c:v>97.679000000000002</c:v>
                </c:pt>
                <c:pt idx="108">
                  <c:v>94.588999999999999</c:v>
                </c:pt>
                <c:pt idx="109">
                  <c:v>94.554000000000002</c:v>
                </c:pt>
                <c:pt idx="110">
                  <c:v>90.875</c:v>
                </c:pt>
                <c:pt idx="111">
                  <c:v>88.838999999999999</c:v>
                </c:pt>
                <c:pt idx="112">
                  <c:v>89.088999999999999</c:v>
                </c:pt>
                <c:pt idx="113">
                  <c:v>86.393000000000001</c:v>
                </c:pt>
                <c:pt idx="114">
                  <c:v>87.911000000000001</c:v>
                </c:pt>
                <c:pt idx="115">
                  <c:v>86.375</c:v>
                </c:pt>
                <c:pt idx="116">
                  <c:v>86.179000000000002</c:v>
                </c:pt>
                <c:pt idx="117">
                  <c:v>87.161000000000001</c:v>
                </c:pt>
                <c:pt idx="118">
                  <c:v>84.875</c:v>
                </c:pt>
                <c:pt idx="119">
                  <c:v>84.838999999999999</c:v>
                </c:pt>
                <c:pt idx="120">
                  <c:v>86.536000000000001</c:v>
                </c:pt>
                <c:pt idx="121">
                  <c:v>87.643000000000001</c:v>
                </c:pt>
                <c:pt idx="122">
                  <c:v>86.570999999999998</c:v>
                </c:pt>
                <c:pt idx="123">
                  <c:v>86.161000000000001</c:v>
                </c:pt>
                <c:pt idx="124">
                  <c:v>85.25</c:v>
                </c:pt>
                <c:pt idx="125">
                  <c:v>84.911000000000001</c:v>
                </c:pt>
                <c:pt idx="126">
                  <c:v>85.070999999999998</c:v>
                </c:pt>
                <c:pt idx="127">
                  <c:v>84.588999999999999</c:v>
                </c:pt>
                <c:pt idx="128">
                  <c:v>84.268000000000001</c:v>
                </c:pt>
                <c:pt idx="129">
                  <c:v>87.911000000000001</c:v>
                </c:pt>
                <c:pt idx="130">
                  <c:v>86.375</c:v>
                </c:pt>
                <c:pt idx="131">
                  <c:v>88.125</c:v>
                </c:pt>
                <c:pt idx="132">
                  <c:v>87.945999999999998</c:v>
                </c:pt>
                <c:pt idx="133">
                  <c:v>90.018000000000001</c:v>
                </c:pt>
                <c:pt idx="134">
                  <c:v>90.679000000000002</c:v>
                </c:pt>
                <c:pt idx="135">
                  <c:v>88.963999999999999</c:v>
                </c:pt>
                <c:pt idx="136">
                  <c:v>87.5</c:v>
                </c:pt>
                <c:pt idx="137">
                  <c:v>86.786000000000001</c:v>
                </c:pt>
                <c:pt idx="138">
                  <c:v>83.286000000000001</c:v>
                </c:pt>
                <c:pt idx="139">
                  <c:v>82.554000000000002</c:v>
                </c:pt>
                <c:pt idx="140">
                  <c:v>81.838999999999999</c:v>
                </c:pt>
                <c:pt idx="141">
                  <c:v>82.75</c:v>
                </c:pt>
                <c:pt idx="142">
                  <c:v>85.429000000000002</c:v>
                </c:pt>
                <c:pt idx="143">
                  <c:v>84.106999999999999</c:v>
                </c:pt>
                <c:pt idx="144">
                  <c:v>82.429000000000002</c:v>
                </c:pt>
                <c:pt idx="145">
                  <c:v>82.070999999999998</c:v>
                </c:pt>
                <c:pt idx="146">
                  <c:v>80.338999999999999</c:v>
                </c:pt>
                <c:pt idx="147">
                  <c:v>79.963999999999999</c:v>
                </c:pt>
                <c:pt idx="148">
                  <c:v>82.179000000000002</c:v>
                </c:pt>
                <c:pt idx="149">
                  <c:v>79.338999999999999</c:v>
                </c:pt>
                <c:pt idx="150">
                  <c:v>80.536000000000001</c:v>
                </c:pt>
                <c:pt idx="151">
                  <c:v>81.911000000000001</c:v>
                </c:pt>
                <c:pt idx="152">
                  <c:v>79.963999999999999</c:v>
                </c:pt>
                <c:pt idx="153">
                  <c:v>82.231999999999999</c:v>
                </c:pt>
                <c:pt idx="154">
                  <c:v>78.320999999999998</c:v>
                </c:pt>
                <c:pt idx="155">
                  <c:v>78.804000000000002</c:v>
                </c:pt>
                <c:pt idx="156">
                  <c:v>79.786000000000001</c:v>
                </c:pt>
                <c:pt idx="157">
                  <c:v>80.606999999999999</c:v>
                </c:pt>
                <c:pt idx="158">
                  <c:v>80.088999999999999</c:v>
                </c:pt>
                <c:pt idx="159">
                  <c:v>79.981999999999999</c:v>
                </c:pt>
                <c:pt idx="160">
                  <c:v>78.838999999999999</c:v>
                </c:pt>
                <c:pt idx="161">
                  <c:v>78.679000000000002</c:v>
                </c:pt>
                <c:pt idx="162">
                  <c:v>79.429000000000002</c:v>
                </c:pt>
                <c:pt idx="163">
                  <c:v>80.088999999999999</c:v>
                </c:pt>
                <c:pt idx="164">
                  <c:v>79.481999999999999</c:v>
                </c:pt>
                <c:pt idx="165">
                  <c:v>79.679000000000002</c:v>
                </c:pt>
                <c:pt idx="166">
                  <c:v>80.411000000000001</c:v>
                </c:pt>
                <c:pt idx="167">
                  <c:v>81.838999999999999</c:v>
                </c:pt>
                <c:pt idx="168">
                  <c:v>76.768000000000001</c:v>
                </c:pt>
                <c:pt idx="169">
                  <c:v>78.106999999999999</c:v>
                </c:pt>
                <c:pt idx="170">
                  <c:v>81.5</c:v>
                </c:pt>
                <c:pt idx="171">
                  <c:v>81.606999999999999</c:v>
                </c:pt>
                <c:pt idx="172">
                  <c:v>78.445999999999998</c:v>
                </c:pt>
                <c:pt idx="173">
                  <c:v>80.429000000000002</c:v>
                </c:pt>
                <c:pt idx="174">
                  <c:v>80.625</c:v>
                </c:pt>
                <c:pt idx="175">
                  <c:v>78.786000000000001</c:v>
                </c:pt>
                <c:pt idx="176">
                  <c:v>81.625</c:v>
                </c:pt>
                <c:pt idx="177">
                  <c:v>78.143000000000001</c:v>
                </c:pt>
                <c:pt idx="178">
                  <c:v>77.268000000000001</c:v>
                </c:pt>
                <c:pt idx="179">
                  <c:v>78.356999999999999</c:v>
                </c:pt>
                <c:pt idx="180">
                  <c:v>78.695999999999998</c:v>
                </c:pt>
                <c:pt idx="181">
                  <c:v>77.856999999999999</c:v>
                </c:pt>
                <c:pt idx="182">
                  <c:v>77.731999999999999</c:v>
                </c:pt>
                <c:pt idx="183">
                  <c:v>77.304000000000002</c:v>
                </c:pt>
                <c:pt idx="184">
                  <c:v>78.070999999999998</c:v>
                </c:pt>
                <c:pt idx="185">
                  <c:v>80.179000000000002</c:v>
                </c:pt>
                <c:pt idx="186">
                  <c:v>79.018000000000001</c:v>
                </c:pt>
                <c:pt idx="187">
                  <c:v>76.445999999999998</c:v>
                </c:pt>
                <c:pt idx="188">
                  <c:v>78.25</c:v>
                </c:pt>
                <c:pt idx="189">
                  <c:v>79.411000000000001</c:v>
                </c:pt>
                <c:pt idx="190">
                  <c:v>77</c:v>
                </c:pt>
                <c:pt idx="191">
                  <c:v>78.125</c:v>
                </c:pt>
                <c:pt idx="192">
                  <c:v>77.106999999999999</c:v>
                </c:pt>
                <c:pt idx="193">
                  <c:v>76.731999999999999</c:v>
                </c:pt>
                <c:pt idx="194">
                  <c:v>77.411000000000001</c:v>
                </c:pt>
                <c:pt idx="195">
                  <c:v>78.161000000000001</c:v>
                </c:pt>
                <c:pt idx="196">
                  <c:v>77.338999999999999</c:v>
                </c:pt>
                <c:pt idx="197">
                  <c:v>77.518000000000001</c:v>
                </c:pt>
                <c:pt idx="198">
                  <c:v>77.25</c:v>
                </c:pt>
                <c:pt idx="199">
                  <c:v>74.945999999999998</c:v>
                </c:pt>
                <c:pt idx="200">
                  <c:v>77.338999999999999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105.39734282864561</c:v>
                </c:pt>
                <c:pt idx="5">
                  <c:v>105.54456115542798</c:v>
                </c:pt>
                <c:pt idx="6">
                  <c:v>105.69038186950871</c:v>
                </c:pt>
                <c:pt idx="7">
                  <c:v>105.83458310047548</c:v>
                </c:pt>
                <c:pt idx="8">
                  <c:v>105.9769165948456</c:v>
                </c:pt>
                <c:pt idx="9">
                  <c:v>106.11710544485804</c:v>
                </c:pt>
                <c:pt idx="10">
                  <c:v>106.2548417734112</c:v>
                </c:pt>
                <c:pt idx="11">
                  <c:v>106.38978441240971</c:v>
                </c:pt>
                <c:pt idx="12">
                  <c:v>106.52155662217483</c:v>
                </c:pt>
                <c:pt idx="13">
                  <c:v>106.64974391178185</c:v>
                </c:pt>
                <c:pt idx="14">
                  <c:v>106.77389203474418</c:v>
                </c:pt>
                <c:pt idx="15">
                  <c:v>106.89350525248553</c:v>
                </c:pt>
                <c:pt idx="16">
                  <c:v>107.0080449818734</c:v>
                </c:pt>
                <c:pt idx="17">
                  <c:v>107.11692897752141</c:v>
                </c:pt>
                <c:pt idx="18">
                  <c:v>107.21953125406453</c:v>
                </c:pt>
                <c:pt idx="19">
                  <c:v>107.31518304608092</c:v>
                </c:pt>
                <c:pt idx="20">
                  <c:v>107.40317526634955</c:v>
                </c:pt>
                <c:pt idx="21">
                  <c:v>107.48276321350843</c:v>
                </c:pt>
                <c:pt idx="22">
                  <c:v>107.5531747927762</c:v>
                </c:pt>
                <c:pt idx="23">
                  <c:v>107.61362439941666</c:v>
                </c:pt>
                <c:pt idx="24">
                  <c:v>107.66333610290201</c:v>
                </c:pt>
                <c:pt idx="25">
                  <c:v>107.70158218657383</c:v>
                </c:pt>
                <c:pt idx="26">
                  <c:v>107.7277468753892</c:v>
                </c:pt>
                <c:pt idx="27">
                  <c:v>107.74143074226534</c:v>
                </c:pt>
                <c:pt idx="28">
                  <c:v>107.74261935560111</c:v>
                </c:pt>
                <c:pt idx="29">
                  <c:v>107.73195060981479</c:v>
                </c:pt>
                <c:pt idx="30">
                  <c:v>107.71112884866494</c:v>
                </c:pt>
                <c:pt idx="31">
                  <c:v>107.68354951474888</c:v>
                </c:pt>
                <c:pt idx="32">
                  <c:v>107.65521347290718</c:v>
                </c:pt>
                <c:pt idx="33">
                  <c:v>107.63602131023205</c:v>
                </c:pt>
                <c:pt idx="34">
                  <c:v>107.64153845392489</c:v>
                </c:pt>
                <c:pt idx="35">
                  <c:v>107.69530317950739</c:v>
                </c:pt>
                <c:pt idx="36">
                  <c:v>107.83170118831329</c:v>
                </c:pt>
                <c:pt idx="37">
                  <c:v>108.09934225090325</c:v>
                </c:pt>
                <c:pt idx="38">
                  <c:v>108.56473949063515</c:v>
                </c:pt>
                <c:pt idx="39">
                  <c:v>109.31591070629145</c:v>
                </c:pt>
                <c:pt idx="40">
                  <c:v>110.46530641075677</c:v>
                </c:pt>
                <c:pt idx="41">
                  <c:v>112.15125003027404</c:v>
                </c:pt>
                <c:pt idx="42">
                  <c:v>114.5368990005156</c:v>
                </c:pt>
                <c:pt idx="43">
                  <c:v>117.80566356999232</c:v>
                </c:pt>
                <c:pt idx="44">
                  <c:v>122.15212152809751</c:v>
                </c:pt>
                <c:pt idx="45">
                  <c:v>127.76780035300574</c:v>
                </c:pt>
                <c:pt idx="46">
                  <c:v>134.82178529653564</c:v>
                </c:pt>
                <c:pt idx="47">
                  <c:v>143.43688517374363</c:v>
                </c:pt>
                <c:pt idx="48">
                  <c:v>153.66275656832167</c:v>
                </c:pt>
                <c:pt idx="49">
                  <c:v>165.44712538842302</c:v>
                </c:pt>
                <c:pt idx="50">
                  <c:v>178.60328334997214</c:v>
                </c:pt>
                <c:pt idx="51">
                  <c:v>192.76424999198176</c:v>
                </c:pt>
                <c:pt idx="52">
                  <c:v>207.30332791749092</c:v>
                </c:pt>
                <c:pt idx="53">
                  <c:v>221.20292143661109</c:v>
                </c:pt>
                <c:pt idx="54">
                  <c:v>232.90121363338784</c:v>
                </c:pt>
                <c:pt idx="55">
                  <c:v>240.25698281652029</c:v>
                </c:pt>
                <c:pt idx="56">
                  <c:v>240.87429093666256</c:v>
                </c:pt>
                <c:pt idx="57">
                  <c:v>232.93884104606968</c:v>
                </c:pt>
                <c:pt idx="58">
                  <c:v>216.32318085349957</c:v>
                </c:pt>
                <c:pt idx="59">
                  <c:v>193.25961884841308</c:v>
                </c:pt>
                <c:pt idx="60">
                  <c:v>167.89693616653418</c:v>
                </c:pt>
                <c:pt idx="61">
                  <c:v>144.77932974370114</c:v>
                </c:pt>
                <c:pt idx="62">
                  <c:v>127.15081458531122</c:v>
                </c:pt>
                <c:pt idx="63">
                  <c:v>116.12916523431173</c:v>
                </c:pt>
                <c:pt idx="64">
                  <c:v>111.0617669609513</c:v>
                </c:pt>
                <c:pt idx="65">
                  <c:v>110.52570080417837</c:v>
                </c:pt>
                <c:pt idx="66">
                  <c:v>113.20995990763468</c:v>
                </c:pt>
                <c:pt idx="67">
                  <c:v>118.29768325245081</c:v>
                </c:pt>
                <c:pt idx="68">
                  <c:v>125.42295636851443</c:v>
                </c:pt>
                <c:pt idx="69">
                  <c:v>134.4520998368161</c:v>
                </c:pt>
                <c:pt idx="70">
                  <c:v>145.26901722306391</c:v>
                </c:pt>
                <c:pt idx="71">
                  <c:v>157.61513873549509</c:v>
                </c:pt>
                <c:pt idx="72">
                  <c:v>170.95167444545854</c:v>
                </c:pt>
                <c:pt idx="73">
                  <c:v>184.28840032530587</c:v>
                </c:pt>
                <c:pt idx="74">
                  <c:v>195.97580089954184</c:v>
                </c:pt>
                <c:pt idx="75">
                  <c:v>203.62312304162839</c:v>
                </c:pt>
                <c:pt idx="76">
                  <c:v>204.49781848468868</c:v>
                </c:pt>
                <c:pt idx="77">
                  <c:v>196.65294889548696</c:v>
                </c:pt>
                <c:pt idx="78">
                  <c:v>180.36750650852707</c:v>
                </c:pt>
                <c:pt idx="79">
                  <c:v>158.75466085940866</c:v>
                </c:pt>
                <c:pt idx="80">
                  <c:v>136.65555067211679</c:v>
                </c:pt>
                <c:pt idx="81">
                  <c:v>118.36496169701223</c:v>
                </c:pt>
                <c:pt idx="82">
                  <c:v>105.86714044829726</c:v>
                </c:pt>
                <c:pt idx="83">
                  <c:v>98.72890632625591</c:v>
                </c:pt>
                <c:pt idx="84">
                  <c:v>95.263011574130374</c:v>
                </c:pt>
                <c:pt idx="85">
                  <c:v>93.772293785928753</c:v>
                </c:pt>
                <c:pt idx="86">
                  <c:v>93.137219042344611</c:v>
                </c:pt>
                <c:pt idx="87">
                  <c:v>92.805353730445034</c:v>
                </c:pt>
                <c:pt idx="88">
                  <c:v>92.563004360040694</c:v>
                </c:pt>
                <c:pt idx="89">
                  <c:v>92.344024203759716</c:v>
                </c:pt>
                <c:pt idx="90">
                  <c:v>92.132181936711063</c:v>
                </c:pt>
                <c:pt idx="91">
                  <c:v>91.925140507540704</c:v>
                </c:pt>
                <c:pt idx="92">
                  <c:v>91.724580109367821</c:v>
                </c:pt>
                <c:pt idx="93">
                  <c:v>91.534650586995852</c:v>
                </c:pt>
                <c:pt idx="94">
                  <c:v>91.362683844566874</c:v>
                </c:pt>
                <c:pt idx="95">
                  <c:v>91.220547818002203</c:v>
                </c:pt>
                <c:pt idx="96">
                  <c:v>91.126087580911346</c:v>
                </c:pt>
                <c:pt idx="97">
                  <c:v>91.104092655122074</c:v>
                </c:pt>
                <c:pt idx="98">
                  <c:v>91.18596887851389</c:v>
                </c:pt>
                <c:pt idx="99">
                  <c:v>91.40703752556432</c:v>
                </c:pt>
                <c:pt idx="100">
                  <c:v>91.800245756338853</c:v>
                </c:pt>
                <c:pt idx="101">
                  <c:v>92.385164894783941</c:v>
                </c:pt>
                <c:pt idx="102">
                  <c:v>93.151859298788096</c:v>
                </c:pt>
                <c:pt idx="103">
                  <c:v>94.041546089277546</c:v>
                </c:pt>
                <c:pt idx="104">
                  <c:v>94.931139019798451</c:v>
                </c:pt>
                <c:pt idx="105">
                  <c:v>95.635610875003891</c:v>
                </c:pt>
                <c:pt idx="106">
                  <c:v>95.943800187781349</c:v>
                </c:pt>
                <c:pt idx="107">
                  <c:v>95.689866650572711</c:v>
                </c:pt>
                <c:pt idx="108">
                  <c:v>94.83383953900011</c:v>
                </c:pt>
                <c:pt idx="109">
                  <c:v>93.501729381937722</c:v>
                </c:pt>
                <c:pt idx="110">
                  <c:v>91.948080320932661</c:v>
                </c:pt>
                <c:pt idx="111">
                  <c:v>90.453891201666778</c:v>
                </c:pt>
                <c:pt idx="112">
                  <c:v>89.220370248963533</c:v>
                </c:pt>
                <c:pt idx="113">
                  <c:v>88.319012197066399</c:v>
                </c:pt>
                <c:pt idx="114">
                  <c:v>87.712193220856463</c:v>
                </c:pt>
                <c:pt idx="115">
                  <c:v>87.311303610071576</c:v>
                </c:pt>
                <c:pt idx="116">
                  <c:v>87.029032237533812</c:v>
                </c:pt>
                <c:pt idx="117">
                  <c:v>86.804279171563891</c:v>
                </c:pt>
                <c:pt idx="118">
                  <c:v>86.603362519365419</c:v>
                </c:pt>
                <c:pt idx="119">
                  <c:v>86.411069064640415</c:v>
                </c:pt>
                <c:pt idx="120">
                  <c:v>86.221690271714451</c:v>
                </c:pt>
                <c:pt idx="121">
                  <c:v>86.033569395637457</c:v>
                </c:pt>
                <c:pt idx="122">
                  <c:v>85.846866657442902</c:v>
                </c:pt>
                <c:pt idx="123">
                  <c:v>85.663586405113307</c:v>
                </c:pt>
                <c:pt idx="124">
                  <c:v>85.489711366316243</c:v>
                </c:pt>
                <c:pt idx="125">
                  <c:v>85.340147135538317</c:v>
                </c:pt>
                <c:pt idx="126">
                  <c:v>85.246956401267482</c:v>
                </c:pt>
                <c:pt idx="127">
                  <c:v>85.268616239028773</c:v>
                </c:pt>
                <c:pt idx="128">
                  <c:v>85.491853220004316</c:v>
                </c:pt>
                <c:pt idx="129">
                  <c:v>86.010842707396606</c:v>
                </c:pt>
                <c:pt idx="130">
                  <c:v>86.871115679582061</c:v>
                </c:pt>
                <c:pt idx="131">
                  <c:v>87.989826805528111</c:v>
                </c:pt>
                <c:pt idx="132">
                  <c:v>89.105730744576533</c:v>
                </c:pt>
                <c:pt idx="133">
                  <c:v>89.831495101608013</c:v>
                </c:pt>
                <c:pt idx="134">
                  <c:v>89.8271015560438</c:v>
                </c:pt>
                <c:pt idx="135">
                  <c:v>89.000017929436098</c:v>
                </c:pt>
                <c:pt idx="136">
                  <c:v>87.576154481124746</c:v>
                </c:pt>
                <c:pt idx="137">
                  <c:v>85.971658828782893</c:v>
                </c:pt>
                <c:pt idx="138">
                  <c:v>84.56426897653121</c:v>
                </c:pt>
                <c:pt idx="139">
                  <c:v>83.536948567655173</c:v>
                </c:pt>
                <c:pt idx="140">
                  <c:v>82.875971929730596</c:v>
                </c:pt>
                <c:pt idx="141">
                  <c:v>82.468292595322851</c:v>
                </c:pt>
                <c:pt idx="142">
                  <c:v>82.197327276328522</c:v>
                </c:pt>
                <c:pt idx="143">
                  <c:v>81.985963043784125</c:v>
                </c:pt>
                <c:pt idx="144">
                  <c:v>81.79596936641633</c:v>
                </c:pt>
                <c:pt idx="145">
                  <c:v>81.612364111275369</c:v>
                </c:pt>
                <c:pt idx="146">
                  <c:v>81.430382986554307</c:v>
                </c:pt>
                <c:pt idx="147">
                  <c:v>81.248772039597768</c:v>
                </c:pt>
                <c:pt idx="148">
                  <c:v>81.067247725058309</c:v>
                </c:pt>
                <c:pt idx="149">
                  <c:v>80.885746501456467</c:v>
                </c:pt>
                <c:pt idx="150">
                  <c:v>80.70424696571456</c:v>
                </c:pt>
                <c:pt idx="151">
                  <c:v>80.522735497244369</c:v>
                </c:pt>
                <c:pt idx="152">
                  <c:v>80.341200787727885</c:v>
                </c:pt>
                <c:pt idx="153">
                  <c:v>80.15963309314823</c:v>
                </c:pt>
                <c:pt idx="154">
                  <c:v>79.978024104037701</c:v>
                </c:pt>
                <c:pt idx="155">
                  <c:v>79.796366868065334</c:v>
                </c:pt>
                <c:pt idx="156">
                  <c:v>79.614655704355286</c:v>
                </c:pt>
                <c:pt idx="157">
                  <c:v>79.432886107760098</c:v>
                </c:pt>
                <c:pt idx="158">
                  <c:v>79.251054646597098</c:v>
                </c:pt>
                <c:pt idx="159">
                  <c:v>79.069158857303705</c:v>
                </c:pt>
                <c:pt idx="160">
                  <c:v>78.887197138951194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105.3973428286409</c:v>
                </c:pt>
                <c:pt idx="5">
                  <c:v>105.54456115541352</c:v>
                </c:pt>
                <c:pt idx="6">
                  <c:v>105.69038186946513</c:v>
                </c:pt>
                <c:pt idx="7">
                  <c:v>105.8345831003468</c:v>
                </c:pt>
                <c:pt idx="8">
                  <c:v>105.97691659447349</c:v>
                </c:pt>
                <c:pt idx="9">
                  <c:v>106.11710544380384</c:v>
                </c:pt>
                <c:pt idx="10">
                  <c:v>106.25484177048537</c:v>
                </c:pt>
                <c:pt idx="11">
                  <c:v>106.38978440445467</c:v>
                </c:pt>
                <c:pt idx="12">
                  <c:v>106.52155660098612</c:v>
                </c:pt>
                <c:pt idx="13">
                  <c:v>106.64974385649319</c:v>
                </c:pt>
                <c:pt idx="14">
                  <c:v>106.77389189341319</c:v>
                </c:pt>
                <c:pt idx="15">
                  <c:v>106.89350489856305</c:v>
                </c:pt>
                <c:pt idx="16">
                  <c:v>107.00804411361618</c:v>
                </c:pt>
                <c:pt idx="17">
                  <c:v>107.11692689083017</c:v>
                </c:pt>
                <c:pt idx="18">
                  <c:v>107.21952634116928</c:v>
                </c:pt>
                <c:pt idx="19">
                  <c:v>107.31517171460864</c:v>
                </c:pt>
                <c:pt idx="20">
                  <c:v>107.40314966253345</c:v>
                </c:pt>
                <c:pt idx="21">
                  <c:v>107.48270653837118</c:v>
                </c:pt>
                <c:pt idx="22">
                  <c:v>107.55305189331332</c:v>
                </c:pt>
                <c:pt idx="23">
                  <c:v>107.61336331742815</c:v>
                </c:pt>
                <c:pt idx="24">
                  <c:v>107.66279276079625</c:v>
                </c:pt>
                <c:pt idx="25">
                  <c:v>107.70047444275825</c:v>
                </c:pt>
                <c:pt idx="26">
                  <c:v>107.72553441843691</c:v>
                </c:pt>
                <c:pt idx="27">
                  <c:v>107.73710181939941</c:v>
                </c:pt>
                <c:pt idx="28">
                  <c:v>107.73432171942829</c:v>
                </c:pt>
                <c:pt idx="29">
                  <c:v>107.71636949771998</c:v>
                </c:pt>
                <c:pt idx="30">
                  <c:v>107.68246648259337</c:v>
                </c:pt>
                <c:pt idx="31">
                  <c:v>107.63189656264335</c:v>
                </c:pt>
                <c:pt idx="32">
                  <c:v>107.56402335449052</c:v>
                </c:pt>
                <c:pt idx="33">
                  <c:v>107.47830742358705</c:v>
                </c:pt>
                <c:pt idx="34">
                  <c:v>107.37432297482984</c:v>
                </c:pt>
                <c:pt idx="35">
                  <c:v>107.25177337145369</c:v>
                </c:pt>
                <c:pt idx="36">
                  <c:v>107.11050481205353</c:v>
                </c:pt>
                <c:pt idx="37">
                  <c:v>106.95051750364856</c:v>
                </c:pt>
                <c:pt idx="38">
                  <c:v>106.77197371826071</c:v>
                </c:pt>
                <c:pt idx="39">
                  <c:v>106.57520221319463</c:v>
                </c:pt>
                <c:pt idx="40">
                  <c:v>106.36069862888506</c:v>
                </c:pt>
                <c:pt idx="41">
                  <c:v>106.12912164650263</c:v>
                </c:pt>
                <c:pt idx="42">
                  <c:v>105.88128488026832</c:v>
                </c:pt>
                <c:pt idx="43">
                  <c:v>105.61814468328485</c:v>
                </c:pt>
                <c:pt idx="44">
                  <c:v>105.34078424546814</c:v>
                </c:pt>
                <c:pt idx="45">
                  <c:v>105.05039454242701</c:v>
                </c:pt>
                <c:pt idx="46">
                  <c:v>104.74825284093266</c:v>
                </c:pt>
                <c:pt idx="47">
                  <c:v>104.43569956902154</c:v>
                </c:pt>
                <c:pt idx="48">
                  <c:v>104.11411441007787</c:v>
                </c:pt>
                <c:pt idx="49">
                  <c:v>103.78489247858019</c:v>
                </c:pt>
                <c:pt idx="50">
                  <c:v>103.44942138351956</c:v>
                </c:pt>
                <c:pt idx="51">
                  <c:v>103.10905989096703</c:v>
                </c:pt>
                <c:pt idx="52">
                  <c:v>102.76511877015808</c:v>
                </c:pt>
                <c:pt idx="53">
                  <c:v>102.41884425981219</c:v>
                </c:pt>
                <c:pt idx="54">
                  <c:v>102.07140443560537</c:v>
                </c:pt>
                <c:pt idx="55">
                  <c:v>101.72387860723158</c:v>
                </c:pt>
                <c:pt idx="56">
                  <c:v>101.37724973391362</c:v>
                </c:pt>
                <c:pt idx="57">
                  <c:v>101.03239972763977</c:v>
                </c:pt>
                <c:pt idx="58">
                  <c:v>100.69010741818487</c:v>
                </c:pt>
                <c:pt idx="59">
                  <c:v>100.35104888488448</c:v>
                </c:pt>
                <c:pt idx="60">
                  <c:v>100.01579981668633</c:v>
                </c:pt>
                <c:pt idx="61">
                  <c:v>99.684839541971144</c:v>
                </c:pt>
                <c:pt idx="62">
                  <c:v>99.358556369619308</c:v>
                </c:pt>
                <c:pt idx="63">
                  <c:v>99.037253898762913</c:v>
                </c:pt>
                <c:pt idx="64">
                  <c:v>98.72115798241272</c:v>
                </c:pt>
                <c:pt idx="65">
                  <c:v>98.410424065693604</c:v>
                </c:pt>
                <c:pt idx="66">
                  <c:v>98.105144659220528</c:v>
                </c:pt>
                <c:pt idx="67">
                  <c:v>97.805356749255083</c:v>
                </c:pt>
                <c:pt idx="68">
                  <c:v>97.51104898640483</c:v>
                </c:pt>
                <c:pt idx="69">
                  <c:v>97.222168532100426</c:v>
                </c:pt>
                <c:pt idx="70">
                  <c:v>96.938627475820553</c:v>
                </c:pt>
                <c:pt idx="71">
                  <c:v>96.660308765427672</c:v>
                </c:pt>
                <c:pt idx="72">
                  <c:v>96.387071617810335</c:v>
                </c:pt>
                <c:pt idx="73">
                  <c:v>96.118756397380139</c:v>
                </c:pt>
                <c:pt idx="74">
                  <c:v>95.85518896611535</c:v>
                </c:pt>
                <c:pt idx="75">
                  <c:v>95.596184521192797</c:v>
                </c:pt>
                <c:pt idx="76">
                  <c:v>95.341550945275117</c:v>
                </c:pt>
                <c:pt idx="77">
                  <c:v>95.091091700722458</c:v>
                </c:pt>
                <c:pt idx="78">
                  <c:v>94.844608302863818</c:v>
                </c:pt>
                <c:pt idx="79">
                  <c:v>94.60190240944506</c:v>
                </c:pt>
                <c:pt idx="80">
                  <c:v>94.362777563880627</c:v>
                </c:pt>
                <c:pt idx="81">
                  <c:v>94.127040629326714</c:v>
                </c:pt>
                <c:pt idx="82">
                  <c:v>93.894502949171311</c:v>
                </c:pt>
                <c:pt idx="83">
                  <c:v>93.664981267547844</c:v>
                </c:pt>
                <c:pt idx="84">
                  <c:v>93.438298441131465</c:v>
                </c:pt>
                <c:pt idx="85">
                  <c:v>93.214283970927497</c:v>
                </c:pt>
                <c:pt idx="86">
                  <c:v>92.992774380135145</c:v>
                </c:pt>
                <c:pt idx="87">
                  <c:v>92.773613461560046</c:v>
                </c:pt>
                <c:pt idx="88">
                  <c:v>92.556652415521043</c:v>
                </c:pt>
                <c:pt idx="89">
                  <c:v>92.341749896797836</c:v>
                </c:pt>
                <c:pt idx="90">
                  <c:v>92.128771986925386</c:v>
                </c:pt>
                <c:pt idx="91">
                  <c:v>91.91759210607475</c:v>
                </c:pt>
                <c:pt idx="92">
                  <c:v>91.708090876874991</c:v>
                </c:pt>
                <c:pt idx="93">
                  <c:v>91.500155950826411</c:v>
                </c:pt>
                <c:pt idx="94">
                  <c:v>91.293681806426278</c:v>
                </c:pt>
                <c:pt idx="95">
                  <c:v>91.088569526763195</c:v>
                </c:pt>
                <c:pt idx="96">
                  <c:v>90.884726563125781</c:v>
                </c:pt>
                <c:pt idx="97">
                  <c:v>90.682066490099331</c:v>
                </c:pt>
                <c:pt idx="98">
                  <c:v>90.480508756679072</c:v>
                </c:pt>
                <c:pt idx="99">
                  <c:v>90.279978437094471</c:v>
                </c:pt>
                <c:pt idx="100">
                  <c:v>90.080405984302203</c:v>
                </c:pt>
                <c:pt idx="101">
                  <c:v>89.881726988453309</c:v>
                </c:pt>
                <c:pt idx="102">
                  <c:v>89.683881942058591</c:v>
                </c:pt>
                <c:pt idx="103">
                  <c:v>89.486816013054977</c:v>
                </c:pt>
                <c:pt idx="104">
                  <c:v>89.290478826502593</c:v>
                </c:pt>
                <c:pt idx="105">
                  <c:v>89.094824255209545</c:v>
                </c:pt>
                <c:pt idx="106">
                  <c:v>88.899810219179713</c:v>
                </c:pt>
                <c:pt idx="107">
                  <c:v>88.705398493402484</c:v>
                </c:pt>
                <c:pt idx="108">
                  <c:v>88.511554523149726</c:v>
                </c:pt>
                <c:pt idx="109">
                  <c:v>88.318247245608347</c:v>
                </c:pt>
                <c:pt idx="110">
                  <c:v>88.125448916363425</c:v>
                </c:pt>
                <c:pt idx="111">
                  <c:v>87.933134938954709</c:v>
                </c:pt>
                <c:pt idx="112">
                  <c:v>87.741283695470344</c:v>
                </c:pt>
                <c:pt idx="113">
                  <c:v>87.549876375924029</c:v>
                </c:pt>
                <c:pt idx="114">
                  <c:v>87.358896804002271</c:v>
                </c:pt>
                <c:pt idx="115">
                  <c:v>87.168331256681995</c:v>
                </c:pt>
                <c:pt idx="116">
                  <c:v>86.978168275230985</c:v>
                </c:pt>
                <c:pt idx="117">
                  <c:v>86.788398465234323</c:v>
                </c:pt>
                <c:pt idx="118">
                  <c:v>86.599014283563321</c:v>
                </c:pt>
                <c:pt idx="119">
                  <c:v>86.410009810642862</c:v>
                </c:pt>
                <c:pt idx="120">
                  <c:v>86.221380506992816</c:v>
                </c:pt>
                <c:pt idx="121">
                  <c:v>86.033122953828482</c:v>
                </c:pt>
                <c:pt idx="122">
                  <c:v>85.845234578500254</c:v>
                </c:pt>
                <c:pt idx="123">
                  <c:v>85.657713366711164</c:v>
                </c:pt>
                <c:pt idx="124">
                  <c:v>85.470557564735884</c:v>
                </c:pt>
                <c:pt idx="125">
                  <c:v>85.283765376211349</c:v>
                </c:pt>
                <c:pt idx="126">
                  <c:v>85.09733465939722</c:v>
                </c:pt>
                <c:pt idx="127">
                  <c:v>84.911262632013703</c:v>
                </c:pt>
                <c:pt idx="128">
                  <c:v>84.725545591738069</c:v>
                </c:pt>
                <c:pt idx="129">
                  <c:v>84.540178661070399</c:v>
                </c:pt>
                <c:pt idx="130">
                  <c:v>84.355155565450531</c:v>
                </c:pt>
                <c:pt idx="131">
                  <c:v>84.170468453145531</c:v>
                </c:pt>
                <c:pt idx="132">
                  <c:v>83.986107764478874</c:v>
                </c:pt>
                <c:pt idx="133">
                  <c:v>83.802062156445999</c:v>
                </c:pt>
                <c:pt idx="134">
                  <c:v>83.618318486709427</c:v>
                </c:pt>
                <c:pt idx="135">
                  <c:v>83.434861858506622</c:v>
                </c:pt>
                <c:pt idx="136">
                  <c:v>83.251675725294604</c:v>
                </c:pt>
                <c:pt idx="137">
                  <c:v>83.068742051194448</c:v>
                </c:pt>
                <c:pt idx="138">
                  <c:v>82.886041520697844</c:v>
                </c:pt>
                <c:pt idx="139">
                  <c:v>82.703553788857931</c:v>
                </c:pt>
                <c:pt idx="140">
                  <c:v>82.521257761480769</c:v>
                </c:pt>
                <c:pt idx="141">
                  <c:v>82.339131893783616</c:v>
                </c:pt>
                <c:pt idx="142">
                  <c:v>82.157154495649294</c:v>
                </c:pt>
                <c:pt idx="143">
                  <c:v>81.975304031976776</c:v>
                </c:pt>
                <c:pt idx="144">
                  <c:v>81.793559407635541</c:v>
                </c:pt>
                <c:pt idx="145">
                  <c:v>81.611900228054395</c:v>
                </c:pt>
                <c:pt idx="146">
                  <c:v>81.430307028363643</c:v>
                </c:pt>
                <c:pt idx="147">
                  <c:v>81.248761466090613</c:v>
                </c:pt>
                <c:pt idx="148">
                  <c:v>81.067246474523017</c:v>
                </c:pt>
                <c:pt idx="149">
                  <c:v>80.885746375855106</c:v>
                </c:pt>
                <c:pt idx="150">
                  <c:v>80.704246955005956</c:v>
                </c:pt>
                <c:pt idx="151">
                  <c:v>80.522735496469636</c:v>
                </c:pt>
                <c:pt idx="152">
                  <c:v>80.341200787680336</c:v>
                </c:pt>
                <c:pt idx="153">
                  <c:v>80.159633093145757</c:v>
                </c:pt>
                <c:pt idx="154">
                  <c:v>79.978024104037587</c:v>
                </c:pt>
                <c:pt idx="155">
                  <c:v>79.796366868065334</c:v>
                </c:pt>
                <c:pt idx="156">
                  <c:v>79.614655704355286</c:v>
                </c:pt>
                <c:pt idx="157">
                  <c:v>79.432886107760098</c:v>
                </c:pt>
                <c:pt idx="158">
                  <c:v>79.251054646597098</c:v>
                </c:pt>
                <c:pt idx="159">
                  <c:v>79.069158857303705</c:v>
                </c:pt>
                <c:pt idx="160">
                  <c:v>78.887197138951194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105.143</c:v>
                </c:pt>
                <c:pt idx="1">
                  <c:v>103.964</c:v>
                </c:pt>
                <c:pt idx="2">
                  <c:v>104.125</c:v>
                </c:pt>
                <c:pt idx="3">
                  <c:v>101.536</c:v>
                </c:pt>
                <c:pt idx="4">
                  <c:v>103.214</c:v>
                </c:pt>
                <c:pt idx="5">
                  <c:v>101.196</c:v>
                </c:pt>
                <c:pt idx="6">
                  <c:v>102.107</c:v>
                </c:pt>
                <c:pt idx="7">
                  <c:v>104.446</c:v>
                </c:pt>
                <c:pt idx="8">
                  <c:v>103.107</c:v>
                </c:pt>
                <c:pt idx="9">
                  <c:v>104.5</c:v>
                </c:pt>
                <c:pt idx="10">
                  <c:v>103.393</c:v>
                </c:pt>
                <c:pt idx="11">
                  <c:v>103.375</c:v>
                </c:pt>
                <c:pt idx="12">
                  <c:v>101.589</c:v>
                </c:pt>
                <c:pt idx="13">
                  <c:v>104.143</c:v>
                </c:pt>
                <c:pt idx="14">
                  <c:v>102.768</c:v>
                </c:pt>
                <c:pt idx="15">
                  <c:v>103.161</c:v>
                </c:pt>
                <c:pt idx="16">
                  <c:v>101.429</c:v>
                </c:pt>
                <c:pt idx="17">
                  <c:v>102.304</c:v>
                </c:pt>
                <c:pt idx="18">
                  <c:v>103.107</c:v>
                </c:pt>
                <c:pt idx="19">
                  <c:v>102.036</c:v>
                </c:pt>
                <c:pt idx="20">
                  <c:v>104.089</c:v>
                </c:pt>
                <c:pt idx="21">
                  <c:v>102.696</c:v>
                </c:pt>
                <c:pt idx="22">
                  <c:v>103.107</c:v>
                </c:pt>
                <c:pt idx="23">
                  <c:v>102.893</c:v>
                </c:pt>
                <c:pt idx="24">
                  <c:v>103.107</c:v>
                </c:pt>
                <c:pt idx="25">
                  <c:v>103.286</c:v>
                </c:pt>
                <c:pt idx="26">
                  <c:v>101.607</c:v>
                </c:pt>
                <c:pt idx="27">
                  <c:v>102.5</c:v>
                </c:pt>
                <c:pt idx="28">
                  <c:v>102.482</c:v>
                </c:pt>
                <c:pt idx="29">
                  <c:v>102.679</c:v>
                </c:pt>
                <c:pt idx="30">
                  <c:v>103.375</c:v>
                </c:pt>
                <c:pt idx="31">
                  <c:v>103.286</c:v>
                </c:pt>
                <c:pt idx="32">
                  <c:v>105.5</c:v>
                </c:pt>
                <c:pt idx="33">
                  <c:v>104.446</c:v>
                </c:pt>
                <c:pt idx="34">
                  <c:v>105.571</c:v>
                </c:pt>
                <c:pt idx="35">
                  <c:v>106.679</c:v>
                </c:pt>
                <c:pt idx="36">
                  <c:v>108.321</c:v>
                </c:pt>
                <c:pt idx="37">
                  <c:v>107.446</c:v>
                </c:pt>
                <c:pt idx="38">
                  <c:v>108.232</c:v>
                </c:pt>
                <c:pt idx="39">
                  <c:v>107.929</c:v>
                </c:pt>
                <c:pt idx="40">
                  <c:v>105.446</c:v>
                </c:pt>
                <c:pt idx="41">
                  <c:v>107.768</c:v>
                </c:pt>
                <c:pt idx="42">
                  <c:v>110.732</c:v>
                </c:pt>
                <c:pt idx="43">
                  <c:v>109.643</c:v>
                </c:pt>
                <c:pt idx="44">
                  <c:v>108.661</c:v>
                </c:pt>
                <c:pt idx="45">
                  <c:v>112.839</c:v>
                </c:pt>
                <c:pt idx="46">
                  <c:v>113.214</c:v>
                </c:pt>
                <c:pt idx="47">
                  <c:v>120.232</c:v>
                </c:pt>
                <c:pt idx="48">
                  <c:v>127.929</c:v>
                </c:pt>
                <c:pt idx="49">
                  <c:v>145.054</c:v>
                </c:pt>
                <c:pt idx="50">
                  <c:v>164.018</c:v>
                </c:pt>
                <c:pt idx="51">
                  <c:v>182.839</c:v>
                </c:pt>
                <c:pt idx="52">
                  <c:v>201.375</c:v>
                </c:pt>
                <c:pt idx="53">
                  <c:v>216.179</c:v>
                </c:pt>
                <c:pt idx="54">
                  <c:v>226.464</c:v>
                </c:pt>
                <c:pt idx="55">
                  <c:v>230.571</c:v>
                </c:pt>
                <c:pt idx="56">
                  <c:v>233</c:v>
                </c:pt>
                <c:pt idx="57">
                  <c:v>229.839</c:v>
                </c:pt>
                <c:pt idx="58">
                  <c:v>226.393</c:v>
                </c:pt>
                <c:pt idx="59">
                  <c:v>216.768</c:v>
                </c:pt>
                <c:pt idx="60">
                  <c:v>194.536</c:v>
                </c:pt>
                <c:pt idx="61">
                  <c:v>160.661</c:v>
                </c:pt>
                <c:pt idx="62">
                  <c:v>122.714</c:v>
                </c:pt>
                <c:pt idx="63">
                  <c:v>105.375</c:v>
                </c:pt>
                <c:pt idx="64">
                  <c:v>102.036</c:v>
                </c:pt>
                <c:pt idx="65">
                  <c:v>100.304</c:v>
                </c:pt>
                <c:pt idx="66">
                  <c:v>99.429000000000002</c:v>
                </c:pt>
                <c:pt idx="67">
                  <c:v>101.911</c:v>
                </c:pt>
                <c:pt idx="68">
                  <c:v>109.214</c:v>
                </c:pt>
                <c:pt idx="69">
                  <c:v>119</c:v>
                </c:pt>
                <c:pt idx="70">
                  <c:v>132.214</c:v>
                </c:pt>
                <c:pt idx="71">
                  <c:v>148.339</c:v>
                </c:pt>
                <c:pt idx="72">
                  <c:v>164.214</c:v>
                </c:pt>
                <c:pt idx="73">
                  <c:v>178.357</c:v>
                </c:pt>
                <c:pt idx="74">
                  <c:v>189.036</c:v>
                </c:pt>
                <c:pt idx="75">
                  <c:v>196.107</c:v>
                </c:pt>
                <c:pt idx="76">
                  <c:v>198.393</c:v>
                </c:pt>
                <c:pt idx="77">
                  <c:v>199.518</c:v>
                </c:pt>
                <c:pt idx="78">
                  <c:v>195.196</c:v>
                </c:pt>
                <c:pt idx="79">
                  <c:v>183.107</c:v>
                </c:pt>
                <c:pt idx="80">
                  <c:v>162.25</c:v>
                </c:pt>
                <c:pt idx="81">
                  <c:v>126.286</c:v>
                </c:pt>
                <c:pt idx="82">
                  <c:v>104.786</c:v>
                </c:pt>
                <c:pt idx="83">
                  <c:v>92.679000000000002</c:v>
                </c:pt>
                <c:pt idx="84">
                  <c:v>91.036000000000001</c:v>
                </c:pt>
                <c:pt idx="85">
                  <c:v>91.125</c:v>
                </c:pt>
                <c:pt idx="86">
                  <c:v>90.804000000000002</c:v>
                </c:pt>
                <c:pt idx="87">
                  <c:v>89.731999999999999</c:v>
                </c:pt>
                <c:pt idx="88">
                  <c:v>87.356999999999999</c:v>
                </c:pt>
                <c:pt idx="89">
                  <c:v>89.820999999999998</c:v>
                </c:pt>
                <c:pt idx="90">
                  <c:v>92.820999999999998</c:v>
                </c:pt>
                <c:pt idx="91">
                  <c:v>90.304000000000002</c:v>
                </c:pt>
                <c:pt idx="92">
                  <c:v>88.929000000000002</c:v>
                </c:pt>
                <c:pt idx="93">
                  <c:v>89.75</c:v>
                </c:pt>
                <c:pt idx="94">
                  <c:v>92.625</c:v>
                </c:pt>
                <c:pt idx="95">
                  <c:v>90.625</c:v>
                </c:pt>
                <c:pt idx="96">
                  <c:v>91.393000000000001</c:v>
                </c:pt>
                <c:pt idx="97">
                  <c:v>91.661000000000001</c:v>
                </c:pt>
                <c:pt idx="98">
                  <c:v>88.893000000000001</c:v>
                </c:pt>
                <c:pt idx="99">
                  <c:v>92.088999999999999</c:v>
                </c:pt>
                <c:pt idx="100">
                  <c:v>89.411000000000001</c:v>
                </c:pt>
                <c:pt idx="101">
                  <c:v>90.286000000000001</c:v>
                </c:pt>
                <c:pt idx="102">
                  <c:v>89.768000000000001</c:v>
                </c:pt>
                <c:pt idx="103">
                  <c:v>92.679000000000002</c:v>
                </c:pt>
                <c:pt idx="104">
                  <c:v>94.375</c:v>
                </c:pt>
                <c:pt idx="105">
                  <c:v>96.963999999999999</c:v>
                </c:pt>
                <c:pt idx="106">
                  <c:v>98.320999999999998</c:v>
                </c:pt>
                <c:pt idx="107">
                  <c:v>99.268000000000001</c:v>
                </c:pt>
                <c:pt idx="108">
                  <c:v>99.893000000000001</c:v>
                </c:pt>
                <c:pt idx="109">
                  <c:v>96.643000000000001</c:v>
                </c:pt>
                <c:pt idx="110">
                  <c:v>94.768000000000001</c:v>
                </c:pt>
                <c:pt idx="111">
                  <c:v>91.695999999999998</c:v>
                </c:pt>
                <c:pt idx="112">
                  <c:v>92.018000000000001</c:v>
                </c:pt>
                <c:pt idx="113">
                  <c:v>86.820999999999998</c:v>
                </c:pt>
                <c:pt idx="114">
                  <c:v>85.679000000000002</c:v>
                </c:pt>
                <c:pt idx="115">
                  <c:v>86.981999999999999</c:v>
                </c:pt>
                <c:pt idx="116">
                  <c:v>84.893000000000001</c:v>
                </c:pt>
                <c:pt idx="117">
                  <c:v>86.143000000000001</c:v>
                </c:pt>
                <c:pt idx="118">
                  <c:v>86.375</c:v>
                </c:pt>
                <c:pt idx="119">
                  <c:v>85.393000000000001</c:v>
                </c:pt>
                <c:pt idx="120">
                  <c:v>86.304000000000002</c:v>
                </c:pt>
                <c:pt idx="121">
                  <c:v>86.911000000000001</c:v>
                </c:pt>
                <c:pt idx="122">
                  <c:v>85.411000000000001</c:v>
                </c:pt>
                <c:pt idx="123">
                  <c:v>85.963999999999999</c:v>
                </c:pt>
                <c:pt idx="124">
                  <c:v>85.429000000000002</c:v>
                </c:pt>
                <c:pt idx="125">
                  <c:v>83.518000000000001</c:v>
                </c:pt>
                <c:pt idx="126">
                  <c:v>85.320999999999998</c:v>
                </c:pt>
                <c:pt idx="127">
                  <c:v>85.679000000000002</c:v>
                </c:pt>
                <c:pt idx="128">
                  <c:v>86.981999999999999</c:v>
                </c:pt>
                <c:pt idx="129">
                  <c:v>83.911000000000001</c:v>
                </c:pt>
                <c:pt idx="130">
                  <c:v>85.875</c:v>
                </c:pt>
                <c:pt idx="131">
                  <c:v>88.161000000000001</c:v>
                </c:pt>
                <c:pt idx="132">
                  <c:v>87.445999999999998</c:v>
                </c:pt>
                <c:pt idx="133">
                  <c:v>92.286000000000001</c:v>
                </c:pt>
                <c:pt idx="134">
                  <c:v>88.518000000000001</c:v>
                </c:pt>
                <c:pt idx="135">
                  <c:v>92.463999999999999</c:v>
                </c:pt>
                <c:pt idx="136">
                  <c:v>91.125</c:v>
                </c:pt>
                <c:pt idx="137">
                  <c:v>88.179000000000002</c:v>
                </c:pt>
                <c:pt idx="138">
                  <c:v>86.625</c:v>
                </c:pt>
                <c:pt idx="139">
                  <c:v>85.911000000000001</c:v>
                </c:pt>
                <c:pt idx="140">
                  <c:v>84</c:v>
                </c:pt>
                <c:pt idx="141">
                  <c:v>83.588999999999999</c:v>
                </c:pt>
                <c:pt idx="142">
                  <c:v>84.5</c:v>
                </c:pt>
                <c:pt idx="143">
                  <c:v>83.606999999999999</c:v>
                </c:pt>
                <c:pt idx="144">
                  <c:v>84.268000000000001</c:v>
                </c:pt>
                <c:pt idx="145">
                  <c:v>83.768000000000001</c:v>
                </c:pt>
                <c:pt idx="146">
                  <c:v>82.481999999999999</c:v>
                </c:pt>
                <c:pt idx="147">
                  <c:v>81.304000000000002</c:v>
                </c:pt>
                <c:pt idx="148">
                  <c:v>81.838999999999999</c:v>
                </c:pt>
                <c:pt idx="149">
                  <c:v>81.786000000000001</c:v>
                </c:pt>
                <c:pt idx="150">
                  <c:v>82.695999999999998</c:v>
                </c:pt>
                <c:pt idx="151">
                  <c:v>81.838999999999999</c:v>
                </c:pt>
                <c:pt idx="152">
                  <c:v>81.481999999999999</c:v>
                </c:pt>
                <c:pt idx="153">
                  <c:v>81.963999999999999</c:v>
                </c:pt>
                <c:pt idx="154">
                  <c:v>82.481999999999999</c:v>
                </c:pt>
                <c:pt idx="155">
                  <c:v>81.070999999999998</c:v>
                </c:pt>
                <c:pt idx="156">
                  <c:v>81.286000000000001</c:v>
                </c:pt>
                <c:pt idx="157">
                  <c:v>79.481999999999999</c:v>
                </c:pt>
                <c:pt idx="158">
                  <c:v>81.5</c:v>
                </c:pt>
                <c:pt idx="159">
                  <c:v>81.911000000000001</c:v>
                </c:pt>
                <c:pt idx="160">
                  <c:v>81.695999999999998</c:v>
                </c:pt>
                <c:pt idx="161">
                  <c:v>81.911000000000001</c:v>
                </c:pt>
                <c:pt idx="162">
                  <c:v>79</c:v>
                </c:pt>
                <c:pt idx="163">
                  <c:v>79.481999999999999</c:v>
                </c:pt>
                <c:pt idx="164">
                  <c:v>79.768000000000001</c:v>
                </c:pt>
                <c:pt idx="165">
                  <c:v>80.088999999999999</c:v>
                </c:pt>
                <c:pt idx="166">
                  <c:v>84.125</c:v>
                </c:pt>
                <c:pt idx="167">
                  <c:v>78.088999999999999</c:v>
                </c:pt>
                <c:pt idx="168">
                  <c:v>80.643000000000001</c:v>
                </c:pt>
                <c:pt idx="169">
                  <c:v>82.018000000000001</c:v>
                </c:pt>
                <c:pt idx="170">
                  <c:v>81.554000000000002</c:v>
                </c:pt>
                <c:pt idx="171">
                  <c:v>83.179000000000002</c:v>
                </c:pt>
                <c:pt idx="172">
                  <c:v>80.945999999999998</c:v>
                </c:pt>
                <c:pt idx="173">
                  <c:v>78.731999999999999</c:v>
                </c:pt>
                <c:pt idx="174">
                  <c:v>78.375</c:v>
                </c:pt>
                <c:pt idx="175">
                  <c:v>79.356999999999999</c:v>
                </c:pt>
                <c:pt idx="176">
                  <c:v>77.606999999999999</c:v>
                </c:pt>
                <c:pt idx="177">
                  <c:v>78.338999999999999</c:v>
                </c:pt>
                <c:pt idx="178">
                  <c:v>82.143000000000001</c:v>
                </c:pt>
                <c:pt idx="179">
                  <c:v>79.195999999999998</c:v>
                </c:pt>
                <c:pt idx="180">
                  <c:v>77.768000000000001</c:v>
                </c:pt>
                <c:pt idx="181">
                  <c:v>80.393000000000001</c:v>
                </c:pt>
                <c:pt idx="182">
                  <c:v>77.320999999999998</c:v>
                </c:pt>
                <c:pt idx="183">
                  <c:v>79.856999999999999</c:v>
                </c:pt>
                <c:pt idx="184">
                  <c:v>77.536000000000001</c:v>
                </c:pt>
                <c:pt idx="185">
                  <c:v>79.320999999999998</c:v>
                </c:pt>
                <c:pt idx="186">
                  <c:v>79.606999999999999</c:v>
                </c:pt>
                <c:pt idx="187">
                  <c:v>78.893000000000001</c:v>
                </c:pt>
                <c:pt idx="188">
                  <c:v>78.320999999999998</c:v>
                </c:pt>
                <c:pt idx="189">
                  <c:v>78.375</c:v>
                </c:pt>
                <c:pt idx="190">
                  <c:v>76.536000000000001</c:v>
                </c:pt>
                <c:pt idx="191">
                  <c:v>77.536000000000001</c:v>
                </c:pt>
                <c:pt idx="192">
                  <c:v>77.695999999999998</c:v>
                </c:pt>
                <c:pt idx="193">
                  <c:v>76.625</c:v>
                </c:pt>
                <c:pt idx="194">
                  <c:v>76.945999999999998</c:v>
                </c:pt>
                <c:pt idx="195">
                  <c:v>77.929000000000002</c:v>
                </c:pt>
                <c:pt idx="196">
                  <c:v>78.429000000000002</c:v>
                </c:pt>
                <c:pt idx="197">
                  <c:v>77.981999999999999</c:v>
                </c:pt>
                <c:pt idx="198">
                  <c:v>78.445999999999998</c:v>
                </c:pt>
                <c:pt idx="199">
                  <c:v>79.125</c:v>
                </c:pt>
                <c:pt idx="200">
                  <c:v>77.143000000000001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101.53563456610374</c:v>
                </c:pt>
                <c:pt idx="9">
                  <c:v>101.68471271829222</c:v>
                </c:pt>
                <c:pt idx="10">
                  <c:v>101.83170934483964</c:v>
                </c:pt>
                <c:pt idx="11">
                  <c:v>101.97634361888377</c:v>
                </c:pt>
                <c:pt idx="12">
                  <c:v>102.11830515076021</c:v>
                </c:pt>
                <c:pt idx="13">
                  <c:v>102.25725197269738</c:v>
                </c:pt>
                <c:pt idx="14">
                  <c:v>102.3928086021449</c:v>
                </c:pt>
                <c:pt idx="15">
                  <c:v>102.52456424413765</c:v>
                </c:pt>
                <c:pt idx="16">
                  <c:v>102.65207120556919</c:v>
                </c:pt>
                <c:pt idx="17">
                  <c:v>102.77484360850869</c:v>
                </c:pt>
                <c:pt idx="18">
                  <c:v>102.89235650677644</c:v>
                </c:pt>
                <c:pt idx="19">
                  <c:v>103.00404553245633</c:v>
                </c:pt>
                <c:pt idx="20">
                  <c:v>103.10930723274386</c:v>
                </c:pt>
                <c:pt idx="21">
                  <c:v>103.20750031515566</c:v>
                </c:pt>
                <c:pt idx="22">
                  <c:v>103.29794812643314</c:v>
                </c:pt>
                <c:pt idx="23">
                  <c:v>103.37994289742988</c:v>
                </c:pt>
                <c:pt idx="24">
                  <c:v>103.45275268522899</c:v>
                </c:pt>
                <c:pt idx="25">
                  <c:v>103.51563269726367</c:v>
                </c:pt>
                <c:pt idx="26">
                  <c:v>103.5678440621506</c:v>
                </c:pt>
                <c:pt idx="27">
                  <c:v>103.60868554781031</c:v>
                </c:pt>
                <c:pt idx="28">
                  <c:v>103.63754785485503</c:v>
                </c:pt>
                <c:pt idx="29">
                  <c:v>103.65400679994417</c:v>
                </c:pt>
                <c:pt idx="30">
                  <c:v>103.6579820117085</c:v>
                </c:pt>
                <c:pt idx="31">
                  <c:v>103.65000278029999</c:v>
                </c:pt>
                <c:pt idx="32">
                  <c:v>103.63164316929101</c:v>
                </c:pt>
                <c:pt idx="33">
                  <c:v>103.60621413214012</c:v>
                </c:pt>
                <c:pt idx="34">
                  <c:v>103.57982886735452</c:v>
                </c:pt>
                <c:pt idx="35">
                  <c:v>103.56298340752075</c:v>
                </c:pt>
                <c:pt idx="36">
                  <c:v>103.57280735261749</c:v>
                </c:pt>
                <c:pt idx="37">
                  <c:v>103.63612439184165</c:v>
                </c:pt>
                <c:pt idx="38">
                  <c:v>103.79339890932432</c:v>
                </c:pt>
                <c:pt idx="39">
                  <c:v>104.10351201470839</c:v>
                </c:pt>
                <c:pt idx="40">
                  <c:v>104.64909062795842</c:v>
                </c:pt>
                <c:pt idx="41">
                  <c:v>105.54180312018585</c:v>
                </c:pt>
                <c:pt idx="42">
                  <c:v>106.92665537009252</c:v>
                </c:pt>
                <c:pt idx="43">
                  <c:v>108.98392753474636</c:v>
                </c:pt>
                <c:pt idx="44">
                  <c:v>111.92707931761753</c:v>
                </c:pt>
                <c:pt idx="45">
                  <c:v>115.9948482175797</c:v>
                </c:pt>
                <c:pt idx="46">
                  <c:v>121.4360106813193</c:v>
                </c:pt>
                <c:pt idx="47">
                  <c:v>128.48597887285905</c:v>
                </c:pt>
                <c:pt idx="48">
                  <c:v>137.33556540444064</c:v>
                </c:pt>
                <c:pt idx="49">
                  <c:v>148.09357330809681</c:v>
                </c:pt>
                <c:pt idx="50">
                  <c:v>160.74531669665208</c:v>
                </c:pt>
                <c:pt idx="51">
                  <c:v>175.10616470655719</c:v>
                </c:pt>
                <c:pt idx="52">
                  <c:v>190.75886823412111</c:v>
                </c:pt>
                <c:pt idx="53">
                  <c:v>206.9469556161061</c:v>
                </c:pt>
                <c:pt idx="54">
                  <c:v>222.39695978023406</c:v>
                </c:pt>
                <c:pt idx="55">
                  <c:v>235.11403493704239</c:v>
                </c:pt>
                <c:pt idx="56">
                  <c:v>242.36877438114786</c:v>
                </c:pt>
                <c:pt idx="57">
                  <c:v>241.23711813983351</c:v>
                </c:pt>
                <c:pt idx="58">
                  <c:v>229.85429161632146</c:v>
                </c:pt>
                <c:pt idx="59">
                  <c:v>208.86505148601785</c:v>
                </c:pt>
                <c:pt idx="60">
                  <c:v>181.9388353756168</c:v>
                </c:pt>
                <c:pt idx="61">
                  <c:v>154.57213586989707</c:v>
                </c:pt>
                <c:pt idx="62">
                  <c:v>131.74862603541061</c:v>
                </c:pt>
                <c:pt idx="63">
                  <c:v>116.06267228168922</c:v>
                </c:pt>
                <c:pt idx="64">
                  <c:v>107.46502800238417</c:v>
                </c:pt>
                <c:pt idx="65">
                  <c:v>104.37780123647782</c:v>
                </c:pt>
                <c:pt idx="66">
                  <c:v>105.0540645113234</c:v>
                </c:pt>
                <c:pt idx="67">
                  <c:v>108.34067127182603</c:v>
                </c:pt>
                <c:pt idx="68">
                  <c:v>113.76159328293596</c:v>
                </c:pt>
                <c:pt idx="69">
                  <c:v>121.26257427732679</c:v>
                </c:pt>
                <c:pt idx="70">
                  <c:v>130.92100538510113</c:v>
                </c:pt>
                <c:pt idx="71">
                  <c:v>142.73152219248749</c:v>
                </c:pt>
                <c:pt idx="72">
                  <c:v>156.44996857146936</c:v>
                </c:pt>
                <c:pt idx="73">
                  <c:v>171.43426513808214</c:v>
                </c:pt>
                <c:pt idx="74">
                  <c:v>186.42438431321997</c:v>
                </c:pt>
                <c:pt idx="75">
                  <c:v>199.29180680412895</c:v>
                </c:pt>
                <c:pt idx="76">
                  <c:v>207.02166114353338</c:v>
                </c:pt>
                <c:pt idx="77">
                  <c:v>206.40539032629999</c:v>
                </c:pt>
                <c:pt idx="78">
                  <c:v>195.62804558638757</c:v>
                </c:pt>
                <c:pt idx="79">
                  <c:v>175.93466316215878</c:v>
                </c:pt>
                <c:pt idx="80">
                  <c:v>151.81172088900192</c:v>
                </c:pt>
                <c:pt idx="81">
                  <c:v>128.99115958695239</c:v>
                </c:pt>
                <c:pt idx="82">
                  <c:v>111.6224025112092</c:v>
                </c:pt>
                <c:pt idx="83">
                  <c:v>100.80071788680561</c:v>
                </c:pt>
                <c:pt idx="84">
                  <c:v>95.211557111687185</c:v>
                </c:pt>
                <c:pt idx="85">
                  <c:v>92.768008030274927</c:v>
                </c:pt>
                <c:pt idx="86">
                  <c:v>91.809286156423596</c:v>
                </c:pt>
                <c:pt idx="87">
                  <c:v>91.412595613441027</c:v>
                </c:pt>
                <c:pt idx="88">
                  <c:v>91.18919338869712</c:v>
                </c:pt>
                <c:pt idx="89">
                  <c:v>91.010605964568782</c:v>
                </c:pt>
                <c:pt idx="90">
                  <c:v>90.842997087903782</c:v>
                </c:pt>
                <c:pt idx="91">
                  <c:v>90.679445481609292</c:v>
                </c:pt>
                <c:pt idx="92">
                  <c:v>90.519545251167344</c:v>
                </c:pt>
                <c:pt idx="93">
                  <c:v>90.365091737377313</c:v>
                </c:pt>
                <c:pt idx="94">
                  <c:v>90.220191561935579</c:v>
                </c:pt>
                <c:pt idx="95">
                  <c:v>90.092778664671357</c:v>
                </c:pt>
                <c:pt idx="96">
                  <c:v>89.99697696657546</c:v>
                </c:pt>
                <c:pt idx="97">
                  <c:v>89.956045630069994</c:v>
                </c:pt>
                <c:pt idx="98">
                  <c:v>90.005248714627115</c:v>
                </c:pt>
                <c:pt idx="99">
                  <c:v>90.193311275467451</c:v>
                </c:pt>
                <c:pt idx="100">
                  <c:v>90.580374435087251</c:v>
                </c:pt>
                <c:pt idx="101">
                  <c:v>91.229780112162715</c:v>
                </c:pt>
                <c:pt idx="102">
                  <c:v>92.190841123783258</c:v>
                </c:pt>
                <c:pt idx="103">
                  <c:v>93.470517768369916</c:v>
                </c:pt>
                <c:pt idx="104">
                  <c:v>94.995470965714063</c:v>
                </c:pt>
                <c:pt idx="105">
                  <c:v>96.575751290633022</c:v>
                </c:pt>
                <c:pt idx="106">
                  <c:v>97.897694753077332</c:v>
                </c:pt>
                <c:pt idx="107">
                  <c:v>98.583110811491636</c:v>
                </c:pt>
                <c:pt idx="108">
                  <c:v>98.327682082006461</c:v>
                </c:pt>
                <c:pt idx="109">
                  <c:v>97.065173185767321</c:v>
                </c:pt>
                <c:pt idx="110">
                  <c:v>95.045544230823296</c:v>
                </c:pt>
                <c:pt idx="111">
                  <c:v>92.744793779759021</c:v>
                </c:pt>
                <c:pt idx="112">
                  <c:v>90.647929426212599</c:v>
                </c:pt>
                <c:pt idx="113">
                  <c:v>89.051045143822023</c:v>
                </c:pt>
                <c:pt idx="114">
                  <c:v>88.003194305524659</c:v>
                </c:pt>
                <c:pt idx="115">
                  <c:v>87.385089931891187</c:v>
                </c:pt>
                <c:pt idx="116">
                  <c:v>87.030597362928617</c:v>
                </c:pt>
                <c:pt idx="117">
                  <c:v>86.807496355324659</c:v>
                </c:pt>
                <c:pt idx="118">
                  <c:v>86.638585446380802</c:v>
                </c:pt>
                <c:pt idx="119">
                  <c:v>86.488393592737452</c:v>
                </c:pt>
                <c:pt idx="120">
                  <c:v>86.343697854434552</c:v>
                </c:pt>
                <c:pt idx="121">
                  <c:v>86.200436493032569</c:v>
                </c:pt>
                <c:pt idx="122">
                  <c:v>86.057611691975737</c:v>
                </c:pt>
                <c:pt idx="123">
                  <c:v>85.915235633674925</c:v>
                </c:pt>
                <c:pt idx="124">
                  <c:v>85.774238383446459</c:v>
                </c:pt>
                <c:pt idx="125">
                  <c:v>85.637979753012218</c:v>
                </c:pt>
                <c:pt idx="126">
                  <c:v>85.51650093252114</c:v>
                </c:pt>
                <c:pt idx="127">
                  <c:v>85.43548355674541</c:v>
                </c:pt>
                <c:pt idx="128">
                  <c:v>85.450379362089365</c:v>
                </c:pt>
                <c:pt idx="129">
                  <c:v>85.659188245138324</c:v>
                </c:pt>
                <c:pt idx="130">
                  <c:v>86.194160429564334</c:v>
                </c:pt>
                <c:pt idx="131">
                  <c:v>87.163876301738611</c:v>
                </c:pt>
                <c:pt idx="132">
                  <c:v>88.538496358373095</c:v>
                </c:pt>
                <c:pt idx="133">
                  <c:v>90.038472448007568</c:v>
                </c:pt>
                <c:pt idx="134">
                  <c:v>91.153322545840197</c:v>
                </c:pt>
                <c:pt idx="135">
                  <c:v>91.370788443837924</c:v>
                </c:pt>
                <c:pt idx="136">
                  <c:v>90.502778324105023</c:v>
                </c:pt>
                <c:pt idx="137">
                  <c:v>88.836121118341666</c:v>
                </c:pt>
                <c:pt idx="138">
                  <c:v>86.950647500456341</c:v>
                </c:pt>
                <c:pt idx="139">
                  <c:v>85.359957101695585</c:v>
                </c:pt>
                <c:pt idx="140">
                  <c:v>84.279088847330769</c:v>
                </c:pt>
                <c:pt idx="141">
                  <c:v>83.649137997687006</c:v>
                </c:pt>
                <c:pt idx="142">
                  <c:v>83.300894951306887</c:v>
                </c:pt>
                <c:pt idx="143">
                  <c:v>83.087262473742641</c:v>
                </c:pt>
                <c:pt idx="144">
                  <c:v>82.924448618413564</c:v>
                </c:pt>
                <c:pt idx="145">
                  <c:v>82.777050242844041</c:v>
                </c:pt>
                <c:pt idx="146">
                  <c:v>82.633456026920385</c:v>
                </c:pt>
                <c:pt idx="147">
                  <c:v>82.490645171519844</c:v>
                </c:pt>
                <c:pt idx="148">
                  <c:v>82.347988438935431</c:v>
                </c:pt>
                <c:pt idx="149">
                  <c:v>82.205382201477519</c:v>
                </c:pt>
                <c:pt idx="150">
                  <c:v>82.062815010978781</c:v>
                </c:pt>
                <c:pt idx="151">
                  <c:v>81.920288108126243</c:v>
                </c:pt>
                <c:pt idx="152">
                  <c:v>81.777803754182855</c:v>
                </c:pt>
                <c:pt idx="153">
                  <c:v>81.635363853896848</c:v>
                </c:pt>
                <c:pt idx="154">
                  <c:v>81.492969837538652</c:v>
                </c:pt>
                <c:pt idx="155">
                  <c:v>81.350622674529802</c:v>
                </c:pt>
                <c:pt idx="156">
                  <c:v>81.208322903935283</c:v>
                </c:pt>
                <c:pt idx="157">
                  <c:v>81.066070670669475</c:v>
                </c:pt>
                <c:pt idx="158">
                  <c:v>80.923865764963551</c:v>
                </c:pt>
                <c:pt idx="159">
                  <c:v>80.781707663444436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101.53563456610023</c:v>
                </c:pt>
                <c:pt idx="9">
                  <c:v>101.68471271828044</c:v>
                </c:pt>
                <c:pt idx="10">
                  <c:v>101.83170934480107</c:v>
                </c:pt>
                <c:pt idx="11">
                  <c:v>101.97634361876042</c:v>
                </c:pt>
                <c:pt idx="12">
                  <c:v>102.11830515037489</c:v>
                </c:pt>
                <c:pt idx="13">
                  <c:v>102.25725197152194</c:v>
                </c:pt>
                <c:pt idx="14">
                  <c:v>102.39280859864279</c:v>
                </c:pt>
                <c:pt idx="15">
                  <c:v>102.52456423394696</c:v>
                </c:pt>
                <c:pt idx="16">
                  <c:v>102.65207117660788</c:v>
                </c:pt>
                <c:pt idx="17">
                  <c:v>102.77484352812387</c:v>
                </c:pt>
                <c:pt idx="18">
                  <c:v>102.89235628886942</c:v>
                </c:pt>
                <c:pt idx="19">
                  <c:v>103.00404495554422</c:v>
                </c:pt>
                <c:pt idx="20">
                  <c:v>103.10930574101681</c:v>
                </c:pt>
                <c:pt idx="21">
                  <c:v>103.20749654802802</c:v>
                </c:pt>
                <c:pt idx="22">
                  <c:v>103.29793883521668</c:v>
                </c:pt>
                <c:pt idx="23">
                  <c:v>103.379920516605</c:v>
                </c:pt>
                <c:pt idx="24">
                  <c:v>103.45270003250197</c:v>
                </c:pt>
                <c:pt idx="25">
                  <c:v>103.51551171911944</c:v>
                </c:pt>
                <c:pt idx="26">
                  <c:v>103.56757258440378</c:v>
                </c:pt>
                <c:pt idx="27">
                  <c:v>103.60809056718648</c:v>
                </c:pt>
                <c:pt idx="28">
                  <c:v>103.63627431459639</c:v>
                </c:pt>
                <c:pt idx="29">
                  <c:v>103.65134445819407</c:v>
                </c:pt>
                <c:pt idx="30">
                  <c:v>103.65254630274299</c:v>
                </c:pt>
                <c:pt idx="31">
                  <c:v>103.63916376427834</c:v>
                </c:pt>
                <c:pt idx="32">
                  <c:v>103.61053430881475</c:v>
                </c:pt>
                <c:pt idx="33">
                  <c:v>103.56606455373171</c:v>
                </c:pt>
                <c:pt idx="34">
                  <c:v>103.50524610608029</c:v>
                </c:pt>
                <c:pt idx="35">
                  <c:v>103.42767113250102</c:v>
                </c:pt>
                <c:pt idx="36">
                  <c:v>103.33304709168176</c:v>
                </c:pt>
                <c:pt idx="37">
                  <c:v>103.22121002008713</c:v>
                </c:pt>
                <c:pt idx="38">
                  <c:v>103.09213575221369</c:v>
                </c:pt>
                <c:pt idx="39">
                  <c:v>102.9459484834984</c:v>
                </c:pt>
                <c:pt idx="40">
                  <c:v>102.78292615040561</c:v>
                </c:pt>
                <c:pt idx="41">
                  <c:v>102.60350220806308</c:v>
                </c:pt>
                <c:pt idx="42">
                  <c:v>102.40826352730988</c:v>
                </c:pt>
                <c:pt idx="43">
                  <c:v>102.1979443025549</c:v>
                </c:pt>
                <c:pt idx="44">
                  <c:v>101.97341604845833</c:v>
                </c:pt>
                <c:pt idx="45">
                  <c:v>101.73567395375022</c:v>
                </c:pt>
                <c:pt idx="46">
                  <c:v>101.4858200400014</c:v>
                </c:pt>
                <c:pt idx="47">
                  <c:v>101.22504372786776</c:v>
                </c:pt>
                <c:pt idx="48">
                  <c:v>100.95460053128626</c:v>
                </c:pt>
                <c:pt idx="49">
                  <c:v>100.6757896727662</c:v>
                </c:pt>
                <c:pt idx="50">
                  <c:v>100.38993143602944</c:v>
                </c:pt>
                <c:pt idx="51">
                  <c:v>100.09834504618053</c:v>
                </c:pt>
                <c:pt idx="52">
                  <c:v>99.802327797050083</c:v>
                </c:pt>
                <c:pt idx="53">
                  <c:v>99.503136038639042</c:v>
                </c:pt>
                <c:pt idx="54">
                  <c:v>99.201968505382808</c:v>
                </c:pt>
                <c:pt idx="55">
                  <c:v>98.899952320002299</c:v>
                </c:pt>
                <c:pt idx="56">
                  <c:v>98.598131859530909</c:v>
                </c:pt>
                <c:pt idx="57">
                  <c:v>98.297460529884106</c:v>
                </c:pt>
                <c:pt idx="58">
                  <c:v>97.99879537114542</c:v>
                </c:pt>
                <c:pt idx="59">
                  <c:v>97.702894313126919</c:v>
                </c:pt>
                <c:pt idx="60">
                  <c:v>97.410415822681799</c:v>
                </c:pt>
                <c:pt idx="61">
                  <c:v>97.121920631290791</c:v>
                </c:pt>
                <c:pt idx="62">
                  <c:v>96.837875202261429</c:v>
                </c:pt>
                <c:pt idx="63">
                  <c:v>96.558656588688521</c:v>
                </c:pt>
                <c:pt idx="64">
                  <c:v>96.284558342477681</c:v>
                </c:pt>
                <c:pt idx="65">
                  <c:v>96.015797157194797</c:v>
                </c:pt>
                <c:pt idx="66">
                  <c:v>95.752519959271766</c:v>
                </c:pt>
                <c:pt idx="67">
                  <c:v>95.494811199497775</c:v>
                </c:pt>
                <c:pt idx="68">
                  <c:v>95.242700136601712</c:v>
                </c:pt>
                <c:pt idx="69">
                  <c:v>94.996167944549171</c:v>
                </c:pt>
                <c:pt idx="70">
                  <c:v>94.755154513030803</c:v>
                </c:pt>
                <c:pt idx="71">
                  <c:v>94.519564845194395</c:v>
                </c:pt>
                <c:pt idx="72">
                  <c:v>94.289274987181145</c:v>
                </c:pt>
                <c:pt idx="73">
                  <c:v>94.064137450093497</c:v>
                </c:pt>
                <c:pt idx="74">
                  <c:v>93.843986106616484</c:v>
                </c:pt>
                <c:pt idx="75">
                  <c:v>93.628640561830323</c:v>
                </c:pt>
                <c:pt idx="76">
                  <c:v>93.417910011151662</c:v>
                </c:pt>
                <c:pt idx="77">
                  <c:v>93.211596608272529</c:v>
                </c:pt>
                <c:pt idx="78">
                  <c:v>93.009498372917918</c:v>
                </c:pt>
                <c:pt idx="79">
                  <c:v>92.811411672710946</c:v>
                </c:pt>
                <c:pt idx="80">
                  <c:v>92.617133315878547</c:v>
                </c:pt>
                <c:pt idx="81">
                  <c:v>92.426462292382979</c:v>
                </c:pt>
                <c:pt idx="82">
                  <c:v>92.239201200693472</c:v>
                </c:pt>
                <c:pt idx="83">
                  <c:v>92.055157396144338</c:v>
                </c:pt>
                <c:pt idx="84">
                  <c:v>91.874143894924671</c:v>
                </c:pt>
                <c:pt idx="85">
                  <c:v>91.695980065432011</c:v>
                </c:pt>
                <c:pt idx="86">
                  <c:v>91.520492136171555</c:v>
                </c:pt>
                <c:pt idx="87">
                  <c:v>91.347513546726731</c:v>
                </c:pt>
                <c:pt idx="88">
                  <c:v>91.176885165671223</c:v>
                </c:pt>
                <c:pt idx="89">
                  <c:v>91.008455396708413</c:v>
                </c:pt>
                <c:pt idx="90">
                  <c:v>90.842080191865421</c:v>
                </c:pt>
                <c:pt idx="91">
                  <c:v>90.677622988267942</c:v>
                </c:pt>
                <c:pt idx="92">
                  <c:v>90.514954582900302</c:v>
                </c:pt>
                <c:pt idx="93">
                  <c:v>90.353952957820582</c:v>
                </c:pt>
                <c:pt idx="94">
                  <c:v>90.194503066555299</c:v>
                </c:pt>
                <c:pt idx="95">
                  <c:v>90.036496590838382</c:v>
                </c:pt>
                <c:pt idx="96">
                  <c:v>89.879831675475344</c:v>
                </c:pt>
                <c:pt idx="97">
                  <c:v>89.724412647896457</c:v>
                </c:pt>
                <c:pt idx="98">
                  <c:v>89.570149727900173</c:v>
                </c:pt>
                <c:pt idx="99">
                  <c:v>89.416958732165511</c:v>
                </c:pt>
                <c:pt idx="100">
                  <c:v>89.264760777320348</c:v>
                </c:pt>
                <c:pt idx="101">
                  <c:v>89.113481984675403</c:v>
                </c:pt>
                <c:pt idx="102">
                  <c:v>88.963053189161798</c:v>
                </c:pt>
                <c:pt idx="103">
                  <c:v>88.813409654531682</c:v>
                </c:pt>
                <c:pt idx="104">
                  <c:v>88.664490796485808</c:v>
                </c:pt>
                <c:pt idx="105">
                  <c:v>88.516239915070869</c:v>
                </c:pt>
                <c:pt idx="106">
                  <c:v>88.368603937431871</c:v>
                </c:pt>
                <c:pt idx="107">
                  <c:v>88.22153317180593</c:v>
                </c:pt>
                <c:pt idx="108">
                  <c:v>88.07498107349312</c:v>
                </c:pt>
                <c:pt idx="109">
                  <c:v>87.928904023430277</c:v>
                </c:pt>
                <c:pt idx="110">
                  <c:v>87.783261119920127</c:v>
                </c:pt>
                <c:pt idx="111">
                  <c:v>87.638013984019494</c:v>
                </c:pt>
                <c:pt idx="112">
                  <c:v>87.493126579061183</c:v>
                </c:pt>
                <c:pt idx="113">
                  <c:v>87.348565044765849</c:v>
                </c:pt>
                <c:pt idx="114">
                  <c:v>87.204297546381838</c:v>
                </c:pt>
                <c:pt idx="115">
                  <c:v>87.060294139265181</c:v>
                </c:pt>
                <c:pt idx="116">
                  <c:v>86.91652664926616</c:v>
                </c:pt>
                <c:pt idx="117">
                  <c:v>86.772968569213745</c:v>
                </c:pt>
                <c:pt idx="118">
                  <c:v>86.629594971673271</c:v>
                </c:pt>
                <c:pt idx="119">
                  <c:v>86.486382437986947</c:v>
                </c:pt>
                <c:pt idx="120">
                  <c:v>86.343309003381748</c:v>
                </c:pt>
                <c:pt idx="121">
                  <c:v>86.200354117642703</c:v>
                </c:pt>
                <c:pt idx="122">
                  <c:v>86.057498620497412</c:v>
                </c:pt>
                <c:pt idx="123">
                  <c:v>85.914724730447986</c:v>
                </c:pt>
                <c:pt idx="124">
                  <c:v>85.772016045330133</c:v>
                </c:pt>
                <c:pt idx="125">
                  <c:v>85.629357552395803</c:v>
                </c:pt>
                <c:pt idx="126">
                  <c:v>85.486735645234887</c:v>
                </c:pt>
                <c:pt idx="127">
                  <c:v>85.344138144406472</c:v>
                </c:pt>
                <c:pt idx="128">
                  <c:v>85.201554318284991</c:v>
                </c:pt>
                <c:pt idx="129">
                  <c:v>85.058974900382481</c:v>
                </c:pt>
                <c:pt idx="130">
                  <c:v>84.916392099327936</c:v>
                </c:pt>
                <c:pt idx="131">
                  <c:v>84.773799597804469</c:v>
                </c:pt>
                <c:pt idx="132">
                  <c:v>84.631192537085951</c:v>
                </c:pt>
                <c:pt idx="133">
                  <c:v>84.488567484384546</c:v>
                </c:pt>
                <c:pt idx="134">
                  <c:v>84.345922381003817</c:v>
                </c:pt>
                <c:pt idx="135">
                  <c:v>84.20325647025129</c:v>
                </c:pt>
                <c:pt idx="136">
                  <c:v>84.060570205144614</c:v>
                </c:pt>
                <c:pt idx="137">
                  <c:v>83.917865137069867</c:v>
                </c:pt>
                <c:pt idx="138">
                  <c:v>83.775143787638143</c:v>
                </c:pt>
                <c:pt idx="139">
                  <c:v>83.632409506952811</c:v>
                </c:pt>
                <c:pt idx="140">
                  <c:v>83.489666322267993</c:v>
                </c:pt>
                <c:pt idx="141">
                  <c:v>83.346918781533503</c:v>
                </c:pt>
                <c:pt idx="142">
                  <c:v>83.204171796544884</c:v>
                </c:pt>
                <c:pt idx="143">
                  <c:v>83.061430490345685</c:v>
                </c:pt>
                <c:pt idx="144">
                  <c:v>82.918700053178299</c:v>
                </c:pt>
                <c:pt idx="145">
                  <c:v>82.775985610696651</c:v>
                </c:pt>
                <c:pt idx="146">
                  <c:v>82.633292107395434</c:v>
                </c:pt>
                <c:pt idx="147">
                  <c:v>82.490624207348176</c:v>
                </c:pt>
                <c:pt idx="148">
                  <c:v>82.347986213450639</c:v>
                </c:pt>
                <c:pt idx="149">
                  <c:v>82.205382005501093</c:v>
                </c:pt>
                <c:pt idx="150">
                  <c:v>82.062814996670497</c:v>
                </c:pt>
                <c:pt idx="151">
                  <c:v>81.920288107260518</c:v>
                </c:pt>
                <c:pt idx="152">
                  <c:v>81.77780375413947</c:v>
                </c:pt>
                <c:pt idx="153">
                  <c:v>81.635363853895043</c:v>
                </c:pt>
                <c:pt idx="154">
                  <c:v>81.492969837538595</c:v>
                </c:pt>
                <c:pt idx="155">
                  <c:v>81.350622674529802</c:v>
                </c:pt>
                <c:pt idx="156">
                  <c:v>81.208322903935283</c:v>
                </c:pt>
                <c:pt idx="157">
                  <c:v>81.066070670669475</c:v>
                </c:pt>
                <c:pt idx="158">
                  <c:v>80.923865764963551</c:v>
                </c:pt>
                <c:pt idx="159">
                  <c:v>80.781707663444436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105.018</c:v>
                </c:pt>
                <c:pt idx="1">
                  <c:v>105.768</c:v>
                </c:pt>
                <c:pt idx="2">
                  <c:v>105.982</c:v>
                </c:pt>
                <c:pt idx="3">
                  <c:v>105.25</c:v>
                </c:pt>
                <c:pt idx="4">
                  <c:v>106.286</c:v>
                </c:pt>
                <c:pt idx="5">
                  <c:v>107.893</c:v>
                </c:pt>
                <c:pt idx="6">
                  <c:v>105.464</c:v>
                </c:pt>
                <c:pt idx="7">
                  <c:v>106.625</c:v>
                </c:pt>
                <c:pt idx="8">
                  <c:v>102.893</c:v>
                </c:pt>
                <c:pt idx="9">
                  <c:v>104.911</c:v>
                </c:pt>
                <c:pt idx="10">
                  <c:v>104.589</c:v>
                </c:pt>
                <c:pt idx="11">
                  <c:v>107.357</c:v>
                </c:pt>
                <c:pt idx="12">
                  <c:v>105.804</c:v>
                </c:pt>
                <c:pt idx="13">
                  <c:v>105.179</c:v>
                </c:pt>
                <c:pt idx="14">
                  <c:v>103.893</c:v>
                </c:pt>
                <c:pt idx="15">
                  <c:v>106.554</c:v>
                </c:pt>
                <c:pt idx="16">
                  <c:v>104.589</c:v>
                </c:pt>
                <c:pt idx="17">
                  <c:v>104.732</c:v>
                </c:pt>
                <c:pt idx="18">
                  <c:v>104.946</c:v>
                </c:pt>
                <c:pt idx="19">
                  <c:v>102.929</c:v>
                </c:pt>
                <c:pt idx="20">
                  <c:v>105.446</c:v>
                </c:pt>
                <c:pt idx="21">
                  <c:v>105.821</c:v>
                </c:pt>
                <c:pt idx="22">
                  <c:v>106.946</c:v>
                </c:pt>
                <c:pt idx="23">
                  <c:v>106.446</c:v>
                </c:pt>
                <c:pt idx="24">
                  <c:v>104.821</c:v>
                </c:pt>
                <c:pt idx="25">
                  <c:v>104.804</c:v>
                </c:pt>
                <c:pt idx="26">
                  <c:v>106.107</c:v>
                </c:pt>
                <c:pt idx="27">
                  <c:v>106.536</c:v>
                </c:pt>
                <c:pt idx="28">
                  <c:v>106.393</c:v>
                </c:pt>
                <c:pt idx="29">
                  <c:v>105.411</c:v>
                </c:pt>
                <c:pt idx="30">
                  <c:v>108.482</c:v>
                </c:pt>
                <c:pt idx="31">
                  <c:v>107.875</c:v>
                </c:pt>
                <c:pt idx="32">
                  <c:v>106.75</c:v>
                </c:pt>
                <c:pt idx="33">
                  <c:v>109.714</c:v>
                </c:pt>
                <c:pt idx="34">
                  <c:v>107.964</c:v>
                </c:pt>
                <c:pt idx="35">
                  <c:v>107.768</c:v>
                </c:pt>
                <c:pt idx="36">
                  <c:v>110.554</c:v>
                </c:pt>
                <c:pt idx="37">
                  <c:v>109.054</c:v>
                </c:pt>
                <c:pt idx="38">
                  <c:v>110.321</c:v>
                </c:pt>
                <c:pt idx="39">
                  <c:v>109.929</c:v>
                </c:pt>
                <c:pt idx="40">
                  <c:v>109.161</c:v>
                </c:pt>
                <c:pt idx="41">
                  <c:v>109.536</c:v>
                </c:pt>
                <c:pt idx="42">
                  <c:v>111.929</c:v>
                </c:pt>
                <c:pt idx="43">
                  <c:v>111.554</c:v>
                </c:pt>
                <c:pt idx="44">
                  <c:v>116.714</c:v>
                </c:pt>
                <c:pt idx="45">
                  <c:v>118.625</c:v>
                </c:pt>
                <c:pt idx="46">
                  <c:v>124.661</c:v>
                </c:pt>
                <c:pt idx="47">
                  <c:v>133.446</c:v>
                </c:pt>
                <c:pt idx="48">
                  <c:v>147.75</c:v>
                </c:pt>
                <c:pt idx="49">
                  <c:v>163.839</c:v>
                </c:pt>
                <c:pt idx="50">
                  <c:v>183.911</c:v>
                </c:pt>
                <c:pt idx="51">
                  <c:v>199.125</c:v>
                </c:pt>
                <c:pt idx="52">
                  <c:v>213.286</c:v>
                </c:pt>
                <c:pt idx="53">
                  <c:v>222.839</c:v>
                </c:pt>
                <c:pt idx="54">
                  <c:v>225.821</c:v>
                </c:pt>
                <c:pt idx="55">
                  <c:v>228.786</c:v>
                </c:pt>
                <c:pt idx="56">
                  <c:v>226.518</c:v>
                </c:pt>
                <c:pt idx="57">
                  <c:v>221.268</c:v>
                </c:pt>
                <c:pt idx="58">
                  <c:v>208.232</c:v>
                </c:pt>
                <c:pt idx="59">
                  <c:v>183.375</c:v>
                </c:pt>
                <c:pt idx="60">
                  <c:v>145.143</c:v>
                </c:pt>
                <c:pt idx="61">
                  <c:v>113.214</c:v>
                </c:pt>
                <c:pt idx="62">
                  <c:v>104.446</c:v>
                </c:pt>
                <c:pt idx="63">
                  <c:v>99.554000000000002</c:v>
                </c:pt>
                <c:pt idx="64">
                  <c:v>102.321</c:v>
                </c:pt>
                <c:pt idx="65">
                  <c:v>101.982</c:v>
                </c:pt>
                <c:pt idx="66">
                  <c:v>105.571</c:v>
                </c:pt>
                <c:pt idx="67">
                  <c:v>111.518</c:v>
                </c:pt>
                <c:pt idx="68">
                  <c:v>122.196</c:v>
                </c:pt>
                <c:pt idx="69">
                  <c:v>133.25</c:v>
                </c:pt>
                <c:pt idx="70">
                  <c:v>149.036</c:v>
                </c:pt>
                <c:pt idx="71">
                  <c:v>163.375</c:v>
                </c:pt>
                <c:pt idx="72">
                  <c:v>175.964</c:v>
                </c:pt>
                <c:pt idx="73">
                  <c:v>183.643</c:v>
                </c:pt>
                <c:pt idx="74">
                  <c:v>191.732</c:v>
                </c:pt>
                <c:pt idx="75">
                  <c:v>193.625</c:v>
                </c:pt>
                <c:pt idx="76">
                  <c:v>193.893</c:v>
                </c:pt>
                <c:pt idx="77">
                  <c:v>190.786</c:v>
                </c:pt>
                <c:pt idx="78">
                  <c:v>177.357</c:v>
                </c:pt>
                <c:pt idx="79">
                  <c:v>155.839</c:v>
                </c:pt>
                <c:pt idx="80">
                  <c:v>123.268</c:v>
                </c:pt>
                <c:pt idx="81">
                  <c:v>101.393</c:v>
                </c:pt>
                <c:pt idx="82">
                  <c:v>94</c:v>
                </c:pt>
                <c:pt idx="83">
                  <c:v>91.804000000000002</c:v>
                </c:pt>
                <c:pt idx="84">
                  <c:v>92.731999999999999</c:v>
                </c:pt>
                <c:pt idx="85">
                  <c:v>92.268000000000001</c:v>
                </c:pt>
                <c:pt idx="86">
                  <c:v>94</c:v>
                </c:pt>
                <c:pt idx="87">
                  <c:v>93.625</c:v>
                </c:pt>
                <c:pt idx="88">
                  <c:v>91.375</c:v>
                </c:pt>
                <c:pt idx="89">
                  <c:v>92.268000000000001</c:v>
                </c:pt>
                <c:pt idx="90">
                  <c:v>90.893000000000001</c:v>
                </c:pt>
                <c:pt idx="91">
                  <c:v>91.445999999999998</c:v>
                </c:pt>
                <c:pt idx="92">
                  <c:v>92.856999999999999</c:v>
                </c:pt>
                <c:pt idx="93">
                  <c:v>96.554000000000002</c:v>
                </c:pt>
                <c:pt idx="94">
                  <c:v>94.161000000000001</c:v>
                </c:pt>
                <c:pt idx="95">
                  <c:v>93.518000000000001</c:v>
                </c:pt>
                <c:pt idx="96">
                  <c:v>96.268000000000001</c:v>
                </c:pt>
                <c:pt idx="97">
                  <c:v>92.893000000000001</c:v>
                </c:pt>
                <c:pt idx="98">
                  <c:v>94.195999999999998</c:v>
                </c:pt>
                <c:pt idx="99">
                  <c:v>93.161000000000001</c:v>
                </c:pt>
                <c:pt idx="100">
                  <c:v>91.625</c:v>
                </c:pt>
                <c:pt idx="101">
                  <c:v>94.963999999999999</c:v>
                </c:pt>
                <c:pt idx="102">
                  <c:v>94.893000000000001</c:v>
                </c:pt>
                <c:pt idx="103">
                  <c:v>97.179000000000002</c:v>
                </c:pt>
                <c:pt idx="104">
                  <c:v>98.768000000000001</c:v>
                </c:pt>
                <c:pt idx="105">
                  <c:v>99.945999999999998</c:v>
                </c:pt>
                <c:pt idx="106">
                  <c:v>103.464</c:v>
                </c:pt>
                <c:pt idx="107">
                  <c:v>103.196</c:v>
                </c:pt>
                <c:pt idx="108">
                  <c:v>104.875</c:v>
                </c:pt>
                <c:pt idx="109">
                  <c:v>104.107</c:v>
                </c:pt>
                <c:pt idx="110">
                  <c:v>102</c:v>
                </c:pt>
                <c:pt idx="111">
                  <c:v>99.570999999999998</c:v>
                </c:pt>
                <c:pt idx="112">
                  <c:v>92.929000000000002</c:v>
                </c:pt>
                <c:pt idx="113">
                  <c:v>91.106999999999999</c:v>
                </c:pt>
                <c:pt idx="114">
                  <c:v>90.018000000000001</c:v>
                </c:pt>
                <c:pt idx="115">
                  <c:v>88.606999999999999</c:v>
                </c:pt>
                <c:pt idx="116">
                  <c:v>87.570999999999998</c:v>
                </c:pt>
                <c:pt idx="117">
                  <c:v>86.661000000000001</c:v>
                </c:pt>
                <c:pt idx="118">
                  <c:v>86.606999999999999</c:v>
                </c:pt>
                <c:pt idx="119">
                  <c:v>88.106999999999999</c:v>
                </c:pt>
                <c:pt idx="120">
                  <c:v>86.911000000000001</c:v>
                </c:pt>
                <c:pt idx="121">
                  <c:v>87.875</c:v>
                </c:pt>
                <c:pt idx="122">
                  <c:v>86.838999999999999</c:v>
                </c:pt>
                <c:pt idx="123">
                  <c:v>85.875</c:v>
                </c:pt>
                <c:pt idx="124">
                  <c:v>87.018000000000001</c:v>
                </c:pt>
                <c:pt idx="125">
                  <c:v>85.929000000000002</c:v>
                </c:pt>
                <c:pt idx="126">
                  <c:v>85.195999999999998</c:v>
                </c:pt>
                <c:pt idx="127">
                  <c:v>85.554000000000002</c:v>
                </c:pt>
                <c:pt idx="128">
                  <c:v>89.375</c:v>
                </c:pt>
                <c:pt idx="129">
                  <c:v>89.018000000000001</c:v>
                </c:pt>
                <c:pt idx="130">
                  <c:v>89.393000000000001</c:v>
                </c:pt>
                <c:pt idx="131">
                  <c:v>91.731999999999999</c:v>
                </c:pt>
                <c:pt idx="132">
                  <c:v>91.5</c:v>
                </c:pt>
                <c:pt idx="133">
                  <c:v>91.768000000000001</c:v>
                </c:pt>
                <c:pt idx="134">
                  <c:v>92.5</c:v>
                </c:pt>
                <c:pt idx="135">
                  <c:v>94.625</c:v>
                </c:pt>
                <c:pt idx="136">
                  <c:v>93.195999999999998</c:v>
                </c:pt>
                <c:pt idx="137">
                  <c:v>88.911000000000001</c:v>
                </c:pt>
                <c:pt idx="138">
                  <c:v>88.893000000000001</c:v>
                </c:pt>
                <c:pt idx="139">
                  <c:v>85.070999999999998</c:v>
                </c:pt>
                <c:pt idx="140">
                  <c:v>84.875</c:v>
                </c:pt>
                <c:pt idx="141">
                  <c:v>83.929000000000002</c:v>
                </c:pt>
                <c:pt idx="142">
                  <c:v>84.036000000000001</c:v>
                </c:pt>
                <c:pt idx="143">
                  <c:v>82.661000000000001</c:v>
                </c:pt>
                <c:pt idx="144">
                  <c:v>84.195999999999998</c:v>
                </c:pt>
                <c:pt idx="145">
                  <c:v>85.643000000000001</c:v>
                </c:pt>
                <c:pt idx="146">
                  <c:v>83.731999999999999</c:v>
                </c:pt>
                <c:pt idx="147">
                  <c:v>83.070999999999998</c:v>
                </c:pt>
                <c:pt idx="148">
                  <c:v>82.411000000000001</c:v>
                </c:pt>
                <c:pt idx="149">
                  <c:v>83.679000000000002</c:v>
                </c:pt>
                <c:pt idx="150">
                  <c:v>83.875</c:v>
                </c:pt>
                <c:pt idx="151">
                  <c:v>82.695999999999998</c:v>
                </c:pt>
                <c:pt idx="152">
                  <c:v>82.195999999999998</c:v>
                </c:pt>
                <c:pt idx="153">
                  <c:v>82.356999999999999</c:v>
                </c:pt>
                <c:pt idx="154">
                  <c:v>80.713999999999999</c:v>
                </c:pt>
                <c:pt idx="155">
                  <c:v>82.981999999999999</c:v>
                </c:pt>
                <c:pt idx="156">
                  <c:v>82.411000000000001</c:v>
                </c:pt>
                <c:pt idx="157">
                  <c:v>82.286000000000001</c:v>
                </c:pt>
                <c:pt idx="158">
                  <c:v>83.054000000000002</c:v>
                </c:pt>
                <c:pt idx="159">
                  <c:v>83.679000000000002</c:v>
                </c:pt>
                <c:pt idx="160">
                  <c:v>82.036000000000001</c:v>
                </c:pt>
                <c:pt idx="161">
                  <c:v>82.320999999999998</c:v>
                </c:pt>
                <c:pt idx="162">
                  <c:v>81.213999999999999</c:v>
                </c:pt>
                <c:pt idx="163">
                  <c:v>82.338999999999999</c:v>
                </c:pt>
                <c:pt idx="164">
                  <c:v>80.338999999999999</c:v>
                </c:pt>
                <c:pt idx="165">
                  <c:v>80.643000000000001</c:v>
                </c:pt>
                <c:pt idx="166">
                  <c:v>82.393000000000001</c:v>
                </c:pt>
                <c:pt idx="167">
                  <c:v>80.518000000000001</c:v>
                </c:pt>
                <c:pt idx="168">
                  <c:v>82.088999999999999</c:v>
                </c:pt>
                <c:pt idx="169">
                  <c:v>82.268000000000001</c:v>
                </c:pt>
                <c:pt idx="170">
                  <c:v>81.143000000000001</c:v>
                </c:pt>
                <c:pt idx="171">
                  <c:v>81.929000000000002</c:v>
                </c:pt>
                <c:pt idx="172">
                  <c:v>81.981999999999999</c:v>
                </c:pt>
                <c:pt idx="173">
                  <c:v>79.143000000000001</c:v>
                </c:pt>
                <c:pt idx="174">
                  <c:v>82.106999999999999</c:v>
                </c:pt>
                <c:pt idx="175">
                  <c:v>80.554000000000002</c:v>
                </c:pt>
                <c:pt idx="176">
                  <c:v>81.286000000000001</c:v>
                </c:pt>
                <c:pt idx="177">
                  <c:v>82.518000000000001</c:v>
                </c:pt>
                <c:pt idx="178">
                  <c:v>81.036000000000001</c:v>
                </c:pt>
                <c:pt idx="179">
                  <c:v>81.75</c:v>
                </c:pt>
                <c:pt idx="180">
                  <c:v>81.195999999999998</c:v>
                </c:pt>
                <c:pt idx="181">
                  <c:v>80.963999999999999</c:v>
                </c:pt>
                <c:pt idx="182">
                  <c:v>78.195999999999998</c:v>
                </c:pt>
                <c:pt idx="183">
                  <c:v>80.25</c:v>
                </c:pt>
                <c:pt idx="184">
                  <c:v>79.195999999999998</c:v>
                </c:pt>
                <c:pt idx="185">
                  <c:v>81.768000000000001</c:v>
                </c:pt>
                <c:pt idx="186">
                  <c:v>78.820999999999998</c:v>
                </c:pt>
                <c:pt idx="187">
                  <c:v>80.018000000000001</c:v>
                </c:pt>
                <c:pt idx="188">
                  <c:v>80.070999999999998</c:v>
                </c:pt>
                <c:pt idx="189">
                  <c:v>82.304000000000002</c:v>
                </c:pt>
                <c:pt idx="190">
                  <c:v>78.143000000000001</c:v>
                </c:pt>
                <c:pt idx="191">
                  <c:v>82.856999999999999</c:v>
                </c:pt>
                <c:pt idx="192">
                  <c:v>80.411000000000001</c:v>
                </c:pt>
                <c:pt idx="193">
                  <c:v>80.820999999999998</c:v>
                </c:pt>
                <c:pt idx="194">
                  <c:v>78.054000000000002</c:v>
                </c:pt>
                <c:pt idx="195">
                  <c:v>80.070999999999998</c:v>
                </c:pt>
                <c:pt idx="196">
                  <c:v>80.018000000000001</c:v>
                </c:pt>
                <c:pt idx="197">
                  <c:v>80.213999999999999</c:v>
                </c:pt>
                <c:pt idx="198">
                  <c:v>80.875</c:v>
                </c:pt>
                <c:pt idx="199">
                  <c:v>78.411000000000001</c:v>
                </c:pt>
                <c:pt idx="200">
                  <c:v>78.929000000000002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104.14126856806205</c:v>
                </c:pt>
                <c:pt idx="7">
                  <c:v>104.29348575925196</c:v>
                </c:pt>
                <c:pt idx="8">
                  <c:v>104.44478643538835</c:v>
                </c:pt>
                <c:pt idx="9">
                  <c:v>104.59497344163553</c:v>
                </c:pt>
                <c:pt idx="10">
                  <c:v>104.74382368393536</c:v>
                </c:pt>
                <c:pt idx="11">
                  <c:v>104.8910857911922</c:v>
                </c:pt>
                <c:pt idx="12">
                  <c:v>105.0364777367582</c:v>
                </c:pt>
                <c:pt idx="13">
                  <c:v>105.17968446117867</c:v>
                </c:pt>
                <c:pt idx="14">
                  <c:v>105.32035554975691</c:v>
                </c:pt>
                <c:pt idx="15">
                  <c:v>105.45810303227401</c:v>
                </c:pt>
                <c:pt idx="16">
                  <c:v>105.59249938912016</c:v>
                </c:pt>
                <c:pt idx="17">
                  <c:v>105.72307587033701</c:v>
                </c:pt>
                <c:pt idx="18">
                  <c:v>105.849321266347</c:v>
                </c:pt>
                <c:pt idx="19">
                  <c:v>105.97068132126594</c:v>
                </c:pt>
                <c:pt idx="20">
                  <c:v>106.08655907119498</c:v>
                </c:pt>
                <c:pt idx="21">
                  <c:v>106.19631655802267</c:v>
                </c:pt>
                <c:pt idx="22">
                  <c:v>106.29927868194203</c:v>
                </c:pt>
                <c:pt idx="23">
                  <c:v>106.39474053134187</c:v>
                </c:pt>
                <c:pt idx="24">
                  <c:v>106.4819805629364</c:v>
                </c:pt>
                <c:pt idx="25">
                  <c:v>106.56028380566495</c:v>
                </c:pt>
                <c:pt idx="26">
                  <c:v>106.62898228298144</c:v>
                </c:pt>
                <c:pt idx="27">
                  <c:v>106.68752471034998</c:v>
                </c:pt>
                <c:pt idx="28">
                  <c:v>106.7355949948827</c:v>
                </c:pt>
                <c:pt idx="29">
                  <c:v>106.77330995106875</c:v>
                </c:pt>
                <c:pt idx="30">
                  <c:v>106.80154155909302</c:v>
                </c:pt>
                <c:pt idx="31">
                  <c:v>106.82242800073624</c:v>
                </c:pt>
                <c:pt idx="32">
                  <c:v>106.84015927821784</c:v>
                </c:pt>
                <c:pt idx="33">
                  <c:v>106.8621439532516</c:v>
                </c:pt>
                <c:pt idx="34">
                  <c:v>106.90067686495885</c:v>
                </c:pt>
                <c:pt idx="35">
                  <c:v>106.97522332360461</c:v>
                </c:pt>
                <c:pt idx="36">
                  <c:v>107.11539941106996</c:v>
                </c:pt>
                <c:pt idx="37">
                  <c:v>107.36464483811733</c:v>
                </c:pt>
                <c:pt idx="38">
                  <c:v>107.78444006036004</c:v>
                </c:pt>
                <c:pt idx="39">
                  <c:v>108.45870611481439</c:v>
                </c:pt>
                <c:pt idx="40">
                  <c:v>109.49775181853619</c:v>
                </c:pt>
                <c:pt idx="41">
                  <c:v>111.04082902446805</c:v>
                </c:pt>
                <c:pt idx="42">
                  <c:v>113.25608076273464</c:v>
                </c:pt>
                <c:pt idx="43">
                  <c:v>116.33650446853574</c:v>
                </c:pt>
                <c:pt idx="44">
                  <c:v>120.49060504093408</c:v>
                </c:pt>
                <c:pt idx="45">
                  <c:v>125.92677746036306</c:v>
                </c:pt>
                <c:pt idx="46">
                  <c:v>132.83119671480461</c:v>
                </c:pt>
                <c:pt idx="47">
                  <c:v>141.34008444165013</c:v>
                </c:pt>
                <c:pt idx="48">
                  <c:v>151.5084817217847</c:v>
                </c:pt>
                <c:pt idx="49">
                  <c:v>163.27843712453833</c:v>
                </c:pt>
                <c:pt idx="50">
                  <c:v>176.44774544695196</c:v>
                </c:pt>
                <c:pt idx="51">
                  <c:v>190.63091907597533</c:v>
                </c:pt>
                <c:pt idx="52">
                  <c:v>205.18099067702914</c:v>
                </c:pt>
                <c:pt idx="53">
                  <c:v>219.01706066618431</c:v>
                </c:pt>
                <c:pt idx="54">
                  <c:v>230.34843048972306</c:v>
                </c:pt>
                <c:pt idx="55">
                  <c:v>236.50371254511489</c:v>
                </c:pt>
                <c:pt idx="56">
                  <c:v>234.37429889210026</c:v>
                </c:pt>
                <c:pt idx="57">
                  <c:v>221.86548465811694</c:v>
                </c:pt>
                <c:pt idx="58">
                  <c:v>199.78124434292525</c:v>
                </c:pt>
                <c:pt idx="59">
                  <c:v>172.49164253993243</c:v>
                </c:pt>
                <c:pt idx="60">
                  <c:v>146.21754345577364</c:v>
                </c:pt>
                <c:pt idx="61">
                  <c:v>125.95041293259814</c:v>
                </c:pt>
                <c:pt idx="62">
                  <c:v>113.45917589769465</c:v>
                </c:pt>
                <c:pt idx="63">
                  <c:v>107.66525812609156</c:v>
                </c:pt>
                <c:pt idx="64">
                  <c:v>106.4178683740638</c:v>
                </c:pt>
                <c:pt idx="65">
                  <c:v>107.97327511552142</c:v>
                </c:pt>
                <c:pt idx="66">
                  <c:v>111.4617678272202</c:v>
                </c:pt>
                <c:pt idx="67">
                  <c:v>116.67266524229116</c:v>
                </c:pt>
                <c:pt idx="68">
                  <c:v>123.69132362309207</c:v>
                </c:pt>
                <c:pt idx="69">
                  <c:v>132.63588570864096</c:v>
                </c:pt>
                <c:pt idx="70">
                  <c:v>143.50063507257838</c:v>
                </c:pt>
                <c:pt idx="71">
                  <c:v>156.04247560399764</c:v>
                </c:pt>
                <c:pt idx="72">
                  <c:v>169.64780234750566</c:v>
                </c:pt>
                <c:pt idx="73">
                  <c:v>183.13149245796225</c:v>
                </c:pt>
                <c:pt idx="74">
                  <c:v>194.50395940765867</c:v>
                </c:pt>
                <c:pt idx="75">
                  <c:v>200.96683341154463</c:v>
                </c:pt>
                <c:pt idx="76">
                  <c:v>199.59715721429606</c:v>
                </c:pt>
                <c:pt idx="77">
                  <c:v>188.86862946579842</c:v>
                </c:pt>
                <c:pt idx="78">
                  <c:v>170.17608926286769</c:v>
                </c:pt>
                <c:pt idx="79">
                  <c:v>147.86654500829096</c:v>
                </c:pt>
                <c:pt idx="80">
                  <c:v>127.23141752140542</c:v>
                </c:pt>
                <c:pt idx="81">
                  <c:v>111.87730430161868</c:v>
                </c:pt>
                <c:pt idx="82">
                  <c:v>102.5285498043325</c:v>
                </c:pt>
                <c:pt idx="83">
                  <c:v>97.799967711821594</c:v>
                </c:pt>
                <c:pt idx="84">
                  <c:v>95.752094037880639</c:v>
                </c:pt>
                <c:pt idx="85">
                  <c:v>94.924654347013018</c:v>
                </c:pt>
                <c:pt idx="86">
                  <c:v>94.541962566223319</c:v>
                </c:pt>
                <c:pt idx="87">
                  <c:v>94.291066357886834</c:v>
                </c:pt>
                <c:pt idx="88">
                  <c:v>94.072973144896665</c:v>
                </c:pt>
                <c:pt idx="89">
                  <c:v>93.862724777904205</c:v>
                </c:pt>
                <c:pt idx="90">
                  <c:v>93.655340931208485</c:v>
                </c:pt>
                <c:pt idx="91">
                  <c:v>93.450326312435962</c:v>
                </c:pt>
                <c:pt idx="92">
                  <c:v>93.248486788160648</c:v>
                </c:pt>
                <c:pt idx="93">
                  <c:v>93.051942274244482</c:v>
                </c:pt>
                <c:pt idx="94">
                  <c:v>92.865194429577215</c:v>
                </c:pt>
                <c:pt idx="95">
                  <c:v>92.697043461723169</c:v>
                </c:pt>
                <c:pt idx="96">
                  <c:v>92.563478827033919</c:v>
                </c:pt>
                <c:pt idx="97">
                  <c:v>92.491479023075712</c:v>
                </c:pt>
                <c:pt idx="98">
                  <c:v>92.52312428370719</c:v>
                </c:pt>
                <c:pt idx="99">
                  <c:v>92.718582633712629</c:v>
                </c:pt>
                <c:pt idx="100">
                  <c:v>93.155515679306333</c:v>
                </c:pt>
                <c:pt idx="101">
                  <c:v>93.921545034480602</c:v>
                </c:pt>
                <c:pt idx="102">
                  <c:v>95.0959335161768</c:v>
                </c:pt>
                <c:pt idx="103">
                  <c:v>96.71701782121265</c:v>
                </c:pt>
                <c:pt idx="104">
                  <c:v>98.734769343956273</c:v>
                </c:pt>
                <c:pt idx="105">
                  <c:v>100.95717350960327</c:v>
                </c:pt>
                <c:pt idx="106">
                  <c:v>103.01840873804908</c:v>
                </c:pt>
                <c:pt idx="107">
                  <c:v>104.4171246774751</c:v>
                </c:pt>
                <c:pt idx="108">
                  <c:v>104.6633803953271</c:v>
                </c:pt>
                <c:pt idx="109">
                  <c:v>103.50377134325261</c:v>
                </c:pt>
                <c:pt idx="110">
                  <c:v>101.09752866223371</c:v>
                </c:pt>
                <c:pt idx="111">
                  <c:v>97.996115709292269</c:v>
                </c:pt>
                <c:pt idx="112">
                  <c:v>94.902430518810718</c:v>
                </c:pt>
                <c:pt idx="113">
                  <c:v>92.362139365334897</c:v>
                </c:pt>
                <c:pt idx="114">
                  <c:v>90.589711995334852</c:v>
                </c:pt>
                <c:pt idx="115">
                  <c:v>89.504364839087614</c:v>
                </c:pt>
                <c:pt idx="116">
                  <c:v>88.887777425182435</c:v>
                </c:pt>
                <c:pt idx="117">
                  <c:v>88.52838106894923</c:v>
                </c:pt>
                <c:pt idx="118">
                  <c:v>88.285374536557811</c:v>
                </c:pt>
                <c:pt idx="119">
                  <c:v>88.086643545317472</c:v>
                </c:pt>
                <c:pt idx="120">
                  <c:v>87.902542816546884</c:v>
                </c:pt>
                <c:pt idx="121">
                  <c:v>87.723129403600353</c:v>
                </c:pt>
                <c:pt idx="122">
                  <c:v>87.54582020180753</c:v>
                </c:pt>
                <c:pt idx="123">
                  <c:v>87.370756989422617</c:v>
                </c:pt>
                <c:pt idx="124">
                  <c:v>87.200568019453272</c:v>
                </c:pt>
                <c:pt idx="125">
                  <c:v>87.043717520633152</c:v>
                </c:pt>
                <c:pt idx="126">
                  <c:v>86.92288514433362</c:v>
                </c:pt>
                <c:pt idx="127">
                  <c:v>86.889793695095705</c:v>
                </c:pt>
                <c:pt idx="128">
                  <c:v>87.042485846277856</c:v>
                </c:pt>
                <c:pt idx="129">
                  <c:v>87.527734320986539</c:v>
                </c:pt>
                <c:pt idx="130">
                  <c:v>88.496655522118274</c:v>
                </c:pt>
                <c:pt idx="131">
                  <c:v>89.990371189264891</c:v>
                </c:pt>
                <c:pt idx="132">
                  <c:v>91.79331865296831</c:v>
                </c:pt>
                <c:pt idx="133">
                  <c:v>93.382038400431739</c:v>
                </c:pt>
                <c:pt idx="134">
                  <c:v>94.105085943027859</c:v>
                </c:pt>
                <c:pt idx="135">
                  <c:v>93.556363210306699</c:v>
                </c:pt>
                <c:pt idx="136">
                  <c:v>91.866747096480452</c:v>
                </c:pt>
                <c:pt idx="137">
                  <c:v>89.637298432017346</c:v>
                </c:pt>
                <c:pt idx="138">
                  <c:v>87.555094910602293</c:v>
                </c:pt>
                <c:pt idx="139">
                  <c:v>86.026336916869241</c:v>
                </c:pt>
                <c:pt idx="140">
                  <c:v>85.090554649567125</c:v>
                </c:pt>
                <c:pt idx="141">
                  <c:v>84.575187909795261</c:v>
                </c:pt>
                <c:pt idx="142">
                  <c:v>84.28337272134614</c:v>
                </c:pt>
                <c:pt idx="143">
                  <c:v>84.084816141305964</c:v>
                </c:pt>
                <c:pt idx="144">
                  <c:v>83.917495882353137</c:v>
                </c:pt>
                <c:pt idx="145">
                  <c:v>83.758731969426663</c:v>
                </c:pt>
                <c:pt idx="146">
                  <c:v>83.601936032037059</c:v>
                </c:pt>
                <c:pt idx="147">
                  <c:v>83.445529608967703</c:v>
                </c:pt>
                <c:pt idx="148">
                  <c:v>83.289162009639469</c:v>
                </c:pt>
                <c:pt idx="149">
                  <c:v>83.132726934635897</c:v>
                </c:pt>
                <c:pt idx="150">
                  <c:v>82.976162023316462</c:v>
                </c:pt>
                <c:pt idx="151">
                  <c:v>82.819416336134566</c:v>
                </c:pt>
                <c:pt idx="152">
                  <c:v>82.662446077895154</c:v>
                </c:pt>
                <c:pt idx="153">
                  <c:v>82.505214016062681</c:v>
                </c:pt>
                <c:pt idx="154">
                  <c:v>82.347689202023915</c:v>
                </c:pt>
                <c:pt idx="155">
                  <c:v>82.189846638273636</c:v>
                </c:pt>
                <c:pt idx="156">
                  <c:v>82.031666879742673</c:v>
                </c:pt>
                <c:pt idx="157">
                  <c:v>81.873135587675421</c:v>
                </c:pt>
                <c:pt idx="158">
                  <c:v>81.714243054719958</c:v>
                </c:pt>
                <c:pt idx="159">
                  <c:v>81.554983717570096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104.14126856805774</c:v>
                </c:pt>
                <c:pt idx="7">
                  <c:v>104.29348575923795</c:v>
                </c:pt>
                <c:pt idx="8">
                  <c:v>104.44478643534383</c:v>
                </c:pt>
                <c:pt idx="9">
                  <c:v>104.59497344149717</c:v>
                </c:pt>
                <c:pt idx="10">
                  <c:v>104.74382368351505</c:v>
                </c:pt>
                <c:pt idx="11">
                  <c:v>104.89108578994389</c:v>
                </c:pt>
                <c:pt idx="12">
                  <c:v>105.03647773313386</c:v>
                </c:pt>
                <c:pt idx="13">
                  <c:v>105.17968445089147</c:v>
                </c:pt>
                <c:pt idx="14">
                  <c:v>105.32035552121195</c:v>
                </c:pt>
                <c:pt idx="15">
                  <c:v>105.45810295484124</c:v>
                </c:pt>
                <c:pt idx="16">
                  <c:v>105.5924991837757</c:v>
                </c:pt>
                <c:pt idx="17">
                  <c:v>105.72307533797853</c:v>
                </c:pt>
                <c:pt idx="18">
                  <c:v>105.84931991710987</c:v>
                </c:pt>
                <c:pt idx="19">
                  <c:v>105.97067797827386</c:v>
                </c:pt>
                <c:pt idx="20">
                  <c:v>106.08655097379942</c:v>
                </c:pt>
                <c:pt idx="21">
                  <c:v>106.19629738377598</c:v>
                </c:pt>
                <c:pt idx="22">
                  <c:v>106.29923429510349</c:v>
                </c:pt>
                <c:pt idx="23">
                  <c:v>106.3946400806196</c:v>
                </c:pt>
                <c:pt idx="24">
                  <c:v>106.48175832670599</c:v>
                </c:pt>
                <c:pt idx="25">
                  <c:v>106.55980314386588</c:v>
                </c:pt>
                <c:pt idx="26">
                  <c:v>106.6279659704022</c:v>
                </c:pt>
                <c:pt idx="27">
                  <c:v>106.6854239430822</c:v>
                </c:pt>
                <c:pt idx="28">
                  <c:v>106.73134985964019</c:v>
                </c:pt>
                <c:pt idx="29">
                  <c:v>106.76492369600875</c:v>
                </c:pt>
                <c:pt idx="30">
                  <c:v>106.78534556719566</c:v>
                </c:pt>
                <c:pt idx="31">
                  <c:v>106.79184993694351</c:v>
                </c:pt>
                <c:pt idx="32">
                  <c:v>106.78372079136939</c:v>
                </c:pt>
                <c:pt idx="33">
                  <c:v>106.76030740081622</c:v>
                </c:pt>
                <c:pt idx="34">
                  <c:v>106.72104020860701</c:v>
                </c:pt>
                <c:pt idx="35">
                  <c:v>106.66544631271081</c:v>
                </c:pt>
                <c:pt idx="36">
                  <c:v>106.5931639543029</c:v>
                </c:pt>
                <c:pt idx="37">
                  <c:v>106.50395540323652</c:v>
                </c:pt>
                <c:pt idx="38">
                  <c:v>106.39771764063065</c:v>
                </c:pt>
                <c:pt idx="39">
                  <c:v>106.27449028696188</c:v>
                </c:pt>
                <c:pt idx="40">
                  <c:v>106.13446031104316</c:v>
                </c:pt>
                <c:pt idx="41">
                  <c:v>105.97796317831425</c:v>
                </c:pt>
                <c:pt idx="42">
                  <c:v>105.80548024951162</c:v>
                </c:pt>
                <c:pt idx="43">
                  <c:v>105.61763241323501</c:v>
                </c:pt>
                <c:pt idx="44">
                  <c:v>105.41517011589902</c:v>
                </c:pt>
                <c:pt idx="45">
                  <c:v>105.1989601264867</c:v>
                </c:pt>
                <c:pt idx="46">
                  <c:v>104.96996952804901</c:v>
                </c:pt>
                <c:pt idx="47">
                  <c:v>104.72924755133882</c:v>
                </c:pt>
                <c:pt idx="48">
                  <c:v>104.47790594962392</c:v>
                </c:pt>
                <c:pt idx="49">
                  <c:v>104.21709865273043</c:v>
                </c:pt>
                <c:pt idx="50">
                  <c:v>103.94800143209031</c:v>
                </c:pt>
                <c:pt idx="51">
                  <c:v>103.67179226040845</c:v>
                </c:pt>
                <c:pt idx="52">
                  <c:v>103.38963296630047</c:v>
                </c:pt>
                <c:pt idx="53">
                  <c:v>103.10265267501907</c:v>
                </c:pt>
                <c:pt idx="54">
                  <c:v>102.8119334014976</c:v>
                </c:pt>
                <c:pt idx="55">
                  <c:v>102.51849803170951</c:v>
                </c:pt>
                <c:pt idx="56">
                  <c:v>102.22330080209922</c:v>
                </c:pt>
                <c:pt idx="57">
                  <c:v>101.92722027217674</c:v>
                </c:pt>
                <c:pt idx="58">
                  <c:v>101.63105468774921</c:v>
                </c:pt>
                <c:pt idx="59">
                  <c:v>101.33551955490179</c:v>
                </c:pt>
                <c:pt idx="60">
                  <c:v>101.04124718886158</c:v>
                </c:pt>
                <c:pt idx="61">
                  <c:v>100.74878796664656</c:v>
                </c:pt>
                <c:pt idx="62">
                  <c:v>100.45861299595066</c:v>
                </c:pt>
                <c:pt idx="63">
                  <c:v>100.1711179122161</c:v>
                </c:pt>
                <c:pt idx="64">
                  <c:v>99.886627528022885</c:v>
                </c:pt>
                <c:pt idx="65">
                  <c:v>99.605401080436721</c:v>
                </c:pt>
                <c:pt idx="66">
                  <c:v>99.327637849646365</c:v>
                </c:pt>
                <c:pt idx="67">
                  <c:v>99.053482953315026</c:v>
                </c:pt>
                <c:pt idx="68">
                  <c:v>98.783033153270836</c:v>
                </c:pt>
                <c:pt idx="69">
                  <c:v>98.516342542680889</c:v>
                </c:pt>
                <c:pt idx="70">
                  <c:v>98.253428011400644</c:v>
                </c:pt>
                <c:pt idx="71">
                  <c:v>97.994274413910063</c:v>
                </c:pt>
                <c:pt idx="72">
                  <c:v>97.738839387664939</c:v>
                </c:pt>
                <c:pt idx="73">
                  <c:v>97.487057789623009</c:v>
                </c:pt>
                <c:pt idx="74">
                  <c:v>97.238845735191859</c:v>
                </c:pt>
                <c:pt idx="75">
                  <c:v>96.994104237089061</c:v>
                </c:pt>
                <c:pt idx="76">
                  <c:v>96.752722451902216</c:v>
                </c:pt>
                <c:pt idx="77">
                  <c:v>96.514580549840886</c:v>
                </c:pt>
                <c:pt idx="78">
                  <c:v>96.279552228657039</c:v>
                </c:pt>
                <c:pt idx="79">
                  <c:v>96.047506896340636</c:v>
                </c:pt>
                <c:pt idx="80">
                  <c:v>95.818311549319688</c:v>
                </c:pt>
                <c:pt idx="81">
                  <c:v>95.591832373817937</c:v>
                </c:pt>
                <c:pt idx="82">
                  <c:v>95.367936098024074</c:v>
                </c:pt>
                <c:pt idx="83">
                  <c:v>95.146491122037304</c:v>
                </c:pt>
                <c:pt idx="84">
                  <c:v>94.927368451370512</c:v>
                </c:pt>
                <c:pt idx="85">
                  <c:v>94.710442458274713</c:v>
                </c:pt>
                <c:pt idx="86">
                  <c:v>94.495591493424712</c:v>
                </c:pt>
                <c:pt idx="87">
                  <c:v>94.282698368674744</c:v>
                </c:pt>
                <c:pt idx="88">
                  <c:v>94.071650729731303</c:v>
                </c:pt>
                <c:pt idx="89">
                  <c:v>93.862341335753968</c:v>
                </c:pt>
                <c:pt idx="90">
                  <c:v>93.654668261121429</c:v>
                </c:pt>
                <c:pt idx="91">
                  <c:v>93.448535032917562</c:v>
                </c:pt>
                <c:pt idx="92">
                  <c:v>93.243850716114295</c:v>
                </c:pt>
                <c:pt idx="93">
                  <c:v>93.040529956961237</c:v>
                </c:pt>
                <c:pt idx="94">
                  <c:v>92.838492993739024</c:v>
                </c:pt>
                <c:pt idx="95">
                  <c:v>92.637665642785208</c:v>
                </c:pt>
                <c:pt idx="96">
                  <c:v>92.437979266555601</c:v>
                </c:pt>
                <c:pt idx="97">
                  <c:v>92.239370729423271</c:v>
                </c:pt>
                <c:pt idx="98">
                  <c:v>92.041782345933981</c:v>
                </c:pt>
                <c:pt idx="99">
                  <c:v>91.845161825312942</c:v>
                </c:pt>
                <c:pt idx="100">
                  <c:v>91.649462215141185</c:v>
                </c:pt>
                <c:pt idx="101">
                  <c:v>91.454641846272224</c:v>
                </c:pt>
                <c:pt idx="102">
                  <c:v>91.260664280230301</c:v>
                </c:pt>
                <c:pt idx="103">
                  <c:v>91.067498259502045</c:v>
                </c:pt>
                <c:pt idx="104">
                  <c:v>90.875117660294691</c:v>
                </c:pt>
                <c:pt idx="105">
                  <c:v>90.68350144647394</c:v>
                </c:pt>
                <c:pt idx="106">
                  <c:v>90.492633622507256</c:v>
                </c:pt>
                <c:pt idx="107">
                  <c:v>90.302503182320493</c:v>
                </c:pt>
                <c:pt idx="108">
                  <c:v>90.113104050030827</c:v>
                </c:pt>
                <c:pt idx="109">
                  <c:v>89.92443500755914</c:v>
                </c:pt>
                <c:pt idx="110">
                  <c:v>89.736499603166678</c:v>
                </c:pt>
                <c:pt idx="111">
                  <c:v>89.549306034037713</c:v>
                </c:pt>
                <c:pt idx="112">
                  <c:v>89.362866995184717</c:v>
                </c:pt>
                <c:pt idx="113">
                  <c:v>89.177199486238663</c:v>
                </c:pt>
                <c:pt idx="114">
                  <c:v>88.992324567179764</c:v>
                </c:pt>
                <c:pt idx="115">
                  <c:v>88.808267053845015</c:v>
                </c:pt>
                <c:pt idx="116">
                  <c:v>88.625055144213945</c:v>
                </c:pt>
                <c:pt idx="117">
                  <c:v>88.442719967128639</c:v>
                </c:pt>
                <c:pt idx="118">
                  <c:v>88.261295046349645</c:v>
                </c:pt>
                <c:pt idx="119">
                  <c:v>88.08081567478132</c:v>
                </c:pt>
                <c:pt idx="120">
                  <c:v>87.901318196393902</c:v>
                </c:pt>
                <c:pt idx="121">
                  <c:v>87.72283919685853</c:v>
                </c:pt>
                <c:pt idx="122">
                  <c:v>87.545414608182924</c:v>
                </c:pt>
                <c:pt idx="123">
                  <c:v>87.369078737603957</c:v>
                </c:pt>
                <c:pt idx="124">
                  <c:v>87.193863236490131</c:v>
                </c:pt>
                <c:pt idx="125">
                  <c:v>87.019796030772227</c:v>
                </c:pt>
                <c:pt idx="126">
                  <c:v>86.846900240105938</c:v>
                </c:pt>
                <c:pt idx="127">
                  <c:v>86.675193118138282</c:v>
                </c:pt>
                <c:pt idx="128">
                  <c:v>86.504685050418573</c:v>
                </c:pt>
                <c:pt idx="129">
                  <c:v>86.335378649158699</c:v>
                </c:pt>
                <c:pt idx="130">
                  <c:v>86.16726798473988</c:v>
                </c:pt>
                <c:pt idx="131">
                  <c:v>86.000337992213701</c:v>
                </c:pt>
                <c:pt idx="132">
                  <c:v>85.834564086837872</c:v>
                </c:pt>
                <c:pt idx="133">
                  <c:v>85.669912015915372</c:v>
                </c:pt>
                <c:pt idx="134">
                  <c:v>85.506337965103398</c:v>
                </c:pt>
                <c:pt idx="135">
                  <c:v>85.34378892640521</c:v>
                </c:pt>
                <c:pt idx="136">
                  <c:v>85.182203322958145</c:v>
                </c:pt>
                <c:pt idx="137">
                  <c:v>85.021511873347009</c:v>
                </c:pt>
                <c:pt idx="138">
                  <c:v>84.861638666445657</c:v>
                </c:pt>
                <c:pt idx="139">
                  <c:v>84.702502407637908</c:v>
                </c:pt>
                <c:pt idx="140">
                  <c:v>84.544017789478858</c:v>
                </c:pt>
                <c:pt idx="141">
                  <c:v>84.386096935001376</c:v>
                </c:pt>
                <c:pt idx="142">
                  <c:v>84.228650860244528</c:v>
                </c:pt>
                <c:pt idx="143">
                  <c:v>84.071590904172496</c:v>
                </c:pt>
                <c:pt idx="144">
                  <c:v>83.914830078670363</c:v>
                </c:pt>
                <c:pt idx="145">
                  <c:v>83.758284298216083</c:v>
                </c:pt>
                <c:pt idx="146">
                  <c:v>83.601873457443531</c:v>
                </c:pt>
                <c:pt idx="147">
                  <c:v>83.445522334360547</c:v>
                </c:pt>
                <c:pt idx="148">
                  <c:v>83.289161306712472</c:v>
                </c:pt>
                <c:pt idx="149">
                  <c:v>83.132726878212523</c:v>
                </c:pt>
                <c:pt idx="150">
                  <c:v>82.976162019555915</c:v>
                </c:pt>
                <c:pt idx="151">
                  <c:v>82.819416335926547</c:v>
                </c:pt>
                <c:pt idx="152">
                  <c:v>82.662446077885605</c:v>
                </c:pt>
                <c:pt idx="153">
                  <c:v>82.505214016062311</c:v>
                </c:pt>
                <c:pt idx="154">
                  <c:v>82.347689202023901</c:v>
                </c:pt>
                <c:pt idx="155">
                  <c:v>82.189846638273636</c:v>
                </c:pt>
                <c:pt idx="156">
                  <c:v>82.031666879742673</c:v>
                </c:pt>
                <c:pt idx="157">
                  <c:v>81.873135587675421</c:v>
                </c:pt>
                <c:pt idx="158">
                  <c:v>81.714243054719958</c:v>
                </c:pt>
                <c:pt idx="159">
                  <c:v>81.554983717570096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106.47199999999999</c:v>
                </c:pt>
                <c:pt idx="1">
                  <c:v>104</c:v>
                </c:pt>
                <c:pt idx="2">
                  <c:v>105.264</c:v>
                </c:pt>
                <c:pt idx="3">
                  <c:v>103.509</c:v>
                </c:pt>
                <c:pt idx="4">
                  <c:v>104.057</c:v>
                </c:pt>
                <c:pt idx="5">
                  <c:v>103.887</c:v>
                </c:pt>
                <c:pt idx="6">
                  <c:v>104.925</c:v>
                </c:pt>
                <c:pt idx="7">
                  <c:v>103.13200000000001</c:v>
                </c:pt>
                <c:pt idx="8">
                  <c:v>104.623</c:v>
                </c:pt>
                <c:pt idx="9">
                  <c:v>102.717</c:v>
                </c:pt>
                <c:pt idx="10">
                  <c:v>105.736</c:v>
                </c:pt>
                <c:pt idx="11">
                  <c:v>102.47199999999999</c:v>
                </c:pt>
                <c:pt idx="12">
                  <c:v>103.58499999999999</c:v>
                </c:pt>
                <c:pt idx="13">
                  <c:v>104.509</c:v>
                </c:pt>
                <c:pt idx="14">
                  <c:v>101.18899999999999</c:v>
                </c:pt>
                <c:pt idx="15">
                  <c:v>102.83</c:v>
                </c:pt>
                <c:pt idx="16">
                  <c:v>104.717</c:v>
                </c:pt>
                <c:pt idx="17">
                  <c:v>103.52800000000001</c:v>
                </c:pt>
                <c:pt idx="18">
                  <c:v>103.887</c:v>
                </c:pt>
                <c:pt idx="19">
                  <c:v>105</c:v>
                </c:pt>
                <c:pt idx="20">
                  <c:v>102.66</c:v>
                </c:pt>
                <c:pt idx="21">
                  <c:v>104.34</c:v>
                </c:pt>
                <c:pt idx="22">
                  <c:v>103.245</c:v>
                </c:pt>
                <c:pt idx="23">
                  <c:v>105.642</c:v>
                </c:pt>
                <c:pt idx="24">
                  <c:v>105.604</c:v>
                </c:pt>
                <c:pt idx="25">
                  <c:v>106.491</c:v>
                </c:pt>
                <c:pt idx="26">
                  <c:v>104.245</c:v>
                </c:pt>
                <c:pt idx="27">
                  <c:v>105.057</c:v>
                </c:pt>
                <c:pt idx="28">
                  <c:v>104.86799999999999</c:v>
                </c:pt>
                <c:pt idx="29">
                  <c:v>106</c:v>
                </c:pt>
                <c:pt idx="30">
                  <c:v>106.642</c:v>
                </c:pt>
                <c:pt idx="31">
                  <c:v>106.717</c:v>
                </c:pt>
                <c:pt idx="32">
                  <c:v>106.962</c:v>
                </c:pt>
                <c:pt idx="33">
                  <c:v>107.849</c:v>
                </c:pt>
                <c:pt idx="34">
                  <c:v>106.98099999999999</c:v>
                </c:pt>
                <c:pt idx="35">
                  <c:v>110.01900000000001</c:v>
                </c:pt>
                <c:pt idx="36">
                  <c:v>111</c:v>
                </c:pt>
                <c:pt idx="37">
                  <c:v>110.679</c:v>
                </c:pt>
                <c:pt idx="38">
                  <c:v>112.396</c:v>
                </c:pt>
                <c:pt idx="39">
                  <c:v>112.396</c:v>
                </c:pt>
                <c:pt idx="40">
                  <c:v>112.887</c:v>
                </c:pt>
                <c:pt idx="41">
                  <c:v>114.17</c:v>
                </c:pt>
                <c:pt idx="42">
                  <c:v>114.755</c:v>
                </c:pt>
                <c:pt idx="43">
                  <c:v>116.755</c:v>
                </c:pt>
                <c:pt idx="44">
                  <c:v>118.52800000000001</c:v>
                </c:pt>
                <c:pt idx="45">
                  <c:v>125.642</c:v>
                </c:pt>
                <c:pt idx="46">
                  <c:v>130.208</c:v>
                </c:pt>
                <c:pt idx="47">
                  <c:v>137.15100000000001</c:v>
                </c:pt>
                <c:pt idx="48">
                  <c:v>148.90600000000001</c:v>
                </c:pt>
                <c:pt idx="49">
                  <c:v>163.26400000000001</c:v>
                </c:pt>
                <c:pt idx="50">
                  <c:v>179.98099999999999</c:v>
                </c:pt>
                <c:pt idx="51">
                  <c:v>196.26400000000001</c:v>
                </c:pt>
                <c:pt idx="52">
                  <c:v>210.39599999999999</c:v>
                </c:pt>
                <c:pt idx="53">
                  <c:v>220.73599999999999</c:v>
                </c:pt>
                <c:pt idx="54">
                  <c:v>226.642</c:v>
                </c:pt>
                <c:pt idx="55">
                  <c:v>230.05699999999999</c:v>
                </c:pt>
                <c:pt idx="56">
                  <c:v>230.13200000000001</c:v>
                </c:pt>
                <c:pt idx="57">
                  <c:v>225.358</c:v>
                </c:pt>
                <c:pt idx="58">
                  <c:v>216.52799999999999</c:v>
                </c:pt>
                <c:pt idx="59">
                  <c:v>198.887</c:v>
                </c:pt>
                <c:pt idx="60">
                  <c:v>161.321</c:v>
                </c:pt>
                <c:pt idx="61">
                  <c:v>124.66</c:v>
                </c:pt>
                <c:pt idx="62">
                  <c:v>107.52800000000001</c:v>
                </c:pt>
                <c:pt idx="63">
                  <c:v>102.792</c:v>
                </c:pt>
                <c:pt idx="64">
                  <c:v>100.774</c:v>
                </c:pt>
                <c:pt idx="65">
                  <c:v>106.18899999999999</c:v>
                </c:pt>
                <c:pt idx="66">
                  <c:v>109.151</c:v>
                </c:pt>
                <c:pt idx="67">
                  <c:v>114.566</c:v>
                </c:pt>
                <c:pt idx="68">
                  <c:v>121.13200000000001</c:v>
                </c:pt>
                <c:pt idx="69">
                  <c:v>131.434</c:v>
                </c:pt>
                <c:pt idx="70">
                  <c:v>146.226</c:v>
                </c:pt>
                <c:pt idx="71">
                  <c:v>160.30199999999999</c:v>
                </c:pt>
                <c:pt idx="72">
                  <c:v>173.28299999999999</c:v>
                </c:pt>
                <c:pt idx="73">
                  <c:v>183.453</c:v>
                </c:pt>
                <c:pt idx="74">
                  <c:v>191.28299999999999</c:v>
                </c:pt>
                <c:pt idx="75">
                  <c:v>195.37700000000001</c:v>
                </c:pt>
                <c:pt idx="76">
                  <c:v>196.52799999999999</c:v>
                </c:pt>
                <c:pt idx="77">
                  <c:v>193.358</c:v>
                </c:pt>
                <c:pt idx="78">
                  <c:v>186.434</c:v>
                </c:pt>
                <c:pt idx="79">
                  <c:v>168.66</c:v>
                </c:pt>
                <c:pt idx="80">
                  <c:v>137.96199999999999</c:v>
                </c:pt>
                <c:pt idx="81">
                  <c:v>109.208</c:v>
                </c:pt>
                <c:pt idx="82">
                  <c:v>95.697999999999993</c:v>
                </c:pt>
                <c:pt idx="83">
                  <c:v>94.924999999999997</c:v>
                </c:pt>
                <c:pt idx="84">
                  <c:v>94.924999999999997</c:v>
                </c:pt>
                <c:pt idx="85">
                  <c:v>94.584999999999994</c:v>
                </c:pt>
                <c:pt idx="86">
                  <c:v>95.037999999999997</c:v>
                </c:pt>
                <c:pt idx="87">
                  <c:v>93.245000000000005</c:v>
                </c:pt>
                <c:pt idx="88">
                  <c:v>92.679000000000002</c:v>
                </c:pt>
                <c:pt idx="89">
                  <c:v>94.566000000000003</c:v>
                </c:pt>
                <c:pt idx="90">
                  <c:v>93.849000000000004</c:v>
                </c:pt>
                <c:pt idx="91">
                  <c:v>94.376999999999995</c:v>
                </c:pt>
                <c:pt idx="92">
                  <c:v>93.623000000000005</c:v>
                </c:pt>
                <c:pt idx="93">
                  <c:v>94.093999999999994</c:v>
                </c:pt>
                <c:pt idx="94">
                  <c:v>94.150999999999996</c:v>
                </c:pt>
                <c:pt idx="95">
                  <c:v>93.546999999999997</c:v>
                </c:pt>
                <c:pt idx="96">
                  <c:v>94.075000000000003</c:v>
                </c:pt>
                <c:pt idx="97">
                  <c:v>94.057000000000002</c:v>
                </c:pt>
                <c:pt idx="98">
                  <c:v>94.17</c:v>
                </c:pt>
                <c:pt idx="99">
                  <c:v>96.302000000000007</c:v>
                </c:pt>
                <c:pt idx="100">
                  <c:v>93.376999999999995</c:v>
                </c:pt>
                <c:pt idx="101">
                  <c:v>94.83</c:v>
                </c:pt>
                <c:pt idx="102">
                  <c:v>96.83</c:v>
                </c:pt>
                <c:pt idx="103">
                  <c:v>97.906000000000006</c:v>
                </c:pt>
                <c:pt idx="104">
                  <c:v>102.34</c:v>
                </c:pt>
                <c:pt idx="105">
                  <c:v>103.509</c:v>
                </c:pt>
                <c:pt idx="106">
                  <c:v>106.208</c:v>
                </c:pt>
                <c:pt idx="107">
                  <c:v>106.113</c:v>
                </c:pt>
                <c:pt idx="108">
                  <c:v>104.943</c:v>
                </c:pt>
                <c:pt idx="109">
                  <c:v>105.321</c:v>
                </c:pt>
                <c:pt idx="110">
                  <c:v>101.69799999999999</c:v>
                </c:pt>
                <c:pt idx="111">
                  <c:v>97.584999999999994</c:v>
                </c:pt>
                <c:pt idx="112">
                  <c:v>96.17</c:v>
                </c:pt>
                <c:pt idx="113">
                  <c:v>93.546999999999997</c:v>
                </c:pt>
                <c:pt idx="114">
                  <c:v>92</c:v>
                </c:pt>
                <c:pt idx="115">
                  <c:v>90.17</c:v>
                </c:pt>
                <c:pt idx="116">
                  <c:v>89.679000000000002</c:v>
                </c:pt>
                <c:pt idx="117">
                  <c:v>89.679000000000002</c:v>
                </c:pt>
                <c:pt idx="118">
                  <c:v>91.754999999999995</c:v>
                </c:pt>
                <c:pt idx="119">
                  <c:v>90.075000000000003</c:v>
                </c:pt>
                <c:pt idx="120">
                  <c:v>89.302000000000007</c:v>
                </c:pt>
                <c:pt idx="121">
                  <c:v>89.849000000000004</c:v>
                </c:pt>
                <c:pt idx="122">
                  <c:v>89.453000000000003</c:v>
                </c:pt>
                <c:pt idx="123">
                  <c:v>90.980999999999995</c:v>
                </c:pt>
                <c:pt idx="124">
                  <c:v>89.924999999999997</c:v>
                </c:pt>
                <c:pt idx="125">
                  <c:v>88.736000000000004</c:v>
                </c:pt>
                <c:pt idx="126">
                  <c:v>90.697999999999993</c:v>
                </c:pt>
                <c:pt idx="127">
                  <c:v>89.471999999999994</c:v>
                </c:pt>
                <c:pt idx="128">
                  <c:v>92.17</c:v>
                </c:pt>
                <c:pt idx="129">
                  <c:v>91.150999999999996</c:v>
                </c:pt>
                <c:pt idx="130">
                  <c:v>92.603999999999999</c:v>
                </c:pt>
                <c:pt idx="131">
                  <c:v>92.641999999999996</c:v>
                </c:pt>
                <c:pt idx="132">
                  <c:v>95.471999999999994</c:v>
                </c:pt>
                <c:pt idx="133">
                  <c:v>95.433999999999997</c:v>
                </c:pt>
                <c:pt idx="134">
                  <c:v>98.113</c:v>
                </c:pt>
                <c:pt idx="135">
                  <c:v>98.433999999999997</c:v>
                </c:pt>
                <c:pt idx="136">
                  <c:v>96.207999999999998</c:v>
                </c:pt>
                <c:pt idx="137">
                  <c:v>92.754999999999995</c:v>
                </c:pt>
                <c:pt idx="138">
                  <c:v>89.962000000000003</c:v>
                </c:pt>
                <c:pt idx="139">
                  <c:v>87.66</c:v>
                </c:pt>
                <c:pt idx="140">
                  <c:v>87.849000000000004</c:v>
                </c:pt>
                <c:pt idx="141">
                  <c:v>86.302000000000007</c:v>
                </c:pt>
                <c:pt idx="142">
                  <c:v>85.566000000000003</c:v>
                </c:pt>
                <c:pt idx="143">
                  <c:v>87.433999999999997</c:v>
                </c:pt>
                <c:pt idx="144">
                  <c:v>86.566000000000003</c:v>
                </c:pt>
                <c:pt idx="145">
                  <c:v>84.075000000000003</c:v>
                </c:pt>
                <c:pt idx="146">
                  <c:v>88.453000000000003</c:v>
                </c:pt>
                <c:pt idx="147">
                  <c:v>84.792000000000002</c:v>
                </c:pt>
                <c:pt idx="148">
                  <c:v>84.754999999999995</c:v>
                </c:pt>
                <c:pt idx="149">
                  <c:v>84.867999999999995</c:v>
                </c:pt>
                <c:pt idx="150">
                  <c:v>85.358000000000004</c:v>
                </c:pt>
                <c:pt idx="151">
                  <c:v>86.34</c:v>
                </c:pt>
                <c:pt idx="152">
                  <c:v>85.887</c:v>
                </c:pt>
                <c:pt idx="153">
                  <c:v>83.17</c:v>
                </c:pt>
                <c:pt idx="154">
                  <c:v>84.376999999999995</c:v>
                </c:pt>
                <c:pt idx="155">
                  <c:v>84.679000000000002</c:v>
                </c:pt>
                <c:pt idx="156">
                  <c:v>83.093999999999994</c:v>
                </c:pt>
                <c:pt idx="157">
                  <c:v>85.792000000000002</c:v>
                </c:pt>
                <c:pt idx="158">
                  <c:v>85.019000000000005</c:v>
                </c:pt>
                <c:pt idx="159">
                  <c:v>82.546999999999997</c:v>
                </c:pt>
                <c:pt idx="160">
                  <c:v>84.528000000000006</c:v>
                </c:pt>
                <c:pt idx="161">
                  <c:v>82.584999999999994</c:v>
                </c:pt>
                <c:pt idx="162">
                  <c:v>83.358000000000004</c:v>
                </c:pt>
                <c:pt idx="163">
                  <c:v>84.376999999999995</c:v>
                </c:pt>
                <c:pt idx="164">
                  <c:v>84.245000000000005</c:v>
                </c:pt>
                <c:pt idx="165">
                  <c:v>83.867999999999995</c:v>
                </c:pt>
                <c:pt idx="166">
                  <c:v>83.188999999999993</c:v>
                </c:pt>
                <c:pt idx="167">
                  <c:v>82.603999999999999</c:v>
                </c:pt>
                <c:pt idx="168">
                  <c:v>82.453000000000003</c:v>
                </c:pt>
                <c:pt idx="169">
                  <c:v>82.906000000000006</c:v>
                </c:pt>
                <c:pt idx="170">
                  <c:v>84.641999999999996</c:v>
                </c:pt>
                <c:pt idx="171">
                  <c:v>82.887</c:v>
                </c:pt>
                <c:pt idx="172">
                  <c:v>82.302000000000007</c:v>
                </c:pt>
                <c:pt idx="173">
                  <c:v>80.453000000000003</c:v>
                </c:pt>
                <c:pt idx="174">
                  <c:v>83.509</c:v>
                </c:pt>
                <c:pt idx="175">
                  <c:v>83.849000000000004</c:v>
                </c:pt>
                <c:pt idx="176">
                  <c:v>81.509</c:v>
                </c:pt>
                <c:pt idx="177">
                  <c:v>81.66</c:v>
                </c:pt>
                <c:pt idx="178">
                  <c:v>82.811000000000007</c:v>
                </c:pt>
                <c:pt idx="179">
                  <c:v>82.075000000000003</c:v>
                </c:pt>
                <c:pt idx="180">
                  <c:v>81.509</c:v>
                </c:pt>
                <c:pt idx="181">
                  <c:v>82.263999999999996</c:v>
                </c:pt>
                <c:pt idx="182">
                  <c:v>81.716999999999999</c:v>
                </c:pt>
                <c:pt idx="183">
                  <c:v>81.716999999999999</c:v>
                </c:pt>
                <c:pt idx="184">
                  <c:v>80.980999999999995</c:v>
                </c:pt>
                <c:pt idx="185">
                  <c:v>81.603999999999999</c:v>
                </c:pt>
                <c:pt idx="186">
                  <c:v>81.34</c:v>
                </c:pt>
                <c:pt idx="187">
                  <c:v>80.225999999999999</c:v>
                </c:pt>
                <c:pt idx="188">
                  <c:v>81.942999999999998</c:v>
                </c:pt>
                <c:pt idx="189">
                  <c:v>80.415000000000006</c:v>
                </c:pt>
                <c:pt idx="190">
                  <c:v>81.396000000000001</c:v>
                </c:pt>
                <c:pt idx="191">
                  <c:v>81.207999999999998</c:v>
                </c:pt>
                <c:pt idx="192">
                  <c:v>79.433999999999997</c:v>
                </c:pt>
                <c:pt idx="193">
                  <c:v>81.679000000000002</c:v>
                </c:pt>
                <c:pt idx="194">
                  <c:v>79.584999999999994</c:v>
                </c:pt>
                <c:pt idx="195">
                  <c:v>81.113</c:v>
                </c:pt>
                <c:pt idx="196">
                  <c:v>78.584999999999994</c:v>
                </c:pt>
                <c:pt idx="197">
                  <c:v>82.113</c:v>
                </c:pt>
                <c:pt idx="198">
                  <c:v>78.302000000000007</c:v>
                </c:pt>
                <c:pt idx="199">
                  <c:v>80.679000000000002</c:v>
                </c:pt>
                <c:pt idx="200">
                  <c:v>79.792000000000002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101.84220194655524</c:v>
                </c:pt>
                <c:pt idx="4">
                  <c:v>102.05405755709906</c:v>
                </c:pt>
                <c:pt idx="5">
                  <c:v>102.26471896248006</c:v>
                </c:pt>
                <c:pt idx="6">
                  <c:v>102.47398669958628</c:v>
                </c:pt>
                <c:pt idx="7">
                  <c:v>102.68163682510017</c:v>
                </c:pt>
                <c:pt idx="8">
                  <c:v>102.88741869925062</c:v>
                </c:pt>
                <c:pt idx="9">
                  <c:v>103.09105270126251</c:v>
                </c:pt>
                <c:pt idx="10">
                  <c:v>103.29222790652534</c:v>
                </c:pt>
                <c:pt idx="11">
                  <c:v>103.49059976471973</c:v>
                </c:pt>
                <c:pt idx="12">
                  <c:v>103.68578782901196</c:v>
                </c:pt>
                <c:pt idx="13">
                  <c:v>103.87737359932684</c:v>
                </c:pt>
                <c:pt idx="14">
                  <c:v>104.06489855839216</c:v>
                </c:pt>
                <c:pt idx="15">
                  <c:v>104.24786249922562</c:v>
                </c:pt>
                <c:pt idx="16">
                  <c:v>104.42572227011716</c:v>
                </c:pt>
                <c:pt idx="17">
                  <c:v>104.597891104062</c:v>
                </c:pt>
                <c:pt idx="18">
                  <c:v>104.76373876571103</c:v>
                </c:pt>
                <c:pt idx="19">
                  <c:v>104.92259286164099</c:v>
                </c:pt>
                <c:pt idx="20">
                  <c:v>105.07374185686659</c:v>
                </c:pt>
                <c:pt idx="21">
                  <c:v>105.21644068581793</c:v>
                </c:pt>
                <c:pt idx="22">
                  <c:v>105.34992044267915</c:v>
                </c:pt>
                <c:pt idx="23">
                  <c:v>105.47340464304327</c:v>
                </c:pt>
                <c:pt idx="24">
                  <c:v>105.58613619835309</c:v>
                </c:pt>
                <c:pt idx="25">
                  <c:v>105.68742185400174</c:v>
                </c:pt>
                <c:pt idx="26">
                  <c:v>105.77670481089443</c:v>
                </c:pt>
                <c:pt idx="27">
                  <c:v>105.85368202533837</c:v>
                </c:pt>
                <c:pt idx="28">
                  <c:v>105.91849066700927</c:v>
                </c:pt>
                <c:pt idx="29">
                  <c:v>105.97199860014256</c:v>
                </c:pt>
                <c:pt idx="30">
                  <c:v>106.01624624578929</c:v>
                </c:pt>
                <c:pt idx="31">
                  <c:v>106.0551006313077</c:v>
                </c:pt>
                <c:pt idx="32">
                  <c:v>106.0951943837003</c:v>
                </c:pt>
                <c:pt idx="33">
                  <c:v>106.14722870093071</c:v>
                </c:pt>
                <c:pt idx="34">
                  <c:v>106.22771381459685</c:v>
                </c:pt>
                <c:pt idx="35">
                  <c:v>106.36119526350777</c:v>
                </c:pt>
                <c:pt idx="36">
                  <c:v>106.5829607148377</c:v>
                </c:pt>
                <c:pt idx="37">
                  <c:v>106.94213239471945</c:v>
                </c:pt>
                <c:pt idx="38">
                  <c:v>107.50492061193975</c:v>
                </c:pt>
                <c:pt idx="39">
                  <c:v>108.3576481295536</c:v>
                </c:pt>
                <c:pt idx="40">
                  <c:v>109.60896837780942</c:v>
                </c:pt>
                <c:pt idx="41">
                  <c:v>111.39052197689111</c:v>
                </c:pt>
                <c:pt idx="42">
                  <c:v>113.85514943851553</c:v>
                </c:pt>
                <c:pt idx="43">
                  <c:v>117.17175757590378</c:v>
                </c:pt>
                <c:pt idx="44">
                  <c:v>121.51607922375629</c:v>
                </c:pt>
                <c:pt idx="45">
                  <c:v>127.05691457947793</c:v>
                </c:pt>
                <c:pt idx="46">
                  <c:v>133.93801325110832</c:v>
                </c:pt>
                <c:pt idx="47">
                  <c:v>142.2565185768093</c:v>
                </c:pt>
                <c:pt idx="48">
                  <c:v>152.03975499436501</c:v>
                </c:pt>
                <c:pt idx="49">
                  <c:v>163.22287010171303</c:v>
                </c:pt>
                <c:pt idx="50">
                  <c:v>175.62972767295142</c:v>
                </c:pt>
                <c:pt idx="51">
                  <c:v>188.95586589774118</c:v>
                </c:pt>
                <c:pt idx="52">
                  <c:v>202.73805437870487</c:v>
                </c:pt>
                <c:pt idx="53">
                  <c:v>216.26144404788229</c:v>
                </c:pt>
                <c:pt idx="54">
                  <c:v>228.32567473610607</c:v>
                </c:pt>
                <c:pt idx="55">
                  <c:v>236.88155528840684</c:v>
                </c:pt>
                <c:pt idx="56">
                  <c:v>238.90051883656088</c:v>
                </c:pt>
                <c:pt idx="57">
                  <c:v>231.21124292815114</c:v>
                </c:pt>
                <c:pt idx="58">
                  <c:v>212.58210112798886</c:v>
                </c:pt>
                <c:pt idx="59">
                  <c:v>185.72499594322841</c:v>
                </c:pt>
                <c:pt idx="60">
                  <c:v>156.92831120619567</c:v>
                </c:pt>
                <c:pt idx="61">
                  <c:v>132.85179876481286</c:v>
                </c:pt>
                <c:pt idx="62">
                  <c:v>117.09282196487641</c:v>
                </c:pt>
                <c:pt idx="63">
                  <c:v>109.38906205651239</c:v>
                </c:pt>
                <c:pt idx="64">
                  <c:v>107.39662459625049</c:v>
                </c:pt>
                <c:pt idx="65">
                  <c:v>108.81503671271138</c:v>
                </c:pt>
                <c:pt idx="66">
                  <c:v>112.32243830146956</c:v>
                </c:pt>
                <c:pt idx="67">
                  <c:v>117.45090943522862</c:v>
                </c:pt>
                <c:pt idx="68">
                  <c:v>124.14967973935794</c:v>
                </c:pt>
                <c:pt idx="69">
                  <c:v>132.46246150054756</c:v>
                </c:pt>
                <c:pt idx="70">
                  <c:v>142.36485498427098</c:v>
                </c:pt>
                <c:pt idx="71">
                  <c:v>153.68799402852162</c:v>
                </c:pt>
                <c:pt idx="72">
                  <c:v>166.06765631197047</c:v>
                </c:pt>
                <c:pt idx="73">
                  <c:v>178.86158438686226</c:v>
                </c:pt>
                <c:pt idx="74">
                  <c:v>190.94470015531442</c:v>
                </c:pt>
                <c:pt idx="75">
                  <c:v>200.34093128216779</c:v>
                </c:pt>
                <c:pt idx="76">
                  <c:v>204.01227503161394</c:v>
                </c:pt>
                <c:pt idx="77">
                  <c:v>198.6536363681262</c:v>
                </c:pt>
                <c:pt idx="78">
                  <c:v>182.94850127408489</c:v>
                </c:pt>
                <c:pt idx="79">
                  <c:v>159.75450478847421</c:v>
                </c:pt>
                <c:pt idx="80">
                  <c:v>135.43885088136102</c:v>
                </c:pt>
                <c:pt idx="81">
                  <c:v>116.09572727309215</c:v>
                </c:pt>
                <c:pt idx="82">
                  <c:v>104.15188281220323</c:v>
                </c:pt>
                <c:pt idx="83">
                  <c:v>98.346778296558668</c:v>
                </c:pt>
                <c:pt idx="84">
                  <c:v>96.070642954441539</c:v>
                </c:pt>
                <c:pt idx="85">
                  <c:v>95.289977102079703</c:v>
                </c:pt>
                <c:pt idx="86">
                  <c:v>94.989641806606699</c:v>
                </c:pt>
                <c:pt idx="87">
                  <c:v>94.808873705203041</c:v>
                </c:pt>
                <c:pt idx="88">
                  <c:v>94.652645435005084</c:v>
                </c:pt>
                <c:pt idx="89">
                  <c:v>94.502197276606054</c:v>
                </c:pt>
                <c:pt idx="90">
                  <c:v>94.355211177757567</c:v>
                </c:pt>
                <c:pt idx="91">
                  <c:v>94.212692159776026</c:v>
                </c:pt>
                <c:pt idx="92">
                  <c:v>94.077400434418053</c:v>
                </c:pt>
                <c:pt idx="93">
                  <c:v>93.954670519361798</c:v>
                </c:pt>
                <c:pt idx="94">
                  <c:v>93.854031828759958</c:v>
                </c:pt>
                <c:pt idx="95">
                  <c:v>93.791431508077949</c:v>
                </c:pt>
                <c:pt idx="96">
                  <c:v>93.791850440390576</c:v>
                </c:pt>
                <c:pt idx="97">
                  <c:v>93.89176123920312</c:v>
                </c:pt>
                <c:pt idx="98">
                  <c:v>94.140395091105546</c:v>
                </c:pt>
                <c:pt idx="99">
                  <c:v>94.598275277568661</c:v>
                </c:pt>
                <c:pt idx="100">
                  <c:v>95.331074779614028</c:v>
                </c:pt>
                <c:pt idx="101">
                  <c:v>96.396691104944949</c:v>
                </c:pt>
                <c:pt idx="102">
                  <c:v>97.823731044003338</c:v>
                </c:pt>
                <c:pt idx="103">
                  <c:v>99.581174732672693</c:v>
                </c:pt>
                <c:pt idx="104">
                  <c:v>101.54373746975494</c:v>
                </c:pt>
                <c:pt idx="105">
                  <c:v>103.46709718903497</c:v>
                </c:pt>
                <c:pt idx="106">
                  <c:v>104.99853397453504</c:v>
                </c:pt>
                <c:pt idx="107">
                  <c:v>105.74887923363198</c:v>
                </c:pt>
                <c:pt idx="108">
                  <c:v>105.42504222734803</c:v>
                </c:pt>
                <c:pt idx="109">
                  <c:v>103.97194946209149</c:v>
                </c:pt>
                <c:pt idx="110">
                  <c:v>101.63686470453372</c:v>
                </c:pt>
                <c:pt idx="111">
                  <c:v>98.895535456147556</c:v>
                </c:pt>
                <c:pt idx="112">
                  <c:v>96.267244373522857</c:v>
                </c:pt>
                <c:pt idx="113">
                  <c:v>94.125212799843865</c:v>
                </c:pt>
                <c:pt idx="114">
                  <c:v>92.60673683434095</c:v>
                </c:pt>
                <c:pt idx="115">
                  <c:v>91.647969282366333</c:v>
                </c:pt>
                <c:pt idx="116">
                  <c:v>91.087117800794445</c:v>
                </c:pt>
                <c:pt idx="117">
                  <c:v>90.760132450466031</c:v>
                </c:pt>
                <c:pt idx="118">
                  <c:v>90.548961019880068</c:v>
                </c:pt>
                <c:pt idx="119">
                  <c:v>90.38647288575838</c:v>
                </c:pt>
                <c:pt idx="120">
                  <c:v>90.241272730953426</c:v>
                </c:pt>
                <c:pt idx="121">
                  <c:v>90.101182903048752</c:v>
                </c:pt>
                <c:pt idx="122">
                  <c:v>89.962812230687263</c:v>
                </c:pt>
                <c:pt idx="123">
                  <c:v>89.827453627527191</c:v>
                </c:pt>
                <c:pt idx="124">
                  <c:v>89.701954896983395</c:v>
                </c:pt>
                <c:pt idx="125">
                  <c:v>89.604240175941896</c:v>
                </c:pt>
                <c:pt idx="126">
                  <c:v>89.573733465054318</c:v>
                </c:pt>
                <c:pt idx="127">
                  <c:v>89.684512153795424</c:v>
                </c:pt>
                <c:pt idx="128">
                  <c:v>90.051940416432402</c:v>
                </c:pt>
                <c:pt idx="129">
                  <c:v>90.813997437842488</c:v>
                </c:pt>
                <c:pt idx="130">
                  <c:v>92.067111673865313</c:v>
                </c:pt>
                <c:pt idx="131">
                  <c:v>93.75986248532827</c:v>
                </c:pt>
                <c:pt idx="132">
                  <c:v>95.599893869332931</c:v>
                </c:pt>
                <c:pt idx="133">
                  <c:v>97.07191384450563</c:v>
                </c:pt>
                <c:pt idx="134">
                  <c:v>97.628156164330434</c:v>
                </c:pt>
                <c:pt idx="135">
                  <c:v>96.97761536953297</c:v>
                </c:pt>
                <c:pt idx="136">
                  <c:v>95.27398059290401</c:v>
                </c:pt>
                <c:pt idx="137">
                  <c:v>93.041260205826035</c:v>
                </c:pt>
                <c:pt idx="138">
                  <c:v>90.883719372574546</c:v>
                </c:pt>
                <c:pt idx="139">
                  <c:v>89.200577744377142</c:v>
                </c:pt>
                <c:pt idx="140">
                  <c:v>88.088825348171284</c:v>
                </c:pt>
                <c:pt idx="141">
                  <c:v>87.433506021448324</c:v>
                </c:pt>
                <c:pt idx="142">
                  <c:v>87.056916470557994</c:v>
                </c:pt>
                <c:pt idx="143">
                  <c:v>86.816836813066601</c:v>
                </c:pt>
                <c:pt idx="144">
                  <c:v>86.631547927615728</c:v>
                </c:pt>
                <c:pt idx="145">
                  <c:v>86.464474615612687</c:v>
                </c:pt>
                <c:pt idx="146">
                  <c:v>86.30244807654914</c:v>
                </c:pt>
                <c:pt idx="147">
                  <c:v>86.141615889352082</c:v>
                </c:pt>
                <c:pt idx="148">
                  <c:v>85.981086113679453</c:v>
                </c:pt>
                <c:pt idx="149">
                  <c:v>85.820730251691643</c:v>
                </c:pt>
                <c:pt idx="150">
                  <c:v>85.660577635318759</c:v>
                </c:pt>
                <c:pt idx="151">
                  <c:v>85.500679477959338</c:v>
                </c:pt>
                <c:pt idx="152">
                  <c:v>85.341083758728232</c:v>
                </c:pt>
                <c:pt idx="153">
                  <c:v>85.181831506721053</c:v>
                </c:pt>
                <c:pt idx="154">
                  <c:v>85.022956579878908</c:v>
                </c:pt>
                <c:pt idx="155">
                  <c:v>84.864485992938896</c:v>
                </c:pt>
                <c:pt idx="156">
                  <c:v>84.706440374925393</c:v>
                </c:pt>
                <c:pt idx="157">
                  <c:v>84.548834487435258</c:v>
                </c:pt>
                <c:pt idx="158">
                  <c:v>84.391677777349145</c:v>
                </c:pt>
                <c:pt idx="159">
                  <c:v>84.234974944330887</c:v>
                </c:pt>
                <c:pt idx="160">
                  <c:v>84.07872650690787</c:v>
                </c:pt>
                <c:pt idx="161">
                  <c:v>83.922929354066724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101.84220194655191</c:v>
                </c:pt>
                <c:pt idx="4">
                  <c:v>102.0540575570889</c:v>
                </c:pt>
                <c:pt idx="5">
                  <c:v>102.26471896244971</c:v>
                </c:pt>
                <c:pt idx="6">
                  <c:v>102.47398669949735</c:v>
                </c:pt>
                <c:pt idx="7">
                  <c:v>102.6816368248448</c:v>
                </c:pt>
                <c:pt idx="8">
                  <c:v>102.88741869853189</c:v>
                </c:pt>
                <c:pt idx="9">
                  <c:v>103.09105269927991</c:v>
                </c:pt>
                <c:pt idx="10">
                  <c:v>103.29222790116503</c:v>
                </c:pt>
                <c:pt idx="11">
                  <c:v>103.4905997505151</c:v>
                </c:pt>
                <c:pt idx="12">
                  <c:v>103.68578779211805</c:v>
                </c:pt>
                <c:pt idx="13">
                  <c:v>103.8773735054055</c:v>
                </c:pt>
                <c:pt idx="14">
                  <c:v>104.0648983240455</c:v>
                </c:pt>
                <c:pt idx="15">
                  <c:v>104.24786192611562</c:v>
                </c:pt>
                <c:pt idx="16">
                  <c:v>104.42572089638526</c:v>
                </c:pt>
                <c:pt idx="17">
                  <c:v>104.59788787667721</c:v>
                </c:pt>
                <c:pt idx="18">
                  <c:v>104.76373133407749</c:v>
                </c:pt>
                <c:pt idx="19">
                  <c:v>104.92257608895578</c:v>
                </c:pt>
                <c:pt idx="20">
                  <c:v>105.0737047541525</c:v>
                </c:pt>
                <c:pt idx="21">
                  <c:v>105.21636024184035</c:v>
                </c:pt>
                <c:pt idx="22">
                  <c:v>105.3497494938361</c:v>
                </c:pt>
                <c:pt idx="23">
                  <c:v>105.47304858273091</c:v>
                </c:pt>
                <c:pt idx="24">
                  <c:v>105.58540931329078</c:v>
                </c:pt>
                <c:pt idx="25">
                  <c:v>105.68596742444157</c:v>
                </c:pt>
                <c:pt idx="26">
                  <c:v>105.77385245039024</c:v>
                </c:pt>
                <c:pt idx="27">
                  <c:v>105.8481992442151</c:v>
                </c:pt>
                <c:pt idx="28">
                  <c:v>105.90816109859294</c:v>
                </c:pt>
                <c:pt idx="29">
                  <c:v>105.95292431735217</c:v>
                </c:pt>
                <c:pt idx="30">
                  <c:v>105.98172400076248</c:v>
                </c:pt>
                <c:pt idx="31">
                  <c:v>105.99386071093613</c:v>
                </c:pt>
                <c:pt idx="32">
                  <c:v>105.98871758704149</c:v>
                </c:pt>
                <c:pt idx="33">
                  <c:v>105.96577739023286</c:v>
                </c:pt>
                <c:pt idx="34">
                  <c:v>105.92463888331896</c:v>
                </c:pt>
                <c:pt idx="35">
                  <c:v>105.8650318986473</c:v>
                </c:pt>
                <c:pt idx="36">
                  <c:v>105.78683042743853</c:v>
                </c:pt>
                <c:pt idx="37">
                  <c:v>105.69006308138931</c:v>
                </c:pt>
                <c:pt idx="38">
                  <c:v>105.57492033684547</c:v>
                </c:pt>
                <c:pt idx="39">
                  <c:v>105.44175807396671</c:v>
                </c:pt>
                <c:pt idx="40">
                  <c:v>105.2910970648707</c:v>
                </c:pt>
                <c:pt idx="41">
                  <c:v>105.12361823848029</c:v>
                </c:pt>
                <c:pt idx="42">
                  <c:v>104.94015374471091</c:v>
                </c:pt>
                <c:pt idx="43">
                  <c:v>104.74167404292317</c:v>
                </c:pt>
                <c:pt idx="44">
                  <c:v>104.52927143397474</c:v>
                </c:pt>
                <c:pt idx="45">
                  <c:v>104.30414062667479</c:v>
                </c:pt>
                <c:pt idx="46">
                  <c:v>104.06755706478437</c:v>
                </c:pt>
                <c:pt idx="47">
                  <c:v>103.82085383007643</c:v>
                </c:pt>
                <c:pt idx="48">
                  <c:v>103.56539797491452</c:v>
                </c:pt>
                <c:pt idx="49">
                  <c:v>103.3025671237093</c:v>
                </c:pt>
                <c:pt idx="50">
                  <c:v>103.03372712051157</c:v>
                </c:pt>
                <c:pt idx="51">
                  <c:v>102.76021139785783</c:v>
                </c:pt>
                <c:pt idx="52">
                  <c:v>102.48330261051488</c:v>
                </c:pt>
                <c:pt idx="53">
                  <c:v>102.20421692906787</c:v>
                </c:pt>
                <c:pt idx="54">
                  <c:v>101.92409123446615</c:v>
                </c:pt>
                <c:pt idx="55">
                  <c:v>101.64397330660528</c:v>
                </c:pt>
                <c:pt idx="56">
                  <c:v>101.36481496665796</c:v>
                </c:pt>
                <c:pt idx="57">
                  <c:v>101.08746802049721</c:v>
                </c:pt>
                <c:pt idx="58">
                  <c:v>100.81268276283062</c:v>
                </c:pt>
                <c:pt idx="59">
                  <c:v>100.54110873973366</c:v>
                </c:pt>
                <c:pt idx="60">
                  <c:v>100.27329743018213</c:v>
                </c:pt>
                <c:pt idx="61">
                  <c:v>100.00970649241171</c:v>
                </c:pt>
                <c:pt idx="62">
                  <c:v>99.75070522493003</c:v>
                </c:pt>
                <c:pt idx="63">
                  <c:v>99.496580910732575</c:v>
                </c:pt>
                <c:pt idx="64">
                  <c:v>99.247545742623288</c:v>
                </c:pt>
                <c:pt idx="65">
                  <c:v>99.003744063681779</c:v>
                </c:pt>
                <c:pt idx="66">
                  <c:v>98.765259696504842</c:v>
                </c:pt>
                <c:pt idx="67">
                  <c:v>98.532123175140967</c:v>
                </c:pt>
                <c:pt idx="68">
                  <c:v>98.304318732528174</c:v>
                </c:pt>
                <c:pt idx="69">
                  <c:v>98.081790932246705</c:v>
                </c:pt>
                <c:pt idx="70">
                  <c:v>97.864450865561039</c:v>
                </c:pt>
                <c:pt idx="71">
                  <c:v>97.652181862551544</c:v>
                </c:pt>
                <c:pt idx="72">
                  <c:v>97.444844689492683</c:v>
                </c:pt>
                <c:pt idx="73">
                  <c:v>97.24228222364205</c:v>
                </c:pt>
                <c:pt idx="74">
                  <c:v>97.044323611574157</c:v>
                </c:pt>
                <c:pt idx="75">
                  <c:v>96.850787928542829</c:v>
                </c:pt>
                <c:pt idx="76">
                  <c:v>96.661487364556933</c:v>
                </c:pt>
                <c:pt idx="77">
                  <c:v>96.476229968396723</c:v>
                </c:pt>
                <c:pt idx="78">
                  <c:v>96.294821984151099</c:v>
                </c:pt>
                <c:pt idx="79">
                  <c:v>96.11706981645456</c:v>
                </c:pt>
                <c:pt idx="80">
                  <c:v>95.942781660837383</c:v>
                </c:pt>
                <c:pt idx="81">
                  <c:v>95.771768834808228</c:v>
                </c:pt>
                <c:pt idx="82">
                  <c:v>95.603846843750986</c:v>
                </c:pt>
                <c:pt idx="83">
                  <c:v>95.438836213671721</c:v>
                </c:pt>
                <c:pt idx="84">
                  <c:v>95.276563120468026</c:v>
                </c:pt>
                <c:pt idx="85">
                  <c:v>95.116859842858517</c:v>
                </c:pt>
                <c:pt idx="86">
                  <c:v>94.959565063523215</c:v>
                </c:pt>
                <c:pt idx="87">
                  <c:v>94.804524040449607</c:v>
                </c:pt>
                <c:pt idx="88">
                  <c:v>94.651588668015833</c:v>
                </c:pt>
                <c:pt idx="89">
                  <c:v>94.500617445019557</c:v>
                </c:pt>
                <c:pt idx="90">
                  <c:v>94.351475364699112</c:v>
                </c:pt>
                <c:pt idx="91">
                  <c:v>94.204033739817035</c:v>
                </c:pt>
                <c:pt idx="92">
                  <c:v>94.058169974087562</c:v>
                </c:pt>
                <c:pt idx="93">
                  <c:v>93.913767289633427</c:v>
                </c:pt>
                <c:pt idx="94">
                  <c:v>93.770714418752007</c:v>
                </c:pt>
                <c:pt idx="95">
                  <c:v>93.628905267050072</c:v>
                </c:pt>
                <c:pt idx="96">
                  <c:v>93.488238553964621</c:v>
                </c:pt>
                <c:pt idx="97">
                  <c:v>93.348617435820501</c:v>
                </c:pt>
                <c:pt idx="98">
                  <c:v>93.209949115873329</c:v>
                </c:pt>
                <c:pt idx="99">
                  <c:v>93.072144445246849</c:v>
                </c:pt>
                <c:pt idx="100">
                  <c:v>92.935117518291605</c:v>
                </c:pt>
                <c:pt idx="101">
                  <c:v>92.79878526566155</c:v>
                </c:pt>
                <c:pt idx="102">
                  <c:v>92.663067048326127</c:v>
                </c:pt>
                <c:pt idx="103">
                  <c:v>92.527884255803556</c:v>
                </c:pt>
                <c:pt idx="104">
                  <c:v>92.393159912112623</c:v>
                </c:pt>
                <c:pt idx="105">
                  <c:v>92.258818293293984</c:v>
                </c:pt>
                <c:pt idx="106">
                  <c:v>92.124784560836915</c:v>
                </c:pt>
                <c:pt idx="107">
                  <c:v>91.990984415957044</c:v>
                </c:pt>
                <c:pt idx="108">
                  <c:v>91.85734378038687</c:v>
                </c:pt>
                <c:pt idx="109">
                  <c:v>91.723788510141517</c:v>
                </c:pt>
                <c:pt idx="110">
                  <c:v>91.590244149572939</c:v>
                </c:pt>
                <c:pt idx="111">
                  <c:v>91.456635733885676</c:v>
                </c:pt>
                <c:pt idx="112">
                  <c:v>91.322887649093474</c:v>
                </c:pt>
                <c:pt idx="113">
                  <c:v>91.188923559079583</c:v>
                </c:pt>
                <c:pt idx="114">
                  <c:v>91.054666409893628</c:v>
                </c:pt>
                <c:pt idx="115">
                  <c:v>90.920038521569936</c:v>
                </c:pt>
                <c:pt idx="116">
                  <c:v>90.784961777470158</c:v>
                </c:pt>
                <c:pt idx="117">
                  <c:v>90.649357920311431</c:v>
                </c:pt>
                <c:pt idx="118">
                  <c:v>90.513148962516524</c:v>
                </c:pt>
                <c:pt idx="119">
                  <c:v>90.376257716199177</c:v>
                </c:pt>
                <c:pt idx="120">
                  <c:v>90.238608444891838</c:v>
                </c:pt>
                <c:pt idx="121">
                  <c:v>90.100127634986194</c:v>
                </c:pt>
                <c:pt idx="122">
                  <c:v>89.960744879813646</c:v>
                </c:pt>
                <c:pt idx="123">
                  <c:v>89.820393863437246</c:v>
                </c:pt>
                <c:pt idx="124">
                  <c:v>89.679013424764491</c:v>
                </c:pt>
                <c:pt idx="125">
                  <c:v>89.536548675823695</c:v>
                </c:pt>
                <c:pt idx="126">
                  <c:v>89.392952141393067</c:v>
                </c:pt>
                <c:pt idx="127">
                  <c:v>89.248184881140148</c:v>
                </c:pt>
                <c:pt idx="128">
                  <c:v>89.102217550592911</c:v>
                </c:pt>
                <c:pt idx="129">
                  <c:v>88.955031354213929</c:v>
                </c:pt>
                <c:pt idx="130">
                  <c:v>88.80661884313318</c:v>
                </c:pt>
                <c:pt idx="131">
                  <c:v>88.6569845121453</c:v>
                </c:pt>
                <c:pt idx="132">
                  <c:v>88.506145155642969</c:v>
                </c:pt>
                <c:pt idx="133">
                  <c:v>88.354129950239596</c:v>
                </c:pt>
                <c:pt idx="134">
                  <c:v>88.200980242652321</c:v>
                </c:pt>
                <c:pt idx="135">
                  <c:v>88.046749034394068</c:v>
                </c:pt>
                <c:pt idx="136">
                  <c:v>87.8915001691323</c:v>
                </c:pt>
                <c:pt idx="137">
                  <c:v>87.735307243185872</c:v>
                </c:pt>
                <c:pt idx="138">
                  <c:v>87.578252273444335</c:v>
                </c:pt>
                <c:pt idx="139">
                  <c:v>87.420424168922807</c:v>
                </c:pt>
                <c:pt idx="140">
                  <c:v>87.261917061289068</c:v>
                </c:pt>
                <c:pt idx="141">
                  <c:v>87.102828555347585</c:v>
                </c:pt>
                <c:pt idx="142">
                  <c:v>86.943257962298375</c:v>
                </c:pt>
                <c:pt idx="143">
                  <c:v>86.783304576625795</c:v>
                </c:pt>
                <c:pt idx="144">
                  <c:v>86.623066052064019</c:v>
                </c:pt>
                <c:pt idx="145">
                  <c:v>86.462636923868331</c:v>
                </c:pt>
                <c:pt idx="146">
                  <c:v>86.30210731441295</c:v>
                </c:pt>
                <c:pt idx="147">
                  <c:v>86.141561847846276</c:v>
                </c:pt>
                <c:pt idx="148">
                  <c:v>85.981078788056337</c:v>
                </c:pt>
                <c:pt idx="149">
                  <c:v>85.820729403326268</c:v>
                </c:pt>
                <c:pt idx="150">
                  <c:v>85.660577551420431</c:v>
                </c:pt>
                <c:pt idx="151">
                  <c:v>85.500679470876747</c:v>
                </c:pt>
                <c:pt idx="152">
                  <c:v>85.341083758218005</c:v>
                </c:pt>
                <c:pt idx="153">
                  <c:v>85.18183150668969</c:v>
                </c:pt>
                <c:pt idx="154">
                  <c:v>85.02295657987726</c:v>
                </c:pt>
                <c:pt idx="155">
                  <c:v>84.864485992938825</c:v>
                </c:pt>
                <c:pt idx="156">
                  <c:v>84.706440374925393</c:v>
                </c:pt>
                <c:pt idx="157">
                  <c:v>84.548834487435258</c:v>
                </c:pt>
                <c:pt idx="158">
                  <c:v>84.391677777349145</c:v>
                </c:pt>
                <c:pt idx="159">
                  <c:v>84.234974944330887</c:v>
                </c:pt>
                <c:pt idx="160">
                  <c:v>84.07872650690787</c:v>
                </c:pt>
                <c:pt idx="161">
                  <c:v>83.922929354066724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104.113</c:v>
                </c:pt>
                <c:pt idx="1">
                  <c:v>105.264</c:v>
                </c:pt>
                <c:pt idx="2">
                  <c:v>105.849</c:v>
                </c:pt>
                <c:pt idx="3">
                  <c:v>103.66</c:v>
                </c:pt>
                <c:pt idx="4">
                  <c:v>104.283</c:v>
                </c:pt>
                <c:pt idx="5">
                  <c:v>104.057</c:v>
                </c:pt>
                <c:pt idx="6">
                  <c:v>103.962</c:v>
                </c:pt>
                <c:pt idx="7">
                  <c:v>105.09399999999999</c:v>
                </c:pt>
                <c:pt idx="8">
                  <c:v>103.41500000000001</c:v>
                </c:pt>
                <c:pt idx="9">
                  <c:v>104.113</c:v>
                </c:pt>
                <c:pt idx="10">
                  <c:v>103.849</c:v>
                </c:pt>
                <c:pt idx="11">
                  <c:v>104.18899999999999</c:v>
                </c:pt>
                <c:pt idx="12">
                  <c:v>103.057</c:v>
                </c:pt>
                <c:pt idx="13">
                  <c:v>103.623</c:v>
                </c:pt>
                <c:pt idx="14">
                  <c:v>103.01900000000001</c:v>
                </c:pt>
                <c:pt idx="15">
                  <c:v>102.453</c:v>
                </c:pt>
                <c:pt idx="16">
                  <c:v>103.17</c:v>
                </c:pt>
                <c:pt idx="17">
                  <c:v>103.66</c:v>
                </c:pt>
                <c:pt idx="18">
                  <c:v>101.566</c:v>
                </c:pt>
                <c:pt idx="19">
                  <c:v>104.566</c:v>
                </c:pt>
                <c:pt idx="20">
                  <c:v>104.377</c:v>
                </c:pt>
                <c:pt idx="21">
                  <c:v>102.566</c:v>
                </c:pt>
                <c:pt idx="22">
                  <c:v>104.47199999999999</c:v>
                </c:pt>
                <c:pt idx="23">
                  <c:v>104.604</c:v>
                </c:pt>
                <c:pt idx="24">
                  <c:v>102.47199999999999</c:v>
                </c:pt>
                <c:pt idx="25">
                  <c:v>104.642</c:v>
                </c:pt>
                <c:pt idx="26">
                  <c:v>105.962</c:v>
                </c:pt>
                <c:pt idx="27">
                  <c:v>104.09399999999999</c:v>
                </c:pt>
                <c:pt idx="28">
                  <c:v>105</c:v>
                </c:pt>
                <c:pt idx="29">
                  <c:v>105.509</c:v>
                </c:pt>
                <c:pt idx="30">
                  <c:v>107.925</c:v>
                </c:pt>
                <c:pt idx="31">
                  <c:v>106.717</c:v>
                </c:pt>
                <c:pt idx="32">
                  <c:v>105.98099999999999</c:v>
                </c:pt>
                <c:pt idx="33">
                  <c:v>106.58499999999999</c:v>
                </c:pt>
                <c:pt idx="34">
                  <c:v>106.41500000000001</c:v>
                </c:pt>
                <c:pt idx="35">
                  <c:v>105.679</c:v>
                </c:pt>
                <c:pt idx="36">
                  <c:v>106.86799999999999</c:v>
                </c:pt>
                <c:pt idx="37">
                  <c:v>109.226</c:v>
                </c:pt>
                <c:pt idx="38">
                  <c:v>107.69799999999999</c:v>
                </c:pt>
                <c:pt idx="39">
                  <c:v>109.679</c:v>
                </c:pt>
                <c:pt idx="40">
                  <c:v>111.396</c:v>
                </c:pt>
                <c:pt idx="41">
                  <c:v>111.83</c:v>
                </c:pt>
                <c:pt idx="42">
                  <c:v>112.90600000000001</c:v>
                </c:pt>
                <c:pt idx="43">
                  <c:v>114.52800000000001</c:v>
                </c:pt>
                <c:pt idx="44">
                  <c:v>115.642</c:v>
                </c:pt>
                <c:pt idx="45">
                  <c:v>119.47199999999999</c:v>
                </c:pt>
                <c:pt idx="46">
                  <c:v>124.83</c:v>
                </c:pt>
                <c:pt idx="47">
                  <c:v>132.321</c:v>
                </c:pt>
                <c:pt idx="48">
                  <c:v>143.49100000000001</c:v>
                </c:pt>
                <c:pt idx="49">
                  <c:v>162.321</c:v>
                </c:pt>
                <c:pt idx="50">
                  <c:v>182.18899999999999</c:v>
                </c:pt>
                <c:pt idx="51">
                  <c:v>199.642</c:v>
                </c:pt>
                <c:pt idx="52">
                  <c:v>213.34</c:v>
                </c:pt>
                <c:pt idx="53">
                  <c:v>222.73599999999999</c:v>
                </c:pt>
                <c:pt idx="54">
                  <c:v>229.18899999999999</c:v>
                </c:pt>
                <c:pt idx="55">
                  <c:v>231.58500000000001</c:v>
                </c:pt>
                <c:pt idx="56">
                  <c:v>230.41499999999999</c:v>
                </c:pt>
                <c:pt idx="57">
                  <c:v>223.39599999999999</c:v>
                </c:pt>
                <c:pt idx="58">
                  <c:v>213.358</c:v>
                </c:pt>
                <c:pt idx="59">
                  <c:v>191.34</c:v>
                </c:pt>
                <c:pt idx="60">
                  <c:v>151.47200000000001</c:v>
                </c:pt>
                <c:pt idx="61">
                  <c:v>117.81100000000001</c:v>
                </c:pt>
                <c:pt idx="62">
                  <c:v>102.34</c:v>
                </c:pt>
                <c:pt idx="63">
                  <c:v>99.849000000000004</c:v>
                </c:pt>
                <c:pt idx="64">
                  <c:v>102.849</c:v>
                </c:pt>
                <c:pt idx="65">
                  <c:v>105.774</c:v>
                </c:pt>
                <c:pt idx="66">
                  <c:v>106.396</c:v>
                </c:pt>
                <c:pt idx="67">
                  <c:v>110.925</c:v>
                </c:pt>
                <c:pt idx="68">
                  <c:v>116.774</c:v>
                </c:pt>
                <c:pt idx="69">
                  <c:v>132.887</c:v>
                </c:pt>
                <c:pt idx="70">
                  <c:v>147.434</c:v>
                </c:pt>
                <c:pt idx="71">
                  <c:v>164.887</c:v>
                </c:pt>
                <c:pt idx="72">
                  <c:v>177.09399999999999</c:v>
                </c:pt>
                <c:pt idx="73">
                  <c:v>187.37700000000001</c:v>
                </c:pt>
                <c:pt idx="74">
                  <c:v>194.321</c:v>
                </c:pt>
                <c:pt idx="75">
                  <c:v>198.58500000000001</c:v>
                </c:pt>
                <c:pt idx="76">
                  <c:v>197.113</c:v>
                </c:pt>
                <c:pt idx="77">
                  <c:v>193.41499999999999</c:v>
                </c:pt>
                <c:pt idx="78">
                  <c:v>184.453</c:v>
                </c:pt>
                <c:pt idx="79">
                  <c:v>163.92500000000001</c:v>
                </c:pt>
                <c:pt idx="80">
                  <c:v>128.86799999999999</c:v>
                </c:pt>
                <c:pt idx="81">
                  <c:v>101.69799999999999</c:v>
                </c:pt>
                <c:pt idx="82">
                  <c:v>94.623000000000005</c:v>
                </c:pt>
                <c:pt idx="83">
                  <c:v>90.83</c:v>
                </c:pt>
                <c:pt idx="84">
                  <c:v>94.113</c:v>
                </c:pt>
                <c:pt idx="85">
                  <c:v>92.942999999999998</c:v>
                </c:pt>
                <c:pt idx="86">
                  <c:v>93.132000000000005</c:v>
                </c:pt>
                <c:pt idx="87">
                  <c:v>92.453000000000003</c:v>
                </c:pt>
                <c:pt idx="88">
                  <c:v>94</c:v>
                </c:pt>
                <c:pt idx="89">
                  <c:v>93.207999999999998</c:v>
                </c:pt>
                <c:pt idx="90">
                  <c:v>95.396000000000001</c:v>
                </c:pt>
                <c:pt idx="91">
                  <c:v>93.774000000000001</c:v>
                </c:pt>
                <c:pt idx="92">
                  <c:v>94.66</c:v>
                </c:pt>
                <c:pt idx="93">
                  <c:v>94.17</c:v>
                </c:pt>
                <c:pt idx="94">
                  <c:v>93.924999999999997</c:v>
                </c:pt>
                <c:pt idx="95">
                  <c:v>94.736000000000004</c:v>
                </c:pt>
                <c:pt idx="96">
                  <c:v>94.225999999999999</c:v>
                </c:pt>
                <c:pt idx="97">
                  <c:v>94.245000000000005</c:v>
                </c:pt>
                <c:pt idx="98">
                  <c:v>93.774000000000001</c:v>
                </c:pt>
                <c:pt idx="99">
                  <c:v>96.962000000000003</c:v>
                </c:pt>
                <c:pt idx="100">
                  <c:v>95.019000000000005</c:v>
                </c:pt>
                <c:pt idx="101">
                  <c:v>96.113</c:v>
                </c:pt>
                <c:pt idx="102">
                  <c:v>99.075000000000003</c:v>
                </c:pt>
                <c:pt idx="103">
                  <c:v>101.396</c:v>
                </c:pt>
                <c:pt idx="104">
                  <c:v>103.41500000000001</c:v>
                </c:pt>
                <c:pt idx="105">
                  <c:v>108.01900000000001</c:v>
                </c:pt>
                <c:pt idx="106">
                  <c:v>109.90600000000001</c:v>
                </c:pt>
                <c:pt idx="107">
                  <c:v>111.151</c:v>
                </c:pt>
                <c:pt idx="108">
                  <c:v>107.09399999999999</c:v>
                </c:pt>
                <c:pt idx="109">
                  <c:v>105.17</c:v>
                </c:pt>
                <c:pt idx="110">
                  <c:v>101.52800000000001</c:v>
                </c:pt>
                <c:pt idx="111">
                  <c:v>97.376999999999995</c:v>
                </c:pt>
                <c:pt idx="112">
                  <c:v>93.263999999999996</c:v>
                </c:pt>
                <c:pt idx="113">
                  <c:v>91.584999999999994</c:v>
                </c:pt>
                <c:pt idx="114">
                  <c:v>89.019000000000005</c:v>
                </c:pt>
                <c:pt idx="115">
                  <c:v>89.320999999999998</c:v>
                </c:pt>
                <c:pt idx="116">
                  <c:v>89.736000000000004</c:v>
                </c:pt>
                <c:pt idx="117">
                  <c:v>88.150999999999996</c:v>
                </c:pt>
                <c:pt idx="118">
                  <c:v>89.263999999999996</c:v>
                </c:pt>
                <c:pt idx="119">
                  <c:v>89.811000000000007</c:v>
                </c:pt>
                <c:pt idx="120">
                  <c:v>91.584999999999994</c:v>
                </c:pt>
                <c:pt idx="121">
                  <c:v>88.396000000000001</c:v>
                </c:pt>
                <c:pt idx="122">
                  <c:v>91.962000000000003</c:v>
                </c:pt>
                <c:pt idx="123">
                  <c:v>90.188999999999993</c:v>
                </c:pt>
                <c:pt idx="124">
                  <c:v>88.528000000000006</c:v>
                </c:pt>
                <c:pt idx="125">
                  <c:v>92.075000000000003</c:v>
                </c:pt>
                <c:pt idx="126">
                  <c:v>91.603999999999999</c:v>
                </c:pt>
                <c:pt idx="127">
                  <c:v>92.207999999999998</c:v>
                </c:pt>
                <c:pt idx="128">
                  <c:v>91.396000000000001</c:v>
                </c:pt>
                <c:pt idx="129">
                  <c:v>95.623000000000005</c:v>
                </c:pt>
                <c:pt idx="130">
                  <c:v>98.774000000000001</c:v>
                </c:pt>
                <c:pt idx="131">
                  <c:v>100.453</c:v>
                </c:pt>
                <c:pt idx="132">
                  <c:v>100.86799999999999</c:v>
                </c:pt>
                <c:pt idx="133">
                  <c:v>99.754999999999995</c:v>
                </c:pt>
                <c:pt idx="134">
                  <c:v>97.980999999999995</c:v>
                </c:pt>
                <c:pt idx="135">
                  <c:v>94.471999999999994</c:v>
                </c:pt>
                <c:pt idx="136">
                  <c:v>93.263999999999996</c:v>
                </c:pt>
                <c:pt idx="137">
                  <c:v>88.641999999999996</c:v>
                </c:pt>
                <c:pt idx="138">
                  <c:v>86.962000000000003</c:v>
                </c:pt>
                <c:pt idx="139">
                  <c:v>86.942999999999998</c:v>
                </c:pt>
                <c:pt idx="140">
                  <c:v>86.113</c:v>
                </c:pt>
                <c:pt idx="141">
                  <c:v>85.34</c:v>
                </c:pt>
                <c:pt idx="142">
                  <c:v>89.509</c:v>
                </c:pt>
                <c:pt idx="143">
                  <c:v>86.792000000000002</c:v>
                </c:pt>
                <c:pt idx="144">
                  <c:v>83.093999999999994</c:v>
                </c:pt>
                <c:pt idx="145">
                  <c:v>84.302000000000007</c:v>
                </c:pt>
                <c:pt idx="146">
                  <c:v>86.263999999999996</c:v>
                </c:pt>
                <c:pt idx="147">
                  <c:v>85.924999999999997</c:v>
                </c:pt>
                <c:pt idx="148">
                  <c:v>85</c:v>
                </c:pt>
                <c:pt idx="149">
                  <c:v>83.376999999999995</c:v>
                </c:pt>
                <c:pt idx="150">
                  <c:v>87.546999999999997</c:v>
                </c:pt>
                <c:pt idx="151">
                  <c:v>86.320999999999998</c:v>
                </c:pt>
                <c:pt idx="152">
                  <c:v>84.509</c:v>
                </c:pt>
                <c:pt idx="153">
                  <c:v>84.792000000000002</c:v>
                </c:pt>
                <c:pt idx="154">
                  <c:v>86.17</c:v>
                </c:pt>
                <c:pt idx="155">
                  <c:v>83.358000000000004</c:v>
                </c:pt>
                <c:pt idx="156">
                  <c:v>83.528000000000006</c:v>
                </c:pt>
                <c:pt idx="157">
                  <c:v>84.942999999999998</c:v>
                </c:pt>
                <c:pt idx="158">
                  <c:v>84.093999999999994</c:v>
                </c:pt>
                <c:pt idx="159">
                  <c:v>84.207999999999998</c:v>
                </c:pt>
                <c:pt idx="160">
                  <c:v>84.471999999999994</c:v>
                </c:pt>
                <c:pt idx="161">
                  <c:v>84.433999999999997</c:v>
                </c:pt>
                <c:pt idx="162">
                  <c:v>84.113</c:v>
                </c:pt>
                <c:pt idx="163">
                  <c:v>84.075000000000003</c:v>
                </c:pt>
                <c:pt idx="164">
                  <c:v>84.83</c:v>
                </c:pt>
                <c:pt idx="165">
                  <c:v>84</c:v>
                </c:pt>
                <c:pt idx="166">
                  <c:v>84.603999999999999</c:v>
                </c:pt>
                <c:pt idx="167">
                  <c:v>82.453000000000003</c:v>
                </c:pt>
                <c:pt idx="168">
                  <c:v>84.584999999999994</c:v>
                </c:pt>
                <c:pt idx="169">
                  <c:v>83.150999999999996</c:v>
                </c:pt>
                <c:pt idx="170">
                  <c:v>82.679000000000002</c:v>
                </c:pt>
                <c:pt idx="171">
                  <c:v>84.283000000000001</c:v>
                </c:pt>
                <c:pt idx="172">
                  <c:v>83.225999999999999</c:v>
                </c:pt>
                <c:pt idx="173">
                  <c:v>84.225999999999999</c:v>
                </c:pt>
                <c:pt idx="174">
                  <c:v>82.679000000000002</c:v>
                </c:pt>
                <c:pt idx="175">
                  <c:v>83.716999999999999</c:v>
                </c:pt>
                <c:pt idx="176">
                  <c:v>83.433999999999997</c:v>
                </c:pt>
                <c:pt idx="177">
                  <c:v>81.566000000000003</c:v>
                </c:pt>
                <c:pt idx="178">
                  <c:v>82.320999999999998</c:v>
                </c:pt>
                <c:pt idx="179">
                  <c:v>83.603999999999999</c:v>
                </c:pt>
                <c:pt idx="180">
                  <c:v>85.263999999999996</c:v>
                </c:pt>
                <c:pt idx="181">
                  <c:v>82.037999999999997</c:v>
                </c:pt>
                <c:pt idx="182">
                  <c:v>81.037999999999997</c:v>
                </c:pt>
                <c:pt idx="183">
                  <c:v>84</c:v>
                </c:pt>
                <c:pt idx="184">
                  <c:v>82.433999999999997</c:v>
                </c:pt>
                <c:pt idx="185">
                  <c:v>81.887</c:v>
                </c:pt>
                <c:pt idx="186">
                  <c:v>81.509</c:v>
                </c:pt>
                <c:pt idx="187">
                  <c:v>81.603999999999999</c:v>
                </c:pt>
                <c:pt idx="188">
                  <c:v>83.225999999999999</c:v>
                </c:pt>
                <c:pt idx="189">
                  <c:v>82.263999999999996</c:v>
                </c:pt>
                <c:pt idx="190">
                  <c:v>83.83</c:v>
                </c:pt>
                <c:pt idx="191">
                  <c:v>82.358000000000004</c:v>
                </c:pt>
                <c:pt idx="192">
                  <c:v>81.453000000000003</c:v>
                </c:pt>
                <c:pt idx="193">
                  <c:v>81.754999999999995</c:v>
                </c:pt>
                <c:pt idx="194">
                  <c:v>80.906000000000006</c:v>
                </c:pt>
                <c:pt idx="195">
                  <c:v>82.66</c:v>
                </c:pt>
                <c:pt idx="196">
                  <c:v>81.66</c:v>
                </c:pt>
                <c:pt idx="197">
                  <c:v>81.754999999999995</c:v>
                </c:pt>
                <c:pt idx="198">
                  <c:v>83.509</c:v>
                </c:pt>
                <c:pt idx="199">
                  <c:v>83.188999999999993</c:v>
                </c:pt>
                <c:pt idx="200">
                  <c:v>80.603999999999999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102.17637538294169</c:v>
                </c:pt>
                <c:pt idx="6">
                  <c:v>102.34302137921156</c:v>
                </c:pt>
                <c:pt idx="7">
                  <c:v>102.50820651556536</c:v>
                </c:pt>
                <c:pt idx="8">
                  <c:v>102.67171583377208</c:v>
                </c:pt>
                <c:pt idx="9">
                  <c:v>102.83330998558725</c:v>
                </c:pt>
                <c:pt idx="10">
                  <c:v>102.99272327594105</c:v>
                </c:pt>
                <c:pt idx="11">
                  <c:v>103.14966169849463</c:v>
                </c:pt>
                <c:pt idx="12">
                  <c:v>103.30380100265809</c:v>
                </c:pt>
                <c:pt idx="13">
                  <c:v>103.45478484090812</c:v>
                </c:pt>
                <c:pt idx="14">
                  <c:v>103.60222305648406</c:v>
                </c:pt>
                <c:pt idx="15">
                  <c:v>103.74569018471752</c:v>
                </c:pt>
                <c:pt idx="16">
                  <c:v>103.88472425738395</c:v>
                </c:pt>
                <c:pt idx="17">
                  <c:v>104.01882602086785</c:v>
                </c:pt>
                <c:pt idx="18">
                  <c:v>104.1474587105876</c:v>
                </c:pt>
                <c:pt idx="19">
                  <c:v>104.27004857627109</c:v>
                </c:pt>
                <c:pt idx="20">
                  <c:v>104.38598644536597</c:v>
                </c:pt>
                <c:pt idx="21">
                  <c:v>104.49463078271171</c:v>
                </c:pt>
                <c:pt idx="22">
                  <c:v>104.59531302096853</c:v>
                </c:pt>
                <c:pt idx="23">
                  <c:v>104.68734651353381</c:v>
                </c:pt>
                <c:pt idx="24">
                  <c:v>104.77004148780023</c:v>
                </c:pt>
                <c:pt idx="25">
                  <c:v>104.84273014202614</c:v>
                </c:pt>
                <c:pt idx="26">
                  <c:v>104.90480895520467</c:v>
                </c:pt>
                <c:pt idx="27">
                  <c:v>104.9558099324903</c:v>
                </c:pt>
                <c:pt idx="28">
                  <c:v>104.99551957524322</c:v>
                </c:pt>
                <c:pt idx="29">
                  <c:v>105.02417454994124</c:v>
                </c:pt>
                <c:pt idx="30">
                  <c:v>105.04277683519248</c:v>
                </c:pt>
                <c:pt idx="31">
                  <c:v>105.05358845549125</c:v>
                </c:pt>
                <c:pt idx="32">
                  <c:v>105.06088548735575</c:v>
                </c:pt>
                <c:pt idx="33">
                  <c:v>105.07206964537809</c:v>
                </c:pt>
                <c:pt idx="34">
                  <c:v>105.09924752439316</c:v>
                </c:pt>
                <c:pt idx="35">
                  <c:v>105.16138337506473</c:v>
                </c:pt>
                <c:pt idx="36">
                  <c:v>105.28709894443888</c:v>
                </c:pt>
                <c:pt idx="37">
                  <c:v>105.51811952219792</c:v>
                </c:pt>
                <c:pt idx="38">
                  <c:v>105.9132363008935</c:v>
                </c:pt>
                <c:pt idx="39">
                  <c:v>106.55246508342967</c:v>
                </c:pt>
                <c:pt idx="40">
                  <c:v>107.54083642899352</c:v>
                </c:pt>
                <c:pt idx="41">
                  <c:v>109.0109778943843</c:v>
                </c:pt>
                <c:pt idx="42">
                  <c:v>111.12339434572397</c:v>
                </c:pt>
                <c:pt idx="43">
                  <c:v>114.06319033059978</c:v>
                </c:pt>
                <c:pt idx="44">
                  <c:v>118.03199799508477</c:v>
                </c:pt>
                <c:pt idx="45">
                  <c:v>123.23416240233227</c:v>
                </c:pt>
                <c:pt idx="46">
                  <c:v>129.8568536357667</c:v>
                </c:pt>
                <c:pt idx="47">
                  <c:v>138.04472481030575</c:v>
                </c:pt>
                <c:pt idx="48">
                  <c:v>147.8709335012833</c:v>
                </c:pt>
                <c:pt idx="49">
                  <c:v>159.30757349262433</c:v>
                </c:pt>
                <c:pt idx="50">
                  <c:v>172.19921805982545</c:v>
                </c:pt>
                <c:pt idx="51">
                  <c:v>186.24104739672239</c:v>
                </c:pt>
                <c:pt idx="52">
                  <c:v>200.95000105918149</c:v>
                </c:pt>
                <c:pt idx="53">
                  <c:v>215.57835430994865</c:v>
                </c:pt>
                <c:pt idx="54">
                  <c:v>228.86417435317981</c:v>
                </c:pt>
                <c:pt idx="55">
                  <c:v>238.5775311139603</c:v>
                </c:pt>
                <c:pt idx="56">
                  <c:v>241.25316941545628</c:v>
                </c:pt>
                <c:pt idx="57">
                  <c:v>233.10180848313556</c:v>
                </c:pt>
                <c:pt idx="58">
                  <c:v>212.62738448610122</c:v>
                </c:pt>
                <c:pt idx="59">
                  <c:v>183.21468226775136</c:v>
                </c:pt>
                <c:pt idx="60">
                  <c:v>152.48409597610626</c:v>
                </c:pt>
                <c:pt idx="61">
                  <c:v>127.95768948791068</c:v>
                </c:pt>
                <c:pt idx="62">
                  <c:v>112.94560670551088</c:v>
                </c:pt>
                <c:pt idx="63">
                  <c:v>106.27013543306929</c:v>
                </c:pt>
                <c:pt idx="64">
                  <c:v>104.94174816724166</c:v>
                </c:pt>
                <c:pt idx="65">
                  <c:v>106.5729727042409</c:v>
                </c:pt>
                <c:pt idx="66">
                  <c:v>110.05107786700424</c:v>
                </c:pt>
                <c:pt idx="67">
                  <c:v>115.13220188676659</c:v>
                </c:pt>
                <c:pt idx="68">
                  <c:v>121.9169677233709</c:v>
                </c:pt>
                <c:pt idx="69">
                  <c:v>130.54385430626246</c:v>
                </c:pt>
                <c:pt idx="70">
                  <c:v>141.04579195201967</c:v>
                </c:pt>
                <c:pt idx="71">
                  <c:v>153.27166731435605</c:v>
                </c:pt>
                <c:pt idx="72">
                  <c:v>166.81829060147922</c:v>
                </c:pt>
                <c:pt idx="73">
                  <c:v>180.91447119371944</c:v>
                </c:pt>
                <c:pt idx="74">
                  <c:v>194.15787681656431</c:v>
                </c:pt>
                <c:pt idx="75">
                  <c:v>204.09901460721835</c:v>
                </c:pt>
                <c:pt idx="76">
                  <c:v>207.1476779244141</c:v>
                </c:pt>
                <c:pt idx="77">
                  <c:v>199.80404780967629</c:v>
                </c:pt>
                <c:pt idx="78">
                  <c:v>181.40030072818922</c:v>
                </c:pt>
                <c:pt idx="79">
                  <c:v>156.10148085836732</c:v>
                </c:pt>
                <c:pt idx="80">
                  <c:v>131.23270850312025</c:v>
                </c:pt>
                <c:pt idx="81">
                  <c:v>112.72031804339801</c:v>
                </c:pt>
                <c:pt idx="82">
                  <c:v>102.06591118186651</c:v>
                </c:pt>
                <c:pt idx="83">
                  <c:v>97.254426666948135</c:v>
                </c:pt>
                <c:pt idx="84">
                  <c:v>95.495515197880522</c:v>
                </c:pt>
                <c:pt idx="85">
                  <c:v>94.914886612172083</c:v>
                </c:pt>
                <c:pt idx="86">
                  <c:v>94.678691165994238</c:v>
                </c:pt>
                <c:pt idx="87">
                  <c:v>94.520706811907317</c:v>
                </c:pt>
                <c:pt idx="88">
                  <c:v>94.377899771997789</c:v>
                </c:pt>
                <c:pt idx="89">
                  <c:v>94.239226939485562</c:v>
                </c:pt>
                <c:pt idx="90">
                  <c:v>94.103881142845012</c:v>
                </c:pt>
                <c:pt idx="91">
                  <c:v>93.973473244522353</c:v>
                </c:pt>
                <c:pt idx="92">
                  <c:v>93.851804220113053</c:v>
                </c:pt>
                <c:pt idx="93">
                  <c:v>93.74643136719699</c:v>
                </c:pt>
                <c:pt idx="94">
                  <c:v>93.671289359621625</c:v>
                </c:pt>
                <c:pt idx="95">
                  <c:v>93.650320571363665</c:v>
                </c:pt>
                <c:pt idx="96">
                  <c:v>93.721766748889905</c:v>
                </c:pt>
                <c:pt idx="97">
                  <c:v>93.942078946902001</c:v>
                </c:pt>
                <c:pt idx="98">
                  <c:v>94.387462051906581</c:v>
                </c:pt>
                <c:pt idx="99">
                  <c:v>95.15010250090144</c:v>
                </c:pt>
                <c:pt idx="100">
                  <c:v>96.325420956387958</c:v>
                </c:pt>
                <c:pt idx="101">
                  <c:v>97.986539759468741</c:v>
                </c:pt>
                <c:pt idx="102">
                  <c:v>100.14328345130184</c:v>
                </c:pt>
                <c:pt idx="103">
                  <c:v>102.68788025081813</c:v>
                </c:pt>
                <c:pt idx="104">
                  <c:v>105.34251168025234</c:v>
                </c:pt>
                <c:pt idx="105">
                  <c:v>107.64540517049457</c:v>
                </c:pt>
                <c:pt idx="106">
                  <c:v>109.02609332797648</c:v>
                </c:pt>
                <c:pt idx="107">
                  <c:v>108.99297437908218</c:v>
                </c:pt>
                <c:pt idx="108">
                  <c:v>107.37237285713142</c:v>
                </c:pt>
                <c:pt idx="109">
                  <c:v>104.45273377913298</c:v>
                </c:pt>
                <c:pt idx="110">
                  <c:v>100.90398430158339</c:v>
                </c:pt>
                <c:pt idx="111">
                  <c:v>97.491204594107785</c:v>
                </c:pt>
                <c:pt idx="112">
                  <c:v>94.762287672319047</c:v>
                </c:pt>
                <c:pt idx="113">
                  <c:v>92.900943123139953</c:v>
                </c:pt>
                <c:pt idx="114">
                  <c:v>91.790939074832266</c:v>
                </c:pt>
                <c:pt idx="115">
                  <c:v>91.187061425448945</c:v>
                </c:pt>
                <c:pt idx="116">
                  <c:v>90.860373286004545</c:v>
                </c:pt>
                <c:pt idx="117">
                  <c:v>90.659445883893071</c:v>
                </c:pt>
                <c:pt idx="118">
                  <c:v>90.506000113974395</c:v>
                </c:pt>
                <c:pt idx="119">
                  <c:v>90.36724612730923</c:v>
                </c:pt>
                <c:pt idx="120">
                  <c:v>90.232217365401695</c:v>
                </c:pt>
                <c:pt idx="121">
                  <c:v>90.099460783801035</c:v>
                </c:pt>
                <c:pt idx="122">
                  <c:v>89.974416929831349</c:v>
                </c:pt>
                <c:pt idx="123">
                  <c:v>89.874822067192667</c:v>
                </c:pt>
                <c:pt idx="124">
                  <c:v>89.844747408328686</c:v>
                </c:pt>
                <c:pt idx="125">
                  <c:v>89.976542324678462</c:v>
                </c:pt>
                <c:pt idx="126">
                  <c:v>90.43001048166731</c:v>
                </c:pt>
                <c:pt idx="127">
                  <c:v>91.419388350180185</c:v>
                </c:pt>
                <c:pt idx="128">
                  <c:v>93.126397850441151</c:v>
                </c:pt>
                <c:pt idx="129">
                  <c:v>95.526969260582334</c:v>
                </c:pt>
                <c:pt idx="130">
                  <c:v>98.213098985765882</c:v>
                </c:pt>
                <c:pt idx="131">
                  <c:v>100.39099893008347</c:v>
                </c:pt>
                <c:pt idx="132">
                  <c:v>101.19277530727264</c:v>
                </c:pt>
                <c:pt idx="133">
                  <c:v>100.18032109555824</c:v>
                </c:pt>
                <c:pt idx="134">
                  <c:v>97.659602744645056</c:v>
                </c:pt>
                <c:pt idx="135">
                  <c:v>94.507811656388967</c:v>
                </c:pt>
                <c:pt idx="136">
                  <c:v>91.642752240097579</c:v>
                </c:pt>
                <c:pt idx="137">
                  <c:v>89.573678511338017</c:v>
                </c:pt>
                <c:pt idx="138">
                  <c:v>88.326447401811194</c:v>
                </c:pt>
                <c:pt idx="139">
                  <c:v>87.658489445927898</c:v>
                </c:pt>
                <c:pt idx="140">
                  <c:v>87.301329827306944</c:v>
                </c:pt>
                <c:pt idx="141">
                  <c:v>87.076257179581589</c:v>
                </c:pt>
                <c:pt idx="142">
                  <c:v>86.896456226584789</c:v>
                </c:pt>
                <c:pt idx="143">
                  <c:v>86.729259175386105</c:v>
                </c:pt>
                <c:pt idx="144">
                  <c:v>86.564922263009436</c:v>
                </c:pt>
                <c:pt idx="145">
                  <c:v>86.401157206904102</c:v>
                </c:pt>
                <c:pt idx="146">
                  <c:v>86.237591626070639</c:v>
                </c:pt>
                <c:pt idx="147">
                  <c:v>86.074243355271832</c:v>
                </c:pt>
                <c:pt idx="148">
                  <c:v>85.911187591614635</c:v>
                </c:pt>
                <c:pt idx="149">
                  <c:v>85.748498378585424</c:v>
                </c:pt>
                <c:pt idx="150">
                  <c:v>85.586240314845355</c:v>
                </c:pt>
                <c:pt idx="151">
                  <c:v>85.424467818094143</c:v>
                </c:pt>
                <c:pt idx="152">
                  <c:v>85.26322544368486</c:v>
                </c:pt>
                <c:pt idx="153">
                  <c:v>85.102548429598343</c:v>
                </c:pt>
                <c:pt idx="154">
                  <c:v>84.942463352834679</c:v>
                </c:pt>
                <c:pt idx="155">
                  <c:v>84.782988857317761</c:v>
                </c:pt>
                <c:pt idx="156">
                  <c:v>84.624136422992393</c:v>
                </c:pt>
                <c:pt idx="157">
                  <c:v>84.465911150318462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102.17637538293954</c:v>
                </c:pt>
                <c:pt idx="6">
                  <c:v>102.34302137920463</c:v>
                </c:pt>
                <c:pt idx="7">
                  <c:v>102.50820651554339</c:v>
                </c:pt>
                <c:pt idx="8">
                  <c:v>102.67171583370398</c:v>
                </c:pt>
                <c:pt idx="9">
                  <c:v>102.83330998538075</c:v>
                </c:pt>
                <c:pt idx="10">
                  <c:v>102.99272327532853</c:v>
                </c:pt>
                <c:pt idx="11">
                  <c:v>103.14966169671726</c:v>
                </c:pt>
                <c:pt idx="12">
                  <c:v>103.30380099761281</c:v>
                </c:pt>
                <c:pt idx="13">
                  <c:v>103.45478482689791</c:v>
                </c:pt>
                <c:pt idx="14">
                  <c:v>103.60222301842528</c:v>
                </c:pt>
                <c:pt idx="15">
                  <c:v>103.74569008357905</c:v>
                </c:pt>
                <c:pt idx="16">
                  <c:v>103.88472399446066</c:v>
                </c:pt>
                <c:pt idx="17">
                  <c:v>104.0188253522268</c:v>
                </c:pt>
                <c:pt idx="18">
                  <c:v>104.14745704714332</c:v>
                </c:pt>
                <c:pt idx="19">
                  <c:v>104.27004452795198</c:v>
                </c:pt>
                <c:pt idx="20">
                  <c:v>104.38597680724276</c:v>
                </c:pt>
                <c:pt idx="21">
                  <c:v>104.49460833554841</c:v>
                </c:pt>
                <c:pt idx="22">
                  <c:v>104.59526187849687</c:v>
                </c:pt>
                <c:pt idx="23">
                  <c:v>104.68723252708703</c:v>
                </c:pt>
                <c:pt idx="24">
                  <c:v>104.76979295942873</c:v>
                </c:pt>
                <c:pt idx="25">
                  <c:v>104.84220005156683</c:v>
                </c:pt>
                <c:pt idx="26">
                  <c:v>104.90370290393935</c:v>
                </c:pt>
                <c:pt idx="27">
                  <c:v>104.9535523076153</c:v>
                </c:pt>
                <c:pt idx="28">
                  <c:v>104.99101162035086</c:v>
                </c:pt>
                <c:pt idx="29">
                  <c:v>105.01536895716076</c:v>
                </c:pt>
                <c:pt idx="30">
                  <c:v>105.02595052508943</c:v>
                </c:pt>
                <c:pt idx="31">
                  <c:v>105.0221348500089</c:v>
                </c:pt>
                <c:pt idx="32">
                  <c:v>105.00336755875766</c:v>
                </c:pt>
                <c:pt idx="33">
                  <c:v>104.96917629827273</c:v>
                </c:pt>
                <c:pt idx="34">
                  <c:v>104.91918530114076</c:v>
                </c:pt>
                <c:pt idx="35">
                  <c:v>104.85312905144427</c:v>
                </c:pt>
                <c:pt idx="36">
                  <c:v>104.77086447314709</c:v>
                </c:pt>
                <c:pt idx="37">
                  <c:v>104.67238106200882</c:v>
                </c:pt>
                <c:pt idx="38">
                  <c:v>104.55780841591148</c:v>
                </c:pt>
                <c:pt idx="39">
                  <c:v>104.42742068977988</c:v>
                </c:pt>
                <c:pt idx="40">
                  <c:v>104.28163760902412</c:v>
                </c:pt>
                <c:pt idx="41">
                  <c:v>104.12102181512083</c:v>
                </c:pt>
                <c:pt idx="42">
                  <c:v>103.94627248056703</c:v>
                </c:pt>
                <c:pt idx="43">
                  <c:v>103.75821530702659</c:v>
                </c:pt>
                <c:pt idx="44">
                  <c:v>103.55778919711057</c:v>
                </c:pt>
                <c:pt idx="45">
                  <c:v>103.34603005333346</c:v>
                </c:pt>
                <c:pt idx="46">
                  <c:v>103.12405229465924</c:v>
                </c:pt>
                <c:pt idx="47">
                  <c:v>102.8930287812866</c:v>
                </c:pt>
                <c:pt idx="48">
                  <c:v>102.65416989494717</c:v>
                </c:pt>
                <c:pt idx="49">
                  <c:v>102.40870253217254</c:v>
                </c:pt>
                <c:pt idx="50">
                  <c:v>102.15784973318291</c:v>
                </c:pt>
                <c:pt idx="51">
                  <c:v>101.90281159461082</c:v>
                </c:pt>
                <c:pt idx="52">
                  <c:v>101.64474800859425</c:v>
                </c:pt>
                <c:pt idx="53">
                  <c:v>101.38476364414873</c:v>
                </c:pt>
                <c:pt idx="54">
                  <c:v>101.12389545010777</c:v>
                </c:pt>
                <c:pt idx="55">
                  <c:v>100.86310282273516</c:v>
                </c:pt>
                <c:pt idx="56">
                  <c:v>100.6032604543435</c:v>
                </c:pt>
                <c:pt idx="57">
                  <c:v>100.34515376877954</c:v>
                </c:pt>
                <c:pt idx="58">
                  <c:v>100.08947675997594</c:v>
                </c:pt>
                <c:pt idx="59">
                  <c:v>99.836831983061131</c:v>
                </c:pt>
                <c:pt idx="60">
                  <c:v>99.587732403821661</c:v>
                </c:pt>
                <c:pt idx="61">
                  <c:v>99.342604789997395</c:v>
                </c:pt>
                <c:pt idx="62">
                  <c:v>99.101794324160764</c:v>
                </c:pt>
                <c:pt idx="63">
                  <c:v>98.865570129301403</c:v>
                </c:pt>
                <c:pt idx="64">
                  <c:v>98.634131420973219</c:v>
                </c:pt>
                <c:pt idx="65">
                  <c:v>98.407614030342998</c:v>
                </c:pt>
                <c:pt idx="66">
                  <c:v>98.186097077431654</c:v>
                </c:pt>
                <c:pt idx="67">
                  <c:v>97.969609610502729</c:v>
                </c:pt>
                <c:pt idx="68">
                  <c:v>97.758137063734864</c:v>
                </c:pt>
                <c:pt idx="69">
                  <c:v>97.551627419403076</c:v>
                </c:pt>
                <c:pt idx="70">
                  <c:v>97.349996991698006</c:v>
                </c:pt>
                <c:pt idx="71">
                  <c:v>97.153135776402962</c:v>
                </c:pt>
                <c:pt idx="72">
                  <c:v>96.960912333661923</c:v>
                </c:pt>
                <c:pt idx="73">
                  <c:v>96.773178190025135</c:v>
                </c:pt>
                <c:pt idx="74">
                  <c:v>96.589771761070878</c:v>
                </c:pt>
                <c:pt idx="75">
                  <c:v>96.41052180751764</c:v>
                </c:pt>
                <c:pt idx="76">
                  <c:v>96.235250446285036</c:v>
                </c:pt>
                <c:pt idx="77">
                  <c:v>96.063775743875041</c:v>
                </c:pt>
                <c:pt idx="78">
                  <c:v>95.895913923176607</c:v>
                </c:pt>
                <c:pt idx="79">
                  <c:v>95.731481216761551</c:v>
                </c:pt>
                <c:pt idx="80">
                  <c:v>95.570295400315416</c:v>
                </c:pt>
                <c:pt idx="81">
                  <c:v>95.412177039364721</c:v>
                </c:pt>
                <c:pt idx="82">
                  <c:v>95.256950481207028</c:v>
                </c:pt>
                <c:pt idx="83">
                  <c:v>95.104444622153636</c:v>
                </c:pt>
                <c:pt idx="84">
                  <c:v>94.954493478053948</c:v>
                </c:pt>
                <c:pt idx="85">
                  <c:v>94.806936583731499</c:v>
                </c:pt>
                <c:pt idx="86">
                  <c:v>94.661619244550536</c:v>
                </c:pt>
                <c:pt idx="87">
                  <c:v>94.518392660931468</c:v>
                </c:pt>
                <c:pt idx="88">
                  <c:v>94.377113944315795</c:v>
                </c:pt>
                <c:pt idx="89">
                  <c:v>94.237646040889274</c:v>
                </c:pt>
                <c:pt idx="90">
                  <c:v>94.099857577341709</c:v>
                </c:pt>
                <c:pt idx="91">
                  <c:v>93.963622641091121</c:v>
                </c:pt>
                <c:pt idx="92">
                  <c:v>93.828820505742769</c:v>
                </c:pt>
                <c:pt idx="93">
                  <c:v>93.695335311097679</c:v>
                </c:pt>
                <c:pt idx="94">
                  <c:v>93.563055705769401</c:v>
                </c:pt>
                <c:pt idx="95">
                  <c:v>93.431874459415894</c:v>
                </c:pt>
                <c:pt idx="96">
                  <c:v>93.301688050742086</c:v>
                </c:pt>
                <c:pt idx="97">
                  <c:v>93.172396236777459</c:v>
                </c:pt>
                <c:pt idx="98">
                  <c:v>93.043901608477739</c:v>
                </c:pt>
                <c:pt idx="99">
                  <c:v>92.91610913744384</c:v>
                </c:pt>
                <c:pt idx="100">
                  <c:v>92.788925718487619</c:v>
                </c:pt>
                <c:pt idx="101">
                  <c:v>92.662259712906547</c:v>
                </c:pt>
                <c:pt idx="102">
                  <c:v>92.536020497649815</c:v>
                </c:pt>
                <c:pt idx="103">
                  <c:v>92.410118026067906</c:v>
                </c:pt>
                <c:pt idx="104">
                  <c:v>92.284462406621515</c:v>
                </c:pt>
                <c:pt idx="105">
                  <c:v>92.158963506772636</c:v>
                </c:pt>
                <c:pt idx="106">
                  <c:v>92.033530590267588</c:v>
                </c:pt>
                <c:pt idx="107">
                  <c:v>91.908071997114277</c:v>
                </c:pt>
                <c:pt idx="108">
                  <c:v>91.782494876707375</c:v>
                </c:pt>
                <c:pt idx="109">
                  <c:v>91.656704985702646</c:v>
                </c:pt>
                <c:pt idx="110">
                  <c:v>91.530606563302555</c:v>
                </c:pt>
                <c:pt idx="111">
                  <c:v>91.404102297484272</c:v>
                </c:pt>
                <c:pt idx="112">
                  <c:v>91.27709339625747</c:v>
                </c:pt>
                <c:pt idx="113">
                  <c:v>91.149479778132161</c:v>
                </c:pt>
                <c:pt idx="114">
                  <c:v>91.021160395449741</c:v>
                </c:pt>
                <c:pt idx="115">
                  <c:v>90.892033702907128</c:v>
                </c:pt>
                <c:pt idx="116">
                  <c:v>90.761998281322548</c:v>
                </c:pt>
                <c:pt idx="117">
                  <c:v>90.63095362329554</c:v>
                </c:pt>
                <c:pt idx="118">
                  <c:v>90.49880108279865</c:v>
                </c:pt>
                <c:pt idx="119">
                  <c:v>90.36544498485398</c:v>
                </c:pt>
                <c:pt idx="120">
                  <c:v>90.23079388434023</c:v>
                </c:pt>
                <c:pt idx="121">
                  <c:v>90.094761954802138</c:v>
                </c:pt>
                <c:pt idx="122">
                  <c:v>89.957270479194833</c:v>
                </c:pt>
                <c:pt idx="123">
                  <c:v>89.818249405233217</c:v>
                </c:pt>
                <c:pt idx="124">
                  <c:v>89.67763891902257</c:v>
                </c:pt>
                <c:pt idx="125">
                  <c:v>89.535390982637466</c:v>
                </c:pt>
                <c:pt idx="126">
                  <c:v>89.391470775082183</c:v>
                </c:pt>
                <c:pt idx="127">
                  <c:v>89.245857972411812</c:v>
                </c:pt>
                <c:pt idx="128">
                  <c:v>89.098547802447371</c:v>
                </c:pt>
                <c:pt idx="129">
                  <c:v>88.949551813034077</c:v>
                </c:pt>
                <c:pt idx="130">
                  <c:v>88.798898300458717</c:v>
                </c:pt>
                <c:pt idx="131">
                  <c:v>88.64663235639533</c:v>
                </c:pt>
                <c:pt idx="132">
                  <c:v>88.49281550713691</c:v>
                </c:pt>
                <c:pt idx="133">
                  <c:v>88.337524937042389</c:v>
                </c:pt>
                <c:pt idx="134">
                  <c:v>88.180852307893332</c:v>
                </c:pt>
                <c:pt idx="135">
                  <c:v>88.022902205780483</c:v>
                </c:pt>
                <c:pt idx="136">
                  <c:v>87.863790265704395</c:v>
                </c:pt>
                <c:pt idx="137">
                  <c:v>87.703641039821292</c:v>
                </c:pt>
                <c:pt idx="138">
                  <c:v>87.542585686980175</c:v>
                </c:pt>
                <c:pt idx="139">
                  <c:v>87.380759568035131</c:v>
                </c:pt>
                <c:pt idx="140">
                  <c:v>87.218299832995115</c:v>
                </c:pt>
                <c:pt idx="141">
                  <c:v>87.055343082497529</c:v>
                </c:pt>
                <c:pt idx="142">
                  <c:v>86.892023177917949</c:v>
                </c:pt>
                <c:pt idx="143">
                  <c:v>86.728469262580148</c:v>
                </c:pt>
                <c:pt idx="144">
                  <c:v>86.564804042162777</c:v>
                </c:pt>
                <c:pt idx="145">
                  <c:v>86.401142356765959</c:v>
                </c:pt>
                <c:pt idx="146">
                  <c:v>86.237590061411822</c:v>
                </c:pt>
                <c:pt idx="147">
                  <c:v>86.074243217064108</c:v>
                </c:pt>
                <c:pt idx="148">
                  <c:v>85.911187581384723</c:v>
                </c:pt>
                <c:pt idx="149">
                  <c:v>85.748498377951165</c:v>
                </c:pt>
                <c:pt idx="150">
                  <c:v>85.586240314812429</c:v>
                </c:pt>
                <c:pt idx="151">
                  <c:v>85.424467818092708</c:v>
                </c:pt>
                <c:pt idx="152">
                  <c:v>85.263225443684803</c:v>
                </c:pt>
                <c:pt idx="153">
                  <c:v>85.102548429598343</c:v>
                </c:pt>
                <c:pt idx="154">
                  <c:v>84.942463352834679</c:v>
                </c:pt>
                <c:pt idx="155">
                  <c:v>84.782988857317761</c:v>
                </c:pt>
                <c:pt idx="156">
                  <c:v>84.624136422992393</c:v>
                </c:pt>
                <c:pt idx="157">
                  <c:v>84.465911150318462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99.754999999999995</c:v>
                </c:pt>
                <c:pt idx="1">
                  <c:v>100.075</c:v>
                </c:pt>
                <c:pt idx="2">
                  <c:v>101.58499999999999</c:v>
                </c:pt>
                <c:pt idx="3">
                  <c:v>99.980999999999995</c:v>
                </c:pt>
                <c:pt idx="4">
                  <c:v>101.358</c:v>
                </c:pt>
                <c:pt idx="5">
                  <c:v>100.491</c:v>
                </c:pt>
                <c:pt idx="6">
                  <c:v>98.906000000000006</c:v>
                </c:pt>
                <c:pt idx="7">
                  <c:v>102.547</c:v>
                </c:pt>
                <c:pt idx="8">
                  <c:v>99.942999999999998</c:v>
                </c:pt>
                <c:pt idx="9">
                  <c:v>97.811000000000007</c:v>
                </c:pt>
                <c:pt idx="10">
                  <c:v>101.075</c:v>
                </c:pt>
                <c:pt idx="11">
                  <c:v>101.604</c:v>
                </c:pt>
                <c:pt idx="12">
                  <c:v>99.546999999999997</c:v>
                </c:pt>
                <c:pt idx="13">
                  <c:v>98.792000000000002</c:v>
                </c:pt>
                <c:pt idx="14">
                  <c:v>100.13200000000001</c:v>
                </c:pt>
                <c:pt idx="15">
                  <c:v>100.151</c:v>
                </c:pt>
                <c:pt idx="16">
                  <c:v>101.321</c:v>
                </c:pt>
                <c:pt idx="17">
                  <c:v>99.415000000000006</c:v>
                </c:pt>
                <c:pt idx="18">
                  <c:v>102.52800000000001</c:v>
                </c:pt>
                <c:pt idx="19">
                  <c:v>100.01900000000001</c:v>
                </c:pt>
                <c:pt idx="20">
                  <c:v>101.396</c:v>
                </c:pt>
                <c:pt idx="21">
                  <c:v>100.774</c:v>
                </c:pt>
                <c:pt idx="22">
                  <c:v>101.943</c:v>
                </c:pt>
                <c:pt idx="23">
                  <c:v>101.604</c:v>
                </c:pt>
                <c:pt idx="24">
                  <c:v>100.83</c:v>
                </c:pt>
                <c:pt idx="25">
                  <c:v>101.52800000000001</c:v>
                </c:pt>
                <c:pt idx="26">
                  <c:v>102.83</c:v>
                </c:pt>
                <c:pt idx="27">
                  <c:v>100.774</c:v>
                </c:pt>
                <c:pt idx="28">
                  <c:v>101.377</c:v>
                </c:pt>
                <c:pt idx="29">
                  <c:v>102.245</c:v>
                </c:pt>
                <c:pt idx="30">
                  <c:v>102.396</c:v>
                </c:pt>
                <c:pt idx="31">
                  <c:v>103.01900000000001</c:v>
                </c:pt>
                <c:pt idx="32">
                  <c:v>104.226</c:v>
                </c:pt>
                <c:pt idx="33">
                  <c:v>103.18899999999999</c:v>
                </c:pt>
                <c:pt idx="34">
                  <c:v>103.491</c:v>
                </c:pt>
                <c:pt idx="35">
                  <c:v>106.13200000000001</c:v>
                </c:pt>
                <c:pt idx="36">
                  <c:v>102</c:v>
                </c:pt>
                <c:pt idx="37">
                  <c:v>104.491</c:v>
                </c:pt>
                <c:pt idx="38">
                  <c:v>103.962</c:v>
                </c:pt>
                <c:pt idx="39">
                  <c:v>105.679</c:v>
                </c:pt>
                <c:pt idx="40">
                  <c:v>104.98099999999999</c:v>
                </c:pt>
                <c:pt idx="41">
                  <c:v>104.623</c:v>
                </c:pt>
                <c:pt idx="42">
                  <c:v>106.075</c:v>
                </c:pt>
                <c:pt idx="43">
                  <c:v>107.98099999999999</c:v>
                </c:pt>
                <c:pt idx="44">
                  <c:v>111.17</c:v>
                </c:pt>
                <c:pt idx="45">
                  <c:v>112.98099999999999</c:v>
                </c:pt>
                <c:pt idx="46">
                  <c:v>118.264</c:v>
                </c:pt>
                <c:pt idx="47">
                  <c:v>127.52800000000001</c:v>
                </c:pt>
                <c:pt idx="48">
                  <c:v>136.49100000000001</c:v>
                </c:pt>
                <c:pt idx="49">
                  <c:v>152.18899999999999</c:v>
                </c:pt>
                <c:pt idx="50">
                  <c:v>172.03800000000001</c:v>
                </c:pt>
                <c:pt idx="51">
                  <c:v>189.58500000000001</c:v>
                </c:pt>
                <c:pt idx="52">
                  <c:v>206.86799999999999</c:v>
                </c:pt>
                <c:pt idx="53">
                  <c:v>216.71700000000001</c:v>
                </c:pt>
                <c:pt idx="54">
                  <c:v>224.47200000000001</c:v>
                </c:pt>
                <c:pt idx="55">
                  <c:v>227.226</c:v>
                </c:pt>
                <c:pt idx="56">
                  <c:v>229.09399999999999</c:v>
                </c:pt>
                <c:pt idx="57">
                  <c:v>224.83</c:v>
                </c:pt>
                <c:pt idx="58">
                  <c:v>217.60400000000001</c:v>
                </c:pt>
                <c:pt idx="59">
                  <c:v>200.13200000000001</c:v>
                </c:pt>
                <c:pt idx="60">
                  <c:v>168.47200000000001</c:v>
                </c:pt>
                <c:pt idx="61">
                  <c:v>128.208</c:v>
                </c:pt>
                <c:pt idx="62">
                  <c:v>104.849</c:v>
                </c:pt>
                <c:pt idx="63">
                  <c:v>97.924999999999997</c:v>
                </c:pt>
                <c:pt idx="64">
                  <c:v>97.736000000000004</c:v>
                </c:pt>
                <c:pt idx="65">
                  <c:v>101.47199999999999</c:v>
                </c:pt>
                <c:pt idx="66">
                  <c:v>101.52800000000001</c:v>
                </c:pt>
                <c:pt idx="67">
                  <c:v>107.283</c:v>
                </c:pt>
                <c:pt idx="68">
                  <c:v>117.604</c:v>
                </c:pt>
                <c:pt idx="69">
                  <c:v>128.566</c:v>
                </c:pt>
                <c:pt idx="70">
                  <c:v>142.434</c:v>
                </c:pt>
                <c:pt idx="71">
                  <c:v>159.28299999999999</c:v>
                </c:pt>
                <c:pt idx="72">
                  <c:v>170.96199999999999</c:v>
                </c:pt>
                <c:pt idx="73">
                  <c:v>183.792</c:v>
                </c:pt>
                <c:pt idx="74">
                  <c:v>191.09399999999999</c:v>
                </c:pt>
                <c:pt idx="75">
                  <c:v>193.887</c:v>
                </c:pt>
                <c:pt idx="76">
                  <c:v>196.15100000000001</c:v>
                </c:pt>
                <c:pt idx="77">
                  <c:v>192.642</c:v>
                </c:pt>
                <c:pt idx="78">
                  <c:v>181.86799999999999</c:v>
                </c:pt>
                <c:pt idx="79">
                  <c:v>165.92500000000001</c:v>
                </c:pt>
                <c:pt idx="80">
                  <c:v>134.96199999999999</c:v>
                </c:pt>
                <c:pt idx="81">
                  <c:v>109.34</c:v>
                </c:pt>
                <c:pt idx="82">
                  <c:v>94.736000000000004</c:v>
                </c:pt>
                <c:pt idx="83">
                  <c:v>90.887</c:v>
                </c:pt>
                <c:pt idx="84">
                  <c:v>92.019000000000005</c:v>
                </c:pt>
                <c:pt idx="85">
                  <c:v>89.924999999999997</c:v>
                </c:pt>
                <c:pt idx="86">
                  <c:v>93.849000000000004</c:v>
                </c:pt>
                <c:pt idx="87">
                  <c:v>92.396000000000001</c:v>
                </c:pt>
                <c:pt idx="88">
                  <c:v>90.716999999999999</c:v>
                </c:pt>
                <c:pt idx="89">
                  <c:v>91.057000000000002</c:v>
                </c:pt>
                <c:pt idx="90">
                  <c:v>91.17</c:v>
                </c:pt>
                <c:pt idx="91">
                  <c:v>93.641999999999996</c:v>
                </c:pt>
                <c:pt idx="92">
                  <c:v>91.491</c:v>
                </c:pt>
                <c:pt idx="93">
                  <c:v>92.283000000000001</c:v>
                </c:pt>
                <c:pt idx="94">
                  <c:v>94.113</c:v>
                </c:pt>
                <c:pt idx="95">
                  <c:v>92.811000000000007</c:v>
                </c:pt>
                <c:pt idx="96">
                  <c:v>94.113</c:v>
                </c:pt>
                <c:pt idx="97">
                  <c:v>93.887</c:v>
                </c:pt>
                <c:pt idx="98">
                  <c:v>93.132000000000005</c:v>
                </c:pt>
                <c:pt idx="99">
                  <c:v>94.132000000000005</c:v>
                </c:pt>
                <c:pt idx="100">
                  <c:v>94.716999999999999</c:v>
                </c:pt>
                <c:pt idx="101">
                  <c:v>96.150999999999996</c:v>
                </c:pt>
                <c:pt idx="102">
                  <c:v>98.980999999999995</c:v>
                </c:pt>
                <c:pt idx="103">
                  <c:v>104.887</c:v>
                </c:pt>
                <c:pt idx="104">
                  <c:v>108.038</c:v>
                </c:pt>
                <c:pt idx="105">
                  <c:v>108.509</c:v>
                </c:pt>
                <c:pt idx="106">
                  <c:v>111.226</c:v>
                </c:pt>
                <c:pt idx="107">
                  <c:v>110.83</c:v>
                </c:pt>
                <c:pt idx="108">
                  <c:v>107.358</c:v>
                </c:pt>
                <c:pt idx="109">
                  <c:v>102.623</c:v>
                </c:pt>
                <c:pt idx="110">
                  <c:v>98.150999999999996</c:v>
                </c:pt>
                <c:pt idx="111">
                  <c:v>92.245000000000005</c:v>
                </c:pt>
                <c:pt idx="112">
                  <c:v>90.037999999999997</c:v>
                </c:pt>
                <c:pt idx="113">
                  <c:v>88.811000000000007</c:v>
                </c:pt>
                <c:pt idx="114">
                  <c:v>89.245000000000005</c:v>
                </c:pt>
                <c:pt idx="115">
                  <c:v>89.132000000000005</c:v>
                </c:pt>
                <c:pt idx="116">
                  <c:v>88.245000000000005</c:v>
                </c:pt>
                <c:pt idx="117">
                  <c:v>89.037999999999997</c:v>
                </c:pt>
                <c:pt idx="118">
                  <c:v>88.906000000000006</c:v>
                </c:pt>
                <c:pt idx="119">
                  <c:v>88.263999999999996</c:v>
                </c:pt>
                <c:pt idx="120">
                  <c:v>87.376999999999995</c:v>
                </c:pt>
                <c:pt idx="121">
                  <c:v>88.736000000000004</c:v>
                </c:pt>
                <c:pt idx="122">
                  <c:v>86.942999999999998</c:v>
                </c:pt>
                <c:pt idx="123">
                  <c:v>89.754999999999995</c:v>
                </c:pt>
                <c:pt idx="124">
                  <c:v>87.754999999999995</c:v>
                </c:pt>
                <c:pt idx="125">
                  <c:v>87.188999999999993</c:v>
                </c:pt>
                <c:pt idx="126">
                  <c:v>89.263999999999996</c:v>
                </c:pt>
                <c:pt idx="127">
                  <c:v>91.491</c:v>
                </c:pt>
                <c:pt idx="128">
                  <c:v>93.603999999999999</c:v>
                </c:pt>
                <c:pt idx="129">
                  <c:v>96.509</c:v>
                </c:pt>
                <c:pt idx="130">
                  <c:v>99.867999999999995</c:v>
                </c:pt>
                <c:pt idx="131">
                  <c:v>100.18899999999999</c:v>
                </c:pt>
                <c:pt idx="132">
                  <c:v>101.075</c:v>
                </c:pt>
                <c:pt idx="133">
                  <c:v>100.18899999999999</c:v>
                </c:pt>
                <c:pt idx="134">
                  <c:v>94.849000000000004</c:v>
                </c:pt>
                <c:pt idx="135">
                  <c:v>90.83</c:v>
                </c:pt>
                <c:pt idx="136">
                  <c:v>88.358000000000004</c:v>
                </c:pt>
                <c:pt idx="137">
                  <c:v>85.962000000000003</c:v>
                </c:pt>
                <c:pt idx="138">
                  <c:v>86.225999999999999</c:v>
                </c:pt>
                <c:pt idx="139">
                  <c:v>84.774000000000001</c:v>
                </c:pt>
                <c:pt idx="140">
                  <c:v>86.263999999999996</c:v>
                </c:pt>
                <c:pt idx="141">
                  <c:v>85.867999999999995</c:v>
                </c:pt>
                <c:pt idx="142">
                  <c:v>85.491</c:v>
                </c:pt>
                <c:pt idx="143">
                  <c:v>86.188999999999993</c:v>
                </c:pt>
                <c:pt idx="144">
                  <c:v>86.225999999999999</c:v>
                </c:pt>
                <c:pt idx="145">
                  <c:v>84.263999999999996</c:v>
                </c:pt>
                <c:pt idx="146">
                  <c:v>84.019000000000005</c:v>
                </c:pt>
                <c:pt idx="147">
                  <c:v>84.546999999999997</c:v>
                </c:pt>
                <c:pt idx="148">
                  <c:v>85.811000000000007</c:v>
                </c:pt>
                <c:pt idx="149">
                  <c:v>85.924999999999997</c:v>
                </c:pt>
                <c:pt idx="150">
                  <c:v>85.376999999999995</c:v>
                </c:pt>
                <c:pt idx="151">
                  <c:v>81.754999999999995</c:v>
                </c:pt>
                <c:pt idx="152">
                  <c:v>84.66</c:v>
                </c:pt>
                <c:pt idx="153">
                  <c:v>85.962000000000003</c:v>
                </c:pt>
                <c:pt idx="154">
                  <c:v>84.263999999999996</c:v>
                </c:pt>
                <c:pt idx="155">
                  <c:v>83.396000000000001</c:v>
                </c:pt>
                <c:pt idx="156">
                  <c:v>82.132000000000005</c:v>
                </c:pt>
                <c:pt idx="157">
                  <c:v>82.34</c:v>
                </c:pt>
                <c:pt idx="158">
                  <c:v>84.453000000000003</c:v>
                </c:pt>
                <c:pt idx="159">
                  <c:v>82.263999999999996</c:v>
                </c:pt>
                <c:pt idx="160">
                  <c:v>83.037999999999997</c:v>
                </c:pt>
                <c:pt idx="161">
                  <c:v>85.263999999999996</c:v>
                </c:pt>
                <c:pt idx="162">
                  <c:v>82.811000000000007</c:v>
                </c:pt>
                <c:pt idx="163">
                  <c:v>83.849000000000004</c:v>
                </c:pt>
                <c:pt idx="164">
                  <c:v>85.17</c:v>
                </c:pt>
                <c:pt idx="165">
                  <c:v>82.716999999999999</c:v>
                </c:pt>
                <c:pt idx="166">
                  <c:v>82.566000000000003</c:v>
                </c:pt>
                <c:pt idx="167">
                  <c:v>84.433999999999997</c:v>
                </c:pt>
                <c:pt idx="168">
                  <c:v>84.736000000000004</c:v>
                </c:pt>
                <c:pt idx="169">
                  <c:v>83.906000000000006</c:v>
                </c:pt>
                <c:pt idx="170">
                  <c:v>84</c:v>
                </c:pt>
                <c:pt idx="171">
                  <c:v>81.263999999999996</c:v>
                </c:pt>
                <c:pt idx="172">
                  <c:v>84</c:v>
                </c:pt>
                <c:pt idx="173">
                  <c:v>85.623000000000005</c:v>
                </c:pt>
                <c:pt idx="174">
                  <c:v>82.509</c:v>
                </c:pt>
                <c:pt idx="175">
                  <c:v>84.962000000000003</c:v>
                </c:pt>
                <c:pt idx="176">
                  <c:v>83.697999999999993</c:v>
                </c:pt>
                <c:pt idx="177">
                  <c:v>81.263999999999996</c:v>
                </c:pt>
                <c:pt idx="178">
                  <c:v>82.962000000000003</c:v>
                </c:pt>
                <c:pt idx="179">
                  <c:v>82.471999999999994</c:v>
                </c:pt>
                <c:pt idx="180">
                  <c:v>81.697999999999993</c:v>
                </c:pt>
                <c:pt idx="181">
                  <c:v>80.942999999999998</c:v>
                </c:pt>
                <c:pt idx="182">
                  <c:v>81.376999999999995</c:v>
                </c:pt>
                <c:pt idx="183">
                  <c:v>84.093999999999994</c:v>
                </c:pt>
                <c:pt idx="184">
                  <c:v>83.83</c:v>
                </c:pt>
                <c:pt idx="185">
                  <c:v>84.546999999999997</c:v>
                </c:pt>
                <c:pt idx="186">
                  <c:v>81.546999999999997</c:v>
                </c:pt>
                <c:pt idx="187">
                  <c:v>80.887</c:v>
                </c:pt>
                <c:pt idx="188">
                  <c:v>81.433999999999997</c:v>
                </c:pt>
                <c:pt idx="189">
                  <c:v>81.263999999999996</c:v>
                </c:pt>
                <c:pt idx="190">
                  <c:v>83.093999999999994</c:v>
                </c:pt>
                <c:pt idx="191">
                  <c:v>80.433999999999997</c:v>
                </c:pt>
                <c:pt idx="192">
                  <c:v>82.471999999999994</c:v>
                </c:pt>
                <c:pt idx="193">
                  <c:v>80.66</c:v>
                </c:pt>
                <c:pt idx="194">
                  <c:v>79.792000000000002</c:v>
                </c:pt>
                <c:pt idx="195">
                  <c:v>82.716999999999999</c:v>
                </c:pt>
                <c:pt idx="196">
                  <c:v>80.453000000000003</c:v>
                </c:pt>
                <c:pt idx="197">
                  <c:v>83.471999999999994</c:v>
                </c:pt>
                <c:pt idx="198">
                  <c:v>81.34</c:v>
                </c:pt>
                <c:pt idx="199">
                  <c:v>82.320999999999998</c:v>
                </c:pt>
                <c:pt idx="200">
                  <c:v>81.811000000000007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99.416787914143157</c:v>
                </c:pt>
                <c:pt idx="8">
                  <c:v>99.575248018611177</c:v>
                </c:pt>
                <c:pt idx="9">
                  <c:v>99.732631146143845</c:v>
                </c:pt>
                <c:pt idx="10">
                  <c:v>99.888743547243649</c:v>
                </c:pt>
                <c:pt idx="11">
                  <c:v>100.04336770217604</c:v>
                </c:pt>
                <c:pt idx="12">
                  <c:v>100.19626034006269</c:v>
                </c:pt>
                <c:pt idx="13">
                  <c:v>100.34715045366077</c:v>
                </c:pt>
                <c:pt idx="14">
                  <c:v>100.49573735213123</c:v>
                </c:pt>
                <c:pt idx="15">
                  <c:v>100.64168880480821</c:v>
                </c:pt>
                <c:pt idx="16">
                  <c:v>100.78463934174374</c:v>
                </c:pt>
                <c:pt idx="17">
                  <c:v>100.92418879277594</c:v>
                </c:pt>
                <c:pt idx="18">
                  <c:v>101.05990116869653</c:v>
                </c:pt>
                <c:pt idx="19">
                  <c:v>101.19130402150033</c:v>
                </c:pt>
                <c:pt idx="20">
                  <c:v>101.31788847760748</c:v>
                </c:pt>
                <c:pt idx="21">
                  <c:v>101.43911024201594</c:v>
                </c:pt>
                <c:pt idx="22">
                  <c:v>101.55439206752847</c:v>
                </c:pt>
                <c:pt idx="23">
                  <c:v>101.66312855313684</c:v>
                </c:pt>
                <c:pt idx="24">
                  <c:v>101.76469482082294</c:v>
                </c:pt>
                <c:pt idx="25">
                  <c:v>101.8584618536385</c:v>
                </c:pt>
                <c:pt idx="26">
                  <c:v>101.94382342347475</c:v>
                </c:pt>
                <c:pt idx="27">
                  <c:v>102.02024312553924</c:v>
                </c:pt>
                <c:pt idx="28">
                  <c:v>102.08733578438063</c:v>
                </c:pt>
                <c:pt idx="29">
                  <c:v>102.14500626874013</c:v>
                </c:pt>
                <c:pt idx="30">
                  <c:v>102.19368142444418</c:v>
                </c:pt>
                <c:pt idx="31">
                  <c:v>102.2346879826342</c:v>
                </c:pt>
                <c:pt idx="32">
                  <c:v>102.27085066583567</c:v>
                </c:pt>
                <c:pt idx="33">
                  <c:v>102.3074084082395</c:v>
                </c:pt>
                <c:pt idx="34">
                  <c:v>102.35336812068866</c:v>
                </c:pt>
                <c:pt idx="35">
                  <c:v>102.42342665744455</c:v>
                </c:pt>
                <c:pt idx="36">
                  <c:v>102.54058031290897</c:v>
                </c:pt>
                <c:pt idx="37">
                  <c:v>102.73949133137647</c:v>
                </c:pt>
                <c:pt idx="38">
                  <c:v>103.07057511160529</c:v>
                </c:pt>
                <c:pt idx="39">
                  <c:v>103.60459566725365</c:v>
                </c:pt>
                <c:pt idx="40">
                  <c:v>104.43730618347534</c:v>
                </c:pt>
                <c:pt idx="41">
                  <c:v>105.69336063163075</c:v>
                </c:pt>
                <c:pt idx="42">
                  <c:v>107.52839273017182</c:v>
                </c:pt>
                <c:pt idx="43">
                  <c:v>110.12788275840812</c:v>
                </c:pt>
                <c:pt idx="44">
                  <c:v>113.70131142237403</c:v>
                </c:pt>
                <c:pt idx="45">
                  <c:v>118.47024683837822</c:v>
                </c:pt>
                <c:pt idx="46">
                  <c:v>124.6495252291469</c:v>
                </c:pt>
                <c:pt idx="47">
                  <c:v>132.42161585433624</c:v>
                </c:pt>
                <c:pt idx="48">
                  <c:v>141.90555602232016</c:v>
                </c:pt>
                <c:pt idx="49">
                  <c:v>153.12326632321702</c:v>
                </c:pt>
                <c:pt idx="50">
                  <c:v>165.96682861365971</c:v>
                </c:pt>
                <c:pt idx="51">
                  <c:v>180.16775613321107</c:v>
                </c:pt>
                <c:pt idx="52">
                  <c:v>195.25613579188217</c:v>
                </c:pt>
                <c:pt idx="53">
                  <c:v>210.46450248521626</c:v>
                </c:pt>
                <c:pt idx="54">
                  <c:v>224.49832802772548</c:v>
                </c:pt>
                <c:pt idx="55">
                  <c:v>235.17371846933614</c:v>
                </c:pt>
                <c:pt idx="56">
                  <c:v>239.26337185722932</c:v>
                </c:pt>
                <c:pt idx="57">
                  <c:v>233.29160780473563</c:v>
                </c:pt>
                <c:pt idx="58">
                  <c:v>215.63771606536528</c:v>
                </c:pt>
                <c:pt idx="59">
                  <c:v>188.7136633091535</c:v>
                </c:pt>
                <c:pt idx="60">
                  <c:v>158.84214922344265</c:v>
                </c:pt>
                <c:pt idx="61">
                  <c:v>133.10597090368952</c:v>
                </c:pt>
                <c:pt idx="62">
                  <c:v>115.65896484614319</c:v>
                </c:pt>
                <c:pt idx="63">
                  <c:v>106.59774573520855</c:v>
                </c:pt>
                <c:pt idx="64">
                  <c:v>103.63690687819491</c:v>
                </c:pt>
                <c:pt idx="65">
                  <c:v>104.37294793504184</c:v>
                </c:pt>
                <c:pt idx="66">
                  <c:v>107.39546536533628</c:v>
                </c:pt>
                <c:pt idx="67">
                  <c:v>112.23761224240489</c:v>
                </c:pt>
                <c:pt idx="68">
                  <c:v>118.92512788582269</c:v>
                </c:pt>
                <c:pt idx="69">
                  <c:v>127.6087626478711</c:v>
                </c:pt>
                <c:pt idx="70">
                  <c:v>138.35412857438942</c:v>
                </c:pt>
                <c:pt idx="71">
                  <c:v>151.01049102739535</c:v>
                </c:pt>
                <c:pt idx="72">
                  <c:v>165.07951029441961</c:v>
                </c:pt>
                <c:pt idx="73">
                  <c:v>179.52615633653031</c:v>
                </c:pt>
                <c:pt idx="74">
                  <c:v>192.5347525118996</c:v>
                </c:pt>
                <c:pt idx="75">
                  <c:v>201.40117165113719</c:v>
                </c:pt>
                <c:pt idx="76">
                  <c:v>202.99450699504908</c:v>
                </c:pt>
                <c:pt idx="77">
                  <c:v>195.10036649419615</c:v>
                </c:pt>
                <c:pt idx="78">
                  <c:v>178.12381150819451</c:v>
                </c:pt>
                <c:pt idx="79">
                  <c:v>155.71813083943209</c:v>
                </c:pt>
                <c:pt idx="80">
                  <c:v>133.31990373375743</c:v>
                </c:pt>
                <c:pt idx="81">
                  <c:v>115.43521975972399</c:v>
                </c:pt>
                <c:pt idx="82">
                  <c:v>103.7916709949896</c:v>
                </c:pt>
                <c:pt idx="83">
                  <c:v>97.534160215644107</c:v>
                </c:pt>
                <c:pt idx="84">
                  <c:v>94.711643575090349</c:v>
                </c:pt>
                <c:pt idx="85">
                  <c:v>93.596023654842384</c:v>
                </c:pt>
                <c:pt idx="86">
                  <c:v>93.157368241669658</c:v>
                </c:pt>
                <c:pt idx="87">
                  <c:v>92.93634970333953</c:v>
                </c:pt>
                <c:pt idx="88">
                  <c:v>92.773399820036772</c:v>
                </c:pt>
                <c:pt idx="89">
                  <c:v>92.624766216096319</c:v>
                </c:pt>
                <c:pt idx="90">
                  <c:v>92.481712854013281</c:v>
                </c:pt>
                <c:pt idx="91">
                  <c:v>92.345039036603424</c:v>
                </c:pt>
                <c:pt idx="92">
                  <c:v>92.220017232506223</c:v>
                </c:pt>
                <c:pt idx="93">
                  <c:v>92.117635880970667</c:v>
                </c:pt>
                <c:pt idx="94">
                  <c:v>92.0582920724095</c:v>
                </c:pt>
                <c:pt idx="95">
                  <c:v>92.077050113162556</c:v>
                </c:pt>
                <c:pt idx="96">
                  <c:v>92.229627972254363</c:v>
                </c:pt>
                <c:pt idx="97">
                  <c:v>92.597231915196176</c:v>
                </c:pt>
                <c:pt idx="98">
                  <c:v>93.286892274691255</c:v>
                </c:pt>
                <c:pt idx="99">
                  <c:v>94.42254839022354</c:v>
                </c:pt>
                <c:pt idx="100">
                  <c:v>96.121272524334273</c:v>
                </c:pt>
                <c:pt idx="101">
                  <c:v>98.449308040130219</c:v>
                </c:pt>
                <c:pt idx="102">
                  <c:v>101.35600717657104</c:v>
                </c:pt>
                <c:pt idx="103">
                  <c:v>104.59580113838395</c:v>
                </c:pt>
                <c:pt idx="104">
                  <c:v>107.67510243530678</c:v>
                </c:pt>
                <c:pt idx="105">
                  <c:v>109.89272232401144</c:v>
                </c:pt>
                <c:pt idx="106">
                  <c:v>110.53588857415097</c:v>
                </c:pt>
                <c:pt idx="107">
                  <c:v>109.20116877520064</c:v>
                </c:pt>
                <c:pt idx="108">
                  <c:v>106.06489603191579</c:v>
                </c:pt>
                <c:pt idx="109">
                  <c:v>101.88097834759594</c:v>
                </c:pt>
                <c:pt idx="110">
                  <c:v>97.650611190394343</c:v>
                </c:pt>
                <c:pt idx="111">
                  <c:v>94.172641231557037</c:v>
                </c:pt>
                <c:pt idx="112">
                  <c:v>91.775800379748389</c:v>
                </c:pt>
                <c:pt idx="113">
                  <c:v>90.357658441670836</c:v>
                </c:pt>
                <c:pt idx="114">
                  <c:v>89.609679373527911</c:v>
                </c:pt>
                <c:pt idx="115">
                  <c:v>89.228736658513057</c:v>
                </c:pt>
                <c:pt idx="116">
                  <c:v>89.012579156211032</c:v>
                </c:pt>
                <c:pt idx="117">
                  <c:v>88.857884564637573</c:v>
                </c:pt>
                <c:pt idx="118">
                  <c:v>88.722445270316669</c:v>
                </c:pt>
                <c:pt idx="119">
                  <c:v>88.592334387794509</c:v>
                </c:pt>
                <c:pt idx="120">
                  <c:v>88.464511392712353</c:v>
                </c:pt>
                <c:pt idx="121">
                  <c:v>88.341362443140227</c:v>
                </c:pt>
                <c:pt idx="122">
                  <c:v>88.233469635855499</c:v>
                </c:pt>
                <c:pt idx="123">
                  <c:v>88.171123177124031</c:v>
                </c:pt>
                <c:pt idx="124">
                  <c:v>88.227187468079904</c:v>
                </c:pt>
                <c:pt idx="125">
                  <c:v>88.547893437272748</c:v>
                </c:pt>
                <c:pt idx="126">
                  <c:v>89.36808100964997</c:v>
                </c:pt>
                <c:pt idx="127">
                  <c:v>90.959157539138062</c:v>
                </c:pt>
                <c:pt idx="128">
                  <c:v>93.457885612257684</c:v>
                </c:pt>
                <c:pt idx="129">
                  <c:v>96.608676451061783</c:v>
                </c:pt>
                <c:pt idx="130">
                  <c:v>99.613310546424671</c:v>
                </c:pt>
                <c:pt idx="131">
                  <c:v>101.35029300857994</c:v>
                </c:pt>
                <c:pt idx="132">
                  <c:v>100.98586551209847</c:v>
                </c:pt>
                <c:pt idx="133">
                  <c:v>98.55832775309554</c:v>
                </c:pt>
                <c:pt idx="134">
                  <c:v>94.994886538056079</c:v>
                </c:pt>
                <c:pt idx="135">
                  <c:v>91.505842878157097</c:v>
                </c:pt>
                <c:pt idx="136">
                  <c:v>88.893971665263322</c:v>
                </c:pt>
                <c:pt idx="137">
                  <c:v>87.314752703139618</c:v>
                </c:pt>
                <c:pt idx="138">
                  <c:v>86.502742109981071</c:v>
                </c:pt>
                <c:pt idx="139">
                  <c:v>86.111488269339887</c:v>
                </c:pt>
                <c:pt idx="140">
                  <c:v>85.899558941218032</c:v>
                </c:pt>
                <c:pt idx="141">
                  <c:v>85.7484273517438</c:v>
                </c:pt>
                <c:pt idx="142">
                  <c:v>85.613899120254374</c:v>
                </c:pt>
                <c:pt idx="143">
                  <c:v>85.483051485225801</c:v>
                </c:pt>
                <c:pt idx="144">
                  <c:v>85.352874027484333</c:v>
                </c:pt>
                <c:pt idx="145">
                  <c:v>85.222806520741287</c:v>
                </c:pt>
                <c:pt idx="146">
                  <c:v>85.092769479238044</c:v>
                </c:pt>
                <c:pt idx="147">
                  <c:v>84.962758699893826</c:v>
                </c:pt>
                <c:pt idx="148">
                  <c:v>84.832778967480678</c:v>
                </c:pt>
                <c:pt idx="149">
                  <c:v>84.702835338986489</c:v>
                </c:pt>
                <c:pt idx="150">
                  <c:v>84.572932214936188</c:v>
                </c:pt>
                <c:pt idx="151">
                  <c:v>84.443073269994656</c:v>
                </c:pt>
                <c:pt idx="152">
                  <c:v>84.313261471953922</c:v>
                </c:pt>
                <c:pt idx="153">
                  <c:v>84.18349911759708</c:v>
                </c:pt>
                <c:pt idx="154">
                  <c:v>84.053787877611441</c:v>
                </c:pt>
                <c:pt idx="155">
                  <c:v>83.924128847604024</c:v>
                </c:pt>
                <c:pt idx="156">
                  <c:v>83.794522602841994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99.416787914138311</c:v>
                </c:pt>
                <c:pt idx="8">
                  <c:v>99.575248018595332</c:v>
                </c:pt>
                <c:pt idx="9">
                  <c:v>99.732631146093183</c:v>
                </c:pt>
                <c:pt idx="10">
                  <c:v>99.888743547085383</c:v>
                </c:pt>
                <c:pt idx="11">
                  <c:v>100.0433677016928</c:v>
                </c:pt>
                <c:pt idx="12">
                  <c:v>100.19626033862063</c:v>
                </c:pt>
                <c:pt idx="13">
                  <c:v>100.34715044945514</c:v>
                </c:pt>
                <c:pt idx="14">
                  <c:v>100.49573734014413</c:v>
                </c:pt>
                <c:pt idx="15">
                  <c:v>100.64168877141699</c:v>
                </c:pt>
                <c:pt idx="16">
                  <c:v>100.78463925083922</c:v>
                </c:pt>
                <c:pt idx="17">
                  <c:v>100.92418855091056</c:v>
                </c:pt>
                <c:pt idx="18">
                  <c:v>101.05990053977435</c:v>
                </c:pt>
                <c:pt idx="19">
                  <c:v>101.19130242321218</c:v>
                </c:pt>
                <c:pt idx="20">
                  <c:v>101.31788450799398</c:v>
                </c:pt>
                <c:pt idx="21">
                  <c:v>101.43910060646965</c:v>
                </c:pt>
                <c:pt idx="22">
                  <c:v>101.55436920946498</c:v>
                </c:pt>
                <c:pt idx="23">
                  <c:v>101.66307555781907</c:v>
                </c:pt>
                <c:pt idx="24">
                  <c:v>101.76457474086126</c:v>
                </c:pt>
                <c:pt idx="25">
                  <c:v>101.85819594126011</c:v>
                </c:pt>
                <c:pt idx="26">
                  <c:v>101.94324792849123</c:v>
                </c:pt>
                <c:pt idx="27">
                  <c:v>102.01902587632165</c:v>
                </c:pt>
                <c:pt idx="28">
                  <c:v>102.08481954219174</c:v>
                </c:pt>
                <c:pt idx="29">
                  <c:v>102.13992279775231</c:v>
                </c:pt>
                <c:pt idx="30">
                  <c:v>102.18364444042153</c:v>
                </c:pt>
                <c:pt idx="31">
                  <c:v>102.21532014702436</c:v>
                </c:pt>
                <c:pt idx="32">
                  <c:v>102.23432535491018</c:v>
                </c:pt>
                <c:pt idx="33">
                  <c:v>102.24008877722935</c:v>
                </c:pt>
                <c:pt idx="34">
                  <c:v>102.23210618234009</c:v>
                </c:pt>
                <c:pt idx="35">
                  <c:v>102.20995399867734</c:v>
                </c:pt>
                <c:pt idx="36">
                  <c:v>102.17330225251898</c:v>
                </c:pt>
                <c:pt idx="37">
                  <c:v>102.12192631361465</c:v>
                </c:pt>
                <c:pt idx="38">
                  <c:v>102.05571691855484</c:v>
                </c:pt>
                <c:pt idx="39">
                  <c:v>101.97468796846489</c:v>
                </c:pt>
                <c:pt idx="40">
                  <c:v>101.87898165821153</c:v>
                </c:pt>
                <c:pt idx="41">
                  <c:v>101.7688705879914</c:v>
                </c:pt>
                <c:pt idx="42">
                  <c:v>101.6447566309038</c:v>
                </c:pt>
                <c:pt idx="43">
                  <c:v>101.5071664747133</c:v>
                </c:pt>
                <c:pt idx="44">
                  <c:v>101.35674391268674</c:v>
                </c:pt>
                <c:pt idx="45">
                  <c:v>101.19423911563015</c:v>
                </c:pt>
                <c:pt idx="46">
                  <c:v>101.0204952630197</c:v>
                </c:pt>
                <c:pt idx="47">
                  <c:v>100.83643303420232</c:v>
                </c:pt>
                <c:pt idx="48">
                  <c:v>100.64303355188132</c:v>
                </c:pt>
                <c:pt idx="49">
                  <c:v>100.44132042339261</c:v>
                </c:pt>
                <c:pt idx="50">
                  <c:v>100.2323415381571</c:v>
                </c:pt>
                <c:pt idx="51">
                  <c:v>100.01715125341701</c:v>
                </c:pt>
                <c:pt idx="52">
                  <c:v>99.796793539552709</c:v>
                </c:pt>
                <c:pt idx="53">
                  <c:v>99.572286568148172</c:v>
                </c:pt>
                <c:pt idx="54">
                  <c:v>99.344609119353422</c:v>
                </c:pt>
                <c:pt idx="55">
                  <c:v>99.11468906933932</c:v>
                </c:pt>
                <c:pt idx="56">
                  <c:v>98.883394102657505</c:v>
                </c:pt>
                <c:pt idx="57">
                  <c:v>98.651524685754737</c:v>
                </c:pt>
                <c:pt idx="58">
                  <c:v>98.419809242639502</c:v>
                </c:pt>
                <c:pt idx="59">
                  <c:v>98.188901395627724</c:v>
                </c:pt>
                <c:pt idx="60">
                  <c:v>97.959379075110675</c:v>
                </c:pt>
                <c:pt idx="61">
                  <c:v>97.731745262526374</c:v>
                </c:pt>
                <c:pt idx="62">
                  <c:v>97.506430108915652</c:v>
                </c:pt>
                <c:pt idx="63">
                  <c:v>97.283794165353243</c:v>
                </c:pt>
                <c:pt idx="64">
                  <c:v>97.064132468326605</c:v>
                </c:pt>
                <c:pt idx="65">
                  <c:v>96.847679239736593</c:v>
                </c:pt>
                <c:pt idx="66">
                  <c:v>96.634612984632383</c:v>
                </c:pt>
                <c:pt idx="67">
                  <c:v>96.425061797356307</c:v>
                </c:pt>
                <c:pt idx="68">
                  <c:v>96.219108716163191</c:v>
                </c:pt>
                <c:pt idx="69">
                  <c:v>96.016796995746475</c:v>
                </c:pt>
                <c:pt idx="70">
                  <c:v>95.818135195072529</c:v>
                </c:pt>
                <c:pt idx="71">
                  <c:v>95.623102003548013</c:v>
                </c:pt>
                <c:pt idx="72">
                  <c:v>95.431650751246281</c:v>
                </c:pt>
                <c:pt idx="73">
                  <c:v>95.243713568428603</c:v>
                </c:pt>
                <c:pt idx="74">
                  <c:v>95.059205175879612</c:v>
                </c:pt>
                <c:pt idx="75">
                  <c:v>94.878026300768198</c:v>
                </c:pt>
                <c:pt idx="76">
                  <c:v>94.700066723093229</c:v>
                </c:pt>
                <c:pt idx="77">
                  <c:v>94.525207965593324</c:v>
                </c:pt>
                <c:pt idx="78">
                  <c:v>94.353325645633674</c:v>
                </c:pt>
                <c:pt idx="79">
                  <c:v>94.184291511378632</c:v>
                </c:pt>
                <c:pt idx="80">
                  <c:v>94.017975186848673</c:v>
                </c:pt>
                <c:pt idx="81">
                  <c:v>93.854245651542698</c:v>
                </c:pt>
                <c:pt idx="82">
                  <c:v>93.692972480457385</c:v>
                </c:pt>
                <c:pt idx="83">
                  <c:v>93.534026869779424</c:v>
                </c:pt>
                <c:pt idx="84">
                  <c:v>93.377282472463435</c:v>
                </c:pt>
                <c:pt idx="85">
                  <c:v>93.22261606649711</c:v>
                </c:pt>
                <c:pt idx="86">
                  <c:v>93.069908077026199</c:v>
                </c:pt>
                <c:pt idx="87">
                  <c:v>92.919042971765137</c:v>
                </c:pt>
                <c:pt idx="88">
                  <c:v>92.769909547335715</c:v>
                </c:pt>
                <c:pt idx="89">
                  <c:v>92.622401122411077</c:v>
                </c:pt>
                <c:pt idx="90">
                  <c:v>92.476415651841222</c:v>
                </c:pt>
                <c:pt idx="91">
                  <c:v>92.331855774324836</c:v>
                </c:pt>
                <c:pt idx="92">
                  <c:v>92.188628804693053</c:v>
                </c:pt>
                <c:pt idx="93">
                  <c:v>92.04664668049007</c:v>
                </c:pt>
                <c:pt idx="94">
                  <c:v>91.905825871282559</c:v>
                </c:pt>
                <c:pt idx="95">
                  <c:v>91.766087258001875</c:v>
                </c:pt>
                <c:pt idx="96">
                  <c:v>91.627355988617978</c:v>
                </c:pt>
                <c:pt idx="97">
                  <c:v>91.489561315558248</c:v>
                </c:pt>
                <c:pt idx="98">
                  <c:v>91.352636419509196</c:v>
                </c:pt>
                <c:pt idx="99">
                  <c:v>91.216518223570105</c:v>
                </c:pt>
                <c:pt idx="100">
                  <c:v>91.081147201155474</c:v>
                </c:pt>
                <c:pt idx="101">
                  <c:v>90.946467180560461</c:v>
                </c:pt>
                <c:pt idx="102">
                  <c:v>90.812425148705572</c:v>
                </c:pt>
                <c:pt idx="103">
                  <c:v>90.678971056251484</c:v>
                </c:pt>
                <c:pt idx="104">
                  <c:v>90.546057626019447</c:v>
                </c:pt>
                <c:pt idx="105">
                  <c:v>90.41364016645754</c:v>
                </c:pt>
                <c:pt idx="106">
                  <c:v>90.28167639175021</c:v>
                </c:pt>
                <c:pt idx="107">
                  <c:v>90.150126250071793</c:v>
                </c:pt>
                <c:pt idx="108">
                  <c:v>90.018951761422784</c:v>
                </c:pt>
                <c:pt idx="109">
                  <c:v>89.88811686645262</c:v>
                </c:pt>
                <c:pt idx="110">
                  <c:v>89.757587287651745</c:v>
                </c:pt>
                <c:pt idx="111">
                  <c:v>89.627330404276591</c:v>
                </c:pt>
                <c:pt idx="112">
                  <c:v>89.497315142340071</c:v>
                </c:pt>
                <c:pt idx="113">
                  <c:v>89.36751188093892</c:v>
                </c:pt>
                <c:pt idx="114">
                  <c:v>89.237892376084631</c:v>
                </c:pt>
                <c:pt idx="115">
                  <c:v>89.108429703035199</c:v>
                </c:pt>
                <c:pt idx="116">
                  <c:v>88.979098217877322</c:v>
                </c:pt>
                <c:pt idx="117">
                  <c:v>88.849873538767469</c:v>
                </c:pt>
                <c:pt idx="118">
                  <c:v>88.72073254679465</c:v>
                </c:pt>
                <c:pt idx="119">
                  <c:v>88.591653405876002</c:v>
                </c:pt>
                <c:pt idx="120">
                  <c:v>88.462615600442945</c:v>
                </c:pt>
                <c:pt idx="121">
                  <c:v>88.333599988935106</c:v>
                </c:pt>
                <c:pt idx="122">
                  <c:v>88.204588870325679</c:v>
                </c:pt>
                <c:pt idx="123">
                  <c:v>88.075566060089827</c:v>
                </c:pt>
                <c:pt idx="124">
                  <c:v>87.946516971258973</c:v>
                </c:pt>
                <c:pt idx="125">
                  <c:v>87.817428695538794</c:v>
                </c:pt>
                <c:pt idx="126">
                  <c:v>87.688290078976394</c:v>
                </c:pt>
                <c:pt idx="127">
                  <c:v>87.559091786414612</c:v>
                </c:pt>
                <c:pt idx="128">
                  <c:v>87.429826349022278</c:v>
                </c:pt>
                <c:pt idx="129">
                  <c:v>87.300488189584343</c:v>
                </c:pt>
                <c:pt idx="130">
                  <c:v>87.171073620987258</c:v>
                </c:pt>
                <c:pt idx="131">
                  <c:v>87.041580814428499</c:v>
                </c:pt>
                <c:pt idx="132">
                  <c:v>86.912009735263837</c:v>
                </c:pt>
                <c:pt idx="133">
                  <c:v>86.782362045999335</c:v>
                </c:pt>
                <c:pt idx="134">
                  <c:v>86.65264097762757</c:v>
                </c:pt>
                <c:pt idx="135">
                  <c:v>86.522851172175962</c:v>
                </c:pt>
                <c:pt idx="136">
                  <c:v>86.392998500848194</c:v>
                </c:pt>
                <c:pt idx="137">
                  <c:v>86.263089863384295</c:v>
                </c:pt>
                <c:pt idx="138">
                  <c:v>86.133132975146822</c:v>
                </c:pt>
                <c:pt idx="139">
                  <c:v>86.00313614890095</c:v>
                </c:pt>
                <c:pt idx="140">
                  <c:v>85.87310807828068</c:v>
                </c:pt>
                <c:pt idx="141">
                  <c:v>85.743057629538356</c:v>
                </c:pt>
                <c:pt idx="142">
                  <c:v>85.612993647423082</c:v>
                </c:pt>
                <c:pt idx="143">
                  <c:v>85.482924780004424</c:v>
                </c:pt>
                <c:pt idx="144">
                  <c:v>85.352859326052567</c:v>
                </c:pt>
                <c:pt idx="145">
                  <c:v>85.222805107306272</c:v>
                </c:pt>
                <c:pt idx="146">
                  <c:v>85.092769366701674</c:v>
                </c:pt>
                <c:pt idx="147">
                  <c:v>84.962758692477351</c:v>
                </c:pt>
                <c:pt idx="148">
                  <c:v>84.83277896707628</c:v>
                </c:pt>
                <c:pt idx="149">
                  <c:v>84.702835338968256</c:v>
                </c:pt>
                <c:pt idx="150">
                  <c:v>84.572932214935506</c:v>
                </c:pt>
                <c:pt idx="151">
                  <c:v>84.443073269994642</c:v>
                </c:pt>
                <c:pt idx="152">
                  <c:v>84.313261471953922</c:v>
                </c:pt>
                <c:pt idx="153">
                  <c:v>84.18349911759708</c:v>
                </c:pt>
                <c:pt idx="154">
                  <c:v>84.053787877611441</c:v>
                </c:pt>
                <c:pt idx="155">
                  <c:v>83.924128847604024</c:v>
                </c:pt>
                <c:pt idx="156">
                  <c:v>83.794522602841994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104.264</c:v>
                </c:pt>
                <c:pt idx="1">
                  <c:v>103.81100000000001</c:v>
                </c:pt>
                <c:pt idx="2">
                  <c:v>104.377</c:v>
                </c:pt>
                <c:pt idx="3">
                  <c:v>105.113</c:v>
                </c:pt>
                <c:pt idx="4">
                  <c:v>104.377</c:v>
                </c:pt>
                <c:pt idx="5">
                  <c:v>102.943</c:v>
                </c:pt>
                <c:pt idx="6">
                  <c:v>104.057</c:v>
                </c:pt>
                <c:pt idx="7">
                  <c:v>101.755</c:v>
                </c:pt>
                <c:pt idx="8">
                  <c:v>102.66</c:v>
                </c:pt>
                <c:pt idx="9">
                  <c:v>102.52800000000001</c:v>
                </c:pt>
                <c:pt idx="10">
                  <c:v>102.09399999999999</c:v>
                </c:pt>
                <c:pt idx="11">
                  <c:v>102.34</c:v>
                </c:pt>
                <c:pt idx="12">
                  <c:v>100.962</c:v>
                </c:pt>
                <c:pt idx="13">
                  <c:v>102.151</c:v>
                </c:pt>
                <c:pt idx="14">
                  <c:v>102.453</c:v>
                </c:pt>
                <c:pt idx="15">
                  <c:v>104.18899999999999</c:v>
                </c:pt>
                <c:pt idx="16">
                  <c:v>101.849</c:v>
                </c:pt>
                <c:pt idx="17">
                  <c:v>102.83</c:v>
                </c:pt>
                <c:pt idx="18">
                  <c:v>103.264</c:v>
                </c:pt>
                <c:pt idx="19">
                  <c:v>102.509</c:v>
                </c:pt>
                <c:pt idx="20">
                  <c:v>102.849</c:v>
                </c:pt>
                <c:pt idx="21">
                  <c:v>106.01900000000001</c:v>
                </c:pt>
                <c:pt idx="22">
                  <c:v>103.377</c:v>
                </c:pt>
                <c:pt idx="23">
                  <c:v>100.358</c:v>
                </c:pt>
                <c:pt idx="24">
                  <c:v>102.321</c:v>
                </c:pt>
                <c:pt idx="25">
                  <c:v>103.396</c:v>
                </c:pt>
                <c:pt idx="26">
                  <c:v>104.113</c:v>
                </c:pt>
                <c:pt idx="27">
                  <c:v>103.81100000000001</c:v>
                </c:pt>
                <c:pt idx="28">
                  <c:v>102.81100000000001</c:v>
                </c:pt>
                <c:pt idx="29">
                  <c:v>103.453</c:v>
                </c:pt>
                <c:pt idx="30">
                  <c:v>103.358</c:v>
                </c:pt>
                <c:pt idx="31">
                  <c:v>104.58499999999999</c:v>
                </c:pt>
                <c:pt idx="32">
                  <c:v>102.774</c:v>
                </c:pt>
                <c:pt idx="33">
                  <c:v>104.41500000000001</c:v>
                </c:pt>
                <c:pt idx="34">
                  <c:v>104.962</c:v>
                </c:pt>
                <c:pt idx="35">
                  <c:v>106.396</c:v>
                </c:pt>
                <c:pt idx="36">
                  <c:v>107.075</c:v>
                </c:pt>
                <c:pt idx="37">
                  <c:v>107.52800000000001</c:v>
                </c:pt>
                <c:pt idx="38">
                  <c:v>106.604</c:v>
                </c:pt>
                <c:pt idx="39">
                  <c:v>107.075</c:v>
                </c:pt>
                <c:pt idx="40">
                  <c:v>106.642</c:v>
                </c:pt>
                <c:pt idx="41">
                  <c:v>106.226</c:v>
                </c:pt>
                <c:pt idx="42">
                  <c:v>109.17</c:v>
                </c:pt>
                <c:pt idx="43">
                  <c:v>109.453</c:v>
                </c:pt>
                <c:pt idx="44">
                  <c:v>113.434</c:v>
                </c:pt>
                <c:pt idx="45">
                  <c:v>116.792</c:v>
                </c:pt>
                <c:pt idx="46">
                  <c:v>122.226</c:v>
                </c:pt>
                <c:pt idx="47">
                  <c:v>129.887</c:v>
                </c:pt>
                <c:pt idx="48">
                  <c:v>135.245</c:v>
                </c:pt>
                <c:pt idx="49">
                  <c:v>148.774</c:v>
                </c:pt>
                <c:pt idx="50">
                  <c:v>164.34</c:v>
                </c:pt>
                <c:pt idx="51">
                  <c:v>179.86799999999999</c:v>
                </c:pt>
                <c:pt idx="52">
                  <c:v>198.17</c:v>
                </c:pt>
                <c:pt idx="53">
                  <c:v>210.679</c:v>
                </c:pt>
                <c:pt idx="54">
                  <c:v>219.113</c:v>
                </c:pt>
                <c:pt idx="55">
                  <c:v>223.98099999999999</c:v>
                </c:pt>
                <c:pt idx="56">
                  <c:v>226</c:v>
                </c:pt>
                <c:pt idx="57">
                  <c:v>224.83</c:v>
                </c:pt>
                <c:pt idx="58">
                  <c:v>220.453</c:v>
                </c:pt>
                <c:pt idx="59">
                  <c:v>209.84899999999999</c:v>
                </c:pt>
                <c:pt idx="60">
                  <c:v>188.05699999999999</c:v>
                </c:pt>
                <c:pt idx="61">
                  <c:v>150.113</c:v>
                </c:pt>
                <c:pt idx="62">
                  <c:v>119.30200000000001</c:v>
                </c:pt>
                <c:pt idx="63">
                  <c:v>102.774</c:v>
                </c:pt>
                <c:pt idx="64">
                  <c:v>100.679</c:v>
                </c:pt>
                <c:pt idx="65">
                  <c:v>101.434</c:v>
                </c:pt>
                <c:pt idx="66">
                  <c:v>107.358</c:v>
                </c:pt>
                <c:pt idx="67">
                  <c:v>111.208</c:v>
                </c:pt>
                <c:pt idx="68">
                  <c:v>117.038</c:v>
                </c:pt>
                <c:pt idx="69">
                  <c:v>129.03800000000001</c:v>
                </c:pt>
                <c:pt idx="70">
                  <c:v>139.92500000000001</c:v>
                </c:pt>
                <c:pt idx="71">
                  <c:v>158.34</c:v>
                </c:pt>
                <c:pt idx="72">
                  <c:v>169.39599999999999</c:v>
                </c:pt>
                <c:pt idx="73">
                  <c:v>180.62299999999999</c:v>
                </c:pt>
                <c:pt idx="74">
                  <c:v>188.90600000000001</c:v>
                </c:pt>
                <c:pt idx="75">
                  <c:v>194.358</c:v>
                </c:pt>
                <c:pt idx="76">
                  <c:v>195.13200000000001</c:v>
                </c:pt>
                <c:pt idx="77">
                  <c:v>191.28299999999999</c:v>
                </c:pt>
                <c:pt idx="78">
                  <c:v>184.15100000000001</c:v>
                </c:pt>
                <c:pt idx="79">
                  <c:v>165.434</c:v>
                </c:pt>
                <c:pt idx="80">
                  <c:v>137.01900000000001</c:v>
                </c:pt>
                <c:pt idx="81">
                  <c:v>110.547</c:v>
                </c:pt>
                <c:pt idx="82">
                  <c:v>95.225999999999999</c:v>
                </c:pt>
                <c:pt idx="83">
                  <c:v>93.320999999999998</c:v>
                </c:pt>
                <c:pt idx="84">
                  <c:v>93.415000000000006</c:v>
                </c:pt>
                <c:pt idx="85">
                  <c:v>91.792000000000002</c:v>
                </c:pt>
                <c:pt idx="86">
                  <c:v>94.811000000000007</c:v>
                </c:pt>
                <c:pt idx="87">
                  <c:v>93.245000000000005</c:v>
                </c:pt>
                <c:pt idx="88">
                  <c:v>94.037999999999997</c:v>
                </c:pt>
                <c:pt idx="89">
                  <c:v>92.716999999999999</c:v>
                </c:pt>
                <c:pt idx="90">
                  <c:v>93.83</c:v>
                </c:pt>
                <c:pt idx="91">
                  <c:v>95.584999999999994</c:v>
                </c:pt>
                <c:pt idx="92">
                  <c:v>92.736000000000004</c:v>
                </c:pt>
                <c:pt idx="93">
                  <c:v>94.093999999999994</c:v>
                </c:pt>
                <c:pt idx="94">
                  <c:v>93.150999999999996</c:v>
                </c:pt>
                <c:pt idx="95">
                  <c:v>94.754999999999995</c:v>
                </c:pt>
                <c:pt idx="96">
                  <c:v>96.150999999999996</c:v>
                </c:pt>
                <c:pt idx="97">
                  <c:v>96.17</c:v>
                </c:pt>
                <c:pt idx="98">
                  <c:v>93.906000000000006</c:v>
                </c:pt>
                <c:pt idx="99">
                  <c:v>95.924999999999997</c:v>
                </c:pt>
                <c:pt idx="100">
                  <c:v>98.150999999999996</c:v>
                </c:pt>
                <c:pt idx="101">
                  <c:v>100.17</c:v>
                </c:pt>
                <c:pt idx="102">
                  <c:v>102.642</c:v>
                </c:pt>
                <c:pt idx="103">
                  <c:v>105.52800000000001</c:v>
                </c:pt>
                <c:pt idx="104">
                  <c:v>108.41500000000001</c:v>
                </c:pt>
                <c:pt idx="105">
                  <c:v>112.245</c:v>
                </c:pt>
                <c:pt idx="106">
                  <c:v>114.453</c:v>
                </c:pt>
                <c:pt idx="107">
                  <c:v>112.58499999999999</c:v>
                </c:pt>
                <c:pt idx="108">
                  <c:v>109.66</c:v>
                </c:pt>
                <c:pt idx="109">
                  <c:v>106.623</c:v>
                </c:pt>
                <c:pt idx="110">
                  <c:v>102.321</c:v>
                </c:pt>
                <c:pt idx="111">
                  <c:v>98.037999999999997</c:v>
                </c:pt>
                <c:pt idx="112">
                  <c:v>93.867999999999995</c:v>
                </c:pt>
                <c:pt idx="113">
                  <c:v>92.433999999999997</c:v>
                </c:pt>
                <c:pt idx="114">
                  <c:v>91.17</c:v>
                </c:pt>
                <c:pt idx="115">
                  <c:v>91.019000000000005</c:v>
                </c:pt>
                <c:pt idx="116">
                  <c:v>92.150999999999996</c:v>
                </c:pt>
                <c:pt idx="117">
                  <c:v>90.603999999999999</c:v>
                </c:pt>
                <c:pt idx="118">
                  <c:v>90.603999999999999</c:v>
                </c:pt>
                <c:pt idx="119">
                  <c:v>91.396000000000001</c:v>
                </c:pt>
                <c:pt idx="120">
                  <c:v>90.679000000000002</c:v>
                </c:pt>
                <c:pt idx="121">
                  <c:v>89.433999999999997</c:v>
                </c:pt>
                <c:pt idx="122">
                  <c:v>90</c:v>
                </c:pt>
                <c:pt idx="123">
                  <c:v>91.716999999999999</c:v>
                </c:pt>
                <c:pt idx="124">
                  <c:v>89.057000000000002</c:v>
                </c:pt>
                <c:pt idx="125">
                  <c:v>91.376999999999995</c:v>
                </c:pt>
                <c:pt idx="126">
                  <c:v>92.924999999999997</c:v>
                </c:pt>
                <c:pt idx="127">
                  <c:v>94.037999999999997</c:v>
                </c:pt>
                <c:pt idx="128">
                  <c:v>95.019000000000005</c:v>
                </c:pt>
                <c:pt idx="129">
                  <c:v>98.867999999999995</c:v>
                </c:pt>
                <c:pt idx="130">
                  <c:v>101.151</c:v>
                </c:pt>
                <c:pt idx="131">
                  <c:v>101.13200000000001</c:v>
                </c:pt>
                <c:pt idx="132">
                  <c:v>105.09399999999999</c:v>
                </c:pt>
                <c:pt idx="133">
                  <c:v>101.18899999999999</c:v>
                </c:pt>
                <c:pt idx="134">
                  <c:v>96.623000000000005</c:v>
                </c:pt>
                <c:pt idx="135">
                  <c:v>92.66</c:v>
                </c:pt>
                <c:pt idx="136">
                  <c:v>89.924999999999997</c:v>
                </c:pt>
                <c:pt idx="137">
                  <c:v>86.546999999999997</c:v>
                </c:pt>
                <c:pt idx="138">
                  <c:v>89.34</c:v>
                </c:pt>
                <c:pt idx="139">
                  <c:v>87.623000000000005</c:v>
                </c:pt>
                <c:pt idx="140">
                  <c:v>88.623000000000005</c:v>
                </c:pt>
                <c:pt idx="141">
                  <c:v>89.320999999999998</c:v>
                </c:pt>
                <c:pt idx="142">
                  <c:v>89.924999999999997</c:v>
                </c:pt>
                <c:pt idx="143">
                  <c:v>86.774000000000001</c:v>
                </c:pt>
                <c:pt idx="144">
                  <c:v>86.132000000000005</c:v>
                </c:pt>
                <c:pt idx="145">
                  <c:v>85.376999999999995</c:v>
                </c:pt>
                <c:pt idx="146">
                  <c:v>86.697999999999993</c:v>
                </c:pt>
                <c:pt idx="147">
                  <c:v>88.415000000000006</c:v>
                </c:pt>
                <c:pt idx="148">
                  <c:v>85.320999999999998</c:v>
                </c:pt>
                <c:pt idx="149">
                  <c:v>87.225999999999999</c:v>
                </c:pt>
                <c:pt idx="150">
                  <c:v>86.320999999999998</c:v>
                </c:pt>
                <c:pt idx="151">
                  <c:v>86.34</c:v>
                </c:pt>
                <c:pt idx="152">
                  <c:v>85.358000000000004</c:v>
                </c:pt>
                <c:pt idx="153">
                  <c:v>87.546999999999997</c:v>
                </c:pt>
                <c:pt idx="154">
                  <c:v>86.207999999999998</c:v>
                </c:pt>
                <c:pt idx="155">
                  <c:v>87.491</c:v>
                </c:pt>
                <c:pt idx="156">
                  <c:v>85.207999999999998</c:v>
                </c:pt>
                <c:pt idx="157">
                  <c:v>86.188999999999993</c:v>
                </c:pt>
                <c:pt idx="158">
                  <c:v>85.188999999999993</c:v>
                </c:pt>
                <c:pt idx="159">
                  <c:v>86.849000000000004</c:v>
                </c:pt>
                <c:pt idx="160">
                  <c:v>87.358000000000004</c:v>
                </c:pt>
                <c:pt idx="161">
                  <c:v>87.358000000000004</c:v>
                </c:pt>
                <c:pt idx="162">
                  <c:v>86.150999999999996</c:v>
                </c:pt>
                <c:pt idx="163">
                  <c:v>85.623000000000005</c:v>
                </c:pt>
                <c:pt idx="164">
                  <c:v>86.924999999999997</c:v>
                </c:pt>
                <c:pt idx="165">
                  <c:v>85.245000000000005</c:v>
                </c:pt>
                <c:pt idx="166">
                  <c:v>86.942999999999998</c:v>
                </c:pt>
                <c:pt idx="167">
                  <c:v>86.433999999999997</c:v>
                </c:pt>
                <c:pt idx="168">
                  <c:v>86.546999999999997</c:v>
                </c:pt>
                <c:pt idx="169">
                  <c:v>84.150999999999996</c:v>
                </c:pt>
                <c:pt idx="170">
                  <c:v>87.792000000000002</c:v>
                </c:pt>
                <c:pt idx="171">
                  <c:v>85.584999999999994</c:v>
                </c:pt>
                <c:pt idx="172">
                  <c:v>86.887</c:v>
                </c:pt>
                <c:pt idx="173">
                  <c:v>84.603999999999999</c:v>
                </c:pt>
                <c:pt idx="174">
                  <c:v>84.433999999999997</c:v>
                </c:pt>
                <c:pt idx="175">
                  <c:v>85.376999999999995</c:v>
                </c:pt>
                <c:pt idx="176">
                  <c:v>83.396000000000001</c:v>
                </c:pt>
                <c:pt idx="177">
                  <c:v>85.207999999999998</c:v>
                </c:pt>
                <c:pt idx="178">
                  <c:v>85.225999999999999</c:v>
                </c:pt>
                <c:pt idx="179">
                  <c:v>84.075000000000003</c:v>
                </c:pt>
                <c:pt idx="180">
                  <c:v>85.546999999999997</c:v>
                </c:pt>
                <c:pt idx="181">
                  <c:v>84.34</c:v>
                </c:pt>
                <c:pt idx="182">
                  <c:v>84.433999999999997</c:v>
                </c:pt>
                <c:pt idx="183">
                  <c:v>83.66</c:v>
                </c:pt>
                <c:pt idx="184">
                  <c:v>85.849000000000004</c:v>
                </c:pt>
                <c:pt idx="185">
                  <c:v>83.093999999999994</c:v>
                </c:pt>
                <c:pt idx="186">
                  <c:v>85.887</c:v>
                </c:pt>
                <c:pt idx="187">
                  <c:v>84.509</c:v>
                </c:pt>
                <c:pt idx="188">
                  <c:v>84</c:v>
                </c:pt>
                <c:pt idx="189">
                  <c:v>84.697999999999993</c:v>
                </c:pt>
                <c:pt idx="190">
                  <c:v>87.113</c:v>
                </c:pt>
                <c:pt idx="191">
                  <c:v>83.093999999999994</c:v>
                </c:pt>
                <c:pt idx="192">
                  <c:v>82.376999999999995</c:v>
                </c:pt>
                <c:pt idx="193">
                  <c:v>83.811000000000007</c:v>
                </c:pt>
                <c:pt idx="194">
                  <c:v>82.679000000000002</c:v>
                </c:pt>
                <c:pt idx="195">
                  <c:v>84.093999999999994</c:v>
                </c:pt>
                <c:pt idx="196">
                  <c:v>85.396000000000001</c:v>
                </c:pt>
                <c:pt idx="197">
                  <c:v>84.225999999999999</c:v>
                </c:pt>
                <c:pt idx="198">
                  <c:v>83.736000000000004</c:v>
                </c:pt>
                <c:pt idx="199">
                  <c:v>81.849000000000004</c:v>
                </c:pt>
                <c:pt idx="200">
                  <c:v>84.528000000000006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101.98231196659097</c:v>
                </c:pt>
                <c:pt idx="4">
                  <c:v>102.07671070751296</c:v>
                </c:pt>
                <c:pt idx="5">
                  <c:v>102.17027039051035</c:v>
                </c:pt>
                <c:pt idx="6">
                  <c:v>102.26286393339255</c:v>
                </c:pt>
                <c:pt idx="7">
                  <c:v>102.35434927171602</c:v>
                </c:pt>
                <c:pt idx="8">
                  <c:v>102.44456803155943</c:v>
                </c:pt>
                <c:pt idx="9">
                  <c:v>102.53334416160939</c:v>
                </c:pt>
                <c:pt idx="10">
                  <c:v>102.6204825420462</c:v>
                </c:pt>
                <c:pt idx="11">
                  <c:v>102.70576759311282</c:v>
                </c:pt>
                <c:pt idx="12">
                  <c:v>102.78896191264322</c:v>
                </c:pt>
                <c:pt idx="13">
                  <c:v>102.86980497947839</c:v>
                </c:pt>
                <c:pt idx="14">
                  <c:v>102.94801196911816</c:v>
                </c:pt>
                <c:pt idx="15">
                  <c:v>103.0232727401759</c:v>
                </c:pt>
                <c:pt idx="16">
                  <c:v>103.0952510673274</c:v>
                </c:pt>
                <c:pt idx="17">
                  <c:v>103.16358422264334</c:v>
                </c:pt>
                <c:pt idx="18">
                  <c:v>103.22788305046438</c:v>
                </c:pt>
                <c:pt idx="19">
                  <c:v>103.28773275611108</c:v>
                </c:pt>
                <c:pt idx="20">
                  <c:v>103.34269476207341</c:v>
                </c:pt>
                <c:pt idx="21">
                  <c:v>103.392310222061</c:v>
                </c:pt>
                <c:pt idx="22">
                  <c:v>103.43610619766534</c:v>
                </c:pt>
                <c:pt idx="23">
                  <c:v>103.47360621116351</c:v>
                </c:pt>
                <c:pt idx="24">
                  <c:v>103.50434806590208</c:v>
                </c:pt>
                <c:pt idx="25">
                  <c:v>103.52791371956376</c:v>
                </c:pt>
                <c:pt idx="26">
                  <c:v>103.54397893030166</c:v>
                </c:pt>
                <c:pt idx="27">
                  <c:v>103.5523947601489</c:v>
                </c:pt>
                <c:pt idx="28">
                  <c:v>103.5533192161266</c:v>
                </c:pt>
                <c:pt idx="29">
                  <c:v>103.54742564197127</c:v>
                </c:pt>
                <c:pt idx="30">
                  <c:v>103.53622495992528</c:v>
                </c:pt>
                <c:pt idx="31">
                  <c:v>103.52255094890067</c:v>
                </c:pt>
                <c:pt idx="32">
                  <c:v>103.51126993984437</c:v>
                </c:pt>
                <c:pt idx="33">
                  <c:v>103.51028577817257</c:v>
                </c:pt>
                <c:pt idx="34">
                  <c:v>103.53191314617034</c:v>
                </c:pt>
                <c:pt idx="35">
                  <c:v>103.5946811097967</c:v>
                </c:pt>
                <c:pt idx="36">
                  <c:v>103.72559646592845</c:v>
                </c:pt>
                <c:pt idx="37">
                  <c:v>103.96283530938329</c:v>
                </c:pt>
                <c:pt idx="38">
                  <c:v>104.35873519993871</c:v>
                </c:pt>
                <c:pt idx="39">
                  <c:v>104.9828280535408</c:v>
                </c:pt>
                <c:pt idx="40">
                  <c:v>105.92449217445622</c:v>
                </c:pt>
                <c:pt idx="41">
                  <c:v>107.29462876219296</c:v>
                </c:pt>
                <c:pt idx="42">
                  <c:v>109.22561501140561</c:v>
                </c:pt>
                <c:pt idx="43">
                  <c:v>111.86869611099289</c:v>
                </c:pt>
                <c:pt idx="44">
                  <c:v>115.38800301735817</c:v>
                </c:pt>
                <c:pt idx="45">
                  <c:v>119.95057080336879</c:v>
                </c:pt>
                <c:pt idx="46">
                  <c:v>125.71211719774165</c:v>
                </c:pt>
                <c:pt idx="47">
                  <c:v>132.7989254062299</c:v>
                </c:pt>
                <c:pt idx="48">
                  <c:v>141.28691783899325</c:v>
                </c:pt>
                <c:pt idx="49">
                  <c:v>151.17981183885013</c:v>
                </c:pt>
                <c:pt idx="50">
                  <c:v>162.38893328538973</c:v>
                </c:pt>
                <c:pt idx="51">
                  <c:v>174.71731228867952</c:v>
                </c:pt>
                <c:pt idx="52">
                  <c:v>187.84790428107212</c:v>
                </c:pt>
                <c:pt idx="53">
                  <c:v>201.3223077157069</c:v>
                </c:pt>
                <c:pt idx="54">
                  <c:v>214.45708464010943</c:v>
                </c:pt>
                <c:pt idx="55">
                  <c:v>226.09128869991375</c:v>
                </c:pt>
                <c:pt idx="56">
                  <c:v>234.13060515434972</c:v>
                </c:pt>
                <c:pt idx="57">
                  <c:v>235.29623012374429</c:v>
                </c:pt>
                <c:pt idx="58">
                  <c:v>226.07049093371887</c:v>
                </c:pt>
                <c:pt idx="59">
                  <c:v>205.29312922298072</c:v>
                </c:pt>
                <c:pt idx="60">
                  <c:v>176.57480669847843</c:v>
                </c:pt>
                <c:pt idx="61">
                  <c:v>147.41210580414742</c:v>
                </c:pt>
                <c:pt idx="62">
                  <c:v>124.84355869963585</c:v>
                </c:pt>
                <c:pt idx="63">
                  <c:v>111.6573212710083</c:v>
                </c:pt>
                <c:pt idx="64">
                  <c:v>106.44834866911538</c:v>
                </c:pt>
                <c:pt idx="65">
                  <c:v>106.31985021261998</c:v>
                </c:pt>
                <c:pt idx="66">
                  <c:v>109.09145112975801</c:v>
                </c:pt>
                <c:pt idx="67">
                  <c:v>113.79489260167186</c:v>
                </c:pt>
                <c:pt idx="68">
                  <c:v>120.21973087418077</c:v>
                </c:pt>
                <c:pt idx="69">
                  <c:v>128.40998024482161</c:v>
                </c:pt>
                <c:pt idx="70">
                  <c:v>138.38415423558266</c:v>
                </c:pt>
                <c:pt idx="71">
                  <c:v>150.00701436767577</c:v>
                </c:pt>
                <c:pt idx="72">
                  <c:v>162.90975645768316</c:v>
                </c:pt>
                <c:pt idx="73">
                  <c:v>176.37697949466775</c:v>
                </c:pt>
                <c:pt idx="74">
                  <c:v>189.11209895615178</c:v>
                </c:pt>
                <c:pt idx="75">
                  <c:v>198.88849179357533</c:v>
                </c:pt>
                <c:pt idx="76">
                  <c:v>202.48279389476662</c:v>
                </c:pt>
                <c:pt idx="77">
                  <c:v>196.6923443335227</c:v>
                </c:pt>
                <c:pt idx="78">
                  <c:v>180.6194045750641</c:v>
                </c:pt>
                <c:pt idx="79">
                  <c:v>157.51283907729464</c:v>
                </c:pt>
                <c:pt idx="80">
                  <c:v>133.72513853017986</c:v>
                </c:pt>
                <c:pt idx="81">
                  <c:v>114.9998009885571</c:v>
                </c:pt>
                <c:pt idx="82">
                  <c:v>103.47113972494454</c:v>
                </c:pt>
                <c:pt idx="83">
                  <c:v>97.845953039244648</c:v>
                </c:pt>
                <c:pt idx="84">
                  <c:v>95.624805336717714</c:v>
                </c:pt>
                <c:pt idx="85">
                  <c:v>94.866122423671314</c:v>
                </c:pt>
                <c:pt idx="86">
                  <c:v>94.587983863766866</c:v>
                </c:pt>
                <c:pt idx="87">
                  <c:v>94.43296011751157</c:v>
                </c:pt>
                <c:pt idx="88">
                  <c:v>94.303798373579752</c:v>
                </c:pt>
                <c:pt idx="89">
                  <c:v>94.180776602451218</c:v>
                </c:pt>
                <c:pt idx="90">
                  <c:v>94.062018747948031</c:v>
                </c:pt>
                <c:pt idx="91">
                  <c:v>93.950173726417532</c:v>
                </c:pt>
                <c:pt idx="92">
                  <c:v>93.85142840262094</c:v>
                </c:pt>
                <c:pt idx="93">
                  <c:v>93.777612053220068</c:v>
                </c:pt>
                <c:pt idx="94">
                  <c:v>93.749746220704665</c:v>
                </c:pt>
                <c:pt idx="95">
                  <c:v>93.802692794819251</c:v>
                </c:pt>
                <c:pt idx="96">
                  <c:v>93.990185992216084</c:v>
                </c:pt>
                <c:pt idx="97">
                  <c:v>94.388628325612402</c:v>
                </c:pt>
                <c:pt idx="98">
                  <c:v>95.096912803574995</c:v>
                </c:pt>
                <c:pt idx="99">
                  <c:v>96.228512730221667</c:v>
                </c:pt>
                <c:pt idx="100">
                  <c:v>97.891477974926147</c:v>
                </c:pt>
                <c:pt idx="101">
                  <c:v>100.152190963889</c:v>
                </c:pt>
                <c:pt idx="102">
                  <c:v>102.98109897230916</c:v>
                </c:pt>
                <c:pt idx="103">
                  <c:v>106.18689680176045</c:v>
                </c:pt>
                <c:pt idx="104">
                  <c:v>109.3644656656015</c:v>
                </c:pt>
                <c:pt idx="105">
                  <c:v>111.90690471079479</c:v>
                </c:pt>
                <c:pt idx="106">
                  <c:v>113.1366556163857</c:v>
                </c:pt>
                <c:pt idx="107">
                  <c:v>112.55719003933436</c:v>
                </c:pt>
                <c:pt idx="108">
                  <c:v>110.11901348006678</c:v>
                </c:pt>
                <c:pt idx="109">
                  <c:v>106.32002349497458</c:v>
                </c:pt>
                <c:pt idx="110">
                  <c:v>102.02899967201837</c:v>
                </c:pt>
                <c:pt idx="111">
                  <c:v>98.116086431119044</c:v>
                </c:pt>
                <c:pt idx="112">
                  <c:v>95.123271631525625</c:v>
                </c:pt>
                <c:pt idx="113">
                  <c:v>93.161855874830223</c:v>
                </c:pt>
                <c:pt idx="114">
                  <c:v>92.035668579186748</c:v>
                </c:pt>
                <c:pt idx="115">
                  <c:v>91.44576823834953</c:v>
                </c:pt>
                <c:pt idx="116">
                  <c:v>91.138681048658256</c:v>
                </c:pt>
                <c:pt idx="117">
                  <c:v>90.956113943473994</c:v>
                </c:pt>
                <c:pt idx="118">
                  <c:v>90.819686321243609</c:v>
                </c:pt>
                <c:pt idx="119">
                  <c:v>90.69795421035785</c:v>
                </c:pt>
                <c:pt idx="120">
                  <c:v>90.581773827960831</c:v>
                </c:pt>
                <c:pt idx="121">
                  <c:v>90.47353196067543</c:v>
                </c:pt>
                <c:pt idx="122">
                  <c:v>90.38829768395324</c:v>
                </c:pt>
                <c:pt idx="123">
                  <c:v>90.365633325236331</c:v>
                </c:pt>
                <c:pt idx="124">
                  <c:v>90.490962140665502</c:v>
                </c:pt>
                <c:pt idx="125">
                  <c:v>90.917911196655865</c:v>
                </c:pt>
                <c:pt idx="126">
                  <c:v>91.865541933236628</c:v>
                </c:pt>
                <c:pt idx="127">
                  <c:v>93.548082651624838</c:v>
                </c:pt>
                <c:pt idx="128">
                  <c:v>96.011869779448574</c:v>
                </c:pt>
                <c:pt idx="129">
                  <c:v>98.93601937093662</c:v>
                </c:pt>
                <c:pt idx="130">
                  <c:v>101.56543759492865</c:v>
                </c:pt>
                <c:pt idx="131">
                  <c:v>102.95045262474001</c:v>
                </c:pt>
                <c:pt idx="132">
                  <c:v>102.45146150849592</c:v>
                </c:pt>
                <c:pt idx="133">
                  <c:v>100.16487288547432</c:v>
                </c:pt>
                <c:pt idx="134">
                  <c:v>96.894443490653941</c:v>
                </c:pt>
                <c:pt idx="135">
                  <c:v>93.664428770153776</c:v>
                </c:pt>
                <c:pt idx="136">
                  <c:v>91.177023273350187</c:v>
                </c:pt>
                <c:pt idx="137">
                  <c:v>89.606129737305139</c:v>
                </c:pt>
                <c:pt idx="138">
                  <c:v>88.754551011621984</c:v>
                </c:pt>
                <c:pt idx="139">
                  <c:v>88.325084794970294</c:v>
                </c:pt>
                <c:pt idx="140">
                  <c:v>88.090783512862643</c:v>
                </c:pt>
                <c:pt idx="141">
                  <c:v>87.929257492198403</c:v>
                </c:pt>
                <c:pt idx="142">
                  <c:v>87.789876062487608</c:v>
                </c:pt>
                <c:pt idx="143">
                  <c:v>87.656028911244093</c:v>
                </c:pt>
                <c:pt idx="144">
                  <c:v>87.523340983339693</c:v>
                </c:pt>
                <c:pt idx="145">
                  <c:v>87.390904303791416</c:v>
                </c:pt>
                <c:pt idx="146">
                  <c:v>87.258598036149507</c:v>
                </c:pt>
                <c:pt idx="147">
                  <c:v>87.126443138666289</c:v>
                </c:pt>
                <c:pt idx="148">
                  <c:v>86.994477464868226</c:v>
                </c:pt>
                <c:pt idx="149">
                  <c:v>86.862736127950654</c:v>
                </c:pt>
                <c:pt idx="150">
                  <c:v>86.731249067642622</c:v>
                </c:pt>
                <c:pt idx="151">
                  <c:v>86.600040974599196</c:v>
                </c:pt>
                <c:pt idx="152">
                  <c:v>86.469131539348183</c:v>
                </c:pt>
                <c:pt idx="153">
                  <c:v>86.33853578373666</c:v>
                </c:pt>
                <c:pt idx="154">
                  <c:v>86.208264436490978</c:v>
                </c:pt>
                <c:pt idx="155">
                  <c:v>86.078324334966439</c:v>
                </c:pt>
                <c:pt idx="156">
                  <c:v>85.948718838701822</c:v>
                </c:pt>
                <c:pt idx="157">
                  <c:v>85.819448242760188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101.9823119665889</c:v>
                </c:pt>
                <c:pt idx="4">
                  <c:v>102.07671070750663</c:v>
                </c:pt>
                <c:pt idx="5">
                  <c:v>102.17027039049145</c:v>
                </c:pt>
                <c:pt idx="6">
                  <c:v>102.26286393333716</c:v>
                </c:pt>
                <c:pt idx="7">
                  <c:v>102.35434927155684</c:v>
                </c:pt>
                <c:pt idx="8">
                  <c:v>102.44456803111103</c:v>
                </c:pt>
                <c:pt idx="9">
                  <c:v>102.53334416037099</c:v>
                </c:pt>
                <c:pt idx="10">
                  <c:v>102.62048253869284</c:v>
                </c:pt>
                <c:pt idx="11">
                  <c:v>102.70576758421032</c:v>
                </c:pt>
                <c:pt idx="12">
                  <c:v>102.78896188947154</c:v>
                </c:pt>
                <c:pt idx="13">
                  <c:v>102.86980492034729</c:v>
                </c:pt>
                <c:pt idx="14">
                  <c:v>102.94801182117752</c:v>
                </c:pt>
                <c:pt idx="15">
                  <c:v>103.02327237728819</c:v>
                </c:pt>
                <c:pt idx="16">
                  <c:v>103.09525019461687</c:v>
                </c:pt>
                <c:pt idx="17">
                  <c:v>103.16358216494646</c:v>
                </c:pt>
                <c:pt idx="18">
                  <c:v>103.22787829376409</c:v>
                </c:pt>
                <c:pt idx="19">
                  <c:v>103.28772197549964</c:v>
                </c:pt>
                <c:pt idx="20">
                  <c:v>103.34267080718176</c:v>
                </c:pt>
                <c:pt idx="21">
                  <c:v>103.39225803555267</c:v>
                </c:pt>
                <c:pt idx="22">
                  <c:v>103.43599473344517</c:v>
                </c:pt>
                <c:pt idx="23">
                  <c:v>103.47337279768226</c:v>
                </c:pt>
                <c:pt idx="24">
                  <c:v>103.50386885178611</c:v>
                </c:pt>
                <c:pt idx="25">
                  <c:v>103.52694912128842</c:v>
                </c:pt>
                <c:pt idx="26">
                  <c:v>103.54207532646197</c:v>
                </c:pt>
                <c:pt idx="27">
                  <c:v>103.54871160616966</c:v>
                </c:pt>
                <c:pt idx="28">
                  <c:v>103.54633244702086</c:v>
                </c:pt>
                <c:pt idx="29">
                  <c:v>103.53443154452786</c:v>
                </c:pt>
                <c:pt idx="30">
                  <c:v>103.51253146864192</c:v>
                </c:pt>
                <c:pt idx="31">
                  <c:v>103.48019394701413</c:v>
                </c:pt>
                <c:pt idx="32">
                  <c:v>103.43703051864125</c:v>
                </c:pt>
                <c:pt idx="33">
                  <c:v>103.38271325223093</c:v>
                </c:pt>
                <c:pt idx="34">
                  <c:v>103.31698517242748</c:v>
                </c:pt>
                <c:pt idx="35">
                  <c:v>103.23966999819862</c:v>
                </c:pt>
                <c:pt idx="36">
                  <c:v>103.15068077639009</c:v>
                </c:pt>
                <c:pt idx="37">
                  <c:v>103.05002699430163</c:v>
                </c:pt>
                <c:pt idx="38">
                  <c:v>102.93781978147692</c:v>
                </c:pt>
                <c:pt idx="39">
                  <c:v>102.81427486423136</c:v>
                </c:pt>
                <c:pt idx="40">
                  <c:v>102.67971301594143</c:v>
                </c:pt>
                <c:pt idx="41">
                  <c:v>102.53455784838509</c:v>
                </c:pt>
                <c:pt idx="42">
                  <c:v>102.37933090854422</c:v>
                </c:pt>
                <c:pt idx="43">
                  <c:v>102.21464417323573</c:v>
                </c:pt>
                <c:pt idx="44">
                  <c:v>102.04119016133185</c:v>
                </c:pt>
                <c:pt idx="45">
                  <c:v>101.85973000035912</c:v>
                </c:pt>
                <c:pt idx="46">
                  <c:v>101.67107988179991</c:v>
                </c:pt>
                <c:pt idx="47">
                  <c:v>101.47609641003542</c:v>
                </c:pt>
                <c:pt idx="48">
                  <c:v>101.27566138866553</c:v>
                </c:pt>
                <c:pt idx="49">
                  <c:v>101.07066659303111</c:v>
                </c:pt>
                <c:pt idx="50">
                  <c:v>100.86199905037327</c:v>
                </c:pt>
                <c:pt idx="51">
                  <c:v>100.65052729320765</c:v>
                </c:pt>
                <c:pt idx="52">
                  <c:v>100.43708897337294</c:v>
                </c:pt>
                <c:pt idx="53">
                  <c:v>100.22248013135723</c:v>
                </c:pt>
                <c:pt idx="54">
                  <c:v>100.00744631587945</c:v>
                </c:pt>
                <c:pt idx="55">
                  <c:v>99.792675649851063</c:v>
                </c:pt>
                <c:pt idx="56">
                  <c:v>99.578793847223466</c:v>
                </c:pt>
                <c:pt idx="57">
                  <c:v>99.366361105755431</c:v>
                </c:pt>
                <c:pt idx="58">
                  <c:v>99.155870736596597</c:v>
                </c:pt>
                <c:pt idx="59">
                  <c:v>98.947749344239355</c:v>
                </c:pt>
                <c:pt idx="60">
                  <c:v>98.742358339797065</c:v>
                </c:pt>
                <c:pt idx="61">
                  <c:v>98.539996555468434</c:v>
                </c:pt>
                <c:pt idx="62">
                  <c:v>98.340903726356785</c:v>
                </c:pt>
                <c:pt idx="63">
                  <c:v>98.14526461495845</c:v>
                </c:pt>
                <c:pt idx="64">
                  <c:v>97.953213570888408</c:v>
                </c:pt>
                <c:pt idx="65">
                  <c:v>97.764839341128166</c:v>
                </c:pt>
                <c:pt idx="66">
                  <c:v>97.580189971897255</c:v>
                </c:pt>
                <c:pt idx="67">
                  <c:v>97.399277670163983</c:v>
                </c:pt>
                <c:pt idx="68">
                  <c:v>97.222083519255918</c:v>
                </c:pt>
                <c:pt idx="69">
                  <c:v>97.048561967849722</c:v>
                </c:pt>
                <c:pt idx="70">
                  <c:v>96.878645034047778</c:v>
                </c:pt>
                <c:pt idx="71">
                  <c:v>96.712246185843739</c:v>
                </c:pt>
                <c:pt idx="72">
                  <c:v>96.549263875871119</c:v>
                </c:pt>
                <c:pt idx="73">
                  <c:v>96.389584721943393</c:v>
                </c:pt>
                <c:pt idx="74">
                  <c:v>96.233086335705607</c:v>
                </c:pt>
                <c:pt idx="75">
                  <c:v>96.079639809984343</c:v>
                </c:pt>
                <c:pt idx="76">
                  <c:v>95.929111881463399</c:v>
                </c:pt>
                <c:pt idx="77">
                  <c:v>95.781366789450075</c:v>
                </c:pt>
                <c:pt idx="78">
                  <c:v>95.636267854065125</c:v>
                </c:pt>
                <c:pt idx="79">
                  <c:v>95.493678798485789</c:v>
                </c:pt>
                <c:pt idx="80">
                  <c:v>95.353464840178532</c:v>
                </c:pt>
                <c:pt idx="81">
                  <c:v>95.215493575609969</c:v>
                </c:pt>
                <c:pt idx="82">
                  <c:v>95.079635681930995</c:v>
                </c:pt>
                <c:pt idx="83">
                  <c:v>94.945765457757872</c:v>
                </c:pt>
                <c:pt idx="84">
                  <c:v>94.813761223563375</c:v>
                </c:pt>
                <c:pt idx="85">
                  <c:v>94.683505600449834</c:v>
                </c:pt>
                <c:pt idx="86">
                  <c:v>94.554885684290795</c:v>
                </c:pt>
                <c:pt idx="87">
                  <c:v>94.427793130459662</c:v>
                </c:pt>
                <c:pt idx="88">
                  <c:v>94.302124162661229</c:v>
                </c:pt>
                <c:pt idx="89">
                  <c:v>94.177779517777481</c:v>
                </c:pt>
                <c:pt idx="90">
                  <c:v>94.054664337152943</c:v>
                </c:pt>
                <c:pt idx="91">
                  <c:v>93.932688013394539</c:v>
                </c:pt>
                <c:pt idx="92">
                  <c:v>93.811764000548749</c:v>
                </c:pt>
                <c:pt idx="93">
                  <c:v>93.691809594453446</c:v>
                </c:pt>
                <c:pt idx="94">
                  <c:v>93.572745689138685</c:v>
                </c:pt>
                <c:pt idx="95">
                  <c:v>93.454496514371769</c:v>
                </c:pt>
                <c:pt idx="96">
                  <c:v>93.336989358801731</c:v>
                </c:pt>
                <c:pt idx="97">
                  <c:v>93.220154282655471</c:v>
                </c:pt>
                <c:pt idx="98">
                  <c:v>93.103923823568735</c:v>
                </c:pt>
                <c:pt idx="99">
                  <c:v>92.988232698894777</c:v>
                </c:pt>
                <c:pt idx="100">
                  <c:v>92.873017507721514</c:v>
                </c:pt>
                <c:pt idx="101">
                  <c:v>92.758216435837326</c:v>
                </c:pt>
                <c:pt idx="102">
                  <c:v>92.643768967013813</c:v>
                </c:pt>
                <c:pt idx="103">
                  <c:v>92.529615604214527</c:v>
                </c:pt>
                <c:pt idx="104">
                  <c:v>92.41569760468019</c:v>
                </c:pt>
                <c:pt idx="105">
                  <c:v>92.301956733275645</c:v>
                </c:pt>
                <c:pt idx="106">
                  <c:v>92.188335038989138</c:v>
                </c:pt>
                <c:pt idx="107">
                  <c:v>92.074774660029163</c:v>
                </c:pt>
                <c:pt idx="108">
                  <c:v>91.961217663535479</c:v>
                </c:pt>
                <c:pt idx="109">
                  <c:v>91.847605926465775</c:v>
                </c:pt>
                <c:pt idx="110">
                  <c:v>91.733881064687324</c:v>
                </c:pt>
                <c:pt idx="111">
                  <c:v>91.619984417627535</c:v>
                </c:pt>
                <c:pt idx="112">
                  <c:v>91.505857095947235</c:v>
                </c:pt>
                <c:pt idx="113">
                  <c:v>91.391440099507975</c:v>
                </c:pt>
                <c:pt idx="114">
                  <c:v>91.276674512322728</c:v>
                </c:pt>
                <c:pt idx="115">
                  <c:v>91.1615017801156</c:v>
                </c:pt>
                <c:pt idx="116">
                  <c:v>91.04586407448879</c:v>
                </c:pt>
                <c:pt idx="117">
                  <c:v>90.929704745436268</c:v>
                </c:pt>
                <c:pt idx="118">
                  <c:v>90.812968861020522</c:v>
                </c:pt>
                <c:pt idx="119">
                  <c:v>90.695603829446327</c:v>
                </c:pt>
                <c:pt idx="120">
                  <c:v>90.577560094591874</c:v>
                </c:pt>
                <c:pt idx="121">
                  <c:v>90.458791891426003</c:v>
                </c:pt>
                <c:pt idx="122">
                  <c:v>90.339258042865509</c:v>
                </c:pt>
                <c:pt idx="123">
                  <c:v>90.218922774799339</c:v>
                </c:pt>
                <c:pt idx="124">
                  <c:v>90.097756521586163</c:v>
                </c:pt>
                <c:pt idx="125">
                  <c:v>89.975736690731893</c:v>
                </c:pt>
                <c:pt idx="126">
                  <c:v>89.852848353098906</c:v>
                </c:pt>
                <c:pt idx="127">
                  <c:v>89.729084824291675</c:v>
                </c:pt>
                <c:pt idx="128">
                  <c:v>89.604448104129261</c:v>
                </c:pt>
                <c:pt idx="129">
                  <c:v>89.4789491445474</c:v>
                </c:pt>
                <c:pt idx="130">
                  <c:v>89.352607921900784</c:v>
                </c:pt>
                <c:pt idx="131">
                  <c:v>89.22545329727194</c:v>
                </c:pt>
                <c:pt idx="132">
                  <c:v>89.097522657651851</c:v>
                </c:pt>
                <c:pt idx="133">
                  <c:v>88.968861341151595</c:v>
                </c:pt>
                <c:pt idx="134">
                  <c:v>88.839521860007181</c:v>
                </c:pt>
                <c:pt idx="135">
                  <c:v>88.709562945250468</c:v>
                </c:pt>
                <c:pt idx="136">
                  <c:v>88.579048445747517</c:v>
                </c:pt>
                <c:pt idx="137">
                  <c:v>88.448046121165845</c:v>
                </c:pt>
                <c:pt idx="138">
                  <c:v>88.316626372813516</c:v>
                </c:pt>
                <c:pt idx="139">
                  <c:v>88.18486095792268</c:v>
                </c:pt>
                <c:pt idx="140">
                  <c:v>88.052821731808166</c:v>
                </c:pt>
                <c:pt idx="141">
                  <c:v>87.920579458652554</c:v>
                </c:pt>
                <c:pt idx="142">
                  <c:v>87.788202725887373</c:v>
                </c:pt>
                <c:pt idx="143">
                  <c:v>87.655756989845187</c:v>
                </c:pt>
                <c:pt idx="144">
                  <c:v>87.523303772202411</c:v>
                </c:pt>
                <c:pt idx="145">
                  <c:v>87.390900018373003</c:v>
                </c:pt>
                <c:pt idx="146">
                  <c:v>87.258597621036202</c:v>
                </c:pt>
                <c:pt idx="147">
                  <c:v>87.126443104860613</c:v>
                </c:pt>
                <c:pt idx="148">
                  <c:v>86.994477462554627</c:v>
                </c:pt>
                <c:pt idx="149">
                  <c:v>86.862736127817641</c:v>
                </c:pt>
                <c:pt idx="150">
                  <c:v>86.731249067636199</c:v>
                </c:pt>
                <c:pt idx="151">
                  <c:v>86.60004097459894</c:v>
                </c:pt>
                <c:pt idx="152">
                  <c:v>86.469131539348169</c:v>
                </c:pt>
                <c:pt idx="153">
                  <c:v>86.33853578373666</c:v>
                </c:pt>
                <c:pt idx="154">
                  <c:v>86.208264436490978</c:v>
                </c:pt>
                <c:pt idx="155">
                  <c:v>86.078324334966439</c:v>
                </c:pt>
                <c:pt idx="156">
                  <c:v>85.948718838701822</c:v>
                </c:pt>
                <c:pt idx="157">
                  <c:v>85.819448242760188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104.185</c:v>
                </c:pt>
                <c:pt idx="1">
                  <c:v>105.907</c:v>
                </c:pt>
                <c:pt idx="2">
                  <c:v>106.5</c:v>
                </c:pt>
                <c:pt idx="3">
                  <c:v>105.074</c:v>
                </c:pt>
                <c:pt idx="4">
                  <c:v>102.944</c:v>
                </c:pt>
                <c:pt idx="5">
                  <c:v>104.46299999999999</c:v>
                </c:pt>
                <c:pt idx="6">
                  <c:v>103.48099999999999</c:v>
                </c:pt>
                <c:pt idx="7">
                  <c:v>103.46299999999999</c:v>
                </c:pt>
                <c:pt idx="8">
                  <c:v>104.72199999999999</c:v>
                </c:pt>
                <c:pt idx="9">
                  <c:v>103.333</c:v>
                </c:pt>
                <c:pt idx="10">
                  <c:v>104.48099999999999</c:v>
                </c:pt>
                <c:pt idx="11">
                  <c:v>103.944</c:v>
                </c:pt>
                <c:pt idx="12">
                  <c:v>103.70399999999999</c:v>
                </c:pt>
                <c:pt idx="13">
                  <c:v>103.96299999999999</c:v>
                </c:pt>
                <c:pt idx="14">
                  <c:v>105.667</c:v>
                </c:pt>
                <c:pt idx="15">
                  <c:v>104.27800000000001</c:v>
                </c:pt>
                <c:pt idx="16">
                  <c:v>104.22199999999999</c:v>
                </c:pt>
                <c:pt idx="17">
                  <c:v>105.98099999999999</c:v>
                </c:pt>
                <c:pt idx="18">
                  <c:v>105.27800000000001</c:v>
                </c:pt>
                <c:pt idx="19">
                  <c:v>105.815</c:v>
                </c:pt>
                <c:pt idx="20">
                  <c:v>103.259</c:v>
                </c:pt>
                <c:pt idx="21">
                  <c:v>105.96299999999999</c:v>
                </c:pt>
                <c:pt idx="22">
                  <c:v>105.593</c:v>
                </c:pt>
                <c:pt idx="23">
                  <c:v>103.444</c:v>
                </c:pt>
                <c:pt idx="24">
                  <c:v>105.111</c:v>
                </c:pt>
                <c:pt idx="25">
                  <c:v>106.13</c:v>
                </c:pt>
                <c:pt idx="26">
                  <c:v>105.852</c:v>
                </c:pt>
                <c:pt idx="27">
                  <c:v>105.611</c:v>
                </c:pt>
                <c:pt idx="28">
                  <c:v>102.5</c:v>
                </c:pt>
                <c:pt idx="29">
                  <c:v>105.426</c:v>
                </c:pt>
                <c:pt idx="30">
                  <c:v>105.37</c:v>
                </c:pt>
                <c:pt idx="31">
                  <c:v>105.926</c:v>
                </c:pt>
                <c:pt idx="32">
                  <c:v>106.63</c:v>
                </c:pt>
                <c:pt idx="33">
                  <c:v>106.51900000000001</c:v>
                </c:pt>
                <c:pt idx="34">
                  <c:v>108.01900000000001</c:v>
                </c:pt>
                <c:pt idx="35">
                  <c:v>106.611</c:v>
                </c:pt>
                <c:pt idx="36">
                  <c:v>108.77800000000001</c:v>
                </c:pt>
                <c:pt idx="37">
                  <c:v>107.96299999999999</c:v>
                </c:pt>
                <c:pt idx="38">
                  <c:v>108.79600000000001</c:v>
                </c:pt>
                <c:pt idx="39">
                  <c:v>107.685</c:v>
                </c:pt>
                <c:pt idx="40">
                  <c:v>109.685</c:v>
                </c:pt>
                <c:pt idx="41">
                  <c:v>109.056</c:v>
                </c:pt>
                <c:pt idx="42">
                  <c:v>111.22199999999999</c:v>
                </c:pt>
                <c:pt idx="43">
                  <c:v>111.22199999999999</c:v>
                </c:pt>
                <c:pt idx="44">
                  <c:v>112.167</c:v>
                </c:pt>
                <c:pt idx="45">
                  <c:v>118.352</c:v>
                </c:pt>
                <c:pt idx="46">
                  <c:v>119.833</c:v>
                </c:pt>
                <c:pt idx="47">
                  <c:v>127.667</c:v>
                </c:pt>
                <c:pt idx="48">
                  <c:v>137.74100000000001</c:v>
                </c:pt>
                <c:pt idx="49">
                  <c:v>151.13</c:v>
                </c:pt>
                <c:pt idx="50">
                  <c:v>169.833</c:v>
                </c:pt>
                <c:pt idx="51">
                  <c:v>187.315</c:v>
                </c:pt>
                <c:pt idx="52">
                  <c:v>203.333</c:v>
                </c:pt>
                <c:pt idx="53">
                  <c:v>213.51900000000001</c:v>
                </c:pt>
                <c:pt idx="54">
                  <c:v>221.667</c:v>
                </c:pt>
                <c:pt idx="55">
                  <c:v>225.648</c:v>
                </c:pt>
                <c:pt idx="56">
                  <c:v>225.05600000000001</c:v>
                </c:pt>
                <c:pt idx="57">
                  <c:v>224</c:v>
                </c:pt>
                <c:pt idx="58">
                  <c:v>213.46299999999999</c:v>
                </c:pt>
                <c:pt idx="59">
                  <c:v>193.92599999999999</c:v>
                </c:pt>
                <c:pt idx="60">
                  <c:v>156.315</c:v>
                </c:pt>
                <c:pt idx="61">
                  <c:v>120.51900000000001</c:v>
                </c:pt>
                <c:pt idx="62">
                  <c:v>104.01900000000001</c:v>
                </c:pt>
                <c:pt idx="63">
                  <c:v>103.241</c:v>
                </c:pt>
                <c:pt idx="64">
                  <c:v>102.29600000000001</c:v>
                </c:pt>
                <c:pt idx="65">
                  <c:v>107.056</c:v>
                </c:pt>
                <c:pt idx="66">
                  <c:v>106.77800000000001</c:v>
                </c:pt>
                <c:pt idx="67">
                  <c:v>114.833</c:v>
                </c:pt>
                <c:pt idx="68">
                  <c:v>123.53700000000001</c:v>
                </c:pt>
                <c:pt idx="69">
                  <c:v>135.22200000000001</c:v>
                </c:pt>
                <c:pt idx="70">
                  <c:v>150.5</c:v>
                </c:pt>
                <c:pt idx="71">
                  <c:v>166</c:v>
                </c:pt>
                <c:pt idx="72">
                  <c:v>177.29599999999999</c:v>
                </c:pt>
                <c:pt idx="73">
                  <c:v>186.352</c:v>
                </c:pt>
                <c:pt idx="74">
                  <c:v>192.53700000000001</c:v>
                </c:pt>
                <c:pt idx="75">
                  <c:v>196.44399999999999</c:v>
                </c:pt>
                <c:pt idx="76">
                  <c:v>195.352</c:v>
                </c:pt>
                <c:pt idx="77">
                  <c:v>189.185</c:v>
                </c:pt>
                <c:pt idx="78">
                  <c:v>175.11099999999999</c:v>
                </c:pt>
                <c:pt idx="79">
                  <c:v>141.96299999999999</c:v>
                </c:pt>
                <c:pt idx="80">
                  <c:v>115.98099999999999</c:v>
                </c:pt>
                <c:pt idx="81">
                  <c:v>98.241</c:v>
                </c:pt>
                <c:pt idx="82">
                  <c:v>94.685000000000002</c:v>
                </c:pt>
                <c:pt idx="83">
                  <c:v>94.332999999999998</c:v>
                </c:pt>
                <c:pt idx="84">
                  <c:v>93.63</c:v>
                </c:pt>
                <c:pt idx="85">
                  <c:v>94.593000000000004</c:v>
                </c:pt>
                <c:pt idx="86">
                  <c:v>93.944000000000003</c:v>
                </c:pt>
                <c:pt idx="87">
                  <c:v>94.926000000000002</c:v>
                </c:pt>
                <c:pt idx="88">
                  <c:v>94.962999999999994</c:v>
                </c:pt>
                <c:pt idx="89">
                  <c:v>94.888999999999996</c:v>
                </c:pt>
                <c:pt idx="90">
                  <c:v>94.832999999999998</c:v>
                </c:pt>
                <c:pt idx="91">
                  <c:v>96</c:v>
                </c:pt>
                <c:pt idx="92">
                  <c:v>95.759</c:v>
                </c:pt>
                <c:pt idx="93">
                  <c:v>95.796000000000006</c:v>
                </c:pt>
                <c:pt idx="94">
                  <c:v>96.221999999999994</c:v>
                </c:pt>
                <c:pt idx="95">
                  <c:v>96.406999999999996</c:v>
                </c:pt>
                <c:pt idx="96">
                  <c:v>97.352000000000004</c:v>
                </c:pt>
                <c:pt idx="97">
                  <c:v>97.685000000000002</c:v>
                </c:pt>
                <c:pt idx="98">
                  <c:v>96.037000000000006</c:v>
                </c:pt>
                <c:pt idx="99">
                  <c:v>96.185000000000002</c:v>
                </c:pt>
                <c:pt idx="100">
                  <c:v>100.29600000000001</c:v>
                </c:pt>
                <c:pt idx="101">
                  <c:v>103.611</c:v>
                </c:pt>
                <c:pt idx="102">
                  <c:v>104.074</c:v>
                </c:pt>
                <c:pt idx="103">
                  <c:v>108.70399999999999</c:v>
                </c:pt>
                <c:pt idx="104">
                  <c:v>115</c:v>
                </c:pt>
                <c:pt idx="105">
                  <c:v>117.074</c:v>
                </c:pt>
                <c:pt idx="106">
                  <c:v>115.37</c:v>
                </c:pt>
                <c:pt idx="107">
                  <c:v>114.333</c:v>
                </c:pt>
                <c:pt idx="108">
                  <c:v>108.87</c:v>
                </c:pt>
                <c:pt idx="109">
                  <c:v>104.48099999999999</c:v>
                </c:pt>
                <c:pt idx="110">
                  <c:v>97.832999999999998</c:v>
                </c:pt>
                <c:pt idx="111">
                  <c:v>95.462999999999994</c:v>
                </c:pt>
                <c:pt idx="112">
                  <c:v>93.093000000000004</c:v>
                </c:pt>
                <c:pt idx="113">
                  <c:v>90.203999999999994</c:v>
                </c:pt>
                <c:pt idx="114">
                  <c:v>90.426000000000002</c:v>
                </c:pt>
                <c:pt idx="115">
                  <c:v>92.296000000000006</c:v>
                </c:pt>
                <c:pt idx="116">
                  <c:v>92.221999999999994</c:v>
                </c:pt>
                <c:pt idx="117">
                  <c:v>89.444000000000003</c:v>
                </c:pt>
                <c:pt idx="118">
                  <c:v>88.814999999999998</c:v>
                </c:pt>
                <c:pt idx="119">
                  <c:v>89.241</c:v>
                </c:pt>
                <c:pt idx="120">
                  <c:v>89.037000000000006</c:v>
                </c:pt>
                <c:pt idx="121">
                  <c:v>91.926000000000002</c:v>
                </c:pt>
                <c:pt idx="122">
                  <c:v>89.073999999999998</c:v>
                </c:pt>
                <c:pt idx="123">
                  <c:v>90.926000000000002</c:v>
                </c:pt>
                <c:pt idx="124">
                  <c:v>90.296000000000006</c:v>
                </c:pt>
                <c:pt idx="125">
                  <c:v>90.332999999999998</c:v>
                </c:pt>
                <c:pt idx="126">
                  <c:v>92.555999999999997</c:v>
                </c:pt>
                <c:pt idx="127">
                  <c:v>96.093000000000004</c:v>
                </c:pt>
                <c:pt idx="128">
                  <c:v>96.703999999999994</c:v>
                </c:pt>
                <c:pt idx="129">
                  <c:v>101.46299999999999</c:v>
                </c:pt>
                <c:pt idx="130">
                  <c:v>100.315</c:v>
                </c:pt>
                <c:pt idx="131">
                  <c:v>102.926</c:v>
                </c:pt>
                <c:pt idx="132">
                  <c:v>104.148</c:v>
                </c:pt>
                <c:pt idx="133">
                  <c:v>102.741</c:v>
                </c:pt>
                <c:pt idx="134">
                  <c:v>99</c:v>
                </c:pt>
                <c:pt idx="135">
                  <c:v>94.944000000000003</c:v>
                </c:pt>
                <c:pt idx="136">
                  <c:v>92.647999999999996</c:v>
                </c:pt>
                <c:pt idx="137">
                  <c:v>88.647999999999996</c:v>
                </c:pt>
                <c:pt idx="138">
                  <c:v>89.37</c:v>
                </c:pt>
                <c:pt idx="139">
                  <c:v>88.462999999999994</c:v>
                </c:pt>
                <c:pt idx="140">
                  <c:v>87.555999999999997</c:v>
                </c:pt>
                <c:pt idx="141">
                  <c:v>88.611000000000004</c:v>
                </c:pt>
                <c:pt idx="142">
                  <c:v>88.5</c:v>
                </c:pt>
                <c:pt idx="143">
                  <c:v>86.906999999999996</c:v>
                </c:pt>
                <c:pt idx="144">
                  <c:v>89.147999999999996</c:v>
                </c:pt>
                <c:pt idx="145">
                  <c:v>85.778000000000006</c:v>
                </c:pt>
                <c:pt idx="146">
                  <c:v>86.647999999999996</c:v>
                </c:pt>
                <c:pt idx="147">
                  <c:v>88</c:v>
                </c:pt>
                <c:pt idx="148">
                  <c:v>86.221999999999994</c:v>
                </c:pt>
                <c:pt idx="149">
                  <c:v>86.537000000000006</c:v>
                </c:pt>
                <c:pt idx="150">
                  <c:v>85.759</c:v>
                </c:pt>
                <c:pt idx="151">
                  <c:v>85.388999999999996</c:v>
                </c:pt>
                <c:pt idx="152">
                  <c:v>87.093000000000004</c:v>
                </c:pt>
                <c:pt idx="153">
                  <c:v>84.611000000000004</c:v>
                </c:pt>
                <c:pt idx="154">
                  <c:v>86.555999999999997</c:v>
                </c:pt>
                <c:pt idx="155">
                  <c:v>86.221999999999994</c:v>
                </c:pt>
                <c:pt idx="156">
                  <c:v>86.462999999999994</c:v>
                </c:pt>
                <c:pt idx="157">
                  <c:v>85.980999999999995</c:v>
                </c:pt>
                <c:pt idx="158">
                  <c:v>83.519000000000005</c:v>
                </c:pt>
                <c:pt idx="159">
                  <c:v>86.444000000000003</c:v>
                </c:pt>
                <c:pt idx="160">
                  <c:v>85.555999999999997</c:v>
                </c:pt>
                <c:pt idx="161">
                  <c:v>82.906999999999996</c:v>
                </c:pt>
                <c:pt idx="162">
                  <c:v>86.611000000000004</c:v>
                </c:pt>
                <c:pt idx="163">
                  <c:v>85.332999999999998</c:v>
                </c:pt>
                <c:pt idx="164">
                  <c:v>85.055999999999997</c:v>
                </c:pt>
                <c:pt idx="165">
                  <c:v>87.63</c:v>
                </c:pt>
                <c:pt idx="166">
                  <c:v>87.093000000000004</c:v>
                </c:pt>
                <c:pt idx="167">
                  <c:v>84.241</c:v>
                </c:pt>
                <c:pt idx="168">
                  <c:v>86.685000000000002</c:v>
                </c:pt>
                <c:pt idx="169">
                  <c:v>85.611000000000004</c:v>
                </c:pt>
                <c:pt idx="170">
                  <c:v>83.278000000000006</c:v>
                </c:pt>
                <c:pt idx="171">
                  <c:v>85.296000000000006</c:v>
                </c:pt>
                <c:pt idx="172">
                  <c:v>84.741</c:v>
                </c:pt>
                <c:pt idx="173">
                  <c:v>84.073999999999998</c:v>
                </c:pt>
                <c:pt idx="174">
                  <c:v>82.462999999999994</c:v>
                </c:pt>
                <c:pt idx="175">
                  <c:v>85.073999999999998</c:v>
                </c:pt>
                <c:pt idx="176">
                  <c:v>84.019000000000005</c:v>
                </c:pt>
                <c:pt idx="177">
                  <c:v>84.147999999999996</c:v>
                </c:pt>
                <c:pt idx="178">
                  <c:v>84.352000000000004</c:v>
                </c:pt>
                <c:pt idx="179">
                  <c:v>84.741</c:v>
                </c:pt>
                <c:pt idx="180">
                  <c:v>85.37</c:v>
                </c:pt>
                <c:pt idx="181">
                  <c:v>81.778000000000006</c:v>
                </c:pt>
                <c:pt idx="182">
                  <c:v>83.259</c:v>
                </c:pt>
                <c:pt idx="183">
                  <c:v>85.314999999999998</c:v>
                </c:pt>
                <c:pt idx="184">
                  <c:v>82</c:v>
                </c:pt>
                <c:pt idx="185">
                  <c:v>84.685000000000002</c:v>
                </c:pt>
                <c:pt idx="186">
                  <c:v>83.462999999999994</c:v>
                </c:pt>
                <c:pt idx="187">
                  <c:v>85.778000000000006</c:v>
                </c:pt>
                <c:pt idx="188">
                  <c:v>83.406999999999996</c:v>
                </c:pt>
                <c:pt idx="189">
                  <c:v>83.721999999999994</c:v>
                </c:pt>
                <c:pt idx="190">
                  <c:v>83.406999999999996</c:v>
                </c:pt>
                <c:pt idx="191">
                  <c:v>82.832999999999998</c:v>
                </c:pt>
                <c:pt idx="192">
                  <c:v>81.426000000000002</c:v>
                </c:pt>
                <c:pt idx="193">
                  <c:v>82.221999999999994</c:v>
                </c:pt>
                <c:pt idx="194">
                  <c:v>82.111000000000004</c:v>
                </c:pt>
                <c:pt idx="195">
                  <c:v>84.241</c:v>
                </c:pt>
                <c:pt idx="196">
                  <c:v>81.778000000000006</c:v>
                </c:pt>
                <c:pt idx="197">
                  <c:v>80.980999999999995</c:v>
                </c:pt>
                <c:pt idx="198">
                  <c:v>80.832999999999998</c:v>
                </c:pt>
                <c:pt idx="199">
                  <c:v>83.314999999999998</c:v>
                </c:pt>
                <c:pt idx="200">
                  <c:v>82.759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103.30325404013078</c:v>
                </c:pt>
                <c:pt idx="8">
                  <c:v>103.46135492402094</c:v>
                </c:pt>
                <c:pt idx="9">
                  <c:v>103.61861825896671</c:v>
                </c:pt>
                <c:pt idx="10">
                  <c:v>103.7748603986648</c:v>
                </c:pt>
                <c:pt idx="11">
                  <c:v>103.92987346714978</c:v>
                </c:pt>
                <c:pt idx="12">
                  <c:v>104.08342318807603</c:v>
                </c:pt>
                <c:pt idx="13">
                  <c:v>104.23524668170246</c:v>
                </c:pt>
                <c:pt idx="14">
                  <c:v>104.38505027003362</c:v>
                </c:pt>
                <c:pt idx="15">
                  <c:v>104.53250734150298</c:v>
                </c:pt>
                <c:pt idx="16">
                  <c:v>104.67725633949968</c:v>
                </c:pt>
                <c:pt idx="17">
                  <c:v>104.81889895484331</c:v>
                </c:pt>
                <c:pt idx="18">
                  <c:v>104.95699862309975</c:v>
                </c:pt>
                <c:pt idx="19">
                  <c:v>105.09107945805134</c:v>
                </c:pt>
                <c:pt idx="20">
                  <c:v>105.22062580256356</c:v>
                </c:pt>
                <c:pt idx="21">
                  <c:v>105.34508266754268</c:v>
                </c:pt>
                <c:pt idx="22">
                  <c:v>105.46385749742515</c:v>
                </c:pt>
                <c:pt idx="23">
                  <c:v>105.57632401838735</c:v>
                </c:pt>
                <c:pt idx="24">
                  <c:v>105.68182951977214</c:v>
                </c:pt>
                <c:pt idx="25">
                  <c:v>105.77970800247783</c:v>
                </c:pt>
                <c:pt idx="26">
                  <c:v>105.86930353754457</c:v>
                </c:pt>
                <c:pt idx="27">
                  <c:v>105.95001141657538</c:v>
                </c:pt>
                <c:pt idx="28">
                  <c:v>106.02134993625886</c:v>
                </c:pt>
                <c:pt idx="29">
                  <c:v>106.08308380436748</c:v>
                </c:pt>
                <c:pt idx="30">
                  <c:v>106.13543209673823</c:v>
                </c:pt>
                <c:pt idx="31">
                  <c:v>106.17941011496555</c:v>
                </c:pt>
                <c:pt idx="32">
                  <c:v>106.21737532940602</c:v>
                </c:pt>
                <c:pt idx="33">
                  <c:v>106.25387125060435</c:v>
                </c:pt>
                <c:pt idx="34">
                  <c:v>106.29688542568979</c:v>
                </c:pt>
                <c:pt idx="35">
                  <c:v>106.35965109186326</c:v>
                </c:pt>
                <c:pt idx="36">
                  <c:v>106.46311435602055</c:v>
                </c:pt>
                <c:pt idx="37">
                  <c:v>106.63914415828887</c:v>
                </c:pt>
                <c:pt idx="38">
                  <c:v>106.93446284068717</c:v>
                </c:pt>
                <c:pt idx="39">
                  <c:v>107.41510552808046</c:v>
                </c:pt>
                <c:pt idx="40">
                  <c:v>108.17097097112854</c:v>
                </c:pt>
                <c:pt idx="41">
                  <c:v>109.31971774711305</c:v>
                </c:pt>
                <c:pt idx="42">
                  <c:v>111.00892774311399</c:v>
                </c:pt>
                <c:pt idx="43">
                  <c:v>113.4151759212463</c:v>
                </c:pt>
                <c:pt idx="44">
                  <c:v>116.73851313907147</c:v>
                </c:pt>
                <c:pt idx="45">
                  <c:v>121.19100364295758</c:v>
                </c:pt>
                <c:pt idx="46">
                  <c:v>126.97846398957354</c:v>
                </c:pt>
                <c:pt idx="47">
                  <c:v>134.27547738330256</c:v>
                </c:pt>
                <c:pt idx="48">
                  <c:v>143.19506526839072</c:v>
                </c:pt>
                <c:pt idx="49">
                  <c:v>153.75590154403085</c:v>
                </c:pt>
                <c:pt idx="50">
                  <c:v>165.85114154961718</c:v>
                </c:pt>
                <c:pt idx="51">
                  <c:v>179.22195205347631</c:v>
                </c:pt>
                <c:pt idx="52">
                  <c:v>193.42886901893559</c:v>
                </c:pt>
                <c:pt idx="53">
                  <c:v>207.7794842966612</c:v>
                </c:pt>
                <c:pt idx="54">
                  <c:v>221.11081777848048</c:v>
                </c:pt>
                <c:pt idx="55">
                  <c:v>231.35260678016274</c:v>
                </c:pt>
                <c:pt idx="56">
                  <c:v>235.18330254148054</c:v>
                </c:pt>
                <c:pt idx="57">
                  <c:v>228.75597143482753</c:v>
                </c:pt>
                <c:pt idx="58">
                  <c:v>210.21273446391433</c:v>
                </c:pt>
                <c:pt idx="59">
                  <c:v>182.47014825578123</c:v>
                </c:pt>
                <c:pt idx="60">
                  <c:v>152.91283328062579</c:v>
                </c:pt>
                <c:pt idx="61">
                  <c:v>129.13898214531505</c:v>
                </c:pt>
                <c:pt idx="62">
                  <c:v>114.6347756223001</c:v>
                </c:pt>
                <c:pt idx="63">
                  <c:v>108.32949181055976</c:v>
                </c:pt>
                <c:pt idx="64">
                  <c:v>107.28500096966337</c:v>
                </c:pt>
                <c:pt idx="65">
                  <c:v>109.16303503041738</c:v>
                </c:pt>
                <c:pt idx="66">
                  <c:v>112.89711657998497</c:v>
                </c:pt>
                <c:pt idx="67">
                  <c:v>118.26566029182585</c:v>
                </c:pt>
                <c:pt idx="68">
                  <c:v>125.3606724401739</c:v>
                </c:pt>
                <c:pt idx="69">
                  <c:v>134.28407733528948</c:v>
                </c:pt>
                <c:pt idx="70">
                  <c:v>145.00785049055366</c:v>
                </c:pt>
                <c:pt idx="71">
                  <c:v>157.2979175285185</c:v>
                </c:pt>
                <c:pt idx="72">
                  <c:v>170.64151670940748</c:v>
                </c:pt>
                <c:pt idx="73">
                  <c:v>184.09439057093573</c:v>
                </c:pt>
                <c:pt idx="74">
                  <c:v>195.92218352805693</c:v>
                </c:pt>
                <c:pt idx="75">
                  <c:v>203.13469077017206</c:v>
                </c:pt>
                <c:pt idx="76">
                  <c:v>201.75291266809688</c:v>
                </c:pt>
                <c:pt idx="77">
                  <c:v>188.97323683151635</c:v>
                </c:pt>
                <c:pt idx="78">
                  <c:v>166.40471078620746</c:v>
                </c:pt>
                <c:pt idx="79">
                  <c:v>140.66937937534649</c:v>
                </c:pt>
                <c:pt idx="80">
                  <c:v>119.34529522964981</c:v>
                </c:pt>
                <c:pt idx="81">
                  <c:v>106.06847112154134</c:v>
                </c:pt>
                <c:pt idx="82">
                  <c:v>99.744693004044308</c:v>
                </c:pt>
                <c:pt idx="83">
                  <c:v>97.370259353320208</c:v>
                </c:pt>
                <c:pt idx="84">
                  <c:v>96.590725438161584</c:v>
                </c:pt>
                <c:pt idx="85">
                  <c:v>96.284293737179652</c:v>
                </c:pt>
                <c:pt idx="86">
                  <c:v>96.083552928063057</c:v>
                </c:pt>
                <c:pt idx="87">
                  <c:v>95.902020061825482</c:v>
                </c:pt>
                <c:pt idx="88">
                  <c:v>95.724997297303389</c:v>
                </c:pt>
                <c:pt idx="89">
                  <c:v>95.551391559084422</c:v>
                </c:pt>
                <c:pt idx="90">
                  <c:v>95.38304759313354</c:v>
                </c:pt>
                <c:pt idx="91">
                  <c:v>95.224399024739995</c:v>
                </c:pt>
                <c:pt idx="92">
                  <c:v>95.084453946482256</c:v>
                </c:pt>
                <c:pt idx="93">
                  <c:v>94.980212047446244</c:v>
                </c:pt>
                <c:pt idx="94">
                  <c:v>94.941563906328511</c:v>
                </c:pt>
                <c:pt idx="95">
                  <c:v>95.017334839433914</c:v>
                </c:pt>
                <c:pt idx="96">
                  <c:v>95.281182529831852</c:v>
                </c:pt>
                <c:pt idx="97">
                  <c:v>95.834693929460812</c:v>
                </c:pt>
                <c:pt idx="98">
                  <c:v>96.803543731371505</c:v>
                </c:pt>
                <c:pt idx="99">
                  <c:v>98.321412992354126</c:v>
                </c:pt>
                <c:pt idx="100">
                  <c:v>100.49597291015424</c:v>
                </c:pt>
                <c:pt idx="101">
                  <c:v>103.35256544771066</c:v>
                </c:pt>
                <c:pt idx="102">
                  <c:v>106.75759021085659</c:v>
                </c:pt>
                <c:pt idx="103">
                  <c:v>110.34166961414566</c:v>
                </c:pt>
                <c:pt idx="104">
                  <c:v>113.4743352877676</c:v>
                </c:pt>
                <c:pt idx="105">
                  <c:v>115.36486061564359</c:v>
                </c:pt>
                <c:pt idx="106">
                  <c:v>115.32678962053592</c:v>
                </c:pt>
                <c:pt idx="107">
                  <c:v>113.12040719076163</c:v>
                </c:pt>
                <c:pt idx="108">
                  <c:v>109.15828181380702</c:v>
                </c:pt>
                <c:pt idx="109">
                  <c:v>104.38303640182617</c:v>
                </c:pt>
                <c:pt idx="110">
                  <c:v>99.851023409647084</c:v>
                </c:pt>
                <c:pt idx="111">
                  <c:v>96.29187493681664</c:v>
                </c:pt>
                <c:pt idx="112">
                  <c:v>93.919199745971184</c:v>
                </c:pt>
                <c:pt idx="113">
                  <c:v>92.542646682256049</c:v>
                </c:pt>
                <c:pt idx="114">
                  <c:v>91.816257801092746</c:v>
                </c:pt>
                <c:pt idx="115">
                  <c:v>91.434261138665448</c:v>
                </c:pt>
                <c:pt idx="116">
                  <c:v>91.203444886276728</c:v>
                </c:pt>
                <c:pt idx="117">
                  <c:v>91.028427114933734</c:v>
                </c:pt>
                <c:pt idx="118">
                  <c:v>90.871126131613494</c:v>
                </c:pt>
                <c:pt idx="119">
                  <c:v>90.719236305617954</c:v>
                </c:pt>
                <c:pt idx="120">
                  <c:v>90.570406016041417</c:v>
                </c:pt>
                <c:pt idx="121">
                  <c:v>90.427811751298961</c:v>
                </c:pt>
                <c:pt idx="122">
                  <c:v>90.303812757871952</c:v>
                </c:pt>
                <c:pt idx="123">
                  <c:v>90.232590678870949</c:v>
                </c:pt>
                <c:pt idx="124">
                  <c:v>90.294272708303836</c:v>
                </c:pt>
                <c:pt idx="125">
                  <c:v>90.646296229584507</c:v>
                </c:pt>
                <c:pt idx="126">
                  <c:v>91.537405604138399</c:v>
                </c:pt>
                <c:pt idx="127">
                  <c:v>93.252299488589543</c:v>
                </c:pt>
                <c:pt idx="128">
                  <c:v>95.936277857735107</c:v>
                </c:pt>
                <c:pt idx="129">
                  <c:v>99.332819990634903</c:v>
                </c:pt>
                <c:pt idx="130">
                  <c:v>102.62436390502573</c:v>
                </c:pt>
                <c:pt idx="131">
                  <c:v>104.63754099271223</c:v>
                </c:pt>
                <c:pt idx="132">
                  <c:v>104.45114700752914</c:v>
                </c:pt>
                <c:pt idx="133">
                  <c:v>102.01429803215542</c:v>
                </c:pt>
                <c:pt idx="134">
                  <c:v>98.226507946420895</c:v>
                </c:pt>
                <c:pt idx="135">
                  <c:v>94.366716668294373</c:v>
                </c:pt>
                <c:pt idx="136">
                  <c:v>91.363724765703026</c:v>
                </c:pt>
                <c:pt idx="137">
                  <c:v>89.476399733166744</c:v>
                </c:pt>
                <c:pt idx="138">
                  <c:v>88.472917624143832</c:v>
                </c:pt>
                <c:pt idx="139">
                  <c:v>87.983893236443777</c:v>
                </c:pt>
                <c:pt idx="140">
                  <c:v>87.728037890045428</c:v>
                </c:pt>
                <c:pt idx="141">
                  <c:v>87.556648703505573</c:v>
                </c:pt>
                <c:pt idx="142">
                  <c:v>87.410090788342529</c:v>
                </c:pt>
                <c:pt idx="143">
                  <c:v>87.269538345352998</c:v>
                </c:pt>
                <c:pt idx="144">
                  <c:v>87.130208248530721</c:v>
                </c:pt>
                <c:pt idx="145">
                  <c:v>86.99109325456152</c:v>
                </c:pt>
                <c:pt idx="146">
                  <c:v>86.85199743236241</c:v>
                </c:pt>
                <c:pt idx="147">
                  <c:v>86.712867781616211</c:v>
                </c:pt>
                <c:pt idx="148">
                  <c:v>86.573674278901365</c:v>
                </c:pt>
                <c:pt idx="149">
                  <c:v>86.43439253201052</c:v>
                </c:pt>
                <c:pt idx="150">
                  <c:v>86.295001696781299</c:v>
                </c:pt>
                <c:pt idx="151">
                  <c:v>86.15548417978998</c:v>
                </c:pt>
                <c:pt idx="152">
                  <c:v>86.01582547239525</c:v>
                </c:pt>
                <c:pt idx="153">
                  <c:v>85.876013961169306</c:v>
                </c:pt>
                <c:pt idx="154">
                  <c:v>85.736040711894276</c:v>
                </c:pt>
                <c:pt idx="155">
                  <c:v>85.595899235961141</c:v>
                </c:pt>
                <c:pt idx="156">
                  <c:v>85.455585247693023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103.30325404012792</c:v>
                </c:pt>
                <c:pt idx="8">
                  <c:v>103.46135492401142</c:v>
                </c:pt>
                <c:pt idx="9">
                  <c:v>103.61861825893567</c:v>
                </c:pt>
                <c:pt idx="10">
                  <c:v>103.77486039856589</c:v>
                </c:pt>
                <c:pt idx="11">
                  <c:v>103.92987346684195</c:v>
                </c:pt>
                <c:pt idx="12">
                  <c:v>104.08342318714014</c:v>
                </c:pt>
                <c:pt idx="13">
                  <c:v>104.23524667892288</c:v>
                </c:pt>
                <c:pt idx="14">
                  <c:v>104.38505026196923</c:v>
                </c:pt>
                <c:pt idx="15">
                  <c:v>104.53250731864708</c:v>
                </c:pt>
                <c:pt idx="16">
                  <c:v>104.67725627622049</c:v>
                </c:pt>
                <c:pt idx="17">
                  <c:v>104.81889878370029</c:v>
                </c:pt>
                <c:pt idx="18">
                  <c:v>104.95699817093875</c:v>
                </c:pt>
                <c:pt idx="19">
                  <c:v>105.09107829107332</c:v>
                </c:pt>
                <c:pt idx="20">
                  <c:v>105.22062286039254</c:v>
                </c:pt>
                <c:pt idx="21">
                  <c:v>105.34507542136794</c:v>
                </c:pt>
                <c:pt idx="22">
                  <c:v>105.46384006389469</c:v>
                </c:pt>
                <c:pt idx="23">
                  <c:v>105.5762830454084</c:v>
                </c:pt>
                <c:pt idx="24">
                  <c:v>105.68173545101858</c:v>
                </c:pt>
                <c:pt idx="25">
                  <c:v>105.77949702849975</c:v>
                </c:pt>
                <c:pt idx="26">
                  <c:v>105.86884131827406</c:v>
                </c:pt>
                <c:pt idx="27">
                  <c:v>105.94902217386851</c:v>
                </c:pt>
                <c:pt idx="28">
                  <c:v>106.01928173251508</c:v>
                </c:pt>
                <c:pt idx="29">
                  <c:v>106.07885984787551</c:v>
                </c:pt>
                <c:pt idx="30">
                  <c:v>106.12700493739256</c:v>
                </c:pt>
                <c:pt idx="31">
                  <c:v>106.16298612658697</c:v>
                </c:pt>
                <c:pt idx="32">
                  <c:v>106.18610649405407</c:v>
                </c:pt>
                <c:pt idx="33">
                  <c:v>106.19571713763526</c:v>
                </c:pt>
                <c:pt idx="34">
                  <c:v>106.19123169925879</c:v>
                </c:pt>
                <c:pt idx="35">
                  <c:v>106.17214090943342</c:v>
                </c:pt>
                <c:pt idx="36">
                  <c:v>106.1380266492887</c:v>
                </c:pt>
                <c:pt idx="37">
                  <c:v>106.08857498553479</c:v>
                </c:pt>
                <c:pt idx="38">
                  <c:v>106.0235876183438</c:v>
                </c:pt>
                <c:pt idx="39">
                  <c:v>105.94299119911638</c:v>
                </c:pt>
                <c:pt idx="40">
                  <c:v>105.84684402732</c:v>
                </c:pt>
                <c:pt idx="41">
                  <c:v>105.73533972307746</c:v>
                </c:pt>
                <c:pt idx="42">
                  <c:v>105.60880759161574</c:v>
                </c:pt>
                <c:pt idx="43">
                  <c:v>105.46770954038422</c:v>
                </c:pt>
                <c:pt idx="44">
                  <c:v>105.31263357003377</c:v>
                </c:pt>
                <c:pt idx="45">
                  <c:v>105.14428402488549</c:v>
                </c:pt>
                <c:pt idx="46">
                  <c:v>104.96346894452228</c:v>
                </c:pt>
                <c:pt idx="47">
                  <c:v>104.77108499374326</c:v>
                </c:pt>
                <c:pt idx="48">
                  <c:v>104.56810055319994</c:v>
                </c:pt>
                <c:pt idx="49">
                  <c:v>104.35553762040551</c:v>
                </c:pt>
                <c:pt idx="50">
                  <c:v>104.134453196938</c:v>
                </c:pt>
                <c:pt idx="51">
                  <c:v>103.90592082286469</c:v>
                </c:pt>
                <c:pt idx="52">
                  <c:v>103.67101286760123</c:v>
                </c:pt>
                <c:pt idx="53">
                  <c:v>103.43078410436358</c:v>
                </c:pt>
                <c:pt idx="54">
                  <c:v>103.18625699175371</c:v>
                </c:pt>
                <c:pt idx="55">
                  <c:v>102.93840897033785</c:v>
                </c:pt>
                <c:pt idx="56">
                  <c:v>102.68816196358695</c:v>
                </c:pt>
                <c:pt idx="57">
                  <c:v>102.43637415943073</c:v>
                </c:pt>
                <c:pt idx="58">
                  <c:v>102.1838340474127</c:v>
                </c:pt>
                <c:pt idx="59">
                  <c:v>101.93125660152312</c:v>
                </c:pt>
                <c:pt idx="60">
                  <c:v>101.67928143268895</c:v>
                </c:pt>
                <c:pt idx="61">
                  <c:v>101.42847268824534</c:v>
                </c:pt>
                <c:pt idx="62">
                  <c:v>101.17932044759979</c:v>
                </c:pt>
                <c:pt idx="63">
                  <c:v>100.93224335173548</c:v>
                </c:pt>
                <c:pt idx="64">
                  <c:v>100.68759220647952</c:v>
                </c:pt>
                <c:pt idx="65">
                  <c:v>100.44565431258248</c:v>
                </c:pt>
                <c:pt idx="66">
                  <c:v>100.2066582965916</c:v>
                </c:pt>
                <c:pt idx="67">
                  <c:v>99.97077924246102</c:v>
                </c:pt>
                <c:pt idx="68">
                  <c:v>99.738143952400762</c:v>
                </c:pt>
                <c:pt idx="69">
                  <c:v>99.508836194638747</c:v>
                </c:pt>
                <c:pt idx="70">
                  <c:v>99.282901824041858</c:v>
                </c:pt>
                <c:pt idx="71">
                  <c:v>99.060353687829178</c:v>
                </c:pt>
                <c:pt idx="72">
                  <c:v>98.841176252223434</c:v>
                </c:pt>
                <c:pt idx="73">
                  <c:v>98.625329906453885</c:v>
                </c:pt>
                <c:pt idx="74">
                  <c:v>98.412754917930314</c:v>
                </c:pt>
                <c:pt idx="75">
                  <c:v>98.203375026726704</c:v>
                </c:pt>
                <c:pt idx="76">
                  <c:v>97.997100678947234</c:v>
                </c:pt>
                <c:pt idx="77">
                  <c:v>97.79383190737714</c:v>
                </c:pt>
                <c:pt idx="78">
                  <c:v>97.5934608743772</c:v>
                </c:pt>
                <c:pt idx="79">
                  <c:v>97.395874096592223</c:v>
                </c:pt>
                <c:pt idx="80">
                  <c:v>97.200954374048152</c:v>
                </c:pt>
                <c:pt idx="81">
                  <c:v>97.008582447905852</c:v>
                </c:pt>
                <c:pt idx="82">
                  <c:v>96.818638411803931</c:v>
                </c:pt>
                <c:pt idx="83">
                  <c:v>96.63100290159386</c:v>
                </c:pt>
                <c:pt idx="84">
                  <c:v>96.445558087553223</c:v>
                </c:pt>
                <c:pt idx="85">
                  <c:v>96.262188492027676</c:v>
                </c:pt>
                <c:pt idx="86">
                  <c:v>96.08078165403704</c:v>
                </c:pt>
                <c:pt idx="87">
                  <c:v>95.901228660794786</c:v>
                </c:pt>
                <c:pt idx="88">
                  <c:v>95.723424564421521</c:v>
                </c:pt>
                <c:pt idx="89">
                  <c:v>95.547268700442004</c:v>
                </c:pt>
                <c:pt idx="90">
                  <c:v>95.372664922993508</c:v>
                </c:pt>
                <c:pt idx="91">
                  <c:v>95.199521770071016</c:v>
                </c:pt>
                <c:pt idx="92">
                  <c:v>95.027752570613004</c:v>
                </c:pt>
                <c:pt idx="93">
                  <c:v>94.857275503805781</c:v>
                </c:pt>
                <c:pt idx="94">
                  <c:v>94.688013619654797</c:v>
                </c:pt>
                <c:pt idx="95">
                  <c:v>94.51989482864262</c:v>
                </c:pt>
                <c:pt idx="96">
                  <c:v>94.352851867157852</c:v>
                </c:pt>
                <c:pt idx="97">
                  <c:v>94.186822244330841</c:v>
                </c:pt>
                <c:pt idx="98">
                  <c:v>94.021748174942303</c:v>
                </c:pt>
                <c:pt idx="99">
                  <c:v>93.857576502168513</c:v>
                </c:pt>
                <c:pt idx="100">
                  <c:v>93.694258613080962</c:v>
                </c:pt>
                <c:pt idx="101">
                  <c:v>93.531750349019816</c:v>
                </c:pt>
                <c:pt idx="102">
                  <c:v>93.370011912197853</c:v>
                </c:pt>
                <c:pt idx="103">
                  <c:v>93.209007769156841</c:v>
                </c:pt>
                <c:pt idx="104">
                  <c:v>93.048706550986537</c:v>
                </c:pt>
                <c:pt idx="105">
                  <c:v>92.889080949522082</c:v>
                </c:pt>
                <c:pt idx="106">
                  <c:v>92.730107608059981</c:v>
                </c:pt>
                <c:pt idx="107">
                  <c:v>92.571767004481472</c:v>
                </c:pt>
                <c:pt idx="108">
                  <c:v>92.414043324052813</c:v>
                </c:pt>
                <c:pt idx="109">
                  <c:v>92.256924318604533</c:v>
                </c:pt>
                <c:pt idx="110">
                  <c:v>92.100401148295759</c:v>
                </c:pt>
                <c:pt idx="111">
                  <c:v>91.944468201780296</c:v>
                </c:pt>
                <c:pt idx="112">
                  <c:v>91.78912289034345</c:v>
                </c:pt>
                <c:pt idx="113">
                  <c:v>91.634365411517663</c:v>
                </c:pt>
                <c:pt idx="114">
                  <c:v>91.480198477864192</c:v>
                </c:pt>
                <c:pt idx="115">
                  <c:v>91.326627007073128</c:v>
                </c:pt>
                <c:pt idx="116">
                  <c:v>91.173657770338878</c:v>
                </c:pt>
                <c:pt idx="117">
                  <c:v>91.021298997152613</c:v>
                </c:pt>
                <c:pt idx="118">
                  <c:v>90.869559936240535</c:v>
                </c:pt>
                <c:pt idx="119">
                  <c:v>90.718450374371614</c:v>
                </c:pt>
                <c:pt idx="120">
                  <c:v>90.567980117130105</c:v>
                </c:pt>
                <c:pt idx="121">
                  <c:v>90.418158438426445</c:v>
                </c:pt>
                <c:pt idx="122">
                  <c:v>90.268993508389968</c:v>
                </c:pt>
                <c:pt idx="123">
                  <c:v>90.120491812188803</c:v>
                </c:pt>
                <c:pt idx="124">
                  <c:v>89.972657575048785</c:v>
                </c:pt>
                <c:pt idx="125">
                  <c:v>89.825492211057991</c:v>
                </c:pt>
                <c:pt idx="126">
                  <c:v>89.678993814992467</c:v>
                </c:pt>
                <c:pt idx="127">
                  <c:v>89.533156717136123</c:v>
                </c:pt>
                <c:pt idx="128">
                  <c:v>89.387971120688405</c:v>
                </c:pt>
                <c:pt idx="129">
                  <c:v>89.243422839713034</c:v>
                </c:pt>
                <c:pt idx="130">
                  <c:v>89.099493152644442</c:v>
                </c:pt>
                <c:pt idx="131">
                  <c:v>88.956158782200745</c:v>
                </c:pt>
                <c:pt idx="132">
                  <c:v>88.813392007359965</c:v>
                </c:pt>
                <c:pt idx="133">
                  <c:v>88.671160907149954</c:v>
                </c:pt>
                <c:pt idx="134">
                  <c:v>88.529429729794799</c:v>
                </c:pt>
                <c:pt idx="135">
                  <c:v>88.388159374714917</c:v>
                </c:pt>
                <c:pt idx="136">
                  <c:v>88.247307969462355</c:v>
                </c:pt>
                <c:pt idx="137">
                  <c:v>88.106831519312436</c:v>
                </c:pt>
                <c:pt idx="138">
                  <c:v>87.966684604252748</c:v>
                </c:pt>
                <c:pt idx="139">
                  <c:v>87.826821096710461</c:v>
                </c:pt>
                <c:pt idx="140">
                  <c:v>87.687194873586677</c:v>
                </c:pt>
                <c:pt idx="141">
                  <c:v>87.547760497923505</c:v>
                </c:pt>
                <c:pt idx="142">
                  <c:v>87.408473848586809</c:v>
                </c:pt>
                <c:pt idx="143">
                  <c:v>87.269292680383955</c:v>
                </c:pt>
                <c:pt idx="144">
                  <c:v>87.130177101676139</c:v>
                </c:pt>
                <c:pt idx="145">
                  <c:v>86.991089961403759</c:v>
                </c:pt>
                <c:pt idx="146">
                  <c:v>86.851997142168472</c:v>
                </c:pt>
                <c:pt idx="147">
                  <c:v>86.712867760313827</c:v>
                </c:pt>
                <c:pt idx="148">
                  <c:v>86.573674277599252</c:v>
                </c:pt>
                <c:pt idx="149">
                  <c:v>86.434392531944269</c:v>
                </c:pt>
                <c:pt idx="150">
                  <c:v>86.295001696778499</c:v>
                </c:pt>
                <c:pt idx="151">
                  <c:v>86.15548417978988</c:v>
                </c:pt>
                <c:pt idx="152">
                  <c:v>86.01582547239525</c:v>
                </c:pt>
                <c:pt idx="153">
                  <c:v>85.876013961169306</c:v>
                </c:pt>
                <c:pt idx="154">
                  <c:v>85.736040711894276</c:v>
                </c:pt>
                <c:pt idx="155">
                  <c:v>85.595899235961141</c:v>
                </c:pt>
                <c:pt idx="156">
                  <c:v>85.455585247693023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109.925</c:v>
                </c:pt>
                <c:pt idx="1">
                  <c:v>110.83</c:v>
                </c:pt>
                <c:pt idx="2">
                  <c:v>110.642</c:v>
                </c:pt>
                <c:pt idx="3">
                  <c:v>111.377</c:v>
                </c:pt>
                <c:pt idx="4">
                  <c:v>111.66</c:v>
                </c:pt>
                <c:pt idx="5">
                  <c:v>109.792</c:v>
                </c:pt>
                <c:pt idx="6">
                  <c:v>109.717</c:v>
                </c:pt>
                <c:pt idx="7">
                  <c:v>110.30200000000001</c:v>
                </c:pt>
                <c:pt idx="8">
                  <c:v>109.887</c:v>
                </c:pt>
                <c:pt idx="9">
                  <c:v>110.887</c:v>
                </c:pt>
                <c:pt idx="10">
                  <c:v>111.642</c:v>
                </c:pt>
                <c:pt idx="11">
                  <c:v>111.491</c:v>
                </c:pt>
                <c:pt idx="12">
                  <c:v>112.321</c:v>
                </c:pt>
                <c:pt idx="13">
                  <c:v>109.509</c:v>
                </c:pt>
                <c:pt idx="14">
                  <c:v>109.83</c:v>
                </c:pt>
                <c:pt idx="15">
                  <c:v>110.736</c:v>
                </c:pt>
                <c:pt idx="16">
                  <c:v>109.81100000000001</c:v>
                </c:pt>
                <c:pt idx="17">
                  <c:v>111</c:v>
                </c:pt>
                <c:pt idx="18">
                  <c:v>109.943</c:v>
                </c:pt>
                <c:pt idx="19">
                  <c:v>110.962</c:v>
                </c:pt>
                <c:pt idx="20">
                  <c:v>112.13200000000001</c:v>
                </c:pt>
                <c:pt idx="21">
                  <c:v>111.321</c:v>
                </c:pt>
                <c:pt idx="22">
                  <c:v>109.98099999999999</c:v>
                </c:pt>
                <c:pt idx="23">
                  <c:v>109.736</c:v>
                </c:pt>
                <c:pt idx="24">
                  <c:v>109.30200000000001</c:v>
                </c:pt>
                <c:pt idx="25">
                  <c:v>112.057</c:v>
                </c:pt>
                <c:pt idx="26">
                  <c:v>109.623</c:v>
                </c:pt>
                <c:pt idx="27">
                  <c:v>109.679</c:v>
                </c:pt>
                <c:pt idx="28">
                  <c:v>111.887</c:v>
                </c:pt>
                <c:pt idx="29">
                  <c:v>110.83</c:v>
                </c:pt>
                <c:pt idx="30">
                  <c:v>112.057</c:v>
                </c:pt>
                <c:pt idx="31">
                  <c:v>112.358</c:v>
                </c:pt>
                <c:pt idx="32">
                  <c:v>112.962</c:v>
                </c:pt>
                <c:pt idx="33">
                  <c:v>113.623</c:v>
                </c:pt>
                <c:pt idx="34">
                  <c:v>113.717</c:v>
                </c:pt>
                <c:pt idx="35">
                  <c:v>113.849</c:v>
                </c:pt>
                <c:pt idx="36">
                  <c:v>114.038</c:v>
                </c:pt>
                <c:pt idx="37">
                  <c:v>112.547</c:v>
                </c:pt>
                <c:pt idx="38">
                  <c:v>114.34</c:v>
                </c:pt>
                <c:pt idx="39">
                  <c:v>113.075</c:v>
                </c:pt>
                <c:pt idx="40">
                  <c:v>112.717</c:v>
                </c:pt>
                <c:pt idx="41">
                  <c:v>113.792</c:v>
                </c:pt>
                <c:pt idx="42">
                  <c:v>111.717</c:v>
                </c:pt>
                <c:pt idx="43">
                  <c:v>114.58499999999999</c:v>
                </c:pt>
                <c:pt idx="44">
                  <c:v>114.679</c:v>
                </c:pt>
                <c:pt idx="45">
                  <c:v>115.792</c:v>
                </c:pt>
                <c:pt idx="46">
                  <c:v>116.491</c:v>
                </c:pt>
                <c:pt idx="47">
                  <c:v>120.679</c:v>
                </c:pt>
                <c:pt idx="48">
                  <c:v>131.245</c:v>
                </c:pt>
                <c:pt idx="49">
                  <c:v>145.96199999999999</c:v>
                </c:pt>
                <c:pt idx="50">
                  <c:v>166.39599999999999</c:v>
                </c:pt>
                <c:pt idx="51">
                  <c:v>188.69800000000001</c:v>
                </c:pt>
                <c:pt idx="52">
                  <c:v>205.83</c:v>
                </c:pt>
                <c:pt idx="53">
                  <c:v>221.358</c:v>
                </c:pt>
                <c:pt idx="54">
                  <c:v>229.434</c:v>
                </c:pt>
                <c:pt idx="55">
                  <c:v>234.66</c:v>
                </c:pt>
                <c:pt idx="56">
                  <c:v>234.774</c:v>
                </c:pt>
                <c:pt idx="57">
                  <c:v>232.245</c:v>
                </c:pt>
                <c:pt idx="58">
                  <c:v>225.92500000000001</c:v>
                </c:pt>
                <c:pt idx="59">
                  <c:v>209.774</c:v>
                </c:pt>
                <c:pt idx="60">
                  <c:v>176.01900000000001</c:v>
                </c:pt>
                <c:pt idx="61">
                  <c:v>135.15100000000001</c:v>
                </c:pt>
                <c:pt idx="62">
                  <c:v>113.226</c:v>
                </c:pt>
                <c:pt idx="63">
                  <c:v>106.30200000000001</c:v>
                </c:pt>
                <c:pt idx="64">
                  <c:v>104.679</c:v>
                </c:pt>
                <c:pt idx="65">
                  <c:v>104.86799999999999</c:v>
                </c:pt>
                <c:pt idx="66">
                  <c:v>108.01900000000001</c:v>
                </c:pt>
                <c:pt idx="67">
                  <c:v>111.226</c:v>
                </c:pt>
                <c:pt idx="68">
                  <c:v>119.69799999999999</c:v>
                </c:pt>
                <c:pt idx="69">
                  <c:v>132.226</c:v>
                </c:pt>
                <c:pt idx="70">
                  <c:v>149.92500000000001</c:v>
                </c:pt>
                <c:pt idx="71">
                  <c:v>162.71700000000001</c:v>
                </c:pt>
                <c:pt idx="72">
                  <c:v>178.09399999999999</c:v>
                </c:pt>
                <c:pt idx="73">
                  <c:v>190.01900000000001</c:v>
                </c:pt>
                <c:pt idx="74">
                  <c:v>195.83</c:v>
                </c:pt>
                <c:pt idx="75">
                  <c:v>202.01900000000001</c:v>
                </c:pt>
                <c:pt idx="76">
                  <c:v>201.52799999999999</c:v>
                </c:pt>
                <c:pt idx="77">
                  <c:v>198.642</c:v>
                </c:pt>
                <c:pt idx="78">
                  <c:v>191.18899999999999</c:v>
                </c:pt>
                <c:pt idx="79">
                  <c:v>166.96199999999999</c:v>
                </c:pt>
                <c:pt idx="80">
                  <c:v>134.47200000000001</c:v>
                </c:pt>
                <c:pt idx="81">
                  <c:v>109.642</c:v>
                </c:pt>
                <c:pt idx="82">
                  <c:v>100.18899999999999</c:v>
                </c:pt>
                <c:pt idx="83">
                  <c:v>98.924999999999997</c:v>
                </c:pt>
                <c:pt idx="84">
                  <c:v>100.057</c:v>
                </c:pt>
                <c:pt idx="85">
                  <c:v>99.716999999999999</c:v>
                </c:pt>
                <c:pt idx="86">
                  <c:v>99.641999999999996</c:v>
                </c:pt>
                <c:pt idx="87">
                  <c:v>100.58499999999999</c:v>
                </c:pt>
                <c:pt idx="88">
                  <c:v>98.867999999999995</c:v>
                </c:pt>
                <c:pt idx="89">
                  <c:v>100.283</c:v>
                </c:pt>
                <c:pt idx="90">
                  <c:v>100.434</c:v>
                </c:pt>
                <c:pt idx="91">
                  <c:v>98.207999999999998</c:v>
                </c:pt>
                <c:pt idx="92">
                  <c:v>100.566</c:v>
                </c:pt>
                <c:pt idx="93">
                  <c:v>101.075</c:v>
                </c:pt>
                <c:pt idx="94">
                  <c:v>101.34</c:v>
                </c:pt>
                <c:pt idx="95">
                  <c:v>103.47199999999999</c:v>
                </c:pt>
                <c:pt idx="96">
                  <c:v>100.679</c:v>
                </c:pt>
                <c:pt idx="97">
                  <c:v>100.83</c:v>
                </c:pt>
                <c:pt idx="98">
                  <c:v>99.566000000000003</c:v>
                </c:pt>
                <c:pt idx="99">
                  <c:v>100.83</c:v>
                </c:pt>
                <c:pt idx="100">
                  <c:v>102.264</c:v>
                </c:pt>
                <c:pt idx="101">
                  <c:v>103.642</c:v>
                </c:pt>
                <c:pt idx="102">
                  <c:v>106.283</c:v>
                </c:pt>
                <c:pt idx="103">
                  <c:v>111.18899999999999</c:v>
                </c:pt>
                <c:pt idx="104">
                  <c:v>117.208</c:v>
                </c:pt>
                <c:pt idx="105">
                  <c:v>121.887</c:v>
                </c:pt>
                <c:pt idx="106">
                  <c:v>124.736</c:v>
                </c:pt>
                <c:pt idx="107">
                  <c:v>123.377</c:v>
                </c:pt>
                <c:pt idx="108">
                  <c:v>121.717</c:v>
                </c:pt>
                <c:pt idx="109">
                  <c:v>117.83</c:v>
                </c:pt>
                <c:pt idx="110">
                  <c:v>111.52800000000001</c:v>
                </c:pt>
                <c:pt idx="111">
                  <c:v>103.717</c:v>
                </c:pt>
                <c:pt idx="112">
                  <c:v>101.245</c:v>
                </c:pt>
                <c:pt idx="113">
                  <c:v>95.584999999999994</c:v>
                </c:pt>
                <c:pt idx="114">
                  <c:v>94.093999999999994</c:v>
                </c:pt>
                <c:pt idx="115">
                  <c:v>96.584999999999994</c:v>
                </c:pt>
                <c:pt idx="116">
                  <c:v>93.736000000000004</c:v>
                </c:pt>
                <c:pt idx="117">
                  <c:v>95.019000000000005</c:v>
                </c:pt>
                <c:pt idx="118">
                  <c:v>93.906000000000006</c:v>
                </c:pt>
                <c:pt idx="119">
                  <c:v>93.736000000000004</c:v>
                </c:pt>
                <c:pt idx="120">
                  <c:v>93.453000000000003</c:v>
                </c:pt>
                <c:pt idx="121">
                  <c:v>93.754999999999995</c:v>
                </c:pt>
                <c:pt idx="122">
                  <c:v>93.396000000000001</c:v>
                </c:pt>
                <c:pt idx="123">
                  <c:v>94.17</c:v>
                </c:pt>
                <c:pt idx="124">
                  <c:v>93.453000000000003</c:v>
                </c:pt>
                <c:pt idx="125">
                  <c:v>96.057000000000002</c:v>
                </c:pt>
                <c:pt idx="126">
                  <c:v>93.811000000000007</c:v>
                </c:pt>
                <c:pt idx="127">
                  <c:v>92.980999999999995</c:v>
                </c:pt>
                <c:pt idx="128">
                  <c:v>97.019000000000005</c:v>
                </c:pt>
                <c:pt idx="129">
                  <c:v>103.566</c:v>
                </c:pt>
                <c:pt idx="130">
                  <c:v>102.90600000000001</c:v>
                </c:pt>
                <c:pt idx="131">
                  <c:v>107.547</c:v>
                </c:pt>
                <c:pt idx="132">
                  <c:v>109.01900000000001</c:v>
                </c:pt>
                <c:pt idx="133">
                  <c:v>109.717</c:v>
                </c:pt>
                <c:pt idx="134">
                  <c:v>107.264</c:v>
                </c:pt>
                <c:pt idx="135">
                  <c:v>104.849</c:v>
                </c:pt>
                <c:pt idx="136">
                  <c:v>99.774000000000001</c:v>
                </c:pt>
                <c:pt idx="137">
                  <c:v>96.093999999999994</c:v>
                </c:pt>
                <c:pt idx="138">
                  <c:v>91.17</c:v>
                </c:pt>
                <c:pt idx="139">
                  <c:v>92.528000000000006</c:v>
                </c:pt>
                <c:pt idx="140">
                  <c:v>91.697999999999993</c:v>
                </c:pt>
                <c:pt idx="141">
                  <c:v>90.453000000000003</c:v>
                </c:pt>
                <c:pt idx="142">
                  <c:v>90.509</c:v>
                </c:pt>
                <c:pt idx="143">
                  <c:v>89.509</c:v>
                </c:pt>
                <c:pt idx="144">
                  <c:v>90.019000000000005</c:v>
                </c:pt>
                <c:pt idx="145">
                  <c:v>91.225999999999999</c:v>
                </c:pt>
                <c:pt idx="146">
                  <c:v>87.962000000000003</c:v>
                </c:pt>
                <c:pt idx="147">
                  <c:v>90.415000000000006</c:v>
                </c:pt>
                <c:pt idx="148">
                  <c:v>90.245000000000005</c:v>
                </c:pt>
                <c:pt idx="149">
                  <c:v>90.415000000000006</c:v>
                </c:pt>
                <c:pt idx="150">
                  <c:v>88.150999999999996</c:v>
                </c:pt>
                <c:pt idx="151">
                  <c:v>88.453000000000003</c:v>
                </c:pt>
                <c:pt idx="152">
                  <c:v>85.754999999999995</c:v>
                </c:pt>
                <c:pt idx="153">
                  <c:v>88.132000000000005</c:v>
                </c:pt>
                <c:pt idx="154">
                  <c:v>89.887</c:v>
                </c:pt>
                <c:pt idx="155">
                  <c:v>88.34</c:v>
                </c:pt>
                <c:pt idx="156">
                  <c:v>87.415000000000006</c:v>
                </c:pt>
                <c:pt idx="157">
                  <c:v>88.754999999999995</c:v>
                </c:pt>
                <c:pt idx="158">
                  <c:v>87.887</c:v>
                </c:pt>
                <c:pt idx="159">
                  <c:v>89.716999999999999</c:v>
                </c:pt>
                <c:pt idx="160">
                  <c:v>86.887</c:v>
                </c:pt>
                <c:pt idx="161">
                  <c:v>88.849000000000004</c:v>
                </c:pt>
                <c:pt idx="162">
                  <c:v>90.17</c:v>
                </c:pt>
                <c:pt idx="163">
                  <c:v>89.623000000000005</c:v>
                </c:pt>
                <c:pt idx="164">
                  <c:v>88.942999999999998</c:v>
                </c:pt>
                <c:pt idx="165">
                  <c:v>88.716999999999999</c:v>
                </c:pt>
                <c:pt idx="166">
                  <c:v>87.867999999999995</c:v>
                </c:pt>
                <c:pt idx="167">
                  <c:v>88.528000000000006</c:v>
                </c:pt>
                <c:pt idx="168">
                  <c:v>88.245000000000005</c:v>
                </c:pt>
                <c:pt idx="169">
                  <c:v>86.376999999999995</c:v>
                </c:pt>
                <c:pt idx="170">
                  <c:v>86.83</c:v>
                </c:pt>
                <c:pt idx="171">
                  <c:v>88.302000000000007</c:v>
                </c:pt>
                <c:pt idx="172">
                  <c:v>87.603999999999999</c:v>
                </c:pt>
                <c:pt idx="173">
                  <c:v>85.697999999999993</c:v>
                </c:pt>
                <c:pt idx="174">
                  <c:v>87.754999999999995</c:v>
                </c:pt>
                <c:pt idx="175">
                  <c:v>85.415000000000006</c:v>
                </c:pt>
                <c:pt idx="176">
                  <c:v>87.34</c:v>
                </c:pt>
                <c:pt idx="177">
                  <c:v>86.320999999999998</c:v>
                </c:pt>
                <c:pt idx="178">
                  <c:v>85.453000000000003</c:v>
                </c:pt>
                <c:pt idx="179">
                  <c:v>87.057000000000002</c:v>
                </c:pt>
                <c:pt idx="180">
                  <c:v>87</c:v>
                </c:pt>
                <c:pt idx="181">
                  <c:v>87.849000000000004</c:v>
                </c:pt>
                <c:pt idx="182">
                  <c:v>87.037999999999997</c:v>
                </c:pt>
                <c:pt idx="183">
                  <c:v>85.83</c:v>
                </c:pt>
                <c:pt idx="184">
                  <c:v>84.942999999999998</c:v>
                </c:pt>
                <c:pt idx="185">
                  <c:v>87.906000000000006</c:v>
                </c:pt>
                <c:pt idx="186">
                  <c:v>86.528000000000006</c:v>
                </c:pt>
                <c:pt idx="187">
                  <c:v>84.66</c:v>
                </c:pt>
                <c:pt idx="188">
                  <c:v>83.603999999999999</c:v>
                </c:pt>
                <c:pt idx="189">
                  <c:v>84.376999999999995</c:v>
                </c:pt>
                <c:pt idx="190">
                  <c:v>85.491</c:v>
                </c:pt>
                <c:pt idx="191">
                  <c:v>85.188999999999993</c:v>
                </c:pt>
                <c:pt idx="192">
                  <c:v>85.358000000000004</c:v>
                </c:pt>
                <c:pt idx="193">
                  <c:v>83.697999999999993</c:v>
                </c:pt>
                <c:pt idx="194">
                  <c:v>84.17</c:v>
                </c:pt>
                <c:pt idx="195">
                  <c:v>86.150999999999996</c:v>
                </c:pt>
                <c:pt idx="196">
                  <c:v>85.528000000000006</c:v>
                </c:pt>
                <c:pt idx="197">
                  <c:v>83.623000000000005</c:v>
                </c:pt>
                <c:pt idx="198">
                  <c:v>85.546999999999997</c:v>
                </c:pt>
                <c:pt idx="199">
                  <c:v>84.132000000000005</c:v>
                </c:pt>
                <c:pt idx="200">
                  <c:v>85.924999999999997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109.98279103103779</c:v>
                </c:pt>
                <c:pt idx="15">
                  <c:v>110.13378641844933</c:v>
                </c:pt>
                <c:pt idx="16">
                  <c:v>110.28317077964522</c:v>
                </c:pt>
                <c:pt idx="17">
                  <c:v>110.43062743108634</c:v>
                </c:pt>
                <c:pt idx="18">
                  <c:v>110.57580276019323</c:v>
                </c:pt>
                <c:pt idx="19">
                  <c:v>110.71830400389442</c:v>
                </c:pt>
                <c:pt idx="20">
                  <c:v>110.85769728067206</c:v>
                </c:pt>
                <c:pt idx="21">
                  <c:v>110.99350598506444</c:v>
                </c:pt>
                <c:pt idx="22">
                  <c:v>111.12520967531802</c:v>
                </c:pt>
                <c:pt idx="23">
                  <c:v>111.25224361693013</c:v>
                </c:pt>
                <c:pt idx="24">
                  <c:v>111.37399920277394</c:v>
                </c:pt>
                <c:pt idx="25">
                  <c:v>111.48982559135921</c:v>
                </c:pt>
                <c:pt idx="26">
                  <c:v>111.59903317101525</c:v>
                </c:pt>
                <c:pt idx="27">
                  <c:v>111.70090004275083</c:v>
                </c:pt>
                <c:pt idx="28">
                  <c:v>111.79468396228157</c:v>
                </c:pt>
                <c:pt idx="29">
                  <c:v>111.87964473492224</c:v>
                </c:pt>
                <c:pt idx="30">
                  <c:v>111.95508703936005</c:v>
                </c:pt>
                <c:pt idx="31">
                  <c:v>112.02044288824621</c:v>
                </c:pt>
                <c:pt idx="32">
                  <c:v>112.07542910171433</c:v>
                </c:pt>
                <c:pt idx="33">
                  <c:v>112.12034176788931</c:v>
                </c:pt>
                <c:pt idx="34">
                  <c:v>112.15659038484007</c:v>
                </c:pt>
                <c:pt idx="35">
                  <c:v>112.18763151155834</c:v>
                </c:pt>
                <c:pt idx="36">
                  <c:v>112.22053314551303</c:v>
                </c:pt>
                <c:pt idx="37">
                  <c:v>112.26847545123012</c:v>
                </c:pt>
                <c:pt idx="38">
                  <c:v>112.35454497438447</c:v>
                </c:pt>
                <c:pt idx="39">
                  <c:v>112.51716297587348</c:v>
                </c:pt>
                <c:pt idx="40">
                  <c:v>112.81733997272744</c:v>
                </c:pt>
                <c:pt idx="41">
                  <c:v>113.34759512449023</c:v>
                </c:pt>
                <c:pt idx="42">
                  <c:v>114.24176360773215</c:v>
                </c:pt>
                <c:pt idx="43">
                  <c:v>115.68403592011576</c:v>
                </c:pt>
                <c:pt idx="44">
                  <c:v>117.91453207685407</c:v>
                </c:pt>
                <c:pt idx="45">
                  <c:v>121.22775517867012</c:v>
                </c:pt>
                <c:pt idx="46">
                  <c:v>125.95978147975543</c:v>
                </c:pt>
                <c:pt idx="47">
                  <c:v>132.46049388898615</c:v>
                </c:pt>
                <c:pt idx="48">
                  <c:v>141.04891729659278</c:v>
                </c:pt>
                <c:pt idx="49">
                  <c:v>151.95261405099814</c:v>
                </c:pt>
                <c:pt idx="50">
                  <c:v>165.23443828508849</c:v>
                </c:pt>
                <c:pt idx="51">
                  <c:v>180.70649420308669</c:v>
                </c:pt>
                <c:pt idx="52">
                  <c:v>197.81335777806737</c:v>
                </c:pt>
                <c:pt idx="53">
                  <c:v>215.43841713569793</c:v>
                </c:pt>
                <c:pt idx="54">
                  <c:v>231.60734154613974</c:v>
                </c:pt>
                <c:pt idx="55">
                  <c:v>243.25135680230957</c:v>
                </c:pt>
                <c:pt idx="56">
                  <c:v>246.53832703086351</c:v>
                </c:pt>
                <c:pt idx="57">
                  <c:v>238.31962259536854</c:v>
                </c:pt>
                <c:pt idx="58">
                  <c:v>218.34966286566592</c:v>
                </c:pt>
                <c:pt idx="59">
                  <c:v>190.5684773780203</c:v>
                </c:pt>
                <c:pt idx="60">
                  <c:v>161.76359819729888</c:v>
                </c:pt>
                <c:pt idx="61">
                  <c:v>138.16865804945681</c:v>
                </c:pt>
                <c:pt idx="62">
                  <c:v>122.68757091208114</c:v>
                </c:pt>
                <c:pt idx="63">
                  <c:v>114.72926363484915</c:v>
                </c:pt>
                <c:pt idx="64">
                  <c:v>112.03400200898187</c:v>
                </c:pt>
                <c:pt idx="65">
                  <c:v>112.528991307537</c:v>
                </c:pt>
                <c:pt idx="66">
                  <c:v>115.09367125322757</c:v>
                </c:pt>
                <c:pt idx="67">
                  <c:v>119.43265472861771</c:v>
                </c:pt>
                <c:pt idx="68">
                  <c:v>125.67717703212615</c:v>
                </c:pt>
                <c:pt idx="69">
                  <c:v>134.06310574163246</c:v>
                </c:pt>
                <c:pt idx="70">
                  <c:v>144.72888689353533</c:v>
                </c:pt>
                <c:pt idx="71">
                  <c:v>157.57247985029392</c:v>
                </c:pt>
                <c:pt idx="72">
                  <c:v>172.10162504116192</c:v>
                </c:pt>
                <c:pt idx="73">
                  <c:v>187.20470323488161</c:v>
                </c:pt>
                <c:pt idx="74">
                  <c:v>200.80907917529055</c:v>
                </c:pt>
                <c:pt idx="75">
                  <c:v>209.66228184924742</c:v>
                </c:pt>
                <c:pt idx="76">
                  <c:v>209.92725860158893</c:v>
                </c:pt>
                <c:pt idx="77">
                  <c:v>199.15144006936444</c:v>
                </c:pt>
                <c:pt idx="78">
                  <c:v>178.66868220618542</c:v>
                </c:pt>
                <c:pt idx="79">
                  <c:v>153.96046149252771</c:v>
                </c:pt>
                <c:pt idx="80">
                  <c:v>131.77038964253316</c:v>
                </c:pt>
                <c:pt idx="81">
                  <c:v>116.27200059123676</c:v>
                </c:pt>
                <c:pt idx="82">
                  <c:v>107.68598074158673</c:v>
                </c:pt>
                <c:pt idx="83">
                  <c:v>103.83433682497953</c:v>
                </c:pt>
                <c:pt idx="84">
                  <c:v>102.36049860809875</c:v>
                </c:pt>
                <c:pt idx="85">
                  <c:v>101.79611325614449</c:v>
                </c:pt>
                <c:pt idx="86">
                  <c:v>101.50214312806207</c:v>
                </c:pt>
                <c:pt idx="87">
                  <c:v>101.27221833356147</c:v>
                </c:pt>
                <c:pt idx="88">
                  <c:v>101.05549863986052</c:v>
                </c:pt>
                <c:pt idx="89">
                  <c:v>100.84232395486657</c:v>
                </c:pt>
                <c:pt idx="90">
                  <c:v>100.63147728453966</c:v>
                </c:pt>
                <c:pt idx="91">
                  <c:v>100.42355302410884</c:v>
                </c:pt>
                <c:pt idx="92">
                  <c:v>100.22059550473564</c:v>
                </c:pt>
                <c:pt idx="93">
                  <c:v>100.02754906643139</c:v>
                </c:pt>
                <c:pt idx="94">
                  <c:v>99.8552856291615</c:v>
                </c:pt>
                <c:pt idx="95">
                  <c:v>99.725851863717892</c:v>
                </c:pt>
                <c:pt idx="96">
                  <c:v>99.680482110593161</c:v>
                </c:pt>
                <c:pt idx="97">
                  <c:v>99.790034648670542</c:v>
                </c:pt>
                <c:pt idx="98">
                  <c:v>100.16557771117553</c:v>
                </c:pt>
                <c:pt idx="99">
                  <c:v>100.96390878840286</c:v>
                </c:pt>
                <c:pt idx="100">
                  <c:v>102.37948049342459</c:v>
                </c:pt>
                <c:pt idx="101">
                  <c:v>104.61164024167692</c:v>
                </c:pt>
                <c:pt idx="102">
                  <c:v>107.79554529211418</c:v>
                </c:pt>
                <c:pt idx="103">
                  <c:v>111.88983279193201</c:v>
                </c:pt>
                <c:pt idx="104">
                  <c:v>116.53475475749126</c:v>
                </c:pt>
                <c:pt idx="105">
                  <c:v>120.94676671964538</c:v>
                </c:pt>
                <c:pt idx="106">
                  <c:v>123.98481614798757</c:v>
                </c:pt>
                <c:pt idx="107">
                  <c:v>124.51531745843042</c:v>
                </c:pt>
                <c:pt idx="108">
                  <c:v>122.00251469536857</c:v>
                </c:pt>
                <c:pt idx="109">
                  <c:v>116.9465336660592</c:v>
                </c:pt>
                <c:pt idx="110">
                  <c:v>110.74537848235417</c:v>
                </c:pt>
                <c:pt idx="111">
                  <c:v>104.98476614071754</c:v>
                </c:pt>
                <c:pt idx="112">
                  <c:v>100.68075875924774</c:v>
                </c:pt>
                <c:pt idx="113">
                  <c:v>98.013321319583241</c:v>
                </c:pt>
                <c:pt idx="114">
                  <c:v>96.593744496540623</c:v>
                </c:pt>
                <c:pt idx="115">
                  <c:v>95.897643878349356</c:v>
                </c:pt>
                <c:pt idx="116">
                  <c:v>95.533783804540036</c:v>
                </c:pt>
                <c:pt idx="117">
                  <c:v>95.293168422215984</c:v>
                </c:pt>
                <c:pt idx="118">
                  <c:v>95.089927093504429</c:v>
                </c:pt>
                <c:pt idx="119">
                  <c:v>94.896073013489996</c:v>
                </c:pt>
                <c:pt idx="120">
                  <c:v>94.704289762015776</c:v>
                </c:pt>
                <c:pt idx="121">
                  <c:v>94.513274928949585</c:v>
                </c:pt>
                <c:pt idx="122">
                  <c:v>94.324095850014629</c:v>
                </c:pt>
                <c:pt idx="123">
                  <c:v>94.142211290041118</c:v>
                </c:pt>
                <c:pt idx="124">
                  <c:v>93.986700563712532</c:v>
                </c:pt>
                <c:pt idx="125">
                  <c:v>93.913536001808524</c:v>
                </c:pt>
                <c:pt idx="126">
                  <c:v>94.059422283640117</c:v>
                </c:pt>
                <c:pt idx="127">
                  <c:v>94.694315990912841</c:v>
                </c:pt>
                <c:pt idx="128">
                  <c:v>96.222292830907364</c:v>
                </c:pt>
                <c:pt idx="129">
                  <c:v>99.019084260050448</c:v>
                </c:pt>
                <c:pt idx="130">
                  <c:v>103.04611147092555</c:v>
                </c:pt>
                <c:pt idx="131">
                  <c:v>107.43826858819224</c:v>
                </c:pt>
                <c:pt idx="132">
                  <c:v>110.56021855296453</c:v>
                </c:pt>
                <c:pt idx="133">
                  <c:v>110.85420399498109</c:v>
                </c:pt>
                <c:pt idx="134">
                  <c:v>107.97985698498576</c:v>
                </c:pt>
                <c:pt idx="135">
                  <c:v>103.15441844290478</c:v>
                </c:pt>
                <c:pt idx="136">
                  <c:v>98.267122178961969</c:v>
                </c:pt>
                <c:pt idx="137">
                  <c:v>94.635293838057919</c:v>
                </c:pt>
                <c:pt idx="138">
                  <c:v>92.513162820745436</c:v>
                </c:pt>
                <c:pt idx="139">
                  <c:v>91.472209674648838</c:v>
                </c:pt>
                <c:pt idx="140">
                  <c:v>90.98440101526208</c:v>
                </c:pt>
                <c:pt idx="141">
                  <c:v>90.710540474776906</c:v>
                </c:pt>
                <c:pt idx="142">
                  <c:v>90.500840005170943</c:v>
                </c:pt>
                <c:pt idx="143">
                  <c:v>90.306265758515451</c:v>
                </c:pt>
                <c:pt idx="144">
                  <c:v>90.114529129772421</c:v>
                </c:pt>
                <c:pt idx="145">
                  <c:v>89.923234319794005</c:v>
                </c:pt>
                <c:pt idx="146">
                  <c:v>89.732016981441134</c:v>
                </c:pt>
                <c:pt idx="147">
                  <c:v>89.540836350643929</c:v>
                </c:pt>
                <c:pt idx="148">
                  <c:v>89.349691750834722</c:v>
                </c:pt>
                <c:pt idx="149">
                  <c:v>89.158586025381794</c:v>
                </c:pt>
                <c:pt idx="150">
                  <c:v>88.967521826802766</c:v>
                </c:pt>
                <c:pt idx="151">
                  <c:v>88.776501320214976</c:v>
                </c:pt>
                <c:pt idx="152">
                  <c:v>88.585526175637867</c:v>
                </c:pt>
                <c:pt idx="153">
                  <c:v>88.394597588185988</c:v>
                </c:pt>
                <c:pt idx="154">
                  <c:v>88.203716307037951</c:v>
                </c:pt>
                <c:pt idx="155">
                  <c:v>88.012882670183416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109.98279103102884</c:v>
                </c:pt>
                <c:pt idx="15">
                  <c:v>110.13378641841472</c:v>
                </c:pt>
                <c:pt idx="16">
                  <c:v>110.28317077951539</c:v>
                </c:pt>
                <c:pt idx="17">
                  <c:v>110.43062743061411</c:v>
                </c:pt>
                <c:pt idx="18">
                  <c:v>110.57580275852729</c:v>
                </c:pt>
                <c:pt idx="19">
                  <c:v>110.71830399819409</c:v>
                </c:pt>
                <c:pt idx="20">
                  <c:v>110.85769726175403</c:v>
                </c:pt>
                <c:pt idx="21">
                  <c:v>110.9935059241686</c:v>
                </c:pt>
                <c:pt idx="22">
                  <c:v>111.12520948519486</c:v>
                </c:pt>
                <c:pt idx="23">
                  <c:v>111.25224304120155</c:v>
                </c:pt>
                <c:pt idx="24">
                  <c:v>111.37399751180351</c:v>
                </c:pt>
                <c:pt idx="25">
                  <c:v>111.48982077421445</c:v>
                </c:pt>
                <c:pt idx="26">
                  <c:v>111.5990198609914</c:v>
                </c:pt>
                <c:pt idx="27">
                  <c:v>111.70086437272492</c:v>
                </c:pt>
                <c:pt idx="28">
                  <c:v>111.79459124440639</c:v>
                </c:pt>
                <c:pt idx="29">
                  <c:v>111.87941098096574</c:v>
                </c:pt>
                <c:pt idx="30">
                  <c:v>111.9545154423808</c:v>
                </c:pt>
                <c:pt idx="31">
                  <c:v>112.01908721091516</c:v>
                </c:pt>
                <c:pt idx="32">
                  <c:v>112.07231051232</c:v>
                </c:pt>
                <c:pt idx="33">
                  <c:v>112.11338359018988</c:v>
                </c:pt>
                <c:pt idx="34">
                  <c:v>112.14153235032751</c:v>
                </c:pt>
                <c:pt idx="35">
                  <c:v>112.15602500362094</c:v>
                </c:pt>
                <c:pt idx="36">
                  <c:v>112.15618734670016</c:v>
                </c:pt>
                <c:pt idx="37">
                  <c:v>112.14141823591852</c:v>
                </c:pt>
                <c:pt idx="38">
                  <c:v>112.11120473930609</c:v>
                </c:pt>
                <c:pt idx="39">
                  <c:v>112.06513640065849</c:v>
                </c:pt>
                <c:pt idx="40">
                  <c:v>112.00291802696974</c:v>
                </c:pt>
                <c:pt idx="41">
                  <c:v>111.9243804207137</c:v>
                </c:pt>
                <c:pt idx="42">
                  <c:v>111.82948852548317</c:v>
                </c:pt>
                <c:pt idx="43">
                  <c:v>111.7183465376588</c:v>
                </c:pt>
                <c:pt idx="44">
                  <c:v>111.59119965508525</c:v>
                </c:pt>
                <c:pt idx="45">
                  <c:v>111.4484322796564</c:v>
                </c:pt>
                <c:pt idx="46">
                  <c:v>111.29056265463514</c:v>
                </c:pt>
                <c:pt idx="47">
                  <c:v>111.11823408760841</c:v>
                </c:pt>
                <c:pt idx="48">
                  <c:v>110.93220307334143</c:v>
                </c:pt>
                <c:pt idx="49">
                  <c:v>110.73332477497758</c:v>
                </c:pt>
                <c:pt idx="50">
                  <c:v>110.52253643633691</c:v>
                </c:pt>
                <c:pt idx="51">
                  <c:v>110.30083937472405</c:v>
                </c:pt>
                <c:pt idx="52">
                  <c:v>110.06928023857411</c:v>
                </c:pt>
                <c:pt idx="53">
                  <c:v>109.82893220728664</c:v>
                </c:pt>
                <c:pt idx="54">
                  <c:v>109.58087676524865</c:v>
                </c:pt>
                <c:pt idx="55">
                  <c:v>109.3261866048617</c:v>
                </c:pt>
                <c:pt idx="56">
                  <c:v>109.06591011293482</c:v>
                </c:pt>
                <c:pt idx="57">
                  <c:v>108.80105778058022</c:v>
                </c:pt>
                <c:pt idx="58">
                  <c:v>108.53259075813872</c:v>
                </c:pt>
                <c:pt idx="59">
                  <c:v>108.26141166203486</c:v>
                </c:pt>
                <c:pt idx="60">
                  <c:v>107.98835763657225</c:v>
                </c:pt>
                <c:pt idx="61">
                  <c:v>107.71419558530674</c:v>
                </c:pt>
                <c:pt idx="62">
                  <c:v>107.43961941654779</c:v>
                </c:pt>
                <c:pt idx="63">
                  <c:v>107.16524909663573</c:v>
                </c:pt>
                <c:pt idx="64">
                  <c:v>106.89163127228468</c:v>
                </c:pt>
                <c:pt idx="65">
                  <c:v>106.61924120766702</c:v>
                </c:pt>
                <c:pt idx="66">
                  <c:v>106.34848578050999</c:v>
                </c:pt>
                <c:pt idx="67">
                  <c:v>106.07970729137163</c:v>
                </c:pt>
                <c:pt idx="68">
                  <c:v>105.81318785849976</c:v>
                </c:pt>
                <c:pt idx="69">
                  <c:v>105.54915419448567</c:v>
                </c:pt>
                <c:pt idx="70">
                  <c:v>105.28778258785412</c:v>
                </c:pt>
                <c:pt idx="71">
                  <c:v>105.02920394077022</c:v>
                </c:pt>
                <c:pt idx="72">
                  <c:v>104.77350874161496</c:v>
                </c:pt>
                <c:pt idx="73">
                  <c:v>104.52075187714139</c:v>
                </c:pt>
                <c:pt idx="74">
                  <c:v>104.27095721251112</c:v>
                </c:pt>
                <c:pt idx="75">
                  <c:v>104.02412188829167</c:v>
                </c:pt>
                <c:pt idx="76">
                  <c:v>103.78022030129118</c:v>
                </c:pt>
                <c:pt idx="77">
                  <c:v>103.53920775093556</c:v>
                </c:pt>
                <c:pt idx="78">
                  <c:v>103.30102374491258</c:v>
                </c:pt>
                <c:pt idx="79">
                  <c:v>103.06559496725889</c:v>
                </c:pt>
                <c:pt idx="80">
                  <c:v>102.83283791924811</c:v>
                </c:pt>
                <c:pt idx="81">
                  <c:v>102.60266124866146</c:v>
                </c:pt>
                <c:pt idx="82">
                  <c:v>102.37496778660196</c:v>
                </c:pt>
                <c:pt idx="83">
                  <c:v>102.14965631324023</c:v>
                </c:pt>
                <c:pt idx="84">
                  <c:v>101.92662307502646</c:v>
                </c:pt>
                <c:pt idx="85">
                  <c:v>101.70576307620267</c:v>
                </c:pt>
                <c:pt idx="86">
                  <c:v>101.48697116710872</c:v>
                </c:pt>
                <c:pt idx="87">
                  <c:v>101.27014295096616</c:v>
                </c:pt>
                <c:pt idx="88">
                  <c:v>101.05517552968688</c:v>
                </c:pt>
                <c:pt idx="89">
                  <c:v>100.84196810790498</c:v>
                </c:pt>
                <c:pt idx="90">
                  <c:v>100.63042247296039</c:v>
                </c:pt>
                <c:pt idx="91">
                  <c:v>100.42044336704174</c:v>
                </c:pt>
                <c:pt idx="92">
                  <c:v>100.2119387661773</c:v>
                </c:pt>
                <c:pt idx="93">
                  <c:v>100.00482007928595</c:v>
                </c:pt>
                <c:pt idx="94">
                  <c:v>99.799002279091695</c:v>
                </c:pt>
                <c:pt idx="95">
                  <c:v>99.594403975383784</c:v>
                </c:pt>
                <c:pt idx="96">
                  <c:v>99.390947439882211</c:v>
                </c:pt>
                <c:pt idx="97">
                  <c:v>99.188558590849595</c:v>
                </c:pt>
                <c:pt idx="98">
                  <c:v>98.987166944578149</c:v>
                </c:pt>
                <c:pt idx="99">
                  <c:v>98.786705539973013</c:v>
                </c:pt>
                <c:pt idx="100">
                  <c:v>98.587110841646194</c:v>
                </c:pt>
                <c:pt idx="101">
                  <c:v>98.388322626226739</c:v>
                </c:pt>
                <c:pt idx="102">
                  <c:v>98.190283855973433</c:v>
                </c:pt>
                <c:pt idx="103">
                  <c:v>97.992940543242327</c:v>
                </c:pt>
                <c:pt idx="104">
                  <c:v>97.796241608906371</c:v>
                </c:pt>
                <c:pt idx="105">
                  <c:v>97.60013873743803</c:v>
                </c:pt>
                <c:pt idx="106">
                  <c:v>97.404586231046594</c:v>
                </c:pt>
                <c:pt idx="107">
                  <c:v>97.209540864996384</c:v>
                </c:pt>
                <c:pt idx="108">
                  <c:v>97.014961746017789</c:v>
                </c:pt>
                <c:pt idx="109">
                  <c:v>96.820810175546839</c:v>
                </c:pt>
                <c:pt idx="110">
                  <c:v>96.627049519388066</c:v>
                </c:pt>
                <c:pt idx="111">
                  <c:v>96.433645085271735</c:v>
                </c:pt>
                <c:pt idx="112">
                  <c:v>96.240564009669654</c:v>
                </c:pt>
                <c:pt idx="113">
                  <c:v>96.0477751551214</c:v>
                </c:pt>
                <c:pt idx="114">
                  <c:v>95.855249019203185</c:v>
                </c:pt>
                <c:pt idx="115">
                  <c:v>95.662957656123083</c:v>
                </c:pt>
                <c:pt idx="116">
                  <c:v>95.470874611743255</c:v>
                </c:pt>
                <c:pt idx="117">
                  <c:v>95.27897487259537</c:v>
                </c:pt>
                <c:pt idx="118">
                  <c:v>95.087234829163933</c:v>
                </c:pt>
                <c:pt idx="119">
                  <c:v>94.895632253354222</c:v>
                </c:pt>
                <c:pt idx="120">
                  <c:v>94.704146289637038</c:v>
                </c:pt>
                <c:pt idx="121">
                  <c:v>94.512757458876706</c:v>
                </c:pt>
                <c:pt idx="122">
                  <c:v>94.321447673311596</c:v>
                </c:pt>
                <c:pt idx="123">
                  <c:v>94.130200260593767</c:v>
                </c:pt>
                <c:pt idx="124">
                  <c:v>93.938999994231494</c:v>
                </c:pt>
                <c:pt idx="125">
                  <c:v>93.747833127258147</c:v>
                </c:pt>
                <c:pt idx="126">
                  <c:v>93.55668742551569</c:v>
                </c:pt>
                <c:pt idx="127">
                  <c:v>93.365552196639754</c:v>
                </c:pt>
                <c:pt idx="128">
                  <c:v>93.174418310710706</c:v>
                </c:pt>
                <c:pt idx="129">
                  <c:v>92.9832782086321</c:v>
                </c:pt>
                <c:pt idx="130">
                  <c:v>92.792125894636158</c:v>
                </c:pt>
                <c:pt idx="131">
                  <c:v>92.600956909905165</c:v>
                </c:pt>
                <c:pt idx="132">
                  <c:v>92.409768285120947</c:v>
                </c:pt>
                <c:pt idx="133">
                  <c:v>92.218558470771157</c:v>
                </c:pt>
                <c:pt idx="134">
                  <c:v>92.027327245190904</c:v>
                </c:pt>
                <c:pt idx="135">
                  <c:v>91.836075601520264</c:v>
                </c:pt>
                <c:pt idx="136">
                  <c:v>91.644805615922806</c:v>
                </c:pt>
                <c:pt idx="137">
                  <c:v>91.453520300448375</c:v>
                </c:pt>
                <c:pt idx="138">
                  <c:v>91.262223444752721</c:v>
                </c:pt>
                <c:pt idx="139">
                  <c:v>91.070919451446272</c:v>
                </c:pt>
                <c:pt idx="140">
                  <c:v>90.87961317009723</c:v>
                </c:pt>
                <c:pt idx="141">
                  <c:v>90.688309734852183</c:v>
                </c:pt>
                <c:pt idx="142">
                  <c:v>90.49701441028202</c:v>
                </c:pt>
                <c:pt idx="143">
                  <c:v>90.305732449456343</c:v>
                </c:pt>
                <c:pt idx="144">
                  <c:v>90.114468967460311</c:v>
                </c:pt>
                <c:pt idx="145">
                  <c:v>89.923228832666126</c:v>
                </c:pt>
                <c:pt idx="146">
                  <c:v>89.732016577131844</c:v>
                </c:pt>
                <c:pt idx="147">
                  <c:v>89.540836326591716</c:v>
                </c:pt>
                <c:pt idx="148">
                  <c:v>89.349691749680105</c:v>
                </c:pt>
                <c:pt idx="149">
                  <c:v>89.158586025337087</c:v>
                </c:pt>
                <c:pt idx="150">
                  <c:v>88.967521826801374</c:v>
                </c:pt>
                <c:pt idx="151">
                  <c:v>88.776501320214948</c:v>
                </c:pt>
                <c:pt idx="152">
                  <c:v>88.585526175637867</c:v>
                </c:pt>
                <c:pt idx="153">
                  <c:v>88.394597588185988</c:v>
                </c:pt>
                <c:pt idx="154">
                  <c:v>88.203716307037951</c:v>
                </c:pt>
                <c:pt idx="155">
                  <c:v>88.012882670183416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112.333</c:v>
                </c:pt>
                <c:pt idx="1">
                  <c:v>112.185</c:v>
                </c:pt>
                <c:pt idx="2">
                  <c:v>113.29600000000001</c:v>
                </c:pt>
                <c:pt idx="3">
                  <c:v>115.22199999999999</c:v>
                </c:pt>
                <c:pt idx="4">
                  <c:v>110.27800000000001</c:v>
                </c:pt>
                <c:pt idx="5">
                  <c:v>112.03700000000001</c:v>
                </c:pt>
                <c:pt idx="6">
                  <c:v>110.87</c:v>
                </c:pt>
                <c:pt idx="7">
                  <c:v>111.315</c:v>
                </c:pt>
                <c:pt idx="8">
                  <c:v>113.01900000000001</c:v>
                </c:pt>
                <c:pt idx="9">
                  <c:v>113.259</c:v>
                </c:pt>
                <c:pt idx="10">
                  <c:v>113.167</c:v>
                </c:pt>
                <c:pt idx="11">
                  <c:v>111.926</c:v>
                </c:pt>
                <c:pt idx="12">
                  <c:v>111.241</c:v>
                </c:pt>
                <c:pt idx="13">
                  <c:v>111.79600000000001</c:v>
                </c:pt>
                <c:pt idx="14">
                  <c:v>113.03700000000001</c:v>
                </c:pt>
                <c:pt idx="15">
                  <c:v>113.648</c:v>
                </c:pt>
                <c:pt idx="16">
                  <c:v>110.926</c:v>
                </c:pt>
                <c:pt idx="17">
                  <c:v>112.556</c:v>
                </c:pt>
                <c:pt idx="18">
                  <c:v>112.20399999999999</c:v>
                </c:pt>
                <c:pt idx="19">
                  <c:v>112.333</c:v>
                </c:pt>
                <c:pt idx="20">
                  <c:v>111.333</c:v>
                </c:pt>
                <c:pt idx="21">
                  <c:v>112.444</c:v>
                </c:pt>
                <c:pt idx="22">
                  <c:v>110.79600000000001</c:v>
                </c:pt>
                <c:pt idx="23">
                  <c:v>113.5</c:v>
                </c:pt>
                <c:pt idx="24">
                  <c:v>111.167</c:v>
                </c:pt>
                <c:pt idx="25">
                  <c:v>112.074</c:v>
                </c:pt>
                <c:pt idx="26">
                  <c:v>113.241</c:v>
                </c:pt>
                <c:pt idx="27">
                  <c:v>112.407</c:v>
                </c:pt>
                <c:pt idx="28">
                  <c:v>112.96299999999999</c:v>
                </c:pt>
                <c:pt idx="29">
                  <c:v>113.48099999999999</c:v>
                </c:pt>
                <c:pt idx="30">
                  <c:v>113.944</c:v>
                </c:pt>
                <c:pt idx="31">
                  <c:v>112.20399999999999</c:v>
                </c:pt>
                <c:pt idx="32">
                  <c:v>112.074</c:v>
                </c:pt>
                <c:pt idx="33">
                  <c:v>114.259</c:v>
                </c:pt>
                <c:pt idx="34">
                  <c:v>113.53700000000001</c:v>
                </c:pt>
                <c:pt idx="35">
                  <c:v>113.51900000000001</c:v>
                </c:pt>
                <c:pt idx="36">
                  <c:v>112.667</c:v>
                </c:pt>
                <c:pt idx="37">
                  <c:v>115.96299999999999</c:v>
                </c:pt>
                <c:pt idx="38">
                  <c:v>113.22199999999999</c:v>
                </c:pt>
                <c:pt idx="39">
                  <c:v>114.426</c:v>
                </c:pt>
                <c:pt idx="40">
                  <c:v>114.889</c:v>
                </c:pt>
                <c:pt idx="41">
                  <c:v>115.77800000000001</c:v>
                </c:pt>
                <c:pt idx="42">
                  <c:v>114.20399999999999</c:v>
                </c:pt>
                <c:pt idx="43">
                  <c:v>112.79600000000001</c:v>
                </c:pt>
                <c:pt idx="44">
                  <c:v>114.944</c:v>
                </c:pt>
                <c:pt idx="45">
                  <c:v>116.444</c:v>
                </c:pt>
                <c:pt idx="46">
                  <c:v>121.46299999999999</c:v>
                </c:pt>
                <c:pt idx="47">
                  <c:v>127.98099999999999</c:v>
                </c:pt>
                <c:pt idx="48">
                  <c:v>137.72200000000001</c:v>
                </c:pt>
                <c:pt idx="49">
                  <c:v>155.75899999999999</c:v>
                </c:pt>
                <c:pt idx="50">
                  <c:v>176.87</c:v>
                </c:pt>
                <c:pt idx="51">
                  <c:v>195.42599999999999</c:v>
                </c:pt>
                <c:pt idx="52">
                  <c:v>210.98099999999999</c:v>
                </c:pt>
                <c:pt idx="53">
                  <c:v>223.27799999999999</c:v>
                </c:pt>
                <c:pt idx="54">
                  <c:v>230.148</c:v>
                </c:pt>
                <c:pt idx="55">
                  <c:v>232.44399999999999</c:v>
                </c:pt>
                <c:pt idx="56">
                  <c:v>232.5</c:v>
                </c:pt>
                <c:pt idx="57">
                  <c:v>228.51900000000001</c:v>
                </c:pt>
                <c:pt idx="58">
                  <c:v>218.648</c:v>
                </c:pt>
                <c:pt idx="59">
                  <c:v>198.53700000000001</c:v>
                </c:pt>
                <c:pt idx="60">
                  <c:v>161.87</c:v>
                </c:pt>
                <c:pt idx="61">
                  <c:v>128.57400000000001</c:v>
                </c:pt>
                <c:pt idx="62">
                  <c:v>111.574</c:v>
                </c:pt>
                <c:pt idx="63">
                  <c:v>107.093</c:v>
                </c:pt>
                <c:pt idx="64">
                  <c:v>108.46299999999999</c:v>
                </c:pt>
                <c:pt idx="65">
                  <c:v>107.98099999999999</c:v>
                </c:pt>
                <c:pt idx="66">
                  <c:v>107.759</c:v>
                </c:pt>
                <c:pt idx="67">
                  <c:v>117</c:v>
                </c:pt>
                <c:pt idx="68">
                  <c:v>125.87</c:v>
                </c:pt>
                <c:pt idx="69">
                  <c:v>135.5</c:v>
                </c:pt>
                <c:pt idx="70">
                  <c:v>151.40700000000001</c:v>
                </c:pt>
                <c:pt idx="71">
                  <c:v>165.29599999999999</c:v>
                </c:pt>
                <c:pt idx="72">
                  <c:v>178.74100000000001</c:v>
                </c:pt>
                <c:pt idx="73">
                  <c:v>188.94399999999999</c:v>
                </c:pt>
                <c:pt idx="74">
                  <c:v>196.11099999999999</c:v>
                </c:pt>
                <c:pt idx="75">
                  <c:v>200.98099999999999</c:v>
                </c:pt>
                <c:pt idx="76">
                  <c:v>199.55600000000001</c:v>
                </c:pt>
                <c:pt idx="77">
                  <c:v>197.315</c:v>
                </c:pt>
                <c:pt idx="78">
                  <c:v>187.61099999999999</c:v>
                </c:pt>
                <c:pt idx="79">
                  <c:v>164.27799999999999</c:v>
                </c:pt>
                <c:pt idx="80">
                  <c:v>136.167</c:v>
                </c:pt>
                <c:pt idx="81">
                  <c:v>111.96299999999999</c:v>
                </c:pt>
                <c:pt idx="82">
                  <c:v>101.907</c:v>
                </c:pt>
                <c:pt idx="83">
                  <c:v>102.056</c:v>
                </c:pt>
                <c:pt idx="84">
                  <c:v>99.241</c:v>
                </c:pt>
                <c:pt idx="85">
                  <c:v>100.907</c:v>
                </c:pt>
                <c:pt idx="86">
                  <c:v>100.185</c:v>
                </c:pt>
                <c:pt idx="87">
                  <c:v>100.46299999999999</c:v>
                </c:pt>
                <c:pt idx="88">
                  <c:v>100.056</c:v>
                </c:pt>
                <c:pt idx="89">
                  <c:v>102.63</c:v>
                </c:pt>
                <c:pt idx="90">
                  <c:v>102.926</c:v>
                </c:pt>
                <c:pt idx="91">
                  <c:v>102.333</c:v>
                </c:pt>
                <c:pt idx="92">
                  <c:v>102.667</c:v>
                </c:pt>
                <c:pt idx="93">
                  <c:v>101.611</c:v>
                </c:pt>
                <c:pt idx="94">
                  <c:v>101.907</c:v>
                </c:pt>
                <c:pt idx="95">
                  <c:v>102.37</c:v>
                </c:pt>
                <c:pt idx="96">
                  <c:v>102.148</c:v>
                </c:pt>
                <c:pt idx="97">
                  <c:v>101.79600000000001</c:v>
                </c:pt>
                <c:pt idx="98">
                  <c:v>99.167000000000002</c:v>
                </c:pt>
                <c:pt idx="99">
                  <c:v>103.37</c:v>
                </c:pt>
                <c:pt idx="100">
                  <c:v>102.77800000000001</c:v>
                </c:pt>
                <c:pt idx="101">
                  <c:v>105.074</c:v>
                </c:pt>
                <c:pt idx="102">
                  <c:v>107.093</c:v>
                </c:pt>
                <c:pt idx="103">
                  <c:v>111.556</c:v>
                </c:pt>
                <c:pt idx="104">
                  <c:v>118.185</c:v>
                </c:pt>
                <c:pt idx="105">
                  <c:v>121.852</c:v>
                </c:pt>
                <c:pt idx="106">
                  <c:v>126.72199999999999</c:v>
                </c:pt>
                <c:pt idx="107">
                  <c:v>126.667</c:v>
                </c:pt>
                <c:pt idx="108">
                  <c:v>123.611</c:v>
                </c:pt>
                <c:pt idx="109">
                  <c:v>118.63</c:v>
                </c:pt>
                <c:pt idx="110">
                  <c:v>114.87</c:v>
                </c:pt>
                <c:pt idx="111">
                  <c:v>108.148</c:v>
                </c:pt>
                <c:pt idx="112">
                  <c:v>100.907</c:v>
                </c:pt>
                <c:pt idx="113">
                  <c:v>98.926000000000002</c:v>
                </c:pt>
                <c:pt idx="114">
                  <c:v>97.611000000000004</c:v>
                </c:pt>
                <c:pt idx="115">
                  <c:v>96.537000000000006</c:v>
                </c:pt>
                <c:pt idx="116">
                  <c:v>94.167000000000002</c:v>
                </c:pt>
                <c:pt idx="117">
                  <c:v>95.611000000000004</c:v>
                </c:pt>
                <c:pt idx="118">
                  <c:v>94.906999999999996</c:v>
                </c:pt>
                <c:pt idx="119">
                  <c:v>93.944000000000003</c:v>
                </c:pt>
                <c:pt idx="120">
                  <c:v>94.426000000000002</c:v>
                </c:pt>
                <c:pt idx="121">
                  <c:v>93.832999999999998</c:v>
                </c:pt>
                <c:pt idx="122">
                  <c:v>94.167000000000002</c:v>
                </c:pt>
                <c:pt idx="123">
                  <c:v>94.519000000000005</c:v>
                </c:pt>
                <c:pt idx="124">
                  <c:v>93.13</c:v>
                </c:pt>
                <c:pt idx="125">
                  <c:v>96.093000000000004</c:v>
                </c:pt>
                <c:pt idx="126">
                  <c:v>97.519000000000005</c:v>
                </c:pt>
                <c:pt idx="127">
                  <c:v>96.555999999999997</c:v>
                </c:pt>
                <c:pt idx="128">
                  <c:v>99</c:v>
                </c:pt>
                <c:pt idx="129">
                  <c:v>101.667</c:v>
                </c:pt>
                <c:pt idx="130">
                  <c:v>103.093</c:v>
                </c:pt>
                <c:pt idx="131">
                  <c:v>108.907</c:v>
                </c:pt>
                <c:pt idx="132">
                  <c:v>108.37</c:v>
                </c:pt>
                <c:pt idx="133">
                  <c:v>109.944</c:v>
                </c:pt>
                <c:pt idx="134">
                  <c:v>109.20399999999999</c:v>
                </c:pt>
                <c:pt idx="135">
                  <c:v>106.333</c:v>
                </c:pt>
                <c:pt idx="136">
                  <c:v>104.093</c:v>
                </c:pt>
                <c:pt idx="137">
                  <c:v>98.926000000000002</c:v>
                </c:pt>
                <c:pt idx="138">
                  <c:v>95.796000000000006</c:v>
                </c:pt>
                <c:pt idx="139">
                  <c:v>92.259</c:v>
                </c:pt>
                <c:pt idx="140">
                  <c:v>90.352000000000004</c:v>
                </c:pt>
                <c:pt idx="141">
                  <c:v>91.406999999999996</c:v>
                </c:pt>
                <c:pt idx="142">
                  <c:v>89.314999999999998</c:v>
                </c:pt>
                <c:pt idx="143">
                  <c:v>91.814999999999998</c:v>
                </c:pt>
                <c:pt idx="144">
                  <c:v>92.906999999999996</c:v>
                </c:pt>
                <c:pt idx="145">
                  <c:v>88.926000000000002</c:v>
                </c:pt>
                <c:pt idx="146">
                  <c:v>90.796000000000006</c:v>
                </c:pt>
                <c:pt idx="147">
                  <c:v>89.055999999999997</c:v>
                </c:pt>
                <c:pt idx="148">
                  <c:v>89</c:v>
                </c:pt>
                <c:pt idx="149">
                  <c:v>89.832999999999998</c:v>
                </c:pt>
                <c:pt idx="150">
                  <c:v>89.278000000000006</c:v>
                </c:pt>
                <c:pt idx="151">
                  <c:v>89.203999999999994</c:v>
                </c:pt>
                <c:pt idx="152">
                  <c:v>91.037000000000006</c:v>
                </c:pt>
                <c:pt idx="153">
                  <c:v>91.241</c:v>
                </c:pt>
                <c:pt idx="154">
                  <c:v>90.147999999999996</c:v>
                </c:pt>
                <c:pt idx="155">
                  <c:v>89.759</c:v>
                </c:pt>
                <c:pt idx="156">
                  <c:v>90.480999999999995</c:v>
                </c:pt>
                <c:pt idx="157">
                  <c:v>88.555999999999997</c:v>
                </c:pt>
                <c:pt idx="158">
                  <c:v>87.406999999999996</c:v>
                </c:pt>
                <c:pt idx="159">
                  <c:v>86.073999999999998</c:v>
                </c:pt>
                <c:pt idx="160">
                  <c:v>89.462999999999994</c:v>
                </c:pt>
                <c:pt idx="161">
                  <c:v>86.5</c:v>
                </c:pt>
                <c:pt idx="162">
                  <c:v>89.888999999999996</c:v>
                </c:pt>
                <c:pt idx="163">
                  <c:v>86.685000000000002</c:v>
                </c:pt>
                <c:pt idx="164">
                  <c:v>89.593000000000004</c:v>
                </c:pt>
                <c:pt idx="165">
                  <c:v>88.241</c:v>
                </c:pt>
                <c:pt idx="166">
                  <c:v>89.593000000000004</c:v>
                </c:pt>
                <c:pt idx="167">
                  <c:v>87.462999999999994</c:v>
                </c:pt>
                <c:pt idx="168">
                  <c:v>89.278000000000006</c:v>
                </c:pt>
                <c:pt idx="169">
                  <c:v>89.185000000000002</c:v>
                </c:pt>
                <c:pt idx="170">
                  <c:v>87.019000000000005</c:v>
                </c:pt>
                <c:pt idx="171">
                  <c:v>89.073999999999998</c:v>
                </c:pt>
                <c:pt idx="172">
                  <c:v>86.832999999999998</c:v>
                </c:pt>
                <c:pt idx="173">
                  <c:v>87.259</c:v>
                </c:pt>
                <c:pt idx="174">
                  <c:v>89.406999999999996</c:v>
                </c:pt>
                <c:pt idx="175">
                  <c:v>87.573999999999998</c:v>
                </c:pt>
                <c:pt idx="176">
                  <c:v>85.203999999999994</c:v>
                </c:pt>
                <c:pt idx="177">
                  <c:v>87.778000000000006</c:v>
                </c:pt>
                <c:pt idx="178">
                  <c:v>86.203999999999994</c:v>
                </c:pt>
                <c:pt idx="179">
                  <c:v>87.611000000000004</c:v>
                </c:pt>
                <c:pt idx="180">
                  <c:v>85.352000000000004</c:v>
                </c:pt>
                <c:pt idx="181">
                  <c:v>86.778000000000006</c:v>
                </c:pt>
                <c:pt idx="182">
                  <c:v>85.759</c:v>
                </c:pt>
                <c:pt idx="183">
                  <c:v>84.462999999999994</c:v>
                </c:pt>
                <c:pt idx="184">
                  <c:v>85.852000000000004</c:v>
                </c:pt>
                <c:pt idx="185">
                  <c:v>84.555999999999997</c:v>
                </c:pt>
                <c:pt idx="186">
                  <c:v>86.352000000000004</c:v>
                </c:pt>
                <c:pt idx="187">
                  <c:v>85.203999999999994</c:v>
                </c:pt>
                <c:pt idx="188">
                  <c:v>85.721999999999994</c:v>
                </c:pt>
                <c:pt idx="189">
                  <c:v>84.462999999999994</c:v>
                </c:pt>
                <c:pt idx="190">
                  <c:v>84.814999999999998</c:v>
                </c:pt>
                <c:pt idx="191">
                  <c:v>83.667000000000002</c:v>
                </c:pt>
                <c:pt idx="192">
                  <c:v>84.685000000000002</c:v>
                </c:pt>
                <c:pt idx="193">
                  <c:v>84.167000000000002</c:v>
                </c:pt>
                <c:pt idx="194">
                  <c:v>82.63</c:v>
                </c:pt>
                <c:pt idx="195">
                  <c:v>84.185000000000002</c:v>
                </c:pt>
                <c:pt idx="196">
                  <c:v>84.796000000000006</c:v>
                </c:pt>
                <c:pt idx="197">
                  <c:v>85.037000000000006</c:v>
                </c:pt>
                <c:pt idx="198">
                  <c:v>84.037000000000006</c:v>
                </c:pt>
                <c:pt idx="199">
                  <c:v>84.63</c:v>
                </c:pt>
                <c:pt idx="200">
                  <c:v>82.278000000000006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111.99038168365047</c:v>
                </c:pt>
                <c:pt idx="9">
                  <c:v>112.0709409829564</c:v>
                </c:pt>
                <c:pt idx="10">
                  <c:v>112.15131098645284</c:v>
                </c:pt>
                <c:pt idx="11">
                  <c:v>112.23136657790974</c:v>
                </c:pt>
                <c:pt idx="12">
                  <c:v>112.31096280484242</c:v>
                </c:pt>
                <c:pt idx="13">
                  <c:v>112.38993287718451</c:v>
                </c:pt>
                <c:pt idx="14">
                  <c:v>112.46808610856412</c:v>
                </c:pt>
                <c:pt idx="15">
                  <c:v>112.54520583328956</c:v>
                </c:pt>
                <c:pt idx="16">
                  <c:v>112.6210473425617</c:v>
                </c:pt>
                <c:pt idx="17">
                  <c:v>112.69533589655049</c:v>
                </c:pt>
                <c:pt idx="18">
                  <c:v>112.76776488668737</c:v>
                </c:pt>
                <c:pt idx="19">
                  <c:v>112.83799424895363</c:v>
                </c:pt>
                <c:pt idx="20">
                  <c:v>112.90564927283184</c:v>
                </c:pt>
                <c:pt idx="21">
                  <c:v>112.970320029715</c:v>
                </c:pt>
                <c:pt idx="22">
                  <c:v>113.03156179369579</c:v>
                </c:pt>
                <c:pt idx="23">
                  <c:v>113.08889711172604</c:v>
                </c:pt>
                <c:pt idx="24">
                  <c:v>113.14182071512381</c:v>
                </c:pt>
                <c:pt idx="25">
                  <c:v>113.18980944748083</c:v>
                </c:pt>
                <c:pt idx="26">
                  <c:v>113.23234113279793</c:v>
                </c:pt>
                <c:pt idx="27">
                  <c:v>113.26892930315923</c:v>
                </c:pt>
                <c:pt idx="28">
                  <c:v>113.29918562365755</c:v>
                </c:pt>
                <c:pt idx="29">
                  <c:v>113.32292955603121</c:v>
                </c:pt>
                <c:pt idx="30">
                  <c:v>113.34037624163362</c:v>
                </c:pt>
                <c:pt idx="31">
                  <c:v>113.3524495415669</c:v>
                </c:pt>
                <c:pt idx="32">
                  <c:v>113.3612877771692</c:v>
                </c:pt>
                <c:pt idx="33">
                  <c:v>113.37103367979326</c:v>
                </c:pt>
                <c:pt idx="34">
                  <c:v>113.38902365793368</c:v>
                </c:pt>
                <c:pt idx="35">
                  <c:v>113.42750744638009</c:v>
                </c:pt>
                <c:pt idx="36">
                  <c:v>113.50602587241249</c:v>
                </c:pt>
                <c:pt idx="37">
                  <c:v>113.65453593503393</c:v>
                </c:pt>
                <c:pt idx="38">
                  <c:v>113.91728022681838</c:v>
                </c:pt>
                <c:pt idx="39">
                  <c:v>114.35723524538012</c:v>
                </c:pt>
                <c:pt idx="40">
                  <c:v>115.0607323651343</c:v>
                </c:pt>
                <c:pt idx="41">
                  <c:v>116.14153604037131</c:v>
                </c:pt>
                <c:pt idx="42">
                  <c:v>117.74332323234175</c:v>
                </c:pt>
                <c:pt idx="43">
                  <c:v>120.0392063734495</c:v>
                </c:pt>
                <c:pt idx="44">
                  <c:v>123.22678123740411</c:v>
                </c:pt>
                <c:pt idx="45">
                  <c:v>127.51728067034941</c:v>
                </c:pt>
                <c:pt idx="46">
                  <c:v>133.11788552432469</c:v>
                </c:pt>
                <c:pt idx="47">
                  <c:v>140.20714711461216</c:v>
                </c:pt>
                <c:pt idx="48">
                  <c:v>148.90478200995358</c:v>
                </c:pt>
                <c:pt idx="49">
                  <c:v>159.23865442374677</c:v>
                </c:pt>
                <c:pt idx="50">
                  <c:v>171.11322716598201</c:v>
                </c:pt>
                <c:pt idx="51">
                  <c:v>184.28419710182501</c:v>
                </c:pt>
                <c:pt idx="52">
                  <c:v>198.33920994195202</c:v>
                </c:pt>
                <c:pt idx="53">
                  <c:v>212.65820045484639</c:v>
                </c:pt>
                <c:pt idx="54">
                  <c:v>226.24983199047588</c:v>
                </c:pt>
                <c:pt idx="55">
                  <c:v>237.2864126604897</c:v>
                </c:pt>
                <c:pt idx="56">
                  <c:v>242.45126274258035</c:v>
                </c:pt>
                <c:pt idx="57">
                  <c:v>237.21895919055584</c:v>
                </c:pt>
                <c:pt idx="58">
                  <c:v>218.61781896300565</c:v>
                </c:pt>
                <c:pt idx="59">
                  <c:v>189.27113993567042</c:v>
                </c:pt>
                <c:pt idx="60">
                  <c:v>157.75868151365847</c:v>
                </c:pt>
                <c:pt idx="61">
                  <c:v>133.10035601197251</c:v>
                </c:pt>
                <c:pt idx="62">
                  <c:v>118.90913578617679</c:v>
                </c:pt>
                <c:pt idx="63">
                  <c:v>113.21728654172129</c:v>
                </c:pt>
                <c:pt idx="64">
                  <c:v>112.36720982363821</c:v>
                </c:pt>
                <c:pt idx="65">
                  <c:v>113.91114294451161</c:v>
                </c:pt>
                <c:pt idx="66">
                  <c:v>116.96364115976328</c:v>
                </c:pt>
                <c:pt idx="67">
                  <c:v>121.47914068001967</c:v>
                </c:pt>
                <c:pt idx="68">
                  <c:v>127.67175919734424</c:v>
                </c:pt>
                <c:pt idx="69">
                  <c:v>135.75163461241291</c:v>
                </c:pt>
                <c:pt idx="70">
                  <c:v>145.80618709858837</c:v>
                </c:pt>
                <c:pt idx="71">
                  <c:v>157.71397959526189</c:v>
                </c:pt>
                <c:pt idx="72">
                  <c:v>171.04317536242769</c:v>
                </c:pt>
                <c:pt idx="73">
                  <c:v>184.8815704048838</c:v>
                </c:pt>
                <c:pt idx="74">
                  <c:v>197.55222552442109</c:v>
                </c:pt>
                <c:pt idx="75">
                  <c:v>206.35493111905831</c:v>
                </c:pt>
                <c:pt idx="76">
                  <c:v>207.87765268285031</c:v>
                </c:pt>
                <c:pt idx="77">
                  <c:v>199.49443863637001</c:v>
                </c:pt>
                <c:pt idx="78">
                  <c:v>181.5862848405967</c:v>
                </c:pt>
                <c:pt idx="79">
                  <c:v>158.45868394553847</c:v>
                </c:pt>
                <c:pt idx="80">
                  <c:v>136.35863944168668</c:v>
                </c:pt>
                <c:pt idx="81">
                  <c:v>119.92397597969665</c:v>
                </c:pt>
                <c:pt idx="82">
                  <c:v>110.21391617354634</c:v>
                </c:pt>
                <c:pt idx="83">
                  <c:v>105.57477435852387</c:v>
                </c:pt>
                <c:pt idx="84">
                  <c:v>103.71222158347237</c:v>
                </c:pt>
                <c:pt idx="85">
                  <c:v>103.00484806305757</c:v>
                </c:pt>
                <c:pt idx="86">
                  <c:v>102.67073576514528</c:v>
                </c:pt>
                <c:pt idx="87">
                  <c:v>102.43193014376322</c:v>
                </c:pt>
                <c:pt idx="88">
                  <c:v>102.21320956184698</c:v>
                </c:pt>
                <c:pt idx="89">
                  <c:v>101.99894378261997</c:v>
                </c:pt>
                <c:pt idx="90">
                  <c:v>101.78703227025115</c:v>
                </c:pt>
                <c:pt idx="91">
                  <c:v>101.57843366645443</c:v>
                </c:pt>
                <c:pt idx="92">
                  <c:v>101.37617797020098</c:v>
                </c:pt>
                <c:pt idx="93">
                  <c:v>101.18695723447368</c:v>
                </c:pt>
                <c:pt idx="94">
                  <c:v>101.02437001949515</c:v>
                </c:pt>
                <c:pt idx="95">
                  <c:v>100.91412089138598</c:v>
                </c:pt>
                <c:pt idx="96">
                  <c:v>100.90132061384021</c:v>
                </c:pt>
                <c:pt idx="97">
                  <c:v>101.05912878439072</c:v>
                </c:pt>
                <c:pt idx="98">
                  <c:v>101.49634103994309</c:v>
                </c:pt>
                <c:pt idx="99">
                  <c:v>102.35933215949611</c:v>
                </c:pt>
                <c:pt idx="100">
                  <c:v>103.82157402534017</c:v>
                </c:pt>
                <c:pt idx="101">
                  <c:v>106.05247952265665</c:v>
                </c:pt>
                <c:pt idx="102">
                  <c:v>109.15742871154475</c:v>
                </c:pt>
                <c:pt idx="103">
                  <c:v>113.08510829711184</c:v>
                </c:pt>
                <c:pt idx="104">
                  <c:v>117.51451481711567</c:v>
                </c:pt>
                <c:pt idx="105">
                  <c:v>121.77208690900309</c:v>
                </c:pt>
                <c:pt idx="106">
                  <c:v>124.87800855567289</c:v>
                </c:pt>
                <c:pt idx="107">
                  <c:v>125.81759963017825</c:v>
                </c:pt>
                <c:pt idx="108">
                  <c:v>124.00229999373882</c:v>
                </c:pt>
                <c:pt idx="109">
                  <c:v>119.6676480279183</c:v>
                </c:pt>
                <c:pt idx="110">
                  <c:v>113.87728780814645</c:v>
                </c:pt>
                <c:pt idx="111">
                  <c:v>108.04569047706882</c:v>
                </c:pt>
                <c:pt idx="112">
                  <c:v>103.28818937472542</c:v>
                </c:pt>
                <c:pt idx="113">
                  <c:v>100.0433733513815</c:v>
                </c:pt>
                <c:pt idx="114">
                  <c:v>98.14377809948536</c:v>
                </c:pt>
                <c:pt idx="115">
                  <c:v>97.146793410971242</c:v>
                </c:pt>
                <c:pt idx="116">
                  <c:v>96.632578968655011</c:v>
                </c:pt>
                <c:pt idx="117">
                  <c:v>96.329332160263633</c:v>
                </c:pt>
                <c:pt idx="118">
                  <c:v>96.102512937677389</c:v>
                </c:pt>
                <c:pt idx="119">
                  <c:v>95.899003509297174</c:v>
                </c:pt>
                <c:pt idx="120">
                  <c:v>95.701785144454519</c:v>
                </c:pt>
                <c:pt idx="121">
                  <c:v>95.506672967997801</c:v>
                </c:pt>
                <c:pt idx="122">
                  <c:v>95.31413703190232</c:v>
                </c:pt>
                <c:pt idx="123">
                  <c:v>95.129441075037107</c:v>
                </c:pt>
                <c:pt idx="124">
                  <c:v>94.970109564004417</c:v>
                </c:pt>
                <c:pt idx="125">
                  <c:v>94.884753866343843</c:v>
                </c:pt>
                <c:pt idx="126">
                  <c:v>94.98742358588882</c:v>
                </c:pt>
                <c:pt idx="127">
                  <c:v>95.499012529905713</c:v>
                </c:pt>
                <c:pt idx="128">
                  <c:v>96.754541611527955</c:v>
                </c:pt>
                <c:pt idx="129">
                  <c:v>99.097883512550936</c:v>
                </c:pt>
                <c:pt idx="130">
                  <c:v>102.60699320987936</c:v>
                </c:pt>
                <c:pt idx="131">
                  <c:v>106.7473775019613</c:v>
                </c:pt>
                <c:pt idx="132">
                  <c:v>110.2766307049687</c:v>
                </c:pt>
                <c:pt idx="133">
                  <c:v>111.72099609939296</c:v>
                </c:pt>
                <c:pt idx="134">
                  <c:v>110.2789601173789</c:v>
                </c:pt>
                <c:pt idx="135">
                  <c:v>106.43494472683967</c:v>
                </c:pt>
                <c:pt idx="136">
                  <c:v>101.66447308520199</c:v>
                </c:pt>
                <c:pt idx="137">
                  <c:v>97.466942462035135</c:v>
                </c:pt>
                <c:pt idx="138">
                  <c:v>94.589941971481153</c:v>
                </c:pt>
                <c:pt idx="139">
                  <c:v>92.972462661025475</c:v>
                </c:pt>
                <c:pt idx="140">
                  <c:v>92.173027377681578</c:v>
                </c:pt>
                <c:pt idx="141">
                  <c:v>91.773312504523346</c:v>
                </c:pt>
                <c:pt idx="142">
                  <c:v>91.526257144073952</c:v>
                </c:pt>
                <c:pt idx="143">
                  <c:v>91.325666506355731</c:v>
                </c:pt>
                <c:pt idx="144">
                  <c:v>91.136504686154183</c:v>
                </c:pt>
                <c:pt idx="145">
                  <c:v>90.949662336578257</c:v>
                </c:pt>
                <c:pt idx="146">
                  <c:v>90.763232205251683</c:v>
                </c:pt>
                <c:pt idx="147">
                  <c:v>90.576874424800636</c:v>
                </c:pt>
                <c:pt idx="148">
                  <c:v>90.39052176460649</c:v>
                </c:pt>
                <c:pt idx="149">
                  <c:v>90.20414684852841</c:v>
                </c:pt>
                <c:pt idx="150">
                  <c:v>90.017728963920547</c:v>
                </c:pt>
                <c:pt idx="151">
                  <c:v>89.831250269423535</c:v>
                </c:pt>
                <c:pt idx="152">
                  <c:v>89.644695406658542</c:v>
                </c:pt>
                <c:pt idx="153">
                  <c:v>89.45805139361569</c:v>
                </c:pt>
                <c:pt idx="154">
                  <c:v>89.271307507832887</c:v>
                </c:pt>
                <c:pt idx="155">
                  <c:v>89.084455144471718</c:v>
                </c:pt>
                <c:pt idx="156">
                  <c:v>88.897487655591362</c:v>
                </c:pt>
                <c:pt idx="157">
                  <c:v>88.710400177553254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111.9903816836438</c:v>
                </c:pt>
                <c:pt idx="9">
                  <c:v>112.07094098293437</c:v>
                </c:pt>
                <c:pt idx="10">
                  <c:v>112.1513109863818</c:v>
                </c:pt>
                <c:pt idx="11">
                  <c:v>112.23136657768593</c:v>
                </c:pt>
                <c:pt idx="12">
                  <c:v>112.31096280415386</c:v>
                </c:pt>
                <c:pt idx="13">
                  <c:v>112.38993287511563</c:v>
                </c:pt>
                <c:pt idx="14">
                  <c:v>112.46808610249305</c:v>
                </c:pt>
                <c:pt idx="15">
                  <c:v>112.54520581589028</c:v>
                </c:pt>
                <c:pt idx="16">
                  <c:v>112.62104729386158</c:v>
                </c:pt>
                <c:pt idx="17">
                  <c:v>112.69533576342455</c:v>
                </c:pt>
                <c:pt idx="18">
                  <c:v>112.76776453127773</c:v>
                </c:pt>
                <c:pt idx="19">
                  <c:v>112.83799332227431</c:v>
                </c:pt>
                <c:pt idx="20">
                  <c:v>112.90564691309527</c:v>
                </c:pt>
                <c:pt idx="21">
                  <c:v>112.97031416115773</c:v>
                </c:pt>
                <c:pt idx="22">
                  <c:v>113.03154753982088</c:v>
                </c:pt>
                <c:pt idx="23">
                  <c:v>113.08886329992444</c:v>
                </c:pt>
                <c:pt idx="24">
                  <c:v>113.14174238344157</c:v>
                </c:pt>
                <c:pt idx="25">
                  <c:v>113.18963221620331</c:v>
                </c:pt>
                <c:pt idx="26">
                  <c:v>113.23194950180361</c:v>
                </c:pt>
                <c:pt idx="27">
                  <c:v>113.2680841264601</c:v>
                </c:pt>
                <c:pt idx="28">
                  <c:v>113.29740426344341</c:v>
                </c:pt>
                <c:pt idx="29">
                  <c:v>113.31926273465814</c:v>
                </c:pt>
                <c:pt idx="30">
                  <c:v>113.33300464551523</c:v>
                </c:pt>
                <c:pt idx="31">
                  <c:v>113.33797625756583</c:v>
                </c:pt>
                <c:pt idx="32">
                  <c:v>113.33353500257682</c:v>
                </c:pt>
                <c:pt idx="33">
                  <c:v>113.3190604740258</c:v>
                </c:pt>
                <c:pt idx="34">
                  <c:v>113.29396616075243</c:v>
                </c:pt>
                <c:pt idx="35">
                  <c:v>113.25771161722585</c:v>
                </c:pt>
                <c:pt idx="36">
                  <c:v>113.2098147009886</c:v>
                </c:pt>
                <c:pt idx="37">
                  <c:v>113.14986345627624</c:v>
                </c:pt>
                <c:pt idx="38">
                  <c:v>113.07752718952892</c:v>
                </c:pt>
                <c:pt idx="39">
                  <c:v>112.99256627278262</c:v>
                </c:pt>
                <c:pt idx="40">
                  <c:v>112.89484022862676</c:v>
                </c:pt>
                <c:pt idx="41">
                  <c:v>112.78431369736884</c:v>
                </c:pt>
                <c:pt idx="42">
                  <c:v>112.66105996253027</c:v>
                </c:pt>
                <c:pt idx="43">
                  <c:v>112.52526181131708</c:v>
                </c:pt>
                <c:pt idx="44">
                  <c:v>112.37720962612713</c:v>
                </c:pt>
                <c:pt idx="45">
                  <c:v>112.21729673317199</c:v>
                </c:pt>
                <c:pt idx="46">
                  <c:v>112.04601216526143</c:v>
                </c:pt>
                <c:pt idx="47">
                  <c:v>111.86393111775726</c:v>
                </c:pt>
                <c:pt idx="48">
                  <c:v>111.67170348046744</c:v>
                </c:pt>
                <c:pt idx="49">
                  <c:v>111.47004090642137</c:v>
                </c:pt>
                <c:pt idx="50">
                  <c:v>111.25970292619375</c:v>
                </c:pt>
                <c:pt idx="51">
                  <c:v>111.04148263182918</c:v>
                </c:pt>
                <c:pt idx="52">
                  <c:v>110.81619243854317</c:v>
                </c:pt>
                <c:pt idx="53">
                  <c:v>110.58465038893664</c:v>
                </c:pt>
                <c:pt idx="54">
                  <c:v>110.34766739915695</c:v>
                </c:pt>
                <c:pt idx="55">
                  <c:v>110.10603576614467</c:v>
                </c:pt>
                <c:pt idx="56">
                  <c:v>109.86051916707302</c:v>
                </c:pt>
                <c:pt idx="57">
                  <c:v>109.61184429315421</c:v>
                </c:pt>
                <c:pt idx="58">
                  <c:v>109.36069417603038</c:v>
                </c:pt>
                <c:pt idx="59">
                  <c:v>109.10770319049617</c:v>
                </c:pt>
                <c:pt idx="60">
                  <c:v>108.853453655322</c:v>
                </c:pt>
                <c:pt idx="61">
                  <c:v>108.59847390597967</c:v>
                </c:pt>
                <c:pt idx="62">
                  <c:v>108.34323767933596</c:v>
                </c:pt>
                <c:pt idx="63">
                  <c:v>108.08816463004793</c:v>
                </c:pt>
                <c:pt idx="64">
                  <c:v>107.83362178990703</c:v>
                </c:pt>
                <c:pt idx="65">
                  <c:v>107.57992578273695</c:v>
                </c:pt>
                <c:pt idx="66">
                  <c:v>107.3273456164718</c:v>
                </c:pt>
                <c:pt idx="67">
                  <c:v>107.07610588858162</c:v>
                </c:pt>
                <c:pt idx="68">
                  <c:v>106.82639025910169</c:v>
                </c:pt>
                <c:pt idx="69">
                  <c:v>106.57834506546853</c:v>
                </c:pt>
                <c:pt idx="70">
                  <c:v>106.33208297379068</c:v>
                </c:pt>
                <c:pt idx="71">
                  <c:v>106.0876865810373</c:v>
                </c:pt>
                <c:pt idx="72">
                  <c:v>105.84521190116089</c:v>
                </c:pt>
                <c:pt idx="73">
                  <c:v>105.60469168490015</c:v>
                </c:pt>
                <c:pt idx="74">
                  <c:v>105.36613853767437</c:v>
                </c:pt>
                <c:pt idx="75">
                  <c:v>105.12954781249073</c:v>
                </c:pt>
                <c:pt idx="76">
                  <c:v>104.89490026518082</c:v>
                </c:pt>
                <c:pt idx="77">
                  <c:v>104.66216446769336</c:v>
                </c:pt>
                <c:pt idx="78">
                  <c:v>104.43129898177563</c:v>
                </c:pt>
                <c:pt idx="79">
                  <c:v>104.20225430039737</c:v>
                </c:pt>
                <c:pt idx="80">
                  <c:v>103.97497456792645</c:v>
                </c:pt>
                <c:pt idx="81">
                  <c:v>103.74939909257857</c:v>
                </c:pt>
                <c:pt idx="82">
                  <c:v>103.52546366623767</c:v>
                </c:pt>
                <c:pt idx="83">
                  <c:v>103.3031017075679</c:v>
                </c:pt>
                <c:pt idx="84">
                  <c:v>103.08224524457438</c:v>
                </c:pt>
                <c:pt idx="85">
                  <c:v>102.86282575256006</c:v>
                </c:pt>
                <c:pt idx="86">
                  <c:v>102.64477486288887</c:v>
                </c:pt>
                <c:pt idx="87">
                  <c:v>102.42802495719805</c:v>
                </c:pt>
                <c:pt idx="88">
                  <c:v>102.2125096607832</c:v>
                </c:pt>
                <c:pt idx="89">
                  <c:v>101.99816424787049</c:v>
                </c:pt>
                <c:pt idx="90">
                  <c:v>101.78492597044172</c:v>
                </c:pt>
                <c:pt idx="91">
                  <c:v>101.57273432122052</c:v>
                </c:pt>
                <c:pt idx="92">
                  <c:v>101.36153124039313</c:v>
                </c:pt>
                <c:pt idx="93">
                  <c:v>101.15126127463921</c:v>
                </c:pt>
                <c:pt idx="94">
                  <c:v>100.94187169610076</c:v>
                </c:pt>
                <c:pt idx="95">
                  <c:v>100.73331258802295</c:v>
                </c:pt>
                <c:pt idx="96">
                  <c:v>100.52553690296743</c:v>
                </c:pt>
                <c:pt idx="97">
                  <c:v>100.31850049871869</c:v>
                </c:pt>
                <c:pt idx="98">
                  <c:v>100.11216215628004</c:v>
                </c:pt>
                <c:pt idx="99">
                  <c:v>99.906483583678295</c:v>
                </c:pt>
                <c:pt idx="100">
                  <c:v>99.701429408661653</c:v>
                </c:pt>
                <c:pt idx="101">
                  <c:v>99.496967162777167</c:v>
                </c:pt>
                <c:pt idx="102">
                  <c:v>99.29306725874207</c:v>
                </c:pt>
                <c:pt idx="103">
                  <c:v>99.089702962476167</c:v>
                </c:pt>
                <c:pt idx="104">
                  <c:v>98.886850360628699</c:v>
                </c:pt>
                <c:pt idx="105">
                  <c:v>98.684488323911182</c:v>
                </c:pt>
                <c:pt idx="106">
                  <c:v>98.482598466033892</c:v>
                </c:pt>
                <c:pt idx="107">
                  <c:v>98.281165097534881</c:v>
                </c:pt>
                <c:pt idx="108">
                  <c:v>98.080175173292162</c:v>
                </c:pt>
                <c:pt idx="109">
                  <c:v>97.879618232023418</c:v>
                </c:pt>
                <c:pt idx="110">
                  <c:v>97.67948632561675</c:v>
                </c:pt>
                <c:pt idx="111">
                  <c:v>97.479773935712842</c:v>
                </c:pt>
                <c:pt idx="112">
                  <c:v>97.280477874594567</c:v>
                </c:pt>
                <c:pt idx="113">
                  <c:v>97.081597167161988</c:v>
                </c:pt>
                <c:pt idx="114">
                  <c:v>96.883132910606847</c:v>
                </c:pt>
                <c:pt idx="115">
                  <c:v>96.685088108392421</c:v>
                </c:pt>
                <c:pt idx="116">
                  <c:v>96.487467475326795</c:v>
                </c:pt>
                <c:pt idx="117">
                  <c:v>96.290277210933127</c:v>
                </c:pt>
                <c:pt idx="118">
                  <c:v>96.093524739006625</c:v>
                </c:pt>
                <c:pt idx="119">
                  <c:v>95.897218412231297</c:v>
                </c:pt>
                <c:pt idx="120">
                  <c:v>95.701367182029855</c:v>
                </c:pt>
                <c:pt idx="121">
                  <c:v>95.505980235427415</c:v>
                </c:pt>
                <c:pt idx="122">
                  <c:v>95.311066602599425</c:v>
                </c:pt>
                <c:pt idx="123">
                  <c:v>95.116634740876506</c:v>
                </c:pt>
                <c:pt idx="124">
                  <c:v>94.922692103200234</c:v>
                </c:pt>
                <c:pt idx="125">
                  <c:v>94.729244701228424</c:v>
                </c:pt>
                <c:pt idx="126">
                  <c:v>94.536296675308066</c:v>
                </c:pt>
                <c:pt idx="127">
                  <c:v>94.343849885185875</c:v>
                </c:pt>
                <c:pt idx="128">
                  <c:v>94.151903536411496</c:v>
                </c:pt>
                <c:pt idx="129">
                  <c:v>93.960453857729092</c:v>
                </c:pt>
                <c:pt idx="130">
                  <c:v>93.769493844202032</c:v>
                </c:pt>
                <c:pt idx="131">
                  <c:v>93.579013079288686</c:v>
                </c:pt>
                <c:pt idx="132">
                  <c:v>93.388997646577877</c:v>
                </c:pt>
                <c:pt idx="133">
                  <c:v>93.199430138484786</c:v>
                </c:pt>
                <c:pt idx="134">
                  <c:v>93.010289765085261</c:v>
                </c:pt>
                <c:pt idx="135">
                  <c:v>92.821552561688932</c:v>
                </c:pt>
                <c:pt idx="136">
                  <c:v>92.63319168904988</c:v>
                </c:pt>
                <c:pt idx="137">
                  <c:v>92.445177815642637</c:v>
                </c:pt>
                <c:pt idx="138">
                  <c:v>92.257479567538496</c:v>
                </c:pt>
                <c:pt idx="139">
                  <c:v>92.070064028405028</c:v>
                </c:pt>
                <c:pt idx="140">
                  <c:v>91.882897270235162</c:v>
                </c:pt>
                <c:pt idx="141">
                  <c:v>91.695944894708674</c:v>
                </c:pt>
                <c:pt idx="142">
                  <c:v>91.509172565598988</c:v>
                </c:pt>
                <c:pt idx="143">
                  <c:v>91.322546514251087</c:v>
                </c:pt>
                <c:pt idx="144">
                  <c:v>91.136034002682138</c:v>
                </c:pt>
                <c:pt idx="145">
                  <c:v>90.949603732030909</c:v>
                </c:pt>
                <c:pt idx="146">
                  <c:v>90.763226187624554</c:v>
                </c:pt>
                <c:pt idx="147">
                  <c:v>90.576873915554515</c:v>
                </c:pt>
                <c:pt idx="148">
                  <c:v>90.39052172910894</c:v>
                </c:pt>
                <c:pt idx="149">
                  <c:v>90.204146846491213</c:v>
                </c:pt>
                <c:pt idx="150">
                  <c:v>90.017728963824325</c:v>
                </c:pt>
                <c:pt idx="151">
                  <c:v>89.831250269419797</c:v>
                </c:pt>
                <c:pt idx="152">
                  <c:v>89.644695406658428</c:v>
                </c:pt>
                <c:pt idx="153">
                  <c:v>89.45805139361569</c:v>
                </c:pt>
                <c:pt idx="154">
                  <c:v>89.271307507832887</c:v>
                </c:pt>
                <c:pt idx="155">
                  <c:v>89.084455144471718</c:v>
                </c:pt>
                <c:pt idx="156">
                  <c:v>88.897487655591362</c:v>
                </c:pt>
                <c:pt idx="157">
                  <c:v>88.710400177553254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111.741</c:v>
                </c:pt>
                <c:pt idx="1">
                  <c:v>112.352</c:v>
                </c:pt>
                <c:pt idx="2">
                  <c:v>109.87</c:v>
                </c:pt>
                <c:pt idx="3">
                  <c:v>111.22199999999999</c:v>
                </c:pt>
                <c:pt idx="4">
                  <c:v>109.944</c:v>
                </c:pt>
                <c:pt idx="5">
                  <c:v>110.389</c:v>
                </c:pt>
                <c:pt idx="6">
                  <c:v>109.185</c:v>
                </c:pt>
                <c:pt idx="7">
                  <c:v>111.444</c:v>
                </c:pt>
                <c:pt idx="8">
                  <c:v>112.093</c:v>
                </c:pt>
                <c:pt idx="9">
                  <c:v>109.87</c:v>
                </c:pt>
                <c:pt idx="10">
                  <c:v>110.22199999999999</c:v>
                </c:pt>
                <c:pt idx="11">
                  <c:v>109.79600000000001</c:v>
                </c:pt>
                <c:pt idx="12">
                  <c:v>109.51900000000001</c:v>
                </c:pt>
                <c:pt idx="13">
                  <c:v>109.5</c:v>
                </c:pt>
                <c:pt idx="14">
                  <c:v>110.72199999999999</c:v>
                </c:pt>
                <c:pt idx="15">
                  <c:v>110.444</c:v>
                </c:pt>
                <c:pt idx="16">
                  <c:v>110.333</c:v>
                </c:pt>
                <c:pt idx="17">
                  <c:v>110.72199999999999</c:v>
                </c:pt>
                <c:pt idx="18">
                  <c:v>110.056</c:v>
                </c:pt>
                <c:pt idx="19">
                  <c:v>111.46299999999999</c:v>
                </c:pt>
                <c:pt idx="20">
                  <c:v>110.556</c:v>
                </c:pt>
                <c:pt idx="21">
                  <c:v>109.611</c:v>
                </c:pt>
                <c:pt idx="22">
                  <c:v>108.556</c:v>
                </c:pt>
                <c:pt idx="23">
                  <c:v>109.833</c:v>
                </c:pt>
                <c:pt idx="24">
                  <c:v>112</c:v>
                </c:pt>
                <c:pt idx="25">
                  <c:v>109.96299999999999</c:v>
                </c:pt>
                <c:pt idx="26">
                  <c:v>111.01900000000001</c:v>
                </c:pt>
                <c:pt idx="27">
                  <c:v>110.241</c:v>
                </c:pt>
                <c:pt idx="28">
                  <c:v>111.37</c:v>
                </c:pt>
                <c:pt idx="29">
                  <c:v>112.926</c:v>
                </c:pt>
                <c:pt idx="30">
                  <c:v>111.611</c:v>
                </c:pt>
                <c:pt idx="31">
                  <c:v>112.111</c:v>
                </c:pt>
                <c:pt idx="32">
                  <c:v>113.074</c:v>
                </c:pt>
                <c:pt idx="33">
                  <c:v>112.51900000000001</c:v>
                </c:pt>
                <c:pt idx="34">
                  <c:v>113.37</c:v>
                </c:pt>
                <c:pt idx="35">
                  <c:v>114.444</c:v>
                </c:pt>
                <c:pt idx="36">
                  <c:v>112.907</c:v>
                </c:pt>
                <c:pt idx="37">
                  <c:v>115.20399999999999</c:v>
                </c:pt>
                <c:pt idx="38">
                  <c:v>114.593</c:v>
                </c:pt>
                <c:pt idx="39">
                  <c:v>112.648</c:v>
                </c:pt>
                <c:pt idx="40">
                  <c:v>115.96299999999999</c:v>
                </c:pt>
                <c:pt idx="41">
                  <c:v>114.37</c:v>
                </c:pt>
                <c:pt idx="42">
                  <c:v>115.29600000000001</c:v>
                </c:pt>
                <c:pt idx="43">
                  <c:v>115.37</c:v>
                </c:pt>
                <c:pt idx="44">
                  <c:v>117.333</c:v>
                </c:pt>
                <c:pt idx="45">
                  <c:v>117.685</c:v>
                </c:pt>
                <c:pt idx="46">
                  <c:v>120.87</c:v>
                </c:pt>
                <c:pt idx="47">
                  <c:v>124.51900000000001</c:v>
                </c:pt>
                <c:pt idx="48">
                  <c:v>133.20400000000001</c:v>
                </c:pt>
                <c:pt idx="49">
                  <c:v>150.01900000000001</c:v>
                </c:pt>
                <c:pt idx="50">
                  <c:v>168.79599999999999</c:v>
                </c:pt>
                <c:pt idx="51">
                  <c:v>188.87</c:v>
                </c:pt>
                <c:pt idx="52">
                  <c:v>207.37</c:v>
                </c:pt>
                <c:pt idx="53">
                  <c:v>219.185</c:v>
                </c:pt>
                <c:pt idx="54">
                  <c:v>227.815</c:v>
                </c:pt>
                <c:pt idx="55">
                  <c:v>233.55600000000001</c:v>
                </c:pt>
                <c:pt idx="56">
                  <c:v>234.11099999999999</c:v>
                </c:pt>
                <c:pt idx="57">
                  <c:v>232</c:v>
                </c:pt>
                <c:pt idx="58">
                  <c:v>224.59299999999999</c:v>
                </c:pt>
                <c:pt idx="59">
                  <c:v>210.20400000000001</c:v>
                </c:pt>
                <c:pt idx="60">
                  <c:v>183.75899999999999</c:v>
                </c:pt>
                <c:pt idx="61">
                  <c:v>147.88900000000001</c:v>
                </c:pt>
                <c:pt idx="62">
                  <c:v>122.741</c:v>
                </c:pt>
                <c:pt idx="63">
                  <c:v>111.20399999999999</c:v>
                </c:pt>
                <c:pt idx="64">
                  <c:v>108.87</c:v>
                </c:pt>
                <c:pt idx="65">
                  <c:v>108.574</c:v>
                </c:pt>
                <c:pt idx="66">
                  <c:v>109.389</c:v>
                </c:pt>
                <c:pt idx="67">
                  <c:v>113.29600000000001</c:v>
                </c:pt>
                <c:pt idx="68">
                  <c:v>119.29600000000001</c:v>
                </c:pt>
                <c:pt idx="69">
                  <c:v>127.333</c:v>
                </c:pt>
                <c:pt idx="70">
                  <c:v>142.24100000000001</c:v>
                </c:pt>
                <c:pt idx="71">
                  <c:v>155.40700000000001</c:v>
                </c:pt>
                <c:pt idx="72">
                  <c:v>171.01900000000001</c:v>
                </c:pt>
                <c:pt idx="73">
                  <c:v>184.96299999999999</c:v>
                </c:pt>
                <c:pt idx="74">
                  <c:v>193.03700000000001</c:v>
                </c:pt>
                <c:pt idx="75">
                  <c:v>197.315</c:v>
                </c:pt>
                <c:pt idx="76">
                  <c:v>201.07400000000001</c:v>
                </c:pt>
                <c:pt idx="77">
                  <c:v>200.29599999999999</c:v>
                </c:pt>
                <c:pt idx="78">
                  <c:v>197.24100000000001</c:v>
                </c:pt>
                <c:pt idx="79">
                  <c:v>184.648</c:v>
                </c:pt>
                <c:pt idx="80">
                  <c:v>164.833</c:v>
                </c:pt>
                <c:pt idx="81">
                  <c:v>134.13</c:v>
                </c:pt>
                <c:pt idx="82">
                  <c:v>112.46299999999999</c:v>
                </c:pt>
                <c:pt idx="83">
                  <c:v>106.01900000000001</c:v>
                </c:pt>
                <c:pt idx="84">
                  <c:v>103</c:v>
                </c:pt>
                <c:pt idx="85">
                  <c:v>100.093</c:v>
                </c:pt>
                <c:pt idx="86">
                  <c:v>102.259</c:v>
                </c:pt>
                <c:pt idx="87">
                  <c:v>101.889</c:v>
                </c:pt>
                <c:pt idx="88">
                  <c:v>103.074</c:v>
                </c:pt>
                <c:pt idx="89">
                  <c:v>101.63</c:v>
                </c:pt>
                <c:pt idx="90">
                  <c:v>101.667</c:v>
                </c:pt>
                <c:pt idx="91">
                  <c:v>102.70399999999999</c:v>
                </c:pt>
                <c:pt idx="92">
                  <c:v>103.98099999999999</c:v>
                </c:pt>
                <c:pt idx="93">
                  <c:v>103.944</c:v>
                </c:pt>
                <c:pt idx="94">
                  <c:v>103.889</c:v>
                </c:pt>
                <c:pt idx="95">
                  <c:v>102.63</c:v>
                </c:pt>
                <c:pt idx="96">
                  <c:v>104.20399999999999</c:v>
                </c:pt>
                <c:pt idx="97">
                  <c:v>105.111</c:v>
                </c:pt>
                <c:pt idx="98">
                  <c:v>103.51900000000001</c:v>
                </c:pt>
                <c:pt idx="99">
                  <c:v>104.37</c:v>
                </c:pt>
                <c:pt idx="100">
                  <c:v>103.944</c:v>
                </c:pt>
                <c:pt idx="101">
                  <c:v>105.03700000000001</c:v>
                </c:pt>
                <c:pt idx="102">
                  <c:v>107.056</c:v>
                </c:pt>
                <c:pt idx="103">
                  <c:v>112.63</c:v>
                </c:pt>
                <c:pt idx="104">
                  <c:v>117.556</c:v>
                </c:pt>
                <c:pt idx="105">
                  <c:v>123.611</c:v>
                </c:pt>
                <c:pt idx="106">
                  <c:v>126.46299999999999</c:v>
                </c:pt>
                <c:pt idx="107">
                  <c:v>129.53700000000001</c:v>
                </c:pt>
                <c:pt idx="108">
                  <c:v>128.79599999999999</c:v>
                </c:pt>
                <c:pt idx="109">
                  <c:v>127.148</c:v>
                </c:pt>
                <c:pt idx="110">
                  <c:v>122.407</c:v>
                </c:pt>
                <c:pt idx="111">
                  <c:v>115.241</c:v>
                </c:pt>
                <c:pt idx="112">
                  <c:v>107.22199999999999</c:v>
                </c:pt>
                <c:pt idx="113">
                  <c:v>104.51900000000001</c:v>
                </c:pt>
                <c:pt idx="114">
                  <c:v>100.815</c:v>
                </c:pt>
                <c:pt idx="115">
                  <c:v>98.185000000000002</c:v>
                </c:pt>
                <c:pt idx="116">
                  <c:v>99.611000000000004</c:v>
                </c:pt>
                <c:pt idx="117">
                  <c:v>98.37</c:v>
                </c:pt>
                <c:pt idx="118">
                  <c:v>97.741</c:v>
                </c:pt>
                <c:pt idx="119">
                  <c:v>96.63</c:v>
                </c:pt>
                <c:pt idx="120">
                  <c:v>99.037000000000006</c:v>
                </c:pt>
                <c:pt idx="121">
                  <c:v>95.814999999999998</c:v>
                </c:pt>
                <c:pt idx="122">
                  <c:v>96.537000000000006</c:v>
                </c:pt>
                <c:pt idx="123">
                  <c:v>98.962999999999994</c:v>
                </c:pt>
                <c:pt idx="124">
                  <c:v>95.352000000000004</c:v>
                </c:pt>
                <c:pt idx="125">
                  <c:v>98.332999999999998</c:v>
                </c:pt>
                <c:pt idx="126">
                  <c:v>97.703999999999994</c:v>
                </c:pt>
                <c:pt idx="127">
                  <c:v>97.888999999999996</c:v>
                </c:pt>
                <c:pt idx="128">
                  <c:v>97.167000000000002</c:v>
                </c:pt>
                <c:pt idx="129">
                  <c:v>99.462999999999994</c:v>
                </c:pt>
                <c:pt idx="130">
                  <c:v>102.648</c:v>
                </c:pt>
                <c:pt idx="131">
                  <c:v>107.093</c:v>
                </c:pt>
                <c:pt idx="132">
                  <c:v>113.63</c:v>
                </c:pt>
                <c:pt idx="133">
                  <c:v>113.70399999999999</c:v>
                </c:pt>
                <c:pt idx="134">
                  <c:v>115.685</c:v>
                </c:pt>
                <c:pt idx="135">
                  <c:v>113.759</c:v>
                </c:pt>
                <c:pt idx="136">
                  <c:v>108.63</c:v>
                </c:pt>
                <c:pt idx="137">
                  <c:v>103.667</c:v>
                </c:pt>
                <c:pt idx="138">
                  <c:v>98.741</c:v>
                </c:pt>
                <c:pt idx="139">
                  <c:v>95.241</c:v>
                </c:pt>
                <c:pt idx="140">
                  <c:v>95.13</c:v>
                </c:pt>
                <c:pt idx="141">
                  <c:v>94.278000000000006</c:v>
                </c:pt>
                <c:pt idx="142">
                  <c:v>94.962999999999994</c:v>
                </c:pt>
                <c:pt idx="143">
                  <c:v>92.519000000000005</c:v>
                </c:pt>
                <c:pt idx="144">
                  <c:v>92.167000000000002</c:v>
                </c:pt>
                <c:pt idx="145">
                  <c:v>94.5</c:v>
                </c:pt>
                <c:pt idx="146">
                  <c:v>94.241</c:v>
                </c:pt>
                <c:pt idx="147">
                  <c:v>92.573999999999998</c:v>
                </c:pt>
                <c:pt idx="148">
                  <c:v>92.593000000000004</c:v>
                </c:pt>
                <c:pt idx="149">
                  <c:v>92.37</c:v>
                </c:pt>
                <c:pt idx="150">
                  <c:v>93.685000000000002</c:v>
                </c:pt>
                <c:pt idx="151">
                  <c:v>90.555999999999997</c:v>
                </c:pt>
                <c:pt idx="152">
                  <c:v>92.703999999999994</c:v>
                </c:pt>
                <c:pt idx="153">
                  <c:v>93.906999999999996</c:v>
                </c:pt>
                <c:pt idx="154">
                  <c:v>91.667000000000002</c:v>
                </c:pt>
                <c:pt idx="155">
                  <c:v>90.926000000000002</c:v>
                </c:pt>
                <c:pt idx="156">
                  <c:v>91.721999999999994</c:v>
                </c:pt>
                <c:pt idx="157">
                  <c:v>91.462999999999994</c:v>
                </c:pt>
                <c:pt idx="158">
                  <c:v>92.685000000000002</c:v>
                </c:pt>
                <c:pt idx="159">
                  <c:v>89.555999999999997</c:v>
                </c:pt>
                <c:pt idx="160">
                  <c:v>90.926000000000002</c:v>
                </c:pt>
                <c:pt idx="161">
                  <c:v>90.888999999999996</c:v>
                </c:pt>
                <c:pt idx="162">
                  <c:v>91.480999999999995</c:v>
                </c:pt>
                <c:pt idx="163">
                  <c:v>89.741</c:v>
                </c:pt>
                <c:pt idx="164">
                  <c:v>91.852000000000004</c:v>
                </c:pt>
                <c:pt idx="165">
                  <c:v>90.537000000000006</c:v>
                </c:pt>
                <c:pt idx="166">
                  <c:v>90.073999999999998</c:v>
                </c:pt>
                <c:pt idx="167">
                  <c:v>91.167000000000002</c:v>
                </c:pt>
                <c:pt idx="168">
                  <c:v>90.221999999999994</c:v>
                </c:pt>
                <c:pt idx="169">
                  <c:v>92.203999999999994</c:v>
                </c:pt>
                <c:pt idx="170">
                  <c:v>89.111000000000004</c:v>
                </c:pt>
                <c:pt idx="171">
                  <c:v>88.352000000000004</c:v>
                </c:pt>
                <c:pt idx="172">
                  <c:v>89.221999999999994</c:v>
                </c:pt>
                <c:pt idx="173">
                  <c:v>89.852000000000004</c:v>
                </c:pt>
                <c:pt idx="174">
                  <c:v>89</c:v>
                </c:pt>
                <c:pt idx="175">
                  <c:v>87.759</c:v>
                </c:pt>
                <c:pt idx="176">
                  <c:v>90.426000000000002</c:v>
                </c:pt>
                <c:pt idx="177">
                  <c:v>89.796000000000006</c:v>
                </c:pt>
                <c:pt idx="178">
                  <c:v>87.980999999999995</c:v>
                </c:pt>
                <c:pt idx="179">
                  <c:v>89.388999999999996</c:v>
                </c:pt>
                <c:pt idx="180">
                  <c:v>88.147999999999996</c:v>
                </c:pt>
                <c:pt idx="181">
                  <c:v>89.611000000000004</c:v>
                </c:pt>
                <c:pt idx="182">
                  <c:v>87.926000000000002</c:v>
                </c:pt>
                <c:pt idx="183">
                  <c:v>87.185000000000002</c:v>
                </c:pt>
                <c:pt idx="184">
                  <c:v>87.667000000000002</c:v>
                </c:pt>
                <c:pt idx="185">
                  <c:v>86.926000000000002</c:v>
                </c:pt>
                <c:pt idx="186">
                  <c:v>87.388999999999996</c:v>
                </c:pt>
                <c:pt idx="187">
                  <c:v>88.87</c:v>
                </c:pt>
                <c:pt idx="188">
                  <c:v>86.555999999999997</c:v>
                </c:pt>
                <c:pt idx="189">
                  <c:v>87.185000000000002</c:v>
                </c:pt>
                <c:pt idx="190">
                  <c:v>88.185000000000002</c:v>
                </c:pt>
                <c:pt idx="191">
                  <c:v>88.647999999999996</c:v>
                </c:pt>
                <c:pt idx="192">
                  <c:v>85.944000000000003</c:v>
                </c:pt>
                <c:pt idx="193">
                  <c:v>85.944000000000003</c:v>
                </c:pt>
                <c:pt idx="194">
                  <c:v>85.832999999999998</c:v>
                </c:pt>
                <c:pt idx="195">
                  <c:v>87.019000000000005</c:v>
                </c:pt>
                <c:pt idx="196">
                  <c:v>86.5</c:v>
                </c:pt>
                <c:pt idx="197">
                  <c:v>87.63</c:v>
                </c:pt>
                <c:pt idx="198">
                  <c:v>86.5</c:v>
                </c:pt>
                <c:pt idx="199">
                  <c:v>86.037000000000006</c:v>
                </c:pt>
                <c:pt idx="200">
                  <c:v>87.426000000000002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109.50186694616805</c:v>
                </c:pt>
                <c:pt idx="14">
                  <c:v>109.70954113167481</c:v>
                </c:pt>
                <c:pt idx="15">
                  <c:v>109.91640005423999</c:v>
                </c:pt>
                <c:pt idx="16">
                  <c:v>110.12218104187795</c:v>
                </c:pt>
                <c:pt idx="17">
                  <c:v>110.32658539888001</c:v>
                </c:pt>
                <c:pt idx="18">
                  <c:v>110.52927556448547</c:v>
                </c:pt>
                <c:pt idx="19">
                  <c:v>110.72987237947751</c:v>
                </c:pt>
                <c:pt idx="20">
                  <c:v>110.92795255322687</c:v>
                </c:pt>
                <c:pt idx="21">
                  <c:v>111.12304644435096</c:v>
                </c:pt>
                <c:pt idx="22">
                  <c:v>111.31463629532666</c:v>
                </c:pt>
                <c:pt idx="23">
                  <c:v>111.50215510341805</c:v>
                </c:pt>
                <c:pt idx="24">
                  <c:v>111.68498638721385</c:v>
                </c:pt>
                <c:pt idx="25">
                  <c:v>111.86246526516864</c:v>
                </c:pt>
                <c:pt idx="26">
                  <c:v>112.03388159628555</c:v>
                </c:pt>
                <c:pt idx="27">
                  <c:v>112.1984866380177</c:v>
                </c:pt>
                <c:pt idx="28">
                  <c:v>112.35550612334887</c:v>
                </c:pt>
                <c:pt idx="29">
                  <c:v>112.50416551296311</c:v>
                </c:pt>
                <c:pt idx="30">
                  <c:v>112.64373855497092</c:v>
                </c:pt>
                <c:pt idx="31">
                  <c:v>112.77363991290639</c:v>
                </c:pt>
                <c:pt idx="32">
                  <c:v>112.89359892872861</c:v>
                </c:pt>
                <c:pt idx="33">
                  <c:v>113.00397752522639</c:v>
                </c:pt>
                <c:pt idx="34">
                  <c:v>113.10633360508399</c:v>
                </c:pt>
                <c:pt idx="35">
                  <c:v>113.20438311051787</c:v>
                </c:pt>
                <c:pt idx="36">
                  <c:v>113.30557571809166</c:v>
                </c:pt>
                <c:pt idx="37">
                  <c:v>113.42355913265918</c:v>
                </c:pt>
                <c:pt idx="38">
                  <c:v>113.58184060973412</c:v>
                </c:pt>
                <c:pt idx="39">
                  <c:v>113.81892161261024</c:v>
                </c:pt>
                <c:pt idx="40">
                  <c:v>114.19502838088179</c:v>
                </c:pt>
                <c:pt idx="41">
                  <c:v>114.80022959381907</c:v>
                </c:pt>
                <c:pt idx="42">
                  <c:v>115.76318143826207</c:v>
                </c:pt>
                <c:pt idx="43">
                  <c:v>117.25897906629446</c:v>
                </c:pt>
                <c:pt idx="44">
                  <c:v>119.51371723552333</c:v>
                </c:pt>
                <c:pt idx="45">
                  <c:v>122.80258142516001</c:v>
                </c:pt>
                <c:pt idx="46">
                  <c:v>127.43792197858679</c:v>
                </c:pt>
                <c:pt idx="47">
                  <c:v>133.74416317712308</c:v>
                </c:pt>
                <c:pt idx="48">
                  <c:v>142.01776003941623</c:v>
                </c:pt>
                <c:pt idx="49">
                  <c:v>152.47230960292904</c:v>
                </c:pt>
                <c:pt idx="50">
                  <c:v>165.16947246779384</c:v>
                </c:pt>
                <c:pt idx="51">
                  <c:v>179.93181899941649</c:v>
                </c:pt>
                <c:pt idx="52">
                  <c:v>196.22210050168133</c:v>
                </c:pt>
                <c:pt idx="53">
                  <c:v>212.96766435438812</c:v>
                </c:pt>
                <c:pt idx="54">
                  <c:v>228.35126186322816</c:v>
                </c:pt>
                <c:pt idx="55">
                  <c:v>239.72468704186576</c:v>
                </c:pt>
                <c:pt idx="56">
                  <c:v>243.96479932700265</c:v>
                </c:pt>
                <c:pt idx="57">
                  <c:v>238.52506935371491</c:v>
                </c:pt>
                <c:pt idx="58">
                  <c:v>222.91044380678267</c:v>
                </c:pt>
                <c:pt idx="59">
                  <c:v>199.61212766836286</c:v>
                </c:pt>
                <c:pt idx="60">
                  <c:v>173.51966817816631</c:v>
                </c:pt>
                <c:pt idx="61">
                  <c:v>149.88770702062959</c:v>
                </c:pt>
                <c:pt idx="62">
                  <c:v>132.18523126386174</c:v>
                </c:pt>
                <c:pt idx="63">
                  <c:v>121.24273108243499</c:v>
                </c:pt>
                <c:pt idx="64">
                  <c:v>115.94198559188915</c:v>
                </c:pt>
                <c:pt idx="65">
                  <c:v>114.55304179894425</c:v>
                </c:pt>
                <c:pt idx="66">
                  <c:v>115.7251827302016</c:v>
                </c:pt>
                <c:pt idx="67">
                  <c:v>118.7959915370738</c:v>
                </c:pt>
                <c:pt idx="68">
                  <c:v>123.6449589926506</c:v>
                </c:pt>
                <c:pt idx="69">
                  <c:v>130.41995803627339</c:v>
                </c:pt>
                <c:pt idx="70">
                  <c:v>139.30504817755909</c:v>
                </c:pt>
                <c:pt idx="71">
                  <c:v>150.34799468009868</c:v>
                </c:pt>
                <c:pt idx="72">
                  <c:v>163.30613118958689</c:v>
                </c:pt>
                <c:pt idx="73">
                  <c:v>177.46338102014374</c:v>
                </c:pt>
                <c:pt idx="74">
                  <c:v>191.40545717557893</c:v>
                </c:pt>
                <c:pt idx="75">
                  <c:v>202.85838350212518</c:v>
                </c:pt>
                <c:pt idx="76">
                  <c:v>208.88829703168344</c:v>
                </c:pt>
                <c:pt idx="77">
                  <c:v>206.79722743537806</c:v>
                </c:pt>
                <c:pt idx="78">
                  <c:v>195.59370264924311</c:v>
                </c:pt>
                <c:pt idx="79">
                  <c:v>177.11626945246741</c:v>
                </c:pt>
                <c:pt idx="80">
                  <c:v>155.66694728444992</c:v>
                </c:pt>
                <c:pt idx="81">
                  <c:v>136.05721090733167</c:v>
                </c:pt>
                <c:pt idx="82">
                  <c:v>121.42202449381405</c:v>
                </c:pt>
                <c:pt idx="83">
                  <c:v>112.35473639678058</c:v>
                </c:pt>
                <c:pt idx="84">
                  <c:v>107.62544108054487</c:v>
                </c:pt>
                <c:pt idx="85">
                  <c:v>105.4951683874649</c:v>
                </c:pt>
                <c:pt idx="86">
                  <c:v>104.60785902971247</c:v>
                </c:pt>
                <c:pt idx="87">
                  <c:v>104.20406644640464</c:v>
                </c:pt>
                <c:pt idx="88">
                  <c:v>103.95540837879069</c:v>
                </c:pt>
                <c:pt idx="89">
                  <c:v>103.74881767938074</c:v>
                </c:pt>
                <c:pt idx="90">
                  <c:v>103.55289691124987</c:v>
                </c:pt>
                <c:pt idx="91">
                  <c:v>103.36093266950503</c:v>
                </c:pt>
                <c:pt idx="92">
                  <c:v>103.17290817890969</c:v>
                </c:pt>
                <c:pt idx="93">
                  <c:v>102.99190448984831</c:v>
                </c:pt>
                <c:pt idx="94">
                  <c:v>102.82532208397748</c:v>
                </c:pt>
                <c:pt idx="95">
                  <c:v>102.68865468369182</c:v>
                </c:pt>
                <c:pt idx="96">
                  <c:v>102.61184678347378</c:v>
                </c:pt>
                <c:pt idx="97">
                  <c:v>102.6483770107415</c:v>
                </c:pt>
                <c:pt idx="98">
                  <c:v>102.88607853568951</c:v>
                </c:pt>
                <c:pt idx="99">
                  <c:v>103.4564908088708</c:v>
                </c:pt>
                <c:pt idx="100">
                  <c:v>104.53654351331474</c:v>
                </c:pt>
                <c:pt idx="101">
                  <c:v>106.33340975319844</c:v>
                </c:pt>
                <c:pt idx="102">
                  <c:v>109.04148318183691</c:v>
                </c:pt>
                <c:pt idx="103">
                  <c:v>112.76098888316228</c:v>
                </c:pt>
                <c:pt idx="104">
                  <c:v>117.37520164684842</c:v>
                </c:pt>
                <c:pt idx="105">
                  <c:v>122.40993559047229</c:v>
                </c:pt>
                <c:pt idx="106">
                  <c:v>126.95652154903114</c:v>
                </c:pt>
                <c:pt idx="107">
                  <c:v>129.79819469969675</c:v>
                </c:pt>
                <c:pt idx="108">
                  <c:v>129.83649781650524</c:v>
                </c:pt>
                <c:pt idx="109">
                  <c:v>126.6860041585515</c:v>
                </c:pt>
                <c:pt idx="110">
                  <c:v>121.03449201698933</c:v>
                </c:pt>
                <c:pt idx="111">
                  <c:v>114.40146286494023</c:v>
                </c:pt>
                <c:pt idx="112">
                  <c:v>108.38668442653754</c:v>
                </c:pt>
                <c:pt idx="113">
                  <c:v>103.95326295133628</c:v>
                </c:pt>
                <c:pt idx="114">
                  <c:v>101.2236883758936</c:v>
                </c:pt>
                <c:pt idx="115">
                  <c:v>99.775975789550216</c:v>
                </c:pt>
                <c:pt idx="116">
                  <c:v>99.071455668990637</c:v>
                </c:pt>
                <c:pt idx="117">
                  <c:v>98.71148406372285</c:v>
                </c:pt>
                <c:pt idx="118">
                  <c:v>98.48152764878273</c:v>
                </c:pt>
                <c:pt idx="119">
                  <c:v>98.291879343270011</c:v>
                </c:pt>
                <c:pt idx="120">
                  <c:v>98.112531384278768</c:v>
                </c:pt>
                <c:pt idx="121">
                  <c:v>97.935377455853427</c:v>
                </c:pt>
                <c:pt idx="122">
                  <c:v>97.758944227755208</c:v>
                </c:pt>
                <c:pt idx="123">
                  <c:v>97.584538425080211</c:v>
                </c:pt>
                <c:pt idx="124">
                  <c:v>97.41855796681719</c:v>
                </c:pt>
                <c:pt idx="125">
                  <c:v>97.282557345655533</c:v>
                </c:pt>
                <c:pt idx="126">
                  <c:v>97.237752577660771</c:v>
                </c:pt>
                <c:pt idx="127">
                  <c:v>97.429681123336152</c:v>
                </c:pt>
                <c:pt idx="128">
                  <c:v>98.139879265258202</c:v>
                </c:pt>
                <c:pt idx="129">
                  <c:v>99.784639934505947</c:v>
                </c:pt>
                <c:pt idx="130">
                  <c:v>102.75324274702027</c:v>
                </c:pt>
                <c:pt idx="131">
                  <c:v>107.02754491153159</c:v>
                </c:pt>
                <c:pt idx="132">
                  <c:v>111.76590798127992</c:v>
                </c:pt>
                <c:pt idx="133">
                  <c:v>115.32116628410033</c:v>
                </c:pt>
                <c:pt idx="134">
                  <c:v>116.03182374426325</c:v>
                </c:pt>
                <c:pt idx="135">
                  <c:v>113.37253566589128</c:v>
                </c:pt>
                <c:pt idx="136">
                  <c:v>108.42204416799642</c:v>
                </c:pt>
                <c:pt idx="137">
                  <c:v>103.1111945203009</c:v>
                </c:pt>
                <c:pt idx="138">
                  <c:v>98.95625736819963</c:v>
                </c:pt>
                <c:pt idx="139">
                  <c:v>96.408487874077608</c:v>
                </c:pt>
                <c:pt idx="140">
                  <c:v>95.115498152120182</c:v>
                </c:pt>
                <c:pt idx="141">
                  <c:v>94.51717658470659</c:v>
                </c:pt>
                <c:pt idx="142">
                  <c:v>94.210145460129326</c:v>
                </c:pt>
                <c:pt idx="143">
                  <c:v>93.998261383597921</c:v>
                </c:pt>
                <c:pt idx="144">
                  <c:v>93.810933585619892</c:v>
                </c:pt>
                <c:pt idx="145">
                  <c:v>93.628654321562635</c:v>
                </c:pt>
                <c:pt idx="146">
                  <c:v>93.447215436113922</c:v>
                </c:pt>
                <c:pt idx="147">
                  <c:v>93.265912352363415</c:v>
                </c:pt>
                <c:pt idx="148">
                  <c:v>93.084665223204965</c:v>
                </c:pt>
                <c:pt idx="149">
                  <c:v>92.903480701813677</c:v>
                </c:pt>
                <c:pt idx="150">
                  <c:v>92.722373367803996</c:v>
                </c:pt>
                <c:pt idx="151">
                  <c:v>92.54135665454578</c:v>
                </c:pt>
                <c:pt idx="152">
                  <c:v>92.36044203209137</c:v>
                </c:pt>
                <c:pt idx="153">
                  <c:v>92.179638998210152</c:v>
                </c:pt>
                <c:pt idx="154">
                  <c:v>91.998955160622316</c:v>
                </c:pt>
                <c:pt idx="155">
                  <c:v>91.818396349329134</c:v>
                </c:pt>
                <c:pt idx="156">
                  <c:v>91.637966748617501</c:v>
                </c:pt>
                <c:pt idx="157">
                  <c:v>91.457669041987344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109.50186694616229</c:v>
                </c:pt>
                <c:pt idx="14">
                  <c:v>109.70954113165297</c:v>
                </c:pt>
                <c:pt idx="15">
                  <c:v>109.9164000541595</c:v>
                </c:pt>
                <c:pt idx="16">
                  <c:v>110.1221810415899</c:v>
                </c:pt>
                <c:pt idx="17">
                  <c:v>110.32658539787877</c:v>
                </c:pt>
                <c:pt idx="18">
                  <c:v>110.52927556110578</c:v>
                </c:pt>
                <c:pt idx="19">
                  <c:v>110.72987236839846</c:v>
                </c:pt>
                <c:pt idx="20">
                  <c:v>110.92795251795623</c:v>
                </c:pt>
                <c:pt idx="21">
                  <c:v>111.12304633530493</c:v>
                </c:pt>
                <c:pt idx="22">
                  <c:v>111.31463596791679</c:v>
                </c:pt>
                <c:pt idx="23">
                  <c:v>111.50215414873514</c:v>
                </c:pt>
                <c:pt idx="24">
                  <c:v>111.68498368380352</c:v>
                </c:pt>
                <c:pt idx="25">
                  <c:v>111.86245783069468</c:v>
                </c:pt>
                <c:pt idx="26">
                  <c:v>112.03386174109886</c:v>
                </c:pt>
                <c:pt idx="27">
                  <c:v>112.19843514087171</c:v>
                </c:pt>
                <c:pt idx="28">
                  <c:v>112.35537641205201</c:v>
                </c:pt>
                <c:pt idx="29">
                  <c:v>112.50384822185815</c:v>
                </c:pt>
                <c:pt idx="30">
                  <c:v>112.64298481170044</c:v>
                </c:pt>
                <c:pt idx="31">
                  <c:v>112.77190101352376</c:v>
                </c:pt>
                <c:pt idx="32">
                  <c:v>112.88970300080346</c:v>
                </c:pt>
                <c:pt idx="33">
                  <c:v>112.99550070780268</c:v>
                </c:pt>
                <c:pt idx="34">
                  <c:v>113.0884217651444</c:v>
                </c:pt>
                <c:pt idx="35">
                  <c:v>113.16762670577404</c:v>
                </c:pt>
                <c:pt idx="36">
                  <c:v>113.23232509800312</c:v>
                </c:pt>
                <c:pt idx="37">
                  <c:v>113.28179216802914</c:v>
                </c:pt>
                <c:pt idx="38">
                  <c:v>113.31538539075075</c:v>
                </c:pt>
                <c:pt idx="39">
                  <c:v>113.33256046302236</c:v>
                </c:pt>
                <c:pt idx="40">
                  <c:v>113.33288603565708</c:v>
                </c:pt>
                <c:pt idx="41">
                  <c:v>113.31605657624637</c:v>
                </c:pt>
                <c:pt idx="42">
                  <c:v>113.28190276881935</c:v>
                </c:pt>
                <c:pt idx="43">
                  <c:v>113.2303989301234</c:v>
                </c:pt>
                <c:pt idx="44">
                  <c:v>113.16166703388396</c:v>
                </c:pt>
                <c:pt idx="45">
                  <c:v>113.07597707806156</c:v>
                </c:pt>
                <c:pt idx="46">
                  <c:v>112.97374369666996</c:v>
                </c:pt>
                <c:pt idx="47">
                  <c:v>112.8555190953023</c:v>
                </c:pt>
                <c:pt idx="48">
                  <c:v>112.72198256481012</c:v>
                </c:pt>
                <c:pt idx="49">
                  <c:v>112.57392698726036</c:v>
                </c:pt>
                <c:pt idx="50">
                  <c:v>112.41224288046782</c:v>
                </c:pt>
                <c:pt idx="51">
                  <c:v>112.23790062292139</c:v>
                </c:pt>
                <c:pt idx="52">
                  <c:v>112.05193155428191</c:v>
                </c:pt>
                <c:pt idx="53">
                  <c:v>111.8554086563731</c:v>
                </c:pt>
                <c:pt idx="54">
                  <c:v>111.64942748818565</c:v>
                </c:pt>
                <c:pt idx="55">
                  <c:v>111.43508798167137</c:v>
                </c:pt>
                <c:pt idx="56">
                  <c:v>111.21347761122659</c:v>
                </c:pt>
                <c:pt idx="57">
                  <c:v>110.9856563382522</c:v>
                </c:pt>
                <c:pt idx="58">
                  <c:v>110.75264361272009</c:v>
                </c:pt>
                <c:pt idx="59">
                  <c:v>110.51540759519717</c:v>
                </c:pt>
                <c:pt idx="60">
                  <c:v>110.27485665271547</c:v>
                </c:pt>
                <c:pt idx="61">
                  <c:v>110.03183308577127</c:v>
                </c:pt>
                <c:pt idx="62">
                  <c:v>109.78710896507842</c:v>
                </c:pt>
                <c:pt idx="63">
                  <c:v>109.54138389705471</c:v>
                </c:pt>
                <c:pt idx="64">
                  <c:v>109.29528449627031</c:v>
                </c:pt>
                <c:pt idx="65">
                  <c:v>109.04936531984542</c:v>
                </c:pt>
                <c:pt idx="66">
                  <c:v>108.80411101076794</c:v>
                </c:pt>
                <c:pt idx="67">
                  <c:v>108.55993940155003</c:v>
                </c:pt>
                <c:pt idx="68">
                  <c:v>108.31720534362532</c:v>
                </c:pt>
                <c:pt idx="69">
                  <c:v>108.07620504858473</c:v>
                </c:pt>
                <c:pt idx="70">
                  <c:v>107.83718075220976</c:v>
                </c:pt>
                <c:pt idx="71">
                  <c:v>107.60032553913322</c:v>
                </c:pt>
                <c:pt idx="72">
                  <c:v>107.3657881931026</c:v>
                </c:pt>
                <c:pt idx="73">
                  <c:v>107.13367796394533</c:v>
                </c:pt>
                <c:pt idx="74">
                  <c:v>106.90406916652596</c:v>
                </c:pt>
                <c:pt idx="75">
                  <c:v>106.67700554867508</c:v>
                </c:pt>
                <c:pt idx="76">
                  <c:v>106.45250438397116</c:v>
                </c:pt>
                <c:pt idx="77">
                  <c:v>106.23056026129085</c:v>
                </c:pt>
                <c:pt idx="78">
                  <c:v>106.01114855629864</c:v>
                </c:pt>
                <c:pt idx="79">
                  <c:v>105.79422858070996</c:v>
                </c:pt>
                <c:pt idx="80">
                  <c:v>105.5797464134904</c:v>
                </c:pt>
                <c:pt idx="81">
                  <c:v>105.36763742443776</c:v>
                </c:pt>
                <c:pt idx="82">
                  <c:v>105.15782850512704</c:v>
                </c:pt>
                <c:pt idx="83">
                  <c:v>104.95024002527349</c:v>
                </c:pt>
                <c:pt idx="84">
                  <c:v>104.7447875344499</c:v>
                </c:pt>
                <c:pt idx="85">
                  <c:v>104.54138323002542</c:v>
                </c:pt>
                <c:pt idx="86">
                  <c:v>104.33993721238427</c:v>
                </c:pt>
                <c:pt idx="87">
                  <c:v>104.14035854811505</c:v>
                </c:pt>
                <c:pt idx="88">
                  <c:v>103.94255616108674</c:v>
                </c:pt>
                <c:pt idx="89">
                  <c:v>103.74643957027153</c:v>
                </c:pt>
                <c:pt idx="90">
                  <c:v>103.55191949193583</c:v>
                </c:pt>
                <c:pt idx="91">
                  <c:v>103.35890832248207</c:v>
                </c:pt>
                <c:pt idx="92">
                  <c:v>103.16732051684441</c:v>
                </c:pt>
                <c:pt idx="93">
                  <c:v>102.97707287596991</c:v>
                </c:pt>
                <c:pt idx="94">
                  <c:v>102.78808475558647</c:v>
                </c:pt>
                <c:pt idx="95">
                  <c:v>102.60027820719696</c:v>
                </c:pt>
                <c:pt idx="96">
                  <c:v>102.41357806105994</c:v>
                </c:pt>
                <c:pt idx="97">
                  <c:v>102.22791195983416</c:v>
                </c:pt>
                <c:pt idx="98">
                  <c:v>102.04321035058275</c:v>
                </c:pt>
                <c:pt idx="99">
                  <c:v>101.85940644195605</c:v>
                </c:pt>
                <c:pt idx="100">
                  <c:v>101.67643613260071</c:v>
                </c:pt>
                <c:pt idx="101">
                  <c:v>101.49423791617596</c:v>
                </c:pt>
                <c:pt idx="102">
                  <c:v>101.3127527677913</c:v>
                </c:pt>
                <c:pt idx="103">
                  <c:v>101.13192401621336</c:v>
                </c:pt>
                <c:pt idx="104">
                  <c:v>100.95169720581481</c:v>
                </c:pt>
                <c:pt idx="105">
                  <c:v>100.77201995195247</c:v>
                </c:pt>
                <c:pt idx="106">
                  <c:v>100.5928417932586</c:v>
                </c:pt>
                <c:pt idx="107">
                  <c:v>100.41411404419905</c:v>
                </c:pt>
                <c:pt idx="108">
                  <c:v>100.23578965118898</c:v>
                </c:pt>
                <c:pt idx="109">
                  <c:v>100.0578230555445</c:v>
                </c:pt>
                <c:pt idx="110">
                  <c:v>99.88017006657924</c:v>
                </c:pt>
                <c:pt idx="111">
                  <c:v>99.702787748203775</c:v>
                </c:pt>
                <c:pt idx="112">
                  <c:v>99.525634322437611</c:v>
                </c:pt>
                <c:pt idx="113">
                  <c:v>99.348669093269706</c:v>
                </c:pt>
                <c:pt idx="114">
                  <c:v>99.171852394273571</c:v>
                </c:pt>
                <c:pt idx="115">
                  <c:v>98.995145563267897</c:v>
                </c:pt>
                <c:pt idx="116">
                  <c:v>98.818510947071942</c:v>
                </c:pt>
                <c:pt idx="117">
                  <c:v>98.641911939003336</c:v>
                </c:pt>
                <c:pt idx="118">
                  <c:v>98.465313051167698</c:v>
                </c:pt>
                <c:pt idx="119">
                  <c:v>98.288680022764012</c:v>
                </c:pt>
                <c:pt idx="120">
                  <c:v>98.1119799645586</c:v>
                </c:pt>
                <c:pt idx="121">
                  <c:v>97.935181538355863</c:v>
                </c:pt>
                <c:pt idx="122">
                  <c:v>97.758255168733399</c:v>
                </c:pt>
                <c:pt idx="123">
                  <c:v>97.581173282551305</c:v>
                </c:pt>
                <c:pt idx="124">
                  <c:v>97.403910569862347</c:v>
                </c:pt>
                <c:pt idx="125">
                  <c:v>97.226444257939391</c:v>
                </c:pt>
                <c:pt idx="126">
                  <c:v>97.048754388330636</c:v>
                </c:pt>
                <c:pt idx="127">
                  <c:v>96.870824085303752</c:v>
                </c:pt>
                <c:pt idx="128">
                  <c:v>96.692639802908701</c:v>
                </c:pt>
                <c:pt idx="129">
                  <c:v>96.514191537341759</c:v>
                </c:pt>
                <c:pt idx="130">
                  <c:v>96.33547299146268</c:v>
                </c:pt>
                <c:pt idx="131">
                  <c:v>96.156481679306381</c:v>
                </c:pt>
                <c:pt idx="132">
                  <c:v>95.977218960270974</c:v>
                </c:pt>
                <c:pt idx="133">
                  <c:v>95.797689995319416</c:v>
                </c:pt>
                <c:pt idx="134">
                  <c:v>95.617903620881577</c:v>
                </c:pt>
                <c:pt idx="135">
                  <c:v>95.437872139987206</c:v>
                </c:pt>
                <c:pt idx="136">
                  <c:v>95.257611034237684</c:v>
                </c:pt>
                <c:pt idx="137">
                  <c:v>95.077138604231848</c:v>
                </c:pt>
                <c:pt idx="138">
                  <c:v>94.896475549690052</c:v>
                </c:pt>
                <c:pt idx="139">
                  <c:v>94.715644503486487</c:v>
                </c:pt>
                <c:pt idx="140">
                  <c:v>94.534669535877896</c:v>
                </c:pt>
                <c:pt idx="141">
                  <c:v>94.35357564626625</c:v>
                </c:pt>
                <c:pt idx="142">
                  <c:v>94.172388259806752</c:v>
                </c:pt>
                <c:pt idx="143">
                  <c:v>93.991132745127373</c:v>
                </c:pt>
                <c:pt idx="144">
                  <c:v>93.809833967500225</c:v>
                </c:pt>
                <c:pt idx="145">
                  <c:v>93.628515889205801</c:v>
                </c:pt>
                <c:pt idx="146">
                  <c:v>93.447201225804406</c:v>
                </c:pt>
                <c:pt idx="147">
                  <c:v>93.265911163826942</c:v>
                </c:pt>
                <c:pt idx="148">
                  <c:v>93.084665142260221</c:v>
                </c:pt>
                <c:pt idx="149">
                  <c:v>92.903480697327282</c:v>
                </c:pt>
                <c:pt idx="150">
                  <c:v>92.722373367601719</c:v>
                </c:pt>
                <c:pt idx="151">
                  <c:v>92.541356654538362</c:v>
                </c:pt>
                <c:pt idx="152">
                  <c:v>92.360442032091143</c:v>
                </c:pt>
                <c:pt idx="153">
                  <c:v>92.179638998210152</c:v>
                </c:pt>
                <c:pt idx="154">
                  <c:v>91.998955160622316</c:v>
                </c:pt>
                <c:pt idx="155">
                  <c:v>91.818396349329134</c:v>
                </c:pt>
                <c:pt idx="156">
                  <c:v>91.637966748617501</c:v>
                </c:pt>
                <c:pt idx="157">
                  <c:v>91.457669041987344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1.3933453438604205E-2</c:v>
                </c:pt>
                <c:pt idx="2">
                  <c:v>2.5611821392719551E-2</c:v>
                </c:pt>
                <c:pt idx="3">
                  <c:v>3.6036507126663925E-2</c:v>
                </c:pt>
                <c:pt idx="4">
                  <c:v>5.381081229385578E-2</c:v>
                </c:pt>
                <c:pt idx="5">
                  <c:v>5.2356030904633595E-2</c:v>
                </c:pt>
                <c:pt idx="6">
                  <c:v>6.2635702934700582E-2</c:v>
                </c:pt>
                <c:pt idx="7">
                  <c:v>7.0968010707819995E-2</c:v>
                </c:pt>
                <c:pt idx="8">
                  <c:v>7.5383225224658595E-2</c:v>
                </c:pt>
                <c:pt idx="9">
                  <c:v>8.6761830688690422E-2</c:v>
                </c:pt>
                <c:pt idx="10">
                  <c:v>9.7793826096158762E-2</c:v>
                </c:pt>
                <c:pt idx="11">
                  <c:v>0.10196093816126429</c:v>
                </c:pt>
                <c:pt idx="12">
                  <c:v>0.10678404605094513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1.1515851490329602E-2</c:v>
                </c:pt>
                <c:pt idx="2">
                  <c:v>3.1001953036992699E-2</c:v>
                </c:pt>
                <c:pt idx="3">
                  <c:v>3.3634275273378492E-2</c:v>
                </c:pt>
                <c:pt idx="4">
                  <c:v>4.3981867023397916E-2</c:v>
                </c:pt>
                <c:pt idx="5">
                  <c:v>4.932961325442118E-2</c:v>
                </c:pt>
                <c:pt idx="6">
                  <c:v>6.2587172707544672E-2</c:v>
                </c:pt>
                <c:pt idx="7">
                  <c:v>6.8866691193843879E-2</c:v>
                </c:pt>
                <c:pt idx="8">
                  <c:v>6.9970577976539397E-2</c:v>
                </c:pt>
                <c:pt idx="9">
                  <c:v>8.1543039545105653E-2</c:v>
                </c:pt>
                <c:pt idx="10">
                  <c:v>8.9534358497120228E-2</c:v>
                </c:pt>
                <c:pt idx="11">
                  <c:v>9.2124753694111841E-2</c:v>
                </c:pt>
                <c:pt idx="12">
                  <c:v>9.7299601374217642E-2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113.07299999999999</c:v>
                </c:pt>
                <c:pt idx="1">
                  <c:v>108.327</c:v>
                </c:pt>
                <c:pt idx="2">
                  <c:v>108.982</c:v>
                </c:pt>
                <c:pt idx="3">
                  <c:v>109.90900000000001</c:v>
                </c:pt>
                <c:pt idx="4">
                  <c:v>107.818</c:v>
                </c:pt>
                <c:pt idx="5">
                  <c:v>110.273</c:v>
                </c:pt>
                <c:pt idx="6">
                  <c:v>110.145</c:v>
                </c:pt>
                <c:pt idx="7">
                  <c:v>110.036</c:v>
                </c:pt>
                <c:pt idx="8">
                  <c:v>110.41800000000001</c:v>
                </c:pt>
                <c:pt idx="9">
                  <c:v>109.818</c:v>
                </c:pt>
                <c:pt idx="10">
                  <c:v>109.036</c:v>
                </c:pt>
                <c:pt idx="11">
                  <c:v>108.58199999999999</c:v>
                </c:pt>
                <c:pt idx="12">
                  <c:v>109</c:v>
                </c:pt>
                <c:pt idx="13">
                  <c:v>109.236</c:v>
                </c:pt>
                <c:pt idx="14">
                  <c:v>109.491</c:v>
                </c:pt>
                <c:pt idx="15">
                  <c:v>109.4</c:v>
                </c:pt>
                <c:pt idx="16">
                  <c:v>110.255</c:v>
                </c:pt>
                <c:pt idx="17">
                  <c:v>109.05500000000001</c:v>
                </c:pt>
                <c:pt idx="18">
                  <c:v>109.364</c:v>
                </c:pt>
                <c:pt idx="19">
                  <c:v>109.2</c:v>
                </c:pt>
                <c:pt idx="20">
                  <c:v>110.09099999999999</c:v>
                </c:pt>
                <c:pt idx="21">
                  <c:v>109.2</c:v>
                </c:pt>
                <c:pt idx="22">
                  <c:v>110.4</c:v>
                </c:pt>
                <c:pt idx="23">
                  <c:v>108.58199999999999</c:v>
                </c:pt>
                <c:pt idx="24">
                  <c:v>108.255</c:v>
                </c:pt>
                <c:pt idx="25">
                  <c:v>108.527</c:v>
                </c:pt>
                <c:pt idx="26">
                  <c:v>107.855</c:v>
                </c:pt>
                <c:pt idx="27">
                  <c:v>109.509</c:v>
                </c:pt>
                <c:pt idx="28">
                  <c:v>109.727</c:v>
                </c:pt>
                <c:pt idx="29">
                  <c:v>109.07299999999999</c:v>
                </c:pt>
                <c:pt idx="30">
                  <c:v>109</c:v>
                </c:pt>
                <c:pt idx="31">
                  <c:v>109</c:v>
                </c:pt>
                <c:pt idx="32">
                  <c:v>111.309</c:v>
                </c:pt>
                <c:pt idx="33">
                  <c:v>109.691</c:v>
                </c:pt>
                <c:pt idx="34">
                  <c:v>108.691</c:v>
                </c:pt>
                <c:pt idx="35">
                  <c:v>110.8</c:v>
                </c:pt>
                <c:pt idx="36">
                  <c:v>110.56399999999999</c:v>
                </c:pt>
                <c:pt idx="37">
                  <c:v>112.473</c:v>
                </c:pt>
                <c:pt idx="38">
                  <c:v>111.58199999999999</c:v>
                </c:pt>
                <c:pt idx="39">
                  <c:v>113.182</c:v>
                </c:pt>
                <c:pt idx="40">
                  <c:v>111.364</c:v>
                </c:pt>
                <c:pt idx="41">
                  <c:v>113.43600000000001</c:v>
                </c:pt>
                <c:pt idx="42">
                  <c:v>115.709</c:v>
                </c:pt>
                <c:pt idx="43">
                  <c:v>114.818</c:v>
                </c:pt>
                <c:pt idx="44">
                  <c:v>116.90900000000001</c:v>
                </c:pt>
                <c:pt idx="45">
                  <c:v>120.236</c:v>
                </c:pt>
                <c:pt idx="46">
                  <c:v>119.09099999999999</c:v>
                </c:pt>
                <c:pt idx="47">
                  <c:v>126.036</c:v>
                </c:pt>
                <c:pt idx="48">
                  <c:v>132.964</c:v>
                </c:pt>
                <c:pt idx="49">
                  <c:v>143.61799999999999</c:v>
                </c:pt>
                <c:pt idx="50">
                  <c:v>158.52699999999999</c:v>
                </c:pt>
                <c:pt idx="51">
                  <c:v>177.45500000000001</c:v>
                </c:pt>
                <c:pt idx="52">
                  <c:v>196.09100000000001</c:v>
                </c:pt>
                <c:pt idx="53">
                  <c:v>209.982</c:v>
                </c:pt>
                <c:pt idx="54">
                  <c:v>220.49100000000001</c:v>
                </c:pt>
                <c:pt idx="55">
                  <c:v>227.364</c:v>
                </c:pt>
                <c:pt idx="56">
                  <c:v>227.85499999999999</c:v>
                </c:pt>
                <c:pt idx="57">
                  <c:v>223.655</c:v>
                </c:pt>
                <c:pt idx="58">
                  <c:v>214.12700000000001</c:v>
                </c:pt>
                <c:pt idx="59">
                  <c:v>193.18199999999999</c:v>
                </c:pt>
                <c:pt idx="60">
                  <c:v>159.41800000000001</c:v>
                </c:pt>
                <c:pt idx="61">
                  <c:v>130.45500000000001</c:v>
                </c:pt>
                <c:pt idx="62">
                  <c:v>109.473</c:v>
                </c:pt>
                <c:pt idx="63">
                  <c:v>105.182</c:v>
                </c:pt>
                <c:pt idx="64">
                  <c:v>105.873</c:v>
                </c:pt>
                <c:pt idx="65">
                  <c:v>106.58199999999999</c:v>
                </c:pt>
                <c:pt idx="66">
                  <c:v>105.855</c:v>
                </c:pt>
                <c:pt idx="67">
                  <c:v>109.2</c:v>
                </c:pt>
                <c:pt idx="68">
                  <c:v>114.255</c:v>
                </c:pt>
                <c:pt idx="69">
                  <c:v>123.309</c:v>
                </c:pt>
                <c:pt idx="70">
                  <c:v>134.364</c:v>
                </c:pt>
                <c:pt idx="71">
                  <c:v>148.09100000000001</c:v>
                </c:pt>
                <c:pt idx="72">
                  <c:v>161.636</c:v>
                </c:pt>
                <c:pt idx="73">
                  <c:v>175.76400000000001</c:v>
                </c:pt>
                <c:pt idx="74">
                  <c:v>184.61799999999999</c:v>
                </c:pt>
                <c:pt idx="75">
                  <c:v>192.018</c:v>
                </c:pt>
                <c:pt idx="76">
                  <c:v>194.43600000000001</c:v>
                </c:pt>
                <c:pt idx="77">
                  <c:v>193.6</c:v>
                </c:pt>
                <c:pt idx="78">
                  <c:v>185.81800000000001</c:v>
                </c:pt>
                <c:pt idx="79">
                  <c:v>166.47300000000001</c:v>
                </c:pt>
                <c:pt idx="80">
                  <c:v>138.81800000000001</c:v>
                </c:pt>
                <c:pt idx="81">
                  <c:v>114.018</c:v>
                </c:pt>
                <c:pt idx="82">
                  <c:v>102.764</c:v>
                </c:pt>
                <c:pt idx="83">
                  <c:v>100.61799999999999</c:v>
                </c:pt>
                <c:pt idx="84">
                  <c:v>99.344999999999999</c:v>
                </c:pt>
                <c:pt idx="85">
                  <c:v>97.855000000000004</c:v>
                </c:pt>
                <c:pt idx="86">
                  <c:v>97.655000000000001</c:v>
                </c:pt>
                <c:pt idx="87">
                  <c:v>97.364000000000004</c:v>
                </c:pt>
                <c:pt idx="88">
                  <c:v>98.835999999999999</c:v>
                </c:pt>
                <c:pt idx="89">
                  <c:v>96.927000000000007</c:v>
                </c:pt>
                <c:pt idx="90">
                  <c:v>99.6</c:v>
                </c:pt>
                <c:pt idx="91">
                  <c:v>100.491</c:v>
                </c:pt>
                <c:pt idx="92">
                  <c:v>100.09099999999999</c:v>
                </c:pt>
                <c:pt idx="93">
                  <c:v>100.05500000000001</c:v>
                </c:pt>
                <c:pt idx="94">
                  <c:v>99.418000000000006</c:v>
                </c:pt>
                <c:pt idx="95">
                  <c:v>101.255</c:v>
                </c:pt>
                <c:pt idx="96">
                  <c:v>101.727</c:v>
                </c:pt>
                <c:pt idx="97">
                  <c:v>101.4</c:v>
                </c:pt>
                <c:pt idx="98">
                  <c:v>101.327</c:v>
                </c:pt>
                <c:pt idx="99">
                  <c:v>101.727</c:v>
                </c:pt>
                <c:pt idx="100">
                  <c:v>107.182</c:v>
                </c:pt>
                <c:pt idx="101">
                  <c:v>106.491</c:v>
                </c:pt>
                <c:pt idx="102">
                  <c:v>110.527</c:v>
                </c:pt>
                <c:pt idx="103">
                  <c:v>118.89100000000001</c:v>
                </c:pt>
                <c:pt idx="104">
                  <c:v>128.018</c:v>
                </c:pt>
                <c:pt idx="105">
                  <c:v>134.18199999999999</c:v>
                </c:pt>
                <c:pt idx="106">
                  <c:v>144.12700000000001</c:v>
                </c:pt>
                <c:pt idx="107">
                  <c:v>147.80000000000001</c:v>
                </c:pt>
                <c:pt idx="108">
                  <c:v>151.4</c:v>
                </c:pt>
                <c:pt idx="109">
                  <c:v>147.23599999999999</c:v>
                </c:pt>
                <c:pt idx="110">
                  <c:v>143.38200000000001</c:v>
                </c:pt>
                <c:pt idx="111">
                  <c:v>133.58199999999999</c:v>
                </c:pt>
                <c:pt idx="112">
                  <c:v>121.164</c:v>
                </c:pt>
                <c:pt idx="113">
                  <c:v>110.782</c:v>
                </c:pt>
                <c:pt idx="114">
                  <c:v>102.709</c:v>
                </c:pt>
                <c:pt idx="115">
                  <c:v>96.873000000000005</c:v>
                </c:pt>
                <c:pt idx="116">
                  <c:v>94.326999999999998</c:v>
                </c:pt>
                <c:pt idx="117">
                  <c:v>96.126999999999995</c:v>
                </c:pt>
                <c:pt idx="118">
                  <c:v>96.072999999999993</c:v>
                </c:pt>
                <c:pt idx="119">
                  <c:v>96.090999999999994</c:v>
                </c:pt>
                <c:pt idx="120">
                  <c:v>97.2</c:v>
                </c:pt>
                <c:pt idx="121">
                  <c:v>94.509</c:v>
                </c:pt>
                <c:pt idx="122">
                  <c:v>96.709000000000003</c:v>
                </c:pt>
                <c:pt idx="123">
                  <c:v>93.2</c:v>
                </c:pt>
                <c:pt idx="124">
                  <c:v>97.4</c:v>
                </c:pt>
                <c:pt idx="125">
                  <c:v>95.655000000000001</c:v>
                </c:pt>
                <c:pt idx="126">
                  <c:v>94.290999999999997</c:v>
                </c:pt>
                <c:pt idx="127">
                  <c:v>98.382000000000005</c:v>
                </c:pt>
                <c:pt idx="128">
                  <c:v>101.545</c:v>
                </c:pt>
                <c:pt idx="129">
                  <c:v>105.218</c:v>
                </c:pt>
                <c:pt idx="130">
                  <c:v>107.09099999999999</c:v>
                </c:pt>
                <c:pt idx="131">
                  <c:v>113.90900000000001</c:v>
                </c:pt>
                <c:pt idx="132">
                  <c:v>120.182</c:v>
                </c:pt>
                <c:pt idx="133">
                  <c:v>124.855</c:v>
                </c:pt>
                <c:pt idx="134">
                  <c:v>126.05500000000001</c:v>
                </c:pt>
                <c:pt idx="135">
                  <c:v>128.327</c:v>
                </c:pt>
                <c:pt idx="136">
                  <c:v>122.491</c:v>
                </c:pt>
                <c:pt idx="137">
                  <c:v>115.164</c:v>
                </c:pt>
                <c:pt idx="138">
                  <c:v>109.309</c:v>
                </c:pt>
                <c:pt idx="139">
                  <c:v>101.8</c:v>
                </c:pt>
                <c:pt idx="140">
                  <c:v>96.763999999999996</c:v>
                </c:pt>
                <c:pt idx="141">
                  <c:v>93.545000000000002</c:v>
                </c:pt>
                <c:pt idx="142">
                  <c:v>93.581999999999994</c:v>
                </c:pt>
                <c:pt idx="143">
                  <c:v>92.817999999999998</c:v>
                </c:pt>
                <c:pt idx="144">
                  <c:v>90.655000000000001</c:v>
                </c:pt>
                <c:pt idx="145">
                  <c:v>91.218000000000004</c:v>
                </c:pt>
                <c:pt idx="146">
                  <c:v>90.126999999999995</c:v>
                </c:pt>
                <c:pt idx="147">
                  <c:v>89.164000000000001</c:v>
                </c:pt>
                <c:pt idx="148">
                  <c:v>89.454999999999998</c:v>
                </c:pt>
                <c:pt idx="149">
                  <c:v>88.635999999999996</c:v>
                </c:pt>
                <c:pt idx="150">
                  <c:v>88.108999999999995</c:v>
                </c:pt>
                <c:pt idx="151">
                  <c:v>89.108999999999995</c:v>
                </c:pt>
                <c:pt idx="152">
                  <c:v>91.781999999999996</c:v>
                </c:pt>
                <c:pt idx="153">
                  <c:v>87.981999999999999</c:v>
                </c:pt>
                <c:pt idx="154">
                  <c:v>89.981999999999999</c:v>
                </c:pt>
                <c:pt idx="155">
                  <c:v>89.236000000000004</c:v>
                </c:pt>
                <c:pt idx="156">
                  <c:v>90.344999999999999</c:v>
                </c:pt>
                <c:pt idx="157">
                  <c:v>87.763999999999996</c:v>
                </c:pt>
                <c:pt idx="158">
                  <c:v>85.655000000000001</c:v>
                </c:pt>
                <c:pt idx="159">
                  <c:v>88.055000000000007</c:v>
                </c:pt>
                <c:pt idx="160">
                  <c:v>85.981999999999999</c:v>
                </c:pt>
                <c:pt idx="161">
                  <c:v>86.509</c:v>
                </c:pt>
                <c:pt idx="162">
                  <c:v>88</c:v>
                </c:pt>
                <c:pt idx="163">
                  <c:v>87.308999999999997</c:v>
                </c:pt>
                <c:pt idx="164">
                  <c:v>89.055000000000007</c:v>
                </c:pt>
                <c:pt idx="165">
                  <c:v>87.254999999999995</c:v>
                </c:pt>
                <c:pt idx="166">
                  <c:v>88.817999999999998</c:v>
                </c:pt>
                <c:pt idx="167">
                  <c:v>87.835999999999999</c:v>
                </c:pt>
                <c:pt idx="168">
                  <c:v>89.763999999999996</c:v>
                </c:pt>
                <c:pt idx="169">
                  <c:v>86.308999999999997</c:v>
                </c:pt>
                <c:pt idx="170">
                  <c:v>87.891000000000005</c:v>
                </c:pt>
                <c:pt idx="171">
                  <c:v>87.763999999999996</c:v>
                </c:pt>
                <c:pt idx="172">
                  <c:v>88.763999999999996</c:v>
                </c:pt>
                <c:pt idx="173">
                  <c:v>86.055000000000007</c:v>
                </c:pt>
                <c:pt idx="174">
                  <c:v>88.472999999999999</c:v>
                </c:pt>
                <c:pt idx="175">
                  <c:v>87.182000000000002</c:v>
                </c:pt>
                <c:pt idx="176">
                  <c:v>86.617999999999995</c:v>
                </c:pt>
                <c:pt idx="177">
                  <c:v>88.254999999999995</c:v>
                </c:pt>
                <c:pt idx="178">
                  <c:v>87.472999999999999</c:v>
                </c:pt>
                <c:pt idx="179">
                  <c:v>87.182000000000002</c:v>
                </c:pt>
                <c:pt idx="180">
                  <c:v>86.727000000000004</c:v>
                </c:pt>
                <c:pt idx="181">
                  <c:v>86.655000000000001</c:v>
                </c:pt>
                <c:pt idx="182">
                  <c:v>85.472999999999999</c:v>
                </c:pt>
                <c:pt idx="183">
                  <c:v>88.308999999999997</c:v>
                </c:pt>
                <c:pt idx="184">
                  <c:v>85.691000000000003</c:v>
                </c:pt>
                <c:pt idx="185">
                  <c:v>84.236000000000004</c:v>
                </c:pt>
                <c:pt idx="186">
                  <c:v>86.018000000000001</c:v>
                </c:pt>
                <c:pt idx="187">
                  <c:v>84.781999999999996</c:v>
                </c:pt>
                <c:pt idx="188">
                  <c:v>85.344999999999999</c:v>
                </c:pt>
                <c:pt idx="189">
                  <c:v>84.891000000000005</c:v>
                </c:pt>
                <c:pt idx="190">
                  <c:v>86.126999999999995</c:v>
                </c:pt>
                <c:pt idx="191">
                  <c:v>86.018000000000001</c:v>
                </c:pt>
                <c:pt idx="192">
                  <c:v>84.617999999999995</c:v>
                </c:pt>
                <c:pt idx="193">
                  <c:v>85.218000000000004</c:v>
                </c:pt>
                <c:pt idx="194">
                  <c:v>85.8</c:v>
                </c:pt>
                <c:pt idx="195">
                  <c:v>85.218000000000004</c:v>
                </c:pt>
                <c:pt idx="196">
                  <c:v>84.817999999999998</c:v>
                </c:pt>
                <c:pt idx="197">
                  <c:v>85.126999999999995</c:v>
                </c:pt>
                <c:pt idx="198">
                  <c:v>84.691000000000003</c:v>
                </c:pt>
                <c:pt idx="199">
                  <c:v>85.290999999999997</c:v>
                </c:pt>
                <c:pt idx="200">
                  <c:v>88.6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108.00662255602923</c:v>
                </c:pt>
                <c:pt idx="12">
                  <c:v>108.12853156175794</c:v>
                </c:pt>
                <c:pt idx="13">
                  <c:v>108.24808755181013</c:v>
                </c:pt>
                <c:pt idx="14">
                  <c:v>108.36499646567491</c:v>
                </c:pt>
                <c:pt idx="15">
                  <c:v>108.47893626428484</c:v>
                </c:pt>
                <c:pt idx="16">
                  <c:v>108.58955558676446</c:v>
                </c:pt>
                <c:pt idx="17">
                  <c:v>108.69647261967818</c:v>
                </c:pt>
                <c:pt idx="18">
                  <c:v>108.79927425419646</c:v>
                </c:pt>
                <c:pt idx="19">
                  <c:v>108.89751561865519</c:v>
                </c:pt>
                <c:pt idx="20">
                  <c:v>108.99072008828084</c:v>
                </c:pt>
                <c:pt idx="21">
                  <c:v>109.07837989362376</c:v>
                </c:pt>
                <c:pt idx="22">
                  <c:v>109.1599574825624</c:v>
                </c:pt>
                <c:pt idx="23">
                  <c:v>109.23488785619065</c:v>
                </c:pt>
                <c:pt idx="24">
                  <c:v>109.30258223655511</c:v>
                </c:pt>
                <c:pt idx="25">
                  <c:v>109.36243371577332</c:v>
                </c:pt>
                <c:pt idx="26">
                  <c:v>109.41382613949891</c:v>
                </c:pt>
                <c:pt idx="27">
                  <c:v>109.45614868214237</c:v>
                </c:pt>
                <c:pt idx="28">
                  <c:v>109.48882087601923</c:v>
                </c:pt>
                <c:pt idx="29">
                  <c:v>109.51133706933764</c:v>
                </c:pt>
                <c:pt idx="30">
                  <c:v>109.52334661796391</c:v>
                </c:pt>
                <c:pt idx="31">
                  <c:v>109.52479820376746</c:v>
                </c:pt>
                <c:pt idx="32">
                  <c:v>109.51619544682633</c:v>
                </c:pt>
                <c:pt idx="33">
                  <c:v>109.49903817651676</c:v>
                </c:pt>
                <c:pt idx="34">
                  <c:v>109.47655987697048</c:v>
                </c:pt>
                <c:pt idx="35">
                  <c:v>109.45491454292699</c:v>
                </c:pt>
                <c:pt idx="36">
                  <c:v>109.44500781555324</c:v>
                </c:pt>
                <c:pt idx="37">
                  <c:v>109.46519228977486</c:v>
                </c:pt>
                <c:pt idx="38">
                  <c:v>109.54503010883327</c:v>
                </c:pt>
                <c:pt idx="39">
                  <c:v>109.73023325367714</c:v>
                </c:pt>
                <c:pt idx="40">
                  <c:v>110.08868557448555</c:v>
                </c:pt>
                <c:pt idx="41">
                  <c:v>110.71710113210126</c:v>
                </c:pt>
                <c:pt idx="42">
                  <c:v>111.74737814801408</c:v>
                </c:pt>
                <c:pt idx="43">
                  <c:v>113.3511132788741</c:v>
                </c:pt>
                <c:pt idx="44">
                  <c:v>115.74016170036602</c:v>
                </c:pt>
                <c:pt idx="45">
                  <c:v>119.16075223258682</c:v>
                </c:pt>
                <c:pt idx="46">
                  <c:v>123.8787324765584</c:v>
                </c:pt>
                <c:pt idx="47">
                  <c:v>130.15426097867601</c:v>
                </c:pt>
                <c:pt idx="48">
                  <c:v>138.20582030499719</c:v>
                </c:pt>
                <c:pt idx="49">
                  <c:v>148.16570029243948</c:v>
                </c:pt>
                <c:pt idx="50">
                  <c:v>160.0314103295446</c:v>
                </c:pt>
                <c:pt idx="51">
                  <c:v>173.61723311139201</c:v>
                </c:pt>
                <c:pt idx="52">
                  <c:v>188.49943349212094</c:v>
                </c:pt>
                <c:pt idx="53">
                  <c:v>203.91404563686038</c:v>
                </c:pt>
                <c:pt idx="54">
                  <c:v>218.51992541856654</c:v>
                </c:pt>
                <c:pt idx="55">
                  <c:v>230.00446791846241</c:v>
                </c:pt>
                <c:pt idx="56">
                  <c:v>234.89237836922567</c:v>
                </c:pt>
                <c:pt idx="57">
                  <c:v>229.42694962768721</c:v>
                </c:pt>
                <c:pt idx="58">
                  <c:v>211.96832666422844</c:v>
                </c:pt>
                <c:pt idx="59">
                  <c:v>185.38815365554416</c:v>
                </c:pt>
                <c:pt idx="60">
                  <c:v>156.62461745800621</c:v>
                </c:pt>
                <c:pt idx="61">
                  <c:v>132.85038079356767</c:v>
                </c:pt>
                <c:pt idx="62">
                  <c:v>117.57921133334193</c:v>
                </c:pt>
                <c:pt idx="63">
                  <c:v>110.09008750529438</c:v>
                </c:pt>
                <c:pt idx="64">
                  <c:v>107.70583039532417</c:v>
                </c:pt>
                <c:pt idx="65">
                  <c:v>108.10927417329162</c:v>
                </c:pt>
                <c:pt idx="66">
                  <c:v>110.14763553364297</c:v>
                </c:pt>
                <c:pt idx="67">
                  <c:v>113.55546352667054</c:v>
                </c:pt>
                <c:pt idx="68">
                  <c:v>118.4757581700309</c:v>
                </c:pt>
                <c:pt idx="69">
                  <c:v>125.15085883936381</c:v>
                </c:pt>
                <c:pt idx="70">
                  <c:v>133.76294426692652</c:v>
                </c:pt>
                <c:pt idx="71">
                  <c:v>144.33483164634683</c:v>
                </c:pt>
                <c:pt idx="72">
                  <c:v>156.64302569124257</c:v>
                </c:pt>
                <c:pt idx="73">
                  <c:v>170.10446394660104</c:v>
                </c:pt>
                <c:pt idx="74">
                  <c:v>183.55567820668506</c:v>
                </c:pt>
                <c:pt idx="75">
                  <c:v>194.86457368378419</c:v>
                </c:pt>
                <c:pt idx="76">
                  <c:v>200.67851485062255</c:v>
                </c:pt>
                <c:pt idx="77">
                  <c:v>197.2455762206524</c:v>
                </c:pt>
                <c:pt idx="78">
                  <c:v>182.9119190152613</c:v>
                </c:pt>
                <c:pt idx="79">
                  <c:v>160.61469627249301</c:v>
                </c:pt>
                <c:pt idx="80">
                  <c:v>137.12934092793307</c:v>
                </c:pt>
                <c:pt idx="81">
                  <c:v>118.79611035123573</c:v>
                </c:pt>
                <c:pt idx="82">
                  <c:v>107.88254815576526</c:v>
                </c:pt>
                <c:pt idx="83">
                  <c:v>102.84597172061386</c:v>
                </c:pt>
                <c:pt idx="84">
                  <c:v>100.99166427062798</c:v>
                </c:pt>
                <c:pt idx="85">
                  <c:v>100.39060150369517</c:v>
                </c:pt>
                <c:pt idx="86">
                  <c:v>100.15885023278885</c:v>
                </c:pt>
                <c:pt idx="87">
                  <c:v>100.0108285385669</c:v>
                </c:pt>
                <c:pt idx="88">
                  <c:v>99.879186082295831</c:v>
                </c:pt>
                <c:pt idx="89">
                  <c:v>99.752791179176853</c:v>
                </c:pt>
                <c:pt idx="90">
                  <c:v>99.632008375022167</c:v>
                </c:pt>
                <c:pt idx="91">
                  <c:v>99.520849193117328</c:v>
                </c:pt>
                <c:pt idx="92">
                  <c:v>99.427576192141672</c:v>
                </c:pt>
                <c:pt idx="93">
                  <c:v>99.36764869204012</c:v>
                </c:pt>
                <c:pt idx="94">
                  <c:v>99.368361907069314</c:v>
                </c:pt>
                <c:pt idx="95">
                  <c:v>99.475239969490943</c:v>
                </c:pt>
                <c:pt idx="96">
                  <c:v>99.759848070813803</c:v>
                </c:pt>
                <c:pt idx="97">
                  <c:v>100.3278115397024</c:v>
                </c:pt>
                <c:pt idx="98">
                  <c:v>101.32460737219178</c:v>
                </c:pt>
                <c:pt idx="99">
                  <c:v>102.93540333425506</c:v>
                </c:pt>
                <c:pt idx="100">
                  <c:v>105.37436177161419</c:v>
                </c:pt>
                <c:pt idx="101">
                  <c:v>108.85890173182688</c:v>
                </c:pt>
                <c:pt idx="102">
                  <c:v>113.56529278982346</c:v>
                </c:pt>
                <c:pt idx="103">
                  <c:v>119.56216992119116</c:v>
                </c:pt>
                <c:pt idx="104">
                  <c:v>126.7166746943381</c:v>
                </c:pt>
                <c:pt idx="105">
                  <c:v>134.56968293889338</c:v>
                </c:pt>
                <c:pt idx="106">
                  <c:v>142.20395709870812</c:v>
                </c:pt>
                <c:pt idx="107">
                  <c:v>148.20461874324818</c:v>
                </c:pt>
                <c:pt idx="108">
                  <c:v>150.89221588793077</c:v>
                </c:pt>
                <c:pt idx="109">
                  <c:v>148.94249594418397</c:v>
                </c:pt>
                <c:pt idx="110">
                  <c:v>142.18220806886171</c:v>
                </c:pt>
                <c:pt idx="111">
                  <c:v>131.98906296012277</c:v>
                </c:pt>
                <c:pt idx="112">
                  <c:v>120.82094437478665</c:v>
                </c:pt>
                <c:pt idx="113">
                  <c:v>111.0740572769616</c:v>
                </c:pt>
                <c:pt idx="114">
                  <c:v>104.07754298355196</c:v>
                </c:pt>
                <c:pt idx="115">
                  <c:v>99.876463866204446</c:v>
                </c:pt>
                <c:pt idx="116">
                  <c:v>97.729261980865971</c:v>
                </c:pt>
                <c:pt idx="117">
                  <c:v>96.760395572675208</c:v>
                </c:pt>
                <c:pt idx="118">
                  <c:v>96.335553028838305</c:v>
                </c:pt>
                <c:pt idx="119">
                  <c:v>96.115503798904243</c:v>
                </c:pt>
                <c:pt idx="120">
                  <c:v>95.958859083113623</c:v>
                </c:pt>
                <c:pt idx="121">
                  <c:v>95.820488206703317</c:v>
                </c:pt>
                <c:pt idx="122">
                  <c:v>95.695320442784549</c:v>
                </c:pt>
                <c:pt idx="123">
                  <c:v>95.601292597646392</c:v>
                </c:pt>
                <c:pt idx="124">
                  <c:v>95.586133312397351</c:v>
                </c:pt>
                <c:pt idx="125">
                  <c:v>95.749079388566813</c:v>
                </c:pt>
                <c:pt idx="126">
                  <c:v>96.270120017783228</c:v>
                </c:pt>
                <c:pt idx="127">
                  <c:v>97.430409462994703</c:v>
                </c:pt>
                <c:pt idx="128">
                  <c:v>99.591864621470833</c:v>
                </c:pt>
                <c:pt idx="129">
                  <c:v>103.09580747061865</c:v>
                </c:pt>
                <c:pt idx="130">
                  <c:v>108.06350920534481</c:v>
                </c:pt>
                <c:pt idx="131">
                  <c:v>114.15163752315672</c:v>
                </c:pt>
                <c:pt idx="132">
                  <c:v>120.40765055918328</c:v>
                </c:pt>
                <c:pt idx="133">
                  <c:v>125.40191128522267</c:v>
                </c:pt>
                <c:pt idx="134">
                  <c:v>127.6982683375801</c:v>
                </c:pt>
                <c:pt idx="135">
                  <c:v>126.48423335702901</c:v>
                </c:pt>
                <c:pt idx="136">
                  <c:v>121.99466841975629</c:v>
                </c:pt>
                <c:pt idx="137">
                  <c:v>115.43286665134109</c:v>
                </c:pt>
                <c:pt idx="138">
                  <c:v>108.41808720205799</c:v>
                </c:pt>
                <c:pt idx="139">
                  <c:v>102.30882043666195</c:v>
                </c:pt>
                <c:pt idx="140">
                  <c:v>97.792349749812828</c:v>
                </c:pt>
                <c:pt idx="141">
                  <c:v>94.886755446755288</c:v>
                </c:pt>
                <c:pt idx="142">
                  <c:v>93.216228187396993</c:v>
                </c:pt>
                <c:pt idx="143">
                  <c:v>92.317636730502997</c:v>
                </c:pt>
                <c:pt idx="144">
                  <c:v>91.824404040582436</c:v>
                </c:pt>
                <c:pt idx="145">
                  <c:v>91.51278901543364</c:v>
                </c:pt>
                <c:pt idx="146">
                  <c:v>91.271240000435881</c:v>
                </c:pt>
                <c:pt idx="147">
                  <c:v>91.053162297075261</c:v>
                </c:pt>
                <c:pt idx="148">
                  <c:v>90.842076999331226</c:v>
                </c:pt>
                <c:pt idx="149">
                  <c:v>90.633076338720088</c:v>
                </c:pt>
                <c:pt idx="150">
                  <c:v>90.424997464927074</c:v>
                </c:pt>
                <c:pt idx="151">
                  <c:v>90.217700426315844</c:v>
                </c:pt>
                <c:pt idx="152">
                  <c:v>90.011272136368802</c:v>
                </c:pt>
                <c:pt idx="153">
                  <c:v>89.805828586263047</c:v>
                </c:pt>
                <c:pt idx="154">
                  <c:v>89.601473285869119</c:v>
                </c:pt>
                <c:pt idx="155">
                  <c:v>89.398290558561897</c:v>
                </c:pt>
                <c:pt idx="156">
                  <c:v>89.196345642277805</c:v>
                </c:pt>
                <c:pt idx="157">
                  <c:v>88.995686040893375</c:v>
                </c:pt>
                <c:pt idx="158">
                  <c:v>88.796343138320211</c:v>
                </c:pt>
                <c:pt idx="159">
                  <c:v>88.598333883452611</c:v>
                </c:pt>
                <c:pt idx="160">
                  <c:v>88.401662479762791</c:v>
                </c:pt>
                <c:pt idx="161">
                  <c:v>88.206322037462627</c:v>
                </c:pt>
                <c:pt idx="162">
                  <c:v>88.012296156678644</c:v>
                </c:pt>
                <c:pt idx="163">
                  <c:v>87.819560418412678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108.00662255602559</c:v>
                </c:pt>
                <c:pt idx="12">
                  <c:v>108.12853156174465</c:v>
                </c:pt>
                <c:pt idx="13">
                  <c:v>108.24808755176291</c:v>
                </c:pt>
                <c:pt idx="14">
                  <c:v>108.36499646551164</c:v>
                </c:pt>
                <c:pt idx="15">
                  <c:v>108.47893626373551</c:v>
                </c:pt>
                <c:pt idx="16">
                  <c:v>108.58955558496594</c:v>
                </c:pt>
                <c:pt idx="17">
                  <c:v>108.6964726139481</c:v>
                </c:pt>
                <c:pt idx="18">
                  <c:v>108.79927423643149</c:v>
                </c:pt>
                <c:pt idx="19">
                  <c:v>108.89751556505941</c:v>
                </c:pt>
                <c:pt idx="20">
                  <c:v>108.99071993093388</c:v>
                </c:pt>
                <c:pt idx="21">
                  <c:v>109.07837944410514</c:v>
                </c:pt>
                <c:pt idx="22">
                  <c:v>109.159956232883</c:v>
                </c:pt>
                <c:pt idx="23">
                  <c:v>109.23488447545569</c:v>
                </c:pt>
                <c:pt idx="24">
                  <c:v>109.30257333665283</c:v>
                </c:pt>
                <c:pt idx="25">
                  <c:v>109.36241091650298</c:v>
                </c:pt>
                <c:pt idx="26">
                  <c:v>109.41376930418596</c:v>
                </c:pt>
                <c:pt idx="27">
                  <c:v>109.45601080979799</c:v>
                </c:pt>
                <c:pt idx="28">
                  <c:v>109.48849541598736</c:v>
                </c:pt>
                <c:pt idx="29">
                  <c:v>109.51058945131496</c:v>
                </c:pt>
                <c:pt idx="30">
                  <c:v>109.5216754370794</c:v>
                </c:pt>
                <c:pt idx="31">
                  <c:v>109.52116300004873</c:v>
                </c:pt>
                <c:pt idx="32">
                  <c:v>109.50850067677548</c:v>
                </c:pt>
                <c:pt idx="33">
                  <c:v>109.48318836378047</c:v>
                </c:pt>
                <c:pt idx="34">
                  <c:v>109.44479009587822</c:v>
                </c:pt>
                <c:pt idx="35">
                  <c:v>109.39294676736132</c:v>
                </c:pt>
                <c:pt idx="36">
                  <c:v>109.32738835356434</c:v>
                </c:pt>
                <c:pt idx="37">
                  <c:v>109.24794514976857</c:v>
                </c:pt>
                <c:pt idx="38">
                  <c:v>109.15455752656089</c:v>
                </c:pt>
                <c:pt idx="39">
                  <c:v>109.04728371074395</c:v>
                </c:pt>
                <c:pt idx="40">
                  <c:v>108.92630514214673</c:v>
                </c:pt>
                <c:pt idx="41">
                  <c:v>108.79192903022829</c:v>
                </c:pt>
                <c:pt idx="42">
                  <c:v>108.64458783833794</c:v>
                </c:pt>
                <c:pt idx="43">
                  <c:v>108.48483555291911</c:v>
                </c:pt>
                <c:pt idx="44">
                  <c:v>108.31334074194397</c:v>
                </c:pt>
                <c:pt idx="45">
                  <c:v>108.13087656124803</c:v>
                </c:pt>
                <c:pt idx="46">
                  <c:v>107.93830801766913</c:v>
                </c:pt>
                <c:pt idx="47">
                  <c:v>107.73657693232524</c:v>
                </c:pt>
                <c:pt idx="48">
                  <c:v>107.52668515551355</c:v>
                </c:pt>
                <c:pt idx="49">
                  <c:v>107.30967665845561</c:v>
                </c:pt>
                <c:pt idx="50">
                  <c:v>107.08661916157574</c:v>
                </c:pt>
                <c:pt idx="51">
                  <c:v>106.85858595300867</c:v>
                </c:pt>
                <c:pt idx="52">
                  <c:v>106.62663850708684</c:v>
                </c:pt>
                <c:pt idx="53">
                  <c:v>106.39181043634782</c:v>
                </c:pt>
                <c:pt idx="54">
                  <c:v>106.15509321016046</c:v>
                </c:pt>
                <c:pt idx="55">
                  <c:v>105.91742395772596</c:v>
                </c:pt>
                <c:pt idx="56">
                  <c:v>105.67967555250904</c:v>
                </c:pt>
                <c:pt idx="57">
                  <c:v>105.44264905787826</c:v>
                </c:pt>
                <c:pt idx="58">
                  <c:v>105.20706850716712</c:v>
                </c:pt>
                <c:pt idx="59">
                  <c:v>104.97357790083811</c:v>
                </c:pt>
                <c:pt idx="60">
                  <c:v>104.74274023215325</c:v>
                </c:pt>
                <c:pt idx="61">
                  <c:v>104.51503830192406</c:v>
                </c:pt>
                <c:pt idx="62">
                  <c:v>104.29087705199593</c:v>
                </c:pt>
                <c:pt idx="63">
                  <c:v>104.07058713425471</c:v>
                </c:pt>
                <c:pt idx="64">
                  <c:v>103.85442943438223</c:v>
                </c:pt>
                <c:pt idx="65">
                  <c:v>103.64260028412588</c:v>
                </c:pt>
                <c:pt idx="66">
                  <c:v>103.43523711918495</c:v>
                </c:pt>
                <c:pt idx="67">
                  <c:v>103.23242436883676</c:v>
                </c:pt>
                <c:pt idx="68">
                  <c:v>103.034199395383</c:v>
                </c:pt>
                <c:pt idx="69">
                  <c:v>102.84055833413075</c:v>
                </c:pt>
                <c:pt idx="70">
                  <c:v>102.65146171618191</c:v>
                </c:pt>
                <c:pt idx="71">
                  <c:v>102.46683978554496</c:v>
                </c:pt>
                <c:pt idx="72">
                  <c:v>102.28659744820212</c:v>
                </c:pt>
                <c:pt idx="73">
                  <c:v>102.11061881334163</c:v>
                </c:pt>
                <c:pt idx="74">
                  <c:v>101.93877130587386</c:v>
                </c:pt>
                <c:pt idx="75">
                  <c:v>101.77090934469022</c:v>
                </c:pt>
                <c:pt idx="76">
                  <c:v>101.60687759314479</c:v>
                </c:pt>
                <c:pt idx="77">
                  <c:v>101.44651379728407</c:v>
                </c:pt>
                <c:pt idx="78">
                  <c:v>101.28965123381342</c:v>
                </c:pt>
                <c:pt idx="79">
                  <c:v>101.13612079407133</c:v>
                </c:pt>
                <c:pt idx="80">
                  <c:v>100.98575273277707</c:v>
                </c:pt>
                <c:pt idx="81">
                  <c:v>100.83837811138251</c:v>
                </c:pt>
                <c:pt idx="82">
                  <c:v>100.69382996581984</c:v>
                </c:pt>
                <c:pt idx="83">
                  <c:v>100.55194422757047</c:v>
                </c:pt>
                <c:pt idx="84">
                  <c:v>100.41256042552473</c:v>
                </c:pt>
                <c:pt idx="85">
                  <c:v>100.27552219424827</c:v>
                </c:pt>
                <c:pt idx="86">
                  <c:v>100.14067761218145</c:v>
                </c:pt>
                <c:pt idx="87">
                  <c:v>100.0078793910908</c:v>
                </c:pt>
                <c:pt idx="88">
                  <c:v>99.876984935866446</c:v>
                </c:pt>
                <c:pt idx="89">
                  <c:v>99.747856291587411</c:v>
                </c:pt>
                <c:pt idx="90">
                  <c:v>99.620359992710888</c:v>
                </c:pt>
                <c:pt idx="91">
                  <c:v>99.494366827320619</c:v>
                </c:pt>
                <c:pt idx="92">
                  <c:v>99.369751527622242</c:v>
                </c:pt>
                <c:pt idx="93">
                  <c:v>99.246392396315571</c:v>
                </c:pt>
                <c:pt idx="94">
                  <c:v>99.124170877123618</c:v>
                </c:pt>
                <c:pt idx="95">
                  <c:v>99.002971076619829</c:v>
                </c:pt>
                <c:pt idx="96">
                  <c:v>98.882679243582317</c:v>
                </c:pt>
                <c:pt idx="97">
                  <c:v>98.763183211420909</c:v>
                </c:pt>
                <c:pt idx="98">
                  <c:v>98.644371808778715</c:v>
                </c:pt>
                <c:pt idx="99">
                  <c:v>98.526134243214102</c:v>
                </c:pt>
                <c:pt idx="100">
                  <c:v>98.408359462933035</c:v>
                </c:pt>
                <c:pt idx="101">
                  <c:v>98.290935501873832</c:v>
                </c:pt>
                <c:pt idx="102">
                  <c:v>98.173748814063046</c:v>
                </c:pt>
                <c:pt idx="103">
                  <c:v>98.056683604069946</c:v>
                </c:pt>
                <c:pt idx="104">
                  <c:v>97.939621161599064</c:v>
                </c:pt>
                <c:pt idx="105">
                  <c:v>97.822439209778068</c:v>
                </c:pt>
                <c:pt idx="106">
                  <c:v>97.705011278519777</c:v>
                </c:pt>
                <c:pt idx="107">
                  <c:v>97.58720611644469</c:v>
                </c:pt>
                <c:pt idx="108">
                  <c:v>97.46888715721424</c:v>
                </c:pt>
                <c:pt idx="109">
                  <c:v>97.349912058689455</c:v>
                </c:pt>
                <c:pt idx="110">
                  <c:v>97.230132336013583</c:v>
                </c:pt>
                <c:pt idx="111">
                  <c:v>97.109393112406579</c:v>
                </c:pt>
                <c:pt idx="112">
                  <c:v>96.987533013995517</c:v>
                </c:pt>
                <c:pt idx="113">
                  <c:v>96.864384237191629</c:v>
                </c:pt>
                <c:pt idx="114">
                  <c:v>96.739772818712837</c:v>
                </c:pt>
                <c:pt idx="115">
                  <c:v>96.613519139047682</c:v>
                </c:pt>
                <c:pt idx="116">
                  <c:v>96.485438689631934</c:v>
                </c:pt>
                <c:pt idx="117">
                  <c:v>96.355343131899986</c:v>
                </c:pt>
                <c:pt idx="118">
                  <c:v>96.223041672319255</c:v>
                </c:pt>
                <c:pt idx="119">
                  <c:v>96.088342771173203</c:v>
                </c:pt>
                <c:pt idx="120">
                  <c:v>95.951056193958493</c:v>
                </c:pt>
                <c:pt idx="121">
                  <c:v>95.810995402645418</c:v>
                </c:pt>
                <c:pt idx="122">
                  <c:v>95.667980269734826</c:v>
                </c:pt>
                <c:pt idx="123">
                  <c:v>95.521840081274192</c:v>
                </c:pt>
                <c:pt idx="124">
                  <c:v>95.372416776294216</c:v>
                </c:pt>
                <c:pt idx="125">
                  <c:v>95.219568350332864</c:v>
                </c:pt>
                <c:pt idx="126">
                  <c:v>95.063172330984571</c:v>
                </c:pt>
                <c:pt idx="127">
                  <c:v>94.903129215190873</c:v>
                </c:pt>
                <c:pt idx="128">
                  <c:v>94.739365742935192</c:v>
                </c:pt>
                <c:pt idx="129">
                  <c:v>94.571837871853234</c:v>
                </c:pt>
                <c:pt idx="130">
                  <c:v>94.400533313675467</c:v>
                </c:pt>
                <c:pt idx="131">
                  <c:v>94.225473497734669</c:v>
                </c:pt>
                <c:pt idx="132">
                  <c:v>94.046714839856151</c:v>
                </c:pt>
                <c:pt idx="133">
                  <c:v>93.864349216967327</c:v>
                </c:pt>
                <c:pt idx="134">
                  <c:v>93.678503578061651</c:v>
                </c:pt>
                <c:pt idx="135">
                  <c:v>93.489338659216884</c:v>
                </c:pt>
                <c:pt idx="136">
                  <c:v>93.29704681189196</c:v>
                </c:pt>
                <c:pt idx="137">
                  <c:v>93.101848996797059</c:v>
                </c:pt>
                <c:pt idx="138">
                  <c:v>92.903991037003564</c:v>
                </c:pt>
                <c:pt idx="139">
                  <c:v>92.703739260411567</c:v>
                </c:pt>
                <c:pt idx="140">
                  <c:v>92.501375690377472</c:v>
                </c:pt>
                <c:pt idx="141">
                  <c:v>92.297192962079038</c:v>
                </c:pt>
                <c:pt idx="142">
                  <c:v>92.091489149851284</c:v>
                </c:pt>
                <c:pt idx="143">
                  <c:v>91.884562687096064</c:v>
                </c:pt>
                <c:pt idx="144">
                  <c:v>91.676707546304613</c:v>
                </c:pt>
                <c:pt idx="145">
                  <c:v>91.468208823946924</c:v>
                </c:pt>
                <c:pt idx="146">
                  <c:v>91.259338845810944</c:v>
                </c:pt>
                <c:pt idx="147">
                  <c:v>91.05035387546738</c:v>
                </c:pt>
                <c:pt idx="148">
                  <c:v>90.841491474559632</c:v>
                </c:pt>
                <c:pt idx="149">
                  <c:v>90.632968530991945</c:v>
                </c:pt>
                <c:pt idx="150">
                  <c:v>90.424979941781828</c:v>
                </c:pt>
                <c:pt idx="151">
                  <c:v>90.217697912762304</c:v>
                </c:pt>
                <c:pt idx="152">
                  <c:v>90.011271818277351</c:v>
                </c:pt>
                <c:pt idx="153">
                  <c:v>89.805828550757809</c:v>
                </c:pt>
                <c:pt idx="154">
                  <c:v>89.6014732823744</c:v>
                </c:pt>
                <c:pt idx="155">
                  <c:v>89.398290558258637</c:v>
                </c:pt>
                <c:pt idx="156">
                  <c:v>89.196345642254613</c:v>
                </c:pt>
                <c:pt idx="157">
                  <c:v>88.995686040891812</c:v>
                </c:pt>
                <c:pt idx="158">
                  <c:v>88.796343138320111</c:v>
                </c:pt>
                <c:pt idx="159">
                  <c:v>88.598333883452611</c:v>
                </c:pt>
                <c:pt idx="160">
                  <c:v>88.401662479762791</c:v>
                </c:pt>
                <c:pt idx="161">
                  <c:v>88.206322037462627</c:v>
                </c:pt>
                <c:pt idx="162">
                  <c:v>88.012296156678644</c:v>
                </c:pt>
                <c:pt idx="163">
                  <c:v>87.819560418412678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104.232</c:v>
                </c:pt>
                <c:pt idx="1">
                  <c:v>103.232</c:v>
                </c:pt>
                <c:pt idx="2">
                  <c:v>102.661</c:v>
                </c:pt>
                <c:pt idx="3">
                  <c:v>102.268</c:v>
                </c:pt>
                <c:pt idx="4">
                  <c:v>100.714</c:v>
                </c:pt>
                <c:pt idx="5">
                  <c:v>101.5</c:v>
                </c:pt>
                <c:pt idx="6">
                  <c:v>103.607</c:v>
                </c:pt>
                <c:pt idx="7">
                  <c:v>103.054</c:v>
                </c:pt>
                <c:pt idx="8">
                  <c:v>101.857</c:v>
                </c:pt>
                <c:pt idx="9">
                  <c:v>99.911000000000001</c:v>
                </c:pt>
                <c:pt idx="10">
                  <c:v>99.570999999999998</c:v>
                </c:pt>
                <c:pt idx="11">
                  <c:v>101.964</c:v>
                </c:pt>
                <c:pt idx="12">
                  <c:v>100.625</c:v>
                </c:pt>
                <c:pt idx="13">
                  <c:v>100.839</c:v>
                </c:pt>
                <c:pt idx="14">
                  <c:v>100.893</c:v>
                </c:pt>
                <c:pt idx="15">
                  <c:v>102.179</c:v>
                </c:pt>
                <c:pt idx="16">
                  <c:v>102.964</c:v>
                </c:pt>
                <c:pt idx="17">
                  <c:v>103.804</c:v>
                </c:pt>
                <c:pt idx="18">
                  <c:v>102</c:v>
                </c:pt>
                <c:pt idx="19">
                  <c:v>102.946</c:v>
                </c:pt>
                <c:pt idx="20">
                  <c:v>101.643</c:v>
                </c:pt>
                <c:pt idx="21">
                  <c:v>102.089</c:v>
                </c:pt>
                <c:pt idx="22">
                  <c:v>103.214</c:v>
                </c:pt>
                <c:pt idx="23">
                  <c:v>100.911</c:v>
                </c:pt>
                <c:pt idx="24">
                  <c:v>101.696</c:v>
                </c:pt>
                <c:pt idx="25">
                  <c:v>100.893</c:v>
                </c:pt>
                <c:pt idx="26">
                  <c:v>103.071</c:v>
                </c:pt>
                <c:pt idx="27">
                  <c:v>103.286</c:v>
                </c:pt>
                <c:pt idx="28">
                  <c:v>102.75</c:v>
                </c:pt>
                <c:pt idx="29">
                  <c:v>104.161</c:v>
                </c:pt>
                <c:pt idx="30">
                  <c:v>103.536</c:v>
                </c:pt>
                <c:pt idx="31">
                  <c:v>102.482</c:v>
                </c:pt>
                <c:pt idx="32">
                  <c:v>104.625</c:v>
                </c:pt>
                <c:pt idx="33">
                  <c:v>104.036</c:v>
                </c:pt>
                <c:pt idx="34">
                  <c:v>102.786</c:v>
                </c:pt>
                <c:pt idx="35">
                  <c:v>103.518</c:v>
                </c:pt>
                <c:pt idx="36">
                  <c:v>104.429</c:v>
                </c:pt>
                <c:pt idx="37">
                  <c:v>103.25</c:v>
                </c:pt>
                <c:pt idx="38">
                  <c:v>102.839</c:v>
                </c:pt>
                <c:pt idx="39">
                  <c:v>104.875</c:v>
                </c:pt>
                <c:pt idx="40">
                  <c:v>105.304</c:v>
                </c:pt>
                <c:pt idx="41">
                  <c:v>105.232</c:v>
                </c:pt>
                <c:pt idx="42">
                  <c:v>104.964</c:v>
                </c:pt>
                <c:pt idx="43">
                  <c:v>105.554</c:v>
                </c:pt>
                <c:pt idx="44">
                  <c:v>106.911</c:v>
                </c:pt>
                <c:pt idx="45">
                  <c:v>108.571</c:v>
                </c:pt>
                <c:pt idx="46">
                  <c:v>107.518</c:v>
                </c:pt>
                <c:pt idx="47">
                  <c:v>113.321</c:v>
                </c:pt>
                <c:pt idx="48">
                  <c:v>117.304</c:v>
                </c:pt>
                <c:pt idx="49">
                  <c:v>127.357</c:v>
                </c:pt>
                <c:pt idx="50">
                  <c:v>142.089</c:v>
                </c:pt>
                <c:pt idx="51">
                  <c:v>158.964</c:v>
                </c:pt>
                <c:pt idx="52">
                  <c:v>178.429</c:v>
                </c:pt>
                <c:pt idx="53">
                  <c:v>192.857</c:v>
                </c:pt>
                <c:pt idx="54">
                  <c:v>204.446</c:v>
                </c:pt>
                <c:pt idx="55">
                  <c:v>210.518</c:v>
                </c:pt>
                <c:pt idx="56">
                  <c:v>209.125</c:v>
                </c:pt>
                <c:pt idx="57">
                  <c:v>198.875</c:v>
                </c:pt>
                <c:pt idx="58">
                  <c:v>176.893</c:v>
                </c:pt>
                <c:pt idx="59">
                  <c:v>147.357</c:v>
                </c:pt>
                <c:pt idx="60">
                  <c:v>120.018</c:v>
                </c:pt>
                <c:pt idx="61">
                  <c:v>103.625</c:v>
                </c:pt>
                <c:pt idx="62">
                  <c:v>97.838999999999999</c:v>
                </c:pt>
                <c:pt idx="63">
                  <c:v>99.625</c:v>
                </c:pt>
                <c:pt idx="64">
                  <c:v>99.304000000000002</c:v>
                </c:pt>
                <c:pt idx="65">
                  <c:v>101.071</c:v>
                </c:pt>
                <c:pt idx="66">
                  <c:v>101.893</c:v>
                </c:pt>
                <c:pt idx="67">
                  <c:v>106.196</c:v>
                </c:pt>
                <c:pt idx="68">
                  <c:v>107.732</c:v>
                </c:pt>
                <c:pt idx="69">
                  <c:v>114.911</c:v>
                </c:pt>
                <c:pt idx="70">
                  <c:v>125.696</c:v>
                </c:pt>
                <c:pt idx="71">
                  <c:v>137.839</c:v>
                </c:pt>
                <c:pt idx="72">
                  <c:v>151.429</c:v>
                </c:pt>
                <c:pt idx="73">
                  <c:v>165.036</c:v>
                </c:pt>
                <c:pt idx="74">
                  <c:v>172.5</c:v>
                </c:pt>
                <c:pt idx="75">
                  <c:v>175.911</c:v>
                </c:pt>
                <c:pt idx="76">
                  <c:v>175.375</c:v>
                </c:pt>
                <c:pt idx="77">
                  <c:v>166</c:v>
                </c:pt>
                <c:pt idx="78">
                  <c:v>145.321</c:v>
                </c:pt>
                <c:pt idx="79">
                  <c:v>120.107</c:v>
                </c:pt>
                <c:pt idx="80">
                  <c:v>104.179</c:v>
                </c:pt>
                <c:pt idx="81">
                  <c:v>98.695999999999998</c:v>
                </c:pt>
                <c:pt idx="82">
                  <c:v>95.125</c:v>
                </c:pt>
                <c:pt idx="83">
                  <c:v>94.856999999999999</c:v>
                </c:pt>
                <c:pt idx="84">
                  <c:v>97.161000000000001</c:v>
                </c:pt>
                <c:pt idx="85">
                  <c:v>96.286000000000001</c:v>
                </c:pt>
                <c:pt idx="86">
                  <c:v>97.036000000000001</c:v>
                </c:pt>
                <c:pt idx="87">
                  <c:v>96.5</c:v>
                </c:pt>
                <c:pt idx="88">
                  <c:v>95.161000000000001</c:v>
                </c:pt>
                <c:pt idx="89">
                  <c:v>96.856999999999999</c:v>
                </c:pt>
                <c:pt idx="90">
                  <c:v>98.929000000000002</c:v>
                </c:pt>
                <c:pt idx="91">
                  <c:v>99.356999999999999</c:v>
                </c:pt>
                <c:pt idx="92">
                  <c:v>97.304000000000002</c:v>
                </c:pt>
                <c:pt idx="93">
                  <c:v>98.445999999999998</c:v>
                </c:pt>
                <c:pt idx="94">
                  <c:v>98.588999999999999</c:v>
                </c:pt>
                <c:pt idx="95">
                  <c:v>97.679000000000002</c:v>
                </c:pt>
                <c:pt idx="96">
                  <c:v>100.393</c:v>
                </c:pt>
                <c:pt idx="97">
                  <c:v>101.821</c:v>
                </c:pt>
                <c:pt idx="98">
                  <c:v>103.75</c:v>
                </c:pt>
                <c:pt idx="99">
                  <c:v>106.054</c:v>
                </c:pt>
                <c:pt idx="100">
                  <c:v>113.625</c:v>
                </c:pt>
                <c:pt idx="101">
                  <c:v>119.304</c:v>
                </c:pt>
                <c:pt idx="102">
                  <c:v>130.143</c:v>
                </c:pt>
                <c:pt idx="103">
                  <c:v>143.161</c:v>
                </c:pt>
                <c:pt idx="104">
                  <c:v>156.357</c:v>
                </c:pt>
                <c:pt idx="105">
                  <c:v>168.804</c:v>
                </c:pt>
                <c:pt idx="106">
                  <c:v>176</c:v>
                </c:pt>
                <c:pt idx="107">
                  <c:v>183.321</c:v>
                </c:pt>
                <c:pt idx="108">
                  <c:v>185.161</c:v>
                </c:pt>
                <c:pt idx="109">
                  <c:v>182.5</c:v>
                </c:pt>
                <c:pt idx="110">
                  <c:v>176.107</c:v>
                </c:pt>
                <c:pt idx="111">
                  <c:v>162.375</c:v>
                </c:pt>
                <c:pt idx="112">
                  <c:v>146.643</c:v>
                </c:pt>
                <c:pt idx="113">
                  <c:v>126.607</c:v>
                </c:pt>
                <c:pt idx="114">
                  <c:v>108.661</c:v>
                </c:pt>
                <c:pt idx="115">
                  <c:v>99.911000000000001</c:v>
                </c:pt>
                <c:pt idx="116">
                  <c:v>92.838999999999999</c:v>
                </c:pt>
                <c:pt idx="117">
                  <c:v>92.518000000000001</c:v>
                </c:pt>
                <c:pt idx="118">
                  <c:v>90</c:v>
                </c:pt>
                <c:pt idx="119">
                  <c:v>90.213999999999999</c:v>
                </c:pt>
                <c:pt idx="120">
                  <c:v>91.856999999999999</c:v>
                </c:pt>
                <c:pt idx="121">
                  <c:v>92.375</c:v>
                </c:pt>
                <c:pt idx="122">
                  <c:v>93.786000000000001</c:v>
                </c:pt>
                <c:pt idx="123">
                  <c:v>90.570999999999998</c:v>
                </c:pt>
                <c:pt idx="124">
                  <c:v>94.536000000000001</c:v>
                </c:pt>
                <c:pt idx="125">
                  <c:v>93.713999999999999</c:v>
                </c:pt>
                <c:pt idx="126">
                  <c:v>99.606999999999999</c:v>
                </c:pt>
                <c:pt idx="127">
                  <c:v>103.911</c:v>
                </c:pt>
                <c:pt idx="128">
                  <c:v>109.732</c:v>
                </c:pt>
                <c:pt idx="129">
                  <c:v>118.536</c:v>
                </c:pt>
                <c:pt idx="130">
                  <c:v>127.571</c:v>
                </c:pt>
                <c:pt idx="131">
                  <c:v>137.089</c:v>
                </c:pt>
                <c:pt idx="132">
                  <c:v>145.321</c:v>
                </c:pt>
                <c:pt idx="133">
                  <c:v>151.232</c:v>
                </c:pt>
                <c:pt idx="134">
                  <c:v>153.089</c:v>
                </c:pt>
                <c:pt idx="135">
                  <c:v>153.375</c:v>
                </c:pt>
                <c:pt idx="136">
                  <c:v>147.232</c:v>
                </c:pt>
                <c:pt idx="137">
                  <c:v>136.339</c:v>
                </c:pt>
                <c:pt idx="138">
                  <c:v>123.536</c:v>
                </c:pt>
                <c:pt idx="139">
                  <c:v>109.875</c:v>
                </c:pt>
                <c:pt idx="140">
                  <c:v>101.107</c:v>
                </c:pt>
                <c:pt idx="141">
                  <c:v>91.445999999999998</c:v>
                </c:pt>
                <c:pt idx="142">
                  <c:v>88.25</c:v>
                </c:pt>
                <c:pt idx="143">
                  <c:v>86.838999999999999</c:v>
                </c:pt>
                <c:pt idx="144">
                  <c:v>85.768000000000001</c:v>
                </c:pt>
                <c:pt idx="145">
                  <c:v>86.320999999999998</c:v>
                </c:pt>
                <c:pt idx="146">
                  <c:v>87.161000000000001</c:v>
                </c:pt>
                <c:pt idx="147">
                  <c:v>87.643000000000001</c:v>
                </c:pt>
                <c:pt idx="148">
                  <c:v>86.143000000000001</c:v>
                </c:pt>
                <c:pt idx="149">
                  <c:v>85.945999999999998</c:v>
                </c:pt>
                <c:pt idx="150">
                  <c:v>84.536000000000001</c:v>
                </c:pt>
                <c:pt idx="151">
                  <c:v>86.625</c:v>
                </c:pt>
                <c:pt idx="152">
                  <c:v>86.036000000000001</c:v>
                </c:pt>
                <c:pt idx="153">
                  <c:v>87.356999999999999</c:v>
                </c:pt>
                <c:pt idx="154">
                  <c:v>87.161000000000001</c:v>
                </c:pt>
                <c:pt idx="155">
                  <c:v>86.625</c:v>
                </c:pt>
                <c:pt idx="156">
                  <c:v>88.713999999999999</c:v>
                </c:pt>
                <c:pt idx="157">
                  <c:v>88.393000000000001</c:v>
                </c:pt>
                <c:pt idx="158">
                  <c:v>87.054000000000002</c:v>
                </c:pt>
                <c:pt idx="159">
                  <c:v>86.963999999999999</c:v>
                </c:pt>
                <c:pt idx="160">
                  <c:v>85.375</c:v>
                </c:pt>
                <c:pt idx="161">
                  <c:v>86.695999999999998</c:v>
                </c:pt>
                <c:pt idx="162">
                  <c:v>83.911000000000001</c:v>
                </c:pt>
                <c:pt idx="163">
                  <c:v>84.875</c:v>
                </c:pt>
                <c:pt idx="164">
                  <c:v>86.268000000000001</c:v>
                </c:pt>
                <c:pt idx="165">
                  <c:v>83.804000000000002</c:v>
                </c:pt>
                <c:pt idx="166">
                  <c:v>84.195999999999998</c:v>
                </c:pt>
                <c:pt idx="167">
                  <c:v>86.036000000000001</c:v>
                </c:pt>
                <c:pt idx="168">
                  <c:v>84.945999999999998</c:v>
                </c:pt>
                <c:pt idx="169">
                  <c:v>86.036000000000001</c:v>
                </c:pt>
                <c:pt idx="170">
                  <c:v>82.304000000000002</c:v>
                </c:pt>
                <c:pt idx="171">
                  <c:v>85.838999999999999</c:v>
                </c:pt>
                <c:pt idx="172">
                  <c:v>81.981999999999999</c:v>
                </c:pt>
                <c:pt idx="173">
                  <c:v>82.375</c:v>
                </c:pt>
                <c:pt idx="174">
                  <c:v>84.713999999999999</c:v>
                </c:pt>
                <c:pt idx="175">
                  <c:v>85.106999999999999</c:v>
                </c:pt>
                <c:pt idx="176">
                  <c:v>83.375</c:v>
                </c:pt>
                <c:pt idx="177">
                  <c:v>85</c:v>
                </c:pt>
                <c:pt idx="178">
                  <c:v>85.356999999999999</c:v>
                </c:pt>
                <c:pt idx="179">
                  <c:v>82.463999999999999</c:v>
                </c:pt>
                <c:pt idx="180">
                  <c:v>85.625</c:v>
                </c:pt>
                <c:pt idx="181">
                  <c:v>82.213999999999999</c:v>
                </c:pt>
                <c:pt idx="182">
                  <c:v>82.606999999999999</c:v>
                </c:pt>
                <c:pt idx="183">
                  <c:v>82.463999999999999</c:v>
                </c:pt>
                <c:pt idx="184">
                  <c:v>84.804000000000002</c:v>
                </c:pt>
                <c:pt idx="185">
                  <c:v>84.804000000000002</c:v>
                </c:pt>
                <c:pt idx="186">
                  <c:v>81.804000000000002</c:v>
                </c:pt>
                <c:pt idx="187">
                  <c:v>82.695999999999998</c:v>
                </c:pt>
                <c:pt idx="188">
                  <c:v>81.893000000000001</c:v>
                </c:pt>
                <c:pt idx="189">
                  <c:v>84.518000000000001</c:v>
                </c:pt>
                <c:pt idx="190">
                  <c:v>81.661000000000001</c:v>
                </c:pt>
                <c:pt idx="191">
                  <c:v>83.088999999999999</c:v>
                </c:pt>
                <c:pt idx="192">
                  <c:v>81.429000000000002</c:v>
                </c:pt>
                <c:pt idx="193">
                  <c:v>82</c:v>
                </c:pt>
                <c:pt idx="194">
                  <c:v>80.536000000000001</c:v>
                </c:pt>
                <c:pt idx="195">
                  <c:v>82.231999999999999</c:v>
                </c:pt>
                <c:pt idx="196">
                  <c:v>81.356999999999999</c:v>
                </c:pt>
                <c:pt idx="197">
                  <c:v>81.411000000000001</c:v>
                </c:pt>
                <c:pt idx="198">
                  <c:v>80.536000000000001</c:v>
                </c:pt>
                <c:pt idx="199">
                  <c:v>80.195999999999998</c:v>
                </c:pt>
                <c:pt idx="200">
                  <c:v>82.286000000000001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101.76228068008594</c:v>
                </c:pt>
                <c:pt idx="21">
                  <c:v>101.9632114854052</c:v>
                </c:pt>
                <c:pt idx="22">
                  <c:v>102.16195128366302</c:v>
                </c:pt>
                <c:pt idx="23">
                  <c:v>102.35807041108312</c:v>
                </c:pt>
                <c:pt idx="24">
                  <c:v>102.55109500293941</c:v>
                </c:pt>
                <c:pt idx="25">
                  <c:v>102.74050600836858</c:v>
                </c:pt>
                <c:pt idx="26">
                  <c:v>102.92573891654321</c:v>
                </c:pt>
                <c:pt idx="27">
                  <c:v>103.10618436811436</c:v>
                </c:pt>
                <c:pt idx="28">
                  <c:v>103.2811898736975</c:v>
                </c:pt>
                <c:pt idx="29">
                  <c:v>103.45006299065427</c:v>
                </c:pt>
                <c:pt idx="30">
                  <c:v>103.61207667543236</c:v>
                </c:pt>
                <c:pt idx="31">
                  <c:v>103.76647852373011</c:v>
                </c:pt>
                <c:pt idx="32">
                  <c:v>103.9125081574698</c:v>
                </c:pt>
                <c:pt idx="33">
                  <c:v>104.04943312226617</c:v>
                </c:pt>
                <c:pt idx="34">
                  <c:v>104.17662732358025</c:v>
                </c:pt>
                <c:pt idx="35">
                  <c:v>104.29374447440824</c:v>
                </c:pt>
                <c:pt idx="36">
                  <c:v>104.40109373833737</c:v>
                </c:pt>
                <c:pt idx="37">
                  <c:v>104.50042097881071</c:v>
                </c:pt>
                <c:pt idx="38">
                  <c:v>104.59645107411552</c:v>
                </c:pt>
                <c:pt idx="39">
                  <c:v>104.69975538352094</c:v>
                </c:pt>
                <c:pt idx="40">
                  <c:v>104.83173747973258</c:v>
                </c:pt>
                <c:pt idx="41">
                  <c:v>105.03267471211426</c:v>
                </c:pt>
                <c:pt idx="42">
                  <c:v>105.37361251735342</c:v>
                </c:pt>
                <c:pt idx="43">
                  <c:v>105.97219457747494</c:v>
                </c:pt>
                <c:pt idx="44">
                  <c:v>107.0109326346883</c:v>
                </c:pt>
                <c:pt idx="45">
                  <c:v>108.75386667603671</c:v>
                </c:pt>
                <c:pt idx="46">
                  <c:v>111.5543862082432</c:v>
                </c:pt>
                <c:pt idx="47">
                  <c:v>115.84421912338495</c:v>
                </c:pt>
                <c:pt idx="48">
                  <c:v>122.0929839715363</c:v>
                </c:pt>
                <c:pt idx="49">
                  <c:v>130.73117074427398</c:v>
                </c:pt>
                <c:pt idx="50">
                  <c:v>142.0376103942385</c:v>
                </c:pt>
                <c:pt idx="51">
                  <c:v>156.00055663031591</c:v>
                </c:pt>
                <c:pt idx="52">
                  <c:v>172.14868981496943</c:v>
                </c:pt>
                <c:pt idx="53">
                  <c:v>189.27901249112949</c:v>
                </c:pt>
                <c:pt idx="54">
                  <c:v>204.94472334823496</c:v>
                </c:pt>
                <c:pt idx="55">
                  <c:v>214.90743736865471</c:v>
                </c:pt>
                <c:pt idx="56">
                  <c:v>213.80736744689855</c:v>
                </c:pt>
                <c:pt idx="57">
                  <c:v>198.4835692008175</c:v>
                </c:pt>
                <c:pt idx="58">
                  <c:v>172.09726662943854</c:v>
                </c:pt>
                <c:pt idx="59">
                  <c:v>143.70514564084991</c:v>
                </c:pt>
                <c:pt idx="60">
                  <c:v>121.99230143136809</c:v>
                </c:pt>
                <c:pt idx="61">
                  <c:v>109.77166606505358</c:v>
                </c:pt>
                <c:pt idx="62">
                  <c:v>104.65592222704363</c:v>
                </c:pt>
                <c:pt idx="63">
                  <c:v>103.12629852820321</c:v>
                </c:pt>
                <c:pt idx="64">
                  <c:v>103.02476230296826</c:v>
                </c:pt>
                <c:pt idx="65">
                  <c:v>103.62658910790242</c:v>
                </c:pt>
                <c:pt idx="66">
                  <c:v>104.94975901032633</c:v>
                </c:pt>
                <c:pt idx="67">
                  <c:v>107.30692435517204</c:v>
                </c:pt>
                <c:pt idx="68">
                  <c:v>111.13079592379918</c:v>
                </c:pt>
                <c:pt idx="69">
                  <c:v>116.88024424582164</c:v>
                </c:pt>
                <c:pt idx="70">
                  <c:v>124.92650784382833</c:v>
                </c:pt>
                <c:pt idx="71">
                  <c:v>135.39781740880397</c:v>
                </c:pt>
                <c:pt idx="72">
                  <c:v>147.97606725969746</c:v>
                </c:pt>
                <c:pt idx="73">
                  <c:v>161.58174443648448</c:v>
                </c:pt>
                <c:pt idx="74">
                  <c:v>173.84689839269856</c:v>
                </c:pt>
                <c:pt idx="75">
                  <c:v>180.71857892531963</c:v>
                </c:pt>
                <c:pt idx="76">
                  <c:v>177.59893410086684</c:v>
                </c:pt>
                <c:pt idx="77">
                  <c:v>162.96702876241292</c:v>
                </c:pt>
                <c:pt idx="78">
                  <c:v>141.42631111565453</c:v>
                </c:pt>
                <c:pt idx="79">
                  <c:v>121.23265044343609</c:v>
                </c:pt>
                <c:pt idx="80">
                  <c:v>107.9517370041431</c:v>
                </c:pt>
                <c:pt idx="81">
                  <c:v>101.61535732073609</c:v>
                </c:pt>
                <c:pt idx="82">
                  <c:v>99.341734507109749</c:v>
                </c:pt>
                <c:pt idx="83">
                  <c:v>98.650373448203624</c:v>
                </c:pt>
                <c:pt idx="84">
                  <c:v>98.389080685655856</c:v>
                </c:pt>
                <c:pt idx="85">
                  <c:v>98.212804296505979</c:v>
                </c:pt>
                <c:pt idx="86">
                  <c:v>98.05176245907036</c:v>
                </c:pt>
                <c:pt idx="87">
                  <c:v>97.897917029383294</c:v>
                </c:pt>
                <c:pt idx="88">
                  <c:v>97.754362404518318</c:v>
                </c:pt>
                <c:pt idx="89">
                  <c:v>97.62860340847628</c:v>
                </c:pt>
                <c:pt idx="90">
                  <c:v>97.533946187691782</c:v>
                </c:pt>
                <c:pt idx="91">
                  <c:v>97.492804622917348</c:v>
                </c:pt>
                <c:pt idx="92">
                  <c:v>97.54136853763093</c:v>
                </c:pt>
                <c:pt idx="93">
                  <c:v>97.735594635163935</c:v>
                </c:pt>
                <c:pt idx="94">
                  <c:v>98.158175514340655</c:v>
                </c:pt>
                <c:pt idx="95">
                  <c:v>98.925579318300123</c:v>
                </c:pt>
                <c:pt idx="96">
                  <c:v>100.19352077560147</c:v>
                </c:pt>
                <c:pt idx="97">
                  <c:v>102.15845825365221</c:v>
                </c:pt>
                <c:pt idx="98">
                  <c:v>105.0521501012891</c:v>
                </c:pt>
                <c:pt idx="99">
                  <c:v>109.12624944116074</c:v>
                </c:pt>
                <c:pt idx="100">
                  <c:v>114.62457390364497</c:v>
                </c:pt>
                <c:pt idx="101">
                  <c:v>121.7417989203848</c:v>
                </c:pt>
                <c:pt idx="102">
                  <c:v>130.56766611830778</c:v>
                </c:pt>
                <c:pt idx="103">
                  <c:v>141.01334875766082</c:v>
                </c:pt>
                <c:pt idx="104">
                  <c:v>152.7116922486191</c:v>
                </c:pt>
                <c:pt idx="105">
                  <c:v>164.88600039953792</c:v>
                </c:pt>
                <c:pt idx="106">
                  <c:v>176.2173157631928</c:v>
                </c:pt>
                <c:pt idx="107">
                  <c:v>184.82296434792431</c:v>
                </c:pt>
                <c:pt idx="108">
                  <c:v>188.53648759139517</c:v>
                </c:pt>
                <c:pt idx="109">
                  <c:v>185.60785827835969</c:v>
                </c:pt>
                <c:pt idx="110">
                  <c:v>175.62754403750384</c:v>
                </c:pt>
                <c:pt idx="111">
                  <c:v>160.10558284288413</c:v>
                </c:pt>
                <c:pt idx="112">
                  <c:v>142.14449470206773</c:v>
                </c:pt>
                <c:pt idx="113">
                  <c:v>125.22785315695683</c:v>
                </c:pt>
                <c:pt idx="114">
                  <c:v>111.85163783657124</c:v>
                </c:pt>
                <c:pt idx="115">
                  <c:v>102.84404891261615</c:v>
                </c:pt>
                <c:pt idx="116">
                  <c:v>97.628830892062197</c:v>
                </c:pt>
                <c:pt idx="117">
                  <c:v>95.004247544271564</c:v>
                </c:pt>
                <c:pt idx="118">
                  <c:v>93.835962955058079</c:v>
                </c:pt>
                <c:pt idx="119">
                  <c:v>93.369695830205174</c:v>
                </c:pt>
                <c:pt idx="120">
                  <c:v>93.228383511160658</c:v>
                </c:pt>
                <c:pt idx="121">
                  <c:v>93.288632108034335</c:v>
                </c:pt>
                <c:pt idx="122">
                  <c:v>93.571081402659971</c:v>
                </c:pt>
                <c:pt idx="123">
                  <c:v>94.182348015268516</c:v>
                </c:pt>
                <c:pt idx="124">
                  <c:v>95.29415300355879</c:v>
                </c:pt>
                <c:pt idx="125">
                  <c:v>97.135348460991025</c:v>
                </c:pt>
                <c:pt idx="126">
                  <c:v>99.978373332160572</c:v>
                </c:pt>
                <c:pt idx="127">
                  <c:v>104.10804812990584</c:v>
                </c:pt>
                <c:pt idx="128">
                  <c:v>109.76433638405879</c:v>
                </c:pt>
                <c:pt idx="129">
                  <c:v>117.05225865132699</c:v>
                </c:pt>
                <c:pt idx="130">
                  <c:v>125.81389985708384</c:v>
                </c:pt>
                <c:pt idx="131">
                  <c:v>135.46940408481251</c:v>
                </c:pt>
                <c:pt idx="132">
                  <c:v>144.87579903657013</c:v>
                </c:pt>
                <c:pt idx="133">
                  <c:v>152.32905870686554</c:v>
                </c:pt>
                <c:pt idx="134">
                  <c:v>155.88270265235241</c:v>
                </c:pt>
                <c:pt idx="135">
                  <c:v>154.04394050690601</c:v>
                </c:pt>
                <c:pt idx="136">
                  <c:v>146.58998536973087</c:v>
                </c:pt>
                <c:pt idx="137">
                  <c:v>134.95669886551894</c:v>
                </c:pt>
                <c:pt idx="138">
                  <c:v>121.78029498623064</c:v>
                </c:pt>
                <c:pt idx="139">
                  <c:v>109.7719050212782</c:v>
                </c:pt>
                <c:pt idx="140">
                  <c:v>100.64863217986931</c:v>
                </c:pt>
                <c:pt idx="141">
                  <c:v>94.767006640006386</c:v>
                </c:pt>
                <c:pt idx="142">
                  <c:v>91.499759310740416</c:v>
                </c:pt>
                <c:pt idx="143">
                  <c:v>89.894533082876976</c:v>
                </c:pt>
                <c:pt idx="144">
                  <c:v>89.152330978355906</c:v>
                </c:pt>
                <c:pt idx="145">
                  <c:v>88.782585287638838</c:v>
                </c:pt>
                <c:pt idx="146">
                  <c:v>88.547790976540185</c:v>
                </c:pt>
                <c:pt idx="147">
                  <c:v>88.354386046959803</c:v>
                </c:pt>
                <c:pt idx="148">
                  <c:v>88.171910056019769</c:v>
                </c:pt>
                <c:pt idx="149">
                  <c:v>87.992121621257311</c:v>
                </c:pt>
                <c:pt idx="150">
                  <c:v>87.813192931849329</c:v>
                </c:pt>
                <c:pt idx="151">
                  <c:v>87.634827526307021</c:v>
                </c:pt>
                <c:pt idx="152">
                  <c:v>87.457028028274706</c:v>
                </c:pt>
                <c:pt idx="153">
                  <c:v>87.279838794890026</c:v>
                </c:pt>
                <c:pt idx="154">
                  <c:v>87.103301346192254</c:v>
                </c:pt>
                <c:pt idx="155">
                  <c:v>86.927448317757722</c:v>
                </c:pt>
                <c:pt idx="156">
                  <c:v>86.752303314198173</c:v>
                </c:pt>
                <c:pt idx="157">
                  <c:v>86.577881580879364</c:v>
                </c:pt>
                <c:pt idx="158">
                  <c:v>86.404190808093006</c:v>
                </c:pt>
                <c:pt idx="159">
                  <c:v>86.231231967426041</c:v>
                </c:pt>
                <c:pt idx="160">
                  <c:v>86.059000148868904</c:v>
                </c:pt>
                <c:pt idx="161">
                  <c:v>85.887485377793666</c:v>
                </c:pt>
                <c:pt idx="162">
                  <c:v>85.716673395879624</c:v>
                </c:pt>
                <c:pt idx="163">
                  <c:v>85.546546394249077</c:v>
                </c:pt>
                <c:pt idx="164">
                  <c:v>85.377083690784332</c:v>
                </c:pt>
                <c:pt idx="165">
                  <c:v>85.208262346794257</c:v>
                </c:pt>
                <c:pt idx="166">
                  <c:v>85.040057720863061</c:v>
                </c:pt>
                <c:pt idx="167">
                  <c:v>84.87244395985951</c:v>
                </c:pt>
                <c:pt idx="168">
                  <c:v>84.70539442875004</c:v>
                </c:pt>
                <c:pt idx="169">
                  <c:v>84.53888208209149</c:v>
                </c:pt>
                <c:pt idx="170">
                  <c:v>84.372879780939357</c:v>
                </c:pt>
                <c:pt idx="171">
                  <c:v>84.207360559455296</c:v>
                </c:pt>
                <c:pt idx="172">
                  <c:v>84.042297845789207</c:v>
                </c:pt>
                <c:pt idx="173">
                  <c:v>83.877665641903079</c:v>
                </c:pt>
                <c:pt idx="174">
                  <c:v>83.713438666940974</c:v>
                </c:pt>
                <c:pt idx="175">
                  <c:v>83.549592468574701</c:v>
                </c:pt>
                <c:pt idx="176">
                  <c:v>83.386103506501684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101.76228068008012</c:v>
                </c:pt>
                <c:pt idx="21">
                  <c:v>101.96321148537623</c:v>
                </c:pt>
                <c:pt idx="22">
                  <c:v>102.16195128352474</c:v>
                </c:pt>
                <c:pt idx="23">
                  <c:v>102.35807041045078</c:v>
                </c:pt>
                <c:pt idx="24">
                  <c:v>102.55109500016933</c:v>
                </c:pt>
                <c:pt idx="25">
                  <c:v>102.74050599674385</c:v>
                </c:pt>
                <c:pt idx="26">
                  <c:v>102.92573886981023</c:v>
                </c:pt>
                <c:pt idx="27">
                  <c:v>103.1061841881392</c:v>
                </c:pt>
                <c:pt idx="28">
                  <c:v>103.2811892097245</c:v>
                </c:pt>
                <c:pt idx="29">
                  <c:v>103.45006064406535</c:v>
                </c:pt>
                <c:pt idx="30">
                  <c:v>103.61206873082638</c:v>
                </c:pt>
                <c:pt idx="31">
                  <c:v>103.76645275716928</c:v>
                </c:pt>
                <c:pt idx="32">
                  <c:v>103.91242810231604</c:v>
                </c:pt>
                <c:pt idx="33">
                  <c:v>104.04919485143263</c:v>
                </c:pt>
                <c:pt idx="34">
                  <c:v>104.17594796162899</c:v>
                </c:pt>
                <c:pt idx="35">
                  <c:v>104.29188889175749</c:v>
                </c:pt>
                <c:pt idx="36">
                  <c:v>104.39623852704649</c:v>
                </c:pt>
                <c:pt idx="37">
                  <c:v>104.48825114316094</c:v>
                </c:pt>
                <c:pt idx="38">
                  <c:v>104.56722906716466</c:v>
                </c:pt>
                <c:pt idx="39">
                  <c:v>104.63253761142431</c:v>
                </c:pt>
                <c:pt idx="40">
                  <c:v>104.68361978789113</c:v>
                </c:pt>
                <c:pt idx="41">
                  <c:v>104.72001026174891</c:v>
                </c:pt>
                <c:pt idx="42">
                  <c:v>104.74134798185574</c:v>
                </c:pt>
                <c:pt idx="43">
                  <c:v>104.74738693598152</c:v>
                </c:pt>
                <c:pt idx="44">
                  <c:v>104.73800452450365</c:v>
                </c:pt>
                <c:pt idx="45">
                  <c:v>104.71320712695875</c:v>
                </c:pt>
                <c:pt idx="46">
                  <c:v>104.673132548327</c:v>
                </c:pt>
                <c:pt idx="47">
                  <c:v>104.61804916954806</c:v>
                </c:pt>
                <c:pt idx="48">
                  <c:v>104.54835178015252</c:v>
                </c:pt>
                <c:pt idx="49">
                  <c:v>104.46455422877088</c:v>
                </c:pt>
                <c:pt idx="50">
                  <c:v>104.36727917768155</c:v>
                </c:pt>
                <c:pt idx="51">
                  <c:v>104.25724537913457</c:v>
                </c:pt>
                <c:pt idx="52">
                  <c:v>104.13525299444558</c:v>
                </c:pt>
                <c:pt idx="53">
                  <c:v>104.0021675451591</c:v>
                </c:pt>
                <c:pt idx="54">
                  <c:v>103.8589031157329</c:v>
                </c:pt>
                <c:pt idx="55">
                  <c:v>103.70640541957408</c:v>
                </c:pt>
                <c:pt idx="56">
                  <c:v>103.54563529848114</c:v>
                </c:pt>
                <c:pt idx="57">
                  <c:v>103.37755315581096</c:v>
                </c:pt>
                <c:pt idx="58">
                  <c:v>103.2031047338299</c:v>
                </c:pt>
                <c:pt idx="59">
                  <c:v>103.02320854424171</c:v>
                </c:pt>
                <c:pt idx="60">
                  <c:v>102.83874515605717</c:v>
                </c:pt>
                <c:pt idx="61">
                  <c:v>102.65054844405043</c:v>
                </c:pt>
                <c:pt idx="62">
                  <c:v>102.45939880979135</c:v>
                </c:pt>
                <c:pt idx="63">
                  <c:v>102.26601830967444</c:v>
                </c:pt>
                <c:pt idx="64">
                  <c:v>102.07106756274216</c:v>
                </c:pt>
                <c:pt idx="65">
                  <c:v>101.87514426609602</c:v>
                </c:pt>
                <c:pt idx="66">
                  <c:v>101.67878311666959</c:v>
                </c:pt>
                <c:pt idx="67">
                  <c:v>101.48245692351779</c:v>
                </c:pt>
                <c:pt idx="68">
                  <c:v>101.2865786923615</c:v>
                </c:pt>
                <c:pt idx="69">
                  <c:v>101.09150447143493</c:v>
                </c:pt>
                <c:pt idx="70">
                  <c:v>100.89753676220541</c:v>
                </c:pt>
                <c:pt idx="71">
                  <c:v>100.70492831792139</c:v>
                </c:pt>
                <c:pt idx="72">
                  <c:v>100.51388617513723</c:v>
                </c:pt>
                <c:pt idx="73">
                  <c:v>100.32457578665392</c:v>
                </c:pt>
                <c:pt idx="74">
                  <c:v>100.13712514737369</c:v>
                </c:pt>
                <c:pt idx="75">
                  <c:v>99.951628826414222</c:v>
                </c:pt>
                <c:pt idx="76">
                  <c:v>99.768151838810226</c:v>
                </c:pt>
                <c:pt idx="77">
                  <c:v>99.586733307861678</c:v>
                </c:pt>
                <c:pt idx="78">
                  <c:v>99.407389884492929</c:v>
                </c:pt>
                <c:pt idx="79">
                  <c:v>99.230118902865172</c:v>
                </c:pt>
                <c:pt idx="80">
                  <c:v>99.05490126204019</c:v>
                </c:pt>
                <c:pt idx="81">
                  <c:v>98.88170403191441</c:v>
                </c:pt>
                <c:pt idx="82">
                  <c:v>98.71048278816076</c:v>
                </c:pt>
                <c:pt idx="83">
                  <c:v>98.541183685778634</c:v>
                </c:pt>
                <c:pt idx="84">
                  <c:v>98.37374528431333</c:v>
                </c:pt>
                <c:pt idx="85">
                  <c:v>98.2081001401028</c:v>
                </c:pt>
                <c:pt idx="86">
                  <c:v>98.044176182264849</c:v>
                </c:pt>
                <c:pt idx="87">
                  <c:v>97.881897889744039</c:v>
                </c:pt>
                <c:pt idx="88">
                  <c:v>97.721187286772278</c:v>
                </c:pt>
                <c:pt idx="89">
                  <c:v>97.561964773699543</c:v>
                </c:pt>
                <c:pt idx="90">
                  <c:v>97.404149809449947</c:v>
                </c:pt>
                <c:pt idx="91">
                  <c:v>97.247661460950383</c:v>
                </c:pt>
                <c:pt idx="92">
                  <c:v>97.092418833847191</c:v>
                </c:pt>
                <c:pt idx="93">
                  <c:v>96.938341397737446</c:v>
                </c:pt>
                <c:pt idx="94">
                  <c:v>96.785349218045042</c:v>
                </c:pt>
                <c:pt idx="95">
                  <c:v>96.63336310560949</c:v>
                </c:pt>
                <c:pt idx="96">
                  <c:v>96.482304694059067</c:v>
                </c:pt>
                <c:pt idx="97">
                  <c:v>96.332096454132554</c:v>
                </c:pt>
                <c:pt idx="98">
                  <c:v>96.182661653314085</c:v>
                </c:pt>
                <c:pt idx="99">
                  <c:v>96.033924268469036</c:v>
                </c:pt>
                <c:pt idx="100">
                  <c:v>95.88580885862585</c:v>
                </c:pt>
                <c:pt idx="101">
                  <c:v>95.738240404646476</c:v>
                </c:pt>
                <c:pt idx="102">
                  <c:v>95.591144122277328</c:v>
                </c:pt>
                <c:pt idx="103">
                  <c:v>95.444445254972479</c:v>
                </c:pt>
                <c:pt idx="104">
                  <c:v>95.298068852939394</c:v>
                </c:pt>
                <c:pt idx="105">
                  <c:v>95.151939545070448</c:v>
                </c:pt>
                <c:pt idx="106">
                  <c:v>95.005981310790375</c:v>
                </c:pt>
                <c:pt idx="107">
                  <c:v>94.860117259360152</c:v>
                </c:pt>
                <c:pt idx="108">
                  <c:v>94.714269424819705</c:v>
                </c:pt>
                <c:pt idx="109">
                  <c:v>94.568358585499226</c:v>
                </c:pt>
                <c:pt idx="110">
                  <c:v>94.422304117853528</c:v>
                </c:pt>
                <c:pt idx="111">
                  <c:v>94.276023895225336</c:v>
                </c:pt>
                <c:pt idx="112">
                  <c:v>94.129434242966312</c:v>
                </c:pt>
                <c:pt idx="113">
                  <c:v>93.982449962057103</c:v>
                </c:pt>
                <c:pt idx="114">
                  <c:v>93.834984433879228</c:v>
                </c:pt>
                <c:pt idx="115">
                  <c:v>93.686949818984687</c:v>
                </c:pt>
                <c:pt idx="116">
                  <c:v>93.538257362456889</c:v>
                </c:pt>
                <c:pt idx="117">
                  <c:v>93.388817817614779</c:v>
                </c:pt>
                <c:pt idx="118">
                  <c:v>93.238541998232435</c:v>
                </c:pt>
                <c:pt idx="119">
                  <c:v>93.087341466989514</c:v>
                </c:pt>
                <c:pt idx="120">
                  <c:v>92.935129364406492</c:v>
                </c:pt>
                <c:pt idx="121">
                  <c:v>92.781821377974254</c:v>
                </c:pt>
                <c:pt idx="122">
                  <c:v>92.62733684553308</c:v>
                </c:pt>
                <c:pt idx="123">
                  <c:v>92.471599980255064</c:v>
                </c:pt>
                <c:pt idx="124">
                  <c:v>92.314541197001788</c:v>
                </c:pt>
                <c:pt idx="125">
                  <c:v>92.156098511658811</c:v>
                </c:pt>
                <c:pt idx="126">
                  <c:v>91.996218976711717</c:v>
                </c:pt>
                <c:pt idx="127">
                  <c:v>91.834860108382571</c:v>
                </c:pt>
                <c:pt idx="128">
                  <c:v>91.671991253746526</c:v>
                </c:pt>
                <c:pt idx="129">
                  <c:v>91.507594841125353</c:v>
                </c:pt>
                <c:pt idx="130">
                  <c:v>91.34166745443234</c:v>
                </c:pt>
                <c:pt idx="131">
                  <c:v>91.174220672672703</c:v>
                </c:pt>
                <c:pt idx="132">
                  <c:v>91.00528161997012</c:v>
                </c:pt>
                <c:pt idx="133">
                  <c:v>90.834893179518446</c:v>
                </c:pt>
                <c:pt idx="134">
                  <c:v>90.663113836654531</c:v>
                </c:pt>
                <c:pt idx="135">
                  <c:v>90.490017131344274</c:v>
                </c:pt>
                <c:pt idx="136">
                  <c:v>90.315690717936889</c:v>
                </c:pt>
                <c:pt idx="137">
                  <c:v>90.14023504892009</c:v>
                </c:pt>
                <c:pt idx="138">
                  <c:v>89.963761718228312</c:v>
                </c:pt>
                <c:pt idx="139">
                  <c:v>89.786391516969658</c:v>
                </c:pt>
                <c:pt idx="140">
                  <c:v>89.608252268861406</c:v>
                </c:pt>
                <c:pt idx="141">
                  <c:v>89.429476523064267</c:v>
                </c:pt>
                <c:pt idx="142">
                  <c:v>89.250199187699025</c:v>
                </c:pt>
                <c:pt idx="143">
                  <c:v>89.070555187788614</c:v>
                </c:pt>
                <c:pt idx="144">
                  <c:v>88.890677226842328</c:v>
                </c:pt>
                <c:pt idx="145">
                  <c:v>88.710693722368134</c:v>
                </c:pt>
                <c:pt idx="146">
                  <c:v>88.530726973203571</c:v>
                </c:pt>
                <c:pt idx="147">
                  <c:v>88.350891601857214</c:v>
                </c:pt>
                <c:pt idx="148">
                  <c:v>88.171293299296224</c:v>
                </c:pt>
                <c:pt idx="149">
                  <c:v>87.992027884001914</c:v>
                </c:pt>
                <c:pt idx="150">
                  <c:v>87.813180672675657</c:v>
                </c:pt>
                <c:pt idx="151">
                  <c:v>87.634826147512285</c:v>
                </c:pt>
                <c:pt idx="152">
                  <c:v>87.457027894981721</c:v>
                </c:pt>
                <c:pt idx="153">
                  <c:v>87.279838783818761</c:v>
                </c:pt>
                <c:pt idx="154">
                  <c:v>87.103301345402471</c:v>
                </c:pt>
                <c:pt idx="155">
                  <c:v>86.927448317709349</c:v>
                </c:pt>
                <c:pt idx="156">
                  <c:v>86.752303314195629</c:v>
                </c:pt>
                <c:pt idx="157">
                  <c:v>86.57788158087925</c:v>
                </c:pt>
                <c:pt idx="158">
                  <c:v>86.404190808093006</c:v>
                </c:pt>
                <c:pt idx="159">
                  <c:v>86.231231967426041</c:v>
                </c:pt>
                <c:pt idx="160">
                  <c:v>86.059000148868904</c:v>
                </c:pt>
                <c:pt idx="161">
                  <c:v>85.887485377793666</c:v>
                </c:pt>
                <c:pt idx="162">
                  <c:v>85.716673395879624</c:v>
                </c:pt>
                <c:pt idx="163">
                  <c:v>85.546546394249077</c:v>
                </c:pt>
                <c:pt idx="164">
                  <c:v>85.377083690784332</c:v>
                </c:pt>
                <c:pt idx="165">
                  <c:v>85.208262346794257</c:v>
                </c:pt>
                <c:pt idx="166">
                  <c:v>85.040057720863061</c:v>
                </c:pt>
                <c:pt idx="167">
                  <c:v>84.87244395985951</c:v>
                </c:pt>
                <c:pt idx="168">
                  <c:v>84.70539442875004</c:v>
                </c:pt>
                <c:pt idx="169">
                  <c:v>84.53888208209149</c:v>
                </c:pt>
                <c:pt idx="170">
                  <c:v>84.372879780939357</c:v>
                </c:pt>
                <c:pt idx="171">
                  <c:v>84.207360559455296</c:v>
                </c:pt>
                <c:pt idx="172">
                  <c:v>84.042297845789207</c:v>
                </c:pt>
                <c:pt idx="173">
                  <c:v>83.877665641903079</c:v>
                </c:pt>
                <c:pt idx="174">
                  <c:v>83.713438666940974</c:v>
                </c:pt>
                <c:pt idx="175">
                  <c:v>83.549592468574701</c:v>
                </c:pt>
                <c:pt idx="176">
                  <c:v>83.386103506501684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103.117</c:v>
                </c:pt>
                <c:pt idx="1">
                  <c:v>104.483</c:v>
                </c:pt>
                <c:pt idx="2">
                  <c:v>104.15</c:v>
                </c:pt>
                <c:pt idx="3">
                  <c:v>103.2</c:v>
                </c:pt>
                <c:pt idx="4">
                  <c:v>100.6</c:v>
                </c:pt>
                <c:pt idx="5">
                  <c:v>102.7</c:v>
                </c:pt>
                <c:pt idx="6">
                  <c:v>100.68300000000001</c:v>
                </c:pt>
                <c:pt idx="7">
                  <c:v>103.733</c:v>
                </c:pt>
                <c:pt idx="8">
                  <c:v>101.833</c:v>
                </c:pt>
                <c:pt idx="9">
                  <c:v>101.117</c:v>
                </c:pt>
                <c:pt idx="10">
                  <c:v>99.466999999999999</c:v>
                </c:pt>
                <c:pt idx="11">
                  <c:v>102.583</c:v>
                </c:pt>
                <c:pt idx="12">
                  <c:v>102.383</c:v>
                </c:pt>
                <c:pt idx="13">
                  <c:v>101.1</c:v>
                </c:pt>
                <c:pt idx="14">
                  <c:v>99.816999999999993</c:v>
                </c:pt>
                <c:pt idx="15">
                  <c:v>99.617000000000004</c:v>
                </c:pt>
                <c:pt idx="16">
                  <c:v>101.55</c:v>
                </c:pt>
                <c:pt idx="17">
                  <c:v>101.783</c:v>
                </c:pt>
                <c:pt idx="18">
                  <c:v>102.31699999999999</c:v>
                </c:pt>
                <c:pt idx="19">
                  <c:v>98.882999999999996</c:v>
                </c:pt>
                <c:pt idx="20">
                  <c:v>101.917</c:v>
                </c:pt>
                <c:pt idx="21">
                  <c:v>101.267</c:v>
                </c:pt>
                <c:pt idx="22">
                  <c:v>101.6</c:v>
                </c:pt>
                <c:pt idx="23">
                  <c:v>101.167</c:v>
                </c:pt>
                <c:pt idx="24">
                  <c:v>101.68300000000001</c:v>
                </c:pt>
                <c:pt idx="25">
                  <c:v>99.367000000000004</c:v>
                </c:pt>
                <c:pt idx="26">
                  <c:v>99.132999999999996</c:v>
                </c:pt>
                <c:pt idx="27">
                  <c:v>103.167</c:v>
                </c:pt>
                <c:pt idx="28">
                  <c:v>99.6</c:v>
                </c:pt>
                <c:pt idx="29">
                  <c:v>101</c:v>
                </c:pt>
                <c:pt idx="30">
                  <c:v>100.45</c:v>
                </c:pt>
                <c:pt idx="31">
                  <c:v>102.767</c:v>
                </c:pt>
                <c:pt idx="32">
                  <c:v>100.9</c:v>
                </c:pt>
                <c:pt idx="33">
                  <c:v>101.967</c:v>
                </c:pt>
                <c:pt idx="34">
                  <c:v>101.383</c:v>
                </c:pt>
                <c:pt idx="35">
                  <c:v>101</c:v>
                </c:pt>
                <c:pt idx="36">
                  <c:v>103.767</c:v>
                </c:pt>
                <c:pt idx="37">
                  <c:v>101.983</c:v>
                </c:pt>
                <c:pt idx="38">
                  <c:v>103.35</c:v>
                </c:pt>
                <c:pt idx="39">
                  <c:v>101.31699999999999</c:v>
                </c:pt>
                <c:pt idx="40">
                  <c:v>103.133</c:v>
                </c:pt>
                <c:pt idx="41">
                  <c:v>102.617</c:v>
                </c:pt>
                <c:pt idx="42">
                  <c:v>104.333</c:v>
                </c:pt>
                <c:pt idx="43">
                  <c:v>104.8</c:v>
                </c:pt>
                <c:pt idx="44">
                  <c:v>106.56699999999999</c:v>
                </c:pt>
                <c:pt idx="45">
                  <c:v>107.95</c:v>
                </c:pt>
                <c:pt idx="46">
                  <c:v>111.333</c:v>
                </c:pt>
                <c:pt idx="47">
                  <c:v>115.367</c:v>
                </c:pt>
                <c:pt idx="48">
                  <c:v>125.9</c:v>
                </c:pt>
                <c:pt idx="49">
                  <c:v>136.75</c:v>
                </c:pt>
                <c:pt idx="50">
                  <c:v>157.583</c:v>
                </c:pt>
                <c:pt idx="51">
                  <c:v>175.78299999999999</c:v>
                </c:pt>
                <c:pt idx="52">
                  <c:v>193.667</c:v>
                </c:pt>
                <c:pt idx="53">
                  <c:v>207.13300000000001</c:v>
                </c:pt>
                <c:pt idx="54">
                  <c:v>217.95</c:v>
                </c:pt>
                <c:pt idx="55">
                  <c:v>224.65</c:v>
                </c:pt>
                <c:pt idx="56">
                  <c:v>225.63300000000001</c:v>
                </c:pt>
                <c:pt idx="57">
                  <c:v>223.53299999999999</c:v>
                </c:pt>
                <c:pt idx="58">
                  <c:v>217.8</c:v>
                </c:pt>
                <c:pt idx="59">
                  <c:v>208.61699999999999</c:v>
                </c:pt>
                <c:pt idx="60">
                  <c:v>192</c:v>
                </c:pt>
                <c:pt idx="61">
                  <c:v>163.18299999999999</c:v>
                </c:pt>
                <c:pt idx="62">
                  <c:v>126.95</c:v>
                </c:pt>
                <c:pt idx="63">
                  <c:v>101.85</c:v>
                </c:pt>
                <c:pt idx="64">
                  <c:v>94.5</c:v>
                </c:pt>
                <c:pt idx="65">
                  <c:v>92.65</c:v>
                </c:pt>
                <c:pt idx="66">
                  <c:v>94.533000000000001</c:v>
                </c:pt>
                <c:pt idx="67">
                  <c:v>99.316999999999993</c:v>
                </c:pt>
                <c:pt idx="68">
                  <c:v>103.7</c:v>
                </c:pt>
                <c:pt idx="69">
                  <c:v>112.717</c:v>
                </c:pt>
                <c:pt idx="70">
                  <c:v>127.833</c:v>
                </c:pt>
                <c:pt idx="71">
                  <c:v>141.61699999999999</c:v>
                </c:pt>
                <c:pt idx="72">
                  <c:v>156.38300000000001</c:v>
                </c:pt>
                <c:pt idx="73">
                  <c:v>168.9</c:v>
                </c:pt>
                <c:pt idx="74">
                  <c:v>178.3</c:v>
                </c:pt>
                <c:pt idx="75">
                  <c:v>185.417</c:v>
                </c:pt>
                <c:pt idx="76">
                  <c:v>187.96700000000001</c:v>
                </c:pt>
                <c:pt idx="77">
                  <c:v>189.15</c:v>
                </c:pt>
                <c:pt idx="78">
                  <c:v>185.28299999999999</c:v>
                </c:pt>
                <c:pt idx="79">
                  <c:v>177.333</c:v>
                </c:pt>
                <c:pt idx="80">
                  <c:v>163.583</c:v>
                </c:pt>
                <c:pt idx="81">
                  <c:v>135.767</c:v>
                </c:pt>
                <c:pt idx="82">
                  <c:v>106.717</c:v>
                </c:pt>
                <c:pt idx="83">
                  <c:v>89.617000000000004</c:v>
                </c:pt>
                <c:pt idx="84">
                  <c:v>86.8</c:v>
                </c:pt>
                <c:pt idx="85">
                  <c:v>85.183000000000007</c:v>
                </c:pt>
                <c:pt idx="86">
                  <c:v>83.382999999999996</c:v>
                </c:pt>
                <c:pt idx="87">
                  <c:v>84.417000000000002</c:v>
                </c:pt>
                <c:pt idx="88">
                  <c:v>85.516999999999996</c:v>
                </c:pt>
                <c:pt idx="89">
                  <c:v>84.183000000000007</c:v>
                </c:pt>
                <c:pt idx="90">
                  <c:v>83.9</c:v>
                </c:pt>
                <c:pt idx="91">
                  <c:v>85.117000000000004</c:v>
                </c:pt>
                <c:pt idx="92">
                  <c:v>85.983000000000004</c:v>
                </c:pt>
                <c:pt idx="93">
                  <c:v>85.7</c:v>
                </c:pt>
                <c:pt idx="94">
                  <c:v>85.65</c:v>
                </c:pt>
                <c:pt idx="95">
                  <c:v>86.632999999999996</c:v>
                </c:pt>
                <c:pt idx="96">
                  <c:v>86.2</c:v>
                </c:pt>
                <c:pt idx="97">
                  <c:v>86.283000000000001</c:v>
                </c:pt>
                <c:pt idx="98">
                  <c:v>85.7</c:v>
                </c:pt>
                <c:pt idx="99">
                  <c:v>85.05</c:v>
                </c:pt>
                <c:pt idx="100">
                  <c:v>83.966999999999999</c:v>
                </c:pt>
                <c:pt idx="101">
                  <c:v>86.466999999999999</c:v>
                </c:pt>
                <c:pt idx="102">
                  <c:v>83.85</c:v>
                </c:pt>
                <c:pt idx="103">
                  <c:v>82.917000000000002</c:v>
                </c:pt>
                <c:pt idx="104">
                  <c:v>81.882999999999996</c:v>
                </c:pt>
                <c:pt idx="105">
                  <c:v>86.566999999999993</c:v>
                </c:pt>
                <c:pt idx="106">
                  <c:v>86.667000000000002</c:v>
                </c:pt>
                <c:pt idx="107">
                  <c:v>83.25</c:v>
                </c:pt>
                <c:pt idx="108">
                  <c:v>83</c:v>
                </c:pt>
                <c:pt idx="109">
                  <c:v>79.766999999999996</c:v>
                </c:pt>
                <c:pt idx="110">
                  <c:v>81.8</c:v>
                </c:pt>
                <c:pt idx="111">
                  <c:v>81.132999999999996</c:v>
                </c:pt>
                <c:pt idx="112">
                  <c:v>81.8</c:v>
                </c:pt>
                <c:pt idx="113">
                  <c:v>81.650000000000006</c:v>
                </c:pt>
                <c:pt idx="114">
                  <c:v>81.533000000000001</c:v>
                </c:pt>
                <c:pt idx="115">
                  <c:v>81.382999999999996</c:v>
                </c:pt>
                <c:pt idx="116">
                  <c:v>80.617000000000004</c:v>
                </c:pt>
                <c:pt idx="117">
                  <c:v>80.75</c:v>
                </c:pt>
                <c:pt idx="118">
                  <c:v>81</c:v>
                </c:pt>
                <c:pt idx="119">
                  <c:v>81.183000000000007</c:v>
                </c:pt>
                <c:pt idx="120">
                  <c:v>78.832999999999998</c:v>
                </c:pt>
                <c:pt idx="121">
                  <c:v>80.566999999999993</c:v>
                </c:pt>
                <c:pt idx="122">
                  <c:v>79.167000000000002</c:v>
                </c:pt>
                <c:pt idx="123">
                  <c:v>80.033000000000001</c:v>
                </c:pt>
                <c:pt idx="124">
                  <c:v>78.233000000000004</c:v>
                </c:pt>
                <c:pt idx="125">
                  <c:v>79.966999999999999</c:v>
                </c:pt>
                <c:pt idx="126">
                  <c:v>81.8</c:v>
                </c:pt>
                <c:pt idx="127">
                  <c:v>79.466999999999999</c:v>
                </c:pt>
                <c:pt idx="128">
                  <c:v>77.667000000000002</c:v>
                </c:pt>
                <c:pt idx="129">
                  <c:v>76.900000000000006</c:v>
                </c:pt>
                <c:pt idx="130">
                  <c:v>79.082999999999998</c:v>
                </c:pt>
                <c:pt idx="131">
                  <c:v>79.95</c:v>
                </c:pt>
                <c:pt idx="132">
                  <c:v>79.150000000000006</c:v>
                </c:pt>
                <c:pt idx="133">
                  <c:v>78.533000000000001</c:v>
                </c:pt>
                <c:pt idx="134">
                  <c:v>78.933000000000007</c:v>
                </c:pt>
                <c:pt idx="135">
                  <c:v>79.816999999999993</c:v>
                </c:pt>
                <c:pt idx="136">
                  <c:v>78.55</c:v>
                </c:pt>
                <c:pt idx="137">
                  <c:v>77.966999999999999</c:v>
                </c:pt>
                <c:pt idx="138">
                  <c:v>79.132999999999996</c:v>
                </c:pt>
                <c:pt idx="139">
                  <c:v>79.167000000000002</c:v>
                </c:pt>
                <c:pt idx="140">
                  <c:v>77.332999999999998</c:v>
                </c:pt>
                <c:pt idx="141">
                  <c:v>76.2</c:v>
                </c:pt>
                <c:pt idx="142">
                  <c:v>75.983000000000004</c:v>
                </c:pt>
                <c:pt idx="143">
                  <c:v>77.3</c:v>
                </c:pt>
                <c:pt idx="144">
                  <c:v>77.7</c:v>
                </c:pt>
                <c:pt idx="145">
                  <c:v>77.966999999999999</c:v>
                </c:pt>
                <c:pt idx="146">
                  <c:v>79.483000000000004</c:v>
                </c:pt>
                <c:pt idx="147">
                  <c:v>77.233000000000004</c:v>
                </c:pt>
                <c:pt idx="148">
                  <c:v>75.266999999999996</c:v>
                </c:pt>
                <c:pt idx="149">
                  <c:v>75.099999999999994</c:v>
                </c:pt>
                <c:pt idx="150">
                  <c:v>76.233000000000004</c:v>
                </c:pt>
                <c:pt idx="151">
                  <c:v>76.367000000000004</c:v>
                </c:pt>
                <c:pt idx="152">
                  <c:v>76.667000000000002</c:v>
                </c:pt>
                <c:pt idx="153">
                  <c:v>75.832999999999998</c:v>
                </c:pt>
                <c:pt idx="154">
                  <c:v>75.417000000000002</c:v>
                </c:pt>
                <c:pt idx="155">
                  <c:v>74.349999999999994</c:v>
                </c:pt>
                <c:pt idx="156">
                  <c:v>74.632999999999996</c:v>
                </c:pt>
                <c:pt idx="157">
                  <c:v>75.099999999999994</c:v>
                </c:pt>
                <c:pt idx="158">
                  <c:v>76.316999999999993</c:v>
                </c:pt>
                <c:pt idx="159">
                  <c:v>76.216999999999999</c:v>
                </c:pt>
                <c:pt idx="160">
                  <c:v>76.25</c:v>
                </c:pt>
                <c:pt idx="161">
                  <c:v>75.099999999999994</c:v>
                </c:pt>
                <c:pt idx="162">
                  <c:v>74.233000000000004</c:v>
                </c:pt>
                <c:pt idx="163">
                  <c:v>74.400000000000006</c:v>
                </c:pt>
                <c:pt idx="164">
                  <c:v>75.316999999999993</c:v>
                </c:pt>
                <c:pt idx="165">
                  <c:v>73.816999999999993</c:v>
                </c:pt>
                <c:pt idx="166">
                  <c:v>73.516999999999996</c:v>
                </c:pt>
                <c:pt idx="167">
                  <c:v>73.966999999999999</c:v>
                </c:pt>
                <c:pt idx="168">
                  <c:v>74.082999999999998</c:v>
                </c:pt>
                <c:pt idx="169">
                  <c:v>75.183000000000007</c:v>
                </c:pt>
                <c:pt idx="170">
                  <c:v>73.316999999999993</c:v>
                </c:pt>
                <c:pt idx="171">
                  <c:v>72.849999999999994</c:v>
                </c:pt>
                <c:pt idx="172">
                  <c:v>72.867000000000004</c:v>
                </c:pt>
                <c:pt idx="173">
                  <c:v>74.417000000000002</c:v>
                </c:pt>
                <c:pt idx="174">
                  <c:v>72.933000000000007</c:v>
                </c:pt>
                <c:pt idx="175">
                  <c:v>74.05</c:v>
                </c:pt>
                <c:pt idx="176">
                  <c:v>71.117000000000004</c:v>
                </c:pt>
                <c:pt idx="177">
                  <c:v>73.132999999999996</c:v>
                </c:pt>
                <c:pt idx="178">
                  <c:v>73.667000000000002</c:v>
                </c:pt>
                <c:pt idx="179">
                  <c:v>74</c:v>
                </c:pt>
                <c:pt idx="180">
                  <c:v>72.033000000000001</c:v>
                </c:pt>
                <c:pt idx="181">
                  <c:v>73.132999999999996</c:v>
                </c:pt>
                <c:pt idx="182">
                  <c:v>72.483000000000004</c:v>
                </c:pt>
                <c:pt idx="183">
                  <c:v>71.367000000000004</c:v>
                </c:pt>
                <c:pt idx="184">
                  <c:v>70.233000000000004</c:v>
                </c:pt>
                <c:pt idx="185">
                  <c:v>72.516999999999996</c:v>
                </c:pt>
                <c:pt idx="186">
                  <c:v>72.849999999999994</c:v>
                </c:pt>
                <c:pt idx="187">
                  <c:v>71.632999999999996</c:v>
                </c:pt>
                <c:pt idx="188">
                  <c:v>72.7</c:v>
                </c:pt>
                <c:pt idx="189">
                  <c:v>71.716999999999999</c:v>
                </c:pt>
                <c:pt idx="190">
                  <c:v>70.650000000000006</c:v>
                </c:pt>
                <c:pt idx="191">
                  <c:v>70.233000000000004</c:v>
                </c:pt>
                <c:pt idx="192">
                  <c:v>71.566999999999993</c:v>
                </c:pt>
                <c:pt idx="193">
                  <c:v>71.533000000000001</c:v>
                </c:pt>
                <c:pt idx="194">
                  <c:v>72.150000000000006</c:v>
                </c:pt>
                <c:pt idx="195">
                  <c:v>69.099999999999994</c:v>
                </c:pt>
                <c:pt idx="196">
                  <c:v>71.667000000000002</c:v>
                </c:pt>
                <c:pt idx="197">
                  <c:v>70.45</c:v>
                </c:pt>
                <c:pt idx="198">
                  <c:v>70.766999999999996</c:v>
                </c:pt>
                <c:pt idx="199">
                  <c:v>70.816999999999993</c:v>
                </c:pt>
                <c:pt idx="200">
                  <c:v>71.183000000000007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100.76971276217502</c:v>
                </c:pt>
                <c:pt idx="8">
                  <c:v>100.79011913856863</c:v>
                </c:pt>
                <c:pt idx="9">
                  <c:v>100.80834875972495</c:v>
                </c:pt>
                <c:pt idx="10">
                  <c:v>100.82415920505294</c:v>
                </c:pt>
                <c:pt idx="11">
                  <c:v>100.83728572975797</c:v>
                </c:pt>
                <c:pt idx="12">
                  <c:v>100.84744001436144</c:v>
                </c:pt>
                <c:pt idx="13">
                  <c:v>100.85430901440448</c:v>
                </c:pt>
                <c:pt idx="14">
                  <c:v>100.85755395792494</c:v>
                </c:pt>
                <c:pt idx="15">
                  <c:v>100.85680954706572</c:v>
                </c:pt>
                <c:pt idx="16">
                  <c:v>100.85168343004636</c:v>
                </c:pt>
                <c:pt idx="17">
                  <c:v>100.84175602136166</c:v>
                </c:pt>
                <c:pt idx="18">
                  <c:v>100.82658076312714</c:v>
                </c:pt>
                <c:pt idx="19">
                  <c:v>100.80568494281603</c:v>
                </c:pt>
                <c:pt idx="20">
                  <c:v>100.77857122050584</c:v>
                </c:pt>
                <c:pt idx="21">
                  <c:v>100.74472008904227</c:v>
                </c:pt>
                <c:pt idx="22">
                  <c:v>100.70359362593098</c:v>
                </c:pt>
                <c:pt idx="23">
                  <c:v>100.65464115680466</c:v>
                </c:pt>
                <c:pt idx="24">
                  <c:v>100.59730794393123</c:v>
                </c:pt>
                <c:pt idx="25">
                  <c:v>100.53104891952826</c:v>
                </c:pt>
                <c:pt idx="26">
                  <c:v>100.45535109046732</c:v>
                </c:pt>
                <c:pt idx="27">
                  <c:v>100.36977098189816</c:v>
                </c:pt>
                <c:pt idx="28">
                  <c:v>100.27399797104289</c:v>
                </c:pt>
                <c:pt idx="29">
                  <c:v>100.16796136882333</c:v>
                </c:pt>
                <c:pt idx="30">
                  <c:v>100.05200951050057</c:v>
                </c:pt>
                <c:pt idx="31">
                  <c:v>99.927203680696863</c:v>
                </c:pt>
                <c:pt idx="32">
                  <c:v>99.795788679327217</c:v>
                </c:pt>
                <c:pt idx="33">
                  <c:v>99.661924346802408</c:v>
                </c:pt>
                <c:pt idx="34">
                  <c:v>99.532785512962647</c:v>
                </c:pt>
                <c:pt idx="35">
                  <c:v>99.420155723611785</c:v>
                </c:pt>
                <c:pt idx="36">
                  <c:v>99.34264302578157</c:v>
                </c:pt>
                <c:pt idx="37">
                  <c:v>99.328620362014178</c:v>
                </c:pt>
                <c:pt idx="38">
                  <c:v>99.419922161207836</c:v>
                </c:pt>
                <c:pt idx="39">
                  <c:v>99.67619613570713</c:v>
                </c:pt>
                <c:pt idx="40">
                  <c:v>100.17960434637187</c:v>
                </c:pt>
                <c:pt idx="41">
                  <c:v>101.03929273294794</c:v>
                </c:pt>
                <c:pt idx="42">
                  <c:v>102.39472765178361</c:v>
                </c:pt>
                <c:pt idx="43">
                  <c:v>104.41668415212068</c:v>
                </c:pt>
                <c:pt idx="44">
                  <c:v>107.30444655019112</c:v>
                </c:pt>
                <c:pt idx="45">
                  <c:v>111.27775290724976</c:v>
                </c:pt>
                <c:pt idx="46">
                  <c:v>116.56229043083904</c:v>
                </c:pt>
                <c:pt idx="47">
                  <c:v>123.36820910447638</c:v>
                </c:pt>
                <c:pt idx="48">
                  <c:v>131.86216787306273</c:v>
                </c:pt>
                <c:pt idx="49">
                  <c:v>142.13467837287968</c:v>
                </c:pt>
                <c:pt idx="50">
                  <c:v>154.16528030335348</c:v>
                </c:pt>
                <c:pt idx="51">
                  <c:v>167.78636935290893</c:v>
                </c:pt>
                <c:pt idx="52">
                  <c:v>182.63809295383643</c:v>
                </c:pt>
                <c:pt idx="53">
                  <c:v>198.0882548772648</c:v>
                </c:pt>
                <c:pt idx="54">
                  <c:v>213.07581571806577</c:v>
                </c:pt>
                <c:pt idx="55">
                  <c:v>225.87803575071817</c:v>
                </c:pt>
                <c:pt idx="56">
                  <c:v>233.9683191109782</c:v>
                </c:pt>
                <c:pt idx="57">
                  <c:v>234.35802249171866</c:v>
                </c:pt>
                <c:pt idx="58">
                  <c:v>224.75780377172961</c:v>
                </c:pt>
                <c:pt idx="59">
                  <c:v>205.22334546002372</c:v>
                </c:pt>
                <c:pt idx="60">
                  <c:v>179.07241285107247</c:v>
                </c:pt>
                <c:pt idx="61">
                  <c:v>151.9317708578221</c:v>
                </c:pt>
                <c:pt idx="62">
                  <c:v>129.23564933336786</c:v>
                </c:pt>
                <c:pt idx="63">
                  <c:v>113.9632102149117</c:v>
                </c:pt>
                <c:pt idx="64">
                  <c:v>106.15135853774765</c:v>
                </c:pt>
                <c:pt idx="65">
                  <c:v>104.05934250586525</c:v>
                </c:pt>
                <c:pt idx="66">
                  <c:v>105.69053704566642</c:v>
                </c:pt>
                <c:pt idx="67">
                  <c:v>109.64958419877465</c:v>
                </c:pt>
                <c:pt idx="68">
                  <c:v>115.23302839932124</c:v>
                </c:pt>
                <c:pt idx="69">
                  <c:v>122.16366165438376</c:v>
                </c:pt>
                <c:pt idx="70">
                  <c:v>130.31937124196384</c:v>
                </c:pt>
                <c:pt idx="71">
                  <c:v>139.57173235277915</c:v>
                </c:pt>
                <c:pt idx="72">
                  <c:v>149.71393297162294</c:v>
                </c:pt>
                <c:pt idx="73">
                  <c:v>160.43176450393847</c:v>
                </c:pt>
                <c:pt idx="74">
                  <c:v>171.2705834073428</c:v>
                </c:pt>
                <c:pt idx="75">
                  <c:v>181.51547072399444</c:v>
                </c:pt>
                <c:pt idx="76">
                  <c:v>189.86433512403647</c:v>
                </c:pt>
                <c:pt idx="77">
                  <c:v>193.96920790855336</c:v>
                </c:pt>
                <c:pt idx="78">
                  <c:v>190.56757733716398</c:v>
                </c:pt>
                <c:pt idx="79">
                  <c:v>177.25472553848192</c:v>
                </c:pt>
                <c:pt idx="80">
                  <c:v>155.3201707287183</c:v>
                </c:pt>
                <c:pt idx="81">
                  <c:v>130.50412637685909</c:v>
                </c:pt>
                <c:pt idx="82">
                  <c:v>109.66734351156265</c:v>
                </c:pt>
                <c:pt idx="83">
                  <c:v>96.367847392847963</c:v>
                </c:pt>
                <c:pt idx="84">
                  <c:v>89.824814105888905</c:v>
                </c:pt>
                <c:pt idx="85">
                  <c:v>87.280945360919205</c:v>
                </c:pt>
                <c:pt idx="86">
                  <c:v>86.428757745021457</c:v>
                </c:pt>
                <c:pt idx="87">
                  <c:v>86.104913064896039</c:v>
                </c:pt>
                <c:pt idx="88">
                  <c:v>85.905700520847702</c:v>
                </c:pt>
                <c:pt idx="89">
                  <c:v>85.729917327637139</c:v>
                </c:pt>
                <c:pt idx="90">
                  <c:v>85.55876453263663</c:v>
                </c:pt>
                <c:pt idx="91">
                  <c:v>85.389588807194201</c:v>
                </c:pt>
                <c:pt idx="92">
                  <c:v>85.222107280969638</c:v>
                </c:pt>
                <c:pt idx="93">
                  <c:v>85.056367275467622</c:v>
                </c:pt>
                <c:pt idx="94">
                  <c:v>84.892558879017102</c:v>
                </c:pt>
                <c:pt idx="95">
                  <c:v>84.731049116703417</c:v>
                </c:pt>
                <c:pt idx="96">
                  <c:v>84.572440719736704</c:v>
                </c:pt>
                <c:pt idx="97">
                  <c:v>84.417626999581373</c:v>
                </c:pt>
                <c:pt idx="98">
                  <c:v>84.267820913704881</c:v>
                </c:pt>
                <c:pt idx="99">
                  <c:v>84.124528254201024</c:v>
                </c:pt>
                <c:pt idx="100">
                  <c:v>83.989427669453377</c:v>
                </c:pt>
                <c:pt idx="101">
                  <c:v>83.864116685669984</c:v>
                </c:pt>
                <c:pt idx="102">
                  <c:v>83.74968549007761</c:v>
                </c:pt>
                <c:pt idx="103">
                  <c:v>83.646097963103543</c:v>
                </c:pt>
                <c:pt idx="104">
                  <c:v>83.551417522455679</c:v>
                </c:pt>
                <c:pt idx="105">
                  <c:v>83.461051293832185</c:v>
                </c:pt>
                <c:pt idx="106">
                  <c:v>83.367402449181142</c:v>
                </c:pt>
                <c:pt idx="107">
                  <c:v>83.26049788553361</c:v>
                </c:pt>
                <c:pt idx="108">
                  <c:v>83.13003101622391</c:v>
                </c:pt>
                <c:pt idx="109">
                  <c:v>82.968605453502079</c:v>
                </c:pt>
                <c:pt idx="110">
                  <c:v>82.77497349378659</c:v>
                </c:pt>
                <c:pt idx="111">
                  <c:v>82.555470845157402</c:v>
                </c:pt>
                <c:pt idx="112">
                  <c:v>82.322429177539078</c:v>
                </c:pt>
                <c:pt idx="113">
                  <c:v>82.090026515132692</c:v>
                </c:pt>
                <c:pt idx="114">
                  <c:v>81.869644787250408</c:v>
                </c:pt>
                <c:pt idx="115">
                  <c:v>81.667036874714853</c:v>
                </c:pt>
                <c:pt idx="116">
                  <c:v>81.482293861522081</c:v>
                </c:pt>
                <c:pt idx="117">
                  <c:v>81.311878099244936</c:v>
                </c:pt>
                <c:pt idx="118">
                  <c:v>81.151138699970645</c:v>
                </c:pt>
                <c:pt idx="119">
                  <c:v>80.996072952152687</c:v>
                </c:pt>
                <c:pt idx="120">
                  <c:v>80.843994824302911</c:v>
                </c:pt>
                <c:pt idx="121">
                  <c:v>80.693444141649096</c:v>
                </c:pt>
                <c:pt idx="122">
                  <c:v>80.543838926314905</c:v>
                </c:pt>
                <c:pt idx="123">
                  <c:v>80.395219938064344</c:v>
                </c:pt>
                <c:pt idx="124">
                  <c:v>80.24823184041945</c:v>
                </c:pt>
                <c:pt idx="125">
                  <c:v>80.104348424226274</c:v>
                </c:pt>
                <c:pt idx="126">
                  <c:v>79.966244370532664</c:v>
                </c:pt>
                <c:pt idx="127">
                  <c:v>79.838066501406246</c:v>
                </c:pt>
                <c:pt idx="128">
                  <c:v>79.725162442127598</c:v>
                </c:pt>
                <c:pt idx="129">
                  <c:v>79.632735093978823</c:v>
                </c:pt>
                <c:pt idx="130">
                  <c:v>79.563183551580977</c:v>
                </c:pt>
                <c:pt idx="131">
                  <c:v>79.512745864232912</c:v>
                </c:pt>
                <c:pt idx="132">
                  <c:v>79.469191963493785</c:v>
                </c:pt>
                <c:pt idx="133">
                  <c:v>79.412818333701097</c:v>
                </c:pt>
                <c:pt idx="134">
                  <c:v>79.321871360089602</c:v>
                </c:pt>
                <c:pt idx="135">
                  <c:v>79.180818703426212</c:v>
                </c:pt>
                <c:pt idx="136">
                  <c:v>78.987322658663402</c:v>
                </c:pt>
                <c:pt idx="137">
                  <c:v>78.753691257897771</c:v>
                </c:pt>
                <c:pt idx="138">
                  <c:v>78.501674500978027</c:v>
                </c:pt>
                <c:pt idx="139">
                  <c:v>78.253615422506897</c:v>
                </c:pt>
                <c:pt idx="140">
                  <c:v>78.024919414240173</c:v>
                </c:pt>
                <c:pt idx="141">
                  <c:v>77.821232666561357</c:v>
                </c:pt>
                <c:pt idx="142">
                  <c:v>77.640299146775163</c:v>
                </c:pt>
                <c:pt idx="143">
                  <c:v>77.476003010922255</c:v>
                </c:pt>
                <c:pt idx="144">
                  <c:v>77.321948092582232</c:v>
                </c:pt>
                <c:pt idx="145">
                  <c:v>77.173320683784326</c:v>
                </c:pt>
                <c:pt idx="146">
                  <c:v>77.027203475636881</c:v>
                </c:pt>
                <c:pt idx="147">
                  <c:v>76.88210920344612</c:v>
                </c:pt>
                <c:pt idx="148">
                  <c:v>76.73738380250397</c:v>
                </c:pt>
                <c:pt idx="149">
                  <c:v>76.592772949436537</c:v>
                </c:pt>
                <c:pt idx="150">
                  <c:v>76.448185156967909</c:v>
                </c:pt>
                <c:pt idx="151">
                  <c:v>76.303586558153185</c:v>
                </c:pt>
                <c:pt idx="152">
                  <c:v>76.158961639289217</c:v>
                </c:pt>
                <c:pt idx="153">
                  <c:v>76.014300687450856</c:v>
                </c:pt>
                <c:pt idx="154">
                  <c:v>75.869596292199091</c:v>
                </c:pt>
                <c:pt idx="155">
                  <c:v>75.724842457260948</c:v>
                </c:pt>
                <c:pt idx="156">
                  <c:v>75.580034354437544</c:v>
                </c:pt>
                <c:pt idx="157">
                  <c:v>75.435168209452669</c:v>
                </c:pt>
                <c:pt idx="158">
                  <c:v>75.290241207763842</c:v>
                </c:pt>
                <c:pt idx="159">
                  <c:v>75.145251401024396</c:v>
                </c:pt>
                <c:pt idx="160">
                  <c:v>75.000197613167927</c:v>
                </c:pt>
                <c:pt idx="161">
                  <c:v>74.855079347879482</c:v>
                </c:pt>
                <c:pt idx="162">
                  <c:v>74.70989669923911</c:v>
                </c:pt>
                <c:pt idx="163">
                  <c:v>74.564650266940461</c:v>
                </c:pt>
                <c:pt idx="164">
                  <c:v>74.41934107708893</c:v>
                </c:pt>
                <c:pt idx="165">
                  <c:v>74.273970509231745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100.76971276217189</c:v>
                </c:pt>
                <c:pt idx="8">
                  <c:v>100.7901191385584</c:v>
                </c:pt>
                <c:pt idx="9">
                  <c:v>100.80834875969219</c:v>
                </c:pt>
                <c:pt idx="10">
                  <c:v>100.82415920495035</c:v>
                </c:pt>
                <c:pt idx="11">
                  <c:v>100.83728572944393</c:v>
                </c:pt>
                <c:pt idx="12">
                  <c:v>100.84744001342169</c:v>
                </c:pt>
                <c:pt idx="13">
                  <c:v>100.85430901165526</c:v>
                </c:pt>
                <c:pt idx="14">
                  <c:v>100.85755395006233</c:v>
                </c:pt>
                <c:pt idx="15">
                  <c:v>100.85680952508284</c:v>
                </c:pt>
                <c:pt idx="16">
                  <c:v>100.85168336996202</c:v>
                </c:pt>
                <c:pt idx="17">
                  <c:v>100.84175586081648</c:v>
                </c:pt>
                <c:pt idx="18">
                  <c:v>100.82658034376205</c:v>
                </c:pt>
                <c:pt idx="19">
                  <c:v>100.80568387192226</c:v>
                </c:pt>
                <c:pt idx="20">
                  <c:v>100.77856854713248</c:v>
                </c:pt>
                <c:pt idx="21">
                  <c:v>100.74471356477191</c:v>
                </c:pt>
                <c:pt idx="22">
                  <c:v>100.7035780604196</c:v>
                </c:pt>
                <c:pt idx="23">
                  <c:v>100.65460485284916</c:v>
                </c:pt>
                <c:pt idx="24">
                  <c:v>100.59722516808901</c:v>
                </c:pt>
                <c:pt idx="25">
                  <c:v>100.5308644127269</c:v>
                </c:pt>
                <c:pt idx="26">
                  <c:v>100.454949040287</c:v>
                </c:pt>
                <c:pt idx="27">
                  <c:v>100.3689145215674</c:v>
                </c:pt>
                <c:pt idx="28">
                  <c:v>100.27221438792387</c:v>
                </c:pt>
                <c:pt idx="29">
                  <c:v>100.16433026585497</c:v>
                </c:pt>
                <c:pt idx="30">
                  <c:v>100.04478276290695</c:v>
                </c:pt>
                <c:pt idx="31">
                  <c:v>99.913143000842865</c:v>
                </c:pt>
                <c:pt idx="32">
                  <c:v>99.769044525233852</c:v>
                </c:pt>
                <c:pt idx="33">
                  <c:v>99.612195255215923</c:v>
                </c:pt>
                <c:pt idx="34">
                  <c:v>99.442389078138106</c:v>
                </c:pt>
                <c:pt idx="35">
                  <c:v>99.259516646899016</c:v>
                </c:pt>
                <c:pt idx="36">
                  <c:v>99.063574908841218</c:v>
                </c:pt>
                <c:pt idx="37">
                  <c:v>98.854674889680439</c:v>
                </c:pt>
                <c:pt idx="38">
                  <c:v>98.63304727856061</c:v>
                </c:pt>
                <c:pt idx="39">
                  <c:v>98.39904541360832</c:v>
                </c:pt>
                <c:pt idx="40">
                  <c:v>98.153145351556006</c:v>
                </c:pt>
                <c:pt idx="41">
                  <c:v>97.895942817463677</c:v>
                </c:pt>
                <c:pt idx="42">
                  <c:v>97.628146965653883</c:v>
                </c:pt>
                <c:pt idx="43">
                  <c:v>97.350571032282247</c:v>
                </c:pt>
                <c:pt idx="44">
                  <c:v>97.064120112993237</c:v>
                </c:pt>
                <c:pt idx="45">
                  <c:v>96.769776444264181</c:v>
                </c:pt>
                <c:pt idx="46">
                  <c:v>96.468582692854937</c:v>
                </c:pt>
                <c:pt idx="47">
                  <c:v>96.161623854227912</c:v>
                </c:pt>
                <c:pt idx="48">
                  <c:v>95.850008420430115</c:v>
                </c:pt>
                <c:pt idx="49">
                  <c:v>95.534849496704283</c:v>
                </c:pt>
                <c:pt idx="50">
                  <c:v>95.217246523794003</c:v>
                </c:pt>
                <c:pt idx="51">
                  <c:v>94.898268203006864</c:v>
                </c:pt>
                <c:pt idx="52">
                  <c:v>94.578937130213305</c:v>
                </c:pt>
                <c:pt idx="53">
                  <c:v>94.2602165319216</c:v>
                </c:pt>
                <c:pt idx="54">
                  <c:v>93.942999371323211</c:v>
                </c:pt>
                <c:pt idx="55">
                  <c:v>93.628099964676636</c:v>
                </c:pt>
                <c:pt idx="56">
                  <c:v>93.31624812751474</c:v>
                </c:pt>
                <c:pt idx="57">
                  <c:v>93.008085763110003</c:v>
                </c:pt>
                <c:pt idx="58">
                  <c:v>92.704165717441825</c:v>
                </c:pt>
                <c:pt idx="59">
                  <c:v>92.404952658335247</c:v>
                </c:pt>
                <c:pt idx="60">
                  <c:v>92.110825692118809</c:v>
                </c:pt>
                <c:pt idx="61">
                  <c:v>91.822082407942887</c:v>
                </c:pt>
                <c:pt idx="62">
                  <c:v>91.538944035360871</c:v>
                </c:pt>
                <c:pt idx="63">
                  <c:v>91.26156141162015</c:v>
                </c:pt>
                <c:pt idx="64">
                  <c:v>90.990021477691769</c:v>
                </c:pt>
                <c:pt idx="65">
                  <c:v>90.724354052738065</c:v>
                </c:pt>
                <c:pt idx="66">
                  <c:v>90.464538672130089</c:v>
                </c:pt>
                <c:pt idx="67">
                  <c:v>90.210511311402257</c:v>
                </c:pt>
                <c:pt idx="68">
                  <c:v>89.962170855370545</c:v>
                </c:pt>
                <c:pt idx="69">
                  <c:v>89.719385206320183</c:v>
                </c:pt>
                <c:pt idx="70">
                  <c:v>89.481996956531646</c:v>
                </c:pt>
                <c:pt idx="71">
                  <c:v>89.249828577776526</c:v>
                </c:pt>
                <c:pt idx="72">
                  <c:v>89.022687103493041</c:v>
                </c:pt>
                <c:pt idx="73">
                  <c:v>88.800368298168905</c:v>
                </c:pt>
                <c:pt idx="74">
                  <c:v>88.582660323248106</c:v>
                </c:pt>
                <c:pt idx="75">
                  <c:v>88.36934692002103</c:v>
                </c:pt>
                <c:pt idx="76">
                  <c:v>88.160210137908877</c:v>
                </c:pt>
                <c:pt idx="77">
                  <c:v>87.955032641798908</c:v>
                </c:pt>
                <c:pt idx="78">
                  <c:v>87.753599635105715</c:v>
                </c:pt>
                <c:pt idx="79">
                  <c:v>87.555700436477977</c:v>
                </c:pt>
                <c:pt idx="80">
                  <c:v>87.361129747938918</c:v>
                </c:pt>
                <c:pt idx="81">
                  <c:v>87.16968865109888</c:v>
                </c:pt>
                <c:pt idx="82">
                  <c:v>86.981185366203746</c:v>
                </c:pt>
                <c:pt idx="83">
                  <c:v>86.795435806430419</c:v>
                </c:pt>
                <c:pt idx="84">
                  <c:v>86.61226395720449</c:v>
                </c:pt>
                <c:pt idx="85">
                  <c:v>86.431502107551225</c:v>
                </c:pt>
                <c:pt idx="86">
                  <c:v>86.252990957711646</c:v>
                </c:pt>
                <c:pt idx="87">
                  <c:v>86.07657962454843</c:v>
                </c:pt>
                <c:pt idx="88">
                  <c:v>85.902125563688671</c:v>
                </c:pt>
                <c:pt idx="89">
                  <c:v>85.729494424941436</c:v>
                </c:pt>
                <c:pt idx="90">
                  <c:v>85.558559855310335</c:v>
                </c:pt>
                <c:pt idx="91">
                  <c:v>85.389203261903816</c:v>
                </c:pt>
                <c:pt idx="92">
                  <c:v>85.221313545231382</c:v>
                </c:pt>
                <c:pt idx="93">
                  <c:v>85.054786811754951</c:v>
                </c:pt>
                <c:pt idx="94">
                  <c:v>84.88952607313297</c:v>
                </c:pt>
                <c:pt idx="95">
                  <c:v>84.725440938334998</c:v>
                </c:pt>
                <c:pt idx="96">
                  <c:v>84.562447303704658</c:v>
                </c:pt>
                <c:pt idx="97">
                  <c:v>84.400467045090537</c:v>
                </c:pt>
                <c:pt idx="98">
                  <c:v>84.239427715333733</c:v>
                </c:pt>
                <c:pt idx="99">
                  <c:v>84.079262249681321</c:v>
                </c:pt>
                <c:pt idx="100">
                  <c:v>83.919908681072357</c:v>
                </c:pt>
                <c:pt idx="101">
                  <c:v>83.761309866702703</c:v>
                </c:pt>
                <c:pt idx="102">
                  <c:v>83.603413226805117</c:v>
                </c:pt>
                <c:pt idx="103">
                  <c:v>83.446170496168477</c:v>
                </c:pt>
                <c:pt idx="104">
                  <c:v>83.289537488555311</c:v>
                </c:pt>
                <c:pt idx="105">
                  <c:v>83.133473873849823</c:v>
                </c:pt>
                <c:pt idx="106">
                  <c:v>82.977942967471975</c:v>
                </c:pt>
                <c:pt idx="107">
                  <c:v>82.822911531320344</c:v>
                </c:pt>
                <c:pt idx="108">
                  <c:v>82.668349585251264</c:v>
                </c:pt>
                <c:pt idx="109">
                  <c:v>82.514230227864459</c:v>
                </c:pt>
                <c:pt idx="110">
                  <c:v>82.360529465141084</c:v>
                </c:pt>
                <c:pt idx="111">
                  <c:v>82.207226045273444</c:v>
                </c:pt>
                <c:pt idx="112">
                  <c:v>82.054301297838649</c:v>
                </c:pt>
                <c:pt idx="113">
                  <c:v>81.901738975310607</c:v>
                </c:pt>
                <c:pt idx="114">
                  <c:v>81.749525094781589</c:v>
                </c:pt>
                <c:pt idx="115">
                  <c:v>81.597647777694206</c:v>
                </c:pt>
                <c:pt idx="116">
                  <c:v>81.446097085378355</c:v>
                </c:pt>
                <c:pt idx="117">
                  <c:v>81.294864848265235</c:v>
                </c:pt>
                <c:pt idx="118">
                  <c:v>81.143944486830279</c:v>
                </c:pt>
                <c:pt idx="119">
                  <c:v>80.993330822616869</c:v>
                </c:pt>
                <c:pt idx="120">
                  <c:v>80.843019878129439</c:v>
                </c:pt>
                <c:pt idx="121">
                  <c:v>80.693008664968019</c:v>
                </c:pt>
                <c:pt idx="122">
                  <c:v>80.543294960311329</c:v>
                </c:pt>
                <c:pt idx="123">
                  <c:v>80.393877072731357</c:v>
                </c:pt>
                <c:pt idx="124">
                  <c:v>80.244753599319935</c:v>
                </c:pt>
                <c:pt idx="125">
                  <c:v>80.095923177185767</c:v>
                </c:pt>
                <c:pt idx="126">
                  <c:v>79.947384233485138</c:v>
                </c:pt>
                <c:pt idx="127">
                  <c:v>79.799134739206693</c:v>
                </c:pt>
                <c:pt idx="128">
                  <c:v>79.651171972855721</c:v>
                </c:pt>
                <c:pt idx="129">
                  <c:v>79.503492300881305</c:v>
                </c:pt>
                <c:pt idx="130">
                  <c:v>79.356090982069063</c:v>
                </c:pt>
                <c:pt idx="131">
                  <c:v>79.208962003099344</c:v>
                </c:pt>
                <c:pt idx="132">
                  <c:v>79.062097951988136</c:v>
                </c:pt>
                <c:pt idx="133">
                  <c:v>78.915489935160338</c:v>
                </c:pt>
                <c:pt idx="134">
                  <c:v>78.769127542465981</c:v>
                </c:pt>
                <c:pt idx="135">
                  <c:v>78.622998862606295</c:v>
                </c:pt>
                <c:pt idx="136">
                  <c:v>78.477090549292882</c:v>
                </c:pt>
                <c:pt idx="137">
                  <c:v>78.331387936166294</c:v>
                </c:pt>
                <c:pt idx="138">
                  <c:v>78.18587519622028</c:v>
                </c:pt>
                <c:pt idx="139">
                  <c:v>78.04053553939066</c:v>
                </c:pt>
                <c:pt idx="140">
                  <c:v>77.895351440238045</c:v>
                </c:pt>
                <c:pt idx="141">
                  <c:v>77.750304886413716</c:v>
                </c:pt>
                <c:pt idx="142">
                  <c:v>77.60537763793522</c:v>
                </c:pt>
                <c:pt idx="143">
                  <c:v>77.460551487244373</c:v>
                </c:pt>
                <c:pt idx="144">
                  <c:v>77.315808510552728</c:v>
                </c:pt>
                <c:pt idx="145">
                  <c:v>77.171131302021863</c:v>
                </c:pt>
                <c:pt idx="146">
                  <c:v>77.02650318376746</c:v>
                </c:pt>
                <c:pt idx="147">
                  <c:v>76.88190838637675</c:v>
                </c:pt>
                <c:pt idx="148">
                  <c:v>76.737332196446957</c:v>
                </c:pt>
                <c:pt idx="149">
                  <c:v>76.592761069450461</c:v>
                </c:pt>
                <c:pt idx="150">
                  <c:v>76.448182707891888</c:v>
                </c:pt>
                <c:pt idx="151">
                  <c:v>76.303586106159671</c:v>
                </c:pt>
                <c:pt idx="152">
                  <c:v>76.158961564628399</c:v>
                </c:pt>
                <c:pt idx="153">
                  <c:v>76.014300676415573</c:v>
                </c:pt>
                <c:pt idx="154">
                  <c:v>75.869596290739892</c:v>
                </c:pt>
                <c:pt idx="155">
                  <c:v>75.724842457088357</c:v>
                </c:pt>
                <c:pt idx="156">
                  <c:v>75.580034354419283</c:v>
                </c:pt>
                <c:pt idx="157">
                  <c:v>75.43516820945095</c:v>
                </c:pt>
                <c:pt idx="158">
                  <c:v>75.2902412077637</c:v>
                </c:pt>
                <c:pt idx="159">
                  <c:v>75.145251401024382</c:v>
                </c:pt>
                <c:pt idx="160">
                  <c:v>75.000197613167927</c:v>
                </c:pt>
                <c:pt idx="161">
                  <c:v>74.855079347879482</c:v>
                </c:pt>
                <c:pt idx="162">
                  <c:v>74.70989669923911</c:v>
                </c:pt>
                <c:pt idx="163">
                  <c:v>74.564650266940461</c:v>
                </c:pt>
                <c:pt idx="164">
                  <c:v>74.41934107708893</c:v>
                </c:pt>
                <c:pt idx="165">
                  <c:v>74.273970509231745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104.069</c:v>
                </c:pt>
                <c:pt idx="1">
                  <c:v>103.60299999999999</c:v>
                </c:pt>
                <c:pt idx="2">
                  <c:v>103.55200000000001</c:v>
                </c:pt>
                <c:pt idx="3">
                  <c:v>104.845</c:v>
                </c:pt>
                <c:pt idx="4">
                  <c:v>102.879</c:v>
                </c:pt>
                <c:pt idx="5">
                  <c:v>103.155</c:v>
                </c:pt>
                <c:pt idx="6">
                  <c:v>103.517</c:v>
                </c:pt>
                <c:pt idx="7">
                  <c:v>105.414</c:v>
                </c:pt>
                <c:pt idx="8">
                  <c:v>104.70699999999999</c:v>
                </c:pt>
                <c:pt idx="9">
                  <c:v>102.276</c:v>
                </c:pt>
                <c:pt idx="10">
                  <c:v>101.517</c:v>
                </c:pt>
                <c:pt idx="11">
                  <c:v>102.431</c:v>
                </c:pt>
                <c:pt idx="12">
                  <c:v>102.379</c:v>
                </c:pt>
                <c:pt idx="13">
                  <c:v>104.017</c:v>
                </c:pt>
                <c:pt idx="14">
                  <c:v>103.89700000000001</c:v>
                </c:pt>
                <c:pt idx="15">
                  <c:v>105.069</c:v>
                </c:pt>
                <c:pt idx="16">
                  <c:v>103.69</c:v>
                </c:pt>
                <c:pt idx="17">
                  <c:v>102.017</c:v>
                </c:pt>
                <c:pt idx="18">
                  <c:v>106.10299999999999</c:v>
                </c:pt>
                <c:pt idx="19">
                  <c:v>101.741</c:v>
                </c:pt>
                <c:pt idx="20">
                  <c:v>101.44799999999999</c:v>
                </c:pt>
                <c:pt idx="21">
                  <c:v>103.069</c:v>
                </c:pt>
                <c:pt idx="22">
                  <c:v>102.569</c:v>
                </c:pt>
                <c:pt idx="23">
                  <c:v>105.46599999999999</c:v>
                </c:pt>
                <c:pt idx="24">
                  <c:v>103.70699999999999</c:v>
                </c:pt>
                <c:pt idx="25">
                  <c:v>102.69</c:v>
                </c:pt>
                <c:pt idx="26">
                  <c:v>104.44799999999999</c:v>
                </c:pt>
                <c:pt idx="27">
                  <c:v>103.39700000000001</c:v>
                </c:pt>
                <c:pt idx="28">
                  <c:v>105.621</c:v>
                </c:pt>
                <c:pt idx="29">
                  <c:v>104.39700000000001</c:v>
                </c:pt>
                <c:pt idx="30">
                  <c:v>104.672</c:v>
                </c:pt>
                <c:pt idx="31">
                  <c:v>105.89700000000001</c:v>
                </c:pt>
                <c:pt idx="32">
                  <c:v>104.776</c:v>
                </c:pt>
                <c:pt idx="33">
                  <c:v>104.414</c:v>
                </c:pt>
                <c:pt idx="34">
                  <c:v>104.155</c:v>
                </c:pt>
                <c:pt idx="35">
                  <c:v>105.931</c:v>
                </c:pt>
                <c:pt idx="36">
                  <c:v>105.53400000000001</c:v>
                </c:pt>
                <c:pt idx="37">
                  <c:v>105.672</c:v>
                </c:pt>
                <c:pt idx="38">
                  <c:v>106.586</c:v>
                </c:pt>
                <c:pt idx="39">
                  <c:v>107.19</c:v>
                </c:pt>
                <c:pt idx="40">
                  <c:v>107.241</c:v>
                </c:pt>
                <c:pt idx="41">
                  <c:v>108.86199999999999</c:v>
                </c:pt>
                <c:pt idx="42">
                  <c:v>112.741</c:v>
                </c:pt>
                <c:pt idx="43">
                  <c:v>114.672</c:v>
                </c:pt>
                <c:pt idx="44">
                  <c:v>116.483</c:v>
                </c:pt>
                <c:pt idx="45">
                  <c:v>123.29300000000001</c:v>
                </c:pt>
                <c:pt idx="46">
                  <c:v>132.22399999999999</c:v>
                </c:pt>
                <c:pt idx="47">
                  <c:v>142.93100000000001</c:v>
                </c:pt>
                <c:pt idx="48">
                  <c:v>154.91399999999999</c:v>
                </c:pt>
                <c:pt idx="49">
                  <c:v>170.5</c:v>
                </c:pt>
                <c:pt idx="50">
                  <c:v>186.43100000000001</c:v>
                </c:pt>
                <c:pt idx="51">
                  <c:v>201.91399999999999</c:v>
                </c:pt>
                <c:pt idx="52">
                  <c:v>211.75899999999999</c:v>
                </c:pt>
                <c:pt idx="53">
                  <c:v>222.29300000000001</c:v>
                </c:pt>
                <c:pt idx="54">
                  <c:v>225.5</c:v>
                </c:pt>
                <c:pt idx="55">
                  <c:v>225.74100000000001</c:v>
                </c:pt>
                <c:pt idx="56">
                  <c:v>224.91399999999999</c:v>
                </c:pt>
                <c:pt idx="57">
                  <c:v>221.155</c:v>
                </c:pt>
                <c:pt idx="58">
                  <c:v>211.345</c:v>
                </c:pt>
                <c:pt idx="59">
                  <c:v>192.86199999999999</c:v>
                </c:pt>
                <c:pt idx="60">
                  <c:v>166.27600000000001</c:v>
                </c:pt>
                <c:pt idx="61">
                  <c:v>140.517</c:v>
                </c:pt>
                <c:pt idx="62">
                  <c:v>119.89700000000001</c:v>
                </c:pt>
                <c:pt idx="63">
                  <c:v>105.96599999999999</c:v>
                </c:pt>
                <c:pt idx="64">
                  <c:v>103.776</c:v>
                </c:pt>
                <c:pt idx="65">
                  <c:v>105.586</c:v>
                </c:pt>
                <c:pt idx="66">
                  <c:v>106.63800000000001</c:v>
                </c:pt>
                <c:pt idx="67">
                  <c:v>112.655</c:v>
                </c:pt>
                <c:pt idx="68">
                  <c:v>122.29300000000001</c:v>
                </c:pt>
                <c:pt idx="69">
                  <c:v>130.25899999999999</c:v>
                </c:pt>
                <c:pt idx="70">
                  <c:v>144.81</c:v>
                </c:pt>
                <c:pt idx="71">
                  <c:v>156.24100000000001</c:v>
                </c:pt>
                <c:pt idx="72">
                  <c:v>167.37899999999999</c:v>
                </c:pt>
                <c:pt idx="73">
                  <c:v>177.25899999999999</c:v>
                </c:pt>
                <c:pt idx="74">
                  <c:v>187.27600000000001</c:v>
                </c:pt>
                <c:pt idx="75">
                  <c:v>189.87899999999999</c:v>
                </c:pt>
                <c:pt idx="76">
                  <c:v>190.483</c:v>
                </c:pt>
                <c:pt idx="77">
                  <c:v>189.03399999999999</c:v>
                </c:pt>
                <c:pt idx="78">
                  <c:v>181.10300000000001</c:v>
                </c:pt>
                <c:pt idx="79">
                  <c:v>169.155</c:v>
                </c:pt>
                <c:pt idx="80">
                  <c:v>145.36199999999999</c:v>
                </c:pt>
                <c:pt idx="81">
                  <c:v>123.10299999999999</c:v>
                </c:pt>
                <c:pt idx="82">
                  <c:v>105.655</c:v>
                </c:pt>
                <c:pt idx="83">
                  <c:v>93.516999999999996</c:v>
                </c:pt>
                <c:pt idx="84">
                  <c:v>89.620999999999995</c:v>
                </c:pt>
                <c:pt idx="85">
                  <c:v>88.016999999999996</c:v>
                </c:pt>
                <c:pt idx="86">
                  <c:v>88.844999999999999</c:v>
                </c:pt>
                <c:pt idx="87">
                  <c:v>88.171999999999997</c:v>
                </c:pt>
                <c:pt idx="88">
                  <c:v>88.965999999999994</c:v>
                </c:pt>
                <c:pt idx="89">
                  <c:v>88.844999999999999</c:v>
                </c:pt>
                <c:pt idx="90">
                  <c:v>88.430999999999997</c:v>
                </c:pt>
                <c:pt idx="91">
                  <c:v>86.844999999999999</c:v>
                </c:pt>
                <c:pt idx="92">
                  <c:v>88.414000000000001</c:v>
                </c:pt>
                <c:pt idx="93">
                  <c:v>89.879000000000005</c:v>
                </c:pt>
                <c:pt idx="94">
                  <c:v>89.206999999999994</c:v>
                </c:pt>
                <c:pt idx="95">
                  <c:v>89.447999999999993</c:v>
                </c:pt>
                <c:pt idx="96">
                  <c:v>86.620999999999995</c:v>
                </c:pt>
                <c:pt idx="97">
                  <c:v>88.447999999999993</c:v>
                </c:pt>
                <c:pt idx="98">
                  <c:v>87.965999999999994</c:v>
                </c:pt>
                <c:pt idx="99">
                  <c:v>88.5</c:v>
                </c:pt>
                <c:pt idx="100">
                  <c:v>85.947999999999993</c:v>
                </c:pt>
                <c:pt idx="101">
                  <c:v>83.430999999999997</c:v>
                </c:pt>
                <c:pt idx="102">
                  <c:v>87.102999999999994</c:v>
                </c:pt>
                <c:pt idx="103">
                  <c:v>89.120999999999995</c:v>
                </c:pt>
                <c:pt idx="104">
                  <c:v>88.602999999999994</c:v>
                </c:pt>
                <c:pt idx="105">
                  <c:v>90.052000000000007</c:v>
                </c:pt>
                <c:pt idx="106">
                  <c:v>88.671999999999997</c:v>
                </c:pt>
                <c:pt idx="107">
                  <c:v>87.828000000000003</c:v>
                </c:pt>
                <c:pt idx="108">
                  <c:v>87.930999999999997</c:v>
                </c:pt>
                <c:pt idx="109">
                  <c:v>88.016999999999996</c:v>
                </c:pt>
                <c:pt idx="110">
                  <c:v>87.759</c:v>
                </c:pt>
                <c:pt idx="111">
                  <c:v>86.569000000000003</c:v>
                </c:pt>
                <c:pt idx="112">
                  <c:v>84.983000000000004</c:v>
                </c:pt>
                <c:pt idx="113">
                  <c:v>84.759</c:v>
                </c:pt>
                <c:pt idx="114">
                  <c:v>84.983000000000004</c:v>
                </c:pt>
                <c:pt idx="115">
                  <c:v>81.414000000000001</c:v>
                </c:pt>
                <c:pt idx="116">
                  <c:v>82.516999999999996</c:v>
                </c:pt>
                <c:pt idx="117">
                  <c:v>82.741</c:v>
                </c:pt>
                <c:pt idx="118">
                  <c:v>81.275999999999996</c:v>
                </c:pt>
                <c:pt idx="119">
                  <c:v>81.930999999999997</c:v>
                </c:pt>
                <c:pt idx="120">
                  <c:v>84.293000000000006</c:v>
                </c:pt>
                <c:pt idx="121">
                  <c:v>82.293000000000006</c:v>
                </c:pt>
                <c:pt idx="122">
                  <c:v>81.861999999999995</c:v>
                </c:pt>
                <c:pt idx="123">
                  <c:v>83.552000000000007</c:v>
                </c:pt>
                <c:pt idx="124">
                  <c:v>81.569000000000003</c:v>
                </c:pt>
                <c:pt idx="125">
                  <c:v>81.844999999999999</c:v>
                </c:pt>
                <c:pt idx="126">
                  <c:v>79.828000000000003</c:v>
                </c:pt>
                <c:pt idx="127">
                  <c:v>82.275999999999996</c:v>
                </c:pt>
                <c:pt idx="128">
                  <c:v>80.069000000000003</c:v>
                </c:pt>
                <c:pt idx="129">
                  <c:v>81.706999999999994</c:v>
                </c:pt>
                <c:pt idx="130">
                  <c:v>84.793000000000006</c:v>
                </c:pt>
                <c:pt idx="131">
                  <c:v>82</c:v>
                </c:pt>
                <c:pt idx="132">
                  <c:v>81.241</c:v>
                </c:pt>
                <c:pt idx="133">
                  <c:v>82.947999999999993</c:v>
                </c:pt>
                <c:pt idx="134">
                  <c:v>83.775999999999996</c:v>
                </c:pt>
                <c:pt idx="135">
                  <c:v>81.224000000000004</c:v>
                </c:pt>
                <c:pt idx="136">
                  <c:v>81.552000000000007</c:v>
                </c:pt>
                <c:pt idx="137">
                  <c:v>79.569000000000003</c:v>
                </c:pt>
                <c:pt idx="138">
                  <c:v>78.016999999999996</c:v>
                </c:pt>
                <c:pt idx="139">
                  <c:v>76.430999999999997</c:v>
                </c:pt>
                <c:pt idx="140">
                  <c:v>78.102999999999994</c:v>
                </c:pt>
                <c:pt idx="141">
                  <c:v>78.016999999999996</c:v>
                </c:pt>
                <c:pt idx="142">
                  <c:v>80.31</c:v>
                </c:pt>
                <c:pt idx="143">
                  <c:v>77.224000000000004</c:v>
                </c:pt>
                <c:pt idx="144">
                  <c:v>78.275999999999996</c:v>
                </c:pt>
                <c:pt idx="145">
                  <c:v>78.706999999999994</c:v>
                </c:pt>
                <c:pt idx="146">
                  <c:v>76.155000000000001</c:v>
                </c:pt>
                <c:pt idx="147">
                  <c:v>76.930999999999997</c:v>
                </c:pt>
                <c:pt idx="148">
                  <c:v>75.569000000000003</c:v>
                </c:pt>
                <c:pt idx="149">
                  <c:v>76.534000000000006</c:v>
                </c:pt>
                <c:pt idx="150">
                  <c:v>76.983000000000004</c:v>
                </c:pt>
                <c:pt idx="151">
                  <c:v>77.155000000000001</c:v>
                </c:pt>
                <c:pt idx="152">
                  <c:v>74.759</c:v>
                </c:pt>
                <c:pt idx="153">
                  <c:v>74.671999999999997</c:v>
                </c:pt>
                <c:pt idx="154">
                  <c:v>76.379000000000005</c:v>
                </c:pt>
                <c:pt idx="155">
                  <c:v>75.655000000000001</c:v>
                </c:pt>
                <c:pt idx="156">
                  <c:v>75.552000000000007</c:v>
                </c:pt>
                <c:pt idx="157">
                  <c:v>76.828000000000003</c:v>
                </c:pt>
                <c:pt idx="158">
                  <c:v>75.879000000000005</c:v>
                </c:pt>
                <c:pt idx="159">
                  <c:v>74.585999999999999</c:v>
                </c:pt>
                <c:pt idx="160">
                  <c:v>75.569000000000003</c:v>
                </c:pt>
                <c:pt idx="161">
                  <c:v>74.138000000000005</c:v>
                </c:pt>
                <c:pt idx="162">
                  <c:v>75.171999999999997</c:v>
                </c:pt>
                <c:pt idx="163">
                  <c:v>74.602999999999994</c:v>
                </c:pt>
                <c:pt idx="164">
                  <c:v>76.5</c:v>
                </c:pt>
                <c:pt idx="165">
                  <c:v>73.483000000000004</c:v>
                </c:pt>
                <c:pt idx="166">
                  <c:v>75.775999999999996</c:v>
                </c:pt>
                <c:pt idx="167">
                  <c:v>72.741</c:v>
                </c:pt>
                <c:pt idx="168">
                  <c:v>73.397000000000006</c:v>
                </c:pt>
                <c:pt idx="169">
                  <c:v>74.430999999999997</c:v>
                </c:pt>
                <c:pt idx="170">
                  <c:v>75.120999999999995</c:v>
                </c:pt>
                <c:pt idx="171">
                  <c:v>73.293000000000006</c:v>
                </c:pt>
                <c:pt idx="172">
                  <c:v>75.120999999999995</c:v>
                </c:pt>
                <c:pt idx="173">
                  <c:v>75.052000000000007</c:v>
                </c:pt>
                <c:pt idx="174">
                  <c:v>76.534000000000006</c:v>
                </c:pt>
                <c:pt idx="175">
                  <c:v>72.397000000000006</c:v>
                </c:pt>
                <c:pt idx="176">
                  <c:v>74.293000000000006</c:v>
                </c:pt>
                <c:pt idx="177">
                  <c:v>73.724000000000004</c:v>
                </c:pt>
                <c:pt idx="178">
                  <c:v>74.828000000000003</c:v>
                </c:pt>
                <c:pt idx="179">
                  <c:v>73.344999999999999</c:v>
                </c:pt>
                <c:pt idx="180">
                  <c:v>76.328000000000003</c:v>
                </c:pt>
                <c:pt idx="181">
                  <c:v>73.585999999999999</c:v>
                </c:pt>
                <c:pt idx="182">
                  <c:v>74.171999999999997</c:v>
                </c:pt>
                <c:pt idx="183">
                  <c:v>73.171999999999997</c:v>
                </c:pt>
                <c:pt idx="184">
                  <c:v>73.879000000000005</c:v>
                </c:pt>
                <c:pt idx="185">
                  <c:v>72.016999999999996</c:v>
                </c:pt>
                <c:pt idx="186">
                  <c:v>74.034000000000006</c:v>
                </c:pt>
                <c:pt idx="187">
                  <c:v>73.241</c:v>
                </c:pt>
                <c:pt idx="188">
                  <c:v>74.638000000000005</c:v>
                </c:pt>
                <c:pt idx="189">
                  <c:v>72.102999999999994</c:v>
                </c:pt>
                <c:pt idx="190">
                  <c:v>69.897000000000006</c:v>
                </c:pt>
                <c:pt idx="191">
                  <c:v>73.016999999999996</c:v>
                </c:pt>
                <c:pt idx="192">
                  <c:v>69.879000000000005</c:v>
                </c:pt>
                <c:pt idx="193">
                  <c:v>73.775999999999996</c:v>
                </c:pt>
                <c:pt idx="194">
                  <c:v>72.724000000000004</c:v>
                </c:pt>
                <c:pt idx="195">
                  <c:v>71.120999999999995</c:v>
                </c:pt>
                <c:pt idx="196">
                  <c:v>72.930999999999997</c:v>
                </c:pt>
                <c:pt idx="197">
                  <c:v>74.483000000000004</c:v>
                </c:pt>
                <c:pt idx="198">
                  <c:v>73.930999999999997</c:v>
                </c:pt>
                <c:pt idx="199">
                  <c:v>70.759</c:v>
                </c:pt>
                <c:pt idx="200">
                  <c:v>70.671999999999997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102.79705980290308</c:v>
                </c:pt>
                <c:pt idx="2">
                  <c:v>102.86875636819754</c:v>
                </c:pt>
                <c:pt idx="3">
                  <c:v>102.93968260629777</c:v>
                </c:pt>
                <c:pt idx="4">
                  <c:v>103.00970424926417</c:v>
                </c:pt>
                <c:pt idx="5">
                  <c:v>103.07867002940546</c:v>
                </c:pt>
                <c:pt idx="6">
                  <c:v>103.14641004813708</c:v>
                </c:pt>
                <c:pt idx="7">
                  <c:v>103.21273407136064</c:v>
                </c:pt>
                <c:pt idx="8">
                  <c:v>103.27742976739179</c:v>
                </c:pt>
                <c:pt idx="9">
                  <c:v>103.34026090938283</c:v>
                </c:pt>
                <c:pt idx="10">
                  <c:v>103.40096557133486</c:v>
                </c:pt>
                <c:pt idx="11">
                  <c:v>103.45925435549462</c:v>
                </c:pt>
                <c:pt idx="12">
                  <c:v>103.51480869976378</c:v>
                </c:pt>
                <c:pt idx="13">
                  <c:v>103.56727932781644</c:v>
                </c:pt>
                <c:pt idx="14">
                  <c:v>103.61628492405009</c:v>
                </c:pt>
                <c:pt idx="15">
                  <c:v>103.66141114432411</c:v>
                </c:pt>
                <c:pt idx="16">
                  <c:v>103.70221011916243</c:v>
                </c:pt>
                <c:pt idx="17">
                  <c:v>103.73820068216934</c:v>
                </c:pt>
                <c:pt idx="18">
                  <c:v>103.7688696862177</c:v>
                </c:pt>
                <c:pt idx="19">
                  <c:v>103.79367499268024</c:v>
                </c:pt>
                <c:pt idx="20">
                  <c:v>103.81205109765855</c:v>
                </c:pt>
                <c:pt idx="21">
                  <c:v>103.82341899119047</c:v>
                </c:pt>
                <c:pt idx="22">
                  <c:v>103.82720287408507</c:v>
                </c:pt>
                <c:pt idx="23">
                  <c:v>103.82285798197513</c:v>
                </c:pt>
                <c:pt idx="24">
                  <c:v>103.80991624728841</c:v>
                </c:pt>
                <c:pt idx="25">
                  <c:v>103.78806017636613</c:v>
                </c:pt>
                <c:pt idx="26">
                  <c:v>103.75724045132735</c:v>
                </c:pt>
                <c:pt idx="27">
                  <c:v>103.71785963549684</c:v>
                </c:pt>
                <c:pt idx="28">
                  <c:v>103.6710530102132</c:v>
                </c:pt>
                <c:pt idx="29">
                  <c:v>103.6191076279292</c:v>
                </c:pt>
                <c:pt idx="30">
                  <c:v>103.56607107559277</c:v>
                </c:pt>
                <c:pt idx="31">
                  <c:v>103.5186101609829</c:v>
                </c:pt>
                <c:pt idx="32">
                  <c:v>103.48718347001589</c:v>
                </c:pt>
                <c:pt idx="33">
                  <c:v>103.48758583999376</c:v>
                </c:pt>
                <c:pt idx="34">
                  <c:v>103.5429014329379</c:v>
                </c:pt>
                <c:pt idx="35">
                  <c:v>103.68585897145938</c:v>
                </c:pt>
                <c:pt idx="36">
                  <c:v>103.96151233576855</c:v>
                </c:pt>
                <c:pt idx="37">
                  <c:v>104.4300694218287</c:v>
                </c:pt>
                <c:pt idx="38">
                  <c:v>105.16956449727635</c:v>
                </c:pt>
                <c:pt idx="39">
                  <c:v>106.27792465779217</c:v>
                </c:pt>
                <c:pt idx="40">
                  <c:v>107.87383954267</c:v>
                </c:pt>
                <c:pt idx="41">
                  <c:v>110.09573553330246</c:v>
                </c:pt>
                <c:pt idx="42">
                  <c:v>113.09811957588306</c:v>
                </c:pt>
                <c:pt idx="43">
                  <c:v>117.04463447504101</c:v>
                </c:pt>
                <c:pt idx="44">
                  <c:v>122.09739125745664</c:v>
                </c:pt>
                <c:pt idx="45">
                  <c:v>128.40252796594808</c:v>
                </c:pt>
                <c:pt idx="46">
                  <c:v>136.0724518612202</c:v>
                </c:pt>
                <c:pt idx="47">
                  <c:v>145.16570033630674</c:v>
                </c:pt>
                <c:pt idx="48">
                  <c:v>155.66537496788374</c:v>
                </c:pt>
                <c:pt idx="49">
                  <c:v>167.45571214506862</c:v>
                </c:pt>
                <c:pt idx="50">
                  <c:v>180.29216219973324</c:v>
                </c:pt>
                <c:pt idx="51">
                  <c:v>193.75323298195389</c:v>
                </c:pt>
                <c:pt idx="52">
                  <c:v>207.15820476737395</c:v>
                </c:pt>
                <c:pt idx="53">
                  <c:v>219.45041442860673</c:v>
                </c:pt>
                <c:pt idx="54">
                  <c:v>229.10096266236934</c:v>
                </c:pt>
                <c:pt idx="55">
                  <c:v>234.17122032991671</c:v>
                </c:pt>
                <c:pt idx="56">
                  <c:v>232.70357684907631</c:v>
                </c:pt>
                <c:pt idx="57">
                  <c:v>223.47106830618853</c:v>
                </c:pt>
                <c:pt idx="58">
                  <c:v>206.8022753541824</c:v>
                </c:pt>
                <c:pt idx="59">
                  <c:v>184.9416381770649</c:v>
                </c:pt>
                <c:pt idx="60">
                  <c:v>161.5365140942381</c:v>
                </c:pt>
                <c:pt idx="61">
                  <c:v>140.39624884355547</c:v>
                </c:pt>
                <c:pt idx="62">
                  <c:v>124.2126685567461</c:v>
                </c:pt>
                <c:pt idx="63">
                  <c:v>113.95537591207476</c:v>
                </c:pt>
                <c:pt idx="64">
                  <c:v>109.13619669364452</c:v>
                </c:pt>
                <c:pt idx="65">
                  <c:v>108.56602600305209</c:v>
                </c:pt>
                <c:pt idx="66">
                  <c:v>111.06170123756294</c:v>
                </c:pt>
                <c:pt idx="67">
                  <c:v>115.79923477562033</c:v>
                </c:pt>
                <c:pt idx="68">
                  <c:v>122.33078210307261</c:v>
                </c:pt>
                <c:pt idx="69">
                  <c:v>130.43660437246905</c:v>
                </c:pt>
                <c:pt idx="70">
                  <c:v>139.96029973577373</c:v>
                </c:pt>
                <c:pt idx="71">
                  <c:v>150.68947928986415</c:v>
                </c:pt>
                <c:pt idx="72">
                  <c:v>162.27583447837566</c:v>
                </c:pt>
                <c:pt idx="73">
                  <c:v>174.14610208330711</c:v>
                </c:pt>
                <c:pt idx="74">
                  <c:v>185.33095464025885</c:v>
                </c:pt>
                <c:pt idx="75">
                  <c:v>194.19224031965305</c:v>
                </c:pt>
                <c:pt idx="76">
                  <c:v>198.27366815534924</c:v>
                </c:pt>
                <c:pt idx="77">
                  <c:v>194.82351979643522</c:v>
                </c:pt>
                <c:pt idx="78">
                  <c:v>182.33310869685758</c:v>
                </c:pt>
                <c:pt idx="79">
                  <c:v>162.27913230046946</c:v>
                </c:pt>
                <c:pt idx="80">
                  <c:v>139.26046083069568</c:v>
                </c:pt>
                <c:pt idx="81">
                  <c:v>118.75281515539031</c:v>
                </c:pt>
                <c:pt idx="82">
                  <c:v>104.18743467597437</c:v>
                </c:pt>
                <c:pt idx="83">
                  <c:v>95.826046367640885</c:v>
                </c:pt>
                <c:pt idx="84">
                  <c:v>91.882223633631028</c:v>
                </c:pt>
                <c:pt idx="85">
                  <c:v>90.288363990062393</c:v>
                </c:pt>
                <c:pt idx="86">
                  <c:v>89.661806328159017</c:v>
                </c:pt>
                <c:pt idx="87">
                  <c:v>89.349176949453025</c:v>
                </c:pt>
                <c:pt idx="88">
                  <c:v>89.118378666371427</c:v>
                </c:pt>
                <c:pt idx="89">
                  <c:v>88.905743509202097</c:v>
                </c:pt>
                <c:pt idx="90">
                  <c:v>88.697756699703021</c:v>
                </c:pt>
                <c:pt idx="91">
                  <c:v>88.492594132629506</c:v>
                </c:pt>
                <c:pt idx="92">
                  <c:v>88.290989845761956</c:v>
                </c:pt>
                <c:pt idx="93">
                  <c:v>88.094841403263061</c:v>
                </c:pt>
                <c:pt idx="94">
                  <c:v>87.907430705587288</c:v>
                </c:pt>
                <c:pt idx="95">
                  <c:v>87.733966745405297</c:v>
                </c:pt>
                <c:pt idx="96">
                  <c:v>87.5821537885856</c:v>
                </c:pt>
                <c:pt idx="97">
                  <c:v>87.462564359230328</c:v>
                </c:pt>
                <c:pt idx="98">
                  <c:v>87.388510115495535</c:v>
                </c:pt>
                <c:pt idx="99">
                  <c:v>87.375014343065601</c:v>
                </c:pt>
                <c:pt idx="100">
                  <c:v>87.436440333823953</c:v>
                </c:pt>
                <c:pt idx="101">
                  <c:v>87.582352495143994</c:v>
                </c:pt>
                <c:pt idx="102">
                  <c:v>87.811390975264089</c:v>
                </c:pt>
                <c:pt idx="103">
                  <c:v>88.103644230915563</c:v>
                </c:pt>
                <c:pt idx="104">
                  <c:v>88.41366839991278</c:v>
                </c:pt>
                <c:pt idx="105">
                  <c:v>88.668824862764509</c:v>
                </c:pt>
                <c:pt idx="106">
                  <c:v>88.779136378223143</c:v>
                </c:pt>
                <c:pt idx="107">
                  <c:v>88.661881350801679</c:v>
                </c:pt>
                <c:pt idx="108">
                  <c:v>88.27489595618573</c:v>
                </c:pt>
                <c:pt idx="109">
                  <c:v>87.641883554202025</c:v>
                </c:pt>
                <c:pt idx="110">
                  <c:v>86.851534152653741</c:v>
                </c:pt>
                <c:pt idx="111">
                  <c:v>86.026010844825407</c:v>
                </c:pt>
                <c:pt idx="112">
                  <c:v>85.274976006829192</c:v>
                </c:pt>
                <c:pt idx="113">
                  <c:v>84.661131307836783</c:v>
                </c:pt>
                <c:pt idx="114">
                  <c:v>84.193365145801934</c:v>
                </c:pt>
                <c:pt idx="115">
                  <c:v>83.84374456976326</c:v>
                </c:pt>
                <c:pt idx="116">
                  <c:v>83.572041232485773</c:v>
                </c:pt>
                <c:pt idx="117">
                  <c:v>83.343470128291841</c:v>
                </c:pt>
                <c:pt idx="118">
                  <c:v>83.135232362935952</c:v>
                </c:pt>
                <c:pt idx="119">
                  <c:v>82.935271335446231</c:v>
                </c:pt>
                <c:pt idx="120">
                  <c:v>82.738474530547606</c:v>
                </c:pt>
                <c:pt idx="121">
                  <c:v>82.543632029760872</c:v>
                </c:pt>
                <c:pt idx="122">
                  <c:v>82.35221168700815</c:v>
                </c:pt>
                <c:pt idx="123">
                  <c:v>82.168878678848074</c:v>
                </c:pt>
                <c:pt idx="124">
                  <c:v>82.003311726376722</c:v>
                </c:pt>
                <c:pt idx="125">
                  <c:v>81.872369848177613</c:v>
                </c:pt>
                <c:pt idx="126">
                  <c:v>81.800579832743736</c:v>
                </c:pt>
                <c:pt idx="127">
                  <c:v>81.815754810794616</c:v>
                </c:pt>
                <c:pt idx="128">
                  <c:v>81.937006878375726</c:v>
                </c:pt>
                <c:pt idx="129">
                  <c:v>82.156448140865905</c:v>
                </c:pt>
                <c:pt idx="130">
                  <c:v>82.423147040464187</c:v>
                </c:pt>
                <c:pt idx="131">
                  <c:v>82.643326208092176</c:v>
                </c:pt>
                <c:pt idx="132">
                  <c:v>82.70652864586242</c:v>
                </c:pt>
                <c:pt idx="133">
                  <c:v>82.531199780706757</c:v>
                </c:pt>
                <c:pt idx="134">
                  <c:v>82.105135172351822</c:v>
                </c:pt>
                <c:pt idx="135">
                  <c:v>81.493851916070952</c:v>
                </c:pt>
                <c:pt idx="136">
                  <c:v>80.809699677262671</c:v>
                </c:pt>
                <c:pt idx="137">
                  <c:v>80.161604440624373</c:v>
                </c:pt>
                <c:pt idx="138">
                  <c:v>79.616351487663977</c:v>
                </c:pt>
                <c:pt idx="139">
                  <c:v>79.189338080621354</c:v>
                </c:pt>
                <c:pt idx="140">
                  <c:v>78.860167885466467</c:v>
                </c:pt>
                <c:pt idx="141">
                  <c:v>78.595835149327286</c:v>
                </c:pt>
                <c:pt idx="142">
                  <c:v>78.367307810681368</c:v>
                </c:pt>
                <c:pt idx="143">
                  <c:v>78.15558271154508</c:v>
                </c:pt>
                <c:pt idx="144">
                  <c:v>77.950637834781048</c:v>
                </c:pt>
                <c:pt idx="145">
                  <c:v>77.748074900568966</c:v>
                </c:pt>
                <c:pt idx="146">
                  <c:v>77.546265316462339</c:v>
                </c:pt>
                <c:pt idx="147">
                  <c:v>77.344701541775649</c:v>
                </c:pt>
                <c:pt idx="148">
                  <c:v>77.143256550046672</c:v>
                </c:pt>
                <c:pt idx="149">
                  <c:v>76.941912118782568</c:v>
                </c:pt>
                <c:pt idx="150">
                  <c:v>76.740675409369317</c:v>
                </c:pt>
                <c:pt idx="151">
                  <c:v>76.539557264883143</c:v>
                </c:pt>
                <c:pt idx="152">
                  <c:v>76.338567434209779</c:v>
                </c:pt>
                <c:pt idx="153">
                  <c:v>76.137713748833818</c:v>
                </c:pt>
                <c:pt idx="154">
                  <c:v>75.937002104168982</c:v>
                </c:pt>
                <c:pt idx="155">
                  <c:v>75.736436592999866</c:v>
                </c:pt>
                <c:pt idx="156">
                  <c:v>75.536019670735925</c:v>
                </c:pt>
                <c:pt idx="157">
                  <c:v>75.335752329126507</c:v>
                </c:pt>
                <c:pt idx="158">
                  <c:v>75.135634270912831</c:v>
                </c:pt>
                <c:pt idx="159">
                  <c:v>74.935664080853272</c:v>
                </c:pt>
                <c:pt idx="160">
                  <c:v>74.735839389728596</c:v>
                </c:pt>
                <c:pt idx="161">
                  <c:v>74.536157028826807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102.79705980289879</c:v>
                </c:pt>
                <c:pt idx="2">
                  <c:v>102.86875636818503</c:v>
                </c:pt>
                <c:pt idx="3">
                  <c:v>102.93968260626197</c:v>
                </c:pt>
                <c:pt idx="4">
                  <c:v>103.00970424916359</c:v>
                </c:pt>
                <c:pt idx="5">
                  <c:v>103.07867002912802</c:v>
                </c:pt>
                <c:pt idx="6">
                  <c:v>103.1464100473859</c:v>
                </c:pt>
                <c:pt idx="7">
                  <c:v>103.21273406936429</c:v>
                </c:pt>
                <c:pt idx="8">
                  <c:v>103.27742976218404</c:v>
                </c:pt>
                <c:pt idx="9">
                  <c:v>103.34026089604815</c:v>
                </c:pt>
                <c:pt idx="10">
                  <c:v>103.40096553782018</c:v>
                </c:pt>
                <c:pt idx="11">
                  <c:v>103.45925427281328</c:v>
                </c:pt>
                <c:pt idx="12">
                  <c:v>103.51480849954729</c:v>
                </c:pt>
                <c:pt idx="13">
                  <c:v>103.56727885192024</c:v>
                </c:pt>
                <c:pt idx="14">
                  <c:v>103.61628381373909</c:v>
                </c:pt>
                <c:pt idx="15">
                  <c:v>103.66140860161282</c:v>
                </c:pt>
                <c:pt idx="16">
                  <c:v>103.70220440346188</c:v>
                </c:pt>
                <c:pt idx="17">
                  <c:v>103.73818807081021</c:v>
                </c:pt>
                <c:pt idx="18">
                  <c:v>103.76884237290818</c:v>
                </c:pt>
                <c:pt idx="19">
                  <c:v>103.79361692870468</c:v>
                </c:pt>
                <c:pt idx="20">
                  <c:v>103.81192993767145</c:v>
                </c:pt>
                <c:pt idx="21">
                  <c:v>103.82317083124941</c:v>
                </c:pt>
                <c:pt idx="22">
                  <c:v>103.8267039618613</c:v>
                </c:pt>
                <c:pt idx="23">
                  <c:v>103.82187343459587</c:v>
                </c:pt>
                <c:pt idx="24">
                  <c:v>103.8080091664402</c:v>
                </c:pt>
                <c:pt idx="25">
                  <c:v>103.7844342281489</c:v>
                </c:pt>
                <c:pt idx="26">
                  <c:v>103.75047348370025</c:v>
                </c:pt>
                <c:pt idx="27">
                  <c:v>103.70546349161073</c:v>
                </c:pt>
                <c:pt idx="28">
                  <c:v>103.64876357178176</c:v>
                </c:pt>
                <c:pt idx="29">
                  <c:v>103.57976787268585</c:v>
                </c:pt>
                <c:pt idx="30">
                  <c:v>103.49791819937614</c:v>
                </c:pt>
                <c:pt idx="31">
                  <c:v>103.40271728706909</c:v>
                </c:pt>
                <c:pt idx="32">
                  <c:v>103.29374213309239</c:v>
                </c:pt>
                <c:pt idx="33">
                  <c:v>103.17065693788976</c:v>
                </c:pt>
                <c:pt idx="34">
                  <c:v>103.03322516006855</c:v>
                </c:pt>
                <c:pt idx="35">
                  <c:v>102.88132016753768</c:v>
                </c:pt>
                <c:pt idx="36">
                  <c:v>102.71493397208745</c:v>
                </c:pt>
                <c:pt idx="37">
                  <c:v>102.53418357207775</c:v>
                </c:pt>
                <c:pt idx="38">
                  <c:v>102.33931449857872</c:v>
                </c:pt>
                <c:pt idx="39">
                  <c:v>102.13070126273108</c:v>
                </c:pt>
                <c:pt idx="40">
                  <c:v>101.90884453145725</c:v>
                </c:pt>
                <c:pt idx="41">
                  <c:v>101.67436500713451</c:v>
                </c:pt>
                <c:pt idx="42">
                  <c:v>101.42799414418668</c:v>
                </c:pt>
                <c:pt idx="43">
                  <c:v>101.17056199005485</c:v>
                </c:pt>
                <c:pt idx="44">
                  <c:v>100.9029825777514</c:v>
                </c:pt>
                <c:pt idx="45">
                  <c:v>100.62623741136204</c:v>
                </c:pt>
                <c:pt idx="46">
                  <c:v>100.34135766594851</c:v>
                </c:pt>
                <c:pt idx="47">
                  <c:v>100.0494057640548</c:v>
                </c:pt>
                <c:pt idx="48">
                  <c:v>99.751456990906249</c:v>
                </c:pt>
                <c:pt idx="49">
                  <c:v>99.448581771604054</c:v>
                </c:pt>
                <c:pt idx="50">
                  <c:v>99.141829161608783</c:v>
                </c:pt>
                <c:pt idx="51">
                  <c:v>98.832212004451236</c:v>
                </c:pt>
                <c:pt idx="52">
                  <c:v>98.520694097167265</c:v>
                </c:pt>
                <c:pt idx="53">
                  <c:v>98.208179583975834</c:v>
                </c:pt>
                <c:pt idx="54">
                  <c:v>97.895504681073263</c:v>
                </c:pt>
                <c:pt idx="55">
                  <c:v>97.583431727527383</c:v>
                </c:pt>
                <c:pt idx="56">
                  <c:v>97.272645464633726</c:v>
                </c:pt>
                <c:pt idx="57">
                  <c:v>96.9637513721636</c:v>
                </c:pt>
                <c:pt idx="58">
                  <c:v>96.657275836098776</c:v>
                </c:pt>
                <c:pt idx="59">
                  <c:v>96.353667888376094</c:v>
                </c:pt>
                <c:pt idx="60">
                  <c:v>96.05330224317764</c:v>
                </c:pt>
                <c:pt idx="61">
                  <c:v>95.756483353797677</c:v>
                </c:pt>
                <c:pt idx="62">
                  <c:v>95.463450226004369</c:v>
                </c:pt>
                <c:pt idx="63">
                  <c:v>95.174381744868157</c:v>
                </c:pt>
                <c:pt idx="64">
                  <c:v>94.889402299168879</c:v>
                </c:pt>
                <c:pt idx="65">
                  <c:v>94.608587517991694</c:v>
                </c:pt>
                <c:pt idx="66">
                  <c:v>94.331969965694924</c:v>
                </c:pt>
                <c:pt idx="67">
                  <c:v>94.059544672304284</c:v>
                </c:pt>
                <c:pt idx="68">
                  <c:v>93.791274405264389</c:v>
                </c:pt>
                <c:pt idx="69">
                  <c:v>93.527094614506254</c:v>
                </c:pt>
                <c:pt idx="70">
                  <c:v>93.266918005499363</c:v>
                </c:pt>
                <c:pt idx="71">
                  <c:v>93.010638714165751</c:v>
                </c:pt>
                <c:pt idx="72">
                  <c:v>92.758136073298985</c:v>
                </c:pt>
                <c:pt idx="73">
                  <c:v>92.509277972655951</c:v>
                </c:pt>
                <c:pt idx="74">
                  <c:v>92.263923824489353</c:v>
                </c:pt>
                <c:pt idx="75">
                  <c:v>92.021927153320334</c:v>
                </c:pt>
                <c:pt idx="76">
                  <c:v>91.783137833601785</c:v>
                </c:pt>
                <c:pt idx="77">
                  <c:v>91.547404001963812</c:v>
                </c:pt>
                <c:pt idx="78">
                  <c:v>91.314573672314097</c:v>
                </c:pt>
                <c:pt idx="79">
                  <c:v>91.084496082503733</c:v>
                </c:pt>
                <c:pt idx="80">
                  <c:v>90.857022800835878</c:v>
                </c:pt>
                <c:pt idx="81">
                  <c:v>90.632008619627783</c:v>
                </c:pt>
                <c:pt idx="82">
                  <c:v>90.409312261525272</c:v>
                </c:pt>
                <c:pt idx="83">
                  <c:v>90.188796922476669</c:v>
                </c:pt>
                <c:pt idx="84">
                  <c:v>89.97033067331769</c:v>
                </c:pt>
                <c:pt idx="85">
                  <c:v>89.753786739903802</c:v>
                </c:pt>
                <c:pt idx="86">
                  <c:v>89.539043679718446</c:v>
                </c:pt>
                <c:pt idx="87">
                  <c:v>89.325985470940907</c:v>
                </c:pt>
                <c:pt idx="88">
                  <c:v>89.114501528111759</c:v>
                </c:pt>
                <c:pt idx="89">
                  <c:v>88.904486656810207</c:v>
                </c:pt>
                <c:pt idx="90">
                  <c:v>88.695840958172724</c:v>
                </c:pt>
                <c:pt idx="91">
                  <c:v>88.488469692639455</c:v>
                </c:pt>
                <c:pt idx="92">
                  <c:v>88.282283111019296</c:v>
                </c:pt>
                <c:pt idx="93">
                  <c:v>88.077196259809753</c:v>
                </c:pt>
                <c:pt idx="94">
                  <c:v>87.873128766692915</c:v>
                </c:pt>
                <c:pt idx="95">
                  <c:v>87.67000461124276</c:v>
                </c:pt>
                <c:pt idx="96">
                  <c:v>87.467751885117679</c:v>
                </c:pt>
                <c:pt idx="97">
                  <c:v>87.266302545367651</c:v>
                </c:pt>
                <c:pt idx="98">
                  <c:v>87.065592163945837</c:v>
                </c:pt>
                <c:pt idx="99">
                  <c:v>86.865559676079769</c:v>
                </c:pt>
                <c:pt idx="100">
                  <c:v>86.666147129812813</c:v>
                </c:pt>
                <c:pt idx="101">
                  <c:v>86.467299438772301</c:v>
                </c:pt>
                <c:pt idx="102">
                  <c:v>86.268964140046677</c:v>
                </c:pt>
                <c:pt idx="103">
                  <c:v>86.071091158954928</c:v>
                </c:pt>
                <c:pt idx="104">
                  <c:v>85.873632582464282</c:v>
                </c:pt>
                <c:pt idx="105">
                  <c:v>85.676542443044511</c:v>
                </c:pt>
                <c:pt idx="106">
                  <c:v>85.479776514837056</c:v>
                </c:pt>
                <c:pt idx="107">
                  <c:v>85.283292124151671</c:v>
                </c:pt>
                <c:pt idx="108">
                  <c:v>85.087047976472462</c:v>
                </c:pt>
                <c:pt idx="109">
                  <c:v>84.891004002343095</c:v>
                </c:pt>
                <c:pt idx="110">
                  <c:v>84.695121224691803</c:v>
                </c:pt>
                <c:pt idx="111">
                  <c:v>84.499361650325767</c:v>
                </c:pt>
                <c:pt idx="112">
                  <c:v>84.303688188447168</c:v>
                </c:pt>
                <c:pt idx="113">
                  <c:v>84.108064599087442</c:v>
                </c:pt>
                <c:pt idx="114">
                  <c:v>83.912455474288365</c:v>
                </c:pt>
                <c:pt idx="115">
                  <c:v>83.716826254639514</c:v>
                </c:pt>
                <c:pt idx="116">
                  <c:v>83.521143283375864</c:v>
                </c:pt>
                <c:pt idx="117">
                  <c:v>83.325373899608437</c:v>
                </c:pt>
                <c:pt idx="118">
                  <c:v>83.129486571377655</c:v>
                </c:pt>
                <c:pt idx="119">
                  <c:v>82.933451068064784</c:v>
                </c:pt>
                <c:pt idx="120">
                  <c:v>82.737238670269818</c:v>
                </c:pt>
                <c:pt idx="121">
                  <c:v>82.540822413586696</c:v>
                </c:pt>
                <c:pt idx="122">
                  <c:v>82.344177360828354</c:v>
                </c:pt>
                <c:pt idx="123">
                  <c:v>82.147280895253502</c:v>
                </c:pt>
                <c:pt idx="124">
                  <c:v>81.950113025342048</c:v>
                </c:pt>
                <c:pt idx="125">
                  <c:v>81.752656689795529</c:v>
                </c:pt>
                <c:pt idx="126">
                  <c:v>81.554898049872349</c:v>
                </c:pt>
                <c:pt idx="127">
                  <c:v>81.356826755082309</c:v>
                </c:pt>
                <c:pt idx="128">
                  <c:v>81.158436167828171</c:v>
                </c:pt>
                <c:pt idx="129">
                  <c:v>80.959723532942178</c:v>
                </c:pt>
                <c:pt idx="130">
                  <c:v>80.76069007931423</c:v>
                </c:pt>
                <c:pt idx="131">
                  <c:v>80.561341042975641</c:v>
                </c:pt>
                <c:pt idx="132">
                  <c:v>80.361685604030043</c:v>
                </c:pt>
                <c:pt idx="133">
                  <c:v>80.161736733572269</c:v>
                </c:pt>
                <c:pt idx="134">
                  <c:v>79.96151095097386</c:v>
                </c:pt>
                <c:pt idx="135">
                  <c:v>79.761027996354386</c:v>
                </c:pt>
                <c:pt idx="136">
                  <c:v>79.560310427364328</c:v>
                </c:pt>
                <c:pt idx="137">
                  <c:v>79.359383153247066</c:v>
                </c:pt>
                <c:pt idx="138">
                  <c:v>79.158272922221926</c:v>
                </c:pt>
                <c:pt idx="139">
                  <c:v>78.95700778030357</c:v>
                </c:pt>
                <c:pt idx="140">
                  <c:v>78.755616520607958</c:v>
                </c:pt>
                <c:pt idx="141">
                  <c:v>78.554128141957278</c:v>
                </c:pt>
                <c:pt idx="142">
                  <c:v>78.352571334260205</c:v>
                </c:pt>
                <c:pt idx="143">
                  <c:v>78.150974005878084</c:v>
                </c:pt>
                <c:pt idx="144">
                  <c:v>77.949362865223591</c:v>
                </c:pt>
                <c:pt idx="145">
                  <c:v>77.747763065452745</c:v>
                </c:pt>
                <c:pt idx="146">
                  <c:v>77.54619791757932</c:v>
                </c:pt>
                <c:pt idx="147">
                  <c:v>77.344688673921411</c:v>
                </c:pt>
                <c:pt idx="148">
                  <c:v>77.143254380693591</c:v>
                </c:pt>
                <c:pt idx="149">
                  <c:v>76.94191179594165</c:v>
                </c:pt>
                <c:pt idx="150">
                  <c:v>76.740675366969811</c:v>
                </c:pt>
                <c:pt idx="151">
                  <c:v>76.539557259970223</c:v>
                </c:pt>
                <c:pt idx="152">
                  <c:v>76.338567433707624</c:v>
                </c:pt>
                <c:pt idx="153">
                  <c:v>76.137713748788556</c:v>
                </c:pt>
                <c:pt idx="154">
                  <c:v>75.937002104165387</c:v>
                </c:pt>
                <c:pt idx="155">
                  <c:v>75.73643659299961</c:v>
                </c:pt>
                <c:pt idx="156">
                  <c:v>75.536019670735911</c:v>
                </c:pt>
                <c:pt idx="157">
                  <c:v>75.335752329126507</c:v>
                </c:pt>
                <c:pt idx="158">
                  <c:v>75.135634270912831</c:v>
                </c:pt>
                <c:pt idx="159">
                  <c:v>74.935664080853272</c:v>
                </c:pt>
                <c:pt idx="160">
                  <c:v>74.735839389728596</c:v>
                </c:pt>
                <c:pt idx="161">
                  <c:v>74.536157028826807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106.158</c:v>
                </c:pt>
                <c:pt idx="1">
                  <c:v>106.07</c:v>
                </c:pt>
                <c:pt idx="2">
                  <c:v>106.684</c:v>
                </c:pt>
                <c:pt idx="3">
                  <c:v>105.56100000000001</c:v>
                </c:pt>
                <c:pt idx="4">
                  <c:v>108.26300000000001</c:v>
                </c:pt>
                <c:pt idx="5">
                  <c:v>105.965</c:v>
                </c:pt>
                <c:pt idx="6">
                  <c:v>106.386</c:v>
                </c:pt>
                <c:pt idx="7">
                  <c:v>106.86</c:v>
                </c:pt>
                <c:pt idx="8">
                  <c:v>106.018</c:v>
                </c:pt>
                <c:pt idx="9">
                  <c:v>106.491</c:v>
                </c:pt>
                <c:pt idx="10">
                  <c:v>103.491</c:v>
                </c:pt>
                <c:pt idx="11">
                  <c:v>105.825</c:v>
                </c:pt>
                <c:pt idx="12">
                  <c:v>106.26300000000001</c:v>
                </c:pt>
                <c:pt idx="13">
                  <c:v>105.333</c:v>
                </c:pt>
                <c:pt idx="14">
                  <c:v>104.71899999999999</c:v>
                </c:pt>
                <c:pt idx="15">
                  <c:v>103.825</c:v>
                </c:pt>
                <c:pt idx="16">
                  <c:v>106.351</c:v>
                </c:pt>
                <c:pt idx="17">
                  <c:v>105.26300000000001</c:v>
                </c:pt>
                <c:pt idx="18">
                  <c:v>104.14</c:v>
                </c:pt>
                <c:pt idx="19">
                  <c:v>101.86</c:v>
                </c:pt>
                <c:pt idx="20">
                  <c:v>103.57899999999999</c:v>
                </c:pt>
                <c:pt idx="21">
                  <c:v>103.965</c:v>
                </c:pt>
                <c:pt idx="22">
                  <c:v>103.456</c:v>
                </c:pt>
                <c:pt idx="23">
                  <c:v>104.053</c:v>
                </c:pt>
                <c:pt idx="24">
                  <c:v>104.63200000000001</c:v>
                </c:pt>
                <c:pt idx="25">
                  <c:v>103.807</c:v>
                </c:pt>
                <c:pt idx="26">
                  <c:v>105.404</c:v>
                </c:pt>
                <c:pt idx="27">
                  <c:v>105.491</c:v>
                </c:pt>
                <c:pt idx="28">
                  <c:v>106.053</c:v>
                </c:pt>
                <c:pt idx="29">
                  <c:v>103.667</c:v>
                </c:pt>
                <c:pt idx="30">
                  <c:v>106.91200000000001</c:v>
                </c:pt>
                <c:pt idx="31">
                  <c:v>105.456</c:v>
                </c:pt>
                <c:pt idx="32">
                  <c:v>105.08799999999999</c:v>
                </c:pt>
                <c:pt idx="33">
                  <c:v>106.754</c:v>
                </c:pt>
                <c:pt idx="34">
                  <c:v>107.982</c:v>
                </c:pt>
                <c:pt idx="35">
                  <c:v>106.509</c:v>
                </c:pt>
                <c:pt idx="36">
                  <c:v>108.26300000000001</c:v>
                </c:pt>
                <c:pt idx="37">
                  <c:v>109.544</c:v>
                </c:pt>
                <c:pt idx="38">
                  <c:v>107.404</c:v>
                </c:pt>
                <c:pt idx="39">
                  <c:v>109.351</c:v>
                </c:pt>
                <c:pt idx="40">
                  <c:v>110.544</c:v>
                </c:pt>
                <c:pt idx="41">
                  <c:v>110.77200000000001</c:v>
                </c:pt>
                <c:pt idx="42">
                  <c:v>109.36799999999999</c:v>
                </c:pt>
                <c:pt idx="43">
                  <c:v>114.456</c:v>
                </c:pt>
                <c:pt idx="44">
                  <c:v>114.667</c:v>
                </c:pt>
                <c:pt idx="45">
                  <c:v>115.877</c:v>
                </c:pt>
                <c:pt idx="46">
                  <c:v>119.614</c:v>
                </c:pt>
                <c:pt idx="47">
                  <c:v>126.596</c:v>
                </c:pt>
                <c:pt idx="48">
                  <c:v>138.87700000000001</c:v>
                </c:pt>
                <c:pt idx="49">
                  <c:v>155.87700000000001</c:v>
                </c:pt>
                <c:pt idx="50">
                  <c:v>172.07</c:v>
                </c:pt>
                <c:pt idx="51">
                  <c:v>190.702</c:v>
                </c:pt>
                <c:pt idx="52">
                  <c:v>205.351</c:v>
                </c:pt>
                <c:pt idx="53">
                  <c:v>216.596</c:v>
                </c:pt>
                <c:pt idx="54">
                  <c:v>226.386</c:v>
                </c:pt>
                <c:pt idx="55">
                  <c:v>231.49100000000001</c:v>
                </c:pt>
                <c:pt idx="56">
                  <c:v>232.667</c:v>
                </c:pt>
                <c:pt idx="57">
                  <c:v>230.316</c:v>
                </c:pt>
                <c:pt idx="58">
                  <c:v>225.15799999999999</c:v>
                </c:pt>
                <c:pt idx="59">
                  <c:v>212.36799999999999</c:v>
                </c:pt>
                <c:pt idx="60">
                  <c:v>192.54400000000001</c:v>
                </c:pt>
                <c:pt idx="61">
                  <c:v>161.47399999999999</c:v>
                </c:pt>
                <c:pt idx="62">
                  <c:v>132.26300000000001</c:v>
                </c:pt>
                <c:pt idx="63">
                  <c:v>115.86</c:v>
                </c:pt>
                <c:pt idx="64">
                  <c:v>103.123</c:v>
                </c:pt>
                <c:pt idx="65">
                  <c:v>100.123</c:v>
                </c:pt>
                <c:pt idx="66">
                  <c:v>105.43899999999999</c:v>
                </c:pt>
                <c:pt idx="67">
                  <c:v>107.895</c:v>
                </c:pt>
                <c:pt idx="68">
                  <c:v>114.14</c:v>
                </c:pt>
                <c:pt idx="69">
                  <c:v>126.86</c:v>
                </c:pt>
                <c:pt idx="70">
                  <c:v>138.21100000000001</c:v>
                </c:pt>
                <c:pt idx="71">
                  <c:v>156.018</c:v>
                </c:pt>
                <c:pt idx="72">
                  <c:v>167.93</c:v>
                </c:pt>
                <c:pt idx="73">
                  <c:v>179.965</c:v>
                </c:pt>
                <c:pt idx="74">
                  <c:v>188.73699999999999</c:v>
                </c:pt>
                <c:pt idx="75">
                  <c:v>194.75399999999999</c:v>
                </c:pt>
                <c:pt idx="76">
                  <c:v>196.965</c:v>
                </c:pt>
                <c:pt idx="77">
                  <c:v>196.333</c:v>
                </c:pt>
                <c:pt idx="78">
                  <c:v>189.28100000000001</c:v>
                </c:pt>
                <c:pt idx="79">
                  <c:v>175.965</c:v>
                </c:pt>
                <c:pt idx="80">
                  <c:v>148.78899999999999</c:v>
                </c:pt>
                <c:pt idx="81">
                  <c:v>121.07</c:v>
                </c:pt>
                <c:pt idx="82">
                  <c:v>104.105</c:v>
                </c:pt>
                <c:pt idx="83">
                  <c:v>94.245999999999995</c:v>
                </c:pt>
                <c:pt idx="84">
                  <c:v>90.474000000000004</c:v>
                </c:pt>
                <c:pt idx="85">
                  <c:v>88.210999999999999</c:v>
                </c:pt>
                <c:pt idx="86">
                  <c:v>88.754000000000005</c:v>
                </c:pt>
                <c:pt idx="87">
                  <c:v>87</c:v>
                </c:pt>
                <c:pt idx="88">
                  <c:v>88.841999999999999</c:v>
                </c:pt>
                <c:pt idx="89">
                  <c:v>88.403999999999996</c:v>
                </c:pt>
                <c:pt idx="90">
                  <c:v>87.227999999999994</c:v>
                </c:pt>
                <c:pt idx="91">
                  <c:v>87.632000000000005</c:v>
                </c:pt>
                <c:pt idx="92">
                  <c:v>86.807000000000002</c:v>
                </c:pt>
                <c:pt idx="93">
                  <c:v>86.912000000000006</c:v>
                </c:pt>
                <c:pt idx="94">
                  <c:v>92.403999999999996</c:v>
                </c:pt>
                <c:pt idx="95">
                  <c:v>89.578999999999994</c:v>
                </c:pt>
                <c:pt idx="96">
                  <c:v>88.754000000000005</c:v>
                </c:pt>
                <c:pt idx="97">
                  <c:v>88.332999999999998</c:v>
                </c:pt>
                <c:pt idx="98">
                  <c:v>89.087999999999994</c:v>
                </c:pt>
                <c:pt idx="99">
                  <c:v>86.509</c:v>
                </c:pt>
                <c:pt idx="100">
                  <c:v>90.367999999999995</c:v>
                </c:pt>
                <c:pt idx="101">
                  <c:v>88.332999999999998</c:v>
                </c:pt>
                <c:pt idx="102">
                  <c:v>89.281000000000006</c:v>
                </c:pt>
                <c:pt idx="103">
                  <c:v>91.772000000000006</c:v>
                </c:pt>
                <c:pt idx="104">
                  <c:v>91.981999999999999</c:v>
                </c:pt>
                <c:pt idx="105">
                  <c:v>94.509</c:v>
                </c:pt>
                <c:pt idx="106">
                  <c:v>93.474000000000004</c:v>
                </c:pt>
                <c:pt idx="107">
                  <c:v>91.474000000000004</c:v>
                </c:pt>
                <c:pt idx="108">
                  <c:v>91.578999999999994</c:v>
                </c:pt>
                <c:pt idx="109">
                  <c:v>91.894999999999996</c:v>
                </c:pt>
                <c:pt idx="110">
                  <c:v>89.561000000000007</c:v>
                </c:pt>
                <c:pt idx="111">
                  <c:v>86.789000000000001</c:v>
                </c:pt>
                <c:pt idx="112">
                  <c:v>87.701999999999998</c:v>
                </c:pt>
                <c:pt idx="113">
                  <c:v>86.158000000000001</c:v>
                </c:pt>
                <c:pt idx="114">
                  <c:v>84.210999999999999</c:v>
                </c:pt>
                <c:pt idx="115">
                  <c:v>83.965000000000003</c:v>
                </c:pt>
                <c:pt idx="116">
                  <c:v>84.316000000000003</c:v>
                </c:pt>
                <c:pt idx="117">
                  <c:v>82.367999999999995</c:v>
                </c:pt>
                <c:pt idx="118">
                  <c:v>83.825000000000003</c:v>
                </c:pt>
                <c:pt idx="119">
                  <c:v>84.403999999999996</c:v>
                </c:pt>
                <c:pt idx="120">
                  <c:v>81.876999999999995</c:v>
                </c:pt>
                <c:pt idx="121">
                  <c:v>82.596000000000004</c:v>
                </c:pt>
                <c:pt idx="122">
                  <c:v>83.93</c:v>
                </c:pt>
                <c:pt idx="123">
                  <c:v>83.474000000000004</c:v>
                </c:pt>
                <c:pt idx="124">
                  <c:v>83.491</c:v>
                </c:pt>
                <c:pt idx="125">
                  <c:v>82.93</c:v>
                </c:pt>
                <c:pt idx="126">
                  <c:v>81.438999999999993</c:v>
                </c:pt>
                <c:pt idx="127">
                  <c:v>82.105000000000004</c:v>
                </c:pt>
                <c:pt idx="128">
                  <c:v>82.772000000000006</c:v>
                </c:pt>
                <c:pt idx="129">
                  <c:v>82.614000000000004</c:v>
                </c:pt>
                <c:pt idx="130">
                  <c:v>84.683999999999997</c:v>
                </c:pt>
                <c:pt idx="131">
                  <c:v>83.456000000000003</c:v>
                </c:pt>
                <c:pt idx="132">
                  <c:v>84.894999999999996</c:v>
                </c:pt>
                <c:pt idx="133">
                  <c:v>87.087999999999994</c:v>
                </c:pt>
                <c:pt idx="134">
                  <c:v>84.245999999999995</c:v>
                </c:pt>
                <c:pt idx="135">
                  <c:v>87</c:v>
                </c:pt>
                <c:pt idx="136">
                  <c:v>84.894999999999996</c:v>
                </c:pt>
                <c:pt idx="137">
                  <c:v>82.736999999999995</c:v>
                </c:pt>
                <c:pt idx="138">
                  <c:v>81.614000000000004</c:v>
                </c:pt>
                <c:pt idx="139">
                  <c:v>81.174999999999997</c:v>
                </c:pt>
                <c:pt idx="140">
                  <c:v>80.105000000000004</c:v>
                </c:pt>
                <c:pt idx="141">
                  <c:v>79.807000000000002</c:v>
                </c:pt>
                <c:pt idx="142">
                  <c:v>80.474000000000004</c:v>
                </c:pt>
                <c:pt idx="143">
                  <c:v>79.421000000000006</c:v>
                </c:pt>
                <c:pt idx="144">
                  <c:v>79.912000000000006</c:v>
                </c:pt>
                <c:pt idx="145">
                  <c:v>78.385999999999996</c:v>
                </c:pt>
                <c:pt idx="146">
                  <c:v>77.789000000000001</c:v>
                </c:pt>
                <c:pt idx="147">
                  <c:v>80.210999999999999</c:v>
                </c:pt>
                <c:pt idx="148">
                  <c:v>77.385999999999996</c:v>
                </c:pt>
                <c:pt idx="149">
                  <c:v>78.981999999999999</c:v>
                </c:pt>
                <c:pt idx="150">
                  <c:v>79.474000000000004</c:v>
                </c:pt>
                <c:pt idx="151">
                  <c:v>77.981999999999999</c:v>
                </c:pt>
                <c:pt idx="152">
                  <c:v>75.192999999999998</c:v>
                </c:pt>
                <c:pt idx="153">
                  <c:v>77.332999999999998</c:v>
                </c:pt>
                <c:pt idx="154">
                  <c:v>76.632000000000005</c:v>
                </c:pt>
                <c:pt idx="155">
                  <c:v>76.930000000000007</c:v>
                </c:pt>
                <c:pt idx="156">
                  <c:v>77.930000000000007</c:v>
                </c:pt>
                <c:pt idx="157">
                  <c:v>76.174999999999997</c:v>
                </c:pt>
                <c:pt idx="158">
                  <c:v>75.930000000000007</c:v>
                </c:pt>
                <c:pt idx="159">
                  <c:v>77.14</c:v>
                </c:pt>
                <c:pt idx="160">
                  <c:v>78.227999999999994</c:v>
                </c:pt>
                <c:pt idx="161">
                  <c:v>78.718999999999994</c:v>
                </c:pt>
                <c:pt idx="162">
                  <c:v>75.316000000000003</c:v>
                </c:pt>
                <c:pt idx="163">
                  <c:v>79.069999999999993</c:v>
                </c:pt>
                <c:pt idx="164">
                  <c:v>76.14</c:v>
                </c:pt>
                <c:pt idx="165">
                  <c:v>75</c:v>
                </c:pt>
                <c:pt idx="166">
                  <c:v>74.509</c:v>
                </c:pt>
                <c:pt idx="167">
                  <c:v>73.736999999999995</c:v>
                </c:pt>
                <c:pt idx="168">
                  <c:v>79.649000000000001</c:v>
                </c:pt>
                <c:pt idx="169">
                  <c:v>76.263000000000005</c:v>
                </c:pt>
                <c:pt idx="170">
                  <c:v>78.491</c:v>
                </c:pt>
                <c:pt idx="171">
                  <c:v>76.736999999999995</c:v>
                </c:pt>
                <c:pt idx="172">
                  <c:v>75.105000000000004</c:v>
                </c:pt>
                <c:pt idx="173">
                  <c:v>74.018000000000001</c:v>
                </c:pt>
                <c:pt idx="174">
                  <c:v>77.123000000000005</c:v>
                </c:pt>
                <c:pt idx="175">
                  <c:v>75.227999999999994</c:v>
                </c:pt>
                <c:pt idx="176">
                  <c:v>75.123000000000005</c:v>
                </c:pt>
                <c:pt idx="177">
                  <c:v>75.158000000000001</c:v>
                </c:pt>
                <c:pt idx="178">
                  <c:v>74.649000000000001</c:v>
                </c:pt>
                <c:pt idx="179">
                  <c:v>77.841999999999999</c:v>
                </c:pt>
                <c:pt idx="180">
                  <c:v>75.034999999999997</c:v>
                </c:pt>
                <c:pt idx="181">
                  <c:v>75.649000000000001</c:v>
                </c:pt>
                <c:pt idx="182">
                  <c:v>75.14</c:v>
                </c:pt>
                <c:pt idx="183">
                  <c:v>74.596000000000004</c:v>
                </c:pt>
                <c:pt idx="184">
                  <c:v>76.894999999999996</c:v>
                </c:pt>
                <c:pt idx="185">
                  <c:v>74.018000000000001</c:v>
                </c:pt>
                <c:pt idx="186">
                  <c:v>71.894999999999996</c:v>
                </c:pt>
                <c:pt idx="187">
                  <c:v>71.245999999999995</c:v>
                </c:pt>
                <c:pt idx="188">
                  <c:v>75.263000000000005</c:v>
                </c:pt>
                <c:pt idx="189">
                  <c:v>75.087999999999994</c:v>
                </c:pt>
                <c:pt idx="190">
                  <c:v>73.754000000000005</c:v>
                </c:pt>
                <c:pt idx="191">
                  <c:v>73.736999999999995</c:v>
                </c:pt>
                <c:pt idx="192">
                  <c:v>75.825000000000003</c:v>
                </c:pt>
                <c:pt idx="193">
                  <c:v>73.789000000000001</c:v>
                </c:pt>
                <c:pt idx="194">
                  <c:v>69.947000000000003</c:v>
                </c:pt>
                <c:pt idx="195">
                  <c:v>74.649000000000001</c:v>
                </c:pt>
                <c:pt idx="196">
                  <c:v>73.509</c:v>
                </c:pt>
                <c:pt idx="197">
                  <c:v>74.772000000000006</c:v>
                </c:pt>
                <c:pt idx="198">
                  <c:v>71.825000000000003</c:v>
                </c:pt>
                <c:pt idx="199">
                  <c:v>72.456000000000003</c:v>
                </c:pt>
                <c:pt idx="200">
                  <c:v>72.772000000000006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104.10973053223329</c:v>
                </c:pt>
                <c:pt idx="6">
                  <c:v>104.19311326218318</c:v>
                </c:pt>
                <c:pt idx="7">
                  <c:v>104.27449550728129</c:v>
                </c:pt>
                <c:pt idx="8">
                  <c:v>104.35362710430731</c:v>
                </c:pt>
                <c:pt idx="9">
                  <c:v>104.43023218768748</c:v>
                </c:pt>
                <c:pt idx="10">
                  <c:v>104.50400736062007</c:v>
                </c:pt>
                <c:pt idx="11">
                  <c:v>104.57461989801044</c:v>
                </c:pt>
                <c:pt idx="12">
                  <c:v>104.64170602573438</c:v>
                </c:pt>
                <c:pt idx="13">
                  <c:v>104.70486933086796</c:v>
                </c:pt>
                <c:pt idx="14">
                  <c:v>104.76367936925367</c:v>
                </c:pt>
                <c:pt idx="15">
                  <c:v>104.81767055075728</c:v>
                </c:pt>
                <c:pt idx="16">
                  <c:v>104.86634140024563</c:v>
                </c:pt>
                <c:pt idx="17">
                  <c:v>104.9091543167431</c:v>
                </c:pt>
                <c:pt idx="18">
                  <c:v>104.94553599066911</c:v>
                </c:pt>
                <c:pt idx="19">
                  <c:v>104.97487870174763</c:v>
                </c:pt>
                <c:pt idx="20">
                  <c:v>104.99654283099785</c:v>
                </c:pt>
                <c:pt idx="21">
                  <c:v>105.00986112019011</c:v>
                </c:pt>
                <c:pt idx="22">
                  <c:v>105.01414557177482</c:v>
                </c:pt>
                <c:pt idx="23">
                  <c:v>105.00869851737913</c:v>
                </c:pt>
                <c:pt idx="24">
                  <c:v>104.99283047484876</c:v>
                </c:pt>
                <c:pt idx="25">
                  <c:v>104.96588923147078</c:v>
                </c:pt>
                <c:pt idx="26">
                  <c:v>104.92730750884422</c:v>
                </c:pt>
                <c:pt idx="27">
                  <c:v>104.87668106378757</c:v>
                </c:pt>
                <c:pt idx="28">
                  <c:v>104.81389571147777</c:v>
                </c:pt>
                <c:pt idx="29">
                  <c:v>104.73933104379263</c:v>
                </c:pt>
                <c:pt idx="30">
                  <c:v>104.65418085139562</c:v>
                </c:pt>
                <c:pt idx="31">
                  <c:v>104.56094518254751</c:v>
                </c:pt>
                <c:pt idx="32">
                  <c:v>104.46416531080814</c:v>
                </c:pt>
                <c:pt idx="33">
                  <c:v>104.37148779093671</c:v>
                </c:pt>
                <c:pt idx="34">
                  <c:v>104.29515229239117</c:v>
                </c:pt>
                <c:pt idx="35">
                  <c:v>104.25399260335981</c:v>
                </c:pt>
                <c:pt idx="36">
                  <c:v>104.2760114380004</c:v>
                </c:pt>
                <c:pt idx="37">
                  <c:v>104.40152663058961</c:v>
                </c:pt>
                <c:pt idx="38">
                  <c:v>104.68677925225748</c:v>
                </c:pt>
                <c:pt idx="39">
                  <c:v>105.20773814670122</c:v>
                </c:pt>
                <c:pt idx="40">
                  <c:v>106.06363472501975</c:v>
                </c:pt>
                <c:pt idx="41">
                  <c:v>107.37953517440427</c:v>
                </c:pt>
                <c:pt idx="42">
                  <c:v>109.30704089119875</c:v>
                </c:pt>
                <c:pt idx="43">
                  <c:v>112.0220564339016</c:v>
                </c:pt>
                <c:pt idx="44">
                  <c:v>115.71854529552473</c:v>
                </c:pt>
                <c:pt idx="45">
                  <c:v>120.59737649151613</c:v>
                </c:pt>
                <c:pt idx="46">
                  <c:v>126.84980013776233</c:v>
                </c:pt>
                <c:pt idx="47">
                  <c:v>134.63577659445696</c:v>
                </c:pt>
                <c:pt idx="48">
                  <c:v>144.05819402399749</c:v>
                </c:pt>
                <c:pt idx="49">
                  <c:v>155.13449884433027</c:v>
                </c:pt>
                <c:pt idx="50">
                  <c:v>167.76627742316296</c:v>
                </c:pt>
                <c:pt idx="51">
                  <c:v>181.70272364433035</c:v>
                </c:pt>
                <c:pt idx="52">
                  <c:v>196.48416882253193</c:v>
                </c:pt>
                <c:pt idx="53">
                  <c:v>211.34265619749641</c:v>
                </c:pt>
                <c:pt idx="54">
                  <c:v>225.05099502093768</c:v>
                </c:pt>
                <c:pt idx="55">
                  <c:v>235.78455152009573</c:v>
                </c:pt>
                <c:pt idx="56">
                  <c:v>241.18583192872123</c:v>
                </c:pt>
                <c:pt idx="57">
                  <c:v>238.88081091882759</c:v>
                </c:pt>
                <c:pt idx="58">
                  <c:v>227.49267792502545</c:v>
                </c:pt>
                <c:pt idx="59">
                  <c:v>207.71826964643179</c:v>
                </c:pt>
                <c:pt idx="60">
                  <c:v>182.67007549071303</c:v>
                </c:pt>
                <c:pt idx="61">
                  <c:v>156.97254588986314</c:v>
                </c:pt>
                <c:pt idx="62">
                  <c:v>134.99952311751971</c:v>
                </c:pt>
                <c:pt idx="63">
                  <c:v>119.34892850577987</c:v>
                </c:pt>
                <c:pt idx="64">
                  <c:v>110.43809149978711</c:v>
                </c:pt>
                <c:pt idx="65">
                  <c:v>107.19472073806078</c:v>
                </c:pt>
                <c:pt idx="66">
                  <c:v>108.11860738333397</c:v>
                </c:pt>
                <c:pt idx="67">
                  <c:v>112.02226591625018</c:v>
                </c:pt>
                <c:pt idx="68">
                  <c:v>118.24270318903392</c:v>
                </c:pt>
                <c:pt idx="69">
                  <c:v>126.50316434390605</c:v>
                </c:pt>
                <c:pt idx="70">
                  <c:v>136.67514268167409</c:v>
                </c:pt>
                <c:pt idx="71">
                  <c:v>148.57618615687659</c:v>
                </c:pt>
                <c:pt idx="72">
                  <c:v>161.81618488025921</c:v>
                </c:pt>
                <c:pt idx="73">
                  <c:v>175.641582492071</c:v>
                </c:pt>
                <c:pt idx="74">
                  <c:v>188.73294988250447</c:v>
                </c:pt>
                <c:pt idx="75">
                  <c:v>199.02015649099761</c:v>
                </c:pt>
                <c:pt idx="76">
                  <c:v>203.7900105287645</c:v>
                </c:pt>
                <c:pt idx="77">
                  <c:v>200.45925232890653</c:v>
                </c:pt>
                <c:pt idx="78">
                  <c:v>187.9950934671447</c:v>
                </c:pt>
                <c:pt idx="79">
                  <c:v>168.13322189469304</c:v>
                </c:pt>
                <c:pt idx="80">
                  <c:v>145.17536925487158</c:v>
                </c:pt>
                <c:pt idx="81">
                  <c:v>124.09748385666249</c:v>
                </c:pt>
                <c:pt idx="82">
                  <c:v>108.25713076382904</c:v>
                </c:pt>
                <c:pt idx="83">
                  <c:v>98.372930808889222</c:v>
                </c:pt>
                <c:pt idx="84">
                  <c:v>93.188909700191005</c:v>
                </c:pt>
                <c:pt idx="85">
                  <c:v>90.85080648272492</c:v>
                </c:pt>
                <c:pt idx="86">
                  <c:v>89.885470624043521</c:v>
                </c:pt>
                <c:pt idx="87">
                  <c:v>89.457792130465364</c:v>
                </c:pt>
                <c:pt idx="88">
                  <c:v>89.203598944868475</c:v>
                </c:pt>
                <c:pt idx="89">
                  <c:v>88.996825880261213</c:v>
                </c:pt>
                <c:pt idx="90">
                  <c:v>88.802459519531126</c:v>
                </c:pt>
                <c:pt idx="91">
                  <c:v>88.613186984516304</c:v>
                </c:pt>
                <c:pt idx="92">
                  <c:v>88.429178216511986</c:v>
                </c:pt>
                <c:pt idx="93">
                  <c:v>88.253608810921378</c:v>
                </c:pt>
                <c:pt idx="94">
                  <c:v>88.092806405353016</c:v>
                </c:pt>
                <c:pt idx="95">
                  <c:v>87.957750585093663</c:v>
                </c:pt>
                <c:pt idx="96">
                  <c:v>87.866019026013831</c:v>
                </c:pt>
                <c:pt idx="97">
                  <c:v>87.843549750090972</c:v>
                </c:pt>
                <c:pt idx="98">
                  <c:v>87.925261466897837</c:v>
                </c:pt>
                <c:pt idx="99">
                  <c:v>88.153145073315528</c:v>
                </c:pt>
                <c:pt idx="100">
                  <c:v>88.570126659786723</c:v>
                </c:pt>
                <c:pt idx="101">
                  <c:v>89.207951930924466</c:v>
                </c:pt>
                <c:pt idx="102">
                  <c:v>90.067907712219068</c:v>
                </c:pt>
                <c:pt idx="103">
                  <c:v>91.095597621276227</c:v>
                </c:pt>
                <c:pt idx="104">
                  <c:v>92.157379783664155</c:v>
                </c:pt>
                <c:pt idx="105">
                  <c:v>93.036416167343361</c:v>
                </c:pt>
                <c:pt idx="106">
                  <c:v>93.472078077397427</c:v>
                </c:pt>
                <c:pt idx="107">
                  <c:v>93.251149934861303</c:v>
                </c:pt>
                <c:pt idx="108">
                  <c:v>92.317593450189463</c:v>
                </c:pt>
                <c:pt idx="109">
                  <c:v>90.829571043750676</c:v>
                </c:pt>
                <c:pt idx="110">
                  <c:v>89.107726952455408</c:v>
                </c:pt>
                <c:pt idx="111">
                  <c:v>87.494677916132915</c:v>
                </c:pt>
                <c:pt idx="112">
                  <c:v>86.216532690726439</c:v>
                </c:pt>
                <c:pt idx="113">
                  <c:v>85.330441100734717</c:v>
                </c:pt>
                <c:pt idx="114">
                  <c:v>84.767043899842989</c:v>
                </c:pt>
                <c:pt idx="115">
                  <c:v>84.411703889271962</c:v>
                </c:pt>
                <c:pt idx="116">
                  <c:v>84.16566929107735</c:v>
                </c:pt>
                <c:pt idx="117">
                  <c:v>83.967314908120613</c:v>
                </c:pt>
                <c:pt idx="118">
                  <c:v>83.786406347402135</c:v>
                </c:pt>
                <c:pt idx="119">
                  <c:v>83.610877999215489</c:v>
                </c:pt>
                <c:pt idx="120">
                  <c:v>83.436757529632416</c:v>
                </c:pt>
                <c:pt idx="121">
                  <c:v>83.263039577503235</c:v>
                </c:pt>
                <c:pt idx="122">
                  <c:v>83.089876624517117</c:v>
                </c:pt>
                <c:pt idx="123">
                  <c:v>82.918610393738021</c:v>
                </c:pt>
                <c:pt idx="124">
                  <c:v>82.753303059710319</c:v>
                </c:pt>
                <c:pt idx="125">
                  <c:v>82.604305625582953</c:v>
                </c:pt>
                <c:pt idx="126">
                  <c:v>82.494375753261423</c:v>
                </c:pt>
                <c:pt idx="127">
                  <c:v>82.465982103362194</c:v>
                </c:pt>
                <c:pt idx="128">
                  <c:v>82.583984125025637</c:v>
                </c:pt>
                <c:pt idx="129">
                  <c:v>82.922738702578883</c:v>
                </c:pt>
                <c:pt idx="130">
                  <c:v>83.527715975889947</c:v>
                </c:pt>
                <c:pt idx="131">
                  <c:v>84.357562195488356</c:v>
                </c:pt>
                <c:pt idx="132">
                  <c:v>85.240995559893818</c:v>
                </c:pt>
                <c:pt idx="133">
                  <c:v>85.89911280444143</c:v>
                </c:pt>
                <c:pt idx="134">
                  <c:v>86.054492074818555</c:v>
                </c:pt>
                <c:pt idx="135">
                  <c:v>85.576995801705053</c:v>
                </c:pt>
                <c:pt idx="136">
                  <c:v>84.564651571428669</c:v>
                </c:pt>
                <c:pt idx="137">
                  <c:v>83.292577744599214</c:v>
                </c:pt>
                <c:pt idx="138">
                  <c:v>82.065700859474362</c:v>
                </c:pt>
                <c:pt idx="139">
                  <c:v>81.082966413650141</c:v>
                </c:pt>
                <c:pt idx="140">
                  <c:v>80.393940519694766</c:v>
                </c:pt>
                <c:pt idx="141">
                  <c:v>79.943101951219703</c:v>
                </c:pt>
                <c:pt idx="142">
                  <c:v>79.641668217307441</c:v>
                </c:pt>
                <c:pt idx="143">
                  <c:v>79.416233017903423</c:v>
                </c:pt>
                <c:pt idx="144">
                  <c:v>79.222848327682229</c:v>
                </c:pt>
                <c:pt idx="145">
                  <c:v>79.040808682609409</c:v>
                </c:pt>
                <c:pt idx="146">
                  <c:v>78.862172012025795</c:v>
                </c:pt>
                <c:pt idx="147">
                  <c:v>78.684418894934751</c:v>
                </c:pt>
                <c:pt idx="148">
                  <c:v>78.506887678651225</c:v>
                </c:pt>
                <c:pt idx="149">
                  <c:v>78.329440268966962</c:v>
                </c:pt>
                <c:pt idx="150">
                  <c:v>78.152060666554462</c:v>
                </c:pt>
                <c:pt idx="151">
                  <c:v>77.974755704425149</c:v>
                </c:pt>
                <c:pt idx="152">
                  <c:v>77.797534631971246</c:v>
                </c:pt>
                <c:pt idx="153">
                  <c:v>77.620405624272834</c:v>
                </c:pt>
                <c:pt idx="154">
                  <c:v>77.443375333111163</c:v>
                </c:pt>
                <c:pt idx="155">
                  <c:v>77.26644891233839</c:v>
                </c:pt>
                <c:pt idx="156">
                  <c:v>77.089630117870868</c:v>
                </c:pt>
                <c:pt idx="157">
                  <c:v>76.912921425875481</c:v>
                </c:pt>
                <c:pt idx="158">
                  <c:v>76.736324158578725</c:v>
                </c:pt>
                <c:pt idx="159">
                  <c:v>76.559838612845994</c:v>
                </c:pt>
                <c:pt idx="160">
                  <c:v>76.383464187882623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104.10973053222608</c:v>
                </c:pt>
                <c:pt idx="6">
                  <c:v>104.19311326216118</c:v>
                </c:pt>
                <c:pt idx="7">
                  <c:v>104.27449550721548</c:v>
                </c:pt>
                <c:pt idx="8">
                  <c:v>104.35362710411444</c:v>
                </c:pt>
                <c:pt idx="9">
                  <c:v>104.43023218713377</c:v>
                </c:pt>
                <c:pt idx="10">
                  <c:v>104.50400735906273</c:v>
                </c:pt>
                <c:pt idx="11">
                  <c:v>104.5746198937195</c:v>
                </c:pt>
                <c:pt idx="12">
                  <c:v>104.64170601415215</c:v>
                </c:pt>
                <c:pt idx="13">
                  <c:v>104.70486930024119</c:v>
                </c:pt>
                <c:pt idx="14">
                  <c:v>104.76367928991591</c:v>
                </c:pt>
                <c:pt idx="15">
                  <c:v>104.81767034941828</c:v>
                </c:pt>
                <c:pt idx="16">
                  <c:v>104.86634089969789</c:v>
                </c:pt>
                <c:pt idx="17">
                  <c:v>104.90915309766197</c:v>
                </c:pt>
                <c:pt idx="18">
                  <c:v>104.94553308203403</c:v>
                </c:pt>
                <c:pt idx="19">
                  <c:v>104.97487190321179</c:v>
                </c:pt>
                <c:pt idx="20">
                  <c:v>104.99652726377778</c:v>
                </c:pt>
                <c:pt idx="21">
                  <c:v>105.00982620002711</c:v>
                </c:pt>
                <c:pt idx="22">
                  <c:v>105.01406883368537</c:v>
                </c:pt>
                <c:pt idx="23">
                  <c:v>105.0085333154079</c:v>
                </c:pt>
                <c:pt idx="24">
                  <c:v>104.99248206614909</c:v>
                </c:pt>
                <c:pt idx="25">
                  <c:v>104.96516939759817</c:v>
                </c:pt>
                <c:pt idx="26">
                  <c:v>104.92585055736026</c:v>
                </c:pt>
                <c:pt idx="27">
                  <c:v>104.87379219761152</c:v>
                </c:pt>
                <c:pt idx="28">
                  <c:v>104.80828420742756</c:v>
                </c:pt>
                <c:pt idx="29">
                  <c:v>104.72865277963518</c:v>
                </c:pt>
                <c:pt idx="30">
                  <c:v>104.63427450475525</c:v>
                </c:pt>
                <c:pt idx="31">
                  <c:v>104.52459120058205</c:v>
                </c:pt>
                <c:pt idx="32">
                  <c:v>104.39912510074585</c:v>
                </c:pt>
                <c:pt idx="33">
                  <c:v>104.25749394508921</c:v>
                </c:pt>
                <c:pt idx="34">
                  <c:v>104.09942544574656</c:v>
                </c:pt>
                <c:pt idx="35">
                  <c:v>103.92477055289568</c:v>
                </c:pt>
                <c:pt idx="36">
                  <c:v>103.73351492056943</c:v>
                </c:pt>
                <c:pt idx="37">
                  <c:v>103.5257879820349</c:v>
                </c:pt>
                <c:pt idx="38">
                  <c:v>103.30186909054396</c:v>
                </c:pt>
                <c:pt idx="39">
                  <c:v>103.0621902664799</c:v>
                </c:pt>
                <c:pt idx="40">
                  <c:v>102.80733521440152</c:v>
                </c:pt>
                <c:pt idx="41">
                  <c:v>102.5380344278325</c:v>
                </c:pt>
                <c:pt idx="42">
                  <c:v>102.25515637684585</c:v>
                </c:pt>
                <c:pt idx="43">
                  <c:v>101.959694961571</c:v>
                </c:pt>
                <c:pt idx="44">
                  <c:v>101.65275359980642</c:v>
                </c:pt>
                <c:pt idx="45">
                  <c:v>101.33552648461065</c:v>
                </c:pt>
                <c:pt idx="46">
                  <c:v>101.00927768484351</c:v>
                </c:pt>
                <c:pt idx="47">
                  <c:v>100.67531885754049</c:v>
                </c:pt>
                <c:pt idx="48">
                  <c:v>100.33498638895657</c:v>
                </c:pt>
                <c:pt idx="49">
                  <c:v>99.989618778839542</c:v>
                </c:pt>
                <c:pt idx="50">
                  <c:v>99.640535032336203</c:v>
                </c:pt>
                <c:pt idx="51">
                  <c:v>99.289014732358154</c:v>
                </c:pt>
                <c:pt idx="52">
                  <c:v>98.936280341866592</c:v>
                </c:pt>
                <c:pt idx="53">
                  <c:v>98.583482141878562</c:v>
                </c:pt>
                <c:pt idx="54">
                  <c:v>98.231686059087309</c:v>
                </c:pt>
                <c:pt idx="55">
                  <c:v>97.881864488103233</c:v>
                </c:pt>
                <c:pt idx="56">
                  <c:v>97.534890077010417</c:v>
                </c:pt>
                <c:pt idx="57">
                  <c:v>97.191532328330013</c:v>
                </c:pt>
                <c:pt idx="58">
                  <c:v>96.852456775065974</c:v>
                </c:pt>
                <c:pt idx="59">
                  <c:v>96.518226425140185</c:v>
                </c:pt>
                <c:pt idx="60">
                  <c:v>96.189305126785499</c:v>
                </c:pt>
                <c:pt idx="61">
                  <c:v>95.866062490157262</c:v>
                </c:pt>
                <c:pt idx="62">
                  <c:v>95.54878000311723</c:v>
                </c:pt>
                <c:pt idx="63">
                  <c:v>95.237657997753644</c:v>
                </c:pt>
                <c:pt idx="64">
                  <c:v>94.932823154448783</c:v>
                </c:pt>
                <c:pt idx="65">
                  <c:v>94.634336268119924</c:v>
                </c:pt>
                <c:pt idx="66">
                  <c:v>94.342200043024377</c:v>
                </c:pt>
                <c:pt idx="67">
                  <c:v>94.056366725235321</c:v>
                </c:pt>
                <c:pt idx="68">
                  <c:v>93.776745423234274</c:v>
                </c:pt>
                <c:pt idx="69">
                  <c:v>93.503209005360944</c:v>
                </c:pt>
                <c:pt idx="70">
                  <c:v>93.23560049703724</c:v>
                </c:pt>
                <c:pt idx="71">
                  <c:v>92.973738930170512</c:v>
                </c:pt>
                <c:pt idx="72">
                  <c:v>92.717424621773347</c:v>
                </c:pt>
                <c:pt idx="73">
                  <c:v>92.466443878741487</c:v>
                </c:pt>
                <c:pt idx="74">
                  <c:v>92.220573141245211</c:v>
                </c:pt>
                <c:pt idx="75">
                  <c:v>91.979582588773056</c:v>
                </c:pt>
                <c:pt idx="76">
                  <c:v>91.743239241047021</c:v>
                </c:pt>
                <c:pt idx="77">
                  <c:v>91.511309591346901</c:v>
                </c:pt>
                <c:pt idx="78">
                  <c:v>91.283561812761135</c:v>
                </c:pt>
                <c:pt idx="79">
                  <c:v>91.059767579005893</c:v>
                </c:pt>
                <c:pt idx="80">
                  <c:v>90.839703541152446</c:v>
                </c:pt>
                <c:pt idx="81">
                  <c:v>90.623152500246775</c:v>
                </c:pt>
                <c:pt idx="82">
                  <c:v>90.409904313704857</c:v>
                </c:pt>
                <c:pt idx="83">
                  <c:v>90.199756570779414</c:v>
                </c:pt>
                <c:pt idx="84">
                  <c:v>89.992515069520266</c:v>
                </c:pt>
                <c:pt idx="85">
                  <c:v>89.787994124651576</c:v>
                </c:pt>
                <c:pt idx="86">
                  <c:v>89.586016732783463</c:v>
                </c:pt>
                <c:pt idx="87">
                  <c:v>89.386414618449706</c:v>
                </c:pt>
                <c:pt idx="88">
                  <c:v>89.189028181682161</c:v>
                </c:pt>
                <c:pt idx="89">
                  <c:v>88.993706365229471</c:v>
                </c:pt>
                <c:pt idx="90">
                  <c:v>88.800306457134354</c:v>
                </c:pt>
                <c:pt idx="91">
                  <c:v>88.608693842204133</c:v>
                </c:pt>
                <c:pt idx="92">
                  <c:v>88.418741713950084</c:v>
                </c:pt>
                <c:pt idx="93">
                  <c:v>88.230330756825424</c:v>
                </c:pt>
                <c:pt idx="94">
                  <c:v>88.04334880705045</c:v>
                </c:pt>
                <c:pt idx="95">
                  <c:v>87.857690498966605</c:v>
                </c:pt>
                <c:pt idx="96">
                  <c:v>87.673256902691861</c:v>
                </c:pt>
                <c:pt idx="97">
                  <c:v>87.489955157847277</c:v>
                </c:pt>
                <c:pt idx="98">
                  <c:v>87.307698107273154</c:v>
                </c:pt>
                <c:pt idx="99">
                  <c:v>87.12640393393896</c:v>
                </c:pt>
                <c:pt idx="100">
                  <c:v>86.945995803663465</c:v>
                </c:pt>
                <c:pt idx="101">
                  <c:v>86.766401515786598</c:v>
                </c:pt>
                <c:pt idx="102">
                  <c:v>86.587553163562788</c:v>
                </c:pt>
                <c:pt idx="103">
                  <c:v>86.409386805767809</c:v>
                </c:pt>
                <c:pt idx="104">
                  <c:v>86.231842150817741</c:v>
                </c:pt>
                <c:pt idx="105">
                  <c:v>86.054862254581252</c:v>
                </c:pt>
                <c:pt idx="106">
                  <c:v>85.878393233018016</c:v>
                </c:pt>
                <c:pt idx="107">
                  <c:v>85.702383990786871</c:v>
                </c:pt>
                <c:pt idx="108">
                  <c:v>85.526785967029653</c:v>
                </c:pt>
                <c:pt idx="109">
                  <c:v>85.351552899639842</c:v>
                </c:pt>
                <c:pt idx="110">
                  <c:v>85.176640609456655</c:v>
                </c:pt>
                <c:pt idx="111">
                  <c:v>85.002006805973025</c:v>
                </c:pt>
                <c:pt idx="112">
                  <c:v>84.827610916290766</c:v>
                </c:pt>
                <c:pt idx="113">
                  <c:v>84.653413939178151</c:v>
                </c:pt>
                <c:pt idx="114">
                  <c:v>84.479378326164181</c:v>
                </c:pt>
                <c:pt idx="115">
                  <c:v>84.305467891608686</c:v>
                </c:pt>
                <c:pt idx="116">
                  <c:v>84.131647753591167</c:v>
                </c:pt>
                <c:pt idx="117">
                  <c:v>83.957884307236981</c:v>
                </c:pt>
                <c:pt idx="118">
                  <c:v>83.784145231710909</c:v>
                </c:pt>
                <c:pt idx="119">
                  <c:v>83.610399531536288</c:v>
                </c:pt>
                <c:pt idx="120">
                  <c:v>83.436617612119107</c:v>
                </c:pt>
                <c:pt idx="121">
                  <c:v>83.262771388366076</c:v>
                </c:pt>
                <c:pt idx="122">
                  <c:v>83.088834424088873</c:v>
                </c:pt>
                <c:pt idx="123">
                  <c:v>82.914782098514294</c:v>
                </c:pt>
                <c:pt idx="124">
                  <c:v>82.740591794720743</c:v>
                </c:pt>
                <c:pt idx="125">
                  <c:v>82.566243103272569</c:v>
                </c:pt>
                <c:pt idx="126">
                  <c:v>82.391718032827953</c:v>
                </c:pt>
                <c:pt idx="127">
                  <c:v>82.217001218171234</c:v>
                </c:pt>
                <c:pt idx="128">
                  <c:v>82.042080115105591</c:v>
                </c:pt>
                <c:pt idx="129">
                  <c:v>81.866945171068579</c:v>
                </c:pt>
                <c:pt idx="130">
                  <c:v>81.69158996032462</c:v>
                </c:pt>
                <c:pt idx="131">
                  <c:v>81.516011273237368</c:v>
                </c:pt>
                <c:pt idx="132">
                  <c:v>81.340209150474607</c:v>
                </c:pt>
                <c:pt idx="133">
                  <c:v>81.16418685503632</c:v>
                </c:pt>
                <c:pt idx="134">
                  <c:v>80.987950777641927</c:v>
                </c:pt>
                <c:pt idx="135">
                  <c:v>80.811510274117182</c:v>
                </c:pt>
                <c:pt idx="136">
                  <c:v>80.634877436782972</c:v>
                </c:pt>
                <c:pt idx="137">
                  <c:v>80.458066805220028</c:v>
                </c:pt>
                <c:pt idx="138">
                  <c:v>80.281095024911963</c:v>
                </c:pt>
                <c:pt idx="139">
                  <c:v>80.103980464906599</c:v>
                </c:pt>
                <c:pt idx="140">
                  <c:v>79.926742807581704</c:v>
                </c:pt>
                <c:pt idx="141">
                  <c:v>79.749402624715927</c:v>
                </c:pt>
                <c:pt idx="142">
                  <c:v>79.571980954291192</c:v>
                </c:pt>
                <c:pt idx="143">
                  <c:v>79.394498891808723</c:v>
                </c:pt>
                <c:pt idx="144">
                  <c:v>79.216977208487464</c:v>
                </c:pt>
                <c:pt idx="145">
                  <c:v>79.039436006688703</c:v>
                </c:pt>
                <c:pt idx="146">
                  <c:v>78.861894420471771</c:v>
                </c:pt>
                <c:pt idx="147">
                  <c:v>78.684370366543817</c:v>
                </c:pt>
                <c:pt idx="148">
                  <c:v>78.506880348226332</c:v>
                </c:pt>
                <c:pt idx="149">
                  <c:v>78.329439312598339</c:v>
                </c:pt>
                <c:pt idx="150">
                  <c:v>78.152060558826918</c:v>
                </c:pt>
                <c:pt idx="151">
                  <c:v>77.974755693951565</c:v>
                </c:pt>
                <c:pt idx="152">
                  <c:v>77.797534631092603</c:v>
                </c:pt>
                <c:pt idx="153">
                  <c:v>77.620405624209255</c:v>
                </c:pt>
                <c:pt idx="154">
                  <c:v>77.443375333107198</c:v>
                </c:pt>
                <c:pt idx="155">
                  <c:v>77.266448912338177</c:v>
                </c:pt>
                <c:pt idx="156">
                  <c:v>77.089630117870854</c:v>
                </c:pt>
                <c:pt idx="157">
                  <c:v>76.912921425875481</c:v>
                </c:pt>
                <c:pt idx="158">
                  <c:v>76.736324158578725</c:v>
                </c:pt>
                <c:pt idx="159">
                  <c:v>76.559838612845994</c:v>
                </c:pt>
                <c:pt idx="160">
                  <c:v>76.383464187882623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101.193</c:v>
                </c:pt>
                <c:pt idx="1">
                  <c:v>101.649</c:v>
                </c:pt>
                <c:pt idx="2">
                  <c:v>101.877</c:v>
                </c:pt>
                <c:pt idx="3">
                  <c:v>100.123</c:v>
                </c:pt>
                <c:pt idx="4">
                  <c:v>100.667</c:v>
                </c:pt>
                <c:pt idx="5">
                  <c:v>101.105</c:v>
                </c:pt>
                <c:pt idx="6">
                  <c:v>100.596</c:v>
                </c:pt>
                <c:pt idx="7">
                  <c:v>101.175</c:v>
                </c:pt>
                <c:pt idx="8">
                  <c:v>100.684</c:v>
                </c:pt>
                <c:pt idx="9">
                  <c:v>103.36799999999999</c:v>
                </c:pt>
                <c:pt idx="10">
                  <c:v>100.43899999999999</c:v>
                </c:pt>
                <c:pt idx="11">
                  <c:v>100.386</c:v>
                </c:pt>
                <c:pt idx="12">
                  <c:v>101.649</c:v>
                </c:pt>
                <c:pt idx="13">
                  <c:v>101.649</c:v>
                </c:pt>
                <c:pt idx="14">
                  <c:v>99.965000000000003</c:v>
                </c:pt>
                <c:pt idx="15">
                  <c:v>99.543999999999997</c:v>
                </c:pt>
                <c:pt idx="16">
                  <c:v>100.965</c:v>
                </c:pt>
                <c:pt idx="17">
                  <c:v>101.77200000000001</c:v>
                </c:pt>
                <c:pt idx="18">
                  <c:v>99.561000000000007</c:v>
                </c:pt>
                <c:pt idx="19">
                  <c:v>99.491</c:v>
                </c:pt>
                <c:pt idx="20">
                  <c:v>100.684</c:v>
                </c:pt>
                <c:pt idx="21">
                  <c:v>100.08799999999999</c:v>
                </c:pt>
                <c:pt idx="22">
                  <c:v>101.491</c:v>
                </c:pt>
                <c:pt idx="23">
                  <c:v>100.544</c:v>
                </c:pt>
                <c:pt idx="24">
                  <c:v>99.86</c:v>
                </c:pt>
                <c:pt idx="25">
                  <c:v>99.789000000000001</c:v>
                </c:pt>
                <c:pt idx="26">
                  <c:v>101.246</c:v>
                </c:pt>
                <c:pt idx="27">
                  <c:v>102.474</c:v>
                </c:pt>
                <c:pt idx="28">
                  <c:v>101.123</c:v>
                </c:pt>
                <c:pt idx="29">
                  <c:v>102.246</c:v>
                </c:pt>
                <c:pt idx="30">
                  <c:v>103.211</c:v>
                </c:pt>
                <c:pt idx="31">
                  <c:v>100.526</c:v>
                </c:pt>
                <c:pt idx="32">
                  <c:v>102.456</c:v>
                </c:pt>
                <c:pt idx="33">
                  <c:v>104.474</c:v>
                </c:pt>
                <c:pt idx="34">
                  <c:v>103.63200000000001</c:v>
                </c:pt>
                <c:pt idx="35">
                  <c:v>102.982</c:v>
                </c:pt>
                <c:pt idx="36">
                  <c:v>104.08799999999999</c:v>
                </c:pt>
                <c:pt idx="37">
                  <c:v>102.93</c:v>
                </c:pt>
                <c:pt idx="38">
                  <c:v>104.456</c:v>
                </c:pt>
                <c:pt idx="39">
                  <c:v>106.509</c:v>
                </c:pt>
                <c:pt idx="40">
                  <c:v>105.351</c:v>
                </c:pt>
                <c:pt idx="41">
                  <c:v>105.789</c:v>
                </c:pt>
                <c:pt idx="42">
                  <c:v>106.351</c:v>
                </c:pt>
                <c:pt idx="43">
                  <c:v>108.86</c:v>
                </c:pt>
                <c:pt idx="44">
                  <c:v>108.018</c:v>
                </c:pt>
                <c:pt idx="45">
                  <c:v>108.26300000000001</c:v>
                </c:pt>
                <c:pt idx="46">
                  <c:v>115.754</c:v>
                </c:pt>
                <c:pt idx="47">
                  <c:v>122.123</c:v>
                </c:pt>
                <c:pt idx="48">
                  <c:v>133.614</c:v>
                </c:pt>
                <c:pt idx="49">
                  <c:v>149.965</c:v>
                </c:pt>
                <c:pt idx="50">
                  <c:v>171.87700000000001</c:v>
                </c:pt>
                <c:pt idx="51">
                  <c:v>192.21100000000001</c:v>
                </c:pt>
                <c:pt idx="52">
                  <c:v>208.63200000000001</c:v>
                </c:pt>
                <c:pt idx="53">
                  <c:v>219.80699999999999</c:v>
                </c:pt>
                <c:pt idx="54">
                  <c:v>227.14</c:v>
                </c:pt>
                <c:pt idx="55">
                  <c:v>231.982</c:v>
                </c:pt>
                <c:pt idx="56">
                  <c:v>232.14</c:v>
                </c:pt>
                <c:pt idx="57">
                  <c:v>228.56100000000001</c:v>
                </c:pt>
                <c:pt idx="58">
                  <c:v>223.10499999999999</c:v>
                </c:pt>
                <c:pt idx="59">
                  <c:v>208.018</c:v>
                </c:pt>
                <c:pt idx="60">
                  <c:v>179.018</c:v>
                </c:pt>
                <c:pt idx="61">
                  <c:v>140.702</c:v>
                </c:pt>
                <c:pt idx="62">
                  <c:v>111.684</c:v>
                </c:pt>
                <c:pt idx="63">
                  <c:v>100.018</c:v>
                </c:pt>
                <c:pt idx="64">
                  <c:v>97.772000000000006</c:v>
                </c:pt>
                <c:pt idx="65">
                  <c:v>99.385999999999996</c:v>
                </c:pt>
                <c:pt idx="66">
                  <c:v>97.561000000000007</c:v>
                </c:pt>
                <c:pt idx="67">
                  <c:v>102.544</c:v>
                </c:pt>
                <c:pt idx="68">
                  <c:v>115.684</c:v>
                </c:pt>
                <c:pt idx="69">
                  <c:v>123.474</c:v>
                </c:pt>
                <c:pt idx="70">
                  <c:v>138.91200000000001</c:v>
                </c:pt>
                <c:pt idx="71">
                  <c:v>156.702</c:v>
                </c:pt>
                <c:pt idx="72">
                  <c:v>170.57900000000001</c:v>
                </c:pt>
                <c:pt idx="73">
                  <c:v>183.77199999999999</c:v>
                </c:pt>
                <c:pt idx="74">
                  <c:v>191.84200000000001</c:v>
                </c:pt>
                <c:pt idx="75">
                  <c:v>196.57900000000001</c:v>
                </c:pt>
                <c:pt idx="76">
                  <c:v>198.84200000000001</c:v>
                </c:pt>
                <c:pt idx="77">
                  <c:v>197.08799999999999</c:v>
                </c:pt>
                <c:pt idx="78">
                  <c:v>187.57900000000001</c:v>
                </c:pt>
                <c:pt idx="79">
                  <c:v>170.73699999999999</c:v>
                </c:pt>
                <c:pt idx="80">
                  <c:v>141.17500000000001</c:v>
                </c:pt>
                <c:pt idx="81">
                  <c:v>111.86</c:v>
                </c:pt>
                <c:pt idx="82">
                  <c:v>93.509</c:v>
                </c:pt>
                <c:pt idx="83">
                  <c:v>88.227999999999994</c:v>
                </c:pt>
                <c:pt idx="84">
                  <c:v>88.456000000000003</c:v>
                </c:pt>
                <c:pt idx="85">
                  <c:v>87.632000000000005</c:v>
                </c:pt>
                <c:pt idx="86">
                  <c:v>89.509</c:v>
                </c:pt>
                <c:pt idx="87">
                  <c:v>88.298000000000002</c:v>
                </c:pt>
                <c:pt idx="88">
                  <c:v>86.578999999999994</c:v>
                </c:pt>
                <c:pt idx="89">
                  <c:v>88</c:v>
                </c:pt>
                <c:pt idx="90">
                  <c:v>89.316000000000003</c:v>
                </c:pt>
                <c:pt idx="91">
                  <c:v>88.438999999999993</c:v>
                </c:pt>
                <c:pt idx="92">
                  <c:v>89.667000000000002</c:v>
                </c:pt>
                <c:pt idx="93">
                  <c:v>88.298000000000002</c:v>
                </c:pt>
                <c:pt idx="94">
                  <c:v>89.772000000000006</c:v>
                </c:pt>
                <c:pt idx="95">
                  <c:v>88.667000000000002</c:v>
                </c:pt>
                <c:pt idx="96">
                  <c:v>87.018000000000001</c:v>
                </c:pt>
                <c:pt idx="97">
                  <c:v>85.192999999999998</c:v>
                </c:pt>
                <c:pt idx="98">
                  <c:v>84.632000000000005</c:v>
                </c:pt>
                <c:pt idx="99">
                  <c:v>86.736999999999995</c:v>
                </c:pt>
                <c:pt idx="100">
                  <c:v>86.543999999999997</c:v>
                </c:pt>
                <c:pt idx="101">
                  <c:v>87.298000000000002</c:v>
                </c:pt>
                <c:pt idx="102">
                  <c:v>88.509</c:v>
                </c:pt>
                <c:pt idx="103">
                  <c:v>89.736999999999995</c:v>
                </c:pt>
                <c:pt idx="104">
                  <c:v>90.596000000000004</c:v>
                </c:pt>
                <c:pt idx="105">
                  <c:v>94.210999999999999</c:v>
                </c:pt>
                <c:pt idx="106">
                  <c:v>96.14</c:v>
                </c:pt>
                <c:pt idx="107">
                  <c:v>95.912000000000006</c:v>
                </c:pt>
                <c:pt idx="108">
                  <c:v>96.018000000000001</c:v>
                </c:pt>
                <c:pt idx="109">
                  <c:v>93.07</c:v>
                </c:pt>
                <c:pt idx="110">
                  <c:v>90.649000000000001</c:v>
                </c:pt>
                <c:pt idx="111">
                  <c:v>88.632000000000005</c:v>
                </c:pt>
                <c:pt idx="112">
                  <c:v>86.192999999999998</c:v>
                </c:pt>
                <c:pt idx="113">
                  <c:v>84.052999999999997</c:v>
                </c:pt>
                <c:pt idx="114">
                  <c:v>82.438999999999993</c:v>
                </c:pt>
                <c:pt idx="115">
                  <c:v>82.421000000000006</c:v>
                </c:pt>
                <c:pt idx="116">
                  <c:v>85.667000000000002</c:v>
                </c:pt>
                <c:pt idx="117">
                  <c:v>83.227999999999994</c:v>
                </c:pt>
                <c:pt idx="118">
                  <c:v>81.772000000000006</c:v>
                </c:pt>
                <c:pt idx="119">
                  <c:v>82.789000000000001</c:v>
                </c:pt>
                <c:pt idx="120">
                  <c:v>82.367999999999995</c:v>
                </c:pt>
                <c:pt idx="121">
                  <c:v>82.86</c:v>
                </c:pt>
                <c:pt idx="122">
                  <c:v>82.491</c:v>
                </c:pt>
                <c:pt idx="123">
                  <c:v>82.281000000000006</c:v>
                </c:pt>
                <c:pt idx="124">
                  <c:v>81.596000000000004</c:v>
                </c:pt>
                <c:pt idx="125">
                  <c:v>83</c:v>
                </c:pt>
                <c:pt idx="126">
                  <c:v>84.245999999999995</c:v>
                </c:pt>
                <c:pt idx="127">
                  <c:v>83.438999999999993</c:v>
                </c:pt>
                <c:pt idx="128">
                  <c:v>82.438999999999993</c:v>
                </c:pt>
                <c:pt idx="129">
                  <c:v>85.298000000000002</c:v>
                </c:pt>
                <c:pt idx="130">
                  <c:v>84.298000000000002</c:v>
                </c:pt>
                <c:pt idx="131">
                  <c:v>84.912000000000006</c:v>
                </c:pt>
                <c:pt idx="132">
                  <c:v>88.227999999999994</c:v>
                </c:pt>
                <c:pt idx="133">
                  <c:v>89.367999999999995</c:v>
                </c:pt>
                <c:pt idx="134">
                  <c:v>89.614000000000004</c:v>
                </c:pt>
                <c:pt idx="135">
                  <c:v>87.912000000000006</c:v>
                </c:pt>
                <c:pt idx="136">
                  <c:v>86.087999999999994</c:v>
                </c:pt>
                <c:pt idx="137">
                  <c:v>83.509</c:v>
                </c:pt>
                <c:pt idx="138">
                  <c:v>83.034999999999997</c:v>
                </c:pt>
                <c:pt idx="139">
                  <c:v>80.736999999999995</c:v>
                </c:pt>
                <c:pt idx="140">
                  <c:v>80.596000000000004</c:v>
                </c:pt>
                <c:pt idx="141">
                  <c:v>80.105000000000004</c:v>
                </c:pt>
                <c:pt idx="142">
                  <c:v>80.123000000000005</c:v>
                </c:pt>
                <c:pt idx="143">
                  <c:v>81.912000000000006</c:v>
                </c:pt>
                <c:pt idx="144">
                  <c:v>81.158000000000001</c:v>
                </c:pt>
                <c:pt idx="145">
                  <c:v>81.034999999999997</c:v>
                </c:pt>
                <c:pt idx="146">
                  <c:v>81.263000000000005</c:v>
                </c:pt>
                <c:pt idx="147">
                  <c:v>79.841999999999999</c:v>
                </c:pt>
                <c:pt idx="148">
                  <c:v>82.316000000000003</c:v>
                </c:pt>
                <c:pt idx="149">
                  <c:v>78.263000000000005</c:v>
                </c:pt>
                <c:pt idx="150">
                  <c:v>77.86</c:v>
                </c:pt>
                <c:pt idx="151">
                  <c:v>79.158000000000001</c:v>
                </c:pt>
                <c:pt idx="152">
                  <c:v>79.245999999999995</c:v>
                </c:pt>
                <c:pt idx="153">
                  <c:v>79.474000000000004</c:v>
                </c:pt>
                <c:pt idx="154">
                  <c:v>81.561000000000007</c:v>
                </c:pt>
                <c:pt idx="155">
                  <c:v>76.596000000000004</c:v>
                </c:pt>
                <c:pt idx="156">
                  <c:v>77.736999999999995</c:v>
                </c:pt>
                <c:pt idx="157">
                  <c:v>81.281000000000006</c:v>
                </c:pt>
                <c:pt idx="158">
                  <c:v>76.052999999999997</c:v>
                </c:pt>
                <c:pt idx="159">
                  <c:v>78.632000000000005</c:v>
                </c:pt>
                <c:pt idx="160">
                  <c:v>76.841999999999999</c:v>
                </c:pt>
                <c:pt idx="161">
                  <c:v>78.876999999999995</c:v>
                </c:pt>
                <c:pt idx="162">
                  <c:v>78.474000000000004</c:v>
                </c:pt>
                <c:pt idx="163">
                  <c:v>77.332999999999998</c:v>
                </c:pt>
                <c:pt idx="164">
                  <c:v>78.018000000000001</c:v>
                </c:pt>
                <c:pt idx="165">
                  <c:v>77.632000000000005</c:v>
                </c:pt>
                <c:pt idx="166">
                  <c:v>79.087999999999994</c:v>
                </c:pt>
                <c:pt idx="167">
                  <c:v>78.385999999999996</c:v>
                </c:pt>
                <c:pt idx="168">
                  <c:v>78.718999999999994</c:v>
                </c:pt>
                <c:pt idx="169">
                  <c:v>79.123000000000005</c:v>
                </c:pt>
                <c:pt idx="170">
                  <c:v>77.596000000000004</c:v>
                </c:pt>
                <c:pt idx="171">
                  <c:v>78.332999999999998</c:v>
                </c:pt>
                <c:pt idx="172">
                  <c:v>76.789000000000001</c:v>
                </c:pt>
                <c:pt idx="173">
                  <c:v>76.263000000000005</c:v>
                </c:pt>
                <c:pt idx="174">
                  <c:v>75.912000000000006</c:v>
                </c:pt>
                <c:pt idx="175">
                  <c:v>74.525999999999996</c:v>
                </c:pt>
                <c:pt idx="176">
                  <c:v>76.210999999999999</c:v>
                </c:pt>
                <c:pt idx="177">
                  <c:v>76.894999999999996</c:v>
                </c:pt>
                <c:pt idx="178">
                  <c:v>76.123000000000005</c:v>
                </c:pt>
                <c:pt idx="179">
                  <c:v>77.192999999999998</c:v>
                </c:pt>
                <c:pt idx="180">
                  <c:v>75.578999999999994</c:v>
                </c:pt>
                <c:pt idx="181">
                  <c:v>74.456000000000003</c:v>
                </c:pt>
                <c:pt idx="182">
                  <c:v>75.509</c:v>
                </c:pt>
                <c:pt idx="183">
                  <c:v>74.316000000000003</c:v>
                </c:pt>
                <c:pt idx="184">
                  <c:v>76.614000000000004</c:v>
                </c:pt>
                <c:pt idx="185">
                  <c:v>74.981999999999999</c:v>
                </c:pt>
                <c:pt idx="186">
                  <c:v>74.965000000000003</c:v>
                </c:pt>
                <c:pt idx="187">
                  <c:v>74.491</c:v>
                </c:pt>
                <c:pt idx="188">
                  <c:v>74.841999999999999</c:v>
                </c:pt>
                <c:pt idx="189">
                  <c:v>75.807000000000002</c:v>
                </c:pt>
                <c:pt idx="190">
                  <c:v>74.227999999999994</c:v>
                </c:pt>
                <c:pt idx="191">
                  <c:v>74.754000000000005</c:v>
                </c:pt>
                <c:pt idx="192">
                  <c:v>75.614000000000004</c:v>
                </c:pt>
                <c:pt idx="193">
                  <c:v>73</c:v>
                </c:pt>
                <c:pt idx="194">
                  <c:v>73.841999999999999</c:v>
                </c:pt>
                <c:pt idx="195">
                  <c:v>75.281000000000006</c:v>
                </c:pt>
                <c:pt idx="196">
                  <c:v>75.912000000000006</c:v>
                </c:pt>
                <c:pt idx="197">
                  <c:v>76.174999999999997</c:v>
                </c:pt>
                <c:pt idx="198">
                  <c:v>75.227999999999994</c:v>
                </c:pt>
                <c:pt idx="199">
                  <c:v>73.192999999999998</c:v>
                </c:pt>
                <c:pt idx="200">
                  <c:v>74.052999999999997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99.676582427800952</c:v>
                </c:pt>
                <c:pt idx="8">
                  <c:v>99.810756437866928</c:v>
                </c:pt>
                <c:pt idx="9">
                  <c:v>99.943398769069574</c:v>
                </c:pt>
                <c:pt idx="10">
                  <c:v>100.0742740441098</c:v>
                </c:pt>
                <c:pt idx="11">
                  <c:v>100.20311998181462</c:v>
                </c:pt>
                <c:pt idx="12">
                  <c:v>100.3296453106836</c:v>
                </c:pt>
                <c:pt idx="13">
                  <c:v>100.45352770262946</c:v>
                </c:pt>
                <c:pt idx="14">
                  <c:v>100.57441177617234</c:v>
                </c:pt>
                <c:pt idx="15">
                  <c:v>100.69190722986158</c:v>
                </c:pt>
                <c:pt idx="16">
                  <c:v>100.80558718006336</c:v>
                </c:pt>
                <c:pt idx="17">
                  <c:v>100.91498679336046</c:v>
                </c:pt>
                <c:pt idx="18">
                  <c:v>101.01960232478768</c:v>
                </c:pt>
                <c:pt idx="19">
                  <c:v>101.11889070377923</c:v>
                </c:pt>
                <c:pt idx="20">
                  <c:v>101.21226986028844</c:v>
                </c:pt>
                <c:pt idx="21">
                  <c:v>101.29912007491349</c:v>
                </c:pt>
                <c:pt idx="22">
                  <c:v>101.37878680946142</c:v>
                </c:pt>
                <c:pt idx="23">
                  <c:v>101.45058580305961</c:v>
                </c:pt>
                <c:pt idx="24">
                  <c:v>101.51381183591319</c:v>
                </c:pt>
                <c:pt idx="25">
                  <c:v>101.56775369038368</c:v>
                </c:pt>
                <c:pt idx="26">
                  <c:v>101.61171983118145</c:v>
                </c:pt>
                <c:pt idx="27">
                  <c:v>101.64508271286221</c:v>
                </c:pt>
                <c:pt idx="28">
                  <c:v>101.6673551390987</c:v>
                </c:pt>
                <c:pt idx="29">
                  <c:v>101.67832066971823</c:v>
                </c:pt>
                <c:pt idx="30">
                  <c:v>101.67825269966323</c:v>
                </c:pt>
                <c:pt idx="31">
                  <c:v>101.66827431574846</c:v>
                </c:pt>
                <c:pt idx="32">
                  <c:v>101.65093344340805</c:v>
                </c:pt>
                <c:pt idx="33">
                  <c:v>101.63109366203869</c:v>
                </c:pt>
                <c:pt idx="34">
                  <c:v>101.61726632716963</c:v>
                </c:pt>
                <c:pt idx="35">
                  <c:v>101.62352647694844</c:v>
                </c:pt>
                <c:pt idx="36">
                  <c:v>101.67215103087534</c:v>
                </c:pt>
                <c:pt idx="37">
                  <c:v>101.79707616759207</c:v>
                </c:pt>
                <c:pt idx="38">
                  <c:v>102.0481720688102</c:v>
                </c:pt>
                <c:pt idx="39">
                  <c:v>102.49615979838737</c:v>
                </c:pt>
                <c:pt idx="40">
                  <c:v>103.23773829148969</c:v>
                </c:pt>
                <c:pt idx="41">
                  <c:v>104.40015900186694</c:v>
                </c:pt>
                <c:pt idx="42">
                  <c:v>106.14411951931898</c:v>
                </c:pt>
                <c:pt idx="43">
                  <c:v>108.66351780766441</c:v>
                </c:pt>
                <c:pt idx="44">
                  <c:v>112.18042133984179</c:v>
                </c:pt>
                <c:pt idx="45">
                  <c:v>116.93368608607018</c:v>
                </c:pt>
                <c:pt idx="46">
                  <c:v>123.16012697149822</c:v>
                </c:pt>
                <c:pt idx="47">
                  <c:v>131.06806058827368</c:v>
                </c:pt>
                <c:pt idx="48">
                  <c:v>140.80435608377178</c:v>
                </c:pt>
                <c:pt idx="49">
                  <c:v>152.41748058246316</c:v>
                </c:pt>
                <c:pt idx="50">
                  <c:v>165.81918721057664</c:v>
                </c:pt>
                <c:pt idx="51">
                  <c:v>180.74315924666769</c:v>
                </c:pt>
                <c:pt idx="52">
                  <c:v>196.68443919886951</c:v>
                </c:pt>
                <c:pt idx="53">
                  <c:v>212.77932645636491</c:v>
                </c:pt>
                <c:pt idx="54">
                  <c:v>227.58492510433007</c:v>
                </c:pt>
                <c:pt idx="55">
                  <c:v>238.82413428861844</c:v>
                </c:pt>
                <c:pt idx="56">
                  <c:v>243.41661052155516</c:v>
                </c:pt>
                <c:pt idx="57">
                  <c:v>238.29023654543272</c:v>
                </c:pt>
                <c:pt idx="58">
                  <c:v>222.06722696033464</c:v>
                </c:pt>
                <c:pt idx="59">
                  <c:v>196.68045600487102</c:v>
                </c:pt>
                <c:pt idx="60">
                  <c:v>167.35527070276643</c:v>
                </c:pt>
                <c:pt idx="61">
                  <c:v>140.41186160311307</c:v>
                </c:pt>
                <c:pt idx="62">
                  <c:v>120.3517889256325</c:v>
                </c:pt>
                <c:pt idx="63">
                  <c:v>108.40564572579547</c:v>
                </c:pt>
                <c:pt idx="64">
                  <c:v>103.25028703580469</c:v>
                </c:pt>
                <c:pt idx="65">
                  <c:v>102.74984292903621</c:v>
                </c:pt>
                <c:pt idx="66">
                  <c:v>105.25481382595459</c:v>
                </c:pt>
                <c:pt idx="67">
                  <c:v>109.95877122656438</c:v>
                </c:pt>
                <c:pt idx="68">
                  <c:v>116.66297073044619</c:v>
                </c:pt>
                <c:pt idx="69">
                  <c:v>125.42105512346748</c:v>
                </c:pt>
                <c:pt idx="70">
                  <c:v>136.27775084691598</c:v>
                </c:pt>
                <c:pt idx="71">
                  <c:v>149.10593809024513</c:v>
                </c:pt>
                <c:pt idx="72">
                  <c:v>163.47682361629634</c:v>
                </c:pt>
                <c:pt idx="73">
                  <c:v>178.48941918157115</c:v>
                </c:pt>
                <c:pt idx="74">
                  <c:v>192.51709874941835</c:v>
                </c:pt>
                <c:pt idx="75">
                  <c:v>202.98743655394827</c:v>
                </c:pt>
                <c:pt idx="76">
                  <c:v>206.61203711005911</c:v>
                </c:pt>
                <c:pt idx="77">
                  <c:v>200.56183408903098</c:v>
                </c:pt>
                <c:pt idx="78">
                  <c:v>184.37341111446477</c:v>
                </c:pt>
                <c:pt idx="79">
                  <c:v>161.16602182080811</c:v>
                </c:pt>
                <c:pt idx="80">
                  <c:v>136.63982553788966</c:v>
                </c:pt>
                <c:pt idx="81">
                  <c:v>116.1869546741456</c:v>
                </c:pt>
                <c:pt idx="82">
                  <c:v>102.39587587681622</c:v>
                </c:pt>
                <c:pt idx="83">
                  <c:v>94.773238622446783</c:v>
                </c:pt>
                <c:pt idx="84">
                  <c:v>91.259841927604299</c:v>
                </c:pt>
                <c:pt idx="85">
                  <c:v>89.849404793481881</c:v>
                </c:pt>
                <c:pt idx="86">
                  <c:v>89.28924107244903</c:v>
                </c:pt>
                <c:pt idx="87">
                  <c:v>89.005254464951236</c:v>
                </c:pt>
                <c:pt idx="88">
                  <c:v>88.794789644585151</c:v>
                </c:pt>
                <c:pt idx="89">
                  <c:v>88.601436314227314</c:v>
                </c:pt>
                <c:pt idx="90">
                  <c:v>88.412662494509661</c:v>
                </c:pt>
                <c:pt idx="91">
                  <c:v>88.226350604564828</c:v>
                </c:pt>
                <c:pt idx="92">
                  <c:v>88.042632415413493</c:v>
                </c:pt>
                <c:pt idx="93">
                  <c:v>87.862664489429335</c:v>
                </c:pt>
                <c:pt idx="94">
                  <c:v>87.689145348002128</c:v>
                </c:pt>
                <c:pt idx="95">
                  <c:v>87.52762510876353</c:v>
                </c:pt>
                <c:pt idx="96">
                  <c:v>87.388605415356807</c:v>
                </c:pt>
                <c:pt idx="97">
                  <c:v>87.290428368061129</c:v>
                </c:pt>
                <c:pt idx="98">
                  <c:v>87.262566076467635</c:v>
                </c:pt>
                <c:pt idx="99">
                  <c:v>87.348233797560738</c:v>
                </c:pt>
                <c:pt idx="100">
                  <c:v>87.604373993121143</c:v>
                </c:pt>
                <c:pt idx="101">
                  <c:v>88.096242433239652</c:v>
                </c:pt>
                <c:pt idx="102">
                  <c:v>88.88335849174446</c:v>
                </c:pt>
                <c:pt idx="103">
                  <c:v>89.993838750042045</c:v>
                </c:pt>
                <c:pt idx="104">
                  <c:v>91.38648257232353</c:v>
                </c:pt>
                <c:pt idx="105">
                  <c:v>92.908115177932473</c:v>
                </c:pt>
                <c:pt idx="106">
                  <c:v>94.270896355240296</c:v>
                </c:pt>
                <c:pt idx="107">
                  <c:v>95.091536066725041</c:v>
                </c:pt>
                <c:pt idx="108">
                  <c:v>95.021421167820819</c:v>
                </c:pt>
                <c:pt idx="109">
                  <c:v>93.929358565452773</c:v>
                </c:pt>
                <c:pt idx="110">
                  <c:v>92.017329700847512</c:v>
                </c:pt>
                <c:pt idx="111">
                  <c:v>89.755873328533426</c:v>
                </c:pt>
                <c:pt idx="112">
                  <c:v>87.658162944010357</c:v>
                </c:pt>
                <c:pt idx="113">
                  <c:v>86.051743181583717</c:v>
                </c:pt>
                <c:pt idx="114">
                  <c:v>84.999609316195944</c:v>
                </c:pt>
                <c:pt idx="115">
                  <c:v>84.38051736826084</c:v>
                </c:pt>
                <c:pt idx="116">
                  <c:v>84.022475719859713</c:v>
                </c:pt>
                <c:pt idx="117">
                  <c:v>83.79093359786215</c:v>
                </c:pt>
                <c:pt idx="118">
                  <c:v>83.609884265863471</c:v>
                </c:pt>
                <c:pt idx="119">
                  <c:v>83.445981726685886</c:v>
                </c:pt>
                <c:pt idx="120">
                  <c:v>83.287531075986522</c:v>
                </c:pt>
                <c:pt idx="121">
                  <c:v>83.131293660930254</c:v>
                </c:pt>
                <c:pt idx="122">
                  <c:v>82.976913820147317</c:v>
                </c:pt>
                <c:pt idx="123">
                  <c:v>82.825766450176232</c:v>
                </c:pt>
                <c:pt idx="124">
                  <c:v>82.682698988456323</c:v>
                </c:pt>
                <c:pt idx="125">
                  <c:v>82.561329688497466</c:v>
                </c:pt>
                <c:pt idx="126">
                  <c:v>82.494424477911082</c:v>
                </c:pt>
                <c:pt idx="127">
                  <c:v>82.548358067872442</c:v>
                </c:pt>
                <c:pt idx="128">
                  <c:v>82.83229892632005</c:v>
                </c:pt>
                <c:pt idx="129">
                  <c:v>83.480520438389348</c:v>
                </c:pt>
                <c:pt idx="130">
                  <c:v>84.584011881226033</c:v>
                </c:pt>
                <c:pt idx="131">
                  <c:v>86.077591030187818</c:v>
                </c:pt>
                <c:pt idx="132">
                  <c:v>87.651783242741686</c:v>
                </c:pt>
                <c:pt idx="133">
                  <c:v>88.798897852566341</c:v>
                </c:pt>
                <c:pt idx="134">
                  <c:v>89.037410083876324</c:v>
                </c:pt>
                <c:pt idx="135">
                  <c:v>88.195732829237883</c:v>
                </c:pt>
                <c:pt idx="136">
                  <c:v>86.533723897065158</c:v>
                </c:pt>
                <c:pt idx="137">
                  <c:v>84.588218377793225</c:v>
                </c:pt>
                <c:pt idx="138">
                  <c:v>82.866443053250578</c:v>
                </c:pt>
                <c:pt idx="139">
                  <c:v>81.625657907270792</c:v>
                </c:pt>
                <c:pt idx="140">
                  <c:v>80.860199423652816</c:v>
                </c:pt>
                <c:pt idx="141">
                  <c:v>80.427234602315792</c:v>
                </c:pt>
                <c:pt idx="142">
                  <c:v>80.174994495515207</c:v>
                </c:pt>
                <c:pt idx="143">
                  <c:v>80.001960103511337</c:v>
                </c:pt>
                <c:pt idx="144">
                  <c:v>79.85747411488714</c:v>
                </c:pt>
                <c:pt idx="145">
                  <c:v>79.721573367328688</c:v>
                </c:pt>
                <c:pt idx="146">
                  <c:v>79.587853659954462</c:v>
                </c:pt>
                <c:pt idx="147">
                  <c:v>79.45458741441152</c:v>
                </c:pt>
                <c:pt idx="148">
                  <c:v>79.321346833880867</c:v>
                </c:pt>
                <c:pt idx="149">
                  <c:v>79.188003409609252</c:v>
                </c:pt>
                <c:pt idx="150">
                  <c:v>79.054490232054306</c:v>
                </c:pt>
                <c:pt idx="151">
                  <c:v>78.920755963577548</c:v>
                </c:pt>
                <c:pt idx="152">
                  <c:v>78.786757412208814</c:v>
                </c:pt>
                <c:pt idx="153">
                  <c:v>78.652458358871016</c:v>
                </c:pt>
                <c:pt idx="154">
                  <c:v>78.517829142083357</c:v>
                </c:pt>
                <c:pt idx="155">
                  <c:v>78.382846255104823</c:v>
                </c:pt>
                <c:pt idx="156">
                  <c:v>78.247491890346353</c:v>
                </c:pt>
                <c:pt idx="157">
                  <c:v>78.111753443937573</c:v>
                </c:pt>
                <c:pt idx="158">
                  <c:v>77.975622998633966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99.676582427797712</c:v>
                </c:pt>
                <c:pt idx="8">
                  <c:v>99.810756437856185</c:v>
                </c:pt>
                <c:pt idx="9">
                  <c:v>99.943398769034758</c:v>
                </c:pt>
                <c:pt idx="10">
                  <c:v>100.07427404399951</c:v>
                </c:pt>
                <c:pt idx="11">
                  <c:v>100.20311998147324</c:v>
                </c:pt>
                <c:pt idx="12">
                  <c:v>100.32964530965104</c:v>
                </c:pt>
                <c:pt idx="13">
                  <c:v>100.45352769957786</c:v>
                </c:pt>
                <c:pt idx="14">
                  <c:v>100.57441176736019</c:v>
                </c:pt>
                <c:pt idx="15">
                  <c:v>100.69190720499689</c:v>
                </c:pt>
                <c:pt idx="16">
                  <c:v>100.80558711150988</c:v>
                </c:pt>
                <c:pt idx="17">
                  <c:v>100.91498660867981</c:v>
                </c:pt>
                <c:pt idx="18">
                  <c:v>101.0196018386507</c:v>
                </c:pt>
                <c:pt idx="19">
                  <c:v>101.11888945340115</c:v>
                </c:pt>
                <c:pt idx="20">
                  <c:v>101.2122667178308</c:v>
                </c:pt>
                <c:pt idx="21">
                  <c:v>101.29911235801291</c:v>
                </c:pt>
                <c:pt idx="22">
                  <c:v>101.37876829283898</c:v>
                </c:pt>
                <c:pt idx="23">
                  <c:v>101.45054238943681</c:v>
                </c:pt>
                <c:pt idx="24">
                  <c:v>101.51371237883917</c:v>
                </c:pt>
                <c:pt idx="25">
                  <c:v>101.56753105677784</c:v>
                </c:pt>
                <c:pt idx="26">
                  <c:v>101.61123287357447</c:v>
                </c:pt>
                <c:pt idx="27">
                  <c:v>101.64404198548083</c:v>
                </c:pt>
                <c:pt idx="28">
                  <c:v>101.66518179646472</c:v>
                </c:pt>
                <c:pt idx="29">
                  <c:v>101.67388596395396</c:v>
                </c:pt>
                <c:pt idx="30">
                  <c:v>101.66941077493523</c:v>
                </c:pt>
                <c:pt idx="31">
                  <c:v>101.65104872167765</c:v>
                </c:pt>
                <c:pt idx="32">
                  <c:v>101.61814302214825</c:v>
                </c:pt>
                <c:pt idx="33">
                  <c:v>101.5701027432503</c:v>
                </c:pt>
                <c:pt idx="34">
                  <c:v>101.50641810103332</c:v>
                </c:pt>
                <c:pt idx="35">
                  <c:v>101.42667543778329</c:v>
                </c:pt>
                <c:pt idx="36">
                  <c:v>101.33057131883824</c:v>
                </c:pt>
                <c:pt idx="37">
                  <c:v>101.21792515948728</c:v>
                </c:pt>
                <c:pt idx="38">
                  <c:v>101.0886897909605</c:v>
                </c:pt>
                <c:pt idx="39">
                  <c:v>100.94295940909036</c:v>
                </c:pt>
                <c:pt idx="40">
                  <c:v>100.78097442190167</c:v>
                </c:pt>
                <c:pt idx="41">
                  <c:v>100.60312282204877</c:v>
                </c:pt>
                <c:pt idx="42">
                  <c:v>100.409937851927</c:v>
                </c:pt>
                <c:pt idx="43">
                  <c:v>100.20209189516112</c:v>
                </c:pt>
                <c:pt idx="44">
                  <c:v>99.980386706801653</c:v>
                </c:pt>
                <c:pt idx="45">
                  <c:v>99.745740272800063</c:v>
                </c:pt>
                <c:pt idx="46">
                  <c:v>99.499170753506419</c:v>
                </c:pt>
                <c:pt idx="47">
                  <c:v>99.241778103310097</c:v>
                </c:pt>
                <c:pt idx="48">
                  <c:v>98.974724058796085</c:v>
                </c:pt>
                <c:pt idx="49">
                  <c:v>98.699211244095167</c:v>
                </c:pt>
                <c:pt idx="50">
                  <c:v>98.416462151837464</c:v>
                </c:pt>
                <c:pt idx="51">
                  <c:v>98.127698722926468</c:v>
                </c:pt>
                <c:pt idx="52">
                  <c:v>97.834123173754961</c:v>
                </c:pt>
                <c:pt idx="53">
                  <c:v>97.536900613974112</c:v>
                </c:pt>
                <c:pt idx="54">
                  <c:v>97.237143871828223</c:v>
                </c:pt>
                <c:pt idx="55">
                  <c:v>96.935900808274369</c:v>
                </c:pt>
                <c:pt idx="56">
                  <c:v>96.634144265953452</c:v>
                </c:pt>
                <c:pt idx="57">
                  <c:v>96.332764673402238</c:v>
                </c:pt>
                <c:pt idx="58">
                  <c:v>96.032565215444265</c:v>
                </c:pt>
                <c:pt idx="59">
                  <c:v>95.734259391853328</c:v>
                </c:pt>
                <c:pt idx="60">
                  <c:v>95.438470720207079</c:v>
                </c:pt>
                <c:pt idx="61">
                  <c:v>95.145734295342592</c:v>
                </c:pt>
                <c:pt idx="62">
                  <c:v>94.856499895364394</c:v>
                </c:pt>
                <c:pt idx="63">
                  <c:v>94.571136319967081</c:v>
                </c:pt>
                <c:pt idx="64">
                  <c:v>94.289936657494181</c:v>
                </c:pt>
                <c:pt idx="65">
                  <c:v>94.013124199003769</c:v>
                </c:pt>
                <c:pt idx="66">
                  <c:v>93.740858747104554</c:v>
                </c:pt>
                <c:pt idx="67">
                  <c:v>93.473243101266434</c:v>
                </c:pt>
                <c:pt idx="68">
                  <c:v>93.210329536998046</c:v>
                </c:pt>
                <c:pt idx="69">
                  <c:v>92.952126131580968</c:v>
                </c:pt>
                <c:pt idx="70">
                  <c:v>92.698602822372834</c:v>
                </c:pt>
                <c:pt idx="71">
                  <c:v>92.449697113974722</c:v>
                </c:pt>
                <c:pt idx="72">
                  <c:v>92.205319377173552</c:v>
                </c:pt>
                <c:pt idx="73">
                  <c:v>91.965357705253894</c:v>
                </c:pt>
                <c:pt idx="74">
                  <c:v>91.72968231202951</c:v>
                </c:pt>
                <c:pt idx="75">
                  <c:v>91.498149470975832</c:v>
                </c:pt>
                <c:pt idx="76">
                  <c:v>91.270605006480508</c:v>
                </c:pt>
                <c:pt idx="77">
                  <c:v>91.046887356866719</c:v>
                </c:pt>
                <c:pt idx="78">
                  <c:v>90.826830234917139</c:v>
                </c:pt>
                <c:pt idx="79">
                  <c:v>90.610264915557579</c:v>
                </c:pt>
                <c:pt idx="80">
                  <c:v>90.397022182551808</c:v>
                </c:pt>
                <c:pt idx="81">
                  <c:v>90.186933966880062</c:v>
                </c:pt>
                <c:pt idx="82">
                  <c:v>89.979834709240265</c:v>
                </c:pt>
                <c:pt idx="83">
                  <c:v>89.775562478100781</c:v>
                </c:pt>
                <c:pt idx="84">
                  <c:v>89.573959873173152</c:v>
                </c:pt>
                <c:pt idx="85">
                  <c:v>89.374874742251194</c:v>
                </c:pt>
                <c:pt idx="86">
                  <c:v>89.178160737224601</c:v>
                </c:pt>
                <c:pt idx="87">
                  <c:v>88.983677732838871</c:v>
                </c:pt>
                <c:pt idx="88">
                  <c:v>88.791292129523171</c:v>
                </c:pt>
                <c:pt idx="89">
                  <c:v>88.60087705940704</c:v>
                </c:pt>
                <c:pt idx="90">
                  <c:v>88.412312512540169</c:v>
                </c:pt>
                <c:pt idx="91">
                  <c:v>88.225485398341846</c:v>
                </c:pt>
                <c:pt idx="92">
                  <c:v>88.040289555456695</c:v>
                </c:pt>
                <c:pt idx="93">
                  <c:v>87.856625721483681</c:v>
                </c:pt>
                <c:pt idx="94">
                  <c:v>87.674401472476504</c:v>
                </c:pt>
                <c:pt idx="95">
                  <c:v>87.493531140676239</c:v>
                </c:pt>
                <c:pt idx="96">
                  <c:v>87.313935717622499</c:v>
                </c:pt>
                <c:pt idx="97">
                  <c:v>87.135542748580519</c:v>
                </c:pt>
                <c:pt idx="98">
                  <c:v>86.958286223104921</c:v>
                </c:pt>
                <c:pt idx="99">
                  <c:v>86.782106465517188</c:v>
                </c:pt>
                <c:pt idx="100">
                  <c:v>86.60695002808626</c:v>
                </c:pt>
                <c:pt idx="101">
                  <c:v>86.432769588752791</c:v>
                </c:pt>
                <c:pt idx="102">
                  <c:v>86.259523854309151</c:v>
                </c:pt>
                <c:pt idx="103">
                  <c:v>86.087177469024638</c:v>
                </c:pt>
                <c:pt idx="104">
                  <c:v>85.915700927774537</c:v>
                </c:pt>
                <c:pt idx="105">
                  <c:v>85.745070491782869</c:v>
                </c:pt>
                <c:pt idx="106">
                  <c:v>85.575268104113761</c:v>
                </c:pt>
                <c:pt idx="107">
                  <c:v>85.406281301046562</c:v>
                </c:pt>
                <c:pt idx="108">
                  <c:v>85.238103114450681</c:v>
                </c:pt>
                <c:pt idx="109">
                  <c:v>85.070731959251418</c:v>
                </c:pt>
                <c:pt idx="110">
                  <c:v>84.904171499075133</c:v>
                </c:pt>
                <c:pt idx="111">
                  <c:v>84.738430482218305</c:v>
                </c:pt>
                <c:pt idx="112">
                  <c:v>84.573522539251172</c:v>
                </c:pt>
                <c:pt idx="113">
                  <c:v>84.409465932912241</c:v>
                </c:pt>
                <c:pt idx="114">
                  <c:v>84.246283250553205</c:v>
                </c:pt>
                <c:pt idx="115">
                  <c:v>84.084001029353644</c:v>
                </c:pt>
                <c:pt idx="116">
                  <c:v>83.922649304944656</c:v>
                </c:pt>
                <c:pt idx="117">
                  <c:v>83.762261075072274</c:v>
                </c:pt>
                <c:pt idx="118">
                  <c:v>83.602871671600766</c:v>
                </c:pt>
                <c:pt idx="119">
                  <c:v>83.444518036594857</c:v>
                </c:pt>
                <c:pt idx="120">
                  <c:v>83.28723790148922</c:v>
                </c:pt>
                <c:pt idx="121">
                  <c:v>83.131068872468461</c:v>
                </c:pt>
                <c:pt idx="122">
                  <c:v>82.976047430090546</c:v>
                </c:pt>
                <c:pt idx="123">
                  <c:v>82.822207856762276</c:v>
                </c:pt>
                <c:pt idx="124">
                  <c:v>82.669581111691343</c:v>
                </c:pt>
                <c:pt idx="125">
                  <c:v>82.518193679074088</c:v>
                </c:pt>
                <c:pt idx="126">
                  <c:v>82.368066421114747</c:v>
                </c:pt>
                <c:pt idx="127">
                  <c:v>82.219213472520636</c:v>
                </c:pt>
                <c:pt idx="128">
                  <c:v>82.071641216845322</c:v>
                </c:pt>
                <c:pt idx="129">
                  <c:v>81.925347386938199</c:v>
                </c:pt>
                <c:pt idx="130">
                  <c:v>81.780320331342963</c:v>
                </c:pt>
                <c:pt idx="131">
                  <c:v>81.636538485452448</c:v>
                </c:pt>
                <c:pt idx="132">
                  <c:v>81.493970080435901</c:v>
                </c:pt>
                <c:pt idx="133">
                  <c:v>81.352573114525057</c:v>
                </c:pt>
                <c:pt idx="134">
                  <c:v>81.212295600544991</c:v>
                </c:pt>
                <c:pt idx="135">
                  <c:v>81.073076091238647</c:v>
                </c:pt>
                <c:pt idx="136">
                  <c:v>80.934844470793848</c:v>
                </c:pt>
                <c:pt idx="137">
                  <c:v>80.797522988012474</c:v>
                </c:pt>
                <c:pt idx="138">
                  <c:v>80.661027494765591</c:v>
                </c:pt>
                <c:pt idx="139">
                  <c:v>80.525268843678944</c:v>
                </c:pt>
                <c:pt idx="140">
                  <c:v>80.390154392132928</c:v>
                </c:pt>
                <c:pt idx="141">
                  <c:v>80.255589556111673</c:v>
                </c:pt>
                <c:pt idx="142">
                  <c:v>80.121479357363512</c:v>
                </c:pt>
                <c:pt idx="143">
                  <c:v>79.987729910578565</c:v>
                </c:pt>
                <c:pt idx="144">
                  <c:v>79.854249803411136</c:v>
                </c:pt>
                <c:pt idx="145">
                  <c:v>79.720951330513017</c:v>
                </c:pt>
                <c:pt idx="146">
                  <c:v>79.587751552513737</c:v>
                </c:pt>
                <c:pt idx="147">
                  <c:v>79.4545731612574</c:v>
                </c:pt>
                <c:pt idx="148">
                  <c:v>79.321345142812035</c:v>
                </c:pt>
                <c:pt idx="149">
                  <c:v>79.188003239149566</c:v>
                </c:pt>
                <c:pt idx="150">
                  <c:v>79.05449021746179</c:v>
                </c:pt>
                <c:pt idx="151">
                  <c:v>78.920755962516964</c:v>
                </c:pt>
                <c:pt idx="152">
                  <c:v>78.786757412143388</c:v>
                </c:pt>
                <c:pt idx="153">
                  <c:v>78.652458358867591</c:v>
                </c:pt>
                <c:pt idx="154">
                  <c:v>78.517829142083201</c:v>
                </c:pt>
                <c:pt idx="155">
                  <c:v>78.382846255104823</c:v>
                </c:pt>
                <c:pt idx="156">
                  <c:v>78.247491890346353</c:v>
                </c:pt>
                <c:pt idx="157">
                  <c:v>78.111753443937573</c:v>
                </c:pt>
                <c:pt idx="158">
                  <c:v>77.975622998633966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102.509</c:v>
                </c:pt>
                <c:pt idx="1">
                  <c:v>104.05500000000001</c:v>
                </c:pt>
                <c:pt idx="2">
                  <c:v>105.636</c:v>
                </c:pt>
                <c:pt idx="3">
                  <c:v>102.92700000000001</c:v>
                </c:pt>
                <c:pt idx="4">
                  <c:v>103.491</c:v>
                </c:pt>
                <c:pt idx="5">
                  <c:v>103.218</c:v>
                </c:pt>
                <c:pt idx="6">
                  <c:v>103.782</c:v>
                </c:pt>
                <c:pt idx="7">
                  <c:v>104.61799999999999</c:v>
                </c:pt>
                <c:pt idx="8">
                  <c:v>102.291</c:v>
                </c:pt>
                <c:pt idx="9">
                  <c:v>99.8</c:v>
                </c:pt>
                <c:pt idx="10">
                  <c:v>103.10899999999999</c:v>
                </c:pt>
                <c:pt idx="11">
                  <c:v>102.745</c:v>
                </c:pt>
                <c:pt idx="12">
                  <c:v>104.10899999999999</c:v>
                </c:pt>
                <c:pt idx="13">
                  <c:v>104.92700000000001</c:v>
                </c:pt>
                <c:pt idx="14">
                  <c:v>102.89100000000001</c:v>
                </c:pt>
                <c:pt idx="15">
                  <c:v>104.836</c:v>
                </c:pt>
                <c:pt idx="16">
                  <c:v>103.164</c:v>
                </c:pt>
                <c:pt idx="17">
                  <c:v>102.255</c:v>
                </c:pt>
                <c:pt idx="18">
                  <c:v>104.509</c:v>
                </c:pt>
                <c:pt idx="19">
                  <c:v>102.655</c:v>
                </c:pt>
                <c:pt idx="20">
                  <c:v>101.90900000000001</c:v>
                </c:pt>
                <c:pt idx="21">
                  <c:v>100.982</c:v>
                </c:pt>
                <c:pt idx="22">
                  <c:v>102.09099999999999</c:v>
                </c:pt>
                <c:pt idx="23">
                  <c:v>101.8</c:v>
                </c:pt>
                <c:pt idx="24">
                  <c:v>104.545</c:v>
                </c:pt>
                <c:pt idx="25">
                  <c:v>103.10899999999999</c:v>
                </c:pt>
                <c:pt idx="26">
                  <c:v>104.05500000000001</c:v>
                </c:pt>
                <c:pt idx="27">
                  <c:v>103.036</c:v>
                </c:pt>
                <c:pt idx="28">
                  <c:v>103.855</c:v>
                </c:pt>
                <c:pt idx="29">
                  <c:v>104.56399999999999</c:v>
                </c:pt>
                <c:pt idx="30">
                  <c:v>102.56399999999999</c:v>
                </c:pt>
                <c:pt idx="31">
                  <c:v>106.309</c:v>
                </c:pt>
                <c:pt idx="32">
                  <c:v>106.291</c:v>
                </c:pt>
                <c:pt idx="33">
                  <c:v>105.56399999999999</c:v>
                </c:pt>
                <c:pt idx="34">
                  <c:v>106.07299999999999</c:v>
                </c:pt>
                <c:pt idx="35">
                  <c:v>105.636</c:v>
                </c:pt>
                <c:pt idx="36">
                  <c:v>106.873</c:v>
                </c:pt>
                <c:pt idx="37">
                  <c:v>106.036</c:v>
                </c:pt>
                <c:pt idx="38">
                  <c:v>107.818</c:v>
                </c:pt>
                <c:pt idx="39">
                  <c:v>106.58199999999999</c:v>
                </c:pt>
                <c:pt idx="40">
                  <c:v>108.691</c:v>
                </c:pt>
                <c:pt idx="41">
                  <c:v>107.691</c:v>
                </c:pt>
                <c:pt idx="42">
                  <c:v>110.145</c:v>
                </c:pt>
                <c:pt idx="43">
                  <c:v>112.58199999999999</c:v>
                </c:pt>
                <c:pt idx="44">
                  <c:v>112.56399999999999</c:v>
                </c:pt>
                <c:pt idx="45">
                  <c:v>120.236</c:v>
                </c:pt>
                <c:pt idx="46">
                  <c:v>122.527</c:v>
                </c:pt>
                <c:pt idx="47">
                  <c:v>133.345</c:v>
                </c:pt>
                <c:pt idx="48">
                  <c:v>150.291</c:v>
                </c:pt>
                <c:pt idx="49">
                  <c:v>169.50899999999999</c:v>
                </c:pt>
                <c:pt idx="50">
                  <c:v>189.07300000000001</c:v>
                </c:pt>
                <c:pt idx="51">
                  <c:v>207.52699999999999</c:v>
                </c:pt>
                <c:pt idx="52">
                  <c:v>217.90899999999999</c:v>
                </c:pt>
                <c:pt idx="53">
                  <c:v>227.16399999999999</c:v>
                </c:pt>
                <c:pt idx="54">
                  <c:v>233.56399999999999</c:v>
                </c:pt>
                <c:pt idx="55">
                  <c:v>233.691</c:v>
                </c:pt>
                <c:pt idx="56">
                  <c:v>229.78200000000001</c:v>
                </c:pt>
                <c:pt idx="57">
                  <c:v>224.345</c:v>
                </c:pt>
                <c:pt idx="58">
                  <c:v>208.54499999999999</c:v>
                </c:pt>
                <c:pt idx="59">
                  <c:v>177.273</c:v>
                </c:pt>
                <c:pt idx="60">
                  <c:v>140.85499999999999</c:v>
                </c:pt>
                <c:pt idx="61">
                  <c:v>110.527</c:v>
                </c:pt>
                <c:pt idx="62">
                  <c:v>100.291</c:v>
                </c:pt>
                <c:pt idx="63">
                  <c:v>100.527</c:v>
                </c:pt>
                <c:pt idx="64">
                  <c:v>97.873000000000005</c:v>
                </c:pt>
                <c:pt idx="65">
                  <c:v>100.509</c:v>
                </c:pt>
                <c:pt idx="66">
                  <c:v>105.764</c:v>
                </c:pt>
                <c:pt idx="67">
                  <c:v>109.764</c:v>
                </c:pt>
                <c:pt idx="68">
                  <c:v>121.56399999999999</c:v>
                </c:pt>
                <c:pt idx="69">
                  <c:v>137.80000000000001</c:v>
                </c:pt>
                <c:pt idx="70">
                  <c:v>153.58199999999999</c:v>
                </c:pt>
                <c:pt idx="71">
                  <c:v>168.89099999999999</c:v>
                </c:pt>
                <c:pt idx="72">
                  <c:v>179.727</c:v>
                </c:pt>
                <c:pt idx="73">
                  <c:v>191.23599999999999</c:v>
                </c:pt>
                <c:pt idx="74">
                  <c:v>196</c:v>
                </c:pt>
                <c:pt idx="75">
                  <c:v>199.52699999999999</c:v>
                </c:pt>
                <c:pt idx="76">
                  <c:v>196.85499999999999</c:v>
                </c:pt>
                <c:pt idx="77">
                  <c:v>189.94499999999999</c:v>
                </c:pt>
                <c:pt idx="78">
                  <c:v>173.52699999999999</c:v>
                </c:pt>
                <c:pt idx="79">
                  <c:v>146.83600000000001</c:v>
                </c:pt>
                <c:pt idx="80">
                  <c:v>117.018</c:v>
                </c:pt>
                <c:pt idx="81">
                  <c:v>95.364000000000004</c:v>
                </c:pt>
                <c:pt idx="82">
                  <c:v>92.072999999999993</c:v>
                </c:pt>
                <c:pt idx="83">
                  <c:v>91.763999999999996</c:v>
                </c:pt>
                <c:pt idx="84">
                  <c:v>90.472999999999999</c:v>
                </c:pt>
                <c:pt idx="85">
                  <c:v>88.981999999999999</c:v>
                </c:pt>
                <c:pt idx="86">
                  <c:v>88.218000000000004</c:v>
                </c:pt>
                <c:pt idx="87">
                  <c:v>89.709000000000003</c:v>
                </c:pt>
                <c:pt idx="88">
                  <c:v>87.364000000000004</c:v>
                </c:pt>
                <c:pt idx="89">
                  <c:v>90.108999999999995</c:v>
                </c:pt>
                <c:pt idx="90">
                  <c:v>88.6</c:v>
                </c:pt>
                <c:pt idx="91">
                  <c:v>90.944999999999993</c:v>
                </c:pt>
                <c:pt idx="92">
                  <c:v>89.308999999999997</c:v>
                </c:pt>
                <c:pt idx="93">
                  <c:v>89.436000000000007</c:v>
                </c:pt>
                <c:pt idx="94">
                  <c:v>88.8</c:v>
                </c:pt>
                <c:pt idx="95">
                  <c:v>90.126999999999995</c:v>
                </c:pt>
                <c:pt idx="96">
                  <c:v>89.126999999999995</c:v>
                </c:pt>
                <c:pt idx="97">
                  <c:v>90.635999999999996</c:v>
                </c:pt>
                <c:pt idx="98">
                  <c:v>92.563999999999993</c:v>
                </c:pt>
                <c:pt idx="99">
                  <c:v>89</c:v>
                </c:pt>
                <c:pt idx="100">
                  <c:v>89.364000000000004</c:v>
                </c:pt>
                <c:pt idx="101">
                  <c:v>92.290999999999997</c:v>
                </c:pt>
                <c:pt idx="102">
                  <c:v>91.673000000000002</c:v>
                </c:pt>
                <c:pt idx="103">
                  <c:v>95.090999999999994</c:v>
                </c:pt>
                <c:pt idx="104">
                  <c:v>99.8</c:v>
                </c:pt>
                <c:pt idx="105">
                  <c:v>98.981999999999999</c:v>
                </c:pt>
                <c:pt idx="106">
                  <c:v>100.309</c:v>
                </c:pt>
                <c:pt idx="107">
                  <c:v>102.255</c:v>
                </c:pt>
                <c:pt idx="108">
                  <c:v>102.94499999999999</c:v>
                </c:pt>
                <c:pt idx="109">
                  <c:v>101.43600000000001</c:v>
                </c:pt>
                <c:pt idx="110">
                  <c:v>96.218000000000004</c:v>
                </c:pt>
                <c:pt idx="111">
                  <c:v>95.308999999999997</c:v>
                </c:pt>
                <c:pt idx="112">
                  <c:v>87.344999999999999</c:v>
                </c:pt>
                <c:pt idx="113">
                  <c:v>86.927000000000007</c:v>
                </c:pt>
                <c:pt idx="114">
                  <c:v>86.527000000000001</c:v>
                </c:pt>
                <c:pt idx="115">
                  <c:v>86.545000000000002</c:v>
                </c:pt>
                <c:pt idx="116">
                  <c:v>86.563999999999993</c:v>
                </c:pt>
                <c:pt idx="117">
                  <c:v>84.472999999999999</c:v>
                </c:pt>
                <c:pt idx="118">
                  <c:v>81.8</c:v>
                </c:pt>
                <c:pt idx="119">
                  <c:v>84.835999999999999</c:v>
                </c:pt>
                <c:pt idx="120">
                  <c:v>87.364000000000004</c:v>
                </c:pt>
                <c:pt idx="121">
                  <c:v>85.472999999999999</c:v>
                </c:pt>
                <c:pt idx="122">
                  <c:v>84.108999999999995</c:v>
                </c:pt>
                <c:pt idx="123">
                  <c:v>86.182000000000002</c:v>
                </c:pt>
                <c:pt idx="124">
                  <c:v>84.509</c:v>
                </c:pt>
                <c:pt idx="125">
                  <c:v>85.527000000000001</c:v>
                </c:pt>
                <c:pt idx="126">
                  <c:v>85.126999999999995</c:v>
                </c:pt>
                <c:pt idx="127">
                  <c:v>83.835999999999999</c:v>
                </c:pt>
                <c:pt idx="128">
                  <c:v>86.164000000000001</c:v>
                </c:pt>
                <c:pt idx="129">
                  <c:v>84.055000000000007</c:v>
                </c:pt>
                <c:pt idx="130">
                  <c:v>86.126999999999995</c:v>
                </c:pt>
                <c:pt idx="131">
                  <c:v>88.472999999999999</c:v>
                </c:pt>
                <c:pt idx="132">
                  <c:v>88.963999999999999</c:v>
                </c:pt>
                <c:pt idx="133">
                  <c:v>90.691000000000003</c:v>
                </c:pt>
                <c:pt idx="134">
                  <c:v>91.817999999999998</c:v>
                </c:pt>
                <c:pt idx="135">
                  <c:v>91.2</c:v>
                </c:pt>
                <c:pt idx="136">
                  <c:v>90.018000000000001</c:v>
                </c:pt>
                <c:pt idx="137">
                  <c:v>85.581999999999994</c:v>
                </c:pt>
                <c:pt idx="138">
                  <c:v>84.545000000000002</c:v>
                </c:pt>
                <c:pt idx="139">
                  <c:v>82.254999999999995</c:v>
                </c:pt>
                <c:pt idx="140">
                  <c:v>82.164000000000001</c:v>
                </c:pt>
                <c:pt idx="141">
                  <c:v>83</c:v>
                </c:pt>
                <c:pt idx="142">
                  <c:v>82.635999999999996</c:v>
                </c:pt>
                <c:pt idx="143">
                  <c:v>81.909000000000006</c:v>
                </c:pt>
                <c:pt idx="144">
                  <c:v>81.781999999999996</c:v>
                </c:pt>
                <c:pt idx="145">
                  <c:v>80.108999999999995</c:v>
                </c:pt>
                <c:pt idx="146">
                  <c:v>80.835999999999999</c:v>
                </c:pt>
                <c:pt idx="147">
                  <c:v>78.635999999999996</c:v>
                </c:pt>
                <c:pt idx="148">
                  <c:v>81.272999999999996</c:v>
                </c:pt>
                <c:pt idx="149">
                  <c:v>79.855000000000004</c:v>
                </c:pt>
                <c:pt idx="150">
                  <c:v>79.308999999999997</c:v>
                </c:pt>
                <c:pt idx="151">
                  <c:v>80.454999999999998</c:v>
                </c:pt>
                <c:pt idx="152">
                  <c:v>80.254999999999995</c:v>
                </c:pt>
                <c:pt idx="153">
                  <c:v>80.781999999999996</c:v>
                </c:pt>
                <c:pt idx="154">
                  <c:v>78.018000000000001</c:v>
                </c:pt>
                <c:pt idx="155">
                  <c:v>81.599999999999994</c:v>
                </c:pt>
                <c:pt idx="156">
                  <c:v>79.164000000000001</c:v>
                </c:pt>
                <c:pt idx="157">
                  <c:v>78.763999999999996</c:v>
                </c:pt>
                <c:pt idx="158">
                  <c:v>78.781999999999996</c:v>
                </c:pt>
                <c:pt idx="159">
                  <c:v>79.400000000000006</c:v>
                </c:pt>
                <c:pt idx="160">
                  <c:v>80.855000000000004</c:v>
                </c:pt>
                <c:pt idx="161">
                  <c:v>76.382000000000005</c:v>
                </c:pt>
                <c:pt idx="162">
                  <c:v>78.581999999999994</c:v>
                </c:pt>
                <c:pt idx="163">
                  <c:v>79.454999999999998</c:v>
                </c:pt>
                <c:pt idx="164">
                  <c:v>78.817999999999998</c:v>
                </c:pt>
                <c:pt idx="165">
                  <c:v>80.164000000000001</c:v>
                </c:pt>
                <c:pt idx="166">
                  <c:v>78.2</c:v>
                </c:pt>
                <c:pt idx="167">
                  <c:v>80.763999999999996</c:v>
                </c:pt>
                <c:pt idx="168">
                  <c:v>78.344999999999999</c:v>
                </c:pt>
                <c:pt idx="169">
                  <c:v>79.599999999999994</c:v>
                </c:pt>
                <c:pt idx="170">
                  <c:v>80.218000000000004</c:v>
                </c:pt>
                <c:pt idx="171">
                  <c:v>78.873000000000005</c:v>
                </c:pt>
                <c:pt idx="172">
                  <c:v>79.290999999999997</c:v>
                </c:pt>
                <c:pt idx="173">
                  <c:v>77.436000000000007</c:v>
                </c:pt>
                <c:pt idx="174">
                  <c:v>78.326999999999998</c:v>
                </c:pt>
                <c:pt idx="175">
                  <c:v>78.454999999999998</c:v>
                </c:pt>
                <c:pt idx="176">
                  <c:v>77.344999999999999</c:v>
                </c:pt>
                <c:pt idx="177">
                  <c:v>78.563999999999993</c:v>
                </c:pt>
                <c:pt idx="178">
                  <c:v>78.218000000000004</c:v>
                </c:pt>
                <c:pt idx="179">
                  <c:v>79.182000000000002</c:v>
                </c:pt>
                <c:pt idx="180">
                  <c:v>76.891000000000005</c:v>
                </c:pt>
                <c:pt idx="181">
                  <c:v>76.581999999999994</c:v>
                </c:pt>
                <c:pt idx="182">
                  <c:v>77.090999999999994</c:v>
                </c:pt>
                <c:pt idx="183">
                  <c:v>77.036000000000001</c:v>
                </c:pt>
                <c:pt idx="184">
                  <c:v>75.563999999999993</c:v>
                </c:pt>
                <c:pt idx="185">
                  <c:v>77.144999999999996</c:v>
                </c:pt>
                <c:pt idx="186">
                  <c:v>78.581999999999994</c:v>
                </c:pt>
                <c:pt idx="187">
                  <c:v>78.727000000000004</c:v>
                </c:pt>
                <c:pt idx="188">
                  <c:v>77.855000000000004</c:v>
                </c:pt>
                <c:pt idx="189">
                  <c:v>75.527000000000001</c:v>
                </c:pt>
                <c:pt idx="190">
                  <c:v>74.527000000000001</c:v>
                </c:pt>
                <c:pt idx="191">
                  <c:v>75.563999999999993</c:v>
                </c:pt>
                <c:pt idx="192">
                  <c:v>75.527000000000001</c:v>
                </c:pt>
                <c:pt idx="193">
                  <c:v>76.727000000000004</c:v>
                </c:pt>
                <c:pt idx="194">
                  <c:v>76.308999999999997</c:v>
                </c:pt>
                <c:pt idx="195">
                  <c:v>77.727000000000004</c:v>
                </c:pt>
                <c:pt idx="196">
                  <c:v>75.182000000000002</c:v>
                </c:pt>
                <c:pt idx="197">
                  <c:v>77.873000000000005</c:v>
                </c:pt>
                <c:pt idx="198">
                  <c:v>78.326999999999998</c:v>
                </c:pt>
                <c:pt idx="199">
                  <c:v>75</c:v>
                </c:pt>
                <c:pt idx="200">
                  <c:v>73.545000000000002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101.83699789595958</c:v>
                </c:pt>
                <c:pt idx="7">
                  <c:v>101.95862860709893</c:v>
                </c:pt>
                <c:pt idx="8">
                  <c:v>102.07809156994283</c:v>
                </c:pt>
                <c:pt idx="9">
                  <c:v>102.19511140037439</c:v>
                </c:pt>
                <c:pt idx="10">
                  <c:v>102.30938474560142</c:v>
                </c:pt>
                <c:pt idx="11">
                  <c:v>102.42057845397015</c:v>
                </c:pt>
                <c:pt idx="12">
                  <c:v>102.52832782865418</c:v>
                </c:pt>
                <c:pt idx="13">
                  <c:v>102.63223502239856</c:v>
                </c:pt>
                <c:pt idx="14">
                  <c:v>102.73186764217169</c:v>
                </c:pt>
                <c:pt idx="15">
                  <c:v>102.82675764602588</c:v>
                </c:pt>
                <c:pt idx="16">
                  <c:v>102.9164006307587</c:v>
                </c:pt>
                <c:pt idx="17">
                  <c:v>103.0002556306418</c:v>
                </c:pt>
                <c:pt idx="18">
                  <c:v>103.07774558019243</c:v>
                </c:pt>
                <c:pt idx="19">
                  <c:v>103.14825864954022</c:v>
                </c:pt>
                <c:pt idx="20">
                  <c:v>103.21115076294572</c:v>
                </c:pt>
                <c:pt idx="21">
                  <c:v>103.26574980416095</c:v>
                </c:pt>
                <c:pt idx="22">
                  <c:v>103.31136237757867</c:v>
                </c:pt>
                <c:pt idx="23">
                  <c:v>103.34728467145337</c:v>
                </c:pt>
                <c:pt idx="24">
                  <c:v>103.3728201889484</c:v>
                </c:pt>
                <c:pt idx="25">
                  <c:v>103.38730923211551</c:v>
                </c:pt>
                <c:pt idx="26">
                  <c:v>103.39017856495065</c:v>
                </c:pt>
                <c:pt idx="27">
                  <c:v>103.38102534759554</c:v>
                </c:pt>
                <c:pt idx="28">
                  <c:v>103.35975807559352</c:v>
                </c:pt>
                <c:pt idx="29">
                  <c:v>103.3268297417099</c:v>
                </c:pt>
                <c:pt idx="30">
                  <c:v>103.28361535013485</c:v>
                </c:pt>
                <c:pt idx="31">
                  <c:v>103.23300704761181</c:v>
                </c:pt>
                <c:pt idx="32">
                  <c:v>103.1803237312354</c:v>
                </c:pt>
                <c:pt idx="33">
                  <c:v>103.13465377264546</c:v>
                </c:pt>
                <c:pt idx="34">
                  <c:v>103.11076171150039</c:v>
                </c:pt>
                <c:pt idx="35">
                  <c:v>103.13168060400436</c:v>
                </c:pt>
                <c:pt idx="36">
                  <c:v>103.23206565550559</c:v>
                </c:pt>
                <c:pt idx="37">
                  <c:v>103.46228462055137</c:v>
                </c:pt>
                <c:pt idx="38">
                  <c:v>103.89305156924306</c:v>
                </c:pt>
                <c:pt idx="39">
                  <c:v>104.62016752282865</c:v>
                </c:pt>
                <c:pt idx="40">
                  <c:v>105.76862618559765</c:v>
                </c:pt>
                <c:pt idx="41">
                  <c:v>107.49501322584965</c:v>
                </c:pt>
                <c:pt idx="42">
                  <c:v>109.98684147436926</c:v>
                </c:pt>
                <c:pt idx="43">
                  <c:v>113.45731840951625</c:v>
                </c:pt>
                <c:pt idx="44">
                  <c:v>118.13414801805462</c:v>
                </c:pt>
                <c:pt idx="45">
                  <c:v>124.24142820111024</c:v>
                </c:pt>
                <c:pt idx="46">
                  <c:v>131.97457254916327</c:v>
                </c:pt>
                <c:pt idx="47">
                  <c:v>141.46942000362463</c:v>
                </c:pt>
                <c:pt idx="48">
                  <c:v>152.76804808894045</c:v>
                </c:pt>
                <c:pt idx="49">
                  <c:v>165.78441834344923</c:v>
                </c:pt>
                <c:pt idx="50">
                  <c:v>180.27018361884871</c:v>
                </c:pt>
                <c:pt idx="51">
                  <c:v>195.76862940259204</c:v>
                </c:pt>
                <c:pt idx="52">
                  <c:v>211.5174872294221</c:v>
                </c:pt>
                <c:pt idx="53">
                  <c:v>226.24072233585204</c:v>
                </c:pt>
                <c:pt idx="54">
                  <c:v>237.84330849262633</c:v>
                </c:pt>
                <c:pt idx="55">
                  <c:v>243.29099660791334</c:v>
                </c:pt>
                <c:pt idx="56">
                  <c:v>239.25724194504096</c:v>
                </c:pt>
                <c:pt idx="57">
                  <c:v>223.85519329076152</c:v>
                </c:pt>
                <c:pt idx="58">
                  <c:v>198.60378345397817</c:v>
                </c:pt>
                <c:pt idx="59">
                  <c:v>168.76681110336776</c:v>
                </c:pt>
                <c:pt idx="60">
                  <c:v>141.10642598776053</c:v>
                </c:pt>
                <c:pt idx="61">
                  <c:v>120.55233807796559</c:v>
                </c:pt>
                <c:pt idx="62">
                  <c:v>108.43323116557535</c:v>
                </c:pt>
                <c:pt idx="63">
                  <c:v>103.25389238835226</c:v>
                </c:pt>
                <c:pt idx="64">
                  <c:v>102.67943909913595</c:v>
                </c:pt>
                <c:pt idx="65">
                  <c:v>104.97309283551093</c:v>
                </c:pt>
                <c:pt idx="66">
                  <c:v>109.33794137417634</c:v>
                </c:pt>
                <c:pt idx="67">
                  <c:v>115.62130032559801</c:v>
                </c:pt>
                <c:pt idx="68">
                  <c:v>123.9273669710592</c:v>
                </c:pt>
                <c:pt idx="69">
                  <c:v>134.35188450951463</c:v>
                </c:pt>
                <c:pt idx="70">
                  <c:v>146.82253146442633</c:v>
                </c:pt>
                <c:pt idx="71">
                  <c:v>160.97184138934642</c:v>
                </c:pt>
                <c:pt idx="72">
                  <c:v>175.97301166665454</c:v>
                </c:pt>
                <c:pt idx="73">
                  <c:v>190.29830885265872</c:v>
                </c:pt>
                <c:pt idx="74">
                  <c:v>201.49578801433208</c:v>
                </c:pt>
                <c:pt idx="75">
                  <c:v>206.35487452723095</c:v>
                </c:pt>
                <c:pt idx="76">
                  <c:v>201.94395883166996</c:v>
                </c:pt>
                <c:pt idx="77">
                  <c:v>187.41764048992721</c:v>
                </c:pt>
                <c:pt idx="78">
                  <c:v>165.35589932583375</c:v>
                </c:pt>
                <c:pt idx="79">
                  <c:v>141.10322446626691</c:v>
                </c:pt>
                <c:pt idx="80">
                  <c:v>120.13892053351115</c:v>
                </c:pt>
                <c:pt idx="81">
                  <c:v>105.48441634756369</c:v>
                </c:pt>
                <c:pt idx="82">
                  <c:v>97.083677438649701</c:v>
                </c:pt>
                <c:pt idx="83">
                  <c:v>93.078147327184169</c:v>
                </c:pt>
                <c:pt idx="84">
                  <c:v>91.438476182013787</c:v>
                </c:pt>
                <c:pt idx="85">
                  <c:v>90.805227063859519</c:v>
                </c:pt>
                <c:pt idx="86">
                  <c:v>90.516286297605106</c:v>
                </c:pt>
                <c:pt idx="87">
                  <c:v>90.323765781098359</c:v>
                </c:pt>
                <c:pt idx="88">
                  <c:v>90.154434680805892</c:v>
                </c:pt>
                <c:pt idx="89">
                  <c:v>89.990965092296307</c:v>
                </c:pt>
                <c:pt idx="90">
                  <c:v>89.830115546165487</c:v>
                </c:pt>
                <c:pt idx="91">
                  <c:v>89.671711516900928</c:v>
                </c:pt>
                <c:pt idx="92">
                  <c:v>89.516695060384293</c:v>
                </c:pt>
                <c:pt idx="93">
                  <c:v>89.367527874042082</c:v>
                </c:pt>
                <c:pt idx="94">
                  <c:v>89.229630017603483</c:v>
                </c:pt>
                <c:pt idx="95">
                  <c:v>89.113925177569442</c:v>
                </c:pt>
                <c:pt idx="96">
                  <c:v>89.040733563119574</c:v>
                </c:pt>
                <c:pt idx="97">
                  <c:v>89.04490582217737</c:v>
                </c:pt>
                <c:pt idx="98">
                  <c:v>89.181253123050354</c:v>
                </c:pt>
                <c:pt idx="99">
                  <c:v>89.528014438271711</c:v>
                </c:pt>
                <c:pt idx="100">
                  <c:v>90.184566936078767</c:v>
                </c:pt>
                <c:pt idx="101">
                  <c:v>91.258306401915959</c:v>
                </c:pt>
                <c:pt idx="102">
                  <c:v>92.835110165431502</c:v>
                </c:pt>
                <c:pt idx="103">
                  <c:v>94.929014514903685</c:v>
                </c:pt>
                <c:pt idx="104">
                  <c:v>97.413307417424463</c:v>
                </c:pt>
                <c:pt idx="105">
                  <c:v>99.954641304600869</c:v>
                </c:pt>
                <c:pt idx="106">
                  <c:v>102.00510993066115</c:v>
                </c:pt>
                <c:pt idx="107">
                  <c:v>102.92491750864166</c:v>
                </c:pt>
                <c:pt idx="108">
                  <c:v>102.25118509999334</c:v>
                </c:pt>
                <c:pt idx="109">
                  <c:v>99.986756962509219</c:v>
                </c:pt>
                <c:pt idx="110">
                  <c:v>96.682517333697618</c:v>
                </c:pt>
                <c:pt idx="111">
                  <c:v>93.19380136265751</c:v>
                </c:pt>
                <c:pt idx="112">
                  <c:v>90.261770319104656</c:v>
                </c:pt>
                <c:pt idx="113">
                  <c:v>88.223264803864978</c:v>
                </c:pt>
                <c:pt idx="114">
                  <c:v>87.013952764538942</c:v>
                </c:pt>
                <c:pt idx="115">
                  <c:v>86.370023094902876</c:v>
                </c:pt>
                <c:pt idx="116">
                  <c:v>86.028534829273042</c:v>
                </c:pt>
                <c:pt idx="117">
                  <c:v>85.817408649333018</c:v>
                </c:pt>
                <c:pt idx="118">
                  <c:v>85.652032353520042</c:v>
                </c:pt>
                <c:pt idx="119">
                  <c:v>85.499604388402872</c:v>
                </c:pt>
                <c:pt idx="120">
                  <c:v>85.349856482792831</c:v>
                </c:pt>
                <c:pt idx="121">
                  <c:v>85.200190653972015</c:v>
                </c:pt>
                <c:pt idx="122">
                  <c:v>85.050298115323088</c:v>
                </c:pt>
                <c:pt idx="123">
                  <c:v>84.901177329973905</c:v>
                </c:pt>
                <c:pt idx="124">
                  <c:v>84.75666261841539</c:v>
                </c:pt>
                <c:pt idx="125">
                  <c:v>84.628192573770946</c:v>
                </c:pt>
                <c:pt idx="126">
                  <c:v>84.54476679815167</c:v>
                </c:pt>
                <c:pt idx="127">
                  <c:v>84.568262630412633</c:v>
                </c:pt>
                <c:pt idx="128">
                  <c:v>84.806483573409636</c:v>
                </c:pt>
                <c:pt idx="129">
                  <c:v>85.402664163020077</c:v>
                </c:pt>
                <c:pt idx="130">
                  <c:v>86.473026958283384</c:v>
                </c:pt>
                <c:pt idx="131">
                  <c:v>87.988658015961633</c:v>
                </c:pt>
                <c:pt idx="132">
                  <c:v>89.664546755051873</c:v>
                </c:pt>
                <c:pt idx="133">
                  <c:v>90.976635444221671</c:v>
                </c:pt>
                <c:pt idx="134">
                  <c:v>91.379675430949121</c:v>
                </c:pt>
                <c:pt idx="135">
                  <c:v>90.624589501886291</c:v>
                </c:pt>
                <c:pt idx="136">
                  <c:v>88.931658816432744</c:v>
                </c:pt>
                <c:pt idx="137">
                  <c:v>86.859798115630454</c:v>
                </c:pt>
                <c:pt idx="138">
                  <c:v>84.976100290553404</c:v>
                </c:pt>
                <c:pt idx="139">
                  <c:v>83.591376573690923</c:v>
                </c:pt>
                <c:pt idx="140">
                  <c:v>82.722149685984704</c:v>
                </c:pt>
                <c:pt idx="141">
                  <c:v>82.220950153767802</c:v>
                </c:pt>
                <c:pt idx="142">
                  <c:v>81.921714753953808</c:v>
                </c:pt>
                <c:pt idx="143">
                  <c:v>81.711107084798442</c:v>
                </c:pt>
                <c:pt idx="144">
                  <c:v>81.532176870664486</c:v>
                </c:pt>
                <c:pt idx="145">
                  <c:v>81.362549163733107</c:v>
                </c:pt>
                <c:pt idx="146">
                  <c:v>81.195181234626077</c:v>
                </c:pt>
                <c:pt idx="147">
                  <c:v>81.028297089619301</c:v>
                </c:pt>
                <c:pt idx="148">
                  <c:v>80.861563961634658</c:v>
                </c:pt>
                <c:pt idx="149">
                  <c:v>80.694967014352514</c:v>
                </c:pt>
                <c:pt idx="150">
                  <c:v>80.528544849901792</c:v>
                </c:pt>
                <c:pt idx="151">
                  <c:v>80.362339008262509</c:v>
                </c:pt>
                <c:pt idx="152">
                  <c:v>80.196386109336459</c:v>
                </c:pt>
                <c:pt idx="153">
                  <c:v>80.030716979865701</c:v>
                </c:pt>
                <c:pt idx="154">
                  <c:v>79.86535679032896</c:v>
                </c:pt>
                <c:pt idx="155">
                  <c:v>79.70032537049363</c:v>
                </c:pt>
                <c:pt idx="156">
                  <c:v>79.535637592379857</c:v>
                </c:pt>
                <c:pt idx="157">
                  <c:v>79.371303793116709</c:v>
                </c:pt>
                <c:pt idx="158">
                  <c:v>79.207330220009837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101.83699789595391</c:v>
                </c:pt>
                <c:pt idx="7">
                  <c:v>101.95862860708056</c:v>
                </c:pt>
                <c:pt idx="8">
                  <c:v>102.07809156988462</c:v>
                </c:pt>
                <c:pt idx="9">
                  <c:v>102.19511140019418</c:v>
                </c:pt>
                <c:pt idx="10">
                  <c:v>102.30938474505598</c:v>
                </c:pt>
                <c:pt idx="11">
                  <c:v>102.42057845235621</c:v>
                </c:pt>
                <c:pt idx="12">
                  <c:v>102.52832782398559</c:v>
                </c:pt>
                <c:pt idx="13">
                  <c:v>102.63223500919634</c:v>
                </c:pt>
                <c:pt idx="14">
                  <c:v>102.73186760567349</c:v>
                </c:pt>
                <c:pt idx="15">
                  <c:v>102.82675754738459</c:v>
                </c:pt>
                <c:pt idx="16">
                  <c:v>102.91640037013795</c:v>
                </c:pt>
                <c:pt idx="17">
                  <c:v>103.00025495747578</c:v>
                </c:pt>
                <c:pt idx="18">
                  <c:v>103.07774388039044</c:v>
                </c:pt>
                <c:pt idx="19">
                  <c:v>103.14825445352149</c:v>
                </c:pt>
                <c:pt idx="20">
                  <c:v>103.21114063691</c:v>
                </c:pt>
                <c:pt idx="21">
                  <c:v>103.26572591480516</c:v>
                </c:pt>
                <c:pt idx="22">
                  <c:v>103.31130728001826</c:v>
                </c:pt>
                <c:pt idx="23">
                  <c:v>103.34716044237912</c:v>
                </c:pt>
                <c:pt idx="24">
                  <c:v>103.37254636143948</c:v>
                </c:pt>
                <c:pt idx="25">
                  <c:v>103.38671917527456</c:v>
                </c:pt>
                <c:pt idx="26">
                  <c:v>103.38893555795822</c:v>
                </c:pt>
                <c:pt idx="27">
                  <c:v>103.3784654874358</c:v>
                </c:pt>
                <c:pt idx="28">
                  <c:v>103.35460434326745</c:v>
                </c:pt>
                <c:pt idx="29">
                  <c:v>103.31668618122298</c:v>
                </c:pt>
                <c:pt idx="30">
                  <c:v>103.26409795135473</c:v>
                </c:pt>
                <c:pt idx="31">
                  <c:v>103.19629434166308</c:v>
                </c:pt>
                <c:pt idx="32">
                  <c:v>103.11281284587109</c:v>
                </c:pt>
                <c:pt idx="33">
                  <c:v>103.01328857740262</c:v>
                </c:pt>
                <c:pt idx="34">
                  <c:v>102.89746828953669</c:v>
                </c:pt>
                <c:pt idx="35">
                  <c:v>102.76522302129453</c:v>
                </c:pt>
                <c:pt idx="36">
                  <c:v>102.61655877685945</c:v>
                </c:pt>
                <c:pt idx="37">
                  <c:v>102.45162466885047</c:v>
                </c:pt>
                <c:pt idx="38">
                  <c:v>102.27071801596344</c:v>
                </c:pt>
                <c:pt idx="39">
                  <c:v>102.07428598373755</c:v>
                </c:pt>
                <c:pt idx="40">
                  <c:v>101.86292349035101</c:v>
                </c:pt>
                <c:pt idx="41">
                  <c:v>101.63736726056977</c:v>
                </c:pt>
                <c:pt idx="42">
                  <c:v>101.39848609010673</c:v>
                </c:pt>
                <c:pt idx="43">
                  <c:v>101.14726756702161</c:v>
                </c:pt>
                <c:pt idx="44">
                  <c:v>100.88480167245253</c:v>
                </c:pt>
                <c:pt idx="45">
                  <c:v>100.61226183618564</c:v>
                </c:pt>
                <c:pt idx="46">
                  <c:v>100.3308841413732</c:v>
                </c:pt>
                <c:pt idx="47">
                  <c:v>100.04194544824327</c:v>
                </c:pt>
                <c:pt idx="48">
                  <c:v>99.746741234136252</c:v>
                </c:pt>
                <c:pt idx="49">
                  <c:v>99.446563926366181</c:v>
                </c:pt>
                <c:pt idx="50">
                  <c:v>99.142682439291988</c:v>
                </c:pt>
                <c:pt idx="51">
                  <c:v>98.836323525282353</c:v>
                </c:pt>
                <c:pt idx="52">
                  <c:v>98.528655421195793</c:v>
                </c:pt>
                <c:pt idx="53">
                  <c:v>98.220774129062974</c:v>
                </c:pt>
                <c:pt idx="54">
                  <c:v>97.913692523279011</c:v>
                </c:pt>
                <c:pt idx="55">
                  <c:v>97.608332337066756</c:v>
                </c:pt>
                <c:pt idx="56">
                  <c:v>97.305518956524139</c:v>
                </c:pt>
                <c:pt idx="57">
                  <c:v>97.005978847043508</c:v>
                </c:pt>
                <c:pt idx="58">
                  <c:v>96.710339357524717</c:v>
                </c:pt>
                <c:pt idx="59">
                  <c:v>96.419130593449111</c:v>
                </c:pt>
                <c:pt idx="60">
                  <c:v>96.132789019384063</c:v>
                </c:pt>
                <c:pt idx="61">
                  <c:v>95.851662442217517</c:v>
                </c:pt>
                <c:pt idx="62">
                  <c:v>95.576016034792502</c:v>
                </c:pt>
                <c:pt idx="63">
                  <c:v>95.306039081616888</c:v>
                </c:pt>
                <c:pt idx="64">
                  <c:v>95.041852159928183</c:v>
                </c:pt>
                <c:pt idx="65">
                  <c:v>94.783514506876159</c:v>
                </c:pt>
                <c:pt idx="66">
                  <c:v>94.531031363722093</c:v>
                </c:pt>
                <c:pt idx="67">
                  <c:v>94.28436112814407</c:v>
                </c:pt>
                <c:pt idx="68">
                  <c:v>94.043422184009501</c:v>
                </c:pt>
                <c:pt idx="69">
                  <c:v>93.808099312969517</c:v>
                </c:pt>
                <c:pt idx="70">
                  <c:v>93.578249623114061</c:v>
                </c:pt>
                <c:pt idx="71">
                  <c:v>93.35370795630611</c:v>
                </c:pt>
                <c:pt idx="72">
                  <c:v>93.13429175764162</c:v>
                </c:pt>
                <c:pt idx="73">
                  <c:v>92.919805407951898</c:v>
                </c:pt>
                <c:pt idx="74">
                  <c:v>92.71004403374026</c:v>
                </c:pt>
                <c:pt idx="75">
                  <c:v>92.504796818884785</c:v>
                </c:pt>
                <c:pt idx="76">
                  <c:v>92.303849849340892</c:v>
                </c:pt>
                <c:pt idx="77">
                  <c:v>92.10698852645001</c:v>
                </c:pt>
                <c:pt idx="78">
                  <c:v>91.913999586777706</c:v>
                </c:pt>
                <c:pt idx="79">
                  <c:v>91.724672767105531</c:v>
                </c:pt>
                <c:pt idx="80">
                  <c:v>91.538802152669064</c:v>
                </c:pt>
                <c:pt idx="81">
                  <c:v>91.356187245298415</c:v>
                </c:pt>
                <c:pt idx="82">
                  <c:v>91.176633786053131</c:v>
                </c:pt>
                <c:pt idx="83">
                  <c:v>90.999954364473183</c:v>
                </c:pt>
                <c:pt idx="84">
                  <c:v>90.825968843868651</c:v>
                </c:pt>
                <c:pt idx="85">
                  <c:v>90.65450462928294</c:v>
                </c:pt>
                <c:pt idx="86">
                  <c:v>90.485396801987321</c:v>
                </c:pt>
                <c:pt idx="87">
                  <c:v>90.318488141677321</c:v>
                </c:pt>
                <c:pt idx="88">
                  <c:v>90.153629054993331</c:v>
                </c:pt>
                <c:pt idx="89">
                  <c:v>89.990677426615918</c:v>
                </c:pt>
                <c:pt idx="90">
                  <c:v>89.829498407007421</c:v>
                </c:pt>
                <c:pt idx="91">
                  <c:v>89.669964148899197</c:v>
                </c:pt>
                <c:pt idx="92">
                  <c:v>89.511953502857438</c:v>
                </c:pt>
                <c:pt idx="93">
                  <c:v>89.355351680698263</c:v>
                </c:pt>
                <c:pt idx="94">
                  <c:v>89.20004989415763</c:v>
                </c:pt>
                <c:pt idx="95">
                  <c:v>89.045944975045742</c:v>
                </c:pt>
                <c:pt idx="96">
                  <c:v>88.892938982118167</c:v>
                </c:pt>
                <c:pt idx="97">
                  <c:v>88.740938799069895</c:v>
                </c:pt>
                <c:pt idx="98">
                  <c:v>88.58985572739256</c:v>
                </c:pt>
                <c:pt idx="99">
                  <c:v>88.439605077322526</c:v>
                </c:pt>
                <c:pt idx="100">
                  <c:v>88.290105759742417</c:v>
                </c:pt>
                <c:pt idx="101">
                  <c:v>88.141279881672389</c:v>
                </c:pt>
                <c:pt idx="102">
                  <c:v>87.993052347898043</c:v>
                </c:pt>
                <c:pt idx="103">
                  <c:v>87.845350471321922</c:v>
                </c:pt>
                <c:pt idx="104">
                  <c:v>87.698103594792855</c:v>
                </c:pt>
                <c:pt idx="105">
                  <c:v>87.551242727453314</c:v>
                </c:pt>
                <c:pt idx="106">
                  <c:v>87.404700199044868</c:v>
                </c:pt>
                <c:pt idx="107">
                  <c:v>87.258409336111598</c:v>
                </c:pt>
                <c:pt idx="108">
                  <c:v>87.112304164628796</c:v>
                </c:pt>
                <c:pt idx="109">
                  <c:v>86.966319144234362</c:v>
                </c:pt>
                <c:pt idx="110">
                  <c:v>86.82038893992528</c:v>
                </c:pt>
                <c:pt idx="111">
                  <c:v>86.674448237762718</c:v>
                </c:pt>
                <c:pt idx="112">
                  <c:v>86.528431611751927</c:v>
                </c:pt>
                <c:pt idx="113">
                  <c:v>86.382273449570789</c:v>
                </c:pt>
                <c:pt idx="114">
                  <c:v>86.235907945130691</c:v>
                </c:pt>
                <c:pt idx="115">
                  <c:v>86.089269165985286</c:v>
                </c:pt>
                <c:pt idx="116">
                  <c:v>85.942291203254953</c:v>
                </c:pt>
                <c:pt idx="117">
                  <c:v>85.794908410910026</c:v>
                </c:pt>
                <c:pt idx="118">
                  <c:v>85.647055739854935</c:v>
                </c:pt>
                <c:pt idx="119">
                  <c:v>85.498669170192528</c:v>
                </c:pt>
                <c:pt idx="120">
                  <c:v>85.349686242263729</c:v>
                </c:pt>
                <c:pt idx="121">
                  <c:v>85.200046683529564</c:v>
                </c:pt>
                <c:pt idx="122">
                  <c:v>85.049693124126165</c:v>
                </c:pt>
                <c:pt idx="123">
                  <c:v>84.898571889082532</c:v>
                </c:pt>
                <c:pt idx="124">
                  <c:v>84.746633849928571</c:v>
                </c:pt>
                <c:pt idx="125">
                  <c:v>84.5938353130162</c:v>
                </c:pt>
                <c:pt idx="126">
                  <c:v>84.440138916678023</c:v>
                </c:pt>
                <c:pt idx="127">
                  <c:v>84.285514504791138</c:v>
                </c:pt>
                <c:pt idx="128">
                  <c:v>84.129939940856673</c:v>
                </c:pt>
                <c:pt idx="129">
                  <c:v>83.973401824822488</c:v>
                </c:pt>
                <c:pt idx="130">
                  <c:v>83.815896074975953</c:v>
                </c:pt>
                <c:pt idx="131">
                  <c:v>83.657428339623507</c:v>
                </c:pt>
                <c:pt idx="132">
                  <c:v>83.498014208093196</c:v>
                </c:pt>
                <c:pt idx="133">
                  <c:v>83.337679197777433</c:v>
                </c:pt>
                <c:pt idx="134">
                  <c:v>83.176458503176605</c:v>
                </c:pt>
                <c:pt idx="135">
                  <c:v>83.01439650368232</c:v>
                </c:pt>
                <c:pt idx="136">
                  <c:v>82.851546038431678</c:v>
                </c:pt>
                <c:pt idx="137">
                  <c:v>82.687967468124128</c:v>
                </c:pt>
                <c:pt idx="138">
                  <c:v>82.523727554331231</c:v>
                </c:pt>
                <c:pt idx="139">
                  <c:v>82.358898195713948</c:v>
                </c:pt>
                <c:pt idx="140">
                  <c:v>82.193555067012937</c:v>
                </c:pt>
                <c:pt idx="141">
                  <c:v>82.027776210238585</c:v>
                </c:pt>
                <c:pt idx="142">
                  <c:v>81.861640627979057</c:v>
                </c:pt>
                <c:pt idx="143">
                  <c:v>81.695226926268518</c:v>
                </c:pt>
                <c:pt idx="144">
                  <c:v>81.528612049372299</c:v>
                </c:pt>
                <c:pt idx="145">
                  <c:v>81.361870141714022</c:v>
                </c:pt>
                <c:pt idx="146">
                  <c:v>81.195071563675498</c:v>
                </c:pt>
                <c:pt idx="147">
                  <c:v>81.028282078874312</c:v>
                </c:pt>
                <c:pt idx="148">
                  <c:v>80.86156222145965</c:v>
                </c:pt>
                <c:pt idx="149">
                  <c:v>80.694966843559143</c:v>
                </c:pt>
                <c:pt idx="150">
                  <c:v>80.528544835715479</c:v>
                </c:pt>
                <c:pt idx="151">
                  <c:v>80.362339007265632</c:v>
                </c:pt>
                <c:pt idx="152">
                  <c:v>80.196386109277213</c:v>
                </c:pt>
                <c:pt idx="153">
                  <c:v>80.030716979862717</c:v>
                </c:pt>
                <c:pt idx="154">
                  <c:v>79.865356790328832</c:v>
                </c:pt>
                <c:pt idx="155">
                  <c:v>79.70032537049363</c:v>
                </c:pt>
                <c:pt idx="156">
                  <c:v>79.535637592379857</c:v>
                </c:pt>
                <c:pt idx="157">
                  <c:v>79.371303793116709</c:v>
                </c:pt>
                <c:pt idx="158">
                  <c:v>79.207330220009837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100.389</c:v>
                </c:pt>
                <c:pt idx="1">
                  <c:v>102.148</c:v>
                </c:pt>
                <c:pt idx="2">
                  <c:v>104.01900000000001</c:v>
                </c:pt>
                <c:pt idx="3">
                  <c:v>101.111</c:v>
                </c:pt>
                <c:pt idx="4">
                  <c:v>102.29600000000001</c:v>
                </c:pt>
                <c:pt idx="5">
                  <c:v>104.556</c:v>
                </c:pt>
                <c:pt idx="6">
                  <c:v>100.833</c:v>
                </c:pt>
                <c:pt idx="7">
                  <c:v>102.444</c:v>
                </c:pt>
                <c:pt idx="8">
                  <c:v>100.667</c:v>
                </c:pt>
                <c:pt idx="9">
                  <c:v>102.185</c:v>
                </c:pt>
                <c:pt idx="10">
                  <c:v>103.48099999999999</c:v>
                </c:pt>
                <c:pt idx="11">
                  <c:v>100.611</c:v>
                </c:pt>
                <c:pt idx="12">
                  <c:v>101.259</c:v>
                </c:pt>
                <c:pt idx="13">
                  <c:v>100.593</c:v>
                </c:pt>
                <c:pt idx="14">
                  <c:v>98.832999999999998</c:v>
                </c:pt>
                <c:pt idx="15">
                  <c:v>101.093</c:v>
                </c:pt>
                <c:pt idx="16">
                  <c:v>102.556</c:v>
                </c:pt>
                <c:pt idx="17">
                  <c:v>102.444</c:v>
                </c:pt>
                <c:pt idx="18">
                  <c:v>102.056</c:v>
                </c:pt>
                <c:pt idx="19">
                  <c:v>101.51900000000001</c:v>
                </c:pt>
                <c:pt idx="20">
                  <c:v>100</c:v>
                </c:pt>
                <c:pt idx="21">
                  <c:v>102.63</c:v>
                </c:pt>
                <c:pt idx="22">
                  <c:v>102.611</c:v>
                </c:pt>
                <c:pt idx="23">
                  <c:v>103.111</c:v>
                </c:pt>
                <c:pt idx="24">
                  <c:v>100.63</c:v>
                </c:pt>
                <c:pt idx="25">
                  <c:v>102.46299999999999</c:v>
                </c:pt>
                <c:pt idx="26">
                  <c:v>101.259</c:v>
                </c:pt>
                <c:pt idx="27">
                  <c:v>102.72199999999999</c:v>
                </c:pt>
                <c:pt idx="28">
                  <c:v>102.741</c:v>
                </c:pt>
                <c:pt idx="29">
                  <c:v>104.03700000000001</c:v>
                </c:pt>
                <c:pt idx="30">
                  <c:v>102.20399999999999</c:v>
                </c:pt>
                <c:pt idx="31">
                  <c:v>103.01900000000001</c:v>
                </c:pt>
                <c:pt idx="32">
                  <c:v>105.5</c:v>
                </c:pt>
                <c:pt idx="33">
                  <c:v>105.611</c:v>
                </c:pt>
                <c:pt idx="34">
                  <c:v>104.29600000000001</c:v>
                </c:pt>
                <c:pt idx="35">
                  <c:v>106.241</c:v>
                </c:pt>
                <c:pt idx="36">
                  <c:v>107.5</c:v>
                </c:pt>
                <c:pt idx="37">
                  <c:v>108.759</c:v>
                </c:pt>
                <c:pt idx="38">
                  <c:v>109.759</c:v>
                </c:pt>
                <c:pt idx="39">
                  <c:v>107.51900000000001</c:v>
                </c:pt>
                <c:pt idx="40">
                  <c:v>109.074</c:v>
                </c:pt>
                <c:pt idx="41">
                  <c:v>109.093</c:v>
                </c:pt>
                <c:pt idx="42">
                  <c:v>111.852</c:v>
                </c:pt>
                <c:pt idx="43">
                  <c:v>114.241</c:v>
                </c:pt>
                <c:pt idx="44">
                  <c:v>118.833</c:v>
                </c:pt>
                <c:pt idx="45">
                  <c:v>126.241</c:v>
                </c:pt>
                <c:pt idx="46">
                  <c:v>131.05600000000001</c:v>
                </c:pt>
                <c:pt idx="47">
                  <c:v>142.667</c:v>
                </c:pt>
                <c:pt idx="48">
                  <c:v>154.24100000000001</c:v>
                </c:pt>
                <c:pt idx="49">
                  <c:v>172.667</c:v>
                </c:pt>
                <c:pt idx="50">
                  <c:v>189.74100000000001</c:v>
                </c:pt>
                <c:pt idx="51">
                  <c:v>204.63</c:v>
                </c:pt>
                <c:pt idx="52">
                  <c:v>217.51900000000001</c:v>
                </c:pt>
                <c:pt idx="53">
                  <c:v>224.42599999999999</c:v>
                </c:pt>
                <c:pt idx="54">
                  <c:v>230.55600000000001</c:v>
                </c:pt>
                <c:pt idx="55">
                  <c:v>230.01900000000001</c:v>
                </c:pt>
                <c:pt idx="56">
                  <c:v>227.77799999999999</c:v>
                </c:pt>
                <c:pt idx="57">
                  <c:v>220.815</c:v>
                </c:pt>
                <c:pt idx="58">
                  <c:v>205.90700000000001</c:v>
                </c:pt>
                <c:pt idx="59">
                  <c:v>176.55600000000001</c:v>
                </c:pt>
                <c:pt idx="60">
                  <c:v>134.13</c:v>
                </c:pt>
                <c:pt idx="61">
                  <c:v>110.03700000000001</c:v>
                </c:pt>
                <c:pt idx="62">
                  <c:v>101.741</c:v>
                </c:pt>
                <c:pt idx="63">
                  <c:v>99.314999999999998</c:v>
                </c:pt>
                <c:pt idx="64">
                  <c:v>102.352</c:v>
                </c:pt>
                <c:pt idx="65">
                  <c:v>105.111</c:v>
                </c:pt>
                <c:pt idx="66">
                  <c:v>108.648</c:v>
                </c:pt>
                <c:pt idx="67">
                  <c:v>119.27800000000001</c:v>
                </c:pt>
                <c:pt idx="68">
                  <c:v>127.53700000000001</c:v>
                </c:pt>
                <c:pt idx="69">
                  <c:v>139.88900000000001</c:v>
                </c:pt>
                <c:pt idx="70">
                  <c:v>153.852</c:v>
                </c:pt>
                <c:pt idx="71">
                  <c:v>166.98099999999999</c:v>
                </c:pt>
                <c:pt idx="72">
                  <c:v>180.11099999999999</c:v>
                </c:pt>
                <c:pt idx="73">
                  <c:v>188.72200000000001</c:v>
                </c:pt>
                <c:pt idx="74">
                  <c:v>194.185</c:v>
                </c:pt>
                <c:pt idx="75">
                  <c:v>195.88900000000001</c:v>
                </c:pt>
                <c:pt idx="76">
                  <c:v>193.87</c:v>
                </c:pt>
                <c:pt idx="77">
                  <c:v>188.20400000000001</c:v>
                </c:pt>
                <c:pt idx="78">
                  <c:v>174.148</c:v>
                </c:pt>
                <c:pt idx="79">
                  <c:v>147.57400000000001</c:v>
                </c:pt>
                <c:pt idx="80">
                  <c:v>113.27800000000001</c:v>
                </c:pt>
                <c:pt idx="81">
                  <c:v>95.796000000000006</c:v>
                </c:pt>
                <c:pt idx="82">
                  <c:v>92.055999999999997</c:v>
                </c:pt>
                <c:pt idx="83">
                  <c:v>91.888999999999996</c:v>
                </c:pt>
                <c:pt idx="84">
                  <c:v>90.480999999999995</c:v>
                </c:pt>
                <c:pt idx="85">
                  <c:v>90.167000000000002</c:v>
                </c:pt>
                <c:pt idx="86">
                  <c:v>88.944000000000003</c:v>
                </c:pt>
                <c:pt idx="87">
                  <c:v>89.814999999999998</c:v>
                </c:pt>
                <c:pt idx="88">
                  <c:v>91.537000000000006</c:v>
                </c:pt>
                <c:pt idx="89">
                  <c:v>91.759</c:v>
                </c:pt>
                <c:pt idx="90">
                  <c:v>91.685000000000002</c:v>
                </c:pt>
                <c:pt idx="91">
                  <c:v>90.814999999999998</c:v>
                </c:pt>
                <c:pt idx="92">
                  <c:v>91.778000000000006</c:v>
                </c:pt>
                <c:pt idx="93">
                  <c:v>91.185000000000002</c:v>
                </c:pt>
                <c:pt idx="94">
                  <c:v>91.832999999999998</c:v>
                </c:pt>
                <c:pt idx="95">
                  <c:v>92.944000000000003</c:v>
                </c:pt>
                <c:pt idx="96">
                  <c:v>92.388999999999996</c:v>
                </c:pt>
                <c:pt idx="97">
                  <c:v>93.167000000000002</c:v>
                </c:pt>
                <c:pt idx="98">
                  <c:v>94.221999999999994</c:v>
                </c:pt>
                <c:pt idx="99">
                  <c:v>91.926000000000002</c:v>
                </c:pt>
                <c:pt idx="100">
                  <c:v>93.037000000000006</c:v>
                </c:pt>
                <c:pt idx="101">
                  <c:v>92.573999999999998</c:v>
                </c:pt>
                <c:pt idx="102">
                  <c:v>96.314999999999998</c:v>
                </c:pt>
                <c:pt idx="103">
                  <c:v>97.611000000000004</c:v>
                </c:pt>
                <c:pt idx="104">
                  <c:v>99.685000000000002</c:v>
                </c:pt>
                <c:pt idx="105">
                  <c:v>103.056</c:v>
                </c:pt>
                <c:pt idx="106">
                  <c:v>104.759</c:v>
                </c:pt>
                <c:pt idx="107">
                  <c:v>103.648</c:v>
                </c:pt>
                <c:pt idx="108">
                  <c:v>101.333</c:v>
                </c:pt>
                <c:pt idx="109">
                  <c:v>98.741</c:v>
                </c:pt>
                <c:pt idx="110">
                  <c:v>97.019000000000005</c:v>
                </c:pt>
                <c:pt idx="111">
                  <c:v>93.332999999999998</c:v>
                </c:pt>
                <c:pt idx="112">
                  <c:v>91.073999999999998</c:v>
                </c:pt>
                <c:pt idx="113">
                  <c:v>88.147999999999996</c:v>
                </c:pt>
                <c:pt idx="114">
                  <c:v>86.926000000000002</c:v>
                </c:pt>
                <c:pt idx="115">
                  <c:v>87.944000000000003</c:v>
                </c:pt>
                <c:pt idx="116">
                  <c:v>87.667000000000002</c:v>
                </c:pt>
                <c:pt idx="117">
                  <c:v>86.055999999999997</c:v>
                </c:pt>
                <c:pt idx="118">
                  <c:v>87.37</c:v>
                </c:pt>
                <c:pt idx="119">
                  <c:v>87.352000000000004</c:v>
                </c:pt>
                <c:pt idx="120">
                  <c:v>87.221999999999994</c:v>
                </c:pt>
                <c:pt idx="121">
                  <c:v>86.480999999999995</c:v>
                </c:pt>
                <c:pt idx="122">
                  <c:v>85.055999999999997</c:v>
                </c:pt>
                <c:pt idx="123">
                  <c:v>85.241</c:v>
                </c:pt>
                <c:pt idx="124">
                  <c:v>86.444000000000003</c:v>
                </c:pt>
                <c:pt idx="125">
                  <c:v>88.388999999999996</c:v>
                </c:pt>
                <c:pt idx="126">
                  <c:v>87.426000000000002</c:v>
                </c:pt>
                <c:pt idx="127">
                  <c:v>86.778000000000006</c:v>
                </c:pt>
                <c:pt idx="128">
                  <c:v>88.555999999999997</c:v>
                </c:pt>
                <c:pt idx="129">
                  <c:v>89.721999999999994</c:v>
                </c:pt>
                <c:pt idx="130">
                  <c:v>92.093000000000004</c:v>
                </c:pt>
                <c:pt idx="131">
                  <c:v>92.685000000000002</c:v>
                </c:pt>
                <c:pt idx="132">
                  <c:v>92.721999999999994</c:v>
                </c:pt>
                <c:pt idx="133">
                  <c:v>93.888999999999996</c:v>
                </c:pt>
                <c:pt idx="134">
                  <c:v>94.685000000000002</c:v>
                </c:pt>
                <c:pt idx="135">
                  <c:v>93.980999999999995</c:v>
                </c:pt>
                <c:pt idx="136">
                  <c:v>90.111000000000004</c:v>
                </c:pt>
                <c:pt idx="137">
                  <c:v>88.073999999999998</c:v>
                </c:pt>
                <c:pt idx="138">
                  <c:v>86.332999999999998</c:v>
                </c:pt>
                <c:pt idx="139">
                  <c:v>85.055999999999997</c:v>
                </c:pt>
                <c:pt idx="140">
                  <c:v>85.093000000000004</c:v>
                </c:pt>
                <c:pt idx="141">
                  <c:v>85.185000000000002</c:v>
                </c:pt>
                <c:pt idx="142">
                  <c:v>82.426000000000002</c:v>
                </c:pt>
                <c:pt idx="143">
                  <c:v>83.721999999999994</c:v>
                </c:pt>
                <c:pt idx="144">
                  <c:v>83.147999999999996</c:v>
                </c:pt>
                <c:pt idx="145">
                  <c:v>83.703999999999994</c:v>
                </c:pt>
                <c:pt idx="146">
                  <c:v>83.555999999999997</c:v>
                </c:pt>
                <c:pt idx="147">
                  <c:v>81.685000000000002</c:v>
                </c:pt>
                <c:pt idx="148">
                  <c:v>83.814999999999998</c:v>
                </c:pt>
                <c:pt idx="149">
                  <c:v>83.759</c:v>
                </c:pt>
                <c:pt idx="150">
                  <c:v>82.944000000000003</c:v>
                </c:pt>
                <c:pt idx="151">
                  <c:v>82.852000000000004</c:v>
                </c:pt>
                <c:pt idx="152">
                  <c:v>83.093000000000004</c:v>
                </c:pt>
                <c:pt idx="153">
                  <c:v>83.555999999999997</c:v>
                </c:pt>
                <c:pt idx="154">
                  <c:v>82.055999999999997</c:v>
                </c:pt>
                <c:pt idx="155">
                  <c:v>83</c:v>
                </c:pt>
                <c:pt idx="156">
                  <c:v>81.278000000000006</c:v>
                </c:pt>
                <c:pt idx="157">
                  <c:v>80.111000000000004</c:v>
                </c:pt>
                <c:pt idx="158">
                  <c:v>80.111000000000004</c:v>
                </c:pt>
                <c:pt idx="159">
                  <c:v>82.462999999999994</c:v>
                </c:pt>
                <c:pt idx="160">
                  <c:v>80.778000000000006</c:v>
                </c:pt>
                <c:pt idx="161">
                  <c:v>81.519000000000005</c:v>
                </c:pt>
                <c:pt idx="162">
                  <c:v>82.147999999999996</c:v>
                </c:pt>
                <c:pt idx="163">
                  <c:v>80.593000000000004</c:v>
                </c:pt>
                <c:pt idx="164">
                  <c:v>82.611000000000004</c:v>
                </c:pt>
                <c:pt idx="165">
                  <c:v>80.611000000000004</c:v>
                </c:pt>
                <c:pt idx="166">
                  <c:v>80.519000000000005</c:v>
                </c:pt>
                <c:pt idx="167">
                  <c:v>81.667000000000002</c:v>
                </c:pt>
                <c:pt idx="168">
                  <c:v>82.647999999999996</c:v>
                </c:pt>
                <c:pt idx="169">
                  <c:v>80.778000000000006</c:v>
                </c:pt>
                <c:pt idx="170">
                  <c:v>82.944000000000003</c:v>
                </c:pt>
                <c:pt idx="171">
                  <c:v>79.332999999999998</c:v>
                </c:pt>
                <c:pt idx="172">
                  <c:v>79.241</c:v>
                </c:pt>
                <c:pt idx="173">
                  <c:v>81.259</c:v>
                </c:pt>
                <c:pt idx="174">
                  <c:v>78.685000000000002</c:v>
                </c:pt>
                <c:pt idx="175">
                  <c:v>78.926000000000002</c:v>
                </c:pt>
                <c:pt idx="176">
                  <c:v>79.019000000000005</c:v>
                </c:pt>
                <c:pt idx="177">
                  <c:v>79.573999999999998</c:v>
                </c:pt>
                <c:pt idx="178">
                  <c:v>80.444000000000003</c:v>
                </c:pt>
                <c:pt idx="179">
                  <c:v>80.906999999999996</c:v>
                </c:pt>
                <c:pt idx="180">
                  <c:v>80.63</c:v>
                </c:pt>
                <c:pt idx="181">
                  <c:v>78.537000000000006</c:v>
                </c:pt>
                <c:pt idx="182">
                  <c:v>79.185000000000002</c:v>
                </c:pt>
                <c:pt idx="183">
                  <c:v>76.5</c:v>
                </c:pt>
                <c:pt idx="184">
                  <c:v>81.13</c:v>
                </c:pt>
                <c:pt idx="185">
                  <c:v>80.667000000000002</c:v>
                </c:pt>
                <c:pt idx="186">
                  <c:v>77.667000000000002</c:v>
                </c:pt>
                <c:pt idx="187">
                  <c:v>78.462999999999994</c:v>
                </c:pt>
                <c:pt idx="188">
                  <c:v>78.462999999999994</c:v>
                </c:pt>
                <c:pt idx="189">
                  <c:v>78.221999999999994</c:v>
                </c:pt>
                <c:pt idx="190">
                  <c:v>78.314999999999998</c:v>
                </c:pt>
                <c:pt idx="191">
                  <c:v>77.759</c:v>
                </c:pt>
                <c:pt idx="192">
                  <c:v>78.796000000000006</c:v>
                </c:pt>
                <c:pt idx="193">
                  <c:v>76.537000000000006</c:v>
                </c:pt>
                <c:pt idx="194">
                  <c:v>77.906999999999996</c:v>
                </c:pt>
                <c:pt idx="195">
                  <c:v>79.037000000000006</c:v>
                </c:pt>
                <c:pt idx="196">
                  <c:v>76.962999999999994</c:v>
                </c:pt>
                <c:pt idx="197">
                  <c:v>78.778000000000006</c:v>
                </c:pt>
                <c:pt idx="198">
                  <c:v>75.147999999999996</c:v>
                </c:pt>
                <c:pt idx="199">
                  <c:v>76.426000000000002</c:v>
                </c:pt>
                <c:pt idx="200">
                  <c:v>78.444000000000003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100.08233523711614</c:v>
                </c:pt>
                <c:pt idx="4">
                  <c:v>100.24915748797456</c:v>
                </c:pt>
                <c:pt idx="5">
                  <c:v>100.41474230225435</c:v>
                </c:pt>
                <c:pt idx="6">
                  <c:v>100.5788947701228</c:v>
                </c:pt>
                <c:pt idx="7">
                  <c:v>100.74139686271189</c:v>
                </c:pt>
                <c:pt idx="8">
                  <c:v>100.90200544036603</c:v>
                </c:pt>
                <c:pt idx="9">
                  <c:v>101.060450221021</c:v>
                </c:pt>
                <c:pt idx="10">
                  <c:v>101.21643174101631</c:v>
                </c:pt>
                <c:pt idx="11">
                  <c:v>101.3696193497782</c:v>
                </c:pt>
                <c:pt idx="12">
                  <c:v>101.51964929064155</c:v>
                </c:pt>
                <c:pt idx="13">
                  <c:v>101.66612293317827</c:v>
                </c:pt>
                <c:pt idx="14">
                  <c:v>101.80860523894125</c:v>
                </c:pt>
                <c:pt idx="15">
                  <c:v>101.94662356492259</c:v>
                </c:pt>
                <c:pt idx="16">
                  <c:v>102.07966694207181</c:v>
                </c:pt>
                <c:pt idx="17">
                  <c:v>102.20718601921054</c:v>
                </c:pt>
                <c:pt idx="18">
                  <c:v>102.3285939529014</c:v>
                </c:pt>
                <c:pt idx="19">
                  <c:v>102.44326868218886</c:v>
                </c:pt>
                <c:pt idx="20">
                  <c:v>102.55055730673273</c:v>
                </c:pt>
                <c:pt idx="21">
                  <c:v>102.64978377509763</c:v>
                </c:pt>
                <c:pt idx="22">
                  <c:v>102.74026192422718</c:v>
                </c:pt>
                <c:pt idx="23">
                  <c:v>102.82131729655269</c:v>
                </c:pt>
                <c:pt idx="24">
                  <c:v>102.8923233862845</c:v>
                </c:pt>
                <c:pt idx="25">
                  <c:v>102.95276140806824</c:v>
                </c:pt>
                <c:pt idx="26">
                  <c:v>103.00231778441082</c:v>
                </c:pt>
                <c:pt idx="27">
                  <c:v>103.04104076037399</c:v>
                </c:pt>
                <c:pt idx="28">
                  <c:v>103.0695871871564</c:v>
                </c:pt>
                <c:pt idx="29">
                  <c:v>103.08960251415127</c:v>
                </c:pt>
                <c:pt idx="30">
                  <c:v>103.10429062582581</c:v>
                </c:pt>
                <c:pt idx="31">
                  <c:v>103.11924344672963</c:v>
                </c:pt>
                <c:pt idx="32">
                  <c:v>103.1436097082224</c:v>
                </c:pt>
                <c:pt idx="33">
                  <c:v>103.19168247863932</c:v>
                </c:pt>
                <c:pt idx="34">
                  <c:v>103.28496861213955</c:v>
                </c:pt>
                <c:pt idx="35">
                  <c:v>103.45476142921453</c:v>
                </c:pt>
                <c:pt idx="36">
                  <c:v>103.74516209218524</c:v>
                </c:pt>
                <c:pt idx="37">
                  <c:v>104.21637932335011</c:v>
                </c:pt>
                <c:pt idx="38">
                  <c:v>104.94798150710417</c:v>
                </c:pt>
                <c:pt idx="39">
                  <c:v>106.04159008195643</c:v>
                </c:pt>
                <c:pt idx="40">
                  <c:v>107.62231226151954</c:v>
                </c:pt>
                <c:pt idx="41">
                  <c:v>109.83805339083717</c:v>
                </c:pt>
                <c:pt idx="42">
                  <c:v>112.85577658590569</c:v>
                </c:pt>
                <c:pt idx="43">
                  <c:v>116.8538478865738</c:v>
                </c:pt>
                <c:pt idx="44">
                  <c:v>122.0098712487204</c:v>
                </c:pt>
                <c:pt idx="45">
                  <c:v>128.48390939777252</c:v>
                </c:pt>
                <c:pt idx="46">
                  <c:v>136.39769406950191</c:v>
                </c:pt>
                <c:pt idx="47">
                  <c:v>145.8112856341946</c:v>
                </c:pt>
                <c:pt idx="48">
                  <c:v>156.69948898661187</c:v>
                </c:pt>
                <c:pt idx="49">
                  <c:v>168.93073153739539</c:v>
                </c:pt>
                <c:pt idx="50">
                  <c:v>182.24946458368601</c:v>
                </c:pt>
                <c:pt idx="51">
                  <c:v>196.2542935440824</c:v>
                </c:pt>
                <c:pt idx="52">
                  <c:v>210.33811757374534</c:v>
                </c:pt>
                <c:pt idx="53">
                  <c:v>223.51680765425263</c:v>
                </c:pt>
                <c:pt idx="54">
                  <c:v>234.09368567519903</c:v>
                </c:pt>
                <c:pt idx="55">
                  <c:v>239.35111695514502</c:v>
                </c:pt>
                <c:pt idx="56">
                  <c:v>235.90844547416876</c:v>
                </c:pt>
                <c:pt idx="57">
                  <c:v>221.38444281057826</c:v>
                </c:pt>
                <c:pt idx="58">
                  <c:v>196.75967811563399</c:v>
                </c:pt>
                <c:pt idx="59">
                  <c:v>167.23283253493398</c:v>
                </c:pt>
                <c:pt idx="60">
                  <c:v>139.96598721619696</c:v>
                </c:pt>
                <c:pt idx="61">
                  <c:v>120.22478692158384</c:v>
                </c:pt>
                <c:pt idx="62">
                  <c:v>109.25647470026421</c:v>
                </c:pt>
                <c:pt idx="63">
                  <c:v>105.24275745214773</c:v>
                </c:pt>
                <c:pt idx="64">
                  <c:v>105.61513618400545</c:v>
                </c:pt>
                <c:pt idx="65">
                  <c:v>108.58094067844925</c:v>
                </c:pt>
                <c:pt idx="66">
                  <c:v>113.35181964364675</c:v>
                </c:pt>
                <c:pt idx="67">
                  <c:v>119.74540744314307</c:v>
                </c:pt>
                <c:pt idx="68">
                  <c:v>127.78423787317335</c:v>
                </c:pt>
                <c:pt idx="69">
                  <c:v>137.46914809297508</c:v>
                </c:pt>
                <c:pt idx="70">
                  <c:v>148.67424962208696</c:v>
                </c:pt>
                <c:pt idx="71">
                  <c:v>161.08976884367584</c:v>
                </c:pt>
                <c:pt idx="72">
                  <c:v>174.15390690070217</c:v>
                </c:pt>
                <c:pt idx="73">
                  <c:v>186.88942524260744</c:v>
                </c:pt>
                <c:pt idx="74">
                  <c:v>197.56531520497904</c:v>
                </c:pt>
                <c:pt idx="75">
                  <c:v>203.36557686037349</c:v>
                </c:pt>
                <c:pt idx="76">
                  <c:v>200.81036096493156</c:v>
                </c:pt>
                <c:pt idx="77">
                  <c:v>187.68674094309512</c:v>
                </c:pt>
                <c:pt idx="78">
                  <c:v>165.59661792257137</c:v>
                </c:pt>
                <c:pt idx="79">
                  <c:v>140.32545107014812</c:v>
                </c:pt>
                <c:pt idx="80">
                  <c:v>118.64319778939351</c:v>
                </c:pt>
                <c:pt idx="81">
                  <c:v>104.27308474790027</c:v>
                </c:pt>
                <c:pt idx="82">
                  <c:v>96.808694117346107</c:v>
                </c:pt>
                <c:pt idx="83">
                  <c:v>93.71290706545328</c:v>
                </c:pt>
                <c:pt idx="84">
                  <c:v>92.629447802969167</c:v>
                </c:pt>
                <c:pt idx="85">
                  <c:v>92.243918631635481</c:v>
                </c:pt>
                <c:pt idx="86">
                  <c:v>92.044463032630176</c:v>
                </c:pt>
                <c:pt idx="87">
                  <c:v>91.884546908167692</c:v>
                </c:pt>
                <c:pt idx="88">
                  <c:v>91.732630451848848</c:v>
                </c:pt>
                <c:pt idx="89">
                  <c:v>91.583777520249399</c:v>
                </c:pt>
                <c:pt idx="90">
                  <c:v>91.438079219572074</c:v>
                </c:pt>
                <c:pt idx="91">
                  <c:v>91.297218759574065</c:v>
                </c:pt>
                <c:pt idx="92">
                  <c:v>91.164850223445498</c:v>
                </c:pt>
                <c:pt idx="93">
                  <c:v>91.04805137912517</c:v>
                </c:pt>
                <c:pt idx="94">
                  <c:v>90.959582035041137</c:v>
                </c:pt>
                <c:pt idx="95">
                  <c:v>90.920899556327129</c:v>
                </c:pt>
                <c:pt idx="96">
                  <c:v>90.965565376106156</c:v>
                </c:pt>
                <c:pt idx="97">
                  <c:v>91.142096223135113</c:v>
                </c:pt>
                <c:pt idx="98">
                  <c:v>91.514578825953862</c:v>
                </c:pt>
                <c:pt idx="99">
                  <c:v>92.158658327097598</c:v>
                </c:pt>
                <c:pt idx="100">
                  <c:v>93.150041675522189</c:v>
                </c:pt>
                <c:pt idx="101">
                  <c:v>94.542642361507788</c:v>
                </c:pt>
                <c:pt idx="102">
                  <c:v>96.334567673552215</c:v>
                </c:pt>
                <c:pt idx="103">
                  <c:v>98.424414356857667</c:v>
                </c:pt>
                <c:pt idx="104">
                  <c:v>100.57125006659665</c:v>
                </c:pt>
                <c:pt idx="105">
                  <c:v>102.38875437977354</c:v>
                </c:pt>
                <c:pt idx="106">
                  <c:v>103.4131271529493</c:v>
                </c:pt>
                <c:pt idx="107">
                  <c:v>103.25900656137368</c:v>
                </c:pt>
                <c:pt idx="108">
                  <c:v>101.80937015617958</c:v>
                </c:pt>
                <c:pt idx="109">
                  <c:v>99.321381750181288</c:v>
                </c:pt>
                <c:pt idx="110">
                  <c:v>96.350355093286524</c:v>
                </c:pt>
                <c:pt idx="111">
                  <c:v>93.515230396124011</c:v>
                </c:pt>
                <c:pt idx="112">
                  <c:v>91.251480442265034</c:v>
                </c:pt>
                <c:pt idx="113">
                  <c:v>89.699755503046831</c:v>
                </c:pt>
                <c:pt idx="114">
                  <c:v>88.761488212525151</c:v>
                </c:pt>
                <c:pt idx="115">
                  <c:v>88.236567767037997</c:v>
                </c:pt>
                <c:pt idx="116">
                  <c:v>87.939004521027087</c:v>
                </c:pt>
                <c:pt idx="117">
                  <c:v>87.745526758665861</c:v>
                </c:pt>
                <c:pt idx="118">
                  <c:v>87.592048149644583</c:v>
                </c:pt>
                <c:pt idx="119">
                  <c:v>87.451467713261906</c:v>
                </c:pt>
                <c:pt idx="120">
                  <c:v>87.314454695065805</c:v>
                </c:pt>
                <c:pt idx="121">
                  <c:v>87.179019393566776</c:v>
                </c:pt>
                <c:pt idx="122">
                  <c:v>87.04715971282711</c:v>
                </c:pt>
                <c:pt idx="123">
                  <c:v>86.926388322100593</c:v>
                </c:pt>
                <c:pt idx="124">
                  <c:v>86.835682522256363</c:v>
                </c:pt>
                <c:pt idx="125">
                  <c:v>86.81596307978883</c:v>
                </c:pt>
                <c:pt idx="126">
                  <c:v>86.942390615104173</c:v>
                </c:pt>
                <c:pt idx="127">
                  <c:v>87.328597130734906</c:v>
                </c:pt>
                <c:pt idx="128">
                  <c:v>88.10478356543976</c:v>
                </c:pt>
                <c:pt idx="129">
                  <c:v>89.353391704123624</c:v>
                </c:pt>
                <c:pt idx="130">
                  <c:v>91.011398168775997</c:v>
                </c:pt>
                <c:pt idx="131">
                  <c:v>92.794086346197687</c:v>
                </c:pt>
                <c:pt idx="132">
                  <c:v>94.223437172697487</c:v>
                </c:pt>
                <c:pt idx="133">
                  <c:v>94.802264348954168</c:v>
                </c:pt>
                <c:pt idx="134">
                  <c:v>94.26224771653429</c:v>
                </c:pt>
                <c:pt idx="135">
                  <c:v>92.722107731558481</c:v>
                </c:pt>
                <c:pt idx="136">
                  <c:v>90.631224515544474</c:v>
                </c:pt>
                <c:pt idx="137">
                  <c:v>88.534008683560273</c:v>
                </c:pt>
                <c:pt idx="138">
                  <c:v>86.823858530483719</c:v>
                </c:pt>
                <c:pt idx="139">
                  <c:v>85.63732093614162</c:v>
                </c:pt>
                <c:pt idx="140">
                  <c:v>84.906388861664553</c:v>
                </c:pt>
                <c:pt idx="141">
                  <c:v>84.479384336545522</c:v>
                </c:pt>
                <c:pt idx="142">
                  <c:v>84.21666436702138</c:v>
                </c:pt>
                <c:pt idx="143">
                  <c:v>84.027703240363095</c:v>
                </c:pt>
                <c:pt idx="144">
                  <c:v>83.866610087904505</c:v>
                </c:pt>
                <c:pt idx="145">
                  <c:v>83.714451335614982</c:v>
                </c:pt>
                <c:pt idx="146">
                  <c:v>83.564753535667222</c:v>
                </c:pt>
                <c:pt idx="147">
                  <c:v>83.415677354604966</c:v>
                </c:pt>
                <c:pt idx="148">
                  <c:v>83.266802929434661</c:v>
                </c:pt>
                <c:pt idx="149">
                  <c:v>83.11807153239883</c:v>
                </c:pt>
                <c:pt idx="150">
                  <c:v>82.969499118113959</c:v>
                </c:pt>
                <c:pt idx="151">
                  <c:v>82.821111675731359</c:v>
                </c:pt>
                <c:pt idx="152">
                  <c:v>82.672933026993718</c:v>
                </c:pt>
                <c:pt idx="153">
                  <c:v>82.524983010791118</c:v>
                </c:pt>
                <c:pt idx="154">
                  <c:v>82.37727743894223</c:v>
                </c:pt>
                <c:pt idx="155">
                  <c:v>82.229828339628085</c:v>
                </c:pt>
                <c:pt idx="156">
                  <c:v>82.082644262837036</c:v>
                </c:pt>
                <c:pt idx="157">
                  <c:v>81.935730608902944</c:v>
                </c:pt>
                <c:pt idx="158">
                  <c:v>81.789089965982924</c:v>
                </c:pt>
                <c:pt idx="159">
                  <c:v>81.642722446613121</c:v>
                </c:pt>
                <c:pt idx="160">
                  <c:v>81.4966260155622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100.08233523710955</c:v>
                </c:pt>
                <c:pt idx="4">
                  <c:v>100.24915748795469</c:v>
                </c:pt>
                <c:pt idx="5">
                  <c:v>100.41474230219566</c:v>
                </c:pt>
                <c:pt idx="6">
                  <c:v>100.57889476995288</c:v>
                </c:pt>
                <c:pt idx="7">
                  <c:v>100.74139686222971</c:v>
                </c:pt>
                <c:pt idx="8">
                  <c:v>100.90200543902489</c:v>
                </c:pt>
                <c:pt idx="9">
                  <c:v>101.060450217365</c:v>
                </c:pt>
                <c:pt idx="10">
                  <c:v>101.21643173124784</c:v>
                </c:pt>
                <c:pt idx="11">
                  <c:v>101.36961932419635</c:v>
                </c:pt>
                <c:pt idx="12">
                  <c:v>101.51964922497835</c:v>
                </c:pt>
                <c:pt idx="13">
                  <c:v>101.66612276798328</c:v>
                </c:pt>
                <c:pt idx="14">
                  <c:v>101.80860483160176</c:v>
                </c:pt>
                <c:pt idx="15">
                  <c:v>101.94662258045611</c:v>
                </c:pt>
                <c:pt idx="16">
                  <c:v>102.07966461006338</c:v>
                </c:pt>
                <c:pt idx="17">
                  <c:v>102.20718060488861</c:v>
                </c:pt>
                <c:pt idx="18">
                  <c:v>102.32858163199084</c:v>
                </c:pt>
                <c:pt idx="19">
                  <c:v>102.44324120158272</c:v>
                </c:pt>
                <c:pt idx="20">
                  <c:v>102.55049723162152</c:v>
                </c:pt>
                <c:pt idx="21">
                  <c:v>102.64965505462305</c:v>
                </c:pt>
                <c:pt idx="22">
                  <c:v>102.7399915996987</c:v>
                </c:pt>
                <c:pt idx="23">
                  <c:v>102.82076086974035</c:v>
                </c:pt>
                <c:pt idx="24">
                  <c:v>102.89120081115338</c:v>
                </c:pt>
                <c:pt idx="25">
                  <c:v>102.95054164021444</c:v>
                </c:pt>
                <c:pt idx="26">
                  <c:v>102.99801564507898</c:v>
                </c:pt>
                <c:pt idx="27">
                  <c:v>103.03286842541938</c:v>
                </c:pt>
                <c:pt idx="28">
                  <c:v>103.05437146328134</c:v>
                </c:pt>
                <c:pt idx="29">
                  <c:v>103.06183584079866</c:v>
                </c:pt>
                <c:pt idx="30">
                  <c:v>103.05462683602076</c:v>
                </c:pt>
                <c:pt idx="31">
                  <c:v>103.03217904179458</c:v>
                </c:pt>
                <c:pt idx="32">
                  <c:v>102.99401157023607</c:v>
                </c:pt>
                <c:pt idx="33">
                  <c:v>102.93974283369374</c:v>
                </c:pt>
                <c:pt idx="34">
                  <c:v>102.86910433969135</c:v>
                </c:pt>
                <c:pt idx="35">
                  <c:v>102.78195290944042</c:v>
                </c:pt>
                <c:pt idx="36">
                  <c:v>102.67828073348404</c:v>
                </c:pt>
                <c:pt idx="37">
                  <c:v>102.55822271834197</c:v>
                </c:pt>
                <c:pt idx="38">
                  <c:v>102.42206065643181</c:v>
                </c:pt>
                <c:pt idx="39">
                  <c:v>102.27022386645861</c:v>
                </c:pt>
                <c:pt idx="40">
                  <c:v>102.103286097658</c:v>
                </c:pt>
                <c:pt idx="41">
                  <c:v>101.9219586600458</c:v>
                </c:pt>
                <c:pt idx="42">
                  <c:v>101.7270799226022</c:v>
                </c:pt>
                <c:pt idx="43">
                  <c:v>101.51960149879504</c:v>
                </c:pt>
                <c:pt idx="44">
                  <c:v>101.30057160033657</c:v>
                </c:pt>
                <c:pt idx="45">
                  <c:v>101.07111617304538</c:v>
                </c:pt>
                <c:pt idx="46">
                  <c:v>100.8324185231763</c:v>
                </c:pt>
                <c:pt idx="47">
                  <c:v>100.58569819226506</c:v>
                </c:pt>
                <c:pt idx="48">
                  <c:v>100.33218984133097</c:v>
                </c:pt>
                <c:pt idx="49">
                  <c:v>100.07312286341124</c:v>
                </c:pt>
                <c:pt idx="50">
                  <c:v>99.809702362868791</c:v>
                </c:pt>
                <c:pt idx="51">
                  <c:v>99.543092029605944</c:v>
                </c:pt>
                <c:pt idx="52">
                  <c:v>99.27439930678608</c:v>
                </c:pt>
                <c:pt idx="53">
                  <c:v>99.00466311290819</c:v>
                </c:pt>
                <c:pt idx="54">
                  <c:v>98.734844243371953</c:v>
                </c:pt>
                <c:pt idx="55">
                  <c:v>98.465818451692627</c:v>
                </c:pt>
                <c:pt idx="56">
                  <c:v>98.198372102778492</c:v>
                </c:pt>
                <c:pt idx="57">
                  <c:v>97.933200204271316</c:v>
                </c:pt>
                <c:pt idx="58">
                  <c:v>97.670906558644901</c:v>
                </c:pt>
                <c:pt idx="59">
                  <c:v>97.412005738293701</c:v>
                </c:pt>
                <c:pt idx="60">
                  <c:v>97.156926566373997</c:v>
                </c:pt>
                <c:pt idx="61">
                  <c:v>96.90601678474188</c:v>
                </c:pt>
                <c:pt idx="62">
                  <c:v>96.659548603419751</c:v>
                </c:pt>
                <c:pt idx="63">
                  <c:v>96.417724849896686</c:v>
                </c:pt>
                <c:pt idx="64">
                  <c:v>96.180685467653646</c:v>
                </c:pt>
                <c:pt idx="65">
                  <c:v>95.948514148423016</c:v>
                </c:pt>
                <c:pt idx="66">
                  <c:v>95.721244919174367</c:v>
                </c:pt>
                <c:pt idx="67">
                  <c:v>95.498868540576922</c:v>
                </c:pt>
                <c:pt idx="68">
                  <c:v>95.281338607199999</c:v>
                </c:pt>
                <c:pt idx="69">
                  <c:v>95.068577269964081</c:v>
                </c:pt>
                <c:pt idx="70">
                  <c:v>94.860480527778932</c:v>
                </c:pt>
                <c:pt idx="71">
                  <c:v>94.656923057681382</c:v>
                </c:pt>
                <c:pt idx="72">
                  <c:v>94.457762571162789</c:v>
                </c:pt>
                <c:pt idx="73">
                  <c:v>94.262843698989528</c:v>
                </c:pt>
                <c:pt idx="74">
                  <c:v>94.072001418024612</c:v>
                </c:pt>
                <c:pt idx="75">
                  <c:v>93.885064041772992</c:v>
                </c:pt>
                <c:pt idx="76">
                  <c:v>93.701855802041749</c:v>
                </c:pt>
                <c:pt idx="77">
                  <c:v>93.522199052662117</c:v>
                </c:pt>
                <c:pt idx="78">
                  <c:v>93.345916128072162</c:v>
                </c:pt>
                <c:pt idx="79">
                  <c:v>93.172830890072504</c:v>
                </c:pt>
                <c:pt idx="80">
                  <c:v>93.002769995565288</c:v>
                </c:pt>
                <c:pt idx="81">
                  <c:v>92.835563916840243</c:v>
                </c:pt>
                <c:pt idx="82">
                  <c:v>92.671047744208479</c:v>
                </c:pt>
                <c:pt idx="83">
                  <c:v>92.509061798689757</c:v>
                </c:pt>
                <c:pt idx="84">
                  <c:v>92.349452080176405</c:v>
                </c:pt>
                <c:pt idx="85">
                  <c:v>92.192070574140843</c:v>
                </c:pt>
                <c:pt idx="86">
                  <c:v>92.036775437610032</c:v>
                </c:pt>
                <c:pt idx="87">
                  <c:v>91.883431082856958</c:v>
                </c:pt>
                <c:pt idx="88">
                  <c:v>91.731908175105588</c:v>
                </c:pt>
                <c:pt idx="89">
                  <c:v>91.582083558533526</c:v>
                </c:pt>
                <c:pt idx="90">
                  <c:v>91.433840123009674</c:v>
                </c:pt>
                <c:pt idx="91">
                  <c:v>91.287066622323209</c:v>
                </c:pt>
                <c:pt idx="92">
                  <c:v>91.141657453156753</c:v>
                </c:pt>
                <c:pt idx="93">
                  <c:v>90.997512402718201</c:v>
                </c:pt>
                <c:pt idx="94">
                  <c:v>90.854536371776575</c:v>
                </c:pt>
                <c:pt idx="95">
                  <c:v>90.712639078834073</c:v>
                </c:pt>
                <c:pt idx="96">
                  <c:v>90.571734750305637</c:v>
                </c:pt>
                <c:pt idx="97">
                  <c:v>90.431741800859442</c:v>
                </c:pt>
                <c:pt idx="98">
                  <c:v>90.29258250749001</c:v>
                </c:pt>
                <c:pt idx="99">
                  <c:v>90.15418268044337</c:v>
                </c:pt>
                <c:pt idx="100">
                  <c:v>90.016471333784963</c:v>
                </c:pt>
                <c:pt idx="101">
                  <c:v>89.879380358190375</c:v>
                </c:pt>
                <c:pt idx="102">
                  <c:v>89.742844198441333</c:v>
                </c:pt>
                <c:pt idx="103">
                  <c:v>89.606799538120214</c:v>
                </c:pt>
                <c:pt idx="104">
                  <c:v>89.471184994110132</c:v>
                </c:pt>
                <c:pt idx="105">
                  <c:v>89.335940823717621</c:v>
                </c:pt>
                <c:pt idx="106">
                  <c:v>89.201008647533357</c:v>
                </c:pt>
                <c:pt idx="107">
                  <c:v>89.066331191520206</c:v>
                </c:pt>
                <c:pt idx="108">
                  <c:v>88.931852052253561</c:v>
                </c:pt>
                <c:pt idx="109">
                  <c:v>88.797515489711927</c:v>
                </c:pt>
                <c:pt idx="110">
                  <c:v>88.66326625250143</c:v>
                </c:pt>
                <c:pt idx="111">
                  <c:v>88.529049440856426</c:v>
                </c:pt>
                <c:pt idx="112">
                  <c:v>88.394810413147667</c:v>
                </c:pt>
                <c:pt idx="113">
                  <c:v>88.260494741892273</c:v>
                </c:pt>
                <c:pt idx="114">
                  <c:v>88.126048225334046</c:v>
                </c:pt>
                <c:pt idx="115">
                  <c:v>87.99141696047721</c:v>
                </c:pt>
                <c:pt idx="116">
                  <c:v>87.856547482934076</c:v>
                </c:pt>
                <c:pt idx="117">
                  <c:v>87.721386978016255</c:v>
                </c:pt>
                <c:pt idx="118">
                  <c:v>87.585883566085727</c:v>
                </c:pt>
                <c:pt idx="119">
                  <c:v>87.449986663241276</c:v>
                </c:pt>
                <c:pt idx="120">
                  <c:v>87.313647415916009</c:v>
                </c:pt>
                <c:pt idx="121">
                  <c:v>87.176819204919212</c:v>
                </c:pt>
                <c:pt idx="122">
                  <c:v>87.039458210931755</c:v>
                </c:pt>
                <c:pt idx="123">
                  <c:v>86.90152402957996</c:v>
                </c:pt>
                <c:pt idx="124">
                  <c:v>86.762980320155464</c:v>
                </c:pt>
                <c:pt idx="125">
                  <c:v>86.623795468069474</c:v>
                </c:pt>
                <c:pt idx="126">
                  <c:v>86.483943237535357</c:v>
                </c:pt>
                <c:pt idx="127">
                  <c:v>86.343403388109849</c:v>
                </c:pt>
                <c:pt idx="128">
                  <c:v>86.202162226943486</c:v>
                </c:pt>
                <c:pt idx="129">
                  <c:v>86.060213068222126</c:v>
                </c:pt>
                <c:pt idx="130">
                  <c:v>85.917556572578818</c:v>
                </c:pt>
                <c:pt idx="131">
                  <c:v>85.77420094236362</c:v>
                </c:pt>
                <c:pt idx="132">
                  <c:v>85.630161953571232</c:v>
                </c:pt>
                <c:pt idx="133">
                  <c:v>85.485462811769054</c:v>
                </c:pt>
                <c:pt idx="134">
                  <c:v>85.340133827188225</c:v>
                </c:pt>
                <c:pt idx="135">
                  <c:v>85.194211912736023</c:v>
                </c:pt>
                <c:pt idx="136">
                  <c:v>85.047739917441874</c:v>
                </c:pt>
                <c:pt idx="137">
                  <c:v>84.900765816095912</c:v>
                </c:pt>
                <c:pt idx="138">
                  <c:v>84.753341782934811</c:v>
                </c:pt>
                <c:pt idx="139">
                  <c:v>84.605523182625433</c:v>
                </c:pt>
                <c:pt idx="140">
                  <c:v>84.457367515099619</c:v>
                </c:pt>
                <c:pt idx="141">
                  <c:v>84.308933351808534</c:v>
                </c:pt>
                <c:pt idx="142">
                  <c:v>84.16027929971051</c:v>
                </c:pt>
                <c:pt idx="143">
                  <c:v>84.01146302600263</c:v>
                </c:pt>
                <c:pt idx="144">
                  <c:v>83.862540371635731</c:v>
                </c:pt>
                <c:pt idx="145">
                  <c:v>83.713564575512635</c:v>
                </c:pt>
                <c:pt idx="146">
                  <c:v>83.564585624501404</c:v>
                </c:pt>
                <c:pt idx="147">
                  <c:v>83.415649737535162</c:v>
                </c:pt>
                <c:pt idx="148">
                  <c:v>83.266798985587229</c:v>
                </c:pt>
                <c:pt idx="149">
                  <c:v>83.118071043577913</c:v>
                </c:pt>
                <c:pt idx="150">
                  <c:v>82.969499065545065</c:v>
                </c:pt>
                <c:pt idx="151">
                  <c:v>82.82111167082752</c:v>
                </c:pt>
                <c:pt idx="152">
                  <c:v>82.672933026597022</c:v>
                </c:pt>
                <c:pt idx="153">
                  <c:v>82.524983010763293</c:v>
                </c:pt>
                <c:pt idx="154">
                  <c:v>82.377277438940538</c:v>
                </c:pt>
                <c:pt idx="155">
                  <c:v>82.229828339628</c:v>
                </c:pt>
                <c:pt idx="156">
                  <c:v>82.082644262837036</c:v>
                </c:pt>
                <c:pt idx="157">
                  <c:v>81.935730608902944</c:v>
                </c:pt>
                <c:pt idx="158">
                  <c:v>81.789089965982924</c:v>
                </c:pt>
                <c:pt idx="159">
                  <c:v>81.642722446613121</c:v>
                </c:pt>
                <c:pt idx="160">
                  <c:v>81.4966260155622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100.70399999999999</c:v>
                </c:pt>
                <c:pt idx="1">
                  <c:v>103.13</c:v>
                </c:pt>
                <c:pt idx="2">
                  <c:v>99.888999999999996</c:v>
                </c:pt>
                <c:pt idx="3">
                  <c:v>100.96299999999999</c:v>
                </c:pt>
                <c:pt idx="4">
                  <c:v>102.556</c:v>
                </c:pt>
                <c:pt idx="5">
                  <c:v>101.352</c:v>
                </c:pt>
                <c:pt idx="6">
                  <c:v>102.611</c:v>
                </c:pt>
                <c:pt idx="7">
                  <c:v>104.167</c:v>
                </c:pt>
                <c:pt idx="8">
                  <c:v>100.241</c:v>
                </c:pt>
                <c:pt idx="9">
                  <c:v>100.22199999999999</c:v>
                </c:pt>
                <c:pt idx="10">
                  <c:v>100.741</c:v>
                </c:pt>
                <c:pt idx="11">
                  <c:v>100.074</c:v>
                </c:pt>
                <c:pt idx="12">
                  <c:v>101.667</c:v>
                </c:pt>
                <c:pt idx="13">
                  <c:v>100.352</c:v>
                </c:pt>
                <c:pt idx="14">
                  <c:v>101.056</c:v>
                </c:pt>
                <c:pt idx="15">
                  <c:v>100.20399999999999</c:v>
                </c:pt>
                <c:pt idx="16">
                  <c:v>100.444</c:v>
                </c:pt>
                <c:pt idx="17">
                  <c:v>101.5</c:v>
                </c:pt>
                <c:pt idx="18">
                  <c:v>102.48099999999999</c:v>
                </c:pt>
                <c:pt idx="19">
                  <c:v>101.22199999999999</c:v>
                </c:pt>
                <c:pt idx="20">
                  <c:v>100.907</c:v>
                </c:pt>
                <c:pt idx="21">
                  <c:v>101.51900000000001</c:v>
                </c:pt>
                <c:pt idx="22">
                  <c:v>102.352</c:v>
                </c:pt>
                <c:pt idx="23">
                  <c:v>100.13</c:v>
                </c:pt>
                <c:pt idx="24">
                  <c:v>101.315</c:v>
                </c:pt>
                <c:pt idx="25">
                  <c:v>101.148</c:v>
                </c:pt>
                <c:pt idx="26">
                  <c:v>101.389</c:v>
                </c:pt>
                <c:pt idx="27">
                  <c:v>101.593</c:v>
                </c:pt>
                <c:pt idx="28">
                  <c:v>102.29600000000001</c:v>
                </c:pt>
                <c:pt idx="29">
                  <c:v>101.96299999999999</c:v>
                </c:pt>
                <c:pt idx="30">
                  <c:v>103.611</c:v>
                </c:pt>
                <c:pt idx="31">
                  <c:v>101.833</c:v>
                </c:pt>
                <c:pt idx="32">
                  <c:v>103.63</c:v>
                </c:pt>
                <c:pt idx="33">
                  <c:v>103.22199999999999</c:v>
                </c:pt>
                <c:pt idx="34">
                  <c:v>105.056</c:v>
                </c:pt>
                <c:pt idx="35">
                  <c:v>106.111</c:v>
                </c:pt>
                <c:pt idx="36">
                  <c:v>105.926</c:v>
                </c:pt>
                <c:pt idx="37">
                  <c:v>106.574</c:v>
                </c:pt>
                <c:pt idx="38">
                  <c:v>106.944</c:v>
                </c:pt>
                <c:pt idx="39">
                  <c:v>107.444</c:v>
                </c:pt>
                <c:pt idx="40">
                  <c:v>108.333</c:v>
                </c:pt>
                <c:pt idx="41">
                  <c:v>108.315</c:v>
                </c:pt>
                <c:pt idx="42">
                  <c:v>110.53700000000001</c:v>
                </c:pt>
                <c:pt idx="43">
                  <c:v>111.111</c:v>
                </c:pt>
                <c:pt idx="44">
                  <c:v>113.389</c:v>
                </c:pt>
                <c:pt idx="45">
                  <c:v>116.63</c:v>
                </c:pt>
                <c:pt idx="46">
                  <c:v>121</c:v>
                </c:pt>
                <c:pt idx="47">
                  <c:v>129.37</c:v>
                </c:pt>
                <c:pt idx="48">
                  <c:v>141.90700000000001</c:v>
                </c:pt>
                <c:pt idx="49">
                  <c:v>155.63</c:v>
                </c:pt>
                <c:pt idx="50">
                  <c:v>178.03700000000001</c:v>
                </c:pt>
                <c:pt idx="51">
                  <c:v>195.333</c:v>
                </c:pt>
                <c:pt idx="52">
                  <c:v>211.44399999999999</c:v>
                </c:pt>
                <c:pt idx="53">
                  <c:v>221.46299999999999</c:v>
                </c:pt>
                <c:pt idx="54">
                  <c:v>229.48099999999999</c:v>
                </c:pt>
                <c:pt idx="55">
                  <c:v>231.685</c:v>
                </c:pt>
                <c:pt idx="56">
                  <c:v>230.315</c:v>
                </c:pt>
                <c:pt idx="57">
                  <c:v>225.09299999999999</c:v>
                </c:pt>
                <c:pt idx="58">
                  <c:v>216.20400000000001</c:v>
                </c:pt>
                <c:pt idx="59">
                  <c:v>195.5</c:v>
                </c:pt>
                <c:pt idx="60">
                  <c:v>157.42599999999999</c:v>
                </c:pt>
                <c:pt idx="61">
                  <c:v>117.98099999999999</c:v>
                </c:pt>
                <c:pt idx="62">
                  <c:v>101.259</c:v>
                </c:pt>
                <c:pt idx="63">
                  <c:v>97.593000000000004</c:v>
                </c:pt>
                <c:pt idx="64">
                  <c:v>98.647999999999996</c:v>
                </c:pt>
                <c:pt idx="65">
                  <c:v>102.074</c:v>
                </c:pt>
                <c:pt idx="66">
                  <c:v>101.833</c:v>
                </c:pt>
                <c:pt idx="67">
                  <c:v>109.093</c:v>
                </c:pt>
                <c:pt idx="68">
                  <c:v>117.72199999999999</c:v>
                </c:pt>
                <c:pt idx="69">
                  <c:v>128.24100000000001</c:v>
                </c:pt>
                <c:pt idx="70">
                  <c:v>144.75899999999999</c:v>
                </c:pt>
                <c:pt idx="71">
                  <c:v>159.51900000000001</c:v>
                </c:pt>
                <c:pt idx="72">
                  <c:v>174.37</c:v>
                </c:pt>
                <c:pt idx="73">
                  <c:v>185.03700000000001</c:v>
                </c:pt>
                <c:pt idx="74">
                  <c:v>193.11099999999999</c:v>
                </c:pt>
                <c:pt idx="75">
                  <c:v>197.72200000000001</c:v>
                </c:pt>
                <c:pt idx="76">
                  <c:v>198.25899999999999</c:v>
                </c:pt>
                <c:pt idx="77">
                  <c:v>193.72200000000001</c:v>
                </c:pt>
                <c:pt idx="78">
                  <c:v>186.72200000000001</c:v>
                </c:pt>
                <c:pt idx="79">
                  <c:v>164.87</c:v>
                </c:pt>
                <c:pt idx="80">
                  <c:v>131.51900000000001</c:v>
                </c:pt>
                <c:pt idx="81">
                  <c:v>101.426</c:v>
                </c:pt>
                <c:pt idx="82">
                  <c:v>93.203999999999994</c:v>
                </c:pt>
                <c:pt idx="83">
                  <c:v>90.741</c:v>
                </c:pt>
                <c:pt idx="84">
                  <c:v>91.906999999999996</c:v>
                </c:pt>
                <c:pt idx="85">
                  <c:v>90.685000000000002</c:v>
                </c:pt>
                <c:pt idx="86">
                  <c:v>91.63</c:v>
                </c:pt>
                <c:pt idx="87">
                  <c:v>91.519000000000005</c:v>
                </c:pt>
                <c:pt idx="88">
                  <c:v>90.537000000000006</c:v>
                </c:pt>
                <c:pt idx="89">
                  <c:v>91.593000000000004</c:v>
                </c:pt>
                <c:pt idx="90">
                  <c:v>92.519000000000005</c:v>
                </c:pt>
                <c:pt idx="91">
                  <c:v>91.167000000000002</c:v>
                </c:pt>
                <c:pt idx="92">
                  <c:v>91.667000000000002</c:v>
                </c:pt>
                <c:pt idx="93">
                  <c:v>92.906999999999996</c:v>
                </c:pt>
                <c:pt idx="94">
                  <c:v>90.667000000000002</c:v>
                </c:pt>
                <c:pt idx="95">
                  <c:v>92.352000000000004</c:v>
                </c:pt>
                <c:pt idx="96">
                  <c:v>93.573999999999998</c:v>
                </c:pt>
                <c:pt idx="97">
                  <c:v>92.741</c:v>
                </c:pt>
                <c:pt idx="98">
                  <c:v>92.906999999999996</c:v>
                </c:pt>
                <c:pt idx="99">
                  <c:v>95.406999999999996</c:v>
                </c:pt>
                <c:pt idx="100">
                  <c:v>92.185000000000002</c:v>
                </c:pt>
                <c:pt idx="101">
                  <c:v>95.296000000000006</c:v>
                </c:pt>
                <c:pt idx="102">
                  <c:v>96.63</c:v>
                </c:pt>
                <c:pt idx="103">
                  <c:v>98.647999999999996</c:v>
                </c:pt>
                <c:pt idx="104">
                  <c:v>103.5</c:v>
                </c:pt>
                <c:pt idx="105">
                  <c:v>104.352</c:v>
                </c:pt>
                <c:pt idx="106">
                  <c:v>107.37</c:v>
                </c:pt>
                <c:pt idx="107">
                  <c:v>108.46299999999999</c:v>
                </c:pt>
                <c:pt idx="108">
                  <c:v>103.72199999999999</c:v>
                </c:pt>
                <c:pt idx="109">
                  <c:v>103.13</c:v>
                </c:pt>
                <c:pt idx="110">
                  <c:v>97.721999999999994</c:v>
                </c:pt>
                <c:pt idx="111">
                  <c:v>94.111000000000004</c:v>
                </c:pt>
                <c:pt idx="112">
                  <c:v>90.13</c:v>
                </c:pt>
                <c:pt idx="113">
                  <c:v>86.037000000000006</c:v>
                </c:pt>
                <c:pt idx="114">
                  <c:v>89.87</c:v>
                </c:pt>
                <c:pt idx="115">
                  <c:v>86.019000000000005</c:v>
                </c:pt>
                <c:pt idx="116">
                  <c:v>86.406999999999996</c:v>
                </c:pt>
                <c:pt idx="117">
                  <c:v>87.703999999999994</c:v>
                </c:pt>
                <c:pt idx="118">
                  <c:v>88.814999999999998</c:v>
                </c:pt>
                <c:pt idx="119">
                  <c:v>87.093000000000004</c:v>
                </c:pt>
                <c:pt idx="120">
                  <c:v>89.555999999999997</c:v>
                </c:pt>
                <c:pt idx="121">
                  <c:v>85.721999999999994</c:v>
                </c:pt>
                <c:pt idx="122">
                  <c:v>86.926000000000002</c:v>
                </c:pt>
                <c:pt idx="123">
                  <c:v>87.852000000000004</c:v>
                </c:pt>
                <c:pt idx="124">
                  <c:v>83.741</c:v>
                </c:pt>
                <c:pt idx="125">
                  <c:v>87.314999999999998</c:v>
                </c:pt>
                <c:pt idx="126">
                  <c:v>87.480999999999995</c:v>
                </c:pt>
                <c:pt idx="127">
                  <c:v>88.647999999999996</c:v>
                </c:pt>
                <c:pt idx="128">
                  <c:v>92.093000000000004</c:v>
                </c:pt>
                <c:pt idx="129">
                  <c:v>90.593000000000004</c:v>
                </c:pt>
                <c:pt idx="130">
                  <c:v>95.685000000000002</c:v>
                </c:pt>
                <c:pt idx="131">
                  <c:v>97.667000000000002</c:v>
                </c:pt>
                <c:pt idx="132">
                  <c:v>98.221999999999994</c:v>
                </c:pt>
                <c:pt idx="133">
                  <c:v>98.980999999999995</c:v>
                </c:pt>
                <c:pt idx="134">
                  <c:v>94.593000000000004</c:v>
                </c:pt>
                <c:pt idx="135">
                  <c:v>92.037000000000006</c:v>
                </c:pt>
                <c:pt idx="136">
                  <c:v>89.221999999999994</c:v>
                </c:pt>
                <c:pt idx="137">
                  <c:v>86.388999999999996</c:v>
                </c:pt>
                <c:pt idx="138">
                  <c:v>85.278000000000006</c:v>
                </c:pt>
                <c:pt idx="139">
                  <c:v>84.814999999999998</c:v>
                </c:pt>
                <c:pt idx="140">
                  <c:v>84.611000000000004</c:v>
                </c:pt>
                <c:pt idx="141">
                  <c:v>82.906999999999996</c:v>
                </c:pt>
                <c:pt idx="142">
                  <c:v>81.314999999999998</c:v>
                </c:pt>
                <c:pt idx="143">
                  <c:v>82.203999999999994</c:v>
                </c:pt>
                <c:pt idx="144">
                  <c:v>83.593000000000004</c:v>
                </c:pt>
                <c:pt idx="145">
                  <c:v>84.462999999999994</c:v>
                </c:pt>
                <c:pt idx="146">
                  <c:v>83.352000000000004</c:v>
                </c:pt>
                <c:pt idx="147">
                  <c:v>82.296000000000006</c:v>
                </c:pt>
                <c:pt idx="148">
                  <c:v>84.13</c:v>
                </c:pt>
                <c:pt idx="149">
                  <c:v>84.296000000000006</c:v>
                </c:pt>
                <c:pt idx="150">
                  <c:v>83.406999999999996</c:v>
                </c:pt>
                <c:pt idx="151">
                  <c:v>80.019000000000005</c:v>
                </c:pt>
                <c:pt idx="152">
                  <c:v>80.167000000000002</c:v>
                </c:pt>
                <c:pt idx="153">
                  <c:v>83.426000000000002</c:v>
                </c:pt>
                <c:pt idx="154">
                  <c:v>82.221999999999994</c:v>
                </c:pt>
                <c:pt idx="155">
                  <c:v>82.462999999999994</c:v>
                </c:pt>
                <c:pt idx="156">
                  <c:v>81.611000000000004</c:v>
                </c:pt>
                <c:pt idx="157">
                  <c:v>83.832999999999998</c:v>
                </c:pt>
                <c:pt idx="158">
                  <c:v>80.667000000000002</c:v>
                </c:pt>
                <c:pt idx="159">
                  <c:v>81.888999999999996</c:v>
                </c:pt>
                <c:pt idx="160">
                  <c:v>81.480999999999995</c:v>
                </c:pt>
                <c:pt idx="161">
                  <c:v>79.093000000000004</c:v>
                </c:pt>
                <c:pt idx="162">
                  <c:v>81.406999999999996</c:v>
                </c:pt>
                <c:pt idx="163">
                  <c:v>80.980999999999995</c:v>
                </c:pt>
                <c:pt idx="164">
                  <c:v>82.406999999999996</c:v>
                </c:pt>
                <c:pt idx="165">
                  <c:v>82.555999999999997</c:v>
                </c:pt>
                <c:pt idx="166">
                  <c:v>81.555999999999997</c:v>
                </c:pt>
                <c:pt idx="167">
                  <c:v>82.37</c:v>
                </c:pt>
                <c:pt idx="168">
                  <c:v>81.685000000000002</c:v>
                </c:pt>
                <c:pt idx="169">
                  <c:v>81.426000000000002</c:v>
                </c:pt>
                <c:pt idx="170">
                  <c:v>81.406999999999996</c:v>
                </c:pt>
                <c:pt idx="171">
                  <c:v>81.63</c:v>
                </c:pt>
                <c:pt idx="172">
                  <c:v>79.926000000000002</c:v>
                </c:pt>
                <c:pt idx="173">
                  <c:v>80.019000000000005</c:v>
                </c:pt>
                <c:pt idx="174">
                  <c:v>79.63</c:v>
                </c:pt>
                <c:pt idx="175">
                  <c:v>78.703999999999994</c:v>
                </c:pt>
                <c:pt idx="176">
                  <c:v>78.426000000000002</c:v>
                </c:pt>
                <c:pt idx="177">
                  <c:v>81</c:v>
                </c:pt>
                <c:pt idx="178">
                  <c:v>79.537000000000006</c:v>
                </c:pt>
                <c:pt idx="179">
                  <c:v>81.314999999999998</c:v>
                </c:pt>
                <c:pt idx="180">
                  <c:v>80.573999999999998</c:v>
                </c:pt>
                <c:pt idx="181">
                  <c:v>80.647999999999996</c:v>
                </c:pt>
                <c:pt idx="182">
                  <c:v>82.055999999999997</c:v>
                </c:pt>
                <c:pt idx="183">
                  <c:v>78.647999999999996</c:v>
                </c:pt>
                <c:pt idx="184">
                  <c:v>80.87</c:v>
                </c:pt>
                <c:pt idx="185">
                  <c:v>78.63</c:v>
                </c:pt>
                <c:pt idx="186">
                  <c:v>76.906999999999996</c:v>
                </c:pt>
                <c:pt idx="187">
                  <c:v>80.073999999999998</c:v>
                </c:pt>
                <c:pt idx="188">
                  <c:v>79.573999999999998</c:v>
                </c:pt>
                <c:pt idx="189">
                  <c:v>80.332999999999998</c:v>
                </c:pt>
                <c:pt idx="190">
                  <c:v>80.147999999999996</c:v>
                </c:pt>
                <c:pt idx="191">
                  <c:v>78.537000000000006</c:v>
                </c:pt>
                <c:pt idx="192">
                  <c:v>78.611000000000004</c:v>
                </c:pt>
                <c:pt idx="193">
                  <c:v>79.980999999999995</c:v>
                </c:pt>
                <c:pt idx="194">
                  <c:v>78.980999999999995</c:v>
                </c:pt>
                <c:pt idx="195">
                  <c:v>80.332999999999998</c:v>
                </c:pt>
                <c:pt idx="196">
                  <c:v>79</c:v>
                </c:pt>
                <c:pt idx="197">
                  <c:v>79.944000000000003</c:v>
                </c:pt>
                <c:pt idx="198">
                  <c:v>79.888999999999996</c:v>
                </c:pt>
                <c:pt idx="199">
                  <c:v>78.647999999999996</c:v>
                </c:pt>
                <c:pt idx="200">
                  <c:v>79.147999999999996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99.714082069817863</c:v>
                </c:pt>
                <c:pt idx="6">
                  <c:v>99.889203758270483</c:v>
                </c:pt>
                <c:pt idx="7">
                  <c:v>100.06341898664783</c:v>
                </c:pt>
                <c:pt idx="8">
                  <c:v>100.23654870994945</c:v>
                </c:pt>
                <c:pt idx="9">
                  <c:v>100.40839070130835</c:v>
                </c:pt>
                <c:pt idx="10">
                  <c:v>100.57871742327386</c:v>
                </c:pt>
                <c:pt idx="11">
                  <c:v>100.74727384260005</c:v>
                </c:pt>
                <c:pt idx="12">
                  <c:v>100.9137752210258</c:v>
                </c:pt>
                <c:pt idx="13">
                  <c:v>101.07790492409184</c:v>
                </c:pt>
                <c:pt idx="14">
                  <c:v>101.23931230129439</c:v>
                </c:pt>
                <c:pt idx="15">
                  <c:v>101.39761070433546</c:v>
                </c:pt>
                <c:pt idx="16">
                  <c:v>101.55237572700661</c:v>
                </c:pt>
                <c:pt idx="17">
                  <c:v>101.70314377275638</c:v>
                </c:pt>
                <c:pt idx="18">
                  <c:v>101.84941108937265</c:v>
                </c:pt>
                <c:pt idx="19">
                  <c:v>101.99063346489453</c:v>
                </c:pt>
                <c:pt idx="20">
                  <c:v>102.12622687521616</c:v>
                </c:pt>
                <c:pt idx="21">
                  <c:v>102.25556954992511</c:v>
                </c:pt>
                <c:pt idx="22">
                  <c:v>102.37800624686287</c:v>
                </c:pt>
                <c:pt idx="23">
                  <c:v>102.49285611426886</c:v>
                </c:pt>
                <c:pt idx="24">
                  <c:v>102.59942656212118</c:v>
                </c:pt>
                <c:pt idx="25">
                  <c:v>102.69703735476078</c:v>
                </c:pt>
                <c:pt idx="26">
                  <c:v>102.78506210071778</c:v>
                </c:pt>
                <c:pt idx="27">
                  <c:v>102.86299902487423</c:v>
                </c:pt>
                <c:pt idx="28">
                  <c:v>102.93059005579896</c:v>
                </c:pt>
                <c:pt idx="29">
                  <c:v>102.98801755959144</c:v>
                </c:pt>
                <c:pt idx="30">
                  <c:v>103.03622200670551</c:v>
                </c:pt>
                <c:pt idx="31">
                  <c:v>103.07740137304189</c:v>
                </c:pt>
                <c:pt idx="32">
                  <c:v>103.11577286022556</c:v>
                </c:pt>
                <c:pt idx="33">
                  <c:v>103.15869633544337</c:v>
                </c:pt>
                <c:pt idx="34">
                  <c:v>103.21827077776403</c:v>
                </c:pt>
                <c:pt idx="35">
                  <c:v>103.31351076466835</c:v>
                </c:pt>
                <c:pt idx="36">
                  <c:v>103.47317733162021</c:v>
                </c:pt>
                <c:pt idx="37">
                  <c:v>103.73926234388964</c:v>
                </c:pt>
                <c:pt idx="38">
                  <c:v>104.17099510390882</c:v>
                </c:pt>
                <c:pt idx="39">
                  <c:v>104.84904781070209</c:v>
                </c:pt>
                <c:pt idx="40">
                  <c:v>105.87936893119355</c:v>
                </c:pt>
                <c:pt idx="41">
                  <c:v>107.39579617977169</c:v>
                </c:pt>
                <c:pt idx="42">
                  <c:v>109.56034339806314</c:v>
                </c:pt>
                <c:pt idx="43">
                  <c:v>112.55989189895644</c:v>
                </c:pt>
                <c:pt idx="44">
                  <c:v>116.59803651153176</c:v>
                </c:pt>
                <c:pt idx="45">
                  <c:v>121.88112796414438</c:v>
                </c:pt>
                <c:pt idx="46">
                  <c:v>128.59817729158488</c:v>
                </c:pt>
                <c:pt idx="47">
                  <c:v>136.89524774884242</c:v>
                </c:pt>
                <c:pt idx="48">
                  <c:v>146.84617081422007</c:v>
                </c:pt>
                <c:pt idx="49">
                  <c:v>158.42266533986404</c:v>
                </c:pt>
                <c:pt idx="50">
                  <c:v>171.4676003280606</c:v>
                </c:pt>
                <c:pt idx="51">
                  <c:v>185.67289020915604</c:v>
                </c:pt>
                <c:pt idx="52">
                  <c:v>200.55034357743571</c:v>
                </c:pt>
                <c:pt idx="53">
                  <c:v>215.34433383443965</c:v>
                </c:pt>
                <c:pt idx="54">
                  <c:v>228.77963222370198</c:v>
                </c:pt>
                <c:pt idx="55">
                  <c:v>238.60281797598944</c:v>
                </c:pt>
                <c:pt idx="56">
                  <c:v>241.31204543203452</c:v>
                </c:pt>
                <c:pt idx="57">
                  <c:v>233.07781951193789</c:v>
                </c:pt>
                <c:pt idx="58">
                  <c:v>212.38785194056396</c:v>
                </c:pt>
                <c:pt idx="59">
                  <c:v>182.66232804538163</c:v>
                </c:pt>
                <c:pt idx="60">
                  <c:v>151.60230543210582</c:v>
                </c:pt>
                <c:pt idx="61">
                  <c:v>126.81006167269196</c:v>
                </c:pt>
                <c:pt idx="62">
                  <c:v>111.63158597839595</c:v>
                </c:pt>
                <c:pt idx="63">
                  <c:v>104.87725281940017</c:v>
                </c:pt>
                <c:pt idx="64">
                  <c:v>103.52609860169665</c:v>
                </c:pt>
                <c:pt idx="65">
                  <c:v>105.16545540692131</c:v>
                </c:pt>
                <c:pt idx="66">
                  <c:v>108.67094264629017</c:v>
                </c:pt>
                <c:pt idx="67">
                  <c:v>113.79632979157753</c:v>
                </c:pt>
                <c:pt idx="68">
                  <c:v>120.64354469609198</c:v>
                </c:pt>
                <c:pt idx="69">
                  <c:v>129.35273204545592</c:v>
                </c:pt>
                <c:pt idx="70">
                  <c:v>139.95727520483328</c:v>
                </c:pt>
                <c:pt idx="71">
                  <c:v>152.3044234875386</c:v>
                </c:pt>
                <c:pt idx="72">
                  <c:v>165.9864906629933</c:v>
                </c:pt>
                <c:pt idx="73">
                  <c:v>180.22361785738016</c:v>
                </c:pt>
                <c:pt idx="74">
                  <c:v>193.59765257052916</c:v>
                </c:pt>
                <c:pt idx="75">
                  <c:v>203.6314182159995</c:v>
                </c:pt>
                <c:pt idx="76">
                  <c:v>206.69410151097534</c:v>
                </c:pt>
                <c:pt idx="77">
                  <c:v>199.24629682341893</c:v>
                </c:pt>
                <c:pt idx="78">
                  <c:v>180.61266394301543</c:v>
                </c:pt>
                <c:pt idx="79">
                  <c:v>155.00546128422289</c:v>
                </c:pt>
                <c:pt idx="80">
                  <c:v>129.83280944585323</c:v>
                </c:pt>
                <c:pt idx="81">
                  <c:v>111.08819835488754</c:v>
                </c:pt>
                <c:pt idx="82">
                  <c:v>100.29027055893984</c:v>
                </c:pt>
                <c:pt idx="83">
                  <c:v>95.401175218264001</c:v>
                </c:pt>
                <c:pt idx="84">
                  <c:v>93.598989766891819</c:v>
                </c:pt>
                <c:pt idx="85">
                  <c:v>92.988220651618036</c:v>
                </c:pt>
                <c:pt idx="86">
                  <c:v>92.725588708226724</c:v>
                </c:pt>
                <c:pt idx="87">
                  <c:v>92.541850567708039</c:v>
                </c:pt>
                <c:pt idx="88">
                  <c:v>92.373207503751118</c:v>
                </c:pt>
                <c:pt idx="89">
                  <c:v>92.208346908710411</c:v>
                </c:pt>
                <c:pt idx="90">
                  <c:v>92.046127025572773</c:v>
                </c:pt>
                <c:pt idx="91">
                  <c:v>91.887530151289695</c:v>
                </c:pt>
                <c:pt idx="92">
                  <c:v>91.735240120464368</c:v>
                </c:pt>
                <c:pt idx="93">
                  <c:v>91.595022333513185</c:v>
                </c:pt>
                <c:pt idx="94">
                  <c:v>91.478266702146811</c:v>
                </c:pt>
                <c:pt idx="95">
                  <c:v>91.405840059405392</c:v>
                </c:pt>
                <c:pt idx="96">
                  <c:v>91.413143000935392</c:v>
                </c:pt>
                <c:pt idx="97">
                  <c:v>91.555506733819115</c:v>
                </c:pt>
                <c:pt idx="98">
                  <c:v>91.91187026310746</c:v>
                </c:pt>
                <c:pt idx="99">
                  <c:v>92.583267632353568</c:v>
                </c:pt>
                <c:pt idx="100">
                  <c:v>93.681443126288727</c:v>
                </c:pt>
                <c:pt idx="101">
                  <c:v>95.302338027809995</c:v>
                </c:pt>
                <c:pt idx="102">
                  <c:v>97.47996195556172</c:v>
                </c:pt>
                <c:pt idx="103">
                  <c:v>100.12093715646621</c:v>
                </c:pt>
                <c:pt idx="104">
                  <c:v>102.93509855367279</c:v>
                </c:pt>
                <c:pt idx="105">
                  <c:v>105.4067069171211</c:v>
                </c:pt>
                <c:pt idx="106">
                  <c:v>106.87550301095563</c:v>
                </c:pt>
                <c:pt idx="107">
                  <c:v>106.76690258624276</c:v>
                </c:pt>
                <c:pt idx="108">
                  <c:v>104.89516002405429</c:v>
                </c:pt>
                <c:pt idx="109">
                  <c:v>101.6386863289696</c:v>
                </c:pt>
                <c:pt idx="110">
                  <c:v>97.813086052103344</c:v>
                </c:pt>
                <c:pt idx="111">
                  <c:v>94.288670640376708</c:v>
                </c:pt>
                <c:pt idx="112">
                  <c:v>91.61605731543554</c:v>
                </c:pt>
                <c:pt idx="113">
                  <c:v>89.900721653681998</c:v>
                </c:pt>
                <c:pt idx="114">
                  <c:v>88.93756853370904</c:v>
                </c:pt>
                <c:pt idx="115">
                  <c:v>88.432924014567149</c:v>
                </c:pt>
                <c:pt idx="116">
                  <c:v>88.153572557717794</c:v>
                </c:pt>
                <c:pt idx="117">
                  <c:v>87.965098555359916</c:v>
                </c:pt>
                <c:pt idx="118">
                  <c:v>87.807029443739907</c:v>
                </c:pt>
                <c:pt idx="119">
                  <c:v>87.657557121185803</c:v>
                </c:pt>
                <c:pt idx="120">
                  <c:v>87.510733452458879</c:v>
                </c:pt>
                <c:pt idx="121">
                  <c:v>87.36708311554203</c:v>
                </c:pt>
                <c:pt idx="122">
                  <c:v>87.233158233599795</c:v>
                </c:pt>
                <c:pt idx="123">
                  <c:v>87.128214165224875</c:v>
                </c:pt>
                <c:pt idx="124">
                  <c:v>87.098926539746969</c:v>
                </c:pt>
                <c:pt idx="125">
                  <c:v>87.240896789413014</c:v>
                </c:pt>
                <c:pt idx="126">
                  <c:v>87.714831762151931</c:v>
                </c:pt>
                <c:pt idx="127">
                  <c:v>88.727609090657239</c:v>
                </c:pt>
                <c:pt idx="128">
                  <c:v>90.441493708454317</c:v>
                </c:pt>
                <c:pt idx="129">
                  <c:v>92.810194891048397</c:v>
                </c:pt>
                <c:pt idx="130">
                  <c:v>95.42767100534428</c:v>
                </c:pt>
                <c:pt idx="131">
                  <c:v>97.548808895872696</c:v>
                </c:pt>
                <c:pt idx="132">
                  <c:v>98.379825908872888</c:v>
                </c:pt>
                <c:pt idx="133">
                  <c:v>97.514543973182498</c:v>
                </c:pt>
                <c:pt idx="134">
                  <c:v>95.200320704152858</c:v>
                </c:pt>
                <c:pt idx="135">
                  <c:v>92.201853810834393</c:v>
                </c:pt>
                <c:pt idx="136">
                  <c:v>89.363005898491252</c:v>
                </c:pt>
                <c:pt idx="137">
                  <c:v>87.208583490570774</c:v>
                </c:pt>
                <c:pt idx="138">
                  <c:v>85.836171017662181</c:v>
                </c:pt>
                <c:pt idx="139">
                  <c:v>85.065925561945818</c:v>
                </c:pt>
                <c:pt idx="140">
                  <c:v>84.651439780568239</c:v>
                </c:pt>
                <c:pt idx="141">
                  <c:v>84.405733014741472</c:v>
                </c:pt>
                <c:pt idx="142">
                  <c:v>84.22572020309704</c:v>
                </c:pt>
                <c:pt idx="143">
                  <c:v>84.066937791418468</c:v>
                </c:pt>
                <c:pt idx="144">
                  <c:v>83.91390123719593</c:v>
                </c:pt>
                <c:pt idx="145">
                  <c:v>83.762189877087366</c:v>
                </c:pt>
                <c:pt idx="146">
                  <c:v>83.610766715711847</c:v>
                </c:pt>
                <c:pt idx="147">
                  <c:v>83.459439010560828</c:v>
                </c:pt>
                <c:pt idx="148">
                  <c:v>83.308186872625541</c:v>
                </c:pt>
                <c:pt idx="149">
                  <c:v>83.157018543729492</c:v>
                </c:pt>
                <c:pt idx="150">
                  <c:v>83.005944676373275</c:v>
                </c:pt>
                <c:pt idx="151">
                  <c:v>82.854974572018961</c:v>
                </c:pt>
                <c:pt idx="152">
                  <c:v>82.704115784460598</c:v>
                </c:pt>
                <c:pt idx="153">
                  <c:v>82.553374170958548</c:v>
                </c:pt>
                <c:pt idx="154">
                  <c:v>82.402754007947436</c:v>
                </c:pt>
                <c:pt idx="155">
                  <c:v>82.252258124467716</c:v>
                </c:pt>
                <c:pt idx="156">
                  <c:v>82.101888043982356</c:v>
                </c:pt>
                <c:pt idx="157">
                  <c:v>81.951644129391411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99.714082069815703</c:v>
                </c:pt>
                <c:pt idx="6">
                  <c:v>99.889203758263477</c:v>
                </c:pt>
                <c:pt idx="7">
                  <c:v>100.06341898662563</c:v>
                </c:pt>
                <c:pt idx="8">
                  <c:v>100.23654870988062</c:v>
                </c:pt>
                <c:pt idx="9">
                  <c:v>100.40839070109969</c:v>
                </c:pt>
                <c:pt idx="10">
                  <c:v>100.57871742265492</c:v>
                </c:pt>
                <c:pt idx="11">
                  <c:v>100.74727384080404</c:v>
                </c:pt>
                <c:pt idx="12">
                  <c:v>100.91377521592759</c:v>
                </c:pt>
                <c:pt idx="13">
                  <c:v>101.07790490993462</c:v>
                </c:pt>
                <c:pt idx="14">
                  <c:v>101.23931226283617</c:v>
                </c:pt>
                <c:pt idx="15">
                  <c:v>101.39761060213526</c:v>
                </c:pt>
                <c:pt idx="16">
                  <c:v>101.55237546132253</c:v>
                </c:pt>
                <c:pt idx="17">
                  <c:v>101.70314309709273</c:v>
                </c:pt>
                <c:pt idx="18">
                  <c:v>101.84940940845347</c:v>
                </c:pt>
                <c:pt idx="19">
                  <c:v>101.99062937403683</c:v>
                </c:pt>
                <c:pt idx="20">
                  <c:v>102.1262171357945</c:v>
                </c:pt>
                <c:pt idx="21">
                  <c:v>102.25554686678272</c:v>
                </c:pt>
                <c:pt idx="22">
                  <c:v>102.37795456662246</c:v>
                </c:pt>
                <c:pt idx="23">
                  <c:v>102.49274092896111</c:v>
                </c:pt>
                <c:pt idx="24">
                  <c:v>102.59917541922152</c:v>
                </c:pt>
                <c:pt idx="25">
                  <c:v>102.69650168642293</c:v>
                </c:pt>
                <c:pt idx="26">
                  <c:v>102.78394440829892</c:v>
                </c:pt>
                <c:pt idx="27">
                  <c:v>102.86071763300761</c:v>
                </c:pt>
                <c:pt idx="28">
                  <c:v>102.92603463261074</c:v>
                </c:pt>
                <c:pt idx="29">
                  <c:v>102.97911922313615</c:v>
                </c:pt>
                <c:pt idx="30">
                  <c:v>103.01921843437937</c:v>
                </c:pt>
                <c:pt idx="31">
                  <c:v>103.04561633183722</c:v>
                </c:pt>
                <c:pt idx="32">
                  <c:v>103.05764870686704</c:v>
                </c:pt>
                <c:pt idx="33">
                  <c:v>103.05471826431595</c:v>
                </c:pt>
                <c:pt idx="34">
                  <c:v>103.03630985570445</c:v>
                </c:pt>
                <c:pt idx="35">
                  <c:v>103.00200523773279</c:v>
                </c:pt>
                <c:pt idx="36">
                  <c:v>102.95149678790135</c:v>
                </c:pt>
                <c:pt idx="37">
                  <c:v>102.88459958848259</c:v>
                </c:pt>
                <c:pt idx="38">
                  <c:v>102.80126130274027</c:v>
                </c:pt>
                <c:pt idx="39">
                  <c:v>102.70156931678365</c:v>
                </c:pt>
                <c:pt idx="40">
                  <c:v>102.58575470741992</c:v>
                </c:pt>
                <c:pt idx="41">
                  <c:v>102.45419271803864</c:v>
                </c:pt>
                <c:pt idx="42">
                  <c:v>102.30739957454803</c:v>
                </c:pt>
                <c:pt idx="43">
                  <c:v>102.14602564208442</c:v>
                </c:pt>
                <c:pt idx="44">
                  <c:v>101.97084509861821</c:v>
                </c:pt>
                <c:pt idx="45">
                  <c:v>101.78274247045026</c:v>
                </c:pt>
                <c:pt idx="46">
                  <c:v>101.58269652391972</c:v>
                </c:pt>
                <c:pt idx="47">
                  <c:v>101.371762126083</c:v>
                </c:pt>
                <c:pt idx="48">
                  <c:v>101.1510507662457</c:v>
                </c:pt>
                <c:pt idx="49">
                  <c:v>100.92171046539794</c:v>
                </c:pt>
                <c:pt idx="50">
                  <c:v>100.68490579132285</c:v>
                </c:pt>
                <c:pt idx="51">
                  <c:v>100.44179864688405</c:v>
                </c:pt>
                <c:pt idx="52">
                  <c:v>100.19353041453155</c:v>
                </c:pt>
                <c:pt idx="53">
                  <c:v>99.941205930468968</c:v>
                </c:pt>
                <c:pt idx="54">
                  <c:v>99.685879637424563</c:v>
                </c:pt>
                <c:pt idx="55">
                  <c:v>99.428544135753896</c:v>
                </c:pt>
                <c:pt idx="56">
                  <c:v>99.170121227867696</c:v>
                </c:pt>
                <c:pt idx="57">
                  <c:v>98.911455438185257</c:v>
                </c:pt>
                <c:pt idx="58">
                  <c:v>98.65330989528573</c:v>
                </c:pt>
                <c:pt idx="59">
                  <c:v>98.396364387767647</c:v>
                </c:pt>
                <c:pt idx="60">
                  <c:v>98.141215351539401</c:v>
                </c:pt>
                <c:pt idx="61">
                  <c:v>97.888377513131445</c:v>
                </c:pt>
                <c:pt idx="62">
                  <c:v>97.638286899098489</c:v>
                </c:pt>
                <c:pt idx="63">
                  <c:v>97.391304922794632</c:v>
                </c:pt>
                <c:pt idx="64">
                  <c:v>97.147723273440221</c:v>
                </c:pt>
                <c:pt idx="65">
                  <c:v>96.907769355101721</c:v>
                </c:pt>
                <c:pt idx="66">
                  <c:v>96.671612051816936</c:v>
                </c:pt>
                <c:pt idx="67">
                  <c:v>96.439367626853695</c:v>
                </c:pt>
                <c:pt idx="68">
                  <c:v>96.211105596718454</c:v>
                </c:pt>
                <c:pt idx="69">
                  <c:v>95.986854452269881</c:v>
                </c:pt>
                <c:pt idx="70">
                  <c:v>95.766607128881461</c:v>
                </c:pt>
                <c:pt idx="71">
                  <c:v>95.550326154217188</c:v>
                </c:pt>
                <c:pt idx="72">
                  <c:v>95.337948425389428</c:v>
                </c:pt>
                <c:pt idx="73">
                  <c:v>95.129389586905432</c:v>
                </c:pt>
                <c:pt idx="74">
                  <c:v>94.924547996950764</c:v>
                </c:pt>
                <c:pt idx="75">
                  <c:v>94.723308282420518</c:v>
                </c:pt>
                <c:pt idx="76">
                  <c:v>94.525544493016483</c:v>
                </c:pt>
                <c:pt idx="77">
                  <c:v>94.331122872042144</c:v>
                </c:pt>
                <c:pt idx="78">
                  <c:v>94.139904266636535</c:v>
                </c:pt>
                <c:pt idx="79">
                  <c:v>93.951746203463429</c:v>
                </c:pt>
                <c:pt idx="80">
                  <c:v>93.766504657666587</c:v>
                </c:pt>
                <c:pt idx="81">
                  <c:v>93.584035543528756</c:v>
                </c:pt>
                <c:pt idx="82">
                  <c:v>93.404195955004695</c:v>
                </c:pt>
                <c:pt idx="83">
                  <c:v>93.22684518337509</c:v>
                </c:pt>
                <c:pt idx="84">
                  <c:v>93.051845537878577</c:v>
                </c:pt>
                <c:pt idx="85">
                  <c:v>92.879062993486755</c:v>
                </c:pt>
                <c:pt idx="86">
                  <c:v>92.708367688113611</c:v>
                </c:pt>
                <c:pt idx="87">
                  <c:v>92.539634289599007</c:v>
                </c:pt>
                <c:pt idx="88">
                  <c:v>92.372742250846542</c:v>
                </c:pt>
                <c:pt idx="89">
                  <c:v>92.207575969586117</c:v>
                </c:pt>
                <c:pt idx="90">
                  <c:v>92.044024867410087</c:v>
                </c:pt>
                <c:pt idx="91">
                  <c:v>91.881983401022566</c:v>
                </c:pt>
                <c:pt idx="92">
                  <c:v>91.721351017064862</c:v>
                </c:pt>
                <c:pt idx="93">
                  <c:v>91.562032060439321</c:v>
                </c:pt>
                <c:pt idx="94">
                  <c:v>91.403935644758576</c:v>
                </c:pt>
                <c:pt idx="95">
                  <c:v>91.246975492389282</c:v>
                </c:pt>
                <c:pt idx="96">
                  <c:v>91.091069750542687</c:v>
                </c:pt>
                <c:pt idx="97">
                  <c:v>90.93614078897653</c:v>
                </c:pt>
                <c:pt idx="98">
                  <c:v>90.782114984112368</c:v>
                </c:pt>
                <c:pt idx="99">
                  <c:v>90.628922493729789</c:v>
                </c:pt>
                <c:pt idx="100">
                  <c:v>90.47649702586682</c:v>
                </c:pt>
                <c:pt idx="101">
                  <c:v>90.324775605129688</c:v>
                </c:pt>
                <c:pt idx="102">
                  <c:v>90.173698339281955</c:v>
                </c:pt>
                <c:pt idx="103">
                  <c:v>90.023208188743354</c:v>
                </c:pt>
                <c:pt idx="104">
                  <c:v>89.873250741466109</c:v>
                </c:pt>
                <c:pt idx="105">
                  <c:v>89.723773995570795</c:v>
                </c:pt>
                <c:pt idx="106">
                  <c:v>89.574728152098118</c:v>
                </c:pt>
                <c:pt idx="107">
                  <c:v>89.426065420262844</c:v>
                </c:pt>
                <c:pt idx="108">
                  <c:v>89.277739837662679</c:v>
                </c:pt>
                <c:pt idx="109">
                  <c:v>89.129707107986476</c:v>
                </c:pt>
                <c:pt idx="110">
                  <c:v>88.981924458860703</c:v>
                </c:pt>
                <c:pt idx="111">
                  <c:v>88.834350522549272</c:v>
                </c:pt>
                <c:pt idx="112">
                  <c:v>88.686945242252477</c:v>
                </c:pt>
                <c:pt idx="113">
                  <c:v>88.539669806705461</c:v>
                </c:pt>
                <c:pt idx="114">
                  <c:v>88.392486615623454</c:v>
                </c:pt>
                <c:pt idx="115">
                  <c:v>88.245359278243129</c:v>
                </c:pt>
                <c:pt idx="116">
                  <c:v>88.098252646736526</c:v>
                </c:pt>
                <c:pt idx="117">
                  <c:v>87.951132885592841</c:v>
                </c:pt>
                <c:pt idx="118">
                  <c:v>87.803967577155504</c:v>
                </c:pt>
                <c:pt idx="119">
                  <c:v>87.656725862354492</c:v>
                </c:pt>
                <c:pt idx="120">
                  <c:v>87.509378614298754</c:v>
                </c:pt>
                <c:pt idx="121">
                  <c:v>87.361898640818438</c:v>
                </c:pt>
                <c:pt idx="122">
                  <c:v>87.214260910330381</c:v>
                </c:pt>
                <c:pt idx="123">
                  <c:v>87.066442793629633</c:v>
                </c:pt>
                <c:pt idx="124">
                  <c:v>86.918424312494437</c:v>
                </c:pt>
                <c:pt idx="125">
                  <c:v>86.770188384474935</c:v>
                </c:pt>
                <c:pt idx="126">
                  <c:v>86.621721052063123</c:v>
                </c:pt>
                <c:pt idx="127">
                  <c:v>86.4730116837693</c:v>
                </c:pt>
                <c:pt idx="128">
                  <c:v>86.324053134595886</c:v>
                </c:pt>
                <c:pt idx="129">
                  <c:v>86.174841854107584</c:v>
                </c:pt>
                <c:pt idx="130">
                  <c:v>86.025377931797806</c:v>
                </c:pt>
                <c:pt idx="131">
                  <c:v>85.87566507173301</c:v>
                </c:pt>
                <c:pt idx="132">
                  <c:v>85.725710491427961</c:v>
                </c:pt>
                <c:pt idx="133">
                  <c:v>85.575524743398844</c:v>
                </c:pt>
                <c:pt idx="134">
                  <c:v>85.425121461631008</c:v>
                </c:pt>
                <c:pt idx="135">
                  <c:v>85.27451703900681</c:v>
                </c:pt>
                <c:pt idx="136">
                  <c:v>85.123730245274885</c:v>
                </c:pt>
                <c:pt idx="137">
                  <c:v>84.972781798131834</c:v>
                </c:pt>
                <c:pt idx="138">
                  <c:v>84.821693902196643</c:v>
                </c:pt>
                <c:pt idx="139">
                  <c:v>84.670489771933603</c:v>
                </c:pt>
                <c:pt idx="140">
                  <c:v>84.519193154847997</c:v>
                </c:pt>
                <c:pt idx="141">
                  <c:v>84.367827870566884</c:v>
                </c:pt>
                <c:pt idx="142">
                  <c:v>84.216417379833274</c:v>
                </c:pt>
                <c:pt idx="143">
                  <c:v>84.064984395163691</c:v>
                </c:pt>
                <c:pt idx="144">
                  <c:v>83.913550542169759</c:v>
                </c:pt>
                <c:pt idx="145">
                  <c:v>83.762136077562687</c:v>
                </c:pt>
                <c:pt idx="146">
                  <c:v>83.610759666874316</c:v>
                </c:pt>
                <c:pt idx="147">
                  <c:v>83.459438222142353</c:v>
                </c:pt>
                <c:pt idx="148">
                  <c:v>83.308186797371263</c:v>
                </c:pt>
                <c:pt idx="149">
                  <c:v>83.1570185376018</c:v>
                </c:pt>
                <c:pt idx="150">
                  <c:v>83.005944675947745</c:v>
                </c:pt>
                <c:pt idx="151">
                  <c:v>82.854974571993765</c:v>
                </c:pt>
                <c:pt idx="152">
                  <c:v>82.704115784459333</c:v>
                </c:pt>
                <c:pt idx="153">
                  <c:v>82.553374170958492</c:v>
                </c:pt>
                <c:pt idx="154">
                  <c:v>82.402754007947436</c:v>
                </c:pt>
                <c:pt idx="155">
                  <c:v>82.252258124467716</c:v>
                </c:pt>
                <c:pt idx="156">
                  <c:v>82.101888043982356</c:v>
                </c:pt>
                <c:pt idx="157">
                  <c:v>81.951644129391411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99.888999999999996</c:v>
                </c:pt>
                <c:pt idx="1">
                  <c:v>99.852000000000004</c:v>
                </c:pt>
                <c:pt idx="2">
                  <c:v>99.778000000000006</c:v>
                </c:pt>
                <c:pt idx="3">
                  <c:v>98.241</c:v>
                </c:pt>
                <c:pt idx="4">
                  <c:v>98.962999999999994</c:v>
                </c:pt>
                <c:pt idx="5">
                  <c:v>97.778000000000006</c:v>
                </c:pt>
                <c:pt idx="6">
                  <c:v>100.352</c:v>
                </c:pt>
                <c:pt idx="7">
                  <c:v>98.221999999999994</c:v>
                </c:pt>
                <c:pt idx="8">
                  <c:v>99.019000000000005</c:v>
                </c:pt>
                <c:pt idx="9">
                  <c:v>98.555999999999997</c:v>
                </c:pt>
                <c:pt idx="10">
                  <c:v>97.314999999999998</c:v>
                </c:pt>
                <c:pt idx="11">
                  <c:v>99.37</c:v>
                </c:pt>
                <c:pt idx="12">
                  <c:v>98.944000000000003</c:v>
                </c:pt>
                <c:pt idx="13">
                  <c:v>98.185000000000002</c:v>
                </c:pt>
                <c:pt idx="14">
                  <c:v>97.593000000000004</c:v>
                </c:pt>
                <c:pt idx="15">
                  <c:v>97.221999999999994</c:v>
                </c:pt>
                <c:pt idx="16">
                  <c:v>98.87</c:v>
                </c:pt>
                <c:pt idx="17">
                  <c:v>97.259</c:v>
                </c:pt>
                <c:pt idx="18">
                  <c:v>103.241</c:v>
                </c:pt>
                <c:pt idx="19">
                  <c:v>100.259</c:v>
                </c:pt>
                <c:pt idx="20">
                  <c:v>100.48099999999999</c:v>
                </c:pt>
                <c:pt idx="21">
                  <c:v>101.20399999999999</c:v>
                </c:pt>
                <c:pt idx="22">
                  <c:v>101.315</c:v>
                </c:pt>
                <c:pt idx="23">
                  <c:v>100.833</c:v>
                </c:pt>
                <c:pt idx="24">
                  <c:v>100.074</c:v>
                </c:pt>
                <c:pt idx="25">
                  <c:v>98.667000000000002</c:v>
                </c:pt>
                <c:pt idx="26">
                  <c:v>99.721999999999994</c:v>
                </c:pt>
                <c:pt idx="27">
                  <c:v>100.333</c:v>
                </c:pt>
                <c:pt idx="28">
                  <c:v>100.593</c:v>
                </c:pt>
                <c:pt idx="29">
                  <c:v>98.593000000000004</c:v>
                </c:pt>
                <c:pt idx="30">
                  <c:v>100</c:v>
                </c:pt>
                <c:pt idx="31">
                  <c:v>98.537000000000006</c:v>
                </c:pt>
                <c:pt idx="32">
                  <c:v>98.703999999999994</c:v>
                </c:pt>
                <c:pt idx="33">
                  <c:v>99.332999999999998</c:v>
                </c:pt>
                <c:pt idx="34">
                  <c:v>98.703999999999994</c:v>
                </c:pt>
                <c:pt idx="35">
                  <c:v>101.185</c:v>
                </c:pt>
                <c:pt idx="36">
                  <c:v>101.53700000000001</c:v>
                </c:pt>
                <c:pt idx="37">
                  <c:v>102.63</c:v>
                </c:pt>
                <c:pt idx="38">
                  <c:v>102.333</c:v>
                </c:pt>
                <c:pt idx="39">
                  <c:v>104.611</c:v>
                </c:pt>
                <c:pt idx="40">
                  <c:v>100.111</c:v>
                </c:pt>
                <c:pt idx="41">
                  <c:v>101.093</c:v>
                </c:pt>
                <c:pt idx="42">
                  <c:v>102.148</c:v>
                </c:pt>
                <c:pt idx="43">
                  <c:v>102.833</c:v>
                </c:pt>
                <c:pt idx="44">
                  <c:v>107.926</c:v>
                </c:pt>
                <c:pt idx="45">
                  <c:v>110.593</c:v>
                </c:pt>
                <c:pt idx="46">
                  <c:v>119.148</c:v>
                </c:pt>
                <c:pt idx="47">
                  <c:v>122.53700000000001</c:v>
                </c:pt>
                <c:pt idx="48">
                  <c:v>131.53700000000001</c:v>
                </c:pt>
                <c:pt idx="49">
                  <c:v>145.148</c:v>
                </c:pt>
                <c:pt idx="50">
                  <c:v>165.55600000000001</c:v>
                </c:pt>
                <c:pt idx="51">
                  <c:v>183.90700000000001</c:v>
                </c:pt>
                <c:pt idx="52">
                  <c:v>201.96299999999999</c:v>
                </c:pt>
                <c:pt idx="53">
                  <c:v>215.09299999999999</c:v>
                </c:pt>
                <c:pt idx="54">
                  <c:v>224.29599999999999</c:v>
                </c:pt>
                <c:pt idx="55">
                  <c:v>229.11099999999999</c:v>
                </c:pt>
                <c:pt idx="56">
                  <c:v>228.96299999999999</c:v>
                </c:pt>
                <c:pt idx="57">
                  <c:v>225.98099999999999</c:v>
                </c:pt>
                <c:pt idx="58">
                  <c:v>219.74100000000001</c:v>
                </c:pt>
                <c:pt idx="59">
                  <c:v>203.77799999999999</c:v>
                </c:pt>
                <c:pt idx="60">
                  <c:v>176.05600000000001</c:v>
                </c:pt>
                <c:pt idx="61">
                  <c:v>132.42599999999999</c:v>
                </c:pt>
                <c:pt idx="62">
                  <c:v>105.852</c:v>
                </c:pt>
                <c:pt idx="63">
                  <c:v>96.944000000000003</c:v>
                </c:pt>
                <c:pt idx="64">
                  <c:v>96.259</c:v>
                </c:pt>
                <c:pt idx="65">
                  <c:v>96.5</c:v>
                </c:pt>
                <c:pt idx="66">
                  <c:v>98.185000000000002</c:v>
                </c:pt>
                <c:pt idx="67">
                  <c:v>104.667</c:v>
                </c:pt>
                <c:pt idx="68">
                  <c:v>114.315</c:v>
                </c:pt>
                <c:pt idx="69">
                  <c:v>120.98099999999999</c:v>
                </c:pt>
                <c:pt idx="70">
                  <c:v>137.51900000000001</c:v>
                </c:pt>
                <c:pt idx="71">
                  <c:v>152.25899999999999</c:v>
                </c:pt>
                <c:pt idx="72">
                  <c:v>171.852</c:v>
                </c:pt>
                <c:pt idx="73">
                  <c:v>181.03700000000001</c:v>
                </c:pt>
                <c:pt idx="74">
                  <c:v>190.61099999999999</c:v>
                </c:pt>
                <c:pt idx="75">
                  <c:v>192.46299999999999</c:v>
                </c:pt>
                <c:pt idx="76">
                  <c:v>195.79599999999999</c:v>
                </c:pt>
                <c:pt idx="77">
                  <c:v>192</c:v>
                </c:pt>
                <c:pt idx="78">
                  <c:v>185.648</c:v>
                </c:pt>
                <c:pt idx="79">
                  <c:v>169.27799999999999</c:v>
                </c:pt>
                <c:pt idx="80">
                  <c:v>140.29599999999999</c:v>
                </c:pt>
                <c:pt idx="81">
                  <c:v>108.72199999999999</c:v>
                </c:pt>
                <c:pt idx="82">
                  <c:v>93.703999999999994</c:v>
                </c:pt>
                <c:pt idx="83">
                  <c:v>88.221999999999994</c:v>
                </c:pt>
                <c:pt idx="84">
                  <c:v>91.980999999999995</c:v>
                </c:pt>
                <c:pt idx="85">
                  <c:v>90.703999999999994</c:v>
                </c:pt>
                <c:pt idx="86">
                  <c:v>90.5</c:v>
                </c:pt>
                <c:pt idx="87">
                  <c:v>86.852000000000004</c:v>
                </c:pt>
                <c:pt idx="88">
                  <c:v>86.388999999999996</c:v>
                </c:pt>
                <c:pt idx="89">
                  <c:v>88.906999999999996</c:v>
                </c:pt>
                <c:pt idx="90">
                  <c:v>88.480999999999995</c:v>
                </c:pt>
                <c:pt idx="91">
                  <c:v>91.314999999999998</c:v>
                </c:pt>
                <c:pt idx="92">
                  <c:v>90.278000000000006</c:v>
                </c:pt>
                <c:pt idx="93">
                  <c:v>88.314999999999998</c:v>
                </c:pt>
                <c:pt idx="94">
                  <c:v>88.5</c:v>
                </c:pt>
                <c:pt idx="95">
                  <c:v>89.480999999999995</c:v>
                </c:pt>
                <c:pt idx="96">
                  <c:v>90.093000000000004</c:v>
                </c:pt>
                <c:pt idx="97">
                  <c:v>92.352000000000004</c:v>
                </c:pt>
                <c:pt idx="98">
                  <c:v>91.055999999999997</c:v>
                </c:pt>
                <c:pt idx="99">
                  <c:v>91.555999999999997</c:v>
                </c:pt>
                <c:pt idx="100">
                  <c:v>91.759</c:v>
                </c:pt>
                <c:pt idx="101">
                  <c:v>93.332999999999998</c:v>
                </c:pt>
                <c:pt idx="102">
                  <c:v>96.906999999999996</c:v>
                </c:pt>
                <c:pt idx="103">
                  <c:v>99.388999999999996</c:v>
                </c:pt>
                <c:pt idx="104">
                  <c:v>104.241</c:v>
                </c:pt>
                <c:pt idx="105">
                  <c:v>107.259</c:v>
                </c:pt>
                <c:pt idx="106">
                  <c:v>108.70399999999999</c:v>
                </c:pt>
                <c:pt idx="107">
                  <c:v>108.407</c:v>
                </c:pt>
                <c:pt idx="108">
                  <c:v>103.20399999999999</c:v>
                </c:pt>
                <c:pt idx="109">
                  <c:v>99.573999999999998</c:v>
                </c:pt>
                <c:pt idx="110">
                  <c:v>97.093000000000004</c:v>
                </c:pt>
                <c:pt idx="111">
                  <c:v>90.462999999999994</c:v>
                </c:pt>
                <c:pt idx="112">
                  <c:v>87.388999999999996</c:v>
                </c:pt>
                <c:pt idx="113">
                  <c:v>85.462999999999994</c:v>
                </c:pt>
                <c:pt idx="114">
                  <c:v>86.980999999999995</c:v>
                </c:pt>
                <c:pt idx="115">
                  <c:v>85.796000000000006</c:v>
                </c:pt>
                <c:pt idx="116">
                  <c:v>84.480999999999995</c:v>
                </c:pt>
                <c:pt idx="117">
                  <c:v>86.055999999999997</c:v>
                </c:pt>
                <c:pt idx="118">
                  <c:v>83.87</c:v>
                </c:pt>
                <c:pt idx="119">
                  <c:v>83.167000000000002</c:v>
                </c:pt>
                <c:pt idx="120">
                  <c:v>82.185000000000002</c:v>
                </c:pt>
                <c:pt idx="121">
                  <c:v>84.962999999999994</c:v>
                </c:pt>
                <c:pt idx="122">
                  <c:v>86.555999999999997</c:v>
                </c:pt>
                <c:pt idx="123">
                  <c:v>83.167000000000002</c:v>
                </c:pt>
                <c:pt idx="124">
                  <c:v>83.814999999999998</c:v>
                </c:pt>
                <c:pt idx="125">
                  <c:v>87.073999999999998</c:v>
                </c:pt>
                <c:pt idx="126">
                  <c:v>88.111000000000004</c:v>
                </c:pt>
                <c:pt idx="127">
                  <c:v>89.093000000000004</c:v>
                </c:pt>
                <c:pt idx="128">
                  <c:v>91.037000000000006</c:v>
                </c:pt>
                <c:pt idx="129">
                  <c:v>94.278000000000006</c:v>
                </c:pt>
                <c:pt idx="130">
                  <c:v>96.167000000000002</c:v>
                </c:pt>
                <c:pt idx="131">
                  <c:v>98.814999999999998</c:v>
                </c:pt>
                <c:pt idx="132">
                  <c:v>96.721999999999994</c:v>
                </c:pt>
                <c:pt idx="133">
                  <c:v>95.926000000000002</c:v>
                </c:pt>
                <c:pt idx="134">
                  <c:v>94.332999999999998</c:v>
                </c:pt>
                <c:pt idx="135">
                  <c:v>88.147999999999996</c:v>
                </c:pt>
                <c:pt idx="136">
                  <c:v>85.647999999999996</c:v>
                </c:pt>
                <c:pt idx="137">
                  <c:v>83.444000000000003</c:v>
                </c:pt>
                <c:pt idx="138">
                  <c:v>83.796000000000006</c:v>
                </c:pt>
                <c:pt idx="139">
                  <c:v>82.203999999999994</c:v>
                </c:pt>
                <c:pt idx="140">
                  <c:v>83.555999999999997</c:v>
                </c:pt>
                <c:pt idx="141">
                  <c:v>83.221999999999994</c:v>
                </c:pt>
                <c:pt idx="142">
                  <c:v>82.537000000000006</c:v>
                </c:pt>
                <c:pt idx="143">
                  <c:v>81.296000000000006</c:v>
                </c:pt>
                <c:pt idx="144">
                  <c:v>80.426000000000002</c:v>
                </c:pt>
                <c:pt idx="145">
                  <c:v>81.832999999999998</c:v>
                </c:pt>
                <c:pt idx="146">
                  <c:v>81.555999999999997</c:v>
                </c:pt>
                <c:pt idx="147">
                  <c:v>80.555999999999997</c:v>
                </c:pt>
                <c:pt idx="148">
                  <c:v>81.814999999999998</c:v>
                </c:pt>
                <c:pt idx="149">
                  <c:v>84.314999999999998</c:v>
                </c:pt>
                <c:pt idx="150">
                  <c:v>79.519000000000005</c:v>
                </c:pt>
                <c:pt idx="151">
                  <c:v>81</c:v>
                </c:pt>
                <c:pt idx="152">
                  <c:v>79.037000000000006</c:v>
                </c:pt>
                <c:pt idx="153">
                  <c:v>83.203999999999994</c:v>
                </c:pt>
                <c:pt idx="154">
                  <c:v>82.426000000000002</c:v>
                </c:pt>
                <c:pt idx="155">
                  <c:v>80.332999999999998</c:v>
                </c:pt>
                <c:pt idx="156">
                  <c:v>80.906999999999996</c:v>
                </c:pt>
                <c:pt idx="157">
                  <c:v>79.832999999999998</c:v>
                </c:pt>
                <c:pt idx="158">
                  <c:v>80.462999999999994</c:v>
                </c:pt>
                <c:pt idx="159">
                  <c:v>82.203999999999994</c:v>
                </c:pt>
                <c:pt idx="160">
                  <c:v>80.426000000000002</c:v>
                </c:pt>
                <c:pt idx="161">
                  <c:v>82.759</c:v>
                </c:pt>
                <c:pt idx="162">
                  <c:v>80.703999999999994</c:v>
                </c:pt>
                <c:pt idx="163">
                  <c:v>80.388999999999996</c:v>
                </c:pt>
                <c:pt idx="164">
                  <c:v>81.944000000000003</c:v>
                </c:pt>
                <c:pt idx="165">
                  <c:v>80.852000000000004</c:v>
                </c:pt>
                <c:pt idx="166">
                  <c:v>80.444000000000003</c:v>
                </c:pt>
                <c:pt idx="167">
                  <c:v>81.055999999999997</c:v>
                </c:pt>
                <c:pt idx="168">
                  <c:v>80.278000000000006</c:v>
                </c:pt>
                <c:pt idx="169">
                  <c:v>80.352000000000004</c:v>
                </c:pt>
                <c:pt idx="170">
                  <c:v>79.796000000000006</c:v>
                </c:pt>
                <c:pt idx="171">
                  <c:v>80.462999999999994</c:v>
                </c:pt>
                <c:pt idx="172">
                  <c:v>80.832999999999998</c:v>
                </c:pt>
                <c:pt idx="173">
                  <c:v>82.593000000000004</c:v>
                </c:pt>
                <c:pt idx="174">
                  <c:v>80.796000000000006</c:v>
                </c:pt>
                <c:pt idx="175">
                  <c:v>78.406999999999996</c:v>
                </c:pt>
                <c:pt idx="176">
                  <c:v>82.888999999999996</c:v>
                </c:pt>
                <c:pt idx="177">
                  <c:v>82.37</c:v>
                </c:pt>
                <c:pt idx="178">
                  <c:v>80.406999999999996</c:v>
                </c:pt>
                <c:pt idx="179">
                  <c:v>77.814999999999998</c:v>
                </c:pt>
                <c:pt idx="180">
                  <c:v>79.203999999999994</c:v>
                </c:pt>
                <c:pt idx="181">
                  <c:v>80.962999999999994</c:v>
                </c:pt>
                <c:pt idx="182">
                  <c:v>79.721999999999994</c:v>
                </c:pt>
                <c:pt idx="183">
                  <c:v>79.537000000000006</c:v>
                </c:pt>
                <c:pt idx="184">
                  <c:v>79.314999999999998</c:v>
                </c:pt>
                <c:pt idx="185">
                  <c:v>81.111000000000004</c:v>
                </c:pt>
                <c:pt idx="186">
                  <c:v>79.13</c:v>
                </c:pt>
                <c:pt idx="187">
                  <c:v>77.685000000000002</c:v>
                </c:pt>
                <c:pt idx="188">
                  <c:v>78.462999999999994</c:v>
                </c:pt>
                <c:pt idx="189">
                  <c:v>81.685000000000002</c:v>
                </c:pt>
                <c:pt idx="190">
                  <c:v>79.296000000000006</c:v>
                </c:pt>
                <c:pt idx="191">
                  <c:v>79.426000000000002</c:v>
                </c:pt>
                <c:pt idx="192">
                  <c:v>79.685000000000002</c:v>
                </c:pt>
                <c:pt idx="193">
                  <c:v>79.13</c:v>
                </c:pt>
                <c:pt idx="194">
                  <c:v>78.462999999999994</c:v>
                </c:pt>
                <c:pt idx="195">
                  <c:v>78.37</c:v>
                </c:pt>
                <c:pt idx="196">
                  <c:v>82.444000000000003</c:v>
                </c:pt>
                <c:pt idx="197">
                  <c:v>79.611000000000004</c:v>
                </c:pt>
                <c:pt idx="198">
                  <c:v>78.647999999999996</c:v>
                </c:pt>
                <c:pt idx="199">
                  <c:v>78.259</c:v>
                </c:pt>
                <c:pt idx="200">
                  <c:v>78.926000000000002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98.332641163585478</c:v>
                </c:pt>
                <c:pt idx="8">
                  <c:v>98.431011100439434</c:v>
                </c:pt>
                <c:pt idx="9">
                  <c:v>98.528597891476082</c:v>
                </c:pt>
                <c:pt idx="10">
                  <c:v>98.625247773285153</c:v>
                </c:pt>
                <c:pt idx="11">
                  <c:v>98.720787405870595</c:v>
                </c:pt>
                <c:pt idx="12">
                  <c:v>98.815022166953611</c:v>
                </c:pt>
                <c:pt idx="13">
                  <c:v>98.907734427195095</c:v>
                </c:pt>
                <c:pt idx="14">
                  <c:v>98.998681839350567</c:v>
                </c:pt>
                <c:pt idx="15">
                  <c:v>99.087595683239456</c:v>
                </c:pt>
                <c:pt idx="16">
                  <c:v>99.174179319096567</c:v>
                </c:pt>
                <c:pt idx="17">
                  <c:v>99.258106815414138</c:v>
                </c:pt>
                <c:pt idx="18">
                  <c:v>99.339021836126832</c:v>
                </c:pt>
                <c:pt idx="19">
                  <c:v>99.416536901027726</c:v>
                </c:pt>
                <c:pt idx="20">
                  <c:v>99.490233183244129</c:v>
                </c:pt>
                <c:pt idx="21">
                  <c:v>99.559661099625131</c:v>
                </c:pt>
                <c:pt idx="22">
                  <c:v>99.624342124503087</c:v>
                </c:pt>
                <c:pt idx="23">
                  <c:v>99.683772588603148</c:v>
                </c:pt>
                <c:pt idx="24">
                  <c:v>99.737430842492898</c:v>
                </c:pt>
                <c:pt idx="25">
                  <c:v>99.784790283665188</c:v>
                </c:pt>
                <c:pt idx="26">
                  <c:v>99.825342708491462</c:v>
                </c:pt>
                <c:pt idx="27">
                  <c:v>99.858639759259148</c:v>
                </c:pt>
                <c:pt idx="28">
                  <c:v>99.884365584992153</c:v>
                </c:pt>
                <c:pt idx="29">
                  <c:v>99.902462082128181</c:v>
                </c:pt>
                <c:pt idx="30">
                  <c:v>99.913340137929197</c:v>
                </c:pt>
                <c:pt idx="31">
                  <c:v>99.918226854524875</c:v>
                </c:pt>
                <c:pt idx="32">
                  <c:v>99.919719755903458</c:v>
                </c:pt>
                <c:pt idx="33">
                  <c:v>99.922642970258934</c:v>
                </c:pt>
                <c:pt idx="34">
                  <c:v>99.935323376068681</c:v>
                </c:pt>
                <c:pt idx="35">
                  <c:v>99.971419256635812</c:v>
                </c:pt>
                <c:pt idx="36">
                  <c:v>100.0524284865526</c:v>
                </c:pt>
                <c:pt idx="37">
                  <c:v>100.21096204331597</c:v>
                </c:pt>
                <c:pt idx="38">
                  <c:v>100.494773903408</c:v>
                </c:pt>
                <c:pt idx="39">
                  <c:v>100.97137430849411</c:v>
                </c:pt>
                <c:pt idx="40">
                  <c:v>101.73281276105169</c:v>
                </c:pt>
                <c:pt idx="41">
                  <c:v>102.89990994505669</c:v>
                </c:pt>
                <c:pt idx="42">
                  <c:v>104.62488001821906</c:v>
                </c:pt>
                <c:pt idx="43">
                  <c:v>107.09098391478109</c:v>
                </c:pt>
                <c:pt idx="44">
                  <c:v>110.50768803540846</c:v>
                </c:pt>
                <c:pt idx="45">
                  <c:v>115.09988619628807</c:v>
                </c:pt>
                <c:pt idx="46">
                  <c:v>121.09018347525938</c:v>
                </c:pt>
                <c:pt idx="47">
                  <c:v>128.67410192867212</c:v>
                </c:pt>
                <c:pt idx="48">
                  <c:v>137.98932451799575</c:v>
                </c:pt>
                <c:pt idx="49">
                  <c:v>149.08155750291374</c:v>
                </c:pt>
                <c:pt idx="50">
                  <c:v>161.87064547282355</c:v>
                </c:pt>
                <c:pt idx="51">
                  <c:v>176.11908839210307</c:v>
                </c:pt>
                <c:pt idx="52">
                  <c:v>191.39483253902873</c:v>
                </c:pt>
                <c:pt idx="53">
                  <c:v>206.99090599077431</c:v>
                </c:pt>
                <c:pt idx="54">
                  <c:v>221.72530991049243</c:v>
                </c:pt>
                <c:pt idx="55">
                  <c:v>233.5864676705406</c:v>
                </c:pt>
                <c:pt idx="56">
                  <c:v>239.47802641878945</c:v>
                </c:pt>
                <c:pt idx="57">
                  <c:v>235.76517009131129</c:v>
                </c:pt>
                <c:pt idx="58">
                  <c:v>220.18220318591875</c:v>
                </c:pt>
                <c:pt idx="59">
                  <c:v>194.23419765769134</c:v>
                </c:pt>
                <c:pt idx="60">
                  <c:v>163.72759190295031</c:v>
                </c:pt>
                <c:pt idx="61">
                  <c:v>136.08454493542456</c:v>
                </c:pt>
                <c:pt idx="62">
                  <c:v>116.38271802345965</c:v>
                </c:pt>
                <c:pt idx="63">
                  <c:v>105.51446680740615</c:v>
                </c:pt>
                <c:pt idx="64">
                  <c:v>101.44659200847353</c:v>
                </c:pt>
                <c:pt idx="65">
                  <c:v>101.60900554733716</c:v>
                </c:pt>
                <c:pt idx="66">
                  <c:v>104.32812379677324</c:v>
                </c:pt>
                <c:pt idx="67">
                  <c:v>108.96323045398248</c:v>
                </c:pt>
                <c:pt idx="68">
                  <c:v>115.47294498997682</c:v>
                </c:pt>
                <c:pt idx="69">
                  <c:v>124.0047732648398</c:v>
                </c:pt>
                <c:pt idx="70">
                  <c:v>134.65127354575662</c:v>
                </c:pt>
                <c:pt idx="71">
                  <c:v>147.30566073051807</c:v>
                </c:pt>
                <c:pt idx="72">
                  <c:v>161.53151639013453</c:v>
                </c:pt>
                <c:pt idx="73">
                  <c:v>176.38198954846126</c:v>
                </c:pt>
                <c:pt idx="74">
                  <c:v>190.15280156066743</c:v>
                </c:pt>
                <c:pt idx="75">
                  <c:v>200.2203190873139</c:v>
                </c:pt>
                <c:pt idx="76">
                  <c:v>203.3762134585439</c:v>
                </c:pt>
                <c:pt idx="77">
                  <c:v>197.05178400303853</c:v>
                </c:pt>
                <c:pt idx="78">
                  <c:v>181.0894286553434</c:v>
                </c:pt>
                <c:pt idx="79">
                  <c:v>158.69523601009237</c:v>
                </c:pt>
                <c:pt idx="80">
                  <c:v>135.31429918984512</c:v>
                </c:pt>
                <c:pt idx="81">
                  <c:v>115.92599235280463</c:v>
                </c:pt>
                <c:pt idx="82">
                  <c:v>102.84943285555519</c:v>
                </c:pt>
                <c:pt idx="83">
                  <c:v>95.580982349664367</c:v>
                </c:pt>
                <c:pt idx="84">
                  <c:v>92.19901951284281</c:v>
                </c:pt>
                <c:pt idx="85">
                  <c:v>90.830549341757703</c:v>
                </c:pt>
                <c:pt idx="86">
                  <c:v>90.291788815390575</c:v>
                </c:pt>
                <c:pt idx="87">
                  <c:v>90.029239313993216</c:v>
                </c:pt>
                <c:pt idx="88">
                  <c:v>89.84223506952651</c:v>
                </c:pt>
                <c:pt idx="89">
                  <c:v>89.673195768307849</c:v>
                </c:pt>
                <c:pt idx="90">
                  <c:v>89.509263938468848</c:v>
                </c:pt>
                <c:pt idx="91">
                  <c:v>89.349252814984041</c:v>
                </c:pt>
                <c:pt idx="92">
                  <c:v>89.195935518345166</c:v>
                </c:pt>
                <c:pt idx="93">
                  <c:v>89.056210574744924</c:v>
                </c:pt>
                <c:pt idx="94">
                  <c:v>88.944207700885883</c:v>
                </c:pt>
                <c:pt idx="95">
                  <c:v>88.88653463331093</c:v>
                </c:pt>
                <c:pt idx="96">
                  <c:v>88.929398662163806</c:v>
                </c:pt>
                <c:pt idx="97">
                  <c:v>89.146384609079675</c:v>
                </c:pt>
                <c:pt idx="98">
                  <c:v>89.643851460975839</c:v>
                </c:pt>
                <c:pt idx="99">
                  <c:v>90.558684246886685</c:v>
                </c:pt>
                <c:pt idx="100">
                  <c:v>92.041209712755901</c:v>
                </c:pt>
                <c:pt idx="101">
                  <c:v>94.215209420358477</c:v>
                </c:pt>
                <c:pt idx="102">
                  <c:v>97.108452465523655</c:v>
                </c:pt>
                <c:pt idx="103">
                  <c:v>100.55594193429309</c:v>
                </c:pt>
                <c:pt idx="104">
                  <c:v>104.10492101527419</c:v>
                </c:pt>
                <c:pt idx="105">
                  <c:v>106.99851216241348</c:v>
                </c:pt>
                <c:pt idx="106">
                  <c:v>108.34290223659961</c:v>
                </c:pt>
                <c:pt idx="107">
                  <c:v>107.48484891504141</c:v>
                </c:pt>
                <c:pt idx="108">
                  <c:v>104.42283611333285</c:v>
                </c:pt>
                <c:pt idx="109">
                  <c:v>99.926591266985923</c:v>
                </c:pt>
                <c:pt idx="110">
                  <c:v>95.191374050274291</c:v>
                </c:pt>
                <c:pt idx="111">
                  <c:v>91.244479596273223</c:v>
                </c:pt>
                <c:pt idx="112">
                  <c:v>88.540262989668648</c:v>
                </c:pt>
                <c:pt idx="113">
                  <c:v>86.97449117672673</c:v>
                </c:pt>
                <c:pt idx="114">
                  <c:v>86.174392475423801</c:v>
                </c:pt>
                <c:pt idx="115">
                  <c:v>85.777792579552823</c:v>
                </c:pt>
                <c:pt idx="116">
                  <c:v>85.552615227507474</c:v>
                </c:pt>
                <c:pt idx="117">
                  <c:v>85.387247431061226</c:v>
                </c:pt>
                <c:pt idx="118">
                  <c:v>85.239542800862708</c:v>
                </c:pt>
                <c:pt idx="119">
                  <c:v>85.09697428645886</c:v>
                </c:pt>
                <c:pt idx="120">
                  <c:v>84.957615918314531</c:v>
                </c:pt>
                <c:pt idx="121">
                  <c:v>84.825336910544195</c:v>
                </c:pt>
                <c:pt idx="122">
                  <c:v>84.714272219108196</c:v>
                </c:pt>
                <c:pt idx="123">
                  <c:v>84.663155768949707</c:v>
                </c:pt>
                <c:pt idx="124">
                  <c:v>84.76144409746361</c:v>
                </c:pt>
                <c:pt idx="125">
                  <c:v>85.179989418186878</c:v>
                </c:pt>
                <c:pt idx="126">
                  <c:v>86.175540006641796</c:v>
                </c:pt>
                <c:pt idx="127">
                  <c:v>88.013849101480076</c:v>
                </c:pt>
                <c:pt idx="128">
                  <c:v>90.774386572819012</c:v>
                </c:pt>
                <c:pt idx="129">
                  <c:v>94.104161544443926</c:v>
                </c:pt>
                <c:pt idx="130">
                  <c:v>97.131512063484081</c:v>
                </c:pt>
                <c:pt idx="131">
                  <c:v>98.752886120960866</c:v>
                </c:pt>
                <c:pt idx="132">
                  <c:v>98.231344986459263</c:v>
                </c:pt>
                <c:pt idx="133">
                  <c:v>95.686053301239852</c:v>
                </c:pt>
                <c:pt idx="134">
                  <c:v>92.04044443365413</c:v>
                </c:pt>
                <c:pt idx="135">
                  <c:v>88.452153215982946</c:v>
                </c:pt>
                <c:pt idx="136">
                  <c:v>85.701914867914226</c:v>
                </c:pt>
                <c:pt idx="137">
                  <c:v>83.975383246223331</c:v>
                </c:pt>
                <c:pt idx="138">
                  <c:v>83.048528887343608</c:v>
                </c:pt>
                <c:pt idx="139">
                  <c:v>82.590470456299229</c:v>
                </c:pt>
                <c:pt idx="140">
                  <c:v>82.34979506793573</c:v>
                </c:pt>
                <c:pt idx="141">
                  <c:v>82.190839607434668</c:v>
                </c:pt>
                <c:pt idx="142">
                  <c:v>82.057168894618073</c:v>
                </c:pt>
                <c:pt idx="143">
                  <c:v>81.930032956211789</c:v>
                </c:pt>
                <c:pt idx="144">
                  <c:v>81.804343924148682</c:v>
                </c:pt>
                <c:pt idx="145">
                  <c:v>81.67893741512458</c:v>
                </c:pt>
                <c:pt idx="146">
                  <c:v>81.553561744916877</c:v>
                </c:pt>
                <c:pt idx="147">
                  <c:v>81.428141872507922</c:v>
                </c:pt>
                <c:pt idx="148">
                  <c:v>81.302634349372198</c:v>
                </c:pt>
                <c:pt idx="149">
                  <c:v>81.177003997937206</c:v>
                </c:pt>
                <c:pt idx="150">
                  <c:v>81.051220765023345</c:v>
                </c:pt>
                <c:pt idx="151">
                  <c:v>80.925259242994301</c:v>
                </c:pt>
                <c:pt idx="152">
                  <c:v>80.799098427791947</c:v>
                </c:pt>
                <c:pt idx="153">
                  <c:v>80.672721450631954</c:v>
                </c:pt>
                <c:pt idx="154">
                  <c:v>80.546115272417964</c:v>
                </c:pt>
                <c:pt idx="155">
                  <c:v>80.419270352780387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98.332641163581627</c:v>
                </c:pt>
                <c:pt idx="8">
                  <c:v>98.431011100426772</c:v>
                </c:pt>
                <c:pt idx="9">
                  <c:v>98.528597891435396</c:v>
                </c:pt>
                <c:pt idx="10">
                  <c:v>98.62524777315744</c:v>
                </c:pt>
                <c:pt idx="11">
                  <c:v>98.720787405478788</c:v>
                </c:pt>
                <c:pt idx="12">
                  <c:v>98.815022165778799</c:v>
                </c:pt>
                <c:pt idx="13">
                  <c:v>98.907734423752444</c:v>
                </c:pt>
                <c:pt idx="14">
                  <c:v>98.998681829491119</c:v>
                </c:pt>
                <c:pt idx="15">
                  <c:v>99.087595655643341</c:v>
                </c:pt>
                <c:pt idx="16">
                  <c:v>99.174179243608492</c:v>
                </c:pt>
                <c:pt idx="17">
                  <c:v>99.258106613603672</c:v>
                </c:pt>
                <c:pt idx="18">
                  <c:v>99.33902130884357</c:v>
                </c:pt>
                <c:pt idx="19">
                  <c:v>99.416535554611769</c:v>
                </c:pt>
                <c:pt idx="20">
                  <c:v>99.490229823165137</c:v>
                </c:pt>
                <c:pt idx="21">
                  <c:v>99.559652904516781</c:v>
                </c:pt>
                <c:pt idx="22">
                  <c:v>99.624322590336547</c:v>
                </c:pt>
                <c:pt idx="23">
                  <c:v>99.683727082458162</c:v>
                </c:pt>
                <c:pt idx="24">
                  <c:v>99.737327237620477</c:v>
                </c:pt>
                <c:pt idx="25">
                  <c:v>99.784559754812804</c:v>
                </c:pt>
                <c:pt idx="26">
                  <c:v>99.824841399643091</c:v>
                </c:pt>
                <c:pt idx="27">
                  <c:v>99.857574340287101</c:v>
                </c:pt>
                <c:pt idx="28">
                  <c:v>99.88215264082983</c:v>
                </c:pt>
                <c:pt idx="29">
                  <c:v>99.897969919613615</c:v>
                </c:pt>
                <c:pt idx="30">
                  <c:v>99.904428132608672</c:v>
                </c:pt>
                <c:pt idx="31">
                  <c:v>99.900947385675877</c:v>
                </c:pt>
                <c:pt idx="32">
                  <c:v>99.88697661672812</c:v>
                </c:pt>
                <c:pt idx="33">
                  <c:v>99.86200492212113</c:v>
                </c:pt>
                <c:pt idx="34">
                  <c:v>99.825573235097721</c:v>
                </c:pt>
                <c:pt idx="35">
                  <c:v>99.777286002696528</c:v>
                </c:pt>
                <c:pt idx="36">
                  <c:v>99.716822456776669</c:v>
                </c:pt>
                <c:pt idx="37">
                  <c:v>99.643947040453853</c:v>
                </c:pt>
                <c:pt idx="38">
                  <c:v>99.558518538617435</c:v>
                </c:pt>
                <c:pt idx="39">
                  <c:v>99.46049747453182</c:v>
                </c:pt>
                <c:pt idx="40">
                  <c:v>99.349951376277772</c:v>
                </c:pt>
                <c:pt idx="41">
                  <c:v>99.227057587077667</c:v>
                </c:pt>
                <c:pt idx="42">
                  <c:v>99.092103389806837</c:v>
                </c:pt>
                <c:pt idx="43">
                  <c:v>98.945483332947489</c:v>
                </c:pt>
                <c:pt idx="44">
                  <c:v>98.787693775221456</c:v>
                </c:pt>
                <c:pt idx="45">
                  <c:v>98.619324799766062</c:v>
                </c:pt>
                <c:pt idx="46">
                  <c:v>98.441049775863831</c:v>
                </c:pt>
                <c:pt idx="47">
                  <c:v>98.253612957112466</c:v>
                </c:pt>
                <c:pt idx="48">
                  <c:v>98.057815591185332</c:v>
                </c:pt>
                <c:pt idx="49">
                  <c:v>97.854501071992928</c:v>
                </c:pt>
                <c:pt idx="50">
                  <c:v>97.644539687069226</c:v>
                </c:pt>
                <c:pt idx="51">
                  <c:v>97.428813501488733</c:v>
                </c:pt>
                <c:pt idx="52">
                  <c:v>97.208201877631296</c:v>
                </c:pt>
                <c:pt idx="53">
                  <c:v>96.983568063114888</c:v>
                </c:pt>
                <c:pt idx="54">
                  <c:v>96.755747194282193</c:v>
                </c:pt>
                <c:pt idx="55">
                  <c:v>96.525535967544371</c:v>
                </c:pt>
                <c:pt idx="56">
                  <c:v>96.293684133292615</c:v>
                </c:pt>
                <c:pt idx="57">
                  <c:v>96.060887873768792</c:v>
                </c:pt>
                <c:pt idx="58">
                  <c:v>95.827785042643441</c:v>
                </c:pt>
                <c:pt idx="59">
                  <c:v>95.594952173856456</c:v>
                </c:pt>
                <c:pt idx="60">
                  <c:v>95.362903112626256</c:v>
                </c:pt>
                <c:pt idx="61">
                  <c:v>95.132089082980457</c:v>
                </c:pt>
                <c:pt idx="62">
                  <c:v>94.902899983001149</c:v>
                </c:pt>
                <c:pt idx="63">
                  <c:v>94.6756666895633</c:v>
                </c:pt>
                <c:pt idx="64">
                  <c:v>94.450664156449008</c:v>
                </c:pt>
                <c:pt idx="65">
                  <c:v>94.228115100836902</c:v>
                </c:pt>
                <c:pt idx="66">
                  <c:v>94.00819409078575</c:v>
                </c:pt>
                <c:pt idx="67">
                  <c:v>93.7910318681148</c:v>
                </c:pt>
                <c:pt idx="68">
                  <c:v>93.576719765010836</c:v>
                </c:pt>
                <c:pt idx="69">
                  <c:v>93.365314097100566</c:v>
                </c:pt>
                <c:pt idx="70">
                  <c:v>93.156840439353644</c:v>
                </c:pt>
                <c:pt idx="71">
                  <c:v>92.951297713121804</c:v>
                </c:pt>
                <c:pt idx="72">
                  <c:v>92.748662032296522</c:v>
                </c:pt>
                <c:pt idx="73">
                  <c:v>92.548890273679049</c:v>
                </c:pt>
                <c:pt idx="74">
                  <c:v>92.351923351106393</c:v>
                </c:pt>
                <c:pt idx="75">
                  <c:v>92.157689184732675</c:v>
                </c:pt>
                <c:pt idx="76">
                  <c:v>91.96610536630277</c:v>
                </c:pt>
                <c:pt idx="77">
                  <c:v>91.777081528510678</c:v>
                </c:pt>
                <c:pt idx="78">
                  <c:v>91.590521431890906</c:v>
                </c:pt>
                <c:pt idx="79">
                  <c:v>91.406324786426026</c:v>
                </c:pt>
                <c:pt idx="80">
                  <c:v>91.22438882744963</c:v>
                </c:pt>
                <c:pt idx="81">
                  <c:v>91.044609666735496</c:v>
                </c:pt>
                <c:pt idx="82">
                  <c:v>90.866883440121626</c:v>
                </c:pt>
                <c:pt idx="83">
                  <c:v>90.691107272825903</c:v>
                </c:pt>
                <c:pt idx="84">
                  <c:v>90.517180082934686</c:v>
                </c:pt>
                <c:pt idx="85">
                  <c:v>90.345003242532712</c:v>
                </c:pt>
                <c:pt idx="86">
                  <c:v>90.174481114703468</c:v>
                </c:pt>
                <c:pt idx="87">
                  <c:v>90.005521483256771</c:v>
                </c:pt>
                <c:pt idx="88">
                  <c:v>89.838035890604743</c:v>
                </c:pt>
                <c:pt idx="89">
                  <c:v>89.671939897757838</c:v>
                </c:pt>
                <c:pt idx="90">
                  <c:v>89.507153278993272</c:v>
                </c:pt>
                <c:pt idx="91">
                  <c:v>89.343600162376205</c:v>
                </c:pt>
                <c:pt idx="92">
                  <c:v>89.181209126013584</c:v>
                </c:pt>
                <c:pt idx="93">
                  <c:v>89.019913258692029</c:v>
                </c:pt>
                <c:pt idx="94">
                  <c:v>88.859650192403237</c:v>
                </c:pt>
                <c:pt idx="95">
                  <c:v>88.70036211318498</c:v>
                </c:pt>
                <c:pt idx="96">
                  <c:v>88.541995755699119</c:v>
                </c:pt>
                <c:pt idx="97">
                  <c:v>88.384502386022788</c:v>
                </c:pt>
                <c:pt idx="98">
                  <c:v>88.227837776229677</c:v>
                </c:pt>
                <c:pt idx="99">
                  <c:v>88.071962173481168</c:v>
                </c:pt>
                <c:pt idx="100">
                  <c:v>87.916840265511411</c:v>
                </c:pt>
                <c:pt idx="101">
                  <c:v>87.762441143574733</c:v>
                </c:pt>
                <c:pt idx="102">
                  <c:v>87.608738263109444</c:v>
                </c:pt>
                <c:pt idx="103">
                  <c:v>87.455709401557868</c:v>
                </c:pt>
                <c:pt idx="104">
                  <c:v>87.303336611959196</c:v>
                </c:pt>
                <c:pt idx="105">
                  <c:v>87.151606170101857</c:v>
                </c:pt>
                <c:pt idx="106">
                  <c:v>87.000508512187309</c:v>
                </c:pt>
                <c:pt idx="107">
                  <c:v>86.850038159132353</c:v>
                </c:pt>
                <c:pt idx="108">
                  <c:v>86.700193622837432</c:v>
                </c:pt>
                <c:pt idx="109">
                  <c:v>86.550977289006724</c:v>
                </c:pt>
                <c:pt idx="110">
                  <c:v>86.402395270458968</c:v>
                </c:pt>
                <c:pt idx="111">
                  <c:v>86.254457224366035</c:v>
                </c:pt>
                <c:pt idx="112">
                  <c:v>86.107176126562806</c:v>
                </c:pt>
                <c:pt idx="113">
                  <c:v>85.960567996053896</c:v>
                </c:pt>
                <c:pt idx="114">
                  <c:v>85.814651563181087</c:v>
                </c:pt>
                <c:pt idx="115">
                  <c:v>85.669447875687325</c:v>
                </c:pt>
                <c:pt idx="116">
                  <c:v>85.524979838193559</c:v>
                </c:pt>
                <c:pt idx="117">
                  <c:v>85.381271682456173</c:v>
                </c:pt>
                <c:pt idx="118">
                  <c:v>85.238348368228998</c:v>
                </c:pt>
                <c:pt idx="119">
                  <c:v>85.096234917616329</c:v>
                </c:pt>
                <c:pt idx="120">
                  <c:v>84.954955689418853</c:v>
                </c:pt>
                <c:pt idx="121">
                  <c:v>84.81453360403404</c:v>
                </c:pt>
                <c:pt idx="122">
                  <c:v>84.674989333792368</c:v>
                </c:pt>
                <c:pt idx="123">
                  <c:v>84.53634047794543</c:v>
                </c:pt>
                <c:pt idx="124">
                  <c:v>84.398600745551647</c:v>
                </c:pt>
                <c:pt idx="125">
                  <c:v>84.261779172875848</c:v>
                </c:pt>
                <c:pt idx="126">
                  <c:v>84.125879404247769</c:v>
                </c:pt>
                <c:pt idx="127">
                  <c:v>83.990899066251643</c:v>
                </c:pt>
                <c:pt idx="128">
                  <c:v>83.856829264349983</c:v>
                </c:pt>
                <c:pt idx="129">
                  <c:v>83.723654228386508</c:v>
                </c:pt>
                <c:pt idx="130">
                  <c:v>83.59135112882953</c:v>
                </c:pt>
                <c:pt idx="131">
                  <c:v>83.459890079241006</c:v>
                </c:pt>
                <c:pt idx="132">
                  <c:v>83.329234332613566</c:v>
                </c:pt>
                <c:pt idx="133">
                  <c:v>83.199340670393468</c:v>
                </c:pt>
                <c:pt idx="134">
                  <c:v>83.070159973830428</c:v>
                </c:pt>
                <c:pt idx="135">
                  <c:v>82.94163795844932</c:v>
                </c:pt>
                <c:pt idx="136">
                  <c:v>82.813716044617053</c:v>
                </c:pt>
                <c:pt idx="137">
                  <c:v>82.686332330981799</c:v>
                </c:pt>
                <c:pt idx="138">
                  <c:v>82.559422633449401</c:v>
                </c:pt>
                <c:pt idx="139">
                  <c:v>82.43292155059298</c:v>
                </c:pt>
                <c:pt idx="140">
                  <c:v>82.306763517002253</c:v>
                </c:pt>
                <c:pt idx="141">
                  <c:v>82.180883808895246</c:v>
                </c:pt>
                <c:pt idx="142">
                  <c:v>82.055219470977761</c:v>
                </c:pt>
                <c:pt idx="143">
                  <c:v>81.929710139559717</c:v>
                </c:pt>
                <c:pt idx="144">
                  <c:v>81.804298743767148</c:v>
                </c:pt>
                <c:pt idx="145">
                  <c:v>81.678932073768522</c:v>
                </c:pt>
                <c:pt idx="146">
                  <c:v>81.553561211757867</c:v>
                </c:pt>
                <c:pt idx="147">
                  <c:v>81.42814182759318</c:v>
                </c:pt>
                <c:pt idx="148">
                  <c:v>81.302634346179971</c:v>
                </c:pt>
                <c:pt idx="149">
                  <c:v>81.177003997745857</c:v>
                </c:pt>
                <c:pt idx="150">
                  <c:v>81.051220765013667</c:v>
                </c:pt>
                <c:pt idx="151">
                  <c:v>80.925259242993889</c:v>
                </c:pt>
                <c:pt idx="152">
                  <c:v>80.799098427791932</c:v>
                </c:pt>
                <c:pt idx="153">
                  <c:v>80.672721450631954</c:v>
                </c:pt>
                <c:pt idx="154">
                  <c:v>80.546115272417964</c:v>
                </c:pt>
                <c:pt idx="155">
                  <c:v>80.419270352780387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98.796000000000006</c:v>
                </c:pt>
                <c:pt idx="1">
                  <c:v>101.13</c:v>
                </c:pt>
                <c:pt idx="2">
                  <c:v>100.852</c:v>
                </c:pt>
                <c:pt idx="3">
                  <c:v>99.537000000000006</c:v>
                </c:pt>
                <c:pt idx="4">
                  <c:v>99.519000000000005</c:v>
                </c:pt>
                <c:pt idx="5">
                  <c:v>101.01900000000001</c:v>
                </c:pt>
                <c:pt idx="6">
                  <c:v>100.148</c:v>
                </c:pt>
                <c:pt idx="7">
                  <c:v>101.444</c:v>
                </c:pt>
                <c:pt idx="8">
                  <c:v>99.573999999999998</c:v>
                </c:pt>
                <c:pt idx="9">
                  <c:v>97.741</c:v>
                </c:pt>
                <c:pt idx="10">
                  <c:v>99.406999999999996</c:v>
                </c:pt>
                <c:pt idx="11">
                  <c:v>101.03700000000001</c:v>
                </c:pt>
                <c:pt idx="12">
                  <c:v>102.87</c:v>
                </c:pt>
                <c:pt idx="13">
                  <c:v>101.46299999999999</c:v>
                </c:pt>
                <c:pt idx="14">
                  <c:v>101.01900000000001</c:v>
                </c:pt>
                <c:pt idx="15">
                  <c:v>101.70399999999999</c:v>
                </c:pt>
                <c:pt idx="16">
                  <c:v>98.778000000000006</c:v>
                </c:pt>
                <c:pt idx="17">
                  <c:v>100.241</c:v>
                </c:pt>
                <c:pt idx="18">
                  <c:v>99.167000000000002</c:v>
                </c:pt>
                <c:pt idx="19">
                  <c:v>99.537000000000006</c:v>
                </c:pt>
                <c:pt idx="20">
                  <c:v>101.77800000000001</c:v>
                </c:pt>
                <c:pt idx="21">
                  <c:v>100.72199999999999</c:v>
                </c:pt>
                <c:pt idx="22">
                  <c:v>98.87</c:v>
                </c:pt>
                <c:pt idx="23">
                  <c:v>100.167</c:v>
                </c:pt>
                <c:pt idx="24">
                  <c:v>100.22199999999999</c:v>
                </c:pt>
                <c:pt idx="25">
                  <c:v>100.259</c:v>
                </c:pt>
                <c:pt idx="26">
                  <c:v>98.573999999999998</c:v>
                </c:pt>
                <c:pt idx="27">
                  <c:v>100.889</c:v>
                </c:pt>
                <c:pt idx="28">
                  <c:v>99.926000000000002</c:v>
                </c:pt>
                <c:pt idx="29">
                  <c:v>102.685</c:v>
                </c:pt>
                <c:pt idx="30">
                  <c:v>102.315</c:v>
                </c:pt>
                <c:pt idx="31">
                  <c:v>104.352</c:v>
                </c:pt>
                <c:pt idx="32">
                  <c:v>105.48099999999999</c:v>
                </c:pt>
                <c:pt idx="33">
                  <c:v>103.46299999999999</c:v>
                </c:pt>
                <c:pt idx="34">
                  <c:v>101.37</c:v>
                </c:pt>
                <c:pt idx="35">
                  <c:v>104.48099999999999</c:v>
                </c:pt>
                <c:pt idx="36">
                  <c:v>104.111</c:v>
                </c:pt>
                <c:pt idx="37">
                  <c:v>105.37</c:v>
                </c:pt>
                <c:pt idx="38">
                  <c:v>104.315</c:v>
                </c:pt>
                <c:pt idx="39">
                  <c:v>106.852</c:v>
                </c:pt>
                <c:pt idx="40">
                  <c:v>106.667</c:v>
                </c:pt>
                <c:pt idx="41">
                  <c:v>108.22199999999999</c:v>
                </c:pt>
                <c:pt idx="42">
                  <c:v>107.889</c:v>
                </c:pt>
                <c:pt idx="43">
                  <c:v>110.20399999999999</c:v>
                </c:pt>
                <c:pt idx="44">
                  <c:v>114.70399999999999</c:v>
                </c:pt>
                <c:pt idx="45">
                  <c:v>115.556</c:v>
                </c:pt>
                <c:pt idx="46">
                  <c:v>122.815</c:v>
                </c:pt>
                <c:pt idx="47">
                  <c:v>128.648</c:v>
                </c:pt>
                <c:pt idx="48">
                  <c:v>140.77799999999999</c:v>
                </c:pt>
                <c:pt idx="49">
                  <c:v>153.98099999999999</c:v>
                </c:pt>
                <c:pt idx="50">
                  <c:v>168.42599999999999</c:v>
                </c:pt>
                <c:pt idx="51">
                  <c:v>188.148</c:v>
                </c:pt>
                <c:pt idx="52">
                  <c:v>203.48099999999999</c:v>
                </c:pt>
                <c:pt idx="53">
                  <c:v>216.09299999999999</c:v>
                </c:pt>
                <c:pt idx="54">
                  <c:v>222.44399999999999</c:v>
                </c:pt>
                <c:pt idx="55">
                  <c:v>225.27799999999999</c:v>
                </c:pt>
                <c:pt idx="56">
                  <c:v>226.94399999999999</c:v>
                </c:pt>
                <c:pt idx="57">
                  <c:v>224.167</c:v>
                </c:pt>
                <c:pt idx="58">
                  <c:v>216.72200000000001</c:v>
                </c:pt>
                <c:pt idx="59">
                  <c:v>201.03700000000001</c:v>
                </c:pt>
                <c:pt idx="60">
                  <c:v>170.352</c:v>
                </c:pt>
                <c:pt idx="61">
                  <c:v>130.44399999999999</c:v>
                </c:pt>
                <c:pt idx="62">
                  <c:v>107.70399999999999</c:v>
                </c:pt>
                <c:pt idx="63">
                  <c:v>101.22199999999999</c:v>
                </c:pt>
                <c:pt idx="64">
                  <c:v>99.073999999999998</c:v>
                </c:pt>
                <c:pt idx="65">
                  <c:v>101.667</c:v>
                </c:pt>
                <c:pt idx="66">
                  <c:v>106.167</c:v>
                </c:pt>
                <c:pt idx="67">
                  <c:v>111.667</c:v>
                </c:pt>
                <c:pt idx="68">
                  <c:v>120.056</c:v>
                </c:pt>
                <c:pt idx="69">
                  <c:v>133.09299999999999</c:v>
                </c:pt>
                <c:pt idx="70">
                  <c:v>147.92599999999999</c:v>
                </c:pt>
                <c:pt idx="71">
                  <c:v>163.648</c:v>
                </c:pt>
                <c:pt idx="72">
                  <c:v>173.70400000000001</c:v>
                </c:pt>
                <c:pt idx="73">
                  <c:v>187.75899999999999</c:v>
                </c:pt>
                <c:pt idx="74">
                  <c:v>191.74100000000001</c:v>
                </c:pt>
                <c:pt idx="75">
                  <c:v>193.92599999999999</c:v>
                </c:pt>
                <c:pt idx="76">
                  <c:v>193.333</c:v>
                </c:pt>
                <c:pt idx="77">
                  <c:v>187.315</c:v>
                </c:pt>
                <c:pt idx="78">
                  <c:v>174.46299999999999</c:v>
                </c:pt>
                <c:pt idx="79">
                  <c:v>153.648</c:v>
                </c:pt>
                <c:pt idx="80">
                  <c:v>118.611</c:v>
                </c:pt>
                <c:pt idx="81">
                  <c:v>94.980999999999995</c:v>
                </c:pt>
                <c:pt idx="82">
                  <c:v>90</c:v>
                </c:pt>
                <c:pt idx="83">
                  <c:v>88.332999999999998</c:v>
                </c:pt>
                <c:pt idx="84">
                  <c:v>91.406999999999996</c:v>
                </c:pt>
                <c:pt idx="85">
                  <c:v>90.703999999999994</c:v>
                </c:pt>
                <c:pt idx="86">
                  <c:v>91.759</c:v>
                </c:pt>
                <c:pt idx="87">
                  <c:v>92.259</c:v>
                </c:pt>
                <c:pt idx="88">
                  <c:v>89.778000000000006</c:v>
                </c:pt>
                <c:pt idx="89">
                  <c:v>93.685000000000002</c:v>
                </c:pt>
                <c:pt idx="90">
                  <c:v>91.962999999999994</c:v>
                </c:pt>
                <c:pt idx="91">
                  <c:v>89.926000000000002</c:v>
                </c:pt>
                <c:pt idx="92">
                  <c:v>88.462999999999994</c:v>
                </c:pt>
                <c:pt idx="93">
                  <c:v>90.296000000000006</c:v>
                </c:pt>
                <c:pt idx="94">
                  <c:v>93.221999999999994</c:v>
                </c:pt>
                <c:pt idx="95">
                  <c:v>91.667000000000002</c:v>
                </c:pt>
                <c:pt idx="96">
                  <c:v>92.259</c:v>
                </c:pt>
                <c:pt idx="97">
                  <c:v>90.721999999999994</c:v>
                </c:pt>
                <c:pt idx="98">
                  <c:v>92.444000000000003</c:v>
                </c:pt>
                <c:pt idx="99">
                  <c:v>92.167000000000002</c:v>
                </c:pt>
                <c:pt idx="100">
                  <c:v>95.314999999999998</c:v>
                </c:pt>
                <c:pt idx="101">
                  <c:v>97</c:v>
                </c:pt>
                <c:pt idx="102">
                  <c:v>101.352</c:v>
                </c:pt>
                <c:pt idx="103">
                  <c:v>103.352</c:v>
                </c:pt>
                <c:pt idx="104">
                  <c:v>108.46299999999999</c:v>
                </c:pt>
                <c:pt idx="105">
                  <c:v>112.87</c:v>
                </c:pt>
                <c:pt idx="106">
                  <c:v>109.148</c:v>
                </c:pt>
                <c:pt idx="107">
                  <c:v>108.185</c:v>
                </c:pt>
                <c:pt idx="108">
                  <c:v>106.22199999999999</c:v>
                </c:pt>
                <c:pt idx="109">
                  <c:v>101.111</c:v>
                </c:pt>
                <c:pt idx="110">
                  <c:v>96.055999999999997</c:v>
                </c:pt>
                <c:pt idx="111">
                  <c:v>91.832999999999998</c:v>
                </c:pt>
                <c:pt idx="112">
                  <c:v>89.055999999999997</c:v>
                </c:pt>
                <c:pt idx="113">
                  <c:v>88.241</c:v>
                </c:pt>
                <c:pt idx="114">
                  <c:v>89.185000000000002</c:v>
                </c:pt>
                <c:pt idx="115">
                  <c:v>87.647999999999996</c:v>
                </c:pt>
                <c:pt idx="116">
                  <c:v>86.462999999999994</c:v>
                </c:pt>
                <c:pt idx="117">
                  <c:v>87.426000000000002</c:v>
                </c:pt>
                <c:pt idx="118">
                  <c:v>89.647999999999996</c:v>
                </c:pt>
                <c:pt idx="119">
                  <c:v>86.221999999999994</c:v>
                </c:pt>
                <c:pt idx="120">
                  <c:v>87.406999999999996</c:v>
                </c:pt>
                <c:pt idx="121">
                  <c:v>87.667000000000002</c:v>
                </c:pt>
                <c:pt idx="122">
                  <c:v>87.63</c:v>
                </c:pt>
                <c:pt idx="123">
                  <c:v>87.759</c:v>
                </c:pt>
                <c:pt idx="124">
                  <c:v>88.647999999999996</c:v>
                </c:pt>
                <c:pt idx="125">
                  <c:v>89.703999999999994</c:v>
                </c:pt>
                <c:pt idx="126">
                  <c:v>91.185000000000002</c:v>
                </c:pt>
                <c:pt idx="127">
                  <c:v>92.352000000000004</c:v>
                </c:pt>
                <c:pt idx="128">
                  <c:v>94.221999999999994</c:v>
                </c:pt>
                <c:pt idx="129">
                  <c:v>98.647999999999996</c:v>
                </c:pt>
                <c:pt idx="130">
                  <c:v>98.37</c:v>
                </c:pt>
                <c:pt idx="131">
                  <c:v>100.87</c:v>
                </c:pt>
                <c:pt idx="132">
                  <c:v>99.37</c:v>
                </c:pt>
                <c:pt idx="133">
                  <c:v>97.555999999999997</c:v>
                </c:pt>
                <c:pt idx="134">
                  <c:v>92.13</c:v>
                </c:pt>
                <c:pt idx="135">
                  <c:v>90.63</c:v>
                </c:pt>
                <c:pt idx="136">
                  <c:v>87.480999999999995</c:v>
                </c:pt>
                <c:pt idx="137">
                  <c:v>87.37</c:v>
                </c:pt>
                <c:pt idx="138">
                  <c:v>82.962999999999994</c:v>
                </c:pt>
                <c:pt idx="139">
                  <c:v>84.63</c:v>
                </c:pt>
                <c:pt idx="140">
                  <c:v>84.093000000000004</c:v>
                </c:pt>
                <c:pt idx="141">
                  <c:v>85.703999999999994</c:v>
                </c:pt>
                <c:pt idx="142">
                  <c:v>85.167000000000002</c:v>
                </c:pt>
                <c:pt idx="143">
                  <c:v>85.332999999999998</c:v>
                </c:pt>
                <c:pt idx="144">
                  <c:v>84.888999999999996</c:v>
                </c:pt>
                <c:pt idx="145">
                  <c:v>85.721999999999994</c:v>
                </c:pt>
                <c:pt idx="146">
                  <c:v>84.721999999999994</c:v>
                </c:pt>
                <c:pt idx="147">
                  <c:v>84.832999999999998</c:v>
                </c:pt>
                <c:pt idx="148">
                  <c:v>83.888999999999996</c:v>
                </c:pt>
                <c:pt idx="149">
                  <c:v>85.685000000000002</c:v>
                </c:pt>
                <c:pt idx="150">
                  <c:v>83.759</c:v>
                </c:pt>
                <c:pt idx="151">
                  <c:v>83.332999999999998</c:v>
                </c:pt>
                <c:pt idx="152">
                  <c:v>83.073999999999998</c:v>
                </c:pt>
                <c:pt idx="153">
                  <c:v>85.296000000000006</c:v>
                </c:pt>
                <c:pt idx="154">
                  <c:v>85.019000000000005</c:v>
                </c:pt>
                <c:pt idx="155">
                  <c:v>83.185000000000002</c:v>
                </c:pt>
                <c:pt idx="156">
                  <c:v>84</c:v>
                </c:pt>
                <c:pt idx="157">
                  <c:v>84.073999999999998</c:v>
                </c:pt>
                <c:pt idx="158">
                  <c:v>82.019000000000005</c:v>
                </c:pt>
                <c:pt idx="159">
                  <c:v>85.926000000000002</c:v>
                </c:pt>
                <c:pt idx="160">
                  <c:v>82.667000000000002</c:v>
                </c:pt>
                <c:pt idx="161">
                  <c:v>81.5</c:v>
                </c:pt>
                <c:pt idx="162">
                  <c:v>82.814999999999998</c:v>
                </c:pt>
                <c:pt idx="163">
                  <c:v>81.426000000000002</c:v>
                </c:pt>
                <c:pt idx="164">
                  <c:v>81.111000000000004</c:v>
                </c:pt>
                <c:pt idx="165">
                  <c:v>85.073999999999998</c:v>
                </c:pt>
                <c:pt idx="166">
                  <c:v>83.832999999999998</c:v>
                </c:pt>
                <c:pt idx="167">
                  <c:v>84.147999999999996</c:v>
                </c:pt>
                <c:pt idx="168">
                  <c:v>83.519000000000005</c:v>
                </c:pt>
                <c:pt idx="169">
                  <c:v>84.278000000000006</c:v>
                </c:pt>
                <c:pt idx="170">
                  <c:v>82.055999999999997</c:v>
                </c:pt>
                <c:pt idx="171">
                  <c:v>81.241</c:v>
                </c:pt>
                <c:pt idx="172">
                  <c:v>79.926000000000002</c:v>
                </c:pt>
                <c:pt idx="173">
                  <c:v>80.332999999999998</c:v>
                </c:pt>
                <c:pt idx="174">
                  <c:v>82.426000000000002</c:v>
                </c:pt>
                <c:pt idx="175">
                  <c:v>80.926000000000002</c:v>
                </c:pt>
                <c:pt idx="176">
                  <c:v>84.147999999999996</c:v>
                </c:pt>
                <c:pt idx="177">
                  <c:v>80.906999999999996</c:v>
                </c:pt>
                <c:pt idx="178">
                  <c:v>81.406999999999996</c:v>
                </c:pt>
                <c:pt idx="179">
                  <c:v>81.278000000000006</c:v>
                </c:pt>
                <c:pt idx="180">
                  <c:v>82.832999999999998</c:v>
                </c:pt>
                <c:pt idx="181">
                  <c:v>82.093000000000004</c:v>
                </c:pt>
                <c:pt idx="182">
                  <c:v>81.647999999999996</c:v>
                </c:pt>
                <c:pt idx="183">
                  <c:v>79.314999999999998</c:v>
                </c:pt>
                <c:pt idx="184">
                  <c:v>79.611000000000004</c:v>
                </c:pt>
                <c:pt idx="185">
                  <c:v>81.519000000000005</c:v>
                </c:pt>
                <c:pt idx="186">
                  <c:v>80.814999999999998</c:v>
                </c:pt>
                <c:pt idx="187">
                  <c:v>82.647999999999996</c:v>
                </c:pt>
                <c:pt idx="188">
                  <c:v>82.426000000000002</c:v>
                </c:pt>
                <c:pt idx="189">
                  <c:v>80.796000000000006</c:v>
                </c:pt>
                <c:pt idx="190">
                  <c:v>77.832999999999998</c:v>
                </c:pt>
                <c:pt idx="191">
                  <c:v>82.647999999999996</c:v>
                </c:pt>
                <c:pt idx="192">
                  <c:v>81.221999999999994</c:v>
                </c:pt>
                <c:pt idx="193">
                  <c:v>82.203999999999994</c:v>
                </c:pt>
                <c:pt idx="194">
                  <c:v>81.555999999999997</c:v>
                </c:pt>
                <c:pt idx="195">
                  <c:v>81.685000000000002</c:v>
                </c:pt>
                <c:pt idx="196">
                  <c:v>80.37</c:v>
                </c:pt>
                <c:pt idx="197">
                  <c:v>82.647999999999996</c:v>
                </c:pt>
                <c:pt idx="198">
                  <c:v>80.926000000000002</c:v>
                </c:pt>
                <c:pt idx="199">
                  <c:v>81.741</c:v>
                </c:pt>
                <c:pt idx="200">
                  <c:v>79.111000000000004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98.687418719740734</c:v>
                </c:pt>
                <c:pt idx="4">
                  <c:v>98.846844187201654</c:v>
                </c:pt>
                <c:pt idx="5">
                  <c:v>99.005323322676404</c:v>
                </c:pt>
                <c:pt idx="6">
                  <c:v>99.162697346825226</c:v>
                </c:pt>
                <c:pt idx="7">
                  <c:v>99.318787908240168</c:v>
                </c:pt>
                <c:pt idx="8">
                  <c:v>99.473395294249045</c:v>
                </c:pt>
                <c:pt idx="9">
                  <c:v>99.626296582075938</c:v>
                </c:pt>
                <c:pt idx="10">
                  <c:v>99.777243753440217</c:v>
                </c:pt>
                <c:pt idx="11">
                  <c:v>99.925961802990145</c:v>
                </c:pt>
                <c:pt idx="12">
                  <c:v>100.07214687966535</c:v>
                </c:pt>
                <c:pt idx="13">
                  <c:v>100.21546451053597</c:v>
                </c:pt>
                <c:pt idx="14">
                  <c:v>100.35554796959207</c:v>
                </c:pt>
                <c:pt idx="15">
                  <c:v>100.49199687080775</c:v>
                </c:pt>
                <c:pt idx="16">
                  <c:v>100.6243760884886</c:v>
                </c:pt>
                <c:pt idx="17">
                  <c:v>100.75221514411274</c:v>
                </c:pt>
                <c:pt idx="18">
                  <c:v>100.87500825833807</c:v>
                </c:pt>
                <c:pt idx="19">
                  <c:v>100.99221536913761</c:v>
                </c:pt>
                <c:pt idx="20">
                  <c:v>101.10326459643873</c:v>
                </c:pt>
                <c:pt idx="21">
                  <c:v>101.20755694792946</c:v>
                </c:pt>
                <c:pt idx="22">
                  <c:v>101.30447460300556</c:v>
                </c:pt>
                <c:pt idx="23">
                  <c:v>101.39339502552885</c:v>
                </c:pt>
                <c:pt idx="24">
                  <c:v>101.47371465040473</c:v>
                </c:pt>
                <c:pt idx="25">
                  <c:v>101.54488825076197</c:v>
                </c:pt>
                <c:pt idx="26">
                  <c:v>101.60649368459288</c:v>
                </c:pt>
                <c:pt idx="27">
                  <c:v>101.6583369519315</c:v>
                </c:pt>
                <c:pt idx="28">
                  <c:v>101.70061974630518</c:v>
                </c:pt>
                <c:pt idx="29">
                  <c:v>101.73420116129842</c:v>
                </c:pt>
                <c:pt idx="30">
                  <c:v>101.76099670599548</c:v>
                </c:pt>
                <c:pt idx="31">
                  <c:v>101.78457033997942</c:v>
                </c:pt>
                <c:pt idx="32">
                  <c:v>101.81098676599542</c:v>
                </c:pt>
                <c:pt idx="33">
                  <c:v>101.8499980912564</c:v>
                </c:pt>
                <c:pt idx="34">
                  <c:v>101.91663578930174</c:v>
                </c:pt>
                <c:pt idx="35">
                  <c:v>102.03325860879811</c:v>
                </c:pt>
                <c:pt idx="36">
                  <c:v>102.23206168973695</c:v>
                </c:pt>
                <c:pt idx="37">
                  <c:v>102.55797427238414</c:v>
                </c:pt>
                <c:pt idx="38">
                  <c:v>103.07175870773695</c:v>
                </c:pt>
                <c:pt idx="39">
                  <c:v>103.85297400857058</c:v>
                </c:pt>
                <c:pt idx="40">
                  <c:v>105.00229473807128</c:v>
                </c:pt>
                <c:pt idx="41">
                  <c:v>106.64250503737833</c:v>
                </c:pt>
                <c:pt idx="42">
                  <c:v>108.91735583932983</c:v>
                </c:pt>
                <c:pt idx="43">
                  <c:v>111.9874293527522</c:v>
                </c:pt>
                <c:pt idx="44">
                  <c:v>116.02225097293665</c:v>
                </c:pt>
                <c:pt idx="45">
                  <c:v>121.18816919400797</c:v>
                </c:pt>
                <c:pt idx="46">
                  <c:v>127.63201036910981</c:v>
                </c:pt>
                <c:pt idx="47">
                  <c:v>135.46119074760725</c:v>
                </c:pt>
                <c:pt idx="48">
                  <c:v>144.72176659637077</c:v>
                </c:pt>
                <c:pt idx="49">
                  <c:v>155.37669522651893</c:v>
                </c:pt>
                <c:pt idx="50">
                  <c:v>167.28708872194531</c:v>
                </c:pt>
                <c:pt idx="51">
                  <c:v>180.19845784155316</c:v>
                </c:pt>
                <c:pt idx="52">
                  <c:v>193.7276532473854</c:v>
                </c:pt>
                <c:pt idx="53">
                  <c:v>207.32230631872795</c:v>
                </c:pt>
                <c:pt idx="54">
                  <c:v>220.11163698749564</c:v>
                </c:pt>
                <c:pt idx="55">
                  <c:v>230.54282405338364</c:v>
                </c:pt>
                <c:pt idx="56">
                  <c:v>235.9206193505789</c:v>
                </c:pt>
                <c:pt idx="57">
                  <c:v>232.57698202110356</c:v>
                </c:pt>
                <c:pt idx="58">
                  <c:v>217.66019303079779</c:v>
                </c:pt>
                <c:pt idx="59">
                  <c:v>192.07121975059198</c:v>
                </c:pt>
                <c:pt idx="60">
                  <c:v>161.68025138701606</c:v>
                </c:pt>
                <c:pt idx="61">
                  <c:v>134.5132834361732</c:v>
                </c:pt>
                <c:pt idx="62">
                  <c:v>115.9884043396228</c:v>
                </c:pt>
                <c:pt idx="63">
                  <c:v>106.72374744844599</c:v>
                </c:pt>
                <c:pt idx="64">
                  <c:v>104.2243791564249</c:v>
                </c:pt>
                <c:pt idx="65">
                  <c:v>105.72129426155738</c:v>
                </c:pt>
                <c:pt idx="66">
                  <c:v>109.59691675305993</c:v>
                </c:pt>
                <c:pt idx="67">
                  <c:v>115.29823371848622</c:v>
                </c:pt>
                <c:pt idx="68">
                  <c:v>122.77699028322884</c:v>
                </c:pt>
                <c:pt idx="69">
                  <c:v>132.0806036985517</c:v>
                </c:pt>
                <c:pt idx="70">
                  <c:v>143.15383857713911</c:v>
                </c:pt>
                <c:pt idx="71">
                  <c:v>155.74150956986671</c:v>
                </c:pt>
                <c:pt idx="72">
                  <c:v>169.29884243273756</c:v>
                </c:pt>
                <c:pt idx="73">
                  <c:v>182.82005278179955</c:v>
                </c:pt>
                <c:pt idx="74">
                  <c:v>194.51861781498963</c:v>
                </c:pt>
                <c:pt idx="75">
                  <c:v>201.53965939229923</c:v>
                </c:pt>
                <c:pt idx="76">
                  <c:v>200.38370021198403</c:v>
                </c:pt>
                <c:pt idx="77">
                  <c:v>188.71985347941663</c:v>
                </c:pt>
                <c:pt idx="78">
                  <c:v>167.80757012177702</c:v>
                </c:pt>
                <c:pt idx="79">
                  <c:v>143.01178190134979</c:v>
                </c:pt>
                <c:pt idx="80">
                  <c:v>120.99195865385741</c:v>
                </c:pt>
                <c:pt idx="81">
                  <c:v>105.81949663757219</c:v>
                </c:pt>
                <c:pt idx="82">
                  <c:v>97.580094467238197</c:v>
                </c:pt>
                <c:pt idx="83">
                  <c:v>93.998236083859794</c:v>
                </c:pt>
                <c:pt idx="84">
                  <c:v>92.700663671014098</c:v>
                </c:pt>
                <c:pt idx="85">
                  <c:v>92.251418650669592</c:v>
                </c:pt>
                <c:pt idx="86">
                  <c:v>92.045682473233882</c:v>
                </c:pt>
                <c:pt idx="87">
                  <c:v>91.895486191052001</c:v>
                </c:pt>
                <c:pt idx="88">
                  <c:v>91.756678896817419</c:v>
                </c:pt>
                <c:pt idx="89">
                  <c:v>91.621703938701643</c:v>
                </c:pt>
                <c:pt idx="90">
                  <c:v>91.490683888802948</c:v>
                </c:pt>
                <c:pt idx="91">
                  <c:v>91.366421299858501</c:v>
                </c:pt>
                <c:pt idx="92">
                  <c:v>91.255153591177333</c:v>
                </c:pt>
                <c:pt idx="93">
                  <c:v>91.169233366583995</c:v>
                </c:pt>
                <c:pt idx="94">
                  <c:v>91.131357154262432</c:v>
                </c:pt>
                <c:pt idx="95">
                  <c:v>91.180218126211557</c:v>
                </c:pt>
                <c:pt idx="96">
                  <c:v>91.376736823914143</c:v>
                </c:pt>
                <c:pt idx="97">
                  <c:v>91.808749763203906</c:v>
                </c:pt>
                <c:pt idx="98">
                  <c:v>92.590470528221104</c:v>
                </c:pt>
                <c:pt idx="99">
                  <c:v>93.851622910283552</c:v>
                </c:pt>
                <c:pt idx="100">
                  <c:v>95.710364690045722</c:v>
                </c:pt>
                <c:pt idx="101">
                  <c:v>98.224620360895045</c:v>
                </c:pt>
                <c:pt idx="102">
                  <c:v>101.32058585586763</c:v>
                </c:pt>
                <c:pt idx="103">
                  <c:v>104.71130618082647</c:v>
                </c:pt>
                <c:pt idx="104">
                  <c:v>107.84834505854552</c:v>
                </c:pt>
                <c:pt idx="105">
                  <c:v>109.98186930346023</c:v>
                </c:pt>
                <c:pt idx="106">
                  <c:v>110.38883049649667</c:v>
                </c:pt>
                <c:pt idx="107">
                  <c:v>108.71819029594909</c:v>
                </c:pt>
                <c:pt idx="108">
                  <c:v>105.24985167853679</c:v>
                </c:pt>
                <c:pt idx="109">
                  <c:v>100.84063948156211</c:v>
                </c:pt>
                <c:pt idx="110">
                  <c:v>96.537284594890025</c:v>
                </c:pt>
                <c:pt idx="111">
                  <c:v>93.110937763592077</c:v>
                </c:pt>
                <c:pt idx="112">
                  <c:v>90.822817178455225</c:v>
                </c:pt>
                <c:pt idx="113">
                  <c:v>89.510786735404764</c:v>
                </c:pt>
                <c:pt idx="114">
                  <c:v>88.838859007730974</c:v>
                </c:pt>
                <c:pt idx="115">
                  <c:v>88.503844439563792</c:v>
                </c:pt>
                <c:pt idx="116">
                  <c:v>88.314384621702999</c:v>
                </c:pt>
                <c:pt idx="117">
                  <c:v>88.177283678795916</c:v>
                </c:pt>
                <c:pt idx="118">
                  <c:v>88.056337484321716</c:v>
                </c:pt>
                <c:pt idx="119">
                  <c:v>87.940910338865748</c:v>
                </c:pt>
                <c:pt idx="120">
                  <c:v>87.83148777494587</c:v>
                </c:pt>
                <c:pt idx="121">
                  <c:v>87.738237168661897</c:v>
                </c:pt>
                <c:pt idx="122">
                  <c:v>87.689687985112514</c:v>
                </c:pt>
                <c:pt idx="123">
                  <c:v>87.750923100451615</c:v>
                </c:pt>
                <c:pt idx="124">
                  <c:v>88.046584018723891</c:v>
                </c:pt>
                <c:pt idx="125">
                  <c:v>88.770064387129437</c:v>
                </c:pt>
                <c:pt idx="126">
                  <c:v>90.142853769875174</c:v>
                </c:pt>
                <c:pt idx="127">
                  <c:v>92.291361684146992</c:v>
                </c:pt>
                <c:pt idx="128">
                  <c:v>95.06359915777729</c:v>
                </c:pt>
                <c:pt idx="129">
                  <c:v>97.905064273929199</c:v>
                </c:pt>
                <c:pt idx="130">
                  <c:v>99.959714977330293</c:v>
                </c:pt>
                <c:pt idx="131">
                  <c:v>100.44423888477075</c:v>
                </c:pt>
                <c:pt idx="132">
                  <c:v>99.095348661747892</c:v>
                </c:pt>
                <c:pt idx="133">
                  <c:v>96.350734328100003</c:v>
                </c:pt>
                <c:pt idx="134">
                  <c:v>93.099369885120865</c:v>
                </c:pt>
                <c:pt idx="135">
                  <c:v>90.193746296520047</c:v>
                </c:pt>
                <c:pt idx="136">
                  <c:v>88.089066363937391</c:v>
                </c:pt>
                <c:pt idx="137">
                  <c:v>86.804742980394423</c:v>
                </c:pt>
                <c:pt idx="138">
                  <c:v>86.115689011809394</c:v>
                </c:pt>
                <c:pt idx="139">
                  <c:v>85.763864678723124</c:v>
                </c:pt>
                <c:pt idx="140">
                  <c:v>85.56689256932485</c:v>
                </c:pt>
                <c:pt idx="141">
                  <c:v>85.428641058360384</c:v>
                </c:pt>
                <c:pt idx="142">
                  <c:v>85.308982528876001</c:v>
                </c:pt>
                <c:pt idx="143">
                  <c:v>85.194282436621876</c:v>
                </c:pt>
                <c:pt idx="144">
                  <c:v>85.080710650822226</c:v>
                </c:pt>
                <c:pt idx="145">
                  <c:v>84.967366992751209</c:v>
                </c:pt>
                <c:pt idx="146">
                  <c:v>84.854070812955385</c:v>
                </c:pt>
                <c:pt idx="147">
                  <c:v>84.740788461219807</c:v>
                </c:pt>
                <c:pt idx="148">
                  <c:v>84.627511732052611</c:v>
                </c:pt>
                <c:pt idx="149">
                  <c:v>84.514236473262159</c:v>
                </c:pt>
                <c:pt idx="150">
                  <c:v>84.400959430353382</c:v>
                </c:pt>
                <c:pt idx="151">
                  <c:v>84.287677837511382</c:v>
                </c:pt>
                <c:pt idx="152">
                  <c:v>84.17438935067068</c:v>
                </c:pt>
                <c:pt idx="153">
                  <c:v>84.061092014075371</c:v>
                </c:pt>
                <c:pt idx="154">
                  <c:v>83.947784228155342</c:v>
                </c:pt>
                <c:pt idx="155">
                  <c:v>83.834464716714663</c:v>
                </c:pt>
                <c:pt idx="156">
                  <c:v>83.721132494061692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98.687418719737195</c:v>
                </c:pt>
                <c:pt idx="4">
                  <c:v>98.846844187190982</c:v>
                </c:pt>
                <c:pt idx="5">
                  <c:v>99.005323322644784</c:v>
                </c:pt>
                <c:pt idx="6">
                  <c:v>99.16269734673341</c:v>
                </c:pt>
                <c:pt idx="7">
                  <c:v>99.318787907978759</c:v>
                </c:pt>
                <c:pt idx="8">
                  <c:v>99.47339529351936</c:v>
                </c:pt>
                <c:pt idx="9">
                  <c:v>99.626296580079</c:v>
                </c:pt>
                <c:pt idx="10">
                  <c:v>99.777243748082128</c:v>
                </c:pt>
                <c:pt idx="11">
                  <c:v>99.925961788895037</c:v>
                </c:pt>
                <c:pt idx="12">
                  <c:v>100.07214684331238</c:v>
                </c:pt>
                <c:pt idx="13">
                  <c:v>100.21546441861285</c:v>
                </c:pt>
                <c:pt idx="14">
                  <c:v>100.35554774170336</c:v>
                </c:pt>
                <c:pt idx="15">
                  <c:v>100.49199631690432</c:v>
                </c:pt>
                <c:pt idx="16">
                  <c:v>100.62437476853539</c:v>
                </c:pt>
                <c:pt idx="17">
                  <c:v>100.75221206024158</c:v>
                </c:pt>
                <c:pt idx="18">
                  <c:v>100.87500119439603</c:v>
                </c:pt>
                <c:pt idx="19">
                  <c:v>100.99219950519098</c:v>
                </c:pt>
                <c:pt idx="20">
                  <c:v>101.10322966724462</c:v>
                </c:pt>
                <c:pt idx="21">
                  <c:v>101.20748154658256</c:v>
                </c:pt>
                <c:pt idx="22">
                  <c:v>101.3043150213912</c:v>
                </c:pt>
                <c:pt idx="23">
                  <c:v>101.393063894547</c:v>
                </c:pt>
                <c:pt idx="24">
                  <c:v>101.47304100710909</c:v>
                </c:pt>
                <c:pt idx="25">
                  <c:v>101.54354464029251</c:v>
                </c:pt>
                <c:pt idx="26">
                  <c:v>101.60386626170441</c:v>
                </c:pt>
                <c:pt idx="27">
                  <c:v>101.65329962902904</c:v>
                </c:pt>
                <c:pt idx="28">
                  <c:v>101.69115121073041</c:v>
                </c:pt>
                <c:pt idx="29">
                  <c:v>101.71675181941252</c:v>
                </c:pt>
                <c:pt idx="30">
                  <c:v>101.72946928102127</c:v>
                </c:pt>
                <c:pt idx="31">
                  <c:v>101.72872188511312</c:v>
                </c:pt>
                <c:pt idx="32">
                  <c:v>101.7139922822508</c:v>
                </c:pt>
                <c:pt idx="33">
                  <c:v>101.68484141970924</c:v>
                </c:pt>
                <c:pt idx="34">
                  <c:v>101.64092204248466</c:v>
                </c:pt>
                <c:pt idx="35">
                  <c:v>101.58199123994746</c:v>
                </c:pt>
                <c:pt idx="36">
                  <c:v>101.50792149599391</c:v>
                </c:pt>
                <c:pt idx="37">
                  <c:v>101.41870970787969</c:v>
                </c:pt>
                <c:pt idx="38">
                  <c:v>101.31448367987556</c:v>
                </c:pt>
                <c:pt idx="39">
                  <c:v>101.19550567371381</c:v>
                </c:pt>
                <c:pt idx="40">
                  <c:v>101.06217270661523</c:v>
                </c:pt>
                <c:pt idx="41">
                  <c:v>100.91501342428273</c:v>
                </c:pt>
                <c:pt idx="42">
                  <c:v>100.75468153227055</c:v>
                </c:pt>
                <c:pt idx="43">
                  <c:v>100.58194593375372</c:v>
                </c:pt>
                <c:pt idx="44">
                  <c:v>100.39767788264349</c:v>
                </c:pt>
                <c:pt idx="45">
                  <c:v>100.20283560579652</c:v>
                </c:pt>
                <c:pt idx="46">
                  <c:v>99.998446965547302</c:v>
                </c:pt>
                <c:pt idx="47">
                  <c:v>99.785590815258814</c:v>
                </c:pt>
                <c:pt idx="48">
                  <c:v>99.565377740756048</c:v>
                </c:pt>
                <c:pt idx="49">
                  <c:v>99.338930878016299</c:v>
                </c:pt>
                <c:pt idx="50">
                  <c:v>99.107367454845928</c:v>
                </c:pt>
                <c:pt idx="51">
                  <c:v>98.871781627342315</c:v>
                </c:pt>
                <c:pt idx="52">
                  <c:v>98.633229079065543</c:v>
                </c:pt>
                <c:pt idx="53">
                  <c:v>98.39271373174239</c:v>
                </c:pt>
                <c:pt idx="54">
                  <c:v>98.151176790956271</c:v>
                </c:pt>
                <c:pt idx="55">
                  <c:v>97.909488227829456</c:v>
                </c:pt>
                <c:pt idx="56">
                  <c:v>97.668440685825786</c:v>
                </c:pt>
                <c:pt idx="57">
                  <c:v>97.428745706122825</c:v>
                </c:pt>
                <c:pt idx="58">
                  <c:v>97.19103208896928</c:v>
                </c:pt>
                <c:pt idx="59">
                  <c:v>96.955846153409666</c:v>
                </c:pt>
                <c:pt idx="60">
                  <c:v>96.72365362328847</c:v>
                </c:pt>
                <c:pt idx="61">
                  <c:v>96.494842851714012</c:v>
                </c:pt>
                <c:pt idx="62">
                  <c:v>96.269729096420676</c:v>
                </c:pt>
                <c:pt idx="63">
                  <c:v>96.048559571467919</c:v>
                </c:pt>
                <c:pt idx="64">
                  <c:v>95.831519023096192</c:v>
                </c:pt>
                <c:pt idx="65">
                  <c:v>95.618735606126904</c:v>
                </c:pt>
                <c:pt idx="66">
                  <c:v>95.410286869217629</c:v>
                </c:pt>
                <c:pt idx="67">
                  <c:v>95.20620569022114</c:v>
                </c:pt>
                <c:pt idx="68">
                  <c:v>95.00648603501368</c:v>
                </c:pt>
                <c:pt idx="69">
                  <c:v>94.811088443138928</c:v>
                </c:pt>
                <c:pt idx="70">
                  <c:v>94.619945170590327</c:v>
                </c:pt>
                <c:pt idx="71">
                  <c:v>94.432964943552719</c:v>
                </c:pt>
                <c:pt idx="72">
                  <c:v>94.250037296773343</c:v>
                </c:pt>
                <c:pt idx="73">
                  <c:v>94.07103648649769</c:v>
                </c:pt>
                <c:pt idx="74">
                  <c:v>93.895824980810389</c:v>
                </c:pt>
                <c:pt idx="75">
                  <c:v>93.72425654009237</c:v>
                </c:pt>
                <c:pt idx="76">
                  <c:v>93.556178907524867</c:v>
                </c:pt>
                <c:pt idx="77">
                  <c:v>93.391436134533222</c:v>
                </c:pt>
                <c:pt idx="78">
                  <c:v>93.22987056916115</c:v>
                </c:pt>
                <c:pt idx="79">
                  <c:v>93.071324536959935</c:v>
                </c:pt>
                <c:pt idx="80">
                  <c:v>92.915641744392943</c:v>
                </c:pt>
                <c:pt idx="81">
                  <c:v>92.762668434279817</c:v>
                </c:pt>
                <c:pt idx="82">
                  <c:v>92.61225432167474</c:v>
                </c:pt>
                <c:pt idx="83">
                  <c:v>92.464253336994076</c:v>
                </c:pt>
                <c:pt idx="84">
                  <c:v>92.318524201337155</c:v>
                </c:pt>
                <c:pt idx="85">
                  <c:v>92.174930856912979</c:v>
                </c:pt>
                <c:pt idx="86">
                  <c:v>92.033342773390743</c:v>
                </c:pt>
                <c:pt idx="87">
                  <c:v>91.893635148908317</c:v>
                </c:pt>
                <c:pt idx="88">
                  <c:v>91.755689022454831</c:v>
                </c:pt>
                <c:pt idx="89">
                  <c:v>91.619391312426472</c:v>
                </c:pt>
                <c:pt idx="90">
                  <c:v>91.484634794362762</c:v>
                </c:pt>
                <c:pt idx="91">
                  <c:v>91.351318029219144</c:v>
                </c:pt>
                <c:pt idx="92">
                  <c:v>91.21934525202272</c:v>
                </c:pt>
                <c:pt idx="93">
                  <c:v>91.088626229394919</c:v>
                </c:pt>
                <c:pt idx="94">
                  <c:v>90.959076093201745</c:v>
                </c:pt>
                <c:pt idx="95">
                  <c:v>90.830615156500656</c:v>
                </c:pt>
                <c:pt idx="96">
                  <c:v>90.70316871698779</c:v>
                </c:pt>
                <c:pt idx="97">
                  <c:v>90.57666685229492</c:v>
                </c:pt>
                <c:pt idx="98">
                  <c:v>90.451044210737066</c:v>
                </c:pt>
                <c:pt idx="99">
                  <c:v>90.326239800454005</c:v>
                </c:pt>
                <c:pt idx="100">
                  <c:v>90.202196779314662</c:v>
                </c:pt>
                <c:pt idx="101">
                  <c:v>90.078862247452037</c:v>
                </c:pt>
                <c:pt idx="102">
                  <c:v>89.956187043857483</c:v>
                </c:pt>
                <c:pt idx="103">
                  <c:v>89.834125548082142</c:v>
                </c:pt>
                <c:pt idx="104">
                  <c:v>89.712635487758348</c:v>
                </c:pt>
                <c:pt idx="105">
                  <c:v>89.591677752363168</c:v>
                </c:pt>
                <c:pt idx="106">
                  <c:v>89.471216213392182</c:v>
                </c:pt>
                <c:pt idx="107">
                  <c:v>89.351217550890667</c:v>
                </c:pt>
                <c:pt idx="108">
                  <c:v>89.23165108610047</c:v>
                </c:pt>
                <c:pt idx="109">
                  <c:v>89.112488619821335</c:v>
                </c:pt>
                <c:pt idx="110">
                  <c:v>88.99370427595484</c:v>
                </c:pt>
                <c:pt idx="111">
                  <c:v>88.875274349602037</c:v>
                </c:pt>
                <c:pt idx="112">
                  <c:v>88.757177159019733</c:v>
                </c:pt>
                <c:pt idx="113">
                  <c:v>88.639392900714</c:v>
                </c:pt>
                <c:pt idx="114">
                  <c:v>88.52190350696317</c:v>
                </c:pt>
                <c:pt idx="115">
                  <c:v>88.404692505121716</c:v>
                </c:pt>
                <c:pt idx="116">
                  <c:v>88.287744878166933</c:v>
                </c:pt>
                <c:pt idx="117">
                  <c:v>88.171046926110279</c:v>
                </c:pt>
                <c:pt idx="118">
                  <c:v>88.054586128109094</c:v>
                </c:pt>
                <c:pt idx="119">
                  <c:v>87.938351005377001</c:v>
                </c:pt>
                <c:pt idx="120">
                  <c:v>87.822330985294883</c:v>
                </c:pt>
                <c:pt idx="121">
                  <c:v>87.706516267457999</c:v>
                </c:pt>
                <c:pt idx="122">
                  <c:v>87.59089769274064</c:v>
                </c:pt>
                <c:pt idx="123">
                  <c:v>87.475466616792289</c:v>
                </c:pt>
                <c:pt idx="124">
                  <c:v>87.360214789677627</c:v>
                </c:pt>
                <c:pt idx="125">
                  <c:v>87.245134243598699</c:v>
                </c:pt>
                <c:pt idx="126">
                  <c:v>87.13021719077129</c:v>
                </c:pt>
                <c:pt idx="127">
                  <c:v>87.01545593353427</c:v>
                </c:pt>
                <c:pt idx="128">
                  <c:v>86.900842788638386</c:v>
                </c:pt>
                <c:pt idx="129">
                  <c:v>86.786370027376066</c:v>
                </c:pt>
                <c:pt idx="130">
                  <c:v>86.672029832782854</c:v>
                </c:pt>
                <c:pt idx="131">
                  <c:v>86.557814274582284</c:v>
                </c:pt>
                <c:pt idx="132">
                  <c:v>86.443715301891743</c:v>
                </c:pt>
                <c:pt idx="133">
                  <c:v>86.329724753002225</c:v>
                </c:pt>
                <c:pt idx="134">
                  <c:v>86.215834380841756</c:v>
                </c:pt>
                <c:pt idx="135">
                  <c:v>86.102035892085979</c:v>
                </c:pt>
                <c:pt idx="136">
                  <c:v>85.988320997341262</c:v>
                </c:pt>
                <c:pt idx="137">
                  <c:v>85.874681469436396</c:v>
                </c:pt>
                <c:pt idx="138">
                  <c:v>85.761109206648086</c:v>
                </c:pt>
                <c:pt idx="139">
                  <c:v>85.647596297662062</c:v>
                </c:pt>
                <c:pt idx="140">
                  <c:v>85.534135085230275</c:v>
                </c:pt>
                <c:pt idx="141">
                  <c:v>85.420718225802915</c:v>
                </c:pt>
                <c:pt idx="142">
                  <c:v>85.307338742857425</c:v>
                </c:pt>
                <c:pt idx="143">
                  <c:v>85.193990072172227</c:v>
                </c:pt>
                <c:pt idx="144">
                  <c:v>85.080666097857929</c:v>
                </c:pt>
                <c:pt idx="145">
                  <c:v>84.967361178518985</c:v>
                </c:pt>
                <c:pt idx="146">
                  <c:v>84.854070163438436</c:v>
                </c:pt>
                <c:pt idx="147">
                  <c:v>84.740788399131048</c:v>
                </c:pt>
                <c:pt idx="148">
                  <c:v>84.627511726975442</c:v>
                </c:pt>
                <c:pt idx="149">
                  <c:v>84.514236472907101</c:v>
                </c:pt>
                <c:pt idx="150">
                  <c:v>84.400959430332151</c:v>
                </c:pt>
                <c:pt idx="151">
                  <c:v>84.287677837510302</c:v>
                </c:pt>
                <c:pt idx="152">
                  <c:v>84.174389350670637</c:v>
                </c:pt>
                <c:pt idx="153">
                  <c:v>84.061092014075371</c:v>
                </c:pt>
                <c:pt idx="154">
                  <c:v>83.947784228155342</c:v>
                </c:pt>
                <c:pt idx="155">
                  <c:v>83.834464716714663</c:v>
                </c:pt>
                <c:pt idx="156">
                  <c:v>83.721132494061692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103.51900000000001</c:v>
                </c:pt>
                <c:pt idx="1">
                  <c:v>102.852</c:v>
                </c:pt>
                <c:pt idx="2">
                  <c:v>102.37</c:v>
                </c:pt>
                <c:pt idx="3">
                  <c:v>102.444</c:v>
                </c:pt>
                <c:pt idx="4">
                  <c:v>102.29600000000001</c:v>
                </c:pt>
                <c:pt idx="5">
                  <c:v>100.759</c:v>
                </c:pt>
                <c:pt idx="6">
                  <c:v>103.5</c:v>
                </c:pt>
                <c:pt idx="7">
                  <c:v>102.574</c:v>
                </c:pt>
                <c:pt idx="8">
                  <c:v>101.907</c:v>
                </c:pt>
                <c:pt idx="9">
                  <c:v>103.389</c:v>
                </c:pt>
                <c:pt idx="10">
                  <c:v>98.462999999999994</c:v>
                </c:pt>
                <c:pt idx="11">
                  <c:v>100.03700000000001</c:v>
                </c:pt>
                <c:pt idx="12">
                  <c:v>103.70399999999999</c:v>
                </c:pt>
                <c:pt idx="13">
                  <c:v>101.944</c:v>
                </c:pt>
                <c:pt idx="14">
                  <c:v>102.352</c:v>
                </c:pt>
                <c:pt idx="15">
                  <c:v>103.03700000000001</c:v>
                </c:pt>
                <c:pt idx="16">
                  <c:v>103.77800000000001</c:v>
                </c:pt>
                <c:pt idx="17">
                  <c:v>100.056</c:v>
                </c:pt>
                <c:pt idx="18">
                  <c:v>103.111</c:v>
                </c:pt>
                <c:pt idx="19">
                  <c:v>102.03700000000001</c:v>
                </c:pt>
                <c:pt idx="20">
                  <c:v>102.833</c:v>
                </c:pt>
                <c:pt idx="21">
                  <c:v>104.22199999999999</c:v>
                </c:pt>
                <c:pt idx="22">
                  <c:v>104.444</c:v>
                </c:pt>
                <c:pt idx="23">
                  <c:v>101.148</c:v>
                </c:pt>
                <c:pt idx="24">
                  <c:v>101.074</c:v>
                </c:pt>
                <c:pt idx="25">
                  <c:v>103.426</c:v>
                </c:pt>
                <c:pt idx="26">
                  <c:v>100.48099999999999</c:v>
                </c:pt>
                <c:pt idx="27">
                  <c:v>103.333</c:v>
                </c:pt>
                <c:pt idx="28">
                  <c:v>101.056</c:v>
                </c:pt>
                <c:pt idx="29">
                  <c:v>103.852</c:v>
                </c:pt>
                <c:pt idx="30">
                  <c:v>104.407</c:v>
                </c:pt>
                <c:pt idx="31">
                  <c:v>105.111</c:v>
                </c:pt>
                <c:pt idx="32">
                  <c:v>105.03700000000001</c:v>
                </c:pt>
                <c:pt idx="33">
                  <c:v>104.51900000000001</c:v>
                </c:pt>
                <c:pt idx="34">
                  <c:v>103.907</c:v>
                </c:pt>
                <c:pt idx="35">
                  <c:v>105.46299999999999</c:v>
                </c:pt>
                <c:pt idx="36">
                  <c:v>103.167</c:v>
                </c:pt>
                <c:pt idx="37">
                  <c:v>105.667</c:v>
                </c:pt>
                <c:pt idx="38">
                  <c:v>104.389</c:v>
                </c:pt>
                <c:pt idx="39">
                  <c:v>106.333</c:v>
                </c:pt>
                <c:pt idx="40">
                  <c:v>105.111</c:v>
                </c:pt>
                <c:pt idx="41">
                  <c:v>105.48099999999999</c:v>
                </c:pt>
                <c:pt idx="42">
                  <c:v>109.167</c:v>
                </c:pt>
                <c:pt idx="43">
                  <c:v>108.5</c:v>
                </c:pt>
                <c:pt idx="44">
                  <c:v>111.5</c:v>
                </c:pt>
                <c:pt idx="45">
                  <c:v>113.648</c:v>
                </c:pt>
                <c:pt idx="46">
                  <c:v>119.51900000000001</c:v>
                </c:pt>
                <c:pt idx="47">
                  <c:v>124.685</c:v>
                </c:pt>
                <c:pt idx="48">
                  <c:v>135.75899999999999</c:v>
                </c:pt>
                <c:pt idx="49">
                  <c:v>149.94399999999999</c:v>
                </c:pt>
                <c:pt idx="50">
                  <c:v>167.94399999999999</c:v>
                </c:pt>
                <c:pt idx="51">
                  <c:v>187.63</c:v>
                </c:pt>
                <c:pt idx="52">
                  <c:v>205.63</c:v>
                </c:pt>
                <c:pt idx="53">
                  <c:v>216.46299999999999</c:v>
                </c:pt>
                <c:pt idx="54">
                  <c:v>224.315</c:v>
                </c:pt>
                <c:pt idx="55">
                  <c:v>228.22200000000001</c:v>
                </c:pt>
                <c:pt idx="56">
                  <c:v>229.57400000000001</c:v>
                </c:pt>
                <c:pt idx="57">
                  <c:v>225.46299999999999</c:v>
                </c:pt>
                <c:pt idx="58">
                  <c:v>216.11099999999999</c:v>
                </c:pt>
                <c:pt idx="59">
                  <c:v>200</c:v>
                </c:pt>
                <c:pt idx="60">
                  <c:v>160</c:v>
                </c:pt>
                <c:pt idx="61">
                  <c:v>121.20399999999999</c:v>
                </c:pt>
                <c:pt idx="62">
                  <c:v>105.98099999999999</c:v>
                </c:pt>
                <c:pt idx="63">
                  <c:v>99.259</c:v>
                </c:pt>
                <c:pt idx="64">
                  <c:v>101.574</c:v>
                </c:pt>
                <c:pt idx="65">
                  <c:v>100.333</c:v>
                </c:pt>
                <c:pt idx="66">
                  <c:v>106.01900000000001</c:v>
                </c:pt>
                <c:pt idx="67">
                  <c:v>112.03700000000001</c:v>
                </c:pt>
                <c:pt idx="68">
                  <c:v>121.46299999999999</c:v>
                </c:pt>
                <c:pt idx="69">
                  <c:v>134.03700000000001</c:v>
                </c:pt>
                <c:pt idx="70">
                  <c:v>149.70400000000001</c:v>
                </c:pt>
                <c:pt idx="71">
                  <c:v>163.87</c:v>
                </c:pt>
                <c:pt idx="72">
                  <c:v>179.11099999999999</c:v>
                </c:pt>
                <c:pt idx="73">
                  <c:v>187.852</c:v>
                </c:pt>
                <c:pt idx="74">
                  <c:v>194.22200000000001</c:v>
                </c:pt>
                <c:pt idx="75">
                  <c:v>197.87</c:v>
                </c:pt>
                <c:pt idx="76">
                  <c:v>197.53700000000001</c:v>
                </c:pt>
                <c:pt idx="77">
                  <c:v>190.92599999999999</c:v>
                </c:pt>
                <c:pt idx="78">
                  <c:v>175.833</c:v>
                </c:pt>
                <c:pt idx="79">
                  <c:v>143.667</c:v>
                </c:pt>
                <c:pt idx="80">
                  <c:v>112.01900000000001</c:v>
                </c:pt>
                <c:pt idx="81">
                  <c:v>97.741</c:v>
                </c:pt>
                <c:pt idx="82">
                  <c:v>92.573999999999998</c:v>
                </c:pt>
                <c:pt idx="83">
                  <c:v>92.462999999999994</c:v>
                </c:pt>
                <c:pt idx="84">
                  <c:v>92.593000000000004</c:v>
                </c:pt>
                <c:pt idx="85">
                  <c:v>92.406999999999996</c:v>
                </c:pt>
                <c:pt idx="86">
                  <c:v>90.703999999999994</c:v>
                </c:pt>
                <c:pt idx="87">
                  <c:v>91.259</c:v>
                </c:pt>
                <c:pt idx="88">
                  <c:v>93.721999999999994</c:v>
                </c:pt>
                <c:pt idx="89">
                  <c:v>92.352000000000004</c:v>
                </c:pt>
                <c:pt idx="90">
                  <c:v>92.296000000000006</c:v>
                </c:pt>
                <c:pt idx="91">
                  <c:v>90.944000000000003</c:v>
                </c:pt>
                <c:pt idx="92">
                  <c:v>93.906999999999996</c:v>
                </c:pt>
                <c:pt idx="93">
                  <c:v>93.741</c:v>
                </c:pt>
                <c:pt idx="94">
                  <c:v>95</c:v>
                </c:pt>
                <c:pt idx="95">
                  <c:v>94.906999999999996</c:v>
                </c:pt>
                <c:pt idx="96">
                  <c:v>94.703999999999994</c:v>
                </c:pt>
                <c:pt idx="97">
                  <c:v>92.962999999999994</c:v>
                </c:pt>
                <c:pt idx="98">
                  <c:v>95.63</c:v>
                </c:pt>
                <c:pt idx="99">
                  <c:v>96.259</c:v>
                </c:pt>
                <c:pt idx="100">
                  <c:v>96.814999999999998</c:v>
                </c:pt>
                <c:pt idx="101">
                  <c:v>102.37</c:v>
                </c:pt>
                <c:pt idx="102">
                  <c:v>104.79600000000001</c:v>
                </c:pt>
                <c:pt idx="103">
                  <c:v>106.96299999999999</c:v>
                </c:pt>
                <c:pt idx="104">
                  <c:v>111.20399999999999</c:v>
                </c:pt>
                <c:pt idx="105">
                  <c:v>115.51900000000001</c:v>
                </c:pt>
                <c:pt idx="106">
                  <c:v>113.833</c:v>
                </c:pt>
                <c:pt idx="107">
                  <c:v>112.13</c:v>
                </c:pt>
                <c:pt idx="108">
                  <c:v>107.185</c:v>
                </c:pt>
                <c:pt idx="109">
                  <c:v>100.27800000000001</c:v>
                </c:pt>
                <c:pt idx="110">
                  <c:v>97.241</c:v>
                </c:pt>
                <c:pt idx="111">
                  <c:v>91.593000000000004</c:v>
                </c:pt>
                <c:pt idx="112">
                  <c:v>87.926000000000002</c:v>
                </c:pt>
                <c:pt idx="113">
                  <c:v>87.888999999999996</c:v>
                </c:pt>
                <c:pt idx="114">
                  <c:v>89.611000000000004</c:v>
                </c:pt>
                <c:pt idx="115">
                  <c:v>89.573999999999998</c:v>
                </c:pt>
                <c:pt idx="116">
                  <c:v>87.073999999999998</c:v>
                </c:pt>
                <c:pt idx="117">
                  <c:v>87.721999999999994</c:v>
                </c:pt>
                <c:pt idx="118">
                  <c:v>88.759</c:v>
                </c:pt>
                <c:pt idx="119">
                  <c:v>88.5</c:v>
                </c:pt>
                <c:pt idx="120">
                  <c:v>86.241</c:v>
                </c:pt>
                <c:pt idx="121">
                  <c:v>88.906999999999996</c:v>
                </c:pt>
                <c:pt idx="122">
                  <c:v>88.388999999999996</c:v>
                </c:pt>
                <c:pt idx="123">
                  <c:v>87.519000000000005</c:v>
                </c:pt>
                <c:pt idx="124">
                  <c:v>90.962999999999994</c:v>
                </c:pt>
                <c:pt idx="125">
                  <c:v>89.721999999999994</c:v>
                </c:pt>
                <c:pt idx="126">
                  <c:v>89.778000000000006</c:v>
                </c:pt>
                <c:pt idx="127">
                  <c:v>93.888999999999996</c:v>
                </c:pt>
                <c:pt idx="128">
                  <c:v>94.593000000000004</c:v>
                </c:pt>
                <c:pt idx="129">
                  <c:v>97.314999999999998</c:v>
                </c:pt>
                <c:pt idx="130">
                  <c:v>102.53700000000001</c:v>
                </c:pt>
                <c:pt idx="131">
                  <c:v>102.01900000000001</c:v>
                </c:pt>
                <c:pt idx="132">
                  <c:v>101.5</c:v>
                </c:pt>
                <c:pt idx="133">
                  <c:v>99.019000000000005</c:v>
                </c:pt>
                <c:pt idx="134">
                  <c:v>96.093000000000004</c:v>
                </c:pt>
                <c:pt idx="135">
                  <c:v>92.37</c:v>
                </c:pt>
                <c:pt idx="136">
                  <c:v>90.555999999999997</c:v>
                </c:pt>
                <c:pt idx="137">
                  <c:v>85.5</c:v>
                </c:pt>
                <c:pt idx="138">
                  <c:v>85.926000000000002</c:v>
                </c:pt>
                <c:pt idx="139">
                  <c:v>85.073999999999998</c:v>
                </c:pt>
                <c:pt idx="140">
                  <c:v>85.388999999999996</c:v>
                </c:pt>
                <c:pt idx="141">
                  <c:v>84.647999999999996</c:v>
                </c:pt>
                <c:pt idx="142">
                  <c:v>84.741</c:v>
                </c:pt>
                <c:pt idx="143">
                  <c:v>84.778000000000006</c:v>
                </c:pt>
                <c:pt idx="144">
                  <c:v>82.703999999999994</c:v>
                </c:pt>
                <c:pt idx="145">
                  <c:v>84.721999999999994</c:v>
                </c:pt>
                <c:pt idx="146">
                  <c:v>83.667000000000002</c:v>
                </c:pt>
                <c:pt idx="147">
                  <c:v>83.647999999999996</c:v>
                </c:pt>
                <c:pt idx="148">
                  <c:v>84.87</c:v>
                </c:pt>
                <c:pt idx="149">
                  <c:v>82.480999999999995</c:v>
                </c:pt>
                <c:pt idx="150">
                  <c:v>83.832999999999998</c:v>
                </c:pt>
                <c:pt idx="151">
                  <c:v>82.019000000000005</c:v>
                </c:pt>
                <c:pt idx="152">
                  <c:v>81.721999999999994</c:v>
                </c:pt>
                <c:pt idx="153">
                  <c:v>82.388999999999996</c:v>
                </c:pt>
                <c:pt idx="154">
                  <c:v>83.519000000000005</c:v>
                </c:pt>
                <c:pt idx="155">
                  <c:v>81.555999999999997</c:v>
                </c:pt>
                <c:pt idx="156">
                  <c:v>84.203999999999994</c:v>
                </c:pt>
                <c:pt idx="157">
                  <c:v>82.519000000000005</c:v>
                </c:pt>
                <c:pt idx="158">
                  <c:v>80.741</c:v>
                </c:pt>
                <c:pt idx="159">
                  <c:v>83.073999999999998</c:v>
                </c:pt>
                <c:pt idx="160">
                  <c:v>83.332999999999998</c:v>
                </c:pt>
                <c:pt idx="161">
                  <c:v>79.63</c:v>
                </c:pt>
                <c:pt idx="162">
                  <c:v>83.426000000000002</c:v>
                </c:pt>
                <c:pt idx="163">
                  <c:v>85.519000000000005</c:v>
                </c:pt>
                <c:pt idx="164">
                  <c:v>82.721999999999994</c:v>
                </c:pt>
                <c:pt idx="165">
                  <c:v>81.352000000000004</c:v>
                </c:pt>
                <c:pt idx="166">
                  <c:v>82.388999999999996</c:v>
                </c:pt>
                <c:pt idx="167">
                  <c:v>81.037000000000006</c:v>
                </c:pt>
                <c:pt idx="168">
                  <c:v>82.944000000000003</c:v>
                </c:pt>
                <c:pt idx="169">
                  <c:v>79.685000000000002</c:v>
                </c:pt>
                <c:pt idx="170">
                  <c:v>81.611000000000004</c:v>
                </c:pt>
                <c:pt idx="171">
                  <c:v>83.203999999999994</c:v>
                </c:pt>
                <c:pt idx="172">
                  <c:v>83.314999999999998</c:v>
                </c:pt>
                <c:pt idx="173">
                  <c:v>81.296000000000006</c:v>
                </c:pt>
                <c:pt idx="174">
                  <c:v>82.406999999999996</c:v>
                </c:pt>
                <c:pt idx="175">
                  <c:v>80.796000000000006</c:v>
                </c:pt>
                <c:pt idx="176">
                  <c:v>81.87</c:v>
                </c:pt>
                <c:pt idx="177">
                  <c:v>81.852000000000004</c:v>
                </c:pt>
                <c:pt idx="178">
                  <c:v>81.111000000000004</c:v>
                </c:pt>
                <c:pt idx="179">
                  <c:v>82.537000000000006</c:v>
                </c:pt>
                <c:pt idx="180">
                  <c:v>78.519000000000005</c:v>
                </c:pt>
                <c:pt idx="181">
                  <c:v>81.296000000000006</c:v>
                </c:pt>
                <c:pt idx="182">
                  <c:v>81.203999999999994</c:v>
                </c:pt>
                <c:pt idx="183">
                  <c:v>79.537000000000006</c:v>
                </c:pt>
                <c:pt idx="184">
                  <c:v>81</c:v>
                </c:pt>
                <c:pt idx="185">
                  <c:v>78.962999999999994</c:v>
                </c:pt>
                <c:pt idx="186">
                  <c:v>80.796000000000006</c:v>
                </c:pt>
                <c:pt idx="187">
                  <c:v>79.296000000000006</c:v>
                </c:pt>
                <c:pt idx="188">
                  <c:v>78.685000000000002</c:v>
                </c:pt>
                <c:pt idx="189">
                  <c:v>81.278000000000006</c:v>
                </c:pt>
                <c:pt idx="190">
                  <c:v>81.5</c:v>
                </c:pt>
                <c:pt idx="191">
                  <c:v>78.667000000000002</c:v>
                </c:pt>
                <c:pt idx="192">
                  <c:v>80.426000000000002</c:v>
                </c:pt>
                <c:pt idx="193">
                  <c:v>79.259</c:v>
                </c:pt>
                <c:pt idx="194">
                  <c:v>78.593000000000004</c:v>
                </c:pt>
                <c:pt idx="195">
                  <c:v>78.480999999999995</c:v>
                </c:pt>
                <c:pt idx="196">
                  <c:v>80.647999999999996</c:v>
                </c:pt>
                <c:pt idx="197">
                  <c:v>78.296000000000006</c:v>
                </c:pt>
                <c:pt idx="198">
                  <c:v>80.593000000000004</c:v>
                </c:pt>
                <c:pt idx="199">
                  <c:v>81.426000000000002</c:v>
                </c:pt>
                <c:pt idx="200">
                  <c:v>79.962999999999994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101.13007392721653</c:v>
                </c:pt>
                <c:pt idx="8">
                  <c:v>101.2621791506371</c:v>
                </c:pt>
                <c:pt idx="9">
                  <c:v>101.39325064449262</c:v>
                </c:pt>
                <c:pt idx="10">
                  <c:v>101.52310433972035</c:v>
                </c:pt>
                <c:pt idx="11">
                  <c:v>101.65153365048792</c:v>
                </c:pt>
                <c:pt idx="12">
                  <c:v>101.77830759660463</c:v>
                </c:pt>
                <c:pt idx="13">
                  <c:v>101.90316892036627</c:v>
                </c:pt>
                <c:pt idx="14">
                  <c:v>102.02583223739465</c:v>
                </c:pt>
                <c:pt idx="15">
                  <c:v>102.14598227096658</c:v>
                </c:pt>
                <c:pt idx="16">
                  <c:v>102.26327223101092</c:v>
                </c:pt>
                <c:pt idx="17">
                  <c:v>102.37732241326472</c:v>
                </c:pt>
                <c:pt idx="18">
                  <c:v>102.48771911308675</c:v>
                </c:pt>
                <c:pt idx="19">
                  <c:v>102.59401397674567</c:v>
                </c:pt>
                <c:pt idx="20">
                  <c:v>102.69572396047955</c:v>
                </c:pt>
                <c:pt idx="21">
                  <c:v>102.79233215428661</c:v>
                </c:pt>
                <c:pt idx="22">
                  <c:v>102.8832898921338</c:v>
                </c:pt>
                <c:pt idx="23">
                  <c:v>102.96802088520995</c:v>
                </c:pt>
                <c:pt idx="24">
                  <c:v>103.04592870772856</c:v>
                </c:pt>
                <c:pt idx="25">
                  <c:v>103.11641005078781</c:v>
                </c:pt>
                <c:pt idx="26">
                  <c:v>103.17887808216231</c:v>
                </c:pt>
                <c:pt idx="27">
                  <c:v>103.23280352291141</c:v>
                </c:pt>
                <c:pt idx="28">
                  <c:v>103.27778638955617</c:v>
                </c:pt>
                <c:pt idx="29">
                  <c:v>103.31367965026757</c:v>
                </c:pt>
                <c:pt idx="30">
                  <c:v>103.34079827047307</c:v>
                </c:pt>
                <c:pt idx="31">
                  <c:v>103.36026403138248</c:v>
                </c:pt>
                <c:pt idx="32">
                  <c:v>103.37455811801826</c:v>
                </c:pt>
                <c:pt idx="33">
                  <c:v>103.38837828344202</c:v>
                </c:pt>
                <c:pt idx="34">
                  <c:v>103.4099213136403</c:v>
                </c:pt>
                <c:pt idx="35">
                  <c:v>103.45272676069281</c:v>
                </c:pt>
                <c:pt idx="36">
                  <c:v>103.53821223231463</c:v>
                </c:pt>
                <c:pt idx="37">
                  <c:v>103.69898741180303</c:v>
                </c:pt>
                <c:pt idx="38">
                  <c:v>103.98293462946776</c:v>
                </c:pt>
                <c:pt idx="39">
                  <c:v>104.45787158388831</c:v>
                </c:pt>
                <c:pt idx="40">
                  <c:v>105.21635948880638</c:v>
                </c:pt>
                <c:pt idx="41">
                  <c:v>106.37989897429378</c:v>
                </c:pt>
                <c:pt idx="42">
                  <c:v>108.1014059991079</c:v>
                </c:pt>
                <c:pt idx="43">
                  <c:v>110.56455416080428</c:v>
                </c:pt>
                <c:pt idx="44">
                  <c:v>113.97841306998332</c:v>
                </c:pt>
                <c:pt idx="45">
                  <c:v>118.56592712144329</c:v>
                </c:pt>
                <c:pt idx="46">
                  <c:v>124.54527630368267</c:v>
                </c:pt>
                <c:pt idx="47">
                  <c:v>132.10410126257852</c:v>
                </c:pt>
                <c:pt idx="48">
                  <c:v>141.36792464282905</c:v>
                </c:pt>
                <c:pt idx="49">
                  <c:v>152.36568054901198</c:v>
                </c:pt>
                <c:pt idx="50">
                  <c:v>164.99658108692762</c:v>
                </c:pt>
                <c:pt idx="51">
                  <c:v>179.00185510502874</c:v>
                </c:pt>
                <c:pt idx="52">
                  <c:v>193.93567325076296</c:v>
                </c:pt>
                <c:pt idx="53">
                  <c:v>209.09588474110114</c:v>
                </c:pt>
                <c:pt idx="54">
                  <c:v>223.31213630175313</c:v>
                </c:pt>
                <c:pt idx="55">
                  <c:v>234.50125267656779</c:v>
                </c:pt>
                <c:pt idx="56">
                  <c:v>239.26678404681266</c:v>
                </c:pt>
                <c:pt idx="57">
                  <c:v>233.52673440906867</c:v>
                </c:pt>
                <c:pt idx="58">
                  <c:v>215.02673861136677</c:v>
                </c:pt>
                <c:pt idx="59">
                  <c:v>186.37930314531462</c:v>
                </c:pt>
                <c:pt idx="60">
                  <c:v>155.10892806852709</c:v>
                </c:pt>
                <c:pt idx="61">
                  <c:v>129.40858080975974</c:v>
                </c:pt>
                <c:pt idx="62">
                  <c:v>113.38708767850986</c:v>
                </c:pt>
                <c:pt idx="63">
                  <c:v>106.22525899186877</c:v>
                </c:pt>
                <c:pt idx="64">
                  <c:v>104.87101561429543</c:v>
                </c:pt>
                <c:pt idx="65">
                  <c:v>106.76037385063687</c:v>
                </c:pt>
                <c:pt idx="66">
                  <c:v>110.66991189363128</c:v>
                </c:pt>
                <c:pt idx="67">
                  <c:v>116.31359638657446</c:v>
                </c:pt>
                <c:pt idx="68">
                  <c:v>123.76888862885137</c:v>
                </c:pt>
                <c:pt idx="69">
                  <c:v>133.1371598663863</c:v>
                </c:pt>
                <c:pt idx="70">
                  <c:v>144.38725195744772</c:v>
                </c:pt>
                <c:pt idx="71">
                  <c:v>157.27295261748992</c:v>
                </c:pt>
                <c:pt idx="72">
                  <c:v>171.25625890276072</c:v>
                </c:pt>
                <c:pt idx="73">
                  <c:v>185.34671113180698</c:v>
                </c:pt>
                <c:pt idx="74">
                  <c:v>197.725123708133</c:v>
                </c:pt>
                <c:pt idx="75">
                  <c:v>205.25752649671895</c:v>
                </c:pt>
                <c:pt idx="76">
                  <c:v>203.78221659494895</c:v>
                </c:pt>
                <c:pt idx="77">
                  <c:v>190.38387399248757</c:v>
                </c:pt>
                <c:pt idx="78">
                  <c:v>166.77541324719249</c:v>
                </c:pt>
                <c:pt idx="79">
                  <c:v>139.90060118019559</c:v>
                </c:pt>
                <c:pt idx="80">
                  <c:v>117.67209031553831</c:v>
                </c:pt>
                <c:pt idx="81">
                  <c:v>103.8625710679496</c:v>
                </c:pt>
                <c:pt idx="82">
                  <c:v>97.308015831929211</c:v>
                </c:pt>
                <c:pt idx="83">
                  <c:v>94.866171561984189</c:v>
                </c:pt>
                <c:pt idx="84">
                  <c:v>94.082249321233107</c:v>
                </c:pt>
                <c:pt idx="85">
                  <c:v>93.789202148983833</c:v>
                </c:pt>
                <c:pt idx="86">
                  <c:v>93.605474619172568</c:v>
                </c:pt>
                <c:pt idx="87">
                  <c:v>93.44133754503838</c:v>
                </c:pt>
                <c:pt idx="88">
                  <c:v>93.281409493567793</c:v>
                </c:pt>
                <c:pt idx="89">
                  <c:v>93.124207637296152</c:v>
                </c:pt>
                <c:pt idx="90">
                  <c:v>92.970953873956375</c:v>
                </c:pt>
                <c:pt idx="91">
                  <c:v>92.825015230610916</c:v>
                </c:pt>
                <c:pt idx="92">
                  <c:v>92.693757866474996</c:v>
                </c:pt>
                <c:pt idx="93">
                  <c:v>92.592016946868625</c:v>
                </c:pt>
                <c:pt idx="94">
                  <c:v>92.547473692548706</c:v>
                </c:pt>
                <c:pt idx="95">
                  <c:v>92.607885583686269</c:v>
                </c:pt>
                <c:pt idx="96">
                  <c:v>92.84902934513147</c:v>
                </c:pt>
                <c:pt idx="97">
                  <c:v>93.380442119556591</c:v>
                </c:pt>
                <c:pt idx="98">
                  <c:v>94.343887604850948</c:v>
                </c:pt>
                <c:pt idx="99">
                  <c:v>95.89756593144638</c:v>
                </c:pt>
                <c:pt idx="100">
                  <c:v>98.178130587944295</c:v>
                </c:pt>
                <c:pt idx="101">
                  <c:v>101.23365922959036</c:v>
                </c:pt>
                <c:pt idx="102">
                  <c:v>104.92792328016772</c:v>
                </c:pt>
                <c:pt idx="103">
                  <c:v>108.8394362280544</c:v>
                </c:pt>
                <c:pt idx="104">
                  <c:v>112.2235102014691</c:v>
                </c:pt>
                <c:pt idx="105">
                  <c:v>114.14164163073947</c:v>
                </c:pt>
                <c:pt idx="106">
                  <c:v>113.81071209666925</c:v>
                </c:pt>
                <c:pt idx="107">
                  <c:v>111.04216220781981</c:v>
                </c:pt>
                <c:pt idx="108">
                  <c:v>106.4611336254538</c:v>
                </c:pt>
                <c:pt idx="109">
                  <c:v>101.26670514028315</c:v>
                </c:pt>
                <c:pt idx="110">
                  <c:v>96.650266379228981</c:v>
                </c:pt>
                <c:pt idx="111">
                  <c:v>93.287613041004633</c:v>
                </c:pt>
                <c:pt idx="112">
                  <c:v>91.227006824368942</c:v>
                </c:pt>
                <c:pt idx="113">
                  <c:v>90.129928367635571</c:v>
                </c:pt>
                <c:pt idx="114">
                  <c:v>89.587282260735563</c:v>
                </c:pt>
                <c:pt idx="115">
                  <c:v>89.301135151215362</c:v>
                </c:pt>
                <c:pt idx="116">
                  <c:v>89.111802886079246</c:v>
                </c:pt>
                <c:pt idx="117">
                  <c:v>88.952315519406625</c:v>
                </c:pt>
                <c:pt idx="118">
                  <c:v>88.800145123838732</c:v>
                </c:pt>
                <c:pt idx="119">
                  <c:v>88.649480902979207</c:v>
                </c:pt>
                <c:pt idx="120">
                  <c:v>88.500677365863865</c:v>
                </c:pt>
                <c:pt idx="121">
                  <c:v>88.359676709418707</c:v>
                </c:pt>
                <c:pt idx="122">
                  <c:v>88.245100126773025</c:v>
                </c:pt>
                <c:pt idx="123">
                  <c:v>88.205085682480174</c:v>
                </c:pt>
                <c:pt idx="124">
                  <c:v>88.344887322651999</c:v>
                </c:pt>
                <c:pt idx="125">
                  <c:v>88.854387547561728</c:v>
                </c:pt>
                <c:pt idx="126">
                  <c:v>90.000653637921658</c:v>
                </c:pt>
                <c:pt idx="127">
                  <c:v>92.03221216120501</c:v>
                </c:pt>
                <c:pt idx="128">
                  <c:v>94.972522315658395</c:v>
                </c:pt>
                <c:pt idx="129">
                  <c:v>98.390700670241216</c:v>
                </c:pt>
                <c:pt idx="130">
                  <c:v>101.36210089571</c:v>
                </c:pt>
                <c:pt idx="131">
                  <c:v>102.79718827890129</c:v>
                </c:pt>
                <c:pt idx="132">
                  <c:v>102.03330500878569</c:v>
                </c:pt>
                <c:pt idx="133">
                  <c:v>99.269200045446965</c:v>
                </c:pt>
                <c:pt idx="134">
                  <c:v>95.463049664659707</c:v>
                </c:pt>
                <c:pt idx="135">
                  <c:v>91.760944675163145</c:v>
                </c:pt>
                <c:pt idx="136">
                  <c:v>88.919053958167027</c:v>
                </c:pt>
                <c:pt idx="137">
                  <c:v>87.110562876746968</c:v>
                </c:pt>
                <c:pt idx="138">
                  <c:v>86.111070306882269</c:v>
                </c:pt>
                <c:pt idx="139">
                  <c:v>85.591055319180285</c:v>
                </c:pt>
                <c:pt idx="140">
                  <c:v>85.297219933739299</c:v>
                </c:pt>
                <c:pt idx="141">
                  <c:v>85.090252026925171</c:v>
                </c:pt>
                <c:pt idx="142">
                  <c:v>84.910762658882561</c:v>
                </c:pt>
                <c:pt idx="143">
                  <c:v>84.738478513461416</c:v>
                </c:pt>
                <c:pt idx="144">
                  <c:v>84.567788387090459</c:v>
                </c:pt>
                <c:pt idx="145">
                  <c:v>84.397452095419425</c:v>
                </c:pt>
                <c:pt idx="146">
                  <c:v>84.227283535105428</c:v>
                </c:pt>
                <c:pt idx="147">
                  <c:v>84.057300944268121</c:v>
                </c:pt>
                <c:pt idx="148">
                  <c:v>83.887550393558527</c:v>
                </c:pt>
                <c:pt idx="149">
                  <c:v>83.718075741400227</c:v>
                </c:pt>
                <c:pt idx="150">
                  <c:v>83.548914534357806</c:v>
                </c:pt>
                <c:pt idx="151">
                  <c:v>83.380097763067639</c:v>
                </c:pt>
                <c:pt idx="152">
                  <c:v>83.211650162789667</c:v>
                </c:pt>
                <c:pt idx="153">
                  <c:v>83.043590632277628</c:v>
                </c:pt>
                <c:pt idx="154">
                  <c:v>82.875932707649042</c:v>
                </c:pt>
                <c:pt idx="155">
                  <c:v>82.708685067505826</c:v>
                </c:pt>
                <c:pt idx="156">
                  <c:v>82.541852051438184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101.13007392721381</c:v>
                </c:pt>
                <c:pt idx="8">
                  <c:v>101.262179150628</c:v>
                </c:pt>
                <c:pt idx="9">
                  <c:v>101.3932506444629</c:v>
                </c:pt>
                <c:pt idx="10">
                  <c:v>101.52310433962545</c:v>
                </c:pt>
                <c:pt idx="11">
                  <c:v>101.65153365019201</c:v>
                </c:pt>
                <c:pt idx="12">
                  <c:v>101.77830759570324</c:v>
                </c:pt>
                <c:pt idx="13">
                  <c:v>101.90316891768406</c:v>
                </c:pt>
                <c:pt idx="14">
                  <c:v>102.02583222959794</c:v>
                </c:pt>
                <c:pt idx="15">
                  <c:v>102.14598224882724</c:v>
                </c:pt>
                <c:pt idx="16">
                  <c:v>102.26327216959885</c:v>
                </c:pt>
                <c:pt idx="17">
                  <c:v>102.37732224685514</c:v>
                </c:pt>
                <c:pt idx="18">
                  <c:v>102.48771867259427</c:v>
                </c:pt>
                <c:pt idx="19">
                  <c:v>102.59401283771777</c:v>
                </c:pt>
                <c:pt idx="20">
                  <c:v>102.69572108330726</c:v>
                </c:pt>
                <c:pt idx="21">
                  <c:v>102.79232505470051</c:v>
                </c:pt>
                <c:pt idx="22">
                  <c:v>102.8832727787518</c:v>
                </c:pt>
                <c:pt idx="23">
                  <c:v>102.96798058806176</c:v>
                </c:pt>
                <c:pt idx="24">
                  <c:v>103.0458360144094</c:v>
                </c:pt>
                <c:pt idx="25">
                  <c:v>103.11620176568532</c:v>
                </c:pt>
                <c:pt idx="26">
                  <c:v>103.17842088488392</c:v>
                </c:pt>
                <c:pt idx="27">
                  <c:v>103.23182316486418</c:v>
                </c:pt>
                <c:pt idx="28">
                  <c:v>103.2757328576586</c:v>
                </c:pt>
                <c:pt idx="29">
                  <c:v>103.30947767161537</c:v>
                </c:pt>
                <c:pt idx="30">
                  <c:v>103.33239899386841</c:v>
                </c:pt>
                <c:pt idx="31">
                  <c:v>103.34386321074497</c:v>
                </c:pt>
                <c:pt idx="32">
                  <c:v>103.34327392706989</c:v>
                </c:pt>
                <c:pt idx="33">
                  <c:v>103.33008481044803</c:v>
                </c:pt>
                <c:pt idx="34">
                  <c:v>103.30381271321775</c:v>
                </c:pt>
                <c:pt idx="35">
                  <c:v>103.26405065858179</c:v>
                </c:pt>
                <c:pt idx="36">
                  <c:v>103.2104802247628</c:v>
                </c:pt>
                <c:pt idx="37">
                  <c:v>103.14288282829139</c:v>
                </c:pt>
                <c:pt idx="38">
                  <c:v>103.06114940047702</c:v>
                </c:pt>
                <c:pt idx="39">
                  <c:v>102.96528797409354</c:v>
                </c:pt>
                <c:pt idx="40">
                  <c:v>102.85542875254164</c:v>
                </c:pt>
                <c:pt idx="41">
                  <c:v>102.73182632070491</c:v>
                </c:pt>
                <c:pt idx="42">
                  <c:v>102.59485877180565</c:v>
                </c:pt>
                <c:pt idx="43">
                  <c:v>102.44502366118761</c:v>
                </c:pt>
                <c:pt idx="44">
                  <c:v>102.28293084694174</c:v>
                </c:pt>
                <c:pt idx="45">
                  <c:v>102.10929242774974</c:v>
                </c:pt>
                <c:pt idx="46">
                  <c:v>101.92491012876906</c:v>
                </c:pt>
                <c:pt idx="47">
                  <c:v>101.73066060598785</c:v>
                </c:pt>
                <c:pt idx="48">
                  <c:v>101.52747922929673</c:v>
                </c:pt>
                <c:pt idx="49">
                  <c:v>101.31634295844967</c:v>
                </c:pt>
                <c:pt idx="50">
                  <c:v>101.09825294145826</c:v>
                </c:pt>
                <c:pt idx="51">
                  <c:v>100.87421744269344</c:v>
                </c:pt>
                <c:pt idx="52">
                  <c:v>100.64523565222258</c:v>
                </c:pt>
                <c:pt idx="53">
                  <c:v>100.41228284541575</c:v>
                </c:pt>
                <c:pt idx="54">
                  <c:v>100.17629726095876</c:v>
                </c:pt>
                <c:pt idx="55">
                  <c:v>99.938168955057861</c:v>
                </c:pt>
                <c:pt idx="56">
                  <c:v>99.698730778395074</c:v>
                </c:pt>
                <c:pt idx="57">
                  <c:v>99.458751517737795</c:v>
                </c:pt>
                <c:pt idx="58">
                  <c:v>99.218931151802337</c:v>
                </c:pt>
                <c:pt idx="59">
                  <c:v>98.979898094894835</c:v>
                </c:pt>
                <c:pt idx="60">
                  <c:v>98.742208243965251</c:v>
                </c:pt>
                <c:pt idx="61">
                  <c:v>98.506345605274461</c:v>
                </c:pt>
                <c:pt idx="62">
                  <c:v>98.272724254774616</c:v>
                </c:pt>
                <c:pt idx="63">
                  <c:v>98.041691379442696</c:v>
                </c:pt>
                <c:pt idx="64">
                  <c:v>97.81353115250063</c:v>
                </c:pt>
                <c:pt idx="65">
                  <c:v>97.588469210781682</c:v>
                </c:pt>
                <c:pt idx="66">
                  <c:v>97.366677524589434</c:v>
                </c:pt>
                <c:pt idx="67">
                  <c:v>97.148279476617489</c:v>
                </c:pt>
                <c:pt idx="68">
                  <c:v>96.933354994617531</c:v>
                </c:pt>
                <c:pt idx="69">
                  <c:v>96.721945610714073</c:v>
                </c:pt>
                <c:pt idx="70">
                  <c:v>96.514059347214413</c:v>
                </c:pt>
                <c:pt idx="71">
                  <c:v>96.309675353510428</c:v>
                </c:pt>
                <c:pt idx="72">
                  <c:v>96.108748240641503</c:v>
                </c:pt>
                <c:pt idx="73">
                  <c:v>95.911212079003874</c:v>
                </c:pt>
                <c:pt idx="74">
                  <c:v>95.716984040507029</c:v>
                </c:pt>
                <c:pt idx="75">
                  <c:v>95.525967679309375</c:v>
                </c:pt>
                <c:pt idx="76">
                  <c:v>95.338055855346653</c:v>
                </c:pt>
                <c:pt idx="77">
                  <c:v>95.153133312497246</c:v>
                </c:pt>
                <c:pt idx="78">
                  <c:v>94.971078928737199</c:v>
                </c:pt>
                <c:pt idx="79">
                  <c:v>94.791767659358854</c:v>
                </c:pt>
                <c:pt idx="80">
                  <c:v>94.615072196579149</c:v>
                </c:pt>
                <c:pt idx="81">
                  <c:v>94.440864369944478</c:v>
                </c:pt>
                <c:pt idx="82">
                  <c:v>94.269016312102295</c:v>
                </c:pt>
                <c:pt idx="83">
                  <c:v>94.099401413990293</c:v>
                </c:pt>
                <c:pt idx="84">
                  <c:v>93.931895092474065</c:v>
                </c:pt>
                <c:pt idx="85">
                  <c:v>93.766375392107051</c:v>
                </c:pt>
                <c:pt idx="86">
                  <c:v>93.60272344111776</c:v>
                </c:pt>
                <c:pt idx="87">
                  <c:v>93.440823780047182</c:v>
                </c:pt>
                <c:pt idx="88">
                  <c:v>93.280564579747235</c:v>
                </c:pt>
                <c:pt idx="89">
                  <c:v>93.121837763763807</c:v>
                </c:pt>
                <c:pt idx="90">
                  <c:v>92.964539048510943</c:v>
                </c:pt>
                <c:pt idx="91">
                  <c:v>92.808567913129949</c:v>
                </c:pt>
                <c:pt idx="92">
                  <c:v>92.653827509535205</c:v>
                </c:pt>
                <c:pt idx="93">
                  <c:v>92.500224521898502</c:v>
                </c:pt>
                <c:pt idx="94">
                  <c:v>92.347668983720439</c:v>
                </c:pt>
                <c:pt idx="95">
                  <c:v>92.196074059687902</c:v>
                </c:pt>
                <c:pt idx="96">
                  <c:v>92.045355798724927</c:v>
                </c:pt>
                <c:pt idx="97">
                  <c:v>91.895432864010616</c:v>
                </c:pt>
                <c:pt idx="98">
                  <c:v>91.746226245261525</c:v>
                </c:pt>
                <c:pt idx="99">
                  <c:v>91.597658958259402</c:v>
                </c:pt>
                <c:pt idx="100">
                  <c:v>91.44965573644248</c:v>
                </c:pt>
                <c:pt idx="101">
                  <c:v>91.302142719371815</c:v>
                </c:pt>
                <c:pt idx="102">
                  <c:v>91.155047143024859</c:v>
                </c:pt>
                <c:pt idx="103">
                  <c:v>91.008297037151678</c:v>
                </c:pt>
                <c:pt idx="104">
                  <c:v>90.861820935345335</c:v>
                </c:pt>
                <c:pt idx="105">
                  <c:v>90.715547604006417</c:v>
                </c:pt>
                <c:pt idx="106">
                  <c:v>90.569405797006482</c:v>
                </c:pt>
                <c:pt idx="107">
                  <c:v>90.423324043536738</c:v>
                </c:pt>
                <c:pt idx="108">
                  <c:v>90.277230477330562</c:v>
                </c:pt>
                <c:pt idx="109">
                  <c:v>90.131052716111839</c:v>
                </c:pt>
                <c:pt idx="110">
                  <c:v>89.984717800678453</c:v>
                </c:pt>
                <c:pt idx="111">
                  <c:v>89.838152203397399</c:v>
                </c:pt>
                <c:pt idx="112">
                  <c:v>89.691281915966343</c:v>
                </c:pt>
                <c:pt idx="113">
                  <c:v>89.544032625978033</c:v>
                </c:pt>
                <c:pt idx="114">
                  <c:v>89.396329990991291</c:v>
                </c:pt>
                <c:pt idx="115">
                  <c:v>89.248100017350225</c:v>
                </c:pt>
                <c:pt idx="116">
                  <c:v>89.099269548796286</c:v>
                </c:pt>
                <c:pt idx="117">
                  <c:v>88.94976686690687</c:v>
                </c:pt>
                <c:pt idx="118">
                  <c:v>88.799522401528179</c:v>
                </c:pt>
                <c:pt idx="119">
                  <c:v>88.648469544669084</c:v>
                </c:pt>
                <c:pt idx="120">
                  <c:v>88.496545555882903</c:v>
                </c:pt>
                <c:pt idx="121">
                  <c:v>88.343692541170583</c:v>
                </c:pt>
                <c:pt idx="122">
                  <c:v>88.189858481179556</c:v>
                </c:pt>
                <c:pt idx="123">
                  <c:v>88.034998278333987</c:v>
                </c:pt>
                <c:pt idx="124">
                  <c:v>87.879074786984873</c:v>
                </c:pt>
                <c:pt idx="125">
                  <c:v>87.722059786245154</c:v>
                </c:pt>
                <c:pt idx="126">
                  <c:v>87.563934852418228</c:v>
                </c:pt>
                <c:pt idx="127">
                  <c:v>87.404692087339129</c:v>
                </c:pt>
                <c:pt idx="128">
                  <c:v>87.244334660922846</c:v>
                </c:pt>
                <c:pt idx="129">
                  <c:v>87.082877130969209</c:v>
                </c:pt>
                <c:pt idx="130">
                  <c:v>86.920345510805774</c:v>
                </c:pt>
                <c:pt idx="131">
                  <c:v>86.756777065384711</c:v>
                </c:pt>
                <c:pt idx="132">
                  <c:v>86.592219828450709</c:v>
                </c:pt>
                <c:pt idx="133">
                  <c:v>86.426731846589576</c:v>
                </c:pt>
                <c:pt idx="134">
                  <c:v>86.260380169403845</c:v>
                </c:pt>
                <c:pt idx="135">
                  <c:v>86.093239617721878</c:v>
                </c:pt>
                <c:pt idx="136">
                  <c:v>85.925391372640405</c:v>
                </c:pt>
                <c:pt idx="137">
                  <c:v>85.756921436484816</c:v>
                </c:pt>
                <c:pt idx="138">
                  <c:v>85.587919021843462</c:v>
                </c:pt>
                <c:pt idx="139">
                  <c:v>85.418474926393998</c:v>
                </c:pt>
                <c:pt idx="140">
                  <c:v>85.248679949317236</c:v>
                </c:pt>
                <c:pt idx="141">
                  <c:v>85.078623400027396</c:v>
                </c:pt>
                <c:pt idx="142">
                  <c:v>84.908391742323403</c:v>
                </c:pt>
                <c:pt idx="143">
                  <c:v>84.738067407645588</c:v>
                </c:pt>
                <c:pt idx="144">
                  <c:v>84.567727800739135</c:v>
                </c:pt>
                <c:pt idx="145">
                  <c:v>84.397444510499795</c:v>
                </c:pt>
                <c:pt idx="146">
                  <c:v>84.227282728828186</c:v>
                </c:pt>
                <c:pt idx="147">
                  <c:v>84.057300871523069</c:v>
                </c:pt>
                <c:pt idx="148">
                  <c:v>83.887550387989762</c:v>
                </c:pt>
                <c:pt idx="149">
                  <c:v>83.718075741038632</c:v>
                </c:pt>
                <c:pt idx="150">
                  <c:v>83.548914534337896</c:v>
                </c:pt>
                <c:pt idx="151">
                  <c:v>83.380097763066715</c:v>
                </c:pt>
                <c:pt idx="152">
                  <c:v>83.211650162789624</c:v>
                </c:pt>
                <c:pt idx="153">
                  <c:v>83.043590632277628</c:v>
                </c:pt>
                <c:pt idx="154">
                  <c:v>82.875932707649042</c:v>
                </c:pt>
                <c:pt idx="155">
                  <c:v>82.708685067505826</c:v>
                </c:pt>
                <c:pt idx="156">
                  <c:v>82.541852051438184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108.407</c:v>
                </c:pt>
                <c:pt idx="1">
                  <c:v>110.315</c:v>
                </c:pt>
                <c:pt idx="2">
                  <c:v>110.611</c:v>
                </c:pt>
                <c:pt idx="3">
                  <c:v>107.852</c:v>
                </c:pt>
                <c:pt idx="4">
                  <c:v>108.46299999999999</c:v>
                </c:pt>
                <c:pt idx="5">
                  <c:v>108.389</c:v>
                </c:pt>
                <c:pt idx="6">
                  <c:v>108.53700000000001</c:v>
                </c:pt>
                <c:pt idx="7">
                  <c:v>110</c:v>
                </c:pt>
                <c:pt idx="8">
                  <c:v>108.556</c:v>
                </c:pt>
                <c:pt idx="9">
                  <c:v>110.167</c:v>
                </c:pt>
                <c:pt idx="10">
                  <c:v>108.093</c:v>
                </c:pt>
                <c:pt idx="11">
                  <c:v>107.833</c:v>
                </c:pt>
                <c:pt idx="12">
                  <c:v>108.574</c:v>
                </c:pt>
                <c:pt idx="13">
                  <c:v>108.056</c:v>
                </c:pt>
                <c:pt idx="14">
                  <c:v>107.63</c:v>
                </c:pt>
                <c:pt idx="15">
                  <c:v>108.72199999999999</c:v>
                </c:pt>
                <c:pt idx="16">
                  <c:v>107.074</c:v>
                </c:pt>
                <c:pt idx="17">
                  <c:v>108.815</c:v>
                </c:pt>
                <c:pt idx="18">
                  <c:v>107.444</c:v>
                </c:pt>
                <c:pt idx="19">
                  <c:v>108.926</c:v>
                </c:pt>
                <c:pt idx="20">
                  <c:v>107.648</c:v>
                </c:pt>
                <c:pt idx="21">
                  <c:v>109.389</c:v>
                </c:pt>
                <c:pt idx="22">
                  <c:v>109.907</c:v>
                </c:pt>
                <c:pt idx="23">
                  <c:v>109.648</c:v>
                </c:pt>
                <c:pt idx="24">
                  <c:v>108.407</c:v>
                </c:pt>
                <c:pt idx="25">
                  <c:v>106.426</c:v>
                </c:pt>
                <c:pt idx="26">
                  <c:v>109.01900000000001</c:v>
                </c:pt>
                <c:pt idx="27">
                  <c:v>106.5</c:v>
                </c:pt>
                <c:pt idx="28">
                  <c:v>109.53700000000001</c:v>
                </c:pt>
                <c:pt idx="29">
                  <c:v>110.148</c:v>
                </c:pt>
                <c:pt idx="30">
                  <c:v>109.056</c:v>
                </c:pt>
                <c:pt idx="31">
                  <c:v>111.20399999999999</c:v>
                </c:pt>
                <c:pt idx="32">
                  <c:v>110.926</c:v>
                </c:pt>
                <c:pt idx="33">
                  <c:v>110.407</c:v>
                </c:pt>
                <c:pt idx="34">
                  <c:v>110.37</c:v>
                </c:pt>
                <c:pt idx="35">
                  <c:v>111.389</c:v>
                </c:pt>
                <c:pt idx="36">
                  <c:v>111.37</c:v>
                </c:pt>
                <c:pt idx="37">
                  <c:v>112.444</c:v>
                </c:pt>
                <c:pt idx="38">
                  <c:v>113.167</c:v>
                </c:pt>
                <c:pt idx="39">
                  <c:v>111.185</c:v>
                </c:pt>
                <c:pt idx="40">
                  <c:v>111.759</c:v>
                </c:pt>
                <c:pt idx="41">
                  <c:v>112.074</c:v>
                </c:pt>
                <c:pt idx="42">
                  <c:v>112.056</c:v>
                </c:pt>
                <c:pt idx="43">
                  <c:v>113.852</c:v>
                </c:pt>
                <c:pt idx="44">
                  <c:v>112.22199999999999</c:v>
                </c:pt>
                <c:pt idx="45">
                  <c:v>113.667</c:v>
                </c:pt>
                <c:pt idx="46">
                  <c:v>116.741</c:v>
                </c:pt>
                <c:pt idx="47">
                  <c:v>119.741</c:v>
                </c:pt>
                <c:pt idx="48">
                  <c:v>130.59299999999999</c:v>
                </c:pt>
                <c:pt idx="49">
                  <c:v>149.42599999999999</c:v>
                </c:pt>
                <c:pt idx="50">
                  <c:v>168.38900000000001</c:v>
                </c:pt>
                <c:pt idx="51">
                  <c:v>190.61099999999999</c:v>
                </c:pt>
                <c:pt idx="52">
                  <c:v>210.48099999999999</c:v>
                </c:pt>
                <c:pt idx="53">
                  <c:v>222.92599999999999</c:v>
                </c:pt>
                <c:pt idx="54">
                  <c:v>232.61099999999999</c:v>
                </c:pt>
                <c:pt idx="55">
                  <c:v>233.53700000000001</c:v>
                </c:pt>
                <c:pt idx="56">
                  <c:v>234.94399999999999</c:v>
                </c:pt>
                <c:pt idx="57">
                  <c:v>231.22200000000001</c:v>
                </c:pt>
                <c:pt idx="58">
                  <c:v>222.87</c:v>
                </c:pt>
                <c:pt idx="59">
                  <c:v>204.96299999999999</c:v>
                </c:pt>
                <c:pt idx="60">
                  <c:v>169.03700000000001</c:v>
                </c:pt>
                <c:pt idx="61">
                  <c:v>129.29599999999999</c:v>
                </c:pt>
                <c:pt idx="62">
                  <c:v>107.185</c:v>
                </c:pt>
                <c:pt idx="63">
                  <c:v>103.29600000000001</c:v>
                </c:pt>
                <c:pt idx="64">
                  <c:v>104.759</c:v>
                </c:pt>
                <c:pt idx="65">
                  <c:v>104.815</c:v>
                </c:pt>
                <c:pt idx="66">
                  <c:v>105.593</c:v>
                </c:pt>
                <c:pt idx="67">
                  <c:v>110.056</c:v>
                </c:pt>
                <c:pt idx="68">
                  <c:v>119.5</c:v>
                </c:pt>
                <c:pt idx="69">
                  <c:v>132.648</c:v>
                </c:pt>
                <c:pt idx="70">
                  <c:v>148.167</c:v>
                </c:pt>
                <c:pt idx="71">
                  <c:v>165.72200000000001</c:v>
                </c:pt>
                <c:pt idx="72">
                  <c:v>180.48099999999999</c:v>
                </c:pt>
                <c:pt idx="73">
                  <c:v>189.44399999999999</c:v>
                </c:pt>
                <c:pt idx="74">
                  <c:v>199.03700000000001</c:v>
                </c:pt>
                <c:pt idx="75">
                  <c:v>201.51900000000001</c:v>
                </c:pt>
                <c:pt idx="76">
                  <c:v>201.87</c:v>
                </c:pt>
                <c:pt idx="77">
                  <c:v>198.685</c:v>
                </c:pt>
                <c:pt idx="78">
                  <c:v>185.61099999999999</c:v>
                </c:pt>
                <c:pt idx="79">
                  <c:v>161.92599999999999</c:v>
                </c:pt>
                <c:pt idx="80">
                  <c:v>127.315</c:v>
                </c:pt>
                <c:pt idx="81">
                  <c:v>105.22199999999999</c:v>
                </c:pt>
                <c:pt idx="82">
                  <c:v>100.407</c:v>
                </c:pt>
                <c:pt idx="83">
                  <c:v>97.073999999999998</c:v>
                </c:pt>
                <c:pt idx="84">
                  <c:v>97.593000000000004</c:v>
                </c:pt>
                <c:pt idx="85">
                  <c:v>97.647999999999996</c:v>
                </c:pt>
                <c:pt idx="86">
                  <c:v>99.296000000000006</c:v>
                </c:pt>
                <c:pt idx="87">
                  <c:v>98.147999999999996</c:v>
                </c:pt>
                <c:pt idx="88">
                  <c:v>98.611000000000004</c:v>
                </c:pt>
                <c:pt idx="89">
                  <c:v>96.778000000000006</c:v>
                </c:pt>
                <c:pt idx="90">
                  <c:v>97.203999999999994</c:v>
                </c:pt>
                <c:pt idx="91">
                  <c:v>96.406999999999996</c:v>
                </c:pt>
                <c:pt idx="92">
                  <c:v>97.093000000000004</c:v>
                </c:pt>
                <c:pt idx="93">
                  <c:v>96.962999999999994</c:v>
                </c:pt>
                <c:pt idx="94">
                  <c:v>100.87</c:v>
                </c:pt>
                <c:pt idx="95">
                  <c:v>100.241</c:v>
                </c:pt>
                <c:pt idx="96">
                  <c:v>99.778000000000006</c:v>
                </c:pt>
                <c:pt idx="97">
                  <c:v>97.259</c:v>
                </c:pt>
                <c:pt idx="98">
                  <c:v>96.778000000000006</c:v>
                </c:pt>
                <c:pt idx="99">
                  <c:v>97.296000000000006</c:v>
                </c:pt>
                <c:pt idx="100">
                  <c:v>97.444000000000003</c:v>
                </c:pt>
                <c:pt idx="101">
                  <c:v>103.13</c:v>
                </c:pt>
                <c:pt idx="102">
                  <c:v>106.611</c:v>
                </c:pt>
                <c:pt idx="103">
                  <c:v>109.48099999999999</c:v>
                </c:pt>
                <c:pt idx="104">
                  <c:v>116.926</c:v>
                </c:pt>
                <c:pt idx="105">
                  <c:v>120.5</c:v>
                </c:pt>
                <c:pt idx="106">
                  <c:v>121.648</c:v>
                </c:pt>
                <c:pt idx="107">
                  <c:v>123.5</c:v>
                </c:pt>
                <c:pt idx="108">
                  <c:v>119.70399999999999</c:v>
                </c:pt>
                <c:pt idx="109">
                  <c:v>114.815</c:v>
                </c:pt>
                <c:pt idx="110">
                  <c:v>108.167</c:v>
                </c:pt>
                <c:pt idx="111">
                  <c:v>102.556</c:v>
                </c:pt>
                <c:pt idx="112">
                  <c:v>98.573999999999998</c:v>
                </c:pt>
                <c:pt idx="113">
                  <c:v>95.980999999999995</c:v>
                </c:pt>
                <c:pt idx="114">
                  <c:v>93.519000000000005</c:v>
                </c:pt>
                <c:pt idx="115">
                  <c:v>92.203999999999994</c:v>
                </c:pt>
                <c:pt idx="116">
                  <c:v>92.519000000000005</c:v>
                </c:pt>
                <c:pt idx="117">
                  <c:v>92.278000000000006</c:v>
                </c:pt>
                <c:pt idx="118">
                  <c:v>91.462999999999994</c:v>
                </c:pt>
                <c:pt idx="119">
                  <c:v>92.63</c:v>
                </c:pt>
                <c:pt idx="120">
                  <c:v>91.593000000000004</c:v>
                </c:pt>
                <c:pt idx="121">
                  <c:v>90.5</c:v>
                </c:pt>
                <c:pt idx="122">
                  <c:v>89.721999999999994</c:v>
                </c:pt>
                <c:pt idx="123">
                  <c:v>90.352000000000004</c:v>
                </c:pt>
                <c:pt idx="124">
                  <c:v>90.055999999999997</c:v>
                </c:pt>
                <c:pt idx="125">
                  <c:v>91.296000000000006</c:v>
                </c:pt>
                <c:pt idx="126">
                  <c:v>92.278000000000006</c:v>
                </c:pt>
                <c:pt idx="127">
                  <c:v>91.037000000000006</c:v>
                </c:pt>
                <c:pt idx="128">
                  <c:v>94.647999999999996</c:v>
                </c:pt>
                <c:pt idx="129">
                  <c:v>98.278000000000006</c:v>
                </c:pt>
                <c:pt idx="130">
                  <c:v>102.98099999999999</c:v>
                </c:pt>
                <c:pt idx="131">
                  <c:v>106.074</c:v>
                </c:pt>
                <c:pt idx="132">
                  <c:v>107.907</c:v>
                </c:pt>
                <c:pt idx="133">
                  <c:v>106.926</c:v>
                </c:pt>
                <c:pt idx="134">
                  <c:v>105.111</c:v>
                </c:pt>
                <c:pt idx="135">
                  <c:v>100.148</c:v>
                </c:pt>
                <c:pt idx="136">
                  <c:v>96.980999999999995</c:v>
                </c:pt>
                <c:pt idx="137">
                  <c:v>91.796000000000006</c:v>
                </c:pt>
                <c:pt idx="138">
                  <c:v>90.703999999999994</c:v>
                </c:pt>
                <c:pt idx="139">
                  <c:v>88.962999999999994</c:v>
                </c:pt>
                <c:pt idx="140">
                  <c:v>87.721999999999994</c:v>
                </c:pt>
                <c:pt idx="141">
                  <c:v>88.167000000000002</c:v>
                </c:pt>
                <c:pt idx="142">
                  <c:v>86.426000000000002</c:v>
                </c:pt>
                <c:pt idx="143">
                  <c:v>86.37</c:v>
                </c:pt>
                <c:pt idx="144">
                  <c:v>86.685000000000002</c:v>
                </c:pt>
                <c:pt idx="145">
                  <c:v>85.37</c:v>
                </c:pt>
                <c:pt idx="146">
                  <c:v>85.832999999999998</c:v>
                </c:pt>
                <c:pt idx="147">
                  <c:v>86.555999999999997</c:v>
                </c:pt>
                <c:pt idx="148">
                  <c:v>87.703999999999994</c:v>
                </c:pt>
                <c:pt idx="149">
                  <c:v>88.406999999999996</c:v>
                </c:pt>
                <c:pt idx="150">
                  <c:v>85.480999999999995</c:v>
                </c:pt>
                <c:pt idx="151">
                  <c:v>88.241</c:v>
                </c:pt>
                <c:pt idx="152">
                  <c:v>85.055999999999997</c:v>
                </c:pt>
                <c:pt idx="153">
                  <c:v>85.87</c:v>
                </c:pt>
                <c:pt idx="154">
                  <c:v>84.962999999999994</c:v>
                </c:pt>
                <c:pt idx="155">
                  <c:v>88.037000000000006</c:v>
                </c:pt>
                <c:pt idx="156">
                  <c:v>83.685000000000002</c:v>
                </c:pt>
                <c:pt idx="157">
                  <c:v>84.888999999999996</c:v>
                </c:pt>
                <c:pt idx="158">
                  <c:v>83.832999999999998</c:v>
                </c:pt>
                <c:pt idx="159">
                  <c:v>85.055999999999997</c:v>
                </c:pt>
                <c:pt idx="160">
                  <c:v>83.759</c:v>
                </c:pt>
                <c:pt idx="161">
                  <c:v>85.573999999999998</c:v>
                </c:pt>
                <c:pt idx="162">
                  <c:v>84.759</c:v>
                </c:pt>
                <c:pt idx="163">
                  <c:v>86.926000000000002</c:v>
                </c:pt>
                <c:pt idx="164">
                  <c:v>87.332999999999998</c:v>
                </c:pt>
                <c:pt idx="165">
                  <c:v>86.703999999999994</c:v>
                </c:pt>
                <c:pt idx="166">
                  <c:v>86.055999999999997</c:v>
                </c:pt>
                <c:pt idx="167">
                  <c:v>85.63</c:v>
                </c:pt>
                <c:pt idx="168">
                  <c:v>86.055999999999997</c:v>
                </c:pt>
                <c:pt idx="169">
                  <c:v>84.832999999999998</c:v>
                </c:pt>
                <c:pt idx="170">
                  <c:v>85.980999999999995</c:v>
                </c:pt>
                <c:pt idx="171">
                  <c:v>84.037000000000006</c:v>
                </c:pt>
                <c:pt idx="172">
                  <c:v>85.685000000000002</c:v>
                </c:pt>
                <c:pt idx="173">
                  <c:v>84.667000000000002</c:v>
                </c:pt>
                <c:pt idx="174">
                  <c:v>83.832999999999998</c:v>
                </c:pt>
                <c:pt idx="175">
                  <c:v>84.703999999999994</c:v>
                </c:pt>
                <c:pt idx="176">
                  <c:v>83.5</c:v>
                </c:pt>
                <c:pt idx="177">
                  <c:v>84.87</c:v>
                </c:pt>
                <c:pt idx="178">
                  <c:v>82.703999999999994</c:v>
                </c:pt>
                <c:pt idx="179">
                  <c:v>83.259</c:v>
                </c:pt>
                <c:pt idx="180">
                  <c:v>84.519000000000005</c:v>
                </c:pt>
                <c:pt idx="181">
                  <c:v>84.906999999999996</c:v>
                </c:pt>
                <c:pt idx="182">
                  <c:v>80.537000000000006</c:v>
                </c:pt>
                <c:pt idx="183">
                  <c:v>82.480999999999995</c:v>
                </c:pt>
                <c:pt idx="184">
                  <c:v>83.426000000000002</c:v>
                </c:pt>
                <c:pt idx="185">
                  <c:v>83.741</c:v>
                </c:pt>
                <c:pt idx="186">
                  <c:v>82.055999999999997</c:v>
                </c:pt>
                <c:pt idx="187">
                  <c:v>82.185000000000002</c:v>
                </c:pt>
                <c:pt idx="188">
                  <c:v>83.778000000000006</c:v>
                </c:pt>
                <c:pt idx="189">
                  <c:v>82.073999999999998</c:v>
                </c:pt>
                <c:pt idx="190">
                  <c:v>82.221999999999994</c:v>
                </c:pt>
                <c:pt idx="191">
                  <c:v>81.444000000000003</c:v>
                </c:pt>
                <c:pt idx="192">
                  <c:v>81.555999999999997</c:v>
                </c:pt>
                <c:pt idx="193">
                  <c:v>82.778000000000006</c:v>
                </c:pt>
                <c:pt idx="194">
                  <c:v>83.462999999999994</c:v>
                </c:pt>
                <c:pt idx="195">
                  <c:v>82.073999999999998</c:v>
                </c:pt>
                <c:pt idx="196">
                  <c:v>79.611000000000004</c:v>
                </c:pt>
                <c:pt idx="197">
                  <c:v>82.832999999999998</c:v>
                </c:pt>
                <c:pt idx="198">
                  <c:v>82.63</c:v>
                </c:pt>
                <c:pt idx="199">
                  <c:v>80.944000000000003</c:v>
                </c:pt>
                <c:pt idx="200">
                  <c:v>81.796000000000006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107.54700323681159</c:v>
                </c:pt>
                <c:pt idx="14">
                  <c:v>107.73446692047206</c:v>
                </c:pt>
                <c:pt idx="15">
                  <c:v>107.92082044641731</c:v>
                </c:pt>
                <c:pt idx="16">
                  <c:v>108.10576863058726</c:v>
                </c:pt>
                <c:pt idx="17">
                  <c:v>108.28897757015112</c:v>
                </c:pt>
                <c:pt idx="18">
                  <c:v>108.47007173192578</c:v>
                </c:pt>
                <c:pt idx="19">
                  <c:v>108.64863118042932</c:v>
                </c:pt>
                <c:pt idx="20">
                  <c:v>108.82418904536453</c:v>
                </c:pt>
                <c:pt idx="21">
                  <c:v>108.99622934845897</c:v>
                </c:pt>
                <c:pt idx="22">
                  <c:v>109.16418533429119</c:v>
                </c:pt>
                <c:pt idx="23">
                  <c:v>109.32743848509955</c:v>
                </c:pt>
                <c:pt idx="24">
                  <c:v>109.48531846127221</c:v>
                </c:pt>
                <c:pt idx="25">
                  <c:v>109.63710433455394</c:v>
                </c:pt>
                <c:pt idx="26">
                  <c:v>109.7820277531932</c:v>
                </c:pt>
                <c:pt idx="27">
                  <c:v>109.91927927240896</c:v>
                </c:pt>
                <c:pt idx="28">
                  <c:v>110.04802034737058</c:v>
                </c:pt>
                <c:pt idx="29">
                  <c:v>110.16740606909424</c:v>
                </c:pt>
                <c:pt idx="30">
                  <c:v>110.27662876242123</c:v>
                </c:pt>
                <c:pt idx="31">
                  <c:v>110.37500190052208</c:v>
                </c:pt>
                <c:pt idx="32">
                  <c:v>110.46212013921824</c:v>
                </c:pt>
                <c:pt idx="33">
                  <c:v>110.53815817000938</c:v>
                </c:pt>
                <c:pt idx="34">
                  <c:v>110.60441226767738</c:v>
                </c:pt>
                <c:pt idx="35">
                  <c:v>110.66424618299632</c:v>
                </c:pt>
                <c:pt idx="36">
                  <c:v>110.72467522274454</c:v>
                </c:pt>
                <c:pt idx="37">
                  <c:v>110.79889759950603</c:v>
                </c:pt>
                <c:pt idx="38">
                  <c:v>110.91013421294954</c:v>
                </c:pt>
                <c:pt idx="39">
                  <c:v>111.09712131445629</c:v>
                </c:pt>
                <c:pt idx="40">
                  <c:v>111.42145024064462</c:v>
                </c:pt>
                <c:pt idx="41">
                  <c:v>111.97659089648332</c:v>
                </c:pt>
                <c:pt idx="42">
                  <c:v>112.89781313062903</c:v>
                </c:pt>
                <c:pt idx="43">
                  <c:v>114.3713309051635</c:v>
                </c:pt>
                <c:pt idx="44">
                  <c:v>116.6399413192419</c:v>
                </c:pt>
                <c:pt idx="45">
                  <c:v>120.00146116958543</c:v>
                </c:pt>
                <c:pt idx="46">
                  <c:v>124.7957708972931</c:v>
                </c:pt>
                <c:pt idx="47">
                  <c:v>131.37673081358184</c:v>
                </c:pt>
                <c:pt idx="48">
                  <c:v>140.06700604870937</c:v>
                </c:pt>
                <c:pt idx="49">
                  <c:v>151.09676973085601</c:v>
                </c:pt>
                <c:pt idx="50">
                  <c:v>164.52962078461721</c:v>
                </c:pt>
                <c:pt idx="51">
                  <c:v>180.1755590294581</c:v>
                </c:pt>
                <c:pt idx="52">
                  <c:v>197.47287057332019</c:v>
                </c:pt>
                <c:pt idx="53">
                  <c:v>215.29225143023876</c:v>
                </c:pt>
                <c:pt idx="54">
                  <c:v>231.63689016651861</c:v>
                </c:pt>
                <c:pt idx="55">
                  <c:v>243.40306578881069</c:v>
                </c:pt>
                <c:pt idx="56">
                  <c:v>246.71507630688131</c:v>
                </c:pt>
                <c:pt idx="57">
                  <c:v>238.38869513601048</c:v>
                </c:pt>
                <c:pt idx="58">
                  <c:v>218.17602736792881</c:v>
                </c:pt>
                <c:pt idx="59">
                  <c:v>190.06254686212208</c:v>
                </c:pt>
                <c:pt idx="60">
                  <c:v>160.91354248473291</c:v>
                </c:pt>
                <c:pt idx="61">
                  <c:v>137.03392548874268</c:v>
                </c:pt>
                <c:pt idx="62">
                  <c:v>121.3609936845868</c:v>
                </c:pt>
                <c:pt idx="63">
                  <c:v>113.29756586820589</c:v>
                </c:pt>
                <c:pt idx="64">
                  <c:v>110.55926944026538</c:v>
                </c:pt>
                <c:pt idx="65">
                  <c:v>111.05126763861179</c:v>
                </c:pt>
                <c:pt idx="66">
                  <c:v>113.64217066586959</c:v>
                </c:pt>
                <c:pt idx="67">
                  <c:v>118.0353763096623</c:v>
                </c:pt>
                <c:pt idx="68">
                  <c:v>124.36574822748378</c:v>
                </c:pt>
                <c:pt idx="69">
                  <c:v>132.87360639072799</c:v>
                </c:pt>
                <c:pt idx="70">
                  <c:v>143.69989651910967</c:v>
                </c:pt>
                <c:pt idx="71">
                  <c:v>156.74090590428625</c:v>
                </c:pt>
                <c:pt idx="72">
                  <c:v>171.49603448676334</c:v>
                </c:pt>
                <c:pt idx="73">
                  <c:v>186.83476019210264</c:v>
                </c:pt>
                <c:pt idx="74">
                  <c:v>200.64916211792618</c:v>
                </c:pt>
                <c:pt idx="75">
                  <c:v>209.63137228750082</c:v>
                </c:pt>
                <c:pt idx="76">
                  <c:v>209.8789744846211</c:v>
                </c:pt>
                <c:pt idx="77">
                  <c:v>198.89762631784654</c:v>
                </c:pt>
                <c:pt idx="78">
                  <c:v>178.0439354393628</c:v>
                </c:pt>
                <c:pt idx="79">
                  <c:v>152.89281060627866</c:v>
                </c:pt>
                <c:pt idx="80">
                  <c:v>130.30280241539023</c:v>
                </c:pt>
                <c:pt idx="81">
                  <c:v>114.51858220084647</c:v>
                </c:pt>
                <c:pt idx="82">
                  <c:v>105.76460748701437</c:v>
                </c:pt>
                <c:pt idx="83">
                  <c:v>101.8257761972953</c:v>
                </c:pt>
                <c:pt idx="84">
                  <c:v>100.30536446109281</c:v>
                </c:pt>
                <c:pt idx="85">
                  <c:v>99.710001195016275</c:v>
                </c:pt>
                <c:pt idx="86">
                  <c:v>99.389761294722419</c:v>
                </c:pt>
                <c:pt idx="87">
                  <c:v>99.134755597309081</c:v>
                </c:pt>
                <c:pt idx="88">
                  <c:v>98.893261133184879</c:v>
                </c:pt>
                <c:pt idx="89">
                  <c:v>98.655400324308303</c:v>
                </c:pt>
                <c:pt idx="90">
                  <c:v>98.419793572186151</c:v>
                </c:pt>
                <c:pt idx="91">
                  <c:v>98.186705832616965</c:v>
                </c:pt>
                <c:pt idx="92">
                  <c:v>97.957482528057781</c:v>
                </c:pt>
                <c:pt idx="93">
                  <c:v>97.735727886877925</c:v>
                </c:pt>
                <c:pt idx="94">
                  <c:v>97.530052924227618</c:v>
                </c:pt>
                <c:pt idx="95">
                  <c:v>97.359279337353442</c:v>
                </c:pt>
                <c:pt idx="96">
                  <c:v>97.261132474184095</c:v>
                </c:pt>
                <c:pt idx="97">
                  <c:v>97.304743273714806</c:v>
                </c:pt>
                <c:pt idx="98">
                  <c:v>97.605167835902165</c:v>
                </c:pt>
                <c:pt idx="99">
                  <c:v>98.334326315110602</c:v>
                </c:pt>
                <c:pt idx="100">
                  <c:v>99.717848737662848</c:v>
                </c:pt>
                <c:pt idx="101">
                  <c:v>102.0028854354519</c:v>
                </c:pt>
                <c:pt idx="102">
                  <c:v>105.37993765663828</c:v>
                </c:pt>
                <c:pt idx="103">
                  <c:v>109.84582076384946</c:v>
                </c:pt>
                <c:pt idx="104">
                  <c:v>115.01843282988614</c:v>
                </c:pt>
                <c:pt idx="105">
                  <c:v>119.98316464975322</c:v>
                </c:pt>
                <c:pt idx="106">
                  <c:v>123.35638634061712</c:v>
                </c:pt>
                <c:pt idx="107">
                  <c:v>123.75764565427406</c:v>
                </c:pt>
                <c:pt idx="108">
                  <c:v>120.59601308289845</c:v>
                </c:pt>
                <c:pt idx="109">
                  <c:v>114.62025332037203</c:v>
                </c:pt>
                <c:pt idx="110">
                  <c:v>107.64157120829294</c:v>
                </c:pt>
                <c:pt idx="111">
                  <c:v>101.52420484977499</c:v>
                </c:pt>
                <c:pt idx="112">
                  <c:v>97.263372425710926</c:v>
                </c:pt>
                <c:pt idx="113">
                  <c:v>94.824644406682808</c:v>
                </c:pt>
                <c:pt idx="114">
                  <c:v>93.621670715801002</c:v>
                </c:pt>
                <c:pt idx="115">
                  <c:v>93.052281175721959</c:v>
                </c:pt>
                <c:pt idx="116">
                  <c:v>92.737335545313655</c:v>
                </c:pt>
                <c:pt idx="117">
                  <c:v>92.504123909899945</c:v>
                </c:pt>
                <c:pt idx="118">
                  <c:v>92.292533523976957</c:v>
                </c:pt>
                <c:pt idx="119">
                  <c:v>92.08619208166597</c:v>
                </c:pt>
                <c:pt idx="120">
                  <c:v>91.881660615635909</c:v>
                </c:pt>
                <c:pt idx="121">
                  <c:v>91.678850655858454</c:v>
                </c:pt>
                <c:pt idx="122">
                  <c:v>91.479974849524709</c:v>
                </c:pt>
                <c:pt idx="123">
                  <c:v>91.293808255646411</c:v>
                </c:pt>
                <c:pt idx="124">
                  <c:v>91.1490662840353</c:v>
                </c:pt>
                <c:pt idx="125">
                  <c:v>91.124749905173644</c:v>
                </c:pt>
                <c:pt idx="126">
                  <c:v>91.39991700116849</c:v>
                </c:pt>
                <c:pt idx="127">
                  <c:v>92.296305827217665</c:v>
                </c:pt>
                <c:pt idx="128">
                  <c:v>94.233324313243031</c:v>
                </c:pt>
                <c:pt idx="129">
                  <c:v>97.491841645459104</c:v>
                </c:pt>
                <c:pt idx="130">
                  <c:v>101.80390399141554</c:v>
                </c:pt>
                <c:pt idx="131">
                  <c:v>106.06621265461047</c:v>
                </c:pt>
                <c:pt idx="132">
                  <c:v>108.62782735769366</c:v>
                </c:pt>
                <c:pt idx="133">
                  <c:v>108.2241168366962</c:v>
                </c:pt>
                <c:pt idx="134">
                  <c:v>104.88904812979871</c:v>
                </c:pt>
                <c:pt idx="135">
                  <c:v>99.975623737804995</c:v>
                </c:pt>
                <c:pt idx="136">
                  <c:v>95.221718866087812</c:v>
                </c:pt>
                <c:pt idx="137">
                  <c:v>91.730668560263766</c:v>
                </c:pt>
                <c:pt idx="138">
                  <c:v>89.666568304207203</c:v>
                </c:pt>
                <c:pt idx="139">
                  <c:v>88.624856107922653</c:v>
                </c:pt>
                <c:pt idx="140">
                  <c:v>88.122943330287256</c:v>
                </c:pt>
                <c:pt idx="141">
                  <c:v>87.841959622915496</c:v>
                </c:pt>
                <c:pt idx="142">
                  <c:v>87.632791270909905</c:v>
                </c:pt>
                <c:pt idx="143">
                  <c:v>87.442470471197097</c:v>
                </c:pt>
                <c:pt idx="144">
                  <c:v>87.256229834286486</c:v>
                </c:pt>
                <c:pt idx="145">
                  <c:v>87.070753279202918</c:v>
                </c:pt>
                <c:pt idx="146">
                  <c:v>86.885402219613681</c:v>
                </c:pt>
                <c:pt idx="147">
                  <c:v>86.700038002905259</c:v>
                </c:pt>
                <c:pt idx="148">
                  <c:v>86.514600792331095</c:v>
                </c:pt>
                <c:pt idx="149">
                  <c:v>86.329045102537592</c:v>
                </c:pt>
                <c:pt idx="150">
                  <c:v>86.143331894211997</c:v>
                </c:pt>
                <c:pt idx="151">
                  <c:v>85.957427703807184</c:v>
                </c:pt>
                <c:pt idx="152">
                  <c:v>85.771304398276513</c:v>
                </c:pt>
                <c:pt idx="153">
                  <c:v>85.584938909744977</c:v>
                </c:pt>
                <c:pt idx="154">
                  <c:v>85.398312913718769</c:v>
                </c:pt>
                <c:pt idx="155">
                  <c:v>85.211412464721491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107.54700323680932</c:v>
                </c:pt>
                <c:pt idx="14">
                  <c:v>107.73446692046301</c:v>
                </c:pt>
                <c:pt idx="15">
                  <c:v>107.92082044638229</c:v>
                </c:pt>
                <c:pt idx="16">
                  <c:v>108.10576863045594</c:v>
                </c:pt>
                <c:pt idx="17">
                  <c:v>108.28897756967346</c:v>
                </c:pt>
                <c:pt idx="18">
                  <c:v>108.47007173024069</c:v>
                </c:pt>
                <c:pt idx="19">
                  <c:v>108.64863117466348</c:v>
                </c:pt>
                <c:pt idx="20">
                  <c:v>108.82418902622912</c:v>
                </c:pt>
                <c:pt idx="21">
                  <c:v>108.9962292868635</c:v>
                </c:pt>
                <c:pt idx="22">
                  <c:v>109.16418514198419</c:v>
                </c:pt>
                <c:pt idx="23">
                  <c:v>109.3274379027593</c:v>
                </c:pt>
                <c:pt idx="24">
                  <c:v>109.4853167508868</c:v>
                </c:pt>
                <c:pt idx="25">
                  <c:v>109.63709946211263</c:v>
                </c:pt>
                <c:pt idx="26">
                  <c:v>109.78201429041462</c:v>
                </c:pt>
                <c:pt idx="27">
                  <c:v>109.9192431930972</c:v>
                </c:pt>
                <c:pt idx="28">
                  <c:v>110.04792656585646</c:v>
                </c:pt>
                <c:pt idx="29">
                  <c:v>110.16716963413565</c:v>
                </c:pt>
                <c:pt idx="30">
                  <c:v>110.27605061100307</c:v>
                </c:pt>
                <c:pt idx="31">
                  <c:v>110.37363068110469</c:v>
                </c:pt>
                <c:pt idx="32">
                  <c:v>110.45896580455646</c:v>
                </c:pt>
                <c:pt idx="33">
                  <c:v>110.531120254699</c:v>
                </c:pt>
                <c:pt idx="34">
                  <c:v>110.58918171162611</c:v>
                </c:pt>
                <c:pt idx="35">
                  <c:v>110.63227763313728</c:v>
                </c:pt>
                <c:pt idx="36">
                  <c:v>110.65959252176285</c:v>
                </c:pt>
                <c:pt idx="37">
                  <c:v>110.67038560780826</c:v>
                </c:pt>
                <c:pt idx="38">
                  <c:v>110.66400838215301</c:v>
                </c:pt>
                <c:pt idx="39">
                  <c:v>110.63992134751327</c:v>
                </c:pt>
                <c:pt idx="40">
                  <c:v>110.59770932137259</c:v>
                </c:pt>
                <c:pt idx="41">
                  <c:v>110.53709462477694</c:v>
                </c:pt>
                <c:pt idx="42">
                  <c:v>110.45794753326643</c:v>
                </c:pt>
                <c:pt idx="43">
                  <c:v>110.36029345069137</c:v>
                </c:pt>
                <c:pt idx="44">
                  <c:v>110.24431639098792</c:v>
                </c:pt>
                <c:pt idx="45">
                  <c:v>110.11035851062002</c:v>
                </c:pt>
                <c:pt idx="46">
                  <c:v>109.95891561514375</c:v>
                </c:pt>
                <c:pt idx="47">
                  <c:v>109.79062875428971</c:v>
                </c:pt>
                <c:pt idx="48">
                  <c:v>109.60627220673412</c:v>
                </c:pt>
                <c:pt idx="49">
                  <c:v>109.4067383241088</c:v>
                </c:pt>
                <c:pt idx="50">
                  <c:v>109.19301984125845</c:v>
                </c:pt>
                <c:pt idx="51">
                  <c:v>108.96619035681891</c:v>
                </c:pt>
                <c:pt idx="52">
                  <c:v>108.72738373937992</c:v>
                </c:pt>
                <c:pt idx="53">
                  <c:v>108.47777321870176</c:v>
                </c:pt>
                <c:pt idx="54">
                  <c:v>108.21855088177591</c:v>
                </c:pt>
                <c:pt idx="55">
                  <c:v>107.95090821655901</c:v>
                </c:pt>
                <c:pt idx="56">
                  <c:v>107.67601824107628</c:v>
                </c:pt>
                <c:pt idx="57">
                  <c:v>107.39501963265587</c:v>
                </c:pt>
                <c:pt idx="58">
                  <c:v>107.10900314180105</c:v>
                </c:pt>
                <c:pt idx="59">
                  <c:v>106.81900044716902</c:v>
                </c:pt>
                <c:pt idx="60">
                  <c:v>106.52597549018265</c:v>
                </c:pt>
                <c:pt idx="61">
                  <c:v>106.23081822571966</c:v>
                </c:pt>
                <c:pt idx="62">
                  <c:v>105.9343406426475</c:v>
                </c:pt>
                <c:pt idx="63">
                  <c:v>105.63727484615801</c:v>
                </c:pt>
                <c:pt idx="64">
                  <c:v>105.34027295257776</c:v>
                </c:pt>
                <c:pt idx="65">
                  <c:v>105.04390852491088</c:v>
                </c:pt>
                <c:pt idx="66">
                  <c:v>104.74867927121501</c:v>
                </c:pt>
                <c:pt idx="67">
                  <c:v>104.45501073494418</c:v>
                </c:pt>
                <c:pt idx="68">
                  <c:v>104.16326072339088</c:v>
                </c:pt>
                <c:pt idx="69">
                  <c:v>103.87372424426036</c:v>
                </c:pt>
                <c:pt idx="70">
                  <c:v>103.58663874845936</c:v>
                </c:pt>
                <c:pt idx="71">
                  <c:v>103.30218950707609</c:v>
                </c:pt>
                <c:pt idx="72">
                  <c:v>103.02051498043083</c:v>
                </c:pt>
                <c:pt idx="73">
                  <c:v>102.74171206562764</c:v>
                </c:pt>
                <c:pt idx="74">
                  <c:v>102.46584113529731</c:v>
                </c:pt>
                <c:pt idx="75">
                  <c:v>102.19293080362273</c:v>
                </c:pt>
                <c:pt idx="76">
                  <c:v>101.92298237600662</c:v>
                </c:pt>
                <c:pt idx="77">
                  <c:v>101.65597395583207</c:v>
                </c:pt>
                <c:pt idx="78">
                  <c:v>101.39186419580057</c:v>
                </c:pt>
                <c:pt idx="79">
                  <c:v>101.13059569253986</c:v>
                </c:pt>
                <c:pt idx="80">
                  <c:v>100.87209803184972</c:v>
                </c:pt>
                <c:pt idx="81">
                  <c:v>100.6162904984256</c:v>
                </c:pt>
                <c:pt idx="82">
                  <c:v>100.3630844684991</c:v>
                </c:pt>
                <c:pt idx="83">
                  <c:v>100.11238550687558</c:v>
                </c:pt>
                <c:pt idx="84">
                  <c:v>99.864095191631094</c:v>
                </c:pt>
                <c:pt idx="85">
                  <c:v>99.618112690510216</c:v>
                </c:pt>
                <c:pt idx="86">
                  <c:v>99.374336113074492</c:v>
                </c:pt>
                <c:pt idx="87">
                  <c:v>99.132663662079409</c:v>
                </c:pt>
                <c:pt idx="88">
                  <c:v>98.892994606568564</c:v>
                </c:pt>
                <c:pt idx="89">
                  <c:v>98.655230097896265</c:v>
                </c:pt>
                <c:pt idx="90">
                  <c:v>98.419273848429782</c:v>
                </c:pt>
                <c:pt idx="91">
                  <c:v>98.18503269111919</c:v>
                </c:pt>
                <c:pt idx="92">
                  <c:v>97.95241703651817</c:v>
                </c:pt>
                <c:pt idx="93">
                  <c:v>97.721341242238125</c:v>
                </c:pt>
                <c:pt idx="94">
                  <c:v>97.491723908249298</c:v>
                </c:pt>
                <c:pt idx="95">
                  <c:v>97.263488109927835</c:v>
                </c:pt>
                <c:pt idx="96">
                  <c:v>97.036561579296247</c:v>
                </c:pt>
                <c:pt idx="97">
                  <c:v>96.810876843520191</c:v>
                </c:pt>
                <c:pt idx="98">
                  <c:v>96.586371328406045</c:v>
                </c:pt>
                <c:pt idx="99">
                  <c:v>96.362987433384163</c:v>
                </c:pt>
                <c:pt idx="100">
                  <c:v>96.140672583254997</c:v>
                </c:pt>
                <c:pt idx="101">
                  <c:v>95.919379260808313</c:v>
                </c:pt>
                <c:pt idx="102">
                  <c:v>95.699065023290814</c:v>
                </c:pt>
                <c:pt idx="103">
                  <c:v>95.479692504582431</c:v>
                </c:pt>
                <c:pt idx="104">
                  <c:v>95.261229403840858</c:v>
                </c:pt>
                <c:pt idx="105">
                  <c:v>95.043648460281204</c:v>
                </c:pt>
                <c:pt idx="106">
                  <c:v>94.826927412673385</c:v>
                </c:pt>
                <c:pt idx="107">
                  <c:v>94.611048941067509</c:v>
                </c:pt>
                <c:pt idx="108">
                  <c:v>94.396000587214672</c:v>
                </c:pt>
                <c:pt idx="109">
                  <c:v>94.181774649152089</c:v>
                </c:pt>
                <c:pt idx="110">
                  <c:v>93.968368044506406</c:v>
                </c:pt>
                <c:pt idx="111">
                  <c:v>93.755782136279223</c:v>
                </c:pt>
                <c:pt idx="112">
                  <c:v>93.544022514268164</c:v>
                </c:pt>
                <c:pt idx="113">
                  <c:v>93.333098724919083</c:v>
                </c:pt>
                <c:pt idx="114">
                  <c:v>93.123023942374459</c:v>
                </c:pt>
                <c:pt idx="115">
                  <c:v>92.913814573869431</c:v>
                </c:pt>
                <c:pt idx="116">
                  <c:v>92.705489793514133</c:v>
                </c:pt>
                <c:pt idx="117">
                  <c:v>92.498070999976221</c:v>
                </c:pt>
                <c:pt idx="118">
                  <c:v>92.291581195699592</c:v>
                </c:pt>
                <c:pt idx="119">
                  <c:v>92.086044288105811</c:v>
                </c:pt>
                <c:pt idx="120">
                  <c:v>91.881484316715046</c:v>
                </c:pt>
                <c:pt idx="121">
                  <c:v>91.677924614228758</c:v>
                </c:pt>
                <c:pt idx="122">
                  <c:v>91.475386914206666</c:v>
                </c:pt>
                <c:pt idx="123">
                  <c:v>91.273890422833361</c:v>
                </c:pt>
                <c:pt idx="124">
                  <c:v>91.073450877116898</c:v>
                </c:pt>
                <c:pt idx="125">
                  <c:v>90.874079616334996</c:v>
                </c:pt>
                <c:pt idx="126">
                  <c:v>90.675782697231014</c:v>
                </c:pt>
                <c:pt idx="127">
                  <c:v>90.47856008593871</c:v>
                </c:pt>
                <c:pt idx="128">
                  <c:v>90.282404960472832</c:v>
                </c:pt>
                <c:pt idx="129">
                  <c:v>90.087303156538781</c:v>
                </c:pt>
                <c:pt idx="130">
                  <c:v>89.893232786180619</c:v>
                </c:pt>
                <c:pt idx="131">
                  <c:v>89.700164053375374</c:v>
                </c:pt>
                <c:pt idx="132">
                  <c:v>89.508059283261304</c:v>
                </c:pt>
                <c:pt idx="133">
                  <c:v>89.316873172636917</c:v>
                </c:pt>
                <c:pt idx="134">
                  <c:v>89.126553259259808</c:v>
                </c:pt>
                <c:pt idx="135">
                  <c:v>88.937040597022119</c:v>
                </c:pt>
                <c:pt idx="136">
                  <c:v>88.748270614072737</c:v>
                </c:pt>
                <c:pt idx="137">
                  <c:v>88.560174122175539</c:v>
                </c:pt>
                <c:pt idx="138">
                  <c:v>88.372678438717287</c:v>
                </c:pt>
                <c:pt idx="139">
                  <c:v>88.185708578316905</c:v>
                </c:pt>
                <c:pt idx="140">
                  <c:v>87.999188469216875</c:v>
                </c:pt>
                <c:pt idx="141">
                  <c:v>87.813042150584451</c:v>
                </c:pt>
                <c:pt idx="142">
                  <c:v>87.62719491029668</c:v>
                </c:pt>
                <c:pt idx="143">
                  <c:v>87.441574328306331</c:v>
                </c:pt>
                <c:pt idx="144">
                  <c:v>87.256111197719932</c:v>
                </c:pt>
                <c:pt idx="145">
                  <c:v>87.07074030362466</c:v>
                </c:pt>
                <c:pt idx="146">
                  <c:v>86.885401047841142</c:v>
                </c:pt>
                <c:pt idx="147">
                  <c:v>86.700037915578577</c:v>
                </c:pt>
                <c:pt idx="148">
                  <c:v>86.514600786962674</c:v>
                </c:pt>
                <c:pt idx="149">
                  <c:v>86.329045102265454</c:v>
                </c:pt>
                <c:pt idx="150">
                  <c:v>86.143331894200628</c:v>
                </c:pt>
                <c:pt idx="151">
                  <c:v>85.957427703806786</c:v>
                </c:pt>
                <c:pt idx="152">
                  <c:v>85.771304398276499</c:v>
                </c:pt>
                <c:pt idx="153">
                  <c:v>85.584938909744977</c:v>
                </c:pt>
                <c:pt idx="154">
                  <c:v>85.398312913718769</c:v>
                </c:pt>
                <c:pt idx="155">
                  <c:v>85.211412464721491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111.53700000000001</c:v>
                </c:pt>
                <c:pt idx="1">
                  <c:v>109.37</c:v>
                </c:pt>
                <c:pt idx="2">
                  <c:v>110.48099999999999</c:v>
                </c:pt>
                <c:pt idx="3">
                  <c:v>109.241</c:v>
                </c:pt>
                <c:pt idx="4">
                  <c:v>109.093</c:v>
                </c:pt>
                <c:pt idx="5">
                  <c:v>109.815</c:v>
                </c:pt>
                <c:pt idx="6">
                  <c:v>110.815</c:v>
                </c:pt>
                <c:pt idx="7">
                  <c:v>109.241</c:v>
                </c:pt>
                <c:pt idx="8">
                  <c:v>109.389</c:v>
                </c:pt>
                <c:pt idx="9">
                  <c:v>110.22199999999999</c:v>
                </c:pt>
                <c:pt idx="10">
                  <c:v>111.63</c:v>
                </c:pt>
                <c:pt idx="11">
                  <c:v>110.852</c:v>
                </c:pt>
                <c:pt idx="12">
                  <c:v>109.833</c:v>
                </c:pt>
                <c:pt idx="13">
                  <c:v>110.70399999999999</c:v>
                </c:pt>
                <c:pt idx="14">
                  <c:v>110.389</c:v>
                </c:pt>
                <c:pt idx="15">
                  <c:v>111.48099999999999</c:v>
                </c:pt>
                <c:pt idx="16">
                  <c:v>109.907</c:v>
                </c:pt>
                <c:pt idx="17">
                  <c:v>109.111</c:v>
                </c:pt>
                <c:pt idx="18">
                  <c:v>111.5</c:v>
                </c:pt>
                <c:pt idx="19">
                  <c:v>110.01900000000001</c:v>
                </c:pt>
                <c:pt idx="20">
                  <c:v>109.056</c:v>
                </c:pt>
                <c:pt idx="21">
                  <c:v>111.759</c:v>
                </c:pt>
                <c:pt idx="22">
                  <c:v>108.79600000000001</c:v>
                </c:pt>
                <c:pt idx="23">
                  <c:v>109.815</c:v>
                </c:pt>
                <c:pt idx="24">
                  <c:v>112.53700000000001</c:v>
                </c:pt>
                <c:pt idx="25">
                  <c:v>109.72199999999999</c:v>
                </c:pt>
                <c:pt idx="26">
                  <c:v>110</c:v>
                </c:pt>
                <c:pt idx="27">
                  <c:v>109.72199999999999</c:v>
                </c:pt>
                <c:pt idx="28">
                  <c:v>108.574</c:v>
                </c:pt>
                <c:pt idx="29">
                  <c:v>112.51900000000001</c:v>
                </c:pt>
                <c:pt idx="30">
                  <c:v>110.111</c:v>
                </c:pt>
                <c:pt idx="31">
                  <c:v>111.556</c:v>
                </c:pt>
                <c:pt idx="32">
                  <c:v>111.815</c:v>
                </c:pt>
                <c:pt idx="33">
                  <c:v>109.22199999999999</c:v>
                </c:pt>
                <c:pt idx="34">
                  <c:v>112.22199999999999</c:v>
                </c:pt>
                <c:pt idx="35">
                  <c:v>112.389</c:v>
                </c:pt>
                <c:pt idx="36">
                  <c:v>114.01900000000001</c:v>
                </c:pt>
                <c:pt idx="37">
                  <c:v>112.96299999999999</c:v>
                </c:pt>
                <c:pt idx="38">
                  <c:v>112.148</c:v>
                </c:pt>
                <c:pt idx="39">
                  <c:v>112.46299999999999</c:v>
                </c:pt>
                <c:pt idx="40">
                  <c:v>110.70399999999999</c:v>
                </c:pt>
                <c:pt idx="41">
                  <c:v>113.815</c:v>
                </c:pt>
                <c:pt idx="42">
                  <c:v>110.79600000000001</c:v>
                </c:pt>
                <c:pt idx="43">
                  <c:v>114.741</c:v>
                </c:pt>
                <c:pt idx="44">
                  <c:v>115.926</c:v>
                </c:pt>
                <c:pt idx="45">
                  <c:v>113.333</c:v>
                </c:pt>
                <c:pt idx="46">
                  <c:v>116.389</c:v>
                </c:pt>
                <c:pt idx="47">
                  <c:v>121.315</c:v>
                </c:pt>
                <c:pt idx="48">
                  <c:v>130.51900000000001</c:v>
                </c:pt>
                <c:pt idx="49">
                  <c:v>143.667</c:v>
                </c:pt>
                <c:pt idx="50">
                  <c:v>161.25899999999999</c:v>
                </c:pt>
                <c:pt idx="51">
                  <c:v>183.03700000000001</c:v>
                </c:pt>
                <c:pt idx="52">
                  <c:v>202.333</c:v>
                </c:pt>
                <c:pt idx="53">
                  <c:v>218.03700000000001</c:v>
                </c:pt>
                <c:pt idx="54">
                  <c:v>227.01900000000001</c:v>
                </c:pt>
                <c:pt idx="55">
                  <c:v>234.03700000000001</c:v>
                </c:pt>
                <c:pt idx="56">
                  <c:v>235.96299999999999</c:v>
                </c:pt>
                <c:pt idx="57">
                  <c:v>234.352</c:v>
                </c:pt>
                <c:pt idx="58">
                  <c:v>228.833</c:v>
                </c:pt>
                <c:pt idx="59">
                  <c:v>216.37</c:v>
                </c:pt>
                <c:pt idx="60">
                  <c:v>190.55600000000001</c:v>
                </c:pt>
                <c:pt idx="61">
                  <c:v>153.92599999999999</c:v>
                </c:pt>
                <c:pt idx="62">
                  <c:v>120.093</c:v>
                </c:pt>
                <c:pt idx="63">
                  <c:v>109.51900000000001</c:v>
                </c:pt>
                <c:pt idx="64">
                  <c:v>104.426</c:v>
                </c:pt>
                <c:pt idx="65">
                  <c:v>105.093</c:v>
                </c:pt>
                <c:pt idx="66">
                  <c:v>108.352</c:v>
                </c:pt>
                <c:pt idx="67">
                  <c:v>111.13</c:v>
                </c:pt>
                <c:pt idx="68">
                  <c:v>116.593</c:v>
                </c:pt>
                <c:pt idx="69">
                  <c:v>125.63</c:v>
                </c:pt>
                <c:pt idx="70">
                  <c:v>137.53700000000001</c:v>
                </c:pt>
                <c:pt idx="71">
                  <c:v>154.352</c:v>
                </c:pt>
                <c:pt idx="72">
                  <c:v>170.333</c:v>
                </c:pt>
                <c:pt idx="73">
                  <c:v>183.79599999999999</c:v>
                </c:pt>
                <c:pt idx="74">
                  <c:v>192.24100000000001</c:v>
                </c:pt>
                <c:pt idx="75">
                  <c:v>199.24100000000001</c:v>
                </c:pt>
                <c:pt idx="76">
                  <c:v>202.61099999999999</c:v>
                </c:pt>
                <c:pt idx="77">
                  <c:v>201.48099999999999</c:v>
                </c:pt>
                <c:pt idx="78">
                  <c:v>196.27799999999999</c:v>
                </c:pt>
                <c:pt idx="79">
                  <c:v>182.63</c:v>
                </c:pt>
                <c:pt idx="80">
                  <c:v>158.63</c:v>
                </c:pt>
                <c:pt idx="81">
                  <c:v>126.72199999999999</c:v>
                </c:pt>
                <c:pt idx="82">
                  <c:v>109</c:v>
                </c:pt>
                <c:pt idx="83">
                  <c:v>102.556</c:v>
                </c:pt>
                <c:pt idx="84">
                  <c:v>99.611000000000004</c:v>
                </c:pt>
                <c:pt idx="85">
                  <c:v>99.462999999999994</c:v>
                </c:pt>
                <c:pt idx="86">
                  <c:v>101.093</c:v>
                </c:pt>
                <c:pt idx="87">
                  <c:v>101.167</c:v>
                </c:pt>
                <c:pt idx="88">
                  <c:v>98.519000000000005</c:v>
                </c:pt>
                <c:pt idx="89">
                  <c:v>97.480999999999995</c:v>
                </c:pt>
                <c:pt idx="90">
                  <c:v>100.148</c:v>
                </c:pt>
                <c:pt idx="91">
                  <c:v>100.51900000000001</c:v>
                </c:pt>
                <c:pt idx="92">
                  <c:v>96.296000000000006</c:v>
                </c:pt>
                <c:pt idx="93">
                  <c:v>100</c:v>
                </c:pt>
                <c:pt idx="94">
                  <c:v>101.46299999999999</c:v>
                </c:pt>
                <c:pt idx="95">
                  <c:v>99.852000000000004</c:v>
                </c:pt>
                <c:pt idx="96">
                  <c:v>100.72199999999999</c:v>
                </c:pt>
                <c:pt idx="97">
                  <c:v>99.944000000000003</c:v>
                </c:pt>
                <c:pt idx="98">
                  <c:v>98.480999999999995</c:v>
                </c:pt>
                <c:pt idx="99">
                  <c:v>99.593000000000004</c:v>
                </c:pt>
                <c:pt idx="100">
                  <c:v>101.093</c:v>
                </c:pt>
                <c:pt idx="101">
                  <c:v>103.27800000000001</c:v>
                </c:pt>
                <c:pt idx="102">
                  <c:v>103.22199999999999</c:v>
                </c:pt>
                <c:pt idx="103">
                  <c:v>107.79600000000001</c:v>
                </c:pt>
                <c:pt idx="104">
                  <c:v>113.185</c:v>
                </c:pt>
                <c:pt idx="105">
                  <c:v>117.03700000000001</c:v>
                </c:pt>
                <c:pt idx="106">
                  <c:v>124.093</c:v>
                </c:pt>
                <c:pt idx="107">
                  <c:v>124.20399999999999</c:v>
                </c:pt>
                <c:pt idx="108">
                  <c:v>126.03700000000001</c:v>
                </c:pt>
                <c:pt idx="109">
                  <c:v>122.759</c:v>
                </c:pt>
                <c:pt idx="110">
                  <c:v>115.259</c:v>
                </c:pt>
                <c:pt idx="111">
                  <c:v>111.46299999999999</c:v>
                </c:pt>
                <c:pt idx="112">
                  <c:v>103.01900000000001</c:v>
                </c:pt>
                <c:pt idx="113">
                  <c:v>100.27800000000001</c:v>
                </c:pt>
                <c:pt idx="114">
                  <c:v>95.593000000000004</c:v>
                </c:pt>
                <c:pt idx="115">
                  <c:v>92.111000000000004</c:v>
                </c:pt>
                <c:pt idx="116">
                  <c:v>92.926000000000002</c:v>
                </c:pt>
                <c:pt idx="117">
                  <c:v>93.593000000000004</c:v>
                </c:pt>
                <c:pt idx="118">
                  <c:v>92.962999999999994</c:v>
                </c:pt>
                <c:pt idx="119">
                  <c:v>94</c:v>
                </c:pt>
                <c:pt idx="120">
                  <c:v>93.685000000000002</c:v>
                </c:pt>
                <c:pt idx="121">
                  <c:v>91.814999999999998</c:v>
                </c:pt>
                <c:pt idx="122">
                  <c:v>92.406999999999996</c:v>
                </c:pt>
                <c:pt idx="123">
                  <c:v>93.332999999999998</c:v>
                </c:pt>
                <c:pt idx="124">
                  <c:v>91.63</c:v>
                </c:pt>
                <c:pt idx="125">
                  <c:v>91.480999999999995</c:v>
                </c:pt>
                <c:pt idx="126">
                  <c:v>92.721999999999994</c:v>
                </c:pt>
                <c:pt idx="127">
                  <c:v>93.13</c:v>
                </c:pt>
                <c:pt idx="128">
                  <c:v>93.314999999999998</c:v>
                </c:pt>
                <c:pt idx="129">
                  <c:v>96.259</c:v>
                </c:pt>
                <c:pt idx="130">
                  <c:v>99.055999999999997</c:v>
                </c:pt>
                <c:pt idx="131">
                  <c:v>100.185</c:v>
                </c:pt>
                <c:pt idx="132">
                  <c:v>106.389</c:v>
                </c:pt>
                <c:pt idx="133">
                  <c:v>108.70399999999999</c:v>
                </c:pt>
                <c:pt idx="134">
                  <c:v>107.426</c:v>
                </c:pt>
                <c:pt idx="135">
                  <c:v>106.593</c:v>
                </c:pt>
                <c:pt idx="136">
                  <c:v>103.20399999999999</c:v>
                </c:pt>
                <c:pt idx="137">
                  <c:v>96.167000000000002</c:v>
                </c:pt>
                <c:pt idx="138">
                  <c:v>94.055999999999997</c:v>
                </c:pt>
                <c:pt idx="139">
                  <c:v>90.926000000000002</c:v>
                </c:pt>
                <c:pt idx="140">
                  <c:v>89.019000000000005</c:v>
                </c:pt>
                <c:pt idx="141">
                  <c:v>90.13</c:v>
                </c:pt>
                <c:pt idx="142">
                  <c:v>89.278000000000006</c:v>
                </c:pt>
                <c:pt idx="143">
                  <c:v>89.480999999999995</c:v>
                </c:pt>
                <c:pt idx="144">
                  <c:v>88.241</c:v>
                </c:pt>
                <c:pt idx="145">
                  <c:v>86.685000000000002</c:v>
                </c:pt>
                <c:pt idx="146">
                  <c:v>87.980999999999995</c:v>
                </c:pt>
                <c:pt idx="147">
                  <c:v>88.444000000000003</c:v>
                </c:pt>
                <c:pt idx="148">
                  <c:v>87.926000000000002</c:v>
                </c:pt>
                <c:pt idx="149">
                  <c:v>88.444000000000003</c:v>
                </c:pt>
                <c:pt idx="150">
                  <c:v>88.667000000000002</c:v>
                </c:pt>
                <c:pt idx="151">
                  <c:v>86.5</c:v>
                </c:pt>
                <c:pt idx="152">
                  <c:v>88.759</c:v>
                </c:pt>
                <c:pt idx="153">
                  <c:v>85.406999999999996</c:v>
                </c:pt>
                <c:pt idx="154">
                  <c:v>85.537000000000006</c:v>
                </c:pt>
                <c:pt idx="155">
                  <c:v>87.167000000000002</c:v>
                </c:pt>
                <c:pt idx="156">
                  <c:v>86.611000000000004</c:v>
                </c:pt>
                <c:pt idx="157">
                  <c:v>88.352000000000004</c:v>
                </c:pt>
                <c:pt idx="158">
                  <c:v>83.814999999999998</c:v>
                </c:pt>
                <c:pt idx="159">
                  <c:v>85.703999999999994</c:v>
                </c:pt>
                <c:pt idx="160">
                  <c:v>84.185000000000002</c:v>
                </c:pt>
                <c:pt idx="161">
                  <c:v>87.519000000000005</c:v>
                </c:pt>
                <c:pt idx="162">
                  <c:v>84.721999999999994</c:v>
                </c:pt>
                <c:pt idx="163">
                  <c:v>87.296000000000006</c:v>
                </c:pt>
                <c:pt idx="164">
                  <c:v>87.944000000000003</c:v>
                </c:pt>
                <c:pt idx="165">
                  <c:v>85</c:v>
                </c:pt>
                <c:pt idx="166">
                  <c:v>85.962999999999994</c:v>
                </c:pt>
                <c:pt idx="167">
                  <c:v>87.167000000000002</c:v>
                </c:pt>
                <c:pt idx="168">
                  <c:v>83.444000000000003</c:v>
                </c:pt>
                <c:pt idx="169">
                  <c:v>85.741</c:v>
                </c:pt>
                <c:pt idx="170">
                  <c:v>86.721999999999994</c:v>
                </c:pt>
                <c:pt idx="171">
                  <c:v>86.278000000000006</c:v>
                </c:pt>
                <c:pt idx="172">
                  <c:v>85.63</c:v>
                </c:pt>
                <c:pt idx="173">
                  <c:v>85.962999999999994</c:v>
                </c:pt>
                <c:pt idx="174">
                  <c:v>84.278000000000006</c:v>
                </c:pt>
                <c:pt idx="175">
                  <c:v>84.241</c:v>
                </c:pt>
                <c:pt idx="176">
                  <c:v>84.111000000000004</c:v>
                </c:pt>
                <c:pt idx="177">
                  <c:v>84.296000000000006</c:v>
                </c:pt>
                <c:pt idx="178">
                  <c:v>84.37</c:v>
                </c:pt>
                <c:pt idx="179">
                  <c:v>84.555999999999997</c:v>
                </c:pt>
                <c:pt idx="180">
                  <c:v>84.685000000000002</c:v>
                </c:pt>
                <c:pt idx="181">
                  <c:v>86</c:v>
                </c:pt>
                <c:pt idx="182">
                  <c:v>82.278000000000006</c:v>
                </c:pt>
                <c:pt idx="183">
                  <c:v>83.703999999999994</c:v>
                </c:pt>
                <c:pt idx="184">
                  <c:v>80.573999999999998</c:v>
                </c:pt>
                <c:pt idx="185">
                  <c:v>79.926000000000002</c:v>
                </c:pt>
                <c:pt idx="186">
                  <c:v>83</c:v>
                </c:pt>
                <c:pt idx="187">
                  <c:v>81.814999999999998</c:v>
                </c:pt>
                <c:pt idx="188">
                  <c:v>83.721999999999994</c:v>
                </c:pt>
                <c:pt idx="189">
                  <c:v>82.426000000000002</c:v>
                </c:pt>
                <c:pt idx="190">
                  <c:v>84.37</c:v>
                </c:pt>
                <c:pt idx="191">
                  <c:v>82.388999999999996</c:v>
                </c:pt>
                <c:pt idx="192">
                  <c:v>81.37</c:v>
                </c:pt>
                <c:pt idx="193">
                  <c:v>82.703999999999994</c:v>
                </c:pt>
                <c:pt idx="194">
                  <c:v>83.203999999999994</c:v>
                </c:pt>
                <c:pt idx="195">
                  <c:v>83</c:v>
                </c:pt>
                <c:pt idx="196">
                  <c:v>82.406999999999996</c:v>
                </c:pt>
                <c:pt idx="197">
                  <c:v>82.796000000000006</c:v>
                </c:pt>
                <c:pt idx="198">
                  <c:v>81.888999999999996</c:v>
                </c:pt>
                <c:pt idx="199">
                  <c:v>82.314999999999998</c:v>
                </c:pt>
                <c:pt idx="200">
                  <c:v>84.832999999999998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110.07765838851552</c:v>
                </c:pt>
                <c:pt idx="9">
                  <c:v>110.15855909595535</c:v>
                </c:pt>
                <c:pt idx="10">
                  <c:v>110.23972664522617</c:v>
                </c:pt>
                <c:pt idx="11">
                  <c:v>110.32107374325886</c:v>
                </c:pt>
                <c:pt idx="12">
                  <c:v>110.40249546981373</c:v>
                </c:pt>
                <c:pt idx="13">
                  <c:v>110.48386720559023</c:v>
                </c:pt>
                <c:pt idx="14">
                  <c:v>110.56504244920396</c:v>
                </c:pt>
                <c:pt idx="15">
                  <c:v>110.64585054530923</c:v>
                </c:pt>
                <c:pt idx="16">
                  <c:v>110.72609435517072</c:v>
                </c:pt>
                <c:pt idx="17">
                  <c:v>110.80554791224897</c:v>
                </c:pt>
                <c:pt idx="18">
                  <c:v>110.88395412002488</c:v>
                </c:pt>
                <c:pt idx="19">
                  <c:v>110.96102256985456</c:v>
                </c:pt>
                <c:pt idx="20">
                  <c:v>111.03642758850931</c:v>
                </c:pt>
                <c:pt idx="21">
                  <c:v>111.10980667943011</c:v>
                </c:pt>
                <c:pt idx="22">
                  <c:v>111.18075962111909</c:v>
                </c:pt>
                <c:pt idx="23">
                  <c:v>111.24884867382849</c:v>
                </c:pt>
                <c:pt idx="24">
                  <c:v>111.31360070167518</c:v>
                </c:pt>
                <c:pt idx="25">
                  <c:v>111.37451268213613</c:v>
                </c:pt>
                <c:pt idx="26">
                  <c:v>111.4310632840649</c:v>
                </c:pt>
                <c:pt idx="27">
                  <c:v>111.48273532190808</c:v>
                </c:pt>
                <c:pt idx="28">
                  <c:v>111.52905749147789</c:v>
                </c:pt>
                <c:pt idx="29">
                  <c:v>111.56967962077437</c:v>
                </c:pt>
                <c:pt idx="30">
                  <c:v>111.60450466291665</c:v>
                </c:pt>
                <c:pt idx="31">
                  <c:v>111.63391378699907</c:v>
                </c:pt>
                <c:pt idx="32">
                  <c:v>111.65913886610784</c:v>
                </c:pt>
                <c:pt idx="33">
                  <c:v>111.68285922652477</c:v>
                </c:pt>
                <c:pt idx="34">
                  <c:v>111.71012476592173</c:v>
                </c:pt>
                <c:pt idx="35">
                  <c:v>111.74973066960121</c:v>
                </c:pt>
                <c:pt idx="36">
                  <c:v>111.81618117834691</c:v>
                </c:pt>
                <c:pt idx="37">
                  <c:v>111.93236778863705</c:v>
                </c:pt>
                <c:pt idx="38">
                  <c:v>112.13303337789957</c:v>
                </c:pt>
                <c:pt idx="39">
                  <c:v>112.46897891406371</c:v>
                </c:pt>
                <c:pt idx="40">
                  <c:v>113.01177808026326</c:v>
                </c:pt>
                <c:pt idx="41">
                  <c:v>113.85849334261952</c:v>
                </c:pt>
                <c:pt idx="42">
                  <c:v>115.13555209745827</c:v>
                </c:pt>
                <c:pt idx="43">
                  <c:v>117.00059141879929</c:v>
                </c:pt>
                <c:pt idx="44">
                  <c:v>119.64079739746606</c:v>
                </c:pt>
                <c:pt idx="45">
                  <c:v>123.26616297935264</c:v>
                </c:pt>
                <c:pt idx="46">
                  <c:v>128.09629131548544</c:v>
                </c:pt>
                <c:pt idx="47">
                  <c:v>134.33998418434712</c:v>
                </c:pt>
                <c:pt idx="48">
                  <c:v>142.16791834298263</c:v>
                </c:pt>
                <c:pt idx="49">
                  <c:v>151.6801623056713</c:v>
                </c:pt>
                <c:pt idx="50">
                  <c:v>162.87191674918517</c:v>
                </c:pt>
                <c:pt idx="51">
                  <c:v>175.6022316143243</c:v>
                </c:pt>
                <c:pt idx="52">
                  <c:v>189.57009756562795</c:v>
                </c:pt>
                <c:pt idx="53">
                  <c:v>204.29351091854414</c:v>
                </c:pt>
                <c:pt idx="54">
                  <c:v>219.04751615784355</c:v>
                </c:pt>
                <c:pt idx="55">
                  <c:v>232.62300202755054</c:v>
                </c:pt>
                <c:pt idx="56">
                  <c:v>242.74439520992547</c:v>
                </c:pt>
                <c:pt idx="57">
                  <c:v>245.49704103522089</c:v>
                </c:pt>
                <c:pt idx="58">
                  <c:v>236.23977424697253</c:v>
                </c:pt>
                <c:pt idx="59">
                  <c:v>213.18792699792431</c:v>
                </c:pt>
                <c:pt idx="60">
                  <c:v>181.08597965546036</c:v>
                </c:pt>
                <c:pt idx="61">
                  <c:v>149.71122672650122</c:v>
                </c:pt>
                <c:pt idx="62">
                  <c:v>127.21681022843717</c:v>
                </c:pt>
                <c:pt idx="63">
                  <c:v>115.41641019703452</c:v>
                </c:pt>
                <c:pt idx="64">
                  <c:v>111.31849775683197</c:v>
                </c:pt>
                <c:pt idx="65">
                  <c:v>111.31480299728074</c:v>
                </c:pt>
                <c:pt idx="66">
                  <c:v>113.38193958221426</c:v>
                </c:pt>
                <c:pt idx="67">
                  <c:v>116.93425525137886</c:v>
                </c:pt>
                <c:pt idx="68">
                  <c:v>122.04563854136298</c:v>
                </c:pt>
                <c:pt idx="69">
                  <c:v>128.95479392652942</c:v>
                </c:pt>
                <c:pt idx="70">
                  <c:v>137.85392868632621</c:v>
                </c:pt>
                <c:pt idx="71">
                  <c:v>148.78327441221455</c:v>
                </c:pt>
                <c:pt idx="72">
                  <c:v>161.54204380432006</c:v>
                </c:pt>
                <c:pt idx="73">
                  <c:v>175.57078179975173</c:v>
                </c:pt>
                <c:pt idx="74">
                  <c:v>189.74510822226651</c:v>
                </c:pt>
                <c:pt idx="75">
                  <c:v>202.05972714873212</c:v>
                </c:pt>
                <c:pt idx="76">
                  <c:v>209.44871809928381</c:v>
                </c:pt>
                <c:pt idx="77">
                  <c:v>208.40010688975917</c:v>
                </c:pt>
                <c:pt idx="78">
                  <c:v>196.83143365110908</c:v>
                </c:pt>
                <c:pt idx="79">
                  <c:v>176.26436137137702</c:v>
                </c:pt>
                <c:pt idx="80">
                  <c:v>152.01936997556692</c:v>
                </c:pt>
                <c:pt idx="81">
                  <c:v>130.4479264191865</c:v>
                </c:pt>
                <c:pt idx="82">
                  <c:v>115.4041735013808</c:v>
                </c:pt>
                <c:pt idx="83">
                  <c:v>107.0299293125955</c:v>
                </c:pt>
                <c:pt idx="84">
                  <c:v>103.23100125597769</c:v>
                </c:pt>
                <c:pt idx="85">
                  <c:v>101.74918969999256</c:v>
                </c:pt>
                <c:pt idx="86">
                  <c:v>101.16546801387513</c:v>
                </c:pt>
                <c:pt idx="87">
                  <c:v>100.85322569541904</c:v>
                </c:pt>
                <c:pt idx="88">
                  <c:v>100.60615614443211</c:v>
                </c:pt>
                <c:pt idx="89">
                  <c:v>100.37225260518417</c:v>
                </c:pt>
                <c:pt idx="90">
                  <c:v>100.14143923375343</c:v>
                </c:pt>
                <c:pt idx="91">
                  <c:v>99.912570360584652</c:v>
                </c:pt>
                <c:pt idx="92">
                  <c:v>99.686639973180789</c:v>
                </c:pt>
                <c:pt idx="93">
                  <c:v>99.466595899395642</c:v>
                </c:pt>
                <c:pt idx="94">
                  <c:v>99.259258605441147</c:v>
                </c:pt>
                <c:pt idx="95">
                  <c:v>99.079144192421595</c:v>
                </c:pt>
                <c:pt idx="96">
                  <c:v>98.954845004209758</c:v>
                </c:pt>
                <c:pt idx="97">
                  <c:v>98.938349635507322</c:v>
                </c:pt>
                <c:pt idx="98">
                  <c:v>99.116466305350272</c:v>
                </c:pt>
                <c:pt idx="99">
                  <c:v>99.621169031948213</c:v>
                </c:pt>
                <c:pt idx="100">
                  <c:v>100.63242586411367</c:v>
                </c:pt>
                <c:pt idx="101">
                  <c:v>102.36374838800658</c:v>
                </c:pt>
                <c:pt idx="102">
                  <c:v>105.01850599383707</c:v>
                </c:pt>
                <c:pt idx="103">
                  <c:v>108.70538332300271</c:v>
                </c:pt>
                <c:pt idx="104">
                  <c:v>113.30882711292386</c:v>
                </c:pt>
                <c:pt idx="105">
                  <c:v>118.33862244341194</c:v>
                </c:pt>
                <c:pt idx="106">
                  <c:v>122.84628633899941</c:v>
                </c:pt>
                <c:pt idx="107">
                  <c:v>125.56286468310198</c:v>
                </c:pt>
                <c:pt idx="108">
                  <c:v>125.3642387823777</c:v>
                </c:pt>
                <c:pt idx="109">
                  <c:v>121.91000792284743</c:v>
                </c:pt>
                <c:pt idx="110">
                  <c:v>116.00122799479951</c:v>
                </c:pt>
                <c:pt idx="111">
                  <c:v>109.26789421800477</c:v>
                </c:pt>
                <c:pt idx="112">
                  <c:v>103.33462303493188</c:v>
                </c:pt>
                <c:pt idx="113">
                  <c:v>99.091373585282838</c:v>
                </c:pt>
                <c:pt idx="114">
                  <c:v>96.554919921657444</c:v>
                </c:pt>
                <c:pt idx="115">
                  <c:v>95.236255938726615</c:v>
                </c:pt>
                <c:pt idx="116">
                  <c:v>94.587081538291329</c:v>
                </c:pt>
                <c:pt idx="117">
                  <c:v>94.231380799977558</c:v>
                </c:pt>
                <c:pt idx="118">
                  <c:v>93.980193183891174</c:v>
                </c:pt>
                <c:pt idx="119">
                  <c:v>93.759814019176915</c:v>
                </c:pt>
                <c:pt idx="120">
                  <c:v>93.547377025518415</c:v>
                </c:pt>
                <c:pt idx="121">
                  <c:v>93.337347675990969</c:v>
                </c:pt>
                <c:pt idx="122">
                  <c:v>93.129495658196447</c:v>
                </c:pt>
                <c:pt idx="123">
                  <c:v>92.927256288421304</c:v>
                </c:pt>
                <c:pt idx="124">
                  <c:v>92.742788262297168</c:v>
                </c:pt>
                <c:pt idx="125">
                  <c:v>92.611331197258963</c:v>
                </c:pt>
                <c:pt idx="126">
                  <c:v>92.619463219884011</c:v>
                </c:pt>
                <c:pt idx="127">
                  <c:v>92.943843700858707</c:v>
                </c:pt>
                <c:pt idx="128">
                  <c:v>93.871520620807061</c:v>
                </c:pt>
                <c:pt idx="129">
                  <c:v>95.737796387602884</c:v>
                </c:pt>
                <c:pt idx="130">
                  <c:v>98.719604007234722</c:v>
                </c:pt>
                <c:pt idx="131">
                  <c:v>102.52755308594315</c:v>
                </c:pt>
                <c:pt idx="132">
                  <c:v>106.22748960721464</c:v>
                </c:pt>
                <c:pt idx="133">
                  <c:v>108.48950007278276</c:v>
                </c:pt>
                <c:pt idx="134">
                  <c:v>108.28344181903222</c:v>
                </c:pt>
                <c:pt idx="135">
                  <c:v>105.55885022227672</c:v>
                </c:pt>
                <c:pt idx="136">
                  <c:v>101.31353319803651</c:v>
                </c:pt>
                <c:pt idx="137">
                  <c:v>96.958734929254845</c:v>
                </c:pt>
                <c:pt idx="138">
                  <c:v>93.527121416055479</c:v>
                </c:pt>
                <c:pt idx="139">
                  <c:v>91.324445603145008</c:v>
                </c:pt>
                <c:pt idx="140">
                  <c:v>90.114516113161699</c:v>
                </c:pt>
                <c:pt idx="141">
                  <c:v>89.496550670282687</c:v>
                </c:pt>
                <c:pt idx="142">
                  <c:v>89.155164239239994</c:v>
                </c:pt>
                <c:pt idx="143">
                  <c:v>88.91777503892645</c:v>
                </c:pt>
                <c:pt idx="144">
                  <c:v>88.7123388727247</c:v>
                </c:pt>
                <c:pt idx="145">
                  <c:v>88.515020353067598</c:v>
                </c:pt>
                <c:pt idx="146">
                  <c:v>88.319427806590426</c:v>
                </c:pt>
                <c:pt idx="147">
                  <c:v>88.124133492538533</c:v>
                </c:pt>
                <c:pt idx="148">
                  <c:v>87.928846377470279</c:v>
                </c:pt>
                <c:pt idx="149">
                  <c:v>87.733490016122843</c:v>
                </c:pt>
                <c:pt idx="150">
                  <c:v>87.538024437374361</c:v>
                </c:pt>
                <c:pt idx="151">
                  <c:v>87.342418205451963</c:v>
                </c:pt>
                <c:pt idx="152">
                  <c:v>87.146644761368592</c:v>
                </c:pt>
                <c:pt idx="153">
                  <c:v>86.950681895661376</c:v>
                </c:pt>
                <c:pt idx="154">
                  <c:v>86.75451150273372</c:v>
                </c:pt>
                <c:pt idx="155">
                  <c:v>86.558119316469686</c:v>
                </c:pt>
                <c:pt idx="156">
                  <c:v>86.361494613033329</c:v>
                </c:pt>
                <c:pt idx="157">
                  <c:v>86.164629891790455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110.07765838851262</c:v>
                </c:pt>
                <c:pt idx="9">
                  <c:v>110.15855909594559</c:v>
                </c:pt>
                <c:pt idx="10">
                  <c:v>110.23972664519417</c:v>
                </c:pt>
                <c:pt idx="11">
                  <c:v>110.32107374315632</c:v>
                </c:pt>
                <c:pt idx="12">
                  <c:v>110.40249546949289</c:v>
                </c:pt>
                <c:pt idx="13">
                  <c:v>110.48386720460984</c:v>
                </c:pt>
                <c:pt idx="14">
                  <c:v>110.56504244627814</c:v>
                </c:pt>
                <c:pt idx="15">
                  <c:v>110.64585053678159</c:v>
                </c:pt>
                <c:pt idx="16">
                  <c:v>110.72609433089654</c:v>
                </c:pt>
                <c:pt idx="17">
                  <c:v>110.80554784476602</c:v>
                </c:pt>
                <c:pt idx="18">
                  <c:v>110.88395393680301</c:v>
                </c:pt>
                <c:pt idx="19">
                  <c:v>110.96102208401327</c:v>
                </c:pt>
                <c:pt idx="20">
                  <c:v>111.03642633032199</c:v>
                </c:pt>
                <c:pt idx="21">
                  <c:v>111.10980349721184</c:v>
                </c:pt>
                <c:pt idx="22">
                  <c:v>111.18075176065132</c:v>
                </c:pt>
                <c:pt idx="23">
                  <c:v>111.24882971111023</c:v>
                </c:pt>
                <c:pt idx="24">
                  <c:v>111.3135560244115</c:v>
                </c:pt>
                <c:pt idx="25">
                  <c:v>111.37440987901196</c:v>
                </c:pt>
                <c:pt idx="26">
                  <c:v>111.43083225861089</c:v>
                </c:pt>
                <c:pt idx="27">
                  <c:v>111.482228276184</c:v>
                </c:pt>
                <c:pt idx="28">
                  <c:v>111.52797064503143</c:v>
                </c:pt>
                <c:pt idx="29">
                  <c:v>111.56740440270755</c:v>
                </c:pt>
                <c:pt idx="30">
                  <c:v>111.59985296355708</c:v>
                </c:pt>
                <c:pt idx="31">
                  <c:v>111.62462553430984</c:v>
                </c:pt>
                <c:pt idx="32">
                  <c:v>111.64102587481361</c:v>
                </c:pt>
                <c:pt idx="33">
                  <c:v>111.64836232351809</c:v>
                </c:pt>
                <c:pt idx="34">
                  <c:v>111.64595893690758</c:v>
                </c:pt>
                <c:pt idx="35">
                  <c:v>111.63316751711407</c:v>
                </c:pt>
                <c:pt idx="36">
                  <c:v>111.60938022702184</c:v>
                </c:pt>
                <c:pt idx="37">
                  <c:v>111.57404242290501</c:v>
                </c:pt>
                <c:pt idx="38">
                  <c:v>111.52666527723497</c:v>
                </c:pt>
                <c:pt idx="39">
                  <c:v>111.46683772502762</c:v>
                </c:pt>
                <c:pt idx="40">
                  <c:v>111.39423725159288</c:v>
                </c:pt>
                <c:pt idx="41">
                  <c:v>111.30863905204811</c:v>
                </c:pt>
                <c:pt idx="42">
                  <c:v>111.20992313560743</c:v>
                </c:pt>
                <c:pt idx="43">
                  <c:v>111.09807902002305</c:v>
                </c:pt>
                <c:pt idx="44">
                  <c:v>110.97320776031982</c:v>
                </c:pt>
                <c:pt idx="45">
                  <c:v>110.83552117509599</c:v>
                </c:pt>
                <c:pt idx="46">
                  <c:v>110.68533826486473</c:v>
                </c:pt>
                <c:pt idx="47">
                  <c:v>110.52307895044214</c:v>
                </c:pt>
                <c:pt idx="48">
                  <c:v>110.3492553851251</c:v>
                </c:pt>
                <c:pt idx="49">
                  <c:v>110.16446120292464</c:v>
                </c:pt>
                <c:pt idx="50">
                  <c:v>109.96935914876997</c:v>
                </c:pt>
                <c:pt idx="51">
                  <c:v>109.7646675902164</c:v>
                </c:pt>
                <c:pt idx="52">
                  <c:v>109.55114643158571</c:v>
                </c:pt>
                <c:pt idx="53">
                  <c:v>109.3295829414173</c:v>
                </c:pt>
                <c:pt idx="54">
                  <c:v>109.10077796604547</c:v>
                </c:pt>
                <c:pt idx="55">
                  <c:v>108.86553294149702</c:v>
                </c:pt>
                <c:pt idx="56">
                  <c:v>108.62463803942957</c:v>
                </c:pt>
                <c:pt idx="57">
                  <c:v>108.37886169761627</c:v>
                </c:pt>
                <c:pt idx="58">
                  <c:v>108.12894169832714</c:v>
                </c:pt>
                <c:pt idx="59">
                  <c:v>107.87557787473156</c:v>
                </c:pt>
                <c:pt idx="60">
                  <c:v>107.61942645074595</c:v>
                </c:pt>
                <c:pt idx="61">
                  <c:v>107.36109595668901</c:v>
                </c:pt>
                <c:pt idx="62">
                  <c:v>107.10114461337548</c:v>
                </c:pt>
                <c:pt idx="63">
                  <c:v>106.84007904126406</c:v>
                </c:pt>
                <c:pt idx="64">
                  <c:v>106.57835412834106</c:v>
                </c:pt>
                <c:pt idx="65">
                  <c:v>106.31637387918201</c:v>
                </c:pt>
                <c:pt idx="66">
                  <c:v>106.05449306624044</c:v>
                </c:pt>
                <c:pt idx="67">
                  <c:v>105.79301951081798</c:v>
                </c:pt>
                <c:pt idx="68">
                  <c:v>105.53221683331901</c:v>
                </c:pt>
                <c:pt idx="69">
                  <c:v>105.27230752838793</c:v>
                </c:pt>
                <c:pt idx="70">
                  <c:v>105.01347623870605</c:v>
                </c:pt>
                <c:pt idx="71">
                  <c:v>104.75587312022692</c:v>
                </c:pt>
                <c:pt idx="72">
                  <c:v>104.49961721039094</c:v>
                </c:pt>
                <c:pt idx="73">
                  <c:v>104.24479972861026</c:v>
                </c:pt>
                <c:pt idx="74">
                  <c:v>103.99148725453665</c:v>
                </c:pt>
                <c:pt idx="75">
                  <c:v>103.73972474401741</c:v>
                </c:pt>
                <c:pt idx="76">
                  <c:v>103.48953835507746</c:v>
                </c:pt>
                <c:pt idx="77">
                  <c:v>103.24093806673771</c:v>
                </c:pt>
                <c:pt idx="78">
                  <c:v>102.99392008208314</c:v>
                </c:pt>
                <c:pt idx="79">
                  <c:v>102.74846901388</c:v>
                </c:pt>
                <c:pt idx="80">
                  <c:v>102.50455985639377</c:v>
                </c:pt>
                <c:pt idx="81">
                  <c:v>102.26215975108094</c:v>
                </c:pt>
                <c:pt idx="82">
                  <c:v>102.02122955671645</c:v>
                </c:pt>
                <c:pt idx="83">
                  <c:v>101.78172523646892</c:v>
                </c:pt>
                <c:pt idx="84">
                  <c:v>101.54359907561867</c:v>
                </c:pt>
                <c:pt idx="85">
                  <c:v>101.30680074419064</c:v>
                </c:pt>
                <c:pt idx="86">
                  <c:v>101.07127821887678</c:v>
                </c:pt>
                <c:pt idx="87">
                  <c:v>100.83697857836833</c:v>
                </c:pt>
                <c:pt idx="88">
                  <c:v>100.60384868570274</c:v>
                </c:pt>
                <c:pt idx="89">
                  <c:v>100.37183577053148</c:v>
                </c:pt>
                <c:pt idx="90">
                  <c:v>100.14088792339537</c:v>
                </c:pt>
                <c:pt idx="91">
                  <c:v>99.910954513203691</c:v>
                </c:pt>
                <c:pt idx="92">
                  <c:v>99.681986538187232</c:v>
                </c:pt>
                <c:pt idx="93">
                  <c:v>99.453936919662809</c:v>
                </c:pt>
                <c:pt idx="94">
                  <c:v>99.226760747025267</c:v>
                </c:pt>
                <c:pt idx="95">
                  <c:v>99.000415481485149</c:v>
                </c:pt>
                <c:pt idx="96">
                  <c:v>98.774861125203259</c:v>
                </c:pt>
                <c:pt idx="97">
                  <c:v>98.550060361638842</c:v>
                </c:pt>
                <c:pt idx="98">
                  <c:v>98.325978672126624</c:v>
                </c:pt>
                <c:pt idx="99">
                  <c:v>98.102584432923464</c:v>
                </c:pt>
                <c:pt idx="100">
                  <c:v>97.879848996215927</c:v>
                </c:pt>
                <c:pt idx="101">
                  <c:v>97.657746757844961</c:v>
                </c:pt>
                <c:pt idx="102">
                  <c:v>97.436255213780342</c:v>
                </c:pt>
                <c:pt idx="103">
                  <c:v>97.215355006654249</c:v>
                </c:pt>
                <c:pt idx="104">
                  <c:v>96.995029962937366</c:v>
                </c:pt>
                <c:pt idx="105">
                  <c:v>96.775267120606173</c:v>
                </c:pt>
                <c:pt idx="106">
                  <c:v>96.556056746403627</c:v>
                </c:pt>
                <c:pt idx="107">
                  <c:v>96.337392341040584</c:v>
                </c:pt>
                <c:pt idx="108">
                  <c:v>96.119270629925879</c:v>
                </c:pt>
                <c:pt idx="109">
                  <c:v>95.901691536262405</c:v>
                </c:pt>
                <c:pt idx="110">
                  <c:v>95.684658132622388</c:v>
                </c:pt>
                <c:pt idx="111">
                  <c:v>95.46817656644528</c:v>
                </c:pt>
                <c:pt idx="112">
                  <c:v>95.252255954321953</c:v>
                </c:pt>
                <c:pt idx="113">
                  <c:v>95.036908239485541</c:v>
                </c:pt>
                <c:pt idx="114">
                  <c:v>94.822148006677708</c:v>
                </c:pt>
                <c:pt idx="115">
                  <c:v>94.60799224856251</c:v>
                </c:pt>
                <c:pt idx="116">
                  <c:v>94.394460078188814</c:v>
                </c:pt>
                <c:pt idx="117">
                  <c:v>94.181572382725918</c:v>
                </c:pt>
                <c:pt idx="118">
                  <c:v>93.969351414882937</c:v>
                </c:pt>
                <c:pt idx="119">
                  <c:v>93.757820320123756</c:v>
                </c:pt>
                <c:pt idx="120">
                  <c:v>93.547002600035285</c:v>
                </c:pt>
                <c:pt idx="121">
                  <c:v>93.336921514996973</c:v>
                </c:pt>
                <c:pt idx="122">
                  <c:v>93.127599432581562</c:v>
                </c:pt>
                <c:pt idx="123">
                  <c:v>92.9190571317924</c:v>
                </c:pt>
                <c:pt idx="124">
                  <c:v>92.711313077141028</c:v>
                </c:pt>
                <c:pt idx="125">
                  <c:v>92.504382680465667</c:v>
                </c:pt>
                <c:pt idx="126">
                  <c:v>92.298277571998099</c:v>
                </c:pt>
                <c:pt idx="127">
                  <c:v>92.093004905178503</c:v>
                </c:pt>
                <c:pt idx="128">
                  <c:v>91.888566721749498</c:v>
                </c:pt>
                <c:pt idx="129">
                  <c:v>91.684959404406897</c:v>
                </c:pt>
                <c:pt idx="130">
                  <c:v>91.482173243476353</c:v>
                </c:pt>
                <c:pt idx="131">
                  <c:v>91.280192141553357</c:v>
                </c:pt>
                <c:pt idx="132">
                  <c:v>91.078993475752839</c:v>
                </c:pt>
                <c:pt idx="133">
                  <c:v>90.87854813129556</c:v>
                </c:pt>
                <c:pt idx="134">
                  <c:v>90.678820712903786</c:v>
                </c:pt>
                <c:pt idx="135">
                  <c:v>90.479769932343885</c:v>
                </c:pt>
                <c:pt idx="136">
                  <c:v>90.281349162008993</c:v>
                </c:pt>
                <c:pt idx="137">
                  <c:v>90.083507136317053</c:v>
                </c:pt>
                <c:pt idx="138">
                  <c:v>89.886188775539466</c:v>
                </c:pt>
                <c:pt idx="139">
                  <c:v>89.68933610103258</c:v>
                </c:pt>
                <c:pt idx="140">
                  <c:v>89.492889207135789</c:v>
                </c:pt>
                <c:pt idx="141">
                  <c:v>89.296787253465595</c:v>
                </c:pt>
                <c:pt idx="142">
                  <c:v>89.100969442005194</c:v>
                </c:pt>
                <c:pt idx="143">
                  <c:v>88.905375946101145</c:v>
                </c:pt>
                <c:pt idx="144">
                  <c:v>88.709948762894683</c:v>
                </c:pt>
                <c:pt idx="145">
                  <c:v>88.514632466384271</c:v>
                </c:pt>
                <c:pt idx="146">
                  <c:v>88.319374844718538</c:v>
                </c:pt>
                <c:pt idx="147">
                  <c:v>88.124127411936627</c:v>
                </c:pt>
                <c:pt idx="148">
                  <c:v>87.928845790734897</c:v>
                </c:pt>
                <c:pt idx="149">
                  <c:v>87.733489968560093</c:v>
                </c:pt>
                <c:pt idx="150">
                  <c:v>87.538024434136474</c:v>
                </c:pt>
                <c:pt idx="151">
                  <c:v>87.34241820526691</c:v>
                </c:pt>
                <c:pt idx="152">
                  <c:v>87.14664476135971</c:v>
                </c:pt>
                <c:pt idx="153">
                  <c:v>86.95068189566102</c:v>
                </c:pt>
                <c:pt idx="154">
                  <c:v>86.754511502733706</c:v>
                </c:pt>
                <c:pt idx="155">
                  <c:v>86.558119316469686</c:v>
                </c:pt>
                <c:pt idx="156">
                  <c:v>86.361494613033329</c:v>
                </c:pt>
                <c:pt idx="157">
                  <c:v>86.164629891790455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109.46299999999999</c:v>
                </c:pt>
                <c:pt idx="1">
                  <c:v>110.167</c:v>
                </c:pt>
                <c:pt idx="2">
                  <c:v>109.70399999999999</c:v>
                </c:pt>
                <c:pt idx="3">
                  <c:v>107.98099999999999</c:v>
                </c:pt>
                <c:pt idx="4">
                  <c:v>107.111</c:v>
                </c:pt>
                <c:pt idx="5">
                  <c:v>109.70399999999999</c:v>
                </c:pt>
                <c:pt idx="6">
                  <c:v>107.741</c:v>
                </c:pt>
                <c:pt idx="7">
                  <c:v>108</c:v>
                </c:pt>
                <c:pt idx="8">
                  <c:v>108</c:v>
                </c:pt>
                <c:pt idx="9">
                  <c:v>108.426</c:v>
                </c:pt>
                <c:pt idx="10">
                  <c:v>106.611</c:v>
                </c:pt>
                <c:pt idx="11">
                  <c:v>110.185</c:v>
                </c:pt>
                <c:pt idx="12">
                  <c:v>105.907</c:v>
                </c:pt>
                <c:pt idx="13">
                  <c:v>109.51900000000001</c:v>
                </c:pt>
                <c:pt idx="14">
                  <c:v>109.074</c:v>
                </c:pt>
                <c:pt idx="15">
                  <c:v>108.056</c:v>
                </c:pt>
                <c:pt idx="16">
                  <c:v>107</c:v>
                </c:pt>
                <c:pt idx="17">
                  <c:v>109.5</c:v>
                </c:pt>
                <c:pt idx="18">
                  <c:v>108.648</c:v>
                </c:pt>
                <c:pt idx="19">
                  <c:v>108.22199999999999</c:v>
                </c:pt>
                <c:pt idx="20">
                  <c:v>108.426</c:v>
                </c:pt>
                <c:pt idx="21">
                  <c:v>106.907</c:v>
                </c:pt>
                <c:pt idx="22">
                  <c:v>108.5</c:v>
                </c:pt>
                <c:pt idx="23">
                  <c:v>107.37</c:v>
                </c:pt>
                <c:pt idx="24">
                  <c:v>107.22199999999999</c:v>
                </c:pt>
                <c:pt idx="25">
                  <c:v>109.96299999999999</c:v>
                </c:pt>
                <c:pt idx="26">
                  <c:v>109.741</c:v>
                </c:pt>
                <c:pt idx="27">
                  <c:v>109.70399999999999</c:v>
                </c:pt>
                <c:pt idx="28">
                  <c:v>110.389</c:v>
                </c:pt>
                <c:pt idx="29">
                  <c:v>108.46299999999999</c:v>
                </c:pt>
                <c:pt idx="30">
                  <c:v>109.593</c:v>
                </c:pt>
                <c:pt idx="31">
                  <c:v>109.944</c:v>
                </c:pt>
                <c:pt idx="32">
                  <c:v>112.27800000000001</c:v>
                </c:pt>
                <c:pt idx="33">
                  <c:v>113.53700000000001</c:v>
                </c:pt>
                <c:pt idx="34">
                  <c:v>110.87</c:v>
                </c:pt>
                <c:pt idx="35">
                  <c:v>111.13</c:v>
                </c:pt>
                <c:pt idx="36">
                  <c:v>111.352</c:v>
                </c:pt>
                <c:pt idx="37">
                  <c:v>112.185</c:v>
                </c:pt>
                <c:pt idx="38">
                  <c:v>113.315</c:v>
                </c:pt>
                <c:pt idx="39">
                  <c:v>114.352</c:v>
                </c:pt>
                <c:pt idx="40">
                  <c:v>112.574</c:v>
                </c:pt>
                <c:pt idx="41">
                  <c:v>114.093</c:v>
                </c:pt>
                <c:pt idx="42">
                  <c:v>114.389</c:v>
                </c:pt>
                <c:pt idx="43">
                  <c:v>116.093</c:v>
                </c:pt>
                <c:pt idx="44">
                  <c:v>114.72199999999999</c:v>
                </c:pt>
                <c:pt idx="45">
                  <c:v>116.074</c:v>
                </c:pt>
                <c:pt idx="46">
                  <c:v>118.259</c:v>
                </c:pt>
                <c:pt idx="47">
                  <c:v>120.389</c:v>
                </c:pt>
                <c:pt idx="48">
                  <c:v>125.389</c:v>
                </c:pt>
                <c:pt idx="49">
                  <c:v>138.74100000000001</c:v>
                </c:pt>
                <c:pt idx="50">
                  <c:v>153.852</c:v>
                </c:pt>
                <c:pt idx="51">
                  <c:v>176.40700000000001</c:v>
                </c:pt>
                <c:pt idx="52">
                  <c:v>196.352</c:v>
                </c:pt>
                <c:pt idx="53">
                  <c:v>213.852</c:v>
                </c:pt>
                <c:pt idx="54">
                  <c:v>225.75899999999999</c:v>
                </c:pt>
                <c:pt idx="55">
                  <c:v>233.48099999999999</c:v>
                </c:pt>
                <c:pt idx="56">
                  <c:v>236.90700000000001</c:v>
                </c:pt>
                <c:pt idx="57">
                  <c:v>236.852</c:v>
                </c:pt>
                <c:pt idx="58">
                  <c:v>231.333</c:v>
                </c:pt>
                <c:pt idx="59">
                  <c:v>224.29599999999999</c:v>
                </c:pt>
                <c:pt idx="60">
                  <c:v>206.98099999999999</c:v>
                </c:pt>
                <c:pt idx="61">
                  <c:v>175.74100000000001</c:v>
                </c:pt>
                <c:pt idx="62">
                  <c:v>139.24100000000001</c:v>
                </c:pt>
                <c:pt idx="63">
                  <c:v>116.352</c:v>
                </c:pt>
                <c:pt idx="64">
                  <c:v>107.667</c:v>
                </c:pt>
                <c:pt idx="65">
                  <c:v>105.27800000000001</c:v>
                </c:pt>
                <c:pt idx="66">
                  <c:v>108</c:v>
                </c:pt>
                <c:pt idx="67">
                  <c:v>107.96299999999999</c:v>
                </c:pt>
                <c:pt idx="68">
                  <c:v>113.63</c:v>
                </c:pt>
                <c:pt idx="69">
                  <c:v>119.37</c:v>
                </c:pt>
                <c:pt idx="70">
                  <c:v>128.38900000000001</c:v>
                </c:pt>
                <c:pt idx="71">
                  <c:v>144.53700000000001</c:v>
                </c:pt>
                <c:pt idx="72">
                  <c:v>160.98099999999999</c:v>
                </c:pt>
                <c:pt idx="73">
                  <c:v>174.27799999999999</c:v>
                </c:pt>
                <c:pt idx="74">
                  <c:v>186.70400000000001</c:v>
                </c:pt>
                <c:pt idx="75">
                  <c:v>197.167</c:v>
                </c:pt>
                <c:pt idx="76">
                  <c:v>200.167</c:v>
                </c:pt>
                <c:pt idx="77">
                  <c:v>202.57400000000001</c:v>
                </c:pt>
                <c:pt idx="78">
                  <c:v>201.01900000000001</c:v>
                </c:pt>
                <c:pt idx="79">
                  <c:v>196.03700000000001</c:v>
                </c:pt>
                <c:pt idx="80">
                  <c:v>182.48099999999999</c:v>
                </c:pt>
                <c:pt idx="81">
                  <c:v>157.22200000000001</c:v>
                </c:pt>
                <c:pt idx="82">
                  <c:v>127.889</c:v>
                </c:pt>
                <c:pt idx="83">
                  <c:v>108.889</c:v>
                </c:pt>
                <c:pt idx="84">
                  <c:v>102.648</c:v>
                </c:pt>
                <c:pt idx="85">
                  <c:v>101.77800000000001</c:v>
                </c:pt>
                <c:pt idx="86">
                  <c:v>98.296000000000006</c:v>
                </c:pt>
                <c:pt idx="87">
                  <c:v>99.667000000000002</c:v>
                </c:pt>
                <c:pt idx="88">
                  <c:v>101.185</c:v>
                </c:pt>
                <c:pt idx="89">
                  <c:v>99.573999999999998</c:v>
                </c:pt>
                <c:pt idx="90">
                  <c:v>101.407</c:v>
                </c:pt>
                <c:pt idx="91">
                  <c:v>100.5</c:v>
                </c:pt>
                <c:pt idx="92">
                  <c:v>99.352000000000004</c:v>
                </c:pt>
                <c:pt idx="93">
                  <c:v>104.352</c:v>
                </c:pt>
                <c:pt idx="94">
                  <c:v>99.980999999999995</c:v>
                </c:pt>
                <c:pt idx="95">
                  <c:v>102.01900000000001</c:v>
                </c:pt>
                <c:pt idx="96">
                  <c:v>102.03700000000001</c:v>
                </c:pt>
                <c:pt idx="97">
                  <c:v>102.352</c:v>
                </c:pt>
                <c:pt idx="98">
                  <c:v>103.426</c:v>
                </c:pt>
                <c:pt idx="99">
                  <c:v>101.51900000000001</c:v>
                </c:pt>
                <c:pt idx="100">
                  <c:v>101.185</c:v>
                </c:pt>
                <c:pt idx="101">
                  <c:v>102.70399999999999</c:v>
                </c:pt>
                <c:pt idx="102">
                  <c:v>102.48099999999999</c:v>
                </c:pt>
                <c:pt idx="103">
                  <c:v>108.611</c:v>
                </c:pt>
                <c:pt idx="104">
                  <c:v>109.648</c:v>
                </c:pt>
                <c:pt idx="105">
                  <c:v>116.593</c:v>
                </c:pt>
                <c:pt idx="106">
                  <c:v>120.556</c:v>
                </c:pt>
                <c:pt idx="107">
                  <c:v>127.185</c:v>
                </c:pt>
                <c:pt idx="108">
                  <c:v>129.92599999999999</c:v>
                </c:pt>
                <c:pt idx="109">
                  <c:v>127.46299999999999</c:v>
                </c:pt>
                <c:pt idx="110">
                  <c:v>122.759</c:v>
                </c:pt>
                <c:pt idx="111">
                  <c:v>120.815</c:v>
                </c:pt>
                <c:pt idx="112">
                  <c:v>111.852</c:v>
                </c:pt>
                <c:pt idx="113">
                  <c:v>105.167</c:v>
                </c:pt>
                <c:pt idx="114">
                  <c:v>101.074</c:v>
                </c:pt>
                <c:pt idx="115">
                  <c:v>98.352000000000004</c:v>
                </c:pt>
                <c:pt idx="116">
                  <c:v>97.888999999999996</c:v>
                </c:pt>
                <c:pt idx="117">
                  <c:v>96.647999999999996</c:v>
                </c:pt>
                <c:pt idx="118">
                  <c:v>96.926000000000002</c:v>
                </c:pt>
                <c:pt idx="119">
                  <c:v>94.944000000000003</c:v>
                </c:pt>
                <c:pt idx="120">
                  <c:v>95.055999999999997</c:v>
                </c:pt>
                <c:pt idx="121">
                  <c:v>96.685000000000002</c:v>
                </c:pt>
                <c:pt idx="122">
                  <c:v>95.444000000000003</c:v>
                </c:pt>
                <c:pt idx="123">
                  <c:v>95.87</c:v>
                </c:pt>
                <c:pt idx="124">
                  <c:v>95.426000000000002</c:v>
                </c:pt>
                <c:pt idx="125">
                  <c:v>94.832999999999998</c:v>
                </c:pt>
                <c:pt idx="126">
                  <c:v>92.555999999999997</c:v>
                </c:pt>
                <c:pt idx="127">
                  <c:v>94.332999999999998</c:v>
                </c:pt>
                <c:pt idx="128">
                  <c:v>94.406999999999996</c:v>
                </c:pt>
                <c:pt idx="129">
                  <c:v>97.203999999999994</c:v>
                </c:pt>
                <c:pt idx="130">
                  <c:v>99.667000000000002</c:v>
                </c:pt>
                <c:pt idx="131">
                  <c:v>101.833</c:v>
                </c:pt>
                <c:pt idx="132">
                  <c:v>107.51900000000001</c:v>
                </c:pt>
                <c:pt idx="133">
                  <c:v>110.574</c:v>
                </c:pt>
                <c:pt idx="134">
                  <c:v>112.5</c:v>
                </c:pt>
                <c:pt idx="135">
                  <c:v>115.852</c:v>
                </c:pt>
                <c:pt idx="136">
                  <c:v>110.852</c:v>
                </c:pt>
                <c:pt idx="137">
                  <c:v>105.241</c:v>
                </c:pt>
                <c:pt idx="138">
                  <c:v>100.056</c:v>
                </c:pt>
                <c:pt idx="139">
                  <c:v>97.703999999999994</c:v>
                </c:pt>
                <c:pt idx="140">
                  <c:v>94.926000000000002</c:v>
                </c:pt>
                <c:pt idx="141">
                  <c:v>93</c:v>
                </c:pt>
                <c:pt idx="142">
                  <c:v>91.221999999999994</c:v>
                </c:pt>
                <c:pt idx="143">
                  <c:v>90.555999999999997</c:v>
                </c:pt>
                <c:pt idx="144">
                  <c:v>91.332999999999998</c:v>
                </c:pt>
                <c:pt idx="145">
                  <c:v>90.814999999999998</c:v>
                </c:pt>
                <c:pt idx="146">
                  <c:v>90.093000000000004</c:v>
                </c:pt>
                <c:pt idx="147">
                  <c:v>90.741</c:v>
                </c:pt>
                <c:pt idx="148">
                  <c:v>90.647999999999996</c:v>
                </c:pt>
                <c:pt idx="149">
                  <c:v>91</c:v>
                </c:pt>
                <c:pt idx="150">
                  <c:v>91.555999999999997</c:v>
                </c:pt>
                <c:pt idx="151">
                  <c:v>90</c:v>
                </c:pt>
                <c:pt idx="152">
                  <c:v>91.111000000000004</c:v>
                </c:pt>
                <c:pt idx="153">
                  <c:v>89.203999999999994</c:v>
                </c:pt>
                <c:pt idx="154">
                  <c:v>89.537000000000006</c:v>
                </c:pt>
                <c:pt idx="155">
                  <c:v>88.073999999999998</c:v>
                </c:pt>
                <c:pt idx="156">
                  <c:v>87.278000000000006</c:v>
                </c:pt>
                <c:pt idx="157">
                  <c:v>88.519000000000005</c:v>
                </c:pt>
                <c:pt idx="158">
                  <c:v>89.593000000000004</c:v>
                </c:pt>
                <c:pt idx="159">
                  <c:v>89.537000000000006</c:v>
                </c:pt>
                <c:pt idx="160">
                  <c:v>89.259</c:v>
                </c:pt>
                <c:pt idx="161">
                  <c:v>88.703999999999994</c:v>
                </c:pt>
                <c:pt idx="162">
                  <c:v>88.852000000000004</c:v>
                </c:pt>
                <c:pt idx="163">
                  <c:v>87.37</c:v>
                </c:pt>
                <c:pt idx="164">
                  <c:v>87.87</c:v>
                </c:pt>
                <c:pt idx="165">
                  <c:v>87.296000000000006</c:v>
                </c:pt>
                <c:pt idx="166">
                  <c:v>86</c:v>
                </c:pt>
                <c:pt idx="167">
                  <c:v>87.167000000000002</c:v>
                </c:pt>
                <c:pt idx="168">
                  <c:v>85.888999999999996</c:v>
                </c:pt>
                <c:pt idx="169">
                  <c:v>85.814999999999998</c:v>
                </c:pt>
                <c:pt idx="170">
                  <c:v>86.962999999999994</c:v>
                </c:pt>
                <c:pt idx="171">
                  <c:v>87.721999999999994</c:v>
                </c:pt>
                <c:pt idx="172">
                  <c:v>85.944000000000003</c:v>
                </c:pt>
                <c:pt idx="173">
                  <c:v>86.37</c:v>
                </c:pt>
                <c:pt idx="174">
                  <c:v>85.906999999999996</c:v>
                </c:pt>
                <c:pt idx="175">
                  <c:v>88.721999999999994</c:v>
                </c:pt>
                <c:pt idx="176">
                  <c:v>84.537000000000006</c:v>
                </c:pt>
                <c:pt idx="177">
                  <c:v>86.147999999999996</c:v>
                </c:pt>
                <c:pt idx="178">
                  <c:v>87.241</c:v>
                </c:pt>
                <c:pt idx="179">
                  <c:v>84.314999999999998</c:v>
                </c:pt>
                <c:pt idx="180">
                  <c:v>86.573999999999998</c:v>
                </c:pt>
                <c:pt idx="181">
                  <c:v>87.444000000000003</c:v>
                </c:pt>
                <c:pt idx="182">
                  <c:v>84.832999999999998</c:v>
                </c:pt>
                <c:pt idx="183">
                  <c:v>86.388999999999996</c:v>
                </c:pt>
                <c:pt idx="184">
                  <c:v>84.647999999999996</c:v>
                </c:pt>
                <c:pt idx="185">
                  <c:v>84.296000000000006</c:v>
                </c:pt>
                <c:pt idx="186">
                  <c:v>84.741</c:v>
                </c:pt>
                <c:pt idx="187">
                  <c:v>85.13</c:v>
                </c:pt>
                <c:pt idx="188">
                  <c:v>83.759</c:v>
                </c:pt>
                <c:pt idx="189">
                  <c:v>86.796000000000006</c:v>
                </c:pt>
                <c:pt idx="190">
                  <c:v>86.962999999999994</c:v>
                </c:pt>
                <c:pt idx="191">
                  <c:v>85.962999999999994</c:v>
                </c:pt>
                <c:pt idx="192">
                  <c:v>85.888999999999996</c:v>
                </c:pt>
                <c:pt idx="193">
                  <c:v>84.37</c:v>
                </c:pt>
                <c:pt idx="194">
                  <c:v>85.241</c:v>
                </c:pt>
                <c:pt idx="195">
                  <c:v>82.5</c:v>
                </c:pt>
                <c:pt idx="196">
                  <c:v>83.241</c:v>
                </c:pt>
                <c:pt idx="197">
                  <c:v>83.926000000000002</c:v>
                </c:pt>
                <c:pt idx="198">
                  <c:v>85.13</c:v>
                </c:pt>
                <c:pt idx="199">
                  <c:v>82.980999999999995</c:v>
                </c:pt>
                <c:pt idx="200">
                  <c:v>84.296000000000006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107.31999805521922</c:v>
                </c:pt>
                <c:pt idx="14">
                  <c:v>107.56882084286623</c:v>
                </c:pt>
                <c:pt idx="15">
                  <c:v>107.81680039724407</c:v>
                </c:pt>
                <c:pt idx="16">
                  <c:v>108.06365802341215</c:v>
                </c:pt>
                <c:pt idx="17">
                  <c:v>108.30907616401012</c:v>
                </c:pt>
                <c:pt idx="18">
                  <c:v>108.55269517858162</c:v>
                </c:pt>
                <c:pt idx="19">
                  <c:v>108.79411019446157</c:v>
                </c:pt>
                <c:pt idx="20">
                  <c:v>109.03286812131374</c:v>
                </c:pt>
                <c:pt idx="21">
                  <c:v>109.26846494174544</c:v>
                </c:pt>
                <c:pt idx="22">
                  <c:v>109.5003434148631</c:v>
                </c:pt>
                <c:pt idx="23">
                  <c:v>109.72789136253029</c:v>
                </c:pt>
                <c:pt idx="24">
                  <c:v>109.95044076060864</c:v>
                </c:pt>
                <c:pt idx="25">
                  <c:v>110.16726795604282</c:v>
                </c:pt>
                <c:pt idx="26">
                  <c:v>110.37759553408137</c:v>
                </c:pt>
                <c:pt idx="27">
                  <c:v>110.58059679159015</c:v>
                </c:pt>
                <c:pt idx="28">
                  <c:v>110.77540467719992</c:v>
                </c:pt>
                <c:pt idx="29">
                  <c:v>110.96112889566417</c:v>
                </c:pt>
                <c:pt idx="30">
                  <c:v>111.13688844980125</c:v>
                </c:pt>
                <c:pt idx="31">
                  <c:v>111.30187353388524</c:v>
                </c:pt>
                <c:pt idx="32">
                  <c:v>111.4554623971765</c:v>
                </c:pt>
                <c:pt idx="33">
                  <c:v>111.59743827251697</c:v>
                </c:pt>
                <c:pt idx="34">
                  <c:v>111.72838182480906</c:v>
                </c:pt>
                <c:pt idx="35">
                  <c:v>111.85035838451097</c:v>
                </c:pt>
                <c:pt idx="36">
                  <c:v>111.96807655224831</c:v>
                </c:pt>
                <c:pt idx="37">
                  <c:v>112.09075993423308</c:v>
                </c:pt>
                <c:pt idx="38">
                  <c:v>112.23503115031347</c:v>
                </c:pt>
                <c:pt idx="39">
                  <c:v>112.42912694485891</c:v>
                </c:pt>
                <c:pt idx="40">
                  <c:v>112.71869906544029</c:v>
                </c:pt>
                <c:pt idx="41">
                  <c:v>113.17424890898337</c:v>
                </c:pt>
                <c:pt idx="42">
                  <c:v>113.89983710377739</c:v>
                </c:pt>
                <c:pt idx="43">
                  <c:v>115.04207114402028</c:v>
                </c:pt>
                <c:pt idx="44">
                  <c:v>116.7975364530283</c:v>
                </c:pt>
                <c:pt idx="45">
                  <c:v>119.41593027137822</c:v>
                </c:pt>
                <c:pt idx="46">
                  <c:v>123.19543601497475</c:v>
                </c:pt>
                <c:pt idx="47">
                  <c:v>128.4666906023522</c:v>
                </c:pt>
                <c:pt idx="48">
                  <c:v>135.56239853598606</c:v>
                </c:pt>
                <c:pt idx="49">
                  <c:v>144.77131707643534</c:v>
                </c:pt>
                <c:pt idx="50">
                  <c:v>156.27720696551614</c:v>
                </c:pt>
                <c:pt idx="51">
                  <c:v>170.08287608255444</c:v>
                </c:pt>
                <c:pt idx="52">
                  <c:v>185.91250288051702</c:v>
                </c:pt>
                <c:pt idx="53">
                  <c:v>203.07237432725896</c:v>
                </c:pt>
                <c:pt idx="54">
                  <c:v>220.25224956542436</c:v>
                </c:pt>
                <c:pt idx="55">
                  <c:v>235.31836104702623</c:v>
                </c:pt>
                <c:pt idx="56">
                  <c:v>245.31418504669759</c:v>
                </c:pt>
                <c:pt idx="57">
                  <c:v>247.02298943235655</c:v>
                </c:pt>
                <c:pt idx="58">
                  <c:v>238.2521237367624</c:v>
                </c:pt>
                <c:pt idx="59">
                  <c:v>219.33547311683418</c:v>
                </c:pt>
                <c:pt idx="60">
                  <c:v>193.73029027575981</c:v>
                </c:pt>
                <c:pt idx="61">
                  <c:v>166.89606671886821</c:v>
                </c:pt>
                <c:pt idx="62">
                  <c:v>143.96044466048883</c:v>
                </c:pt>
                <c:pt idx="63">
                  <c:v>127.75261545338927</c:v>
                </c:pt>
                <c:pt idx="64">
                  <c:v>118.42150456194668</c:v>
                </c:pt>
                <c:pt idx="65">
                  <c:v>114.47476785326876</c:v>
                </c:pt>
                <c:pt idx="66">
                  <c:v>114.14761375416249</c:v>
                </c:pt>
                <c:pt idx="67">
                  <c:v>116.22400860683527</c:v>
                </c:pt>
                <c:pt idx="68">
                  <c:v>120.17628046864789</c:v>
                </c:pt>
                <c:pt idx="69">
                  <c:v>125.94163765873039</c:v>
                </c:pt>
                <c:pt idx="70">
                  <c:v>133.64476097866788</c:v>
                </c:pt>
                <c:pt idx="71">
                  <c:v>143.39025206165158</c:v>
                </c:pt>
                <c:pt idx="72">
                  <c:v>155.12171954808235</c:v>
                </c:pt>
                <c:pt idx="73">
                  <c:v>168.50263237648991</c:v>
                </c:pt>
                <c:pt idx="74">
                  <c:v>182.75880078505867</c:v>
                </c:pt>
                <c:pt idx="75">
                  <c:v>196.42723617023881</c:v>
                </c:pt>
                <c:pt idx="76">
                  <c:v>207.08498137319035</c:v>
                </c:pt>
                <c:pt idx="77">
                  <c:v>211.46075288865083</c:v>
                </c:pt>
                <c:pt idx="78">
                  <c:v>206.52935623917415</c:v>
                </c:pt>
                <c:pt idx="79">
                  <c:v>191.52796290980788</c:v>
                </c:pt>
                <c:pt idx="80">
                  <c:v>169.41536864732521</c:v>
                </c:pt>
                <c:pt idx="81">
                  <c:v>145.94873505523546</c:v>
                </c:pt>
                <c:pt idx="82">
                  <c:v>126.59842272847612</c:v>
                </c:pt>
                <c:pt idx="83">
                  <c:v>113.86603549313372</c:v>
                </c:pt>
                <c:pt idx="84">
                  <c:v>107.07573038057083</c:v>
                </c:pt>
                <c:pt idx="85">
                  <c:v>104.07423304171297</c:v>
                </c:pt>
                <c:pt idx="86">
                  <c:v>102.90480584060354</c:v>
                </c:pt>
                <c:pt idx="87">
                  <c:v>102.42645160824247</c:v>
                </c:pt>
                <c:pt idx="88">
                  <c:v>102.15510300109175</c:v>
                </c:pt>
                <c:pt idx="89">
                  <c:v>101.93433285239439</c:v>
                </c:pt>
                <c:pt idx="90">
                  <c:v>101.72477857853761</c:v>
                </c:pt>
                <c:pt idx="91">
                  <c:v>101.51873277938166</c:v>
                </c:pt>
                <c:pt idx="92">
                  <c:v>101.31540194002889</c:v>
                </c:pt>
                <c:pt idx="93">
                  <c:v>101.11592228285323</c:v>
                </c:pt>
                <c:pt idx="94">
                  <c:v>100.9235461266629</c:v>
                </c:pt>
                <c:pt idx="95">
                  <c:v>100.74577461663549</c:v>
                </c:pt>
                <c:pt idx="96">
                  <c:v>100.5984777052621</c:v>
                </c:pt>
                <c:pt idx="97">
                  <c:v>100.51268492026223</c:v>
                </c:pt>
                <c:pt idx="98">
                  <c:v>100.5443729940837</c:v>
                </c:pt>
                <c:pt idx="99">
                  <c:v>100.78625235652105</c:v>
                </c:pt>
                <c:pt idx="100">
                  <c:v>101.37808636006827</c:v>
                </c:pt>
                <c:pt idx="101">
                  <c:v>102.50872552005133</c:v>
                </c:pt>
                <c:pt idx="102">
                  <c:v>104.39971014198754</c:v>
                </c:pt>
                <c:pt idx="103">
                  <c:v>107.25818582442264</c:v>
                </c:pt>
                <c:pt idx="104">
                  <c:v>111.18746382064604</c:v>
                </c:pt>
                <c:pt idx="105">
                  <c:v>116.05187968757608</c:v>
                </c:pt>
                <c:pt idx="106">
                  <c:v>121.32306539554453</c:v>
                </c:pt>
                <c:pt idx="107">
                  <c:v>126.00102834159779</c:v>
                </c:pt>
                <c:pt idx="108">
                  <c:v>128.76923083997187</c:v>
                </c:pt>
                <c:pt idx="109">
                  <c:v>128.48493620945706</c:v>
                </c:pt>
                <c:pt idx="110">
                  <c:v>124.83385060599461</c:v>
                </c:pt>
                <c:pt idx="111">
                  <c:v>118.67850235477874</c:v>
                </c:pt>
                <c:pt idx="112">
                  <c:v>111.71533141872214</c:v>
                </c:pt>
                <c:pt idx="113">
                  <c:v>105.61160504512033</c:v>
                </c:pt>
                <c:pt idx="114">
                  <c:v>101.2674181667084</c:v>
                </c:pt>
                <c:pt idx="115">
                  <c:v>98.687094214608607</c:v>
                </c:pt>
                <c:pt idx="116">
                  <c:v>97.361723546551289</c:v>
                </c:pt>
                <c:pt idx="117">
                  <c:v>96.725812028774428</c:v>
                </c:pt>
                <c:pt idx="118">
                  <c:v>96.392226876374778</c:v>
                </c:pt>
                <c:pt idx="119">
                  <c:v>96.166200029099954</c:v>
                </c:pt>
                <c:pt idx="120">
                  <c:v>95.971509736534856</c:v>
                </c:pt>
                <c:pt idx="121">
                  <c:v>95.784370272198245</c:v>
                </c:pt>
                <c:pt idx="122">
                  <c:v>95.598974950746282</c:v>
                </c:pt>
                <c:pt idx="123">
                  <c:v>95.415137443395622</c:v>
                </c:pt>
                <c:pt idx="124">
                  <c:v>95.236821424160539</c:v>
                </c:pt>
                <c:pt idx="125">
                  <c:v>95.078062731219973</c:v>
                </c:pt>
                <c:pt idx="126">
                  <c:v>94.979498748124215</c:v>
                </c:pt>
                <c:pt idx="127">
                  <c:v>95.040835104324046</c:v>
                </c:pt>
                <c:pt idx="128">
                  <c:v>95.465465734135876</c:v>
                </c:pt>
                <c:pt idx="129">
                  <c:v>96.584512211982513</c:v>
                </c:pt>
                <c:pt idx="130">
                  <c:v>98.787410397208632</c:v>
                </c:pt>
                <c:pt idx="131">
                  <c:v>102.2871624675729</c:v>
                </c:pt>
                <c:pt idx="132">
                  <c:v>106.7659871497419</c:v>
                </c:pt>
                <c:pt idx="133">
                  <c:v>111.16110003180991</c:v>
                </c:pt>
                <c:pt idx="134">
                  <c:v>113.93430205636076</c:v>
                </c:pt>
                <c:pt idx="135">
                  <c:v>113.86237400435161</c:v>
                </c:pt>
                <c:pt idx="136">
                  <c:v>110.83453002036129</c:v>
                </c:pt>
                <c:pt idx="137">
                  <c:v>105.96681319307149</c:v>
                </c:pt>
                <c:pt idx="138">
                  <c:v>100.89595223748026</c:v>
                </c:pt>
                <c:pt idx="139">
                  <c:v>96.856894082906962</c:v>
                </c:pt>
                <c:pt idx="140">
                  <c:v>94.247883098508979</c:v>
                </c:pt>
                <c:pt idx="141">
                  <c:v>92.818834436975067</c:v>
                </c:pt>
                <c:pt idx="142">
                  <c:v>92.105859242935963</c:v>
                </c:pt>
                <c:pt idx="143">
                  <c:v>91.733058256573358</c:v>
                </c:pt>
                <c:pt idx="144">
                  <c:v>91.490244903650236</c:v>
                </c:pt>
                <c:pt idx="145">
                  <c:v>91.28795825274085</c:v>
                </c:pt>
                <c:pt idx="146">
                  <c:v>91.096068851799572</c:v>
                </c:pt>
                <c:pt idx="147">
                  <c:v>90.90639477292541</c:v>
                </c:pt>
                <c:pt idx="148">
                  <c:v>90.717132370384405</c:v>
                </c:pt>
                <c:pt idx="149">
                  <c:v>90.527965591458624</c:v>
                </c:pt>
                <c:pt idx="150">
                  <c:v>90.338859448054293</c:v>
                </c:pt>
                <c:pt idx="151">
                  <c:v>90.14982123160145</c:v>
                </c:pt>
                <c:pt idx="152">
                  <c:v>89.960862110889209</c:v>
                </c:pt>
                <c:pt idx="153">
                  <c:v>89.771992088542476</c:v>
                </c:pt>
                <c:pt idx="154">
                  <c:v>89.583219497367779</c:v>
                </c:pt>
                <c:pt idx="155">
                  <c:v>89.394551025367164</c:v>
                </c:pt>
                <c:pt idx="156">
                  <c:v>89.205991809633275</c:v>
                </c:pt>
                <c:pt idx="157">
                  <c:v>89.017545550753454</c:v>
                </c:pt>
                <c:pt idx="158">
                  <c:v>88.829214638728899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107.31999805521691</c:v>
                </c:pt>
                <c:pt idx="14">
                  <c:v>107.56882084285732</c:v>
                </c:pt>
                <c:pt idx="15">
                  <c:v>107.81680039721056</c:v>
                </c:pt>
                <c:pt idx="16">
                  <c:v>108.06365802328978</c:v>
                </c:pt>
                <c:pt idx="17">
                  <c:v>108.30907616357608</c:v>
                </c:pt>
                <c:pt idx="18">
                  <c:v>108.55269517708649</c:v>
                </c:pt>
                <c:pt idx="19">
                  <c:v>108.79411018945983</c:v>
                </c:pt>
                <c:pt idx="20">
                  <c:v>109.03286810506366</c:v>
                </c:pt>
                <c:pt idx="21">
                  <c:v>109.26846489047334</c:v>
                </c:pt>
                <c:pt idx="22">
                  <c:v>109.50034325775535</c:v>
                </c:pt>
                <c:pt idx="23">
                  <c:v>109.72789089500499</c:v>
                </c:pt>
                <c:pt idx="24">
                  <c:v>109.95043940945838</c:v>
                </c:pt>
                <c:pt idx="25">
                  <c:v>110.16726416382571</c:v>
                </c:pt>
                <c:pt idx="26">
                  <c:v>110.37758519757556</c:v>
                </c:pt>
                <c:pt idx="27">
                  <c:v>110.58056942974844</c:v>
                </c:pt>
                <c:pt idx="28">
                  <c:v>110.77533433630104</c:v>
                </c:pt>
                <c:pt idx="29">
                  <c:v>110.96095328070152</c:v>
                </c:pt>
                <c:pt idx="30">
                  <c:v>111.1364626493357</c:v>
                </c:pt>
                <c:pt idx="31">
                  <c:v>111.30087090142085</c:v>
                </c:pt>
                <c:pt idx="32">
                  <c:v>111.45316958537929</c:v>
                </c:pt>
                <c:pt idx="33">
                  <c:v>111.5923462998111</c:v>
                </c:pt>
                <c:pt idx="34">
                  <c:v>111.71739948844841</c:v>
                </c:pt>
                <c:pt idx="35">
                  <c:v>111.82735485750614</c:v>
                </c:pt>
                <c:pt idx="36">
                  <c:v>111.9212830951822</c:v>
                </c:pt>
                <c:pt idx="37">
                  <c:v>111.99831846300775</c:v>
                </c:pt>
                <c:pt idx="38">
                  <c:v>112.05767772518581</c:v>
                </c:pt>
                <c:pt idx="39">
                  <c:v>112.09867879394639</c:v>
                </c:pt>
                <c:pt idx="40">
                  <c:v>112.12075840558977</c:v>
                </c:pt>
                <c:pt idx="41">
                  <c:v>112.12348811195817</c:v>
                </c:pt>
                <c:pt idx="42">
                  <c:v>112.10658788250481</c:v>
                </c:pt>
                <c:pt idx="43">
                  <c:v>112.06993666706438</c:v>
                </c:pt>
                <c:pt idx="44">
                  <c:v>112.01357936932446</c:v>
                </c:pt>
                <c:pt idx="45">
                  <c:v>111.93772982211044</c:v>
                </c:pt>
                <c:pt idx="46">
                  <c:v>111.84276952995877</c:v>
                </c:pt>
                <c:pt idx="47">
                  <c:v>111.72924214041632</c:v>
                </c:pt>
                <c:pt idx="48">
                  <c:v>111.59784380880453</c:v>
                </c:pt>
                <c:pt idx="49">
                  <c:v>111.44940981644805</c:v>
                </c:pt>
                <c:pt idx="50">
                  <c:v>111.28489797475956</c:v>
                </c:pt>
                <c:pt idx="51">
                  <c:v>111.10536948447081</c:v>
                </c:pt>
                <c:pt idx="52">
                  <c:v>110.91196801160827</c:v>
                </c:pt>
                <c:pt idx="53">
                  <c:v>110.70589778482737</c:v>
                </c:pt>
                <c:pt idx="54">
                  <c:v>110.48840151237732</c:v>
                </c:pt>
                <c:pt idx="55">
                  <c:v>110.26073886552571</c:v>
                </c:pt>
                <c:pt idx="56">
                  <c:v>110.02416618645738</c:v>
                </c:pt>
                <c:pt idx="57">
                  <c:v>109.77991796253565</c:v>
                </c:pt>
                <c:pt idx="58">
                  <c:v>109.52919047646925</c:v>
                </c:pt>
                <c:pt idx="59">
                  <c:v>109.2731279042751</c:v>
                </c:pt>
                <c:pt idx="60">
                  <c:v>109.01281099966906</c:v>
                </c:pt>
                <c:pt idx="61">
                  <c:v>108.74924838246451</c:v>
                </c:pt>
                <c:pt idx="62">
                  <c:v>108.48337034523416</c:v>
                </c:pt>
                <c:pt idx="63">
                  <c:v>108.21602501010098</c:v>
                </c:pt>
                <c:pt idx="64">
                  <c:v>107.94797660712982</c:v>
                </c:pt>
                <c:pt idx="65">
                  <c:v>107.67990560668954</c:v>
                </c:pt>
                <c:pt idx="66">
                  <c:v>107.41241041832454</c:v>
                </c:pt>
                <c:pt idx="67">
                  <c:v>107.14601036524317</c:v>
                </c:pt>
                <c:pt idx="68">
                  <c:v>106.88114965321051</c:v>
                </c:pt>
                <c:pt idx="69">
                  <c:v>106.61820207206236</c:v>
                </c:pt>
                <c:pt idx="70">
                  <c:v>106.35747619408696</c:v>
                </c:pt>
                <c:pt idx="71">
                  <c:v>106.09922086336135</c:v>
                </c:pt>
                <c:pt idx="72">
                  <c:v>105.84363080147605</c:v>
                </c:pt>
                <c:pt idx="73">
                  <c:v>105.5908521861208</c:v>
                </c:pt>
                <c:pt idx="74">
                  <c:v>105.34098808840871</c:v>
                </c:pt>
                <c:pt idx="75">
                  <c:v>105.09410368169395</c:v>
                </c:pt>
                <c:pt idx="76">
                  <c:v>104.85023115845985</c:v>
                </c:pt>
                <c:pt idx="77">
                  <c:v>104.60937431238985</c:v>
                </c:pt>
                <c:pt idx="78">
                  <c:v>104.37151275997238</c:v>
                </c:pt>
                <c:pt idx="79">
                  <c:v>104.13660579008643</c:v>
                </c:pt>
                <c:pt idx="80">
                  <c:v>103.90459584121726</c:v>
                </c:pt>
                <c:pt idx="81">
                  <c:v>103.67541161458246</c:v>
                </c:pt>
                <c:pt idx="82">
                  <c:v>103.44897083784591</c:v>
                </c:pt>
                <c:pt idx="83">
                  <c:v>103.22518269860301</c:v>
                </c:pt>
                <c:pt idx="84">
                  <c:v>103.00394996976426</c:v>
                </c:pt>
                <c:pt idx="85">
                  <c:v>102.78517085064247</c:v>
                </c:pt>
                <c:pt idx="86">
                  <c:v>102.56874054822902</c:v>
                </c:pt>
                <c:pt idx="87">
                  <c:v>102.35455262305844</c:v>
                </c:pt>
                <c:pt idx="88">
                  <c:v>102.14250012340256</c:v>
                </c:pt>
                <c:pt idx="89">
                  <c:v>101.93247653047077</c:v>
                </c:pt>
                <c:pt idx="90">
                  <c:v>101.72437653595195</c:v>
                </c:pt>
                <c:pt idx="91">
                  <c:v>101.51809667172579</c:v>
                </c:pt>
                <c:pt idx="92">
                  <c:v>101.31353580997663</c:v>
                </c:pt>
                <c:pt idx="93">
                  <c:v>101.11059555032847</c:v>
                </c:pt>
                <c:pt idx="94">
                  <c:v>100.90918050903164</c:v>
                </c:pt>
                <c:pt idx="95">
                  <c:v>100.70919852370511</c:v>
                </c:pt>
                <c:pt idx="96">
                  <c:v>100.51056078569833</c:v>
                </c:pt>
                <c:pt idx="97">
                  <c:v>100.31318191079893</c:v>
                </c:pt>
                <c:pt idx="98">
                  <c:v>100.1169799577859</c:v>
                </c:pt>
                <c:pt idx="99">
                  <c:v>99.921876403220722</c:v>
                </c:pt>
                <c:pt idx="100">
                  <c:v>99.72779607987772</c:v>
                </c:pt>
                <c:pt idx="101">
                  <c:v>99.534667085344836</c:v>
                </c:pt>
                <c:pt idx="102">
                  <c:v>99.342420666567861</c:v>
                </c:pt>
                <c:pt idx="103">
                  <c:v>99.150991085467226</c:v>
                </c:pt>
                <c:pt idx="104">
                  <c:v>98.960315470216216</c:v>
                </c:pt>
                <c:pt idx="105">
                  <c:v>98.770333656332099</c:v>
                </c:pt>
                <c:pt idx="106">
                  <c:v>98.580988021386801</c:v>
                </c:pt>
                <c:pt idx="107">
                  <c:v>98.39222331688778</c:v>
                </c:pt>
                <c:pt idx="108">
                  <c:v>98.20398650069987</c:v>
                </c:pt>
                <c:pt idx="109">
                  <c:v>98.016226573271126</c:v>
                </c:pt>
                <c:pt idx="110">
                  <c:v>97.828894420871379</c:v>
                </c:pt>
                <c:pt idx="111">
                  <c:v>97.641942669042948</c:v>
                </c:pt>
                <c:pt idx="112">
                  <c:v>97.455325549476868</c:v>
                </c:pt>
                <c:pt idx="113">
                  <c:v>97.268998783547772</c:v>
                </c:pt>
                <c:pt idx="114">
                  <c:v>97.082919485737889</c:v>
                </c:pt>
                <c:pt idx="115">
                  <c:v>96.897046090131013</c:v>
                </c:pt>
                <c:pt idx="116">
                  <c:v>96.711338303025428</c:v>
                </c:pt>
                <c:pt idx="117">
                  <c:v>96.525757084469546</c:v>
                </c:pt>
                <c:pt idx="118">
                  <c:v>96.340264661129012</c:v>
                </c:pt>
                <c:pt idx="119">
                  <c:v>96.154824572316883</c:v>
                </c:pt>
                <c:pt idx="120">
                  <c:v>95.969401750233743</c:v>
                </c:pt>
                <c:pt idx="121">
                  <c:v>95.783962634451214</c:v>
                </c:pt>
                <c:pt idx="122">
                  <c:v>95.598475319431955</c:v>
                </c:pt>
                <c:pt idx="123">
                  <c:v>95.412909732423415</c:v>
                </c:pt>
                <c:pt idx="124">
                  <c:v>95.227237837435965</c:v>
                </c:pt>
                <c:pt idx="125">
                  <c:v>95.041433859283629</c:v>
                </c:pt>
                <c:pt idx="126">
                  <c:v>94.855474519924101</c:v>
                </c:pt>
                <c:pt idx="127">
                  <c:v>94.669339277705646</c:v>
                </c:pt>
                <c:pt idx="128">
                  <c:v>94.483010558752738</c:v>
                </c:pt>
                <c:pt idx="129">
                  <c:v>94.296473968750234</c:v>
                </c:pt>
                <c:pt idx="130">
                  <c:v>94.10971847296149</c:v>
                </c:pt>
                <c:pt idx="131">
                  <c:v>93.922736532561856</c:v>
                </c:pt>
                <c:pt idx="132">
                  <c:v>93.735524186364842</c:v>
                </c:pt>
                <c:pt idx="133">
                  <c:v>93.548081068787752</c:v>
                </c:pt>
                <c:pt idx="134">
                  <c:v>93.360410357399232</c:v>
                </c:pt>
                <c:pt idx="135">
                  <c:v>93.172518646493131</c:v>
                </c:pt>
                <c:pt idx="136">
                  <c:v>92.98441574665037</c:v>
                </c:pt>
                <c:pt idx="137">
                  <c:v>92.796114413939705</c:v>
                </c:pt>
                <c:pt idx="138">
                  <c:v>92.607630015992171</c:v>
                </c:pt>
                <c:pt idx="139">
                  <c:v>92.418980145387792</c:v>
                </c:pt>
                <c:pt idx="140">
                  <c:v>92.230184193363584</c:v>
                </c:pt>
                <c:pt idx="141">
                  <c:v>92.041262898603208</c:v>
                </c:pt>
                <c:pt idx="142">
                  <c:v>91.852237886680498</c:v>
                </c:pt>
                <c:pt idx="143">
                  <c:v>91.663131215581629</c:v>
                </c:pt>
                <c:pt idx="144">
                  <c:v>91.473964941681317</c:v>
                </c:pt>
                <c:pt idx="145">
                  <c:v>91.284760718736237</c:v>
                </c:pt>
                <c:pt idx="146">
                  <c:v>91.095539440074688</c:v>
                </c:pt>
                <c:pt idx="147">
                  <c:v>90.906320931427786</c:v>
                </c:pt>
                <c:pt idx="148">
                  <c:v>90.717123698990505</c:v>
                </c:pt>
                <c:pt idx="149">
                  <c:v>90.527964734527202</c:v>
                </c:pt>
                <c:pt idx="150">
                  <c:v>90.338859376820167</c:v>
                </c:pt>
                <c:pt idx="151">
                  <c:v>90.149821226622294</c:v>
                </c:pt>
                <c:pt idx="152">
                  <c:v>89.960862110596651</c:v>
                </c:pt>
                <c:pt idx="153">
                  <c:v>89.771992088528037</c:v>
                </c:pt>
                <c:pt idx="154">
                  <c:v>89.583219497367182</c:v>
                </c:pt>
                <c:pt idx="155">
                  <c:v>89.39455102536715</c:v>
                </c:pt>
                <c:pt idx="156">
                  <c:v>89.205991809633275</c:v>
                </c:pt>
                <c:pt idx="157">
                  <c:v>89.017545550753454</c:v>
                </c:pt>
                <c:pt idx="158">
                  <c:v>88.829214638728899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1.8501669871053479E-3</c:v>
                </c:pt>
                <c:pt idx="1">
                  <c:v>1.1720096464243041E-2</c:v>
                </c:pt>
                <c:pt idx="2">
                  <c:v>2.4175791127059247E-2</c:v>
                </c:pt>
                <c:pt idx="3">
                  <c:v>3.0935182568876063E-2</c:v>
                </c:pt>
                <c:pt idx="4">
                  <c:v>4.821006498650187E-2</c:v>
                </c:pt>
                <c:pt idx="5">
                  <c:v>4.7884725569482464E-2</c:v>
                </c:pt>
                <c:pt idx="6">
                  <c:v>5.6903291869637801E-2</c:v>
                </c:pt>
                <c:pt idx="7">
                  <c:v>6.6122028313636852E-2</c:v>
                </c:pt>
                <c:pt idx="8">
                  <c:v>6.7116258550425231E-2</c:v>
                </c:pt>
                <c:pt idx="9">
                  <c:v>7.7375050851844415E-2</c:v>
                </c:pt>
                <c:pt idx="10">
                  <c:v>9.3275850602407395E-2</c:v>
                </c:pt>
                <c:pt idx="11">
                  <c:v>9.5705612953533206E-2</c:v>
                </c:pt>
                <c:pt idx="12">
                  <c:v>9.9580727759045598E-2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3.0665862119042759E-3</c:v>
                </c:pt>
                <c:pt idx="1">
                  <c:v>1.2335421041130204E-2</c:v>
                </c:pt>
                <c:pt idx="2">
                  <c:v>2.3414215713318757E-2</c:v>
                </c:pt>
                <c:pt idx="3">
                  <c:v>3.4755416504230863E-2</c:v>
                </c:pt>
                <c:pt idx="4">
                  <c:v>3.6545862595885978E-2</c:v>
                </c:pt>
                <c:pt idx="5">
                  <c:v>4.5236102818821865E-2</c:v>
                </c:pt>
                <c:pt idx="6">
                  <c:v>5.8497838648996082E-2</c:v>
                </c:pt>
                <c:pt idx="7">
                  <c:v>6.7552344443163756E-2</c:v>
                </c:pt>
                <c:pt idx="8">
                  <c:v>6.5576024282970838E-2</c:v>
                </c:pt>
                <c:pt idx="9">
                  <c:v>7.4834102073570621E-2</c:v>
                </c:pt>
                <c:pt idx="10">
                  <c:v>8.6014373698870467E-2</c:v>
                </c:pt>
                <c:pt idx="11">
                  <c:v>8.2423264083967995E-2</c:v>
                </c:pt>
                <c:pt idx="12">
                  <c:v>9.4570205442941452E-2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110.327</c:v>
                </c:pt>
                <c:pt idx="1">
                  <c:v>109.745</c:v>
                </c:pt>
                <c:pt idx="2">
                  <c:v>107.745</c:v>
                </c:pt>
                <c:pt idx="3">
                  <c:v>104.745</c:v>
                </c:pt>
                <c:pt idx="4">
                  <c:v>107.4</c:v>
                </c:pt>
                <c:pt idx="5">
                  <c:v>107.236</c:v>
                </c:pt>
                <c:pt idx="6">
                  <c:v>106.745</c:v>
                </c:pt>
                <c:pt idx="7">
                  <c:v>108.727</c:v>
                </c:pt>
                <c:pt idx="8">
                  <c:v>107.655</c:v>
                </c:pt>
                <c:pt idx="9">
                  <c:v>108.05500000000001</c:v>
                </c:pt>
                <c:pt idx="10">
                  <c:v>107.036</c:v>
                </c:pt>
                <c:pt idx="11">
                  <c:v>107.38200000000001</c:v>
                </c:pt>
                <c:pt idx="12">
                  <c:v>109.6</c:v>
                </c:pt>
                <c:pt idx="13">
                  <c:v>107.455</c:v>
                </c:pt>
                <c:pt idx="14">
                  <c:v>106.61799999999999</c:v>
                </c:pt>
                <c:pt idx="15">
                  <c:v>107.636</c:v>
                </c:pt>
                <c:pt idx="16">
                  <c:v>106.036</c:v>
                </c:pt>
                <c:pt idx="17">
                  <c:v>106.8</c:v>
                </c:pt>
                <c:pt idx="18">
                  <c:v>106.636</c:v>
                </c:pt>
                <c:pt idx="19">
                  <c:v>105.6</c:v>
                </c:pt>
                <c:pt idx="20">
                  <c:v>108.655</c:v>
                </c:pt>
                <c:pt idx="21">
                  <c:v>107.10899999999999</c:v>
                </c:pt>
                <c:pt idx="22">
                  <c:v>107.2</c:v>
                </c:pt>
                <c:pt idx="23">
                  <c:v>107.709</c:v>
                </c:pt>
                <c:pt idx="24">
                  <c:v>108.273</c:v>
                </c:pt>
                <c:pt idx="25">
                  <c:v>104.58199999999999</c:v>
                </c:pt>
                <c:pt idx="26">
                  <c:v>105.745</c:v>
                </c:pt>
                <c:pt idx="27">
                  <c:v>108.291</c:v>
                </c:pt>
                <c:pt idx="28">
                  <c:v>105.273</c:v>
                </c:pt>
                <c:pt idx="29">
                  <c:v>107.036</c:v>
                </c:pt>
                <c:pt idx="30">
                  <c:v>107.6</c:v>
                </c:pt>
                <c:pt idx="31">
                  <c:v>108.473</c:v>
                </c:pt>
                <c:pt idx="32">
                  <c:v>109.182</c:v>
                </c:pt>
                <c:pt idx="33">
                  <c:v>108.309</c:v>
                </c:pt>
                <c:pt idx="34">
                  <c:v>107.61799999999999</c:v>
                </c:pt>
                <c:pt idx="35">
                  <c:v>107.236</c:v>
                </c:pt>
                <c:pt idx="36">
                  <c:v>109.364</c:v>
                </c:pt>
                <c:pt idx="37">
                  <c:v>110.8</c:v>
                </c:pt>
                <c:pt idx="38">
                  <c:v>108.90900000000001</c:v>
                </c:pt>
                <c:pt idx="39">
                  <c:v>112.2</c:v>
                </c:pt>
                <c:pt idx="40">
                  <c:v>111.491</c:v>
                </c:pt>
                <c:pt idx="41">
                  <c:v>110.345</c:v>
                </c:pt>
                <c:pt idx="42">
                  <c:v>113.527</c:v>
                </c:pt>
                <c:pt idx="43">
                  <c:v>112</c:v>
                </c:pt>
                <c:pt idx="44">
                  <c:v>116.364</c:v>
                </c:pt>
                <c:pt idx="45">
                  <c:v>112.727</c:v>
                </c:pt>
                <c:pt idx="46">
                  <c:v>117.655</c:v>
                </c:pt>
                <c:pt idx="47">
                  <c:v>119.90900000000001</c:v>
                </c:pt>
                <c:pt idx="48">
                  <c:v>125.58199999999999</c:v>
                </c:pt>
                <c:pt idx="49">
                  <c:v>134.58199999999999</c:v>
                </c:pt>
                <c:pt idx="50">
                  <c:v>146.85499999999999</c:v>
                </c:pt>
                <c:pt idx="51">
                  <c:v>165.90899999999999</c:v>
                </c:pt>
                <c:pt idx="52">
                  <c:v>182.327</c:v>
                </c:pt>
                <c:pt idx="53">
                  <c:v>200.655</c:v>
                </c:pt>
                <c:pt idx="54">
                  <c:v>214.964</c:v>
                </c:pt>
                <c:pt idx="55">
                  <c:v>225.21799999999999</c:v>
                </c:pt>
                <c:pt idx="56">
                  <c:v>230.2</c:v>
                </c:pt>
                <c:pt idx="57">
                  <c:v>228.727</c:v>
                </c:pt>
                <c:pt idx="58">
                  <c:v>224.07300000000001</c:v>
                </c:pt>
                <c:pt idx="59">
                  <c:v>210.38200000000001</c:v>
                </c:pt>
                <c:pt idx="60">
                  <c:v>183.94499999999999</c:v>
                </c:pt>
                <c:pt idx="61">
                  <c:v>152.49100000000001</c:v>
                </c:pt>
                <c:pt idx="62">
                  <c:v>120.218</c:v>
                </c:pt>
                <c:pt idx="63">
                  <c:v>109.364</c:v>
                </c:pt>
                <c:pt idx="64">
                  <c:v>102.255</c:v>
                </c:pt>
                <c:pt idx="65">
                  <c:v>104.745</c:v>
                </c:pt>
                <c:pt idx="66">
                  <c:v>103.855</c:v>
                </c:pt>
                <c:pt idx="67">
                  <c:v>107.345</c:v>
                </c:pt>
                <c:pt idx="68">
                  <c:v>107.527</c:v>
                </c:pt>
                <c:pt idx="69">
                  <c:v>115.764</c:v>
                </c:pt>
                <c:pt idx="70">
                  <c:v>124.8</c:v>
                </c:pt>
                <c:pt idx="71">
                  <c:v>136.364</c:v>
                </c:pt>
                <c:pt idx="72">
                  <c:v>151.05500000000001</c:v>
                </c:pt>
                <c:pt idx="73">
                  <c:v>165.54499999999999</c:v>
                </c:pt>
                <c:pt idx="74">
                  <c:v>177.6</c:v>
                </c:pt>
                <c:pt idx="75">
                  <c:v>188.309</c:v>
                </c:pt>
                <c:pt idx="76">
                  <c:v>194.636</c:v>
                </c:pt>
                <c:pt idx="77">
                  <c:v>195.85499999999999</c:v>
                </c:pt>
                <c:pt idx="78">
                  <c:v>191.673</c:v>
                </c:pt>
                <c:pt idx="79">
                  <c:v>180.92699999999999</c:v>
                </c:pt>
                <c:pt idx="80">
                  <c:v>158.255</c:v>
                </c:pt>
                <c:pt idx="81">
                  <c:v>132.018</c:v>
                </c:pt>
                <c:pt idx="82">
                  <c:v>109.89100000000001</c:v>
                </c:pt>
                <c:pt idx="83">
                  <c:v>97.4</c:v>
                </c:pt>
                <c:pt idx="84">
                  <c:v>96.218000000000004</c:v>
                </c:pt>
                <c:pt idx="85">
                  <c:v>97.727000000000004</c:v>
                </c:pt>
                <c:pt idx="86">
                  <c:v>94.272999999999996</c:v>
                </c:pt>
                <c:pt idx="87">
                  <c:v>95.2</c:v>
                </c:pt>
                <c:pt idx="88">
                  <c:v>97.290999999999997</c:v>
                </c:pt>
                <c:pt idx="89">
                  <c:v>96.236000000000004</c:v>
                </c:pt>
                <c:pt idx="90">
                  <c:v>97.436000000000007</c:v>
                </c:pt>
                <c:pt idx="91">
                  <c:v>96.635999999999996</c:v>
                </c:pt>
                <c:pt idx="92">
                  <c:v>99.855000000000004</c:v>
                </c:pt>
                <c:pt idx="93">
                  <c:v>99.090999999999994</c:v>
                </c:pt>
                <c:pt idx="94">
                  <c:v>99.873000000000005</c:v>
                </c:pt>
                <c:pt idx="95">
                  <c:v>99.218000000000004</c:v>
                </c:pt>
                <c:pt idx="96">
                  <c:v>99.545000000000002</c:v>
                </c:pt>
                <c:pt idx="97">
                  <c:v>97.4</c:v>
                </c:pt>
                <c:pt idx="98">
                  <c:v>100.41800000000001</c:v>
                </c:pt>
                <c:pt idx="99">
                  <c:v>102.473</c:v>
                </c:pt>
                <c:pt idx="100">
                  <c:v>100.236</c:v>
                </c:pt>
                <c:pt idx="101">
                  <c:v>104.4</c:v>
                </c:pt>
                <c:pt idx="102">
                  <c:v>106.291</c:v>
                </c:pt>
                <c:pt idx="103">
                  <c:v>111.94499999999999</c:v>
                </c:pt>
                <c:pt idx="104">
                  <c:v>120.709</c:v>
                </c:pt>
                <c:pt idx="105">
                  <c:v>126.964</c:v>
                </c:pt>
                <c:pt idx="106">
                  <c:v>136.38200000000001</c:v>
                </c:pt>
                <c:pt idx="107">
                  <c:v>145.52699999999999</c:v>
                </c:pt>
                <c:pt idx="108">
                  <c:v>147.78200000000001</c:v>
                </c:pt>
                <c:pt idx="109">
                  <c:v>148.327</c:v>
                </c:pt>
                <c:pt idx="110">
                  <c:v>147.6</c:v>
                </c:pt>
                <c:pt idx="111">
                  <c:v>140.76400000000001</c:v>
                </c:pt>
                <c:pt idx="112">
                  <c:v>129.364</c:v>
                </c:pt>
                <c:pt idx="113">
                  <c:v>116.327</c:v>
                </c:pt>
                <c:pt idx="114">
                  <c:v>108.273</c:v>
                </c:pt>
                <c:pt idx="115">
                  <c:v>99.981999999999999</c:v>
                </c:pt>
                <c:pt idx="116">
                  <c:v>95.835999999999999</c:v>
                </c:pt>
                <c:pt idx="117">
                  <c:v>95.290999999999997</c:v>
                </c:pt>
                <c:pt idx="118">
                  <c:v>92.018000000000001</c:v>
                </c:pt>
                <c:pt idx="119">
                  <c:v>92.563999999999993</c:v>
                </c:pt>
                <c:pt idx="120">
                  <c:v>93.164000000000001</c:v>
                </c:pt>
                <c:pt idx="121">
                  <c:v>91.055000000000007</c:v>
                </c:pt>
                <c:pt idx="122">
                  <c:v>93.581999999999994</c:v>
                </c:pt>
                <c:pt idx="123">
                  <c:v>91.727000000000004</c:v>
                </c:pt>
                <c:pt idx="124">
                  <c:v>92.745000000000005</c:v>
                </c:pt>
                <c:pt idx="125">
                  <c:v>92.436000000000007</c:v>
                </c:pt>
                <c:pt idx="126">
                  <c:v>92.944999999999993</c:v>
                </c:pt>
                <c:pt idx="127">
                  <c:v>91.090999999999994</c:v>
                </c:pt>
                <c:pt idx="128">
                  <c:v>96.326999999999998</c:v>
                </c:pt>
                <c:pt idx="129">
                  <c:v>97.655000000000001</c:v>
                </c:pt>
                <c:pt idx="130">
                  <c:v>102.509</c:v>
                </c:pt>
                <c:pt idx="131">
                  <c:v>106.982</c:v>
                </c:pt>
                <c:pt idx="132">
                  <c:v>115.89100000000001</c:v>
                </c:pt>
                <c:pt idx="133">
                  <c:v>118.982</c:v>
                </c:pt>
                <c:pt idx="134">
                  <c:v>123.673</c:v>
                </c:pt>
                <c:pt idx="135">
                  <c:v>126.673</c:v>
                </c:pt>
                <c:pt idx="136">
                  <c:v>122.94499999999999</c:v>
                </c:pt>
                <c:pt idx="137">
                  <c:v>122.455</c:v>
                </c:pt>
                <c:pt idx="138">
                  <c:v>114.09099999999999</c:v>
                </c:pt>
                <c:pt idx="139">
                  <c:v>104.836</c:v>
                </c:pt>
                <c:pt idx="140">
                  <c:v>99.236000000000004</c:v>
                </c:pt>
                <c:pt idx="141">
                  <c:v>95.655000000000001</c:v>
                </c:pt>
                <c:pt idx="142">
                  <c:v>90.272999999999996</c:v>
                </c:pt>
                <c:pt idx="143">
                  <c:v>91.055000000000007</c:v>
                </c:pt>
                <c:pt idx="144">
                  <c:v>88.8</c:v>
                </c:pt>
                <c:pt idx="145">
                  <c:v>89.909000000000006</c:v>
                </c:pt>
                <c:pt idx="146">
                  <c:v>89.745000000000005</c:v>
                </c:pt>
                <c:pt idx="147">
                  <c:v>87.344999999999999</c:v>
                </c:pt>
                <c:pt idx="148">
                  <c:v>88.835999999999999</c:v>
                </c:pt>
                <c:pt idx="149">
                  <c:v>88.072999999999993</c:v>
                </c:pt>
                <c:pt idx="150">
                  <c:v>85.635999999999996</c:v>
                </c:pt>
                <c:pt idx="151">
                  <c:v>86.418000000000006</c:v>
                </c:pt>
                <c:pt idx="152">
                  <c:v>86.055000000000007</c:v>
                </c:pt>
                <c:pt idx="153">
                  <c:v>88.382000000000005</c:v>
                </c:pt>
                <c:pt idx="154">
                  <c:v>86.909000000000006</c:v>
                </c:pt>
                <c:pt idx="155">
                  <c:v>85.2</c:v>
                </c:pt>
                <c:pt idx="156">
                  <c:v>85.545000000000002</c:v>
                </c:pt>
                <c:pt idx="157">
                  <c:v>87.344999999999999</c:v>
                </c:pt>
                <c:pt idx="158">
                  <c:v>84.745000000000005</c:v>
                </c:pt>
                <c:pt idx="159">
                  <c:v>85.727000000000004</c:v>
                </c:pt>
                <c:pt idx="160">
                  <c:v>85.563999999999993</c:v>
                </c:pt>
                <c:pt idx="161">
                  <c:v>85.4</c:v>
                </c:pt>
                <c:pt idx="162">
                  <c:v>85.545000000000002</c:v>
                </c:pt>
                <c:pt idx="163">
                  <c:v>85.236000000000004</c:v>
                </c:pt>
                <c:pt idx="164">
                  <c:v>85.581999999999994</c:v>
                </c:pt>
                <c:pt idx="165">
                  <c:v>85.272999999999996</c:v>
                </c:pt>
                <c:pt idx="166">
                  <c:v>85.891000000000005</c:v>
                </c:pt>
                <c:pt idx="167">
                  <c:v>87.144999999999996</c:v>
                </c:pt>
                <c:pt idx="168">
                  <c:v>86.817999999999998</c:v>
                </c:pt>
                <c:pt idx="169">
                  <c:v>85.509</c:v>
                </c:pt>
                <c:pt idx="170">
                  <c:v>85.927000000000007</c:v>
                </c:pt>
                <c:pt idx="171">
                  <c:v>86.272999999999996</c:v>
                </c:pt>
                <c:pt idx="172">
                  <c:v>86.509</c:v>
                </c:pt>
                <c:pt idx="173">
                  <c:v>86.018000000000001</c:v>
                </c:pt>
                <c:pt idx="174">
                  <c:v>84.344999999999999</c:v>
                </c:pt>
                <c:pt idx="175">
                  <c:v>83.963999999999999</c:v>
                </c:pt>
                <c:pt idx="176">
                  <c:v>84.090999999999994</c:v>
                </c:pt>
                <c:pt idx="177">
                  <c:v>84.072999999999993</c:v>
                </c:pt>
                <c:pt idx="178">
                  <c:v>86.655000000000001</c:v>
                </c:pt>
                <c:pt idx="179">
                  <c:v>84.164000000000001</c:v>
                </c:pt>
                <c:pt idx="180">
                  <c:v>85.891000000000005</c:v>
                </c:pt>
                <c:pt idx="181">
                  <c:v>84.144999999999996</c:v>
                </c:pt>
                <c:pt idx="182">
                  <c:v>82.4</c:v>
                </c:pt>
                <c:pt idx="183">
                  <c:v>83.727000000000004</c:v>
                </c:pt>
                <c:pt idx="184">
                  <c:v>81.891000000000005</c:v>
                </c:pt>
                <c:pt idx="185">
                  <c:v>85.272999999999996</c:v>
                </c:pt>
                <c:pt idx="186">
                  <c:v>83.290999999999997</c:v>
                </c:pt>
                <c:pt idx="187">
                  <c:v>82.963999999999999</c:v>
                </c:pt>
                <c:pt idx="188">
                  <c:v>84.144999999999996</c:v>
                </c:pt>
                <c:pt idx="189">
                  <c:v>82.164000000000001</c:v>
                </c:pt>
                <c:pt idx="190">
                  <c:v>83.108999999999995</c:v>
                </c:pt>
                <c:pt idx="191">
                  <c:v>81.891000000000005</c:v>
                </c:pt>
                <c:pt idx="192">
                  <c:v>83.909000000000006</c:v>
                </c:pt>
                <c:pt idx="193">
                  <c:v>80.963999999999999</c:v>
                </c:pt>
                <c:pt idx="194">
                  <c:v>83.655000000000001</c:v>
                </c:pt>
                <c:pt idx="195">
                  <c:v>82.055000000000007</c:v>
                </c:pt>
                <c:pt idx="196">
                  <c:v>82.472999999999999</c:v>
                </c:pt>
                <c:pt idx="197">
                  <c:v>84.855000000000004</c:v>
                </c:pt>
                <c:pt idx="198">
                  <c:v>83.072999999999993</c:v>
                </c:pt>
                <c:pt idx="199">
                  <c:v>82.036000000000001</c:v>
                </c:pt>
                <c:pt idx="200">
                  <c:v>84.018000000000001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105.38384613890065</c:v>
                </c:pt>
                <c:pt idx="17">
                  <c:v>105.6259708882546</c:v>
                </c:pt>
                <c:pt idx="18">
                  <c:v>105.86517521324707</c:v>
                </c:pt>
                <c:pt idx="19">
                  <c:v>106.1009966444619</c:v>
                </c:pt>
                <c:pt idx="20">
                  <c:v>106.33292504725797</c:v>
                </c:pt>
                <c:pt idx="21">
                  <c:v>106.56040057616818</c:v>
                </c:pt>
                <c:pt idx="22">
                  <c:v>106.78281212307114</c:v>
                </c:pt>
                <c:pt idx="23">
                  <c:v>106.99949641249796</c:v>
                </c:pt>
                <c:pt idx="24">
                  <c:v>107.20973792267692</c:v>
                </c:pt>
                <c:pt idx="25">
                  <c:v>107.41276984991684</c:v>
                </c:pt>
                <c:pt idx="26">
                  <c:v>107.6077764104336</c:v>
                </c:pt>
                <c:pt idx="27">
                  <c:v>107.79389694499083</c:v>
                </c:pt>
                <c:pt idx="28">
                  <c:v>107.97023268658803</c:v>
                </c:pt>
                <c:pt idx="29">
                  <c:v>108.13585794224279</c:v>
                </c:pt>
                <c:pt idx="30">
                  <c:v>108.28983936777412</c:v>
                </c:pt>
                <c:pt idx="31">
                  <c:v>108.43127098606779</c:v>
                </c:pt>
                <c:pt idx="32">
                  <c:v>108.55934035516169</c:v>
                </c:pt>
                <c:pt idx="33">
                  <c:v>108.67345559348824</c:v>
                </c:pt>
                <c:pt idx="34">
                  <c:v>108.77348773832881</c:v>
                </c:pt>
                <c:pt idx="35">
                  <c:v>108.86022289383997</c:v>
                </c:pt>
                <c:pt idx="36">
                  <c:v>108.93617801563127</c:v>
                </c:pt>
                <c:pt idx="37">
                  <c:v>109.00701356892597</c:v>
                </c:pt>
                <c:pt idx="38">
                  <c:v>109.08386740441254</c:v>
                </c:pt>
                <c:pt idx="39">
                  <c:v>109.18701268570328</c:v>
                </c:pt>
                <c:pt idx="40">
                  <c:v>109.3512610001335</c:v>
                </c:pt>
                <c:pt idx="41">
                  <c:v>109.63341617659854</c:v>
                </c:pt>
                <c:pt idx="42">
                  <c:v>110.1217429932107</c:v>
                </c:pt>
                <c:pt idx="43">
                  <c:v>110.94676407859991</c:v>
                </c:pt>
                <c:pt idx="44">
                  <c:v>112.29170994105428</c:v>
                </c:pt>
                <c:pt idx="45">
                  <c:v>114.39971263272459</c:v>
                </c:pt>
                <c:pt idx="46">
                  <c:v>117.57362205836867</c:v>
                </c:pt>
                <c:pt idx="47">
                  <c:v>122.16359658172797</c:v>
                </c:pt>
                <c:pt idx="48">
                  <c:v>128.5379444052648</c:v>
                </c:pt>
                <c:pt idx="49">
                  <c:v>137.0344584628088</c:v>
                </c:pt>
                <c:pt idx="50">
                  <c:v>147.89219893042292</c:v>
                </c:pt>
                <c:pt idx="51">
                  <c:v>161.16458840535375</c:v>
                </c:pt>
                <c:pt idx="52">
                  <c:v>176.60799536462861</c:v>
                </c:pt>
                <c:pt idx="53">
                  <c:v>193.52306138574494</c:v>
                </c:pt>
                <c:pt idx="54">
                  <c:v>210.52238238919998</c:v>
                </c:pt>
                <c:pt idx="55">
                  <c:v>225.2791500693379</c:v>
                </c:pt>
                <c:pt idx="56">
                  <c:v>234.53031658197668</c:v>
                </c:pt>
                <c:pt idx="57">
                  <c:v>234.79628385660516</c:v>
                </c:pt>
                <c:pt idx="58">
                  <c:v>223.98834552151592</c:v>
                </c:pt>
                <c:pt idx="59">
                  <c:v>203.13556044284044</c:v>
                </c:pt>
                <c:pt idx="60">
                  <c:v>176.72520865930574</c:v>
                </c:pt>
                <c:pt idx="61">
                  <c:v>150.87217644232649</c:v>
                </c:pt>
                <c:pt idx="62">
                  <c:v>130.44026483437071</c:v>
                </c:pt>
                <c:pt idx="63">
                  <c:v>117.254850725224</c:v>
                </c:pt>
                <c:pt idx="64">
                  <c:v>110.43168888129159</c:v>
                </c:pt>
                <c:pt idx="65">
                  <c:v>107.97235120022718</c:v>
                </c:pt>
                <c:pt idx="66">
                  <c:v>108.16370533880638</c:v>
                </c:pt>
                <c:pt idx="67">
                  <c:v>110.10382072557262</c:v>
                </c:pt>
                <c:pt idx="68">
                  <c:v>113.5774633652948</c:v>
                </c:pt>
                <c:pt idx="69">
                  <c:v>118.73997091863298</c:v>
                </c:pt>
                <c:pt idx="70">
                  <c:v>125.85658933703407</c:v>
                </c:pt>
                <c:pt idx="71">
                  <c:v>135.12857069746653</c:v>
                </c:pt>
                <c:pt idx="72">
                  <c:v>146.56451741121674</c:v>
                </c:pt>
                <c:pt idx="73">
                  <c:v>159.85467676840537</c:v>
                </c:pt>
                <c:pt idx="74">
                  <c:v>174.19103990363087</c:v>
                </c:pt>
                <c:pt idx="75">
                  <c:v>187.95585068571478</c:v>
                </c:pt>
                <c:pt idx="76">
                  <c:v>198.3533792112508</c:v>
                </c:pt>
                <c:pt idx="77">
                  <c:v>201.56068061791822</c:v>
                </c:pt>
                <c:pt idx="78">
                  <c:v>194.29193555600943</c:v>
                </c:pt>
                <c:pt idx="79">
                  <c:v>176.52303196680404</c:v>
                </c:pt>
                <c:pt idx="80">
                  <c:v>152.89030629556595</c:v>
                </c:pt>
                <c:pt idx="81">
                  <c:v>130.43161882531277</c:v>
                </c:pt>
                <c:pt idx="82">
                  <c:v>114.23567052132253</c:v>
                </c:pt>
                <c:pt idx="83">
                  <c:v>105.16293544681048</c:v>
                </c:pt>
                <c:pt idx="84">
                  <c:v>101.13397784186299</c:v>
                </c:pt>
                <c:pt idx="85">
                  <c:v>99.645183669158754</c:v>
                </c:pt>
                <c:pt idx="86">
                  <c:v>99.108932300292281</c:v>
                </c:pt>
                <c:pt idx="87">
                  <c:v>98.845340033380666</c:v>
                </c:pt>
                <c:pt idx="88">
                  <c:v>98.643543116356923</c:v>
                </c:pt>
                <c:pt idx="89">
                  <c:v>98.455048906741752</c:v>
                </c:pt>
                <c:pt idx="90">
                  <c:v>98.272350847073383</c:v>
                </c:pt>
                <c:pt idx="91">
                  <c:v>98.096788093935942</c:v>
                </c:pt>
                <c:pt idx="92">
                  <c:v>97.933436112068264</c:v>
                </c:pt>
                <c:pt idx="93">
                  <c:v>97.792399181076959</c:v>
                </c:pt>
                <c:pt idx="94">
                  <c:v>97.692254826086028</c:v>
                </c:pt>
                <c:pt idx="95">
                  <c:v>97.665266547733879</c:v>
                </c:pt>
                <c:pt idx="96">
                  <c:v>97.764361041716555</c:v>
                </c:pt>
                <c:pt idx="97">
                  <c:v>98.071339399109178</c:v>
                </c:pt>
                <c:pt idx="98">
                  <c:v>98.704801779640718</c:v>
                </c:pt>
                <c:pt idx="99">
                  <c:v>99.824973549872539</c:v>
                </c:pt>
                <c:pt idx="100">
                  <c:v>101.63136673125817</c:v>
                </c:pt>
                <c:pt idx="101">
                  <c:v>104.34852913969735</c:v>
                </c:pt>
                <c:pt idx="102">
                  <c:v>108.19544049460676</c:v>
                </c:pt>
                <c:pt idx="103">
                  <c:v>113.33499054879789</c:v>
                </c:pt>
                <c:pt idx="104">
                  <c:v>119.79971717254594</c:v>
                </c:pt>
                <c:pt idx="105">
                  <c:v>127.38811820676091</c:v>
                </c:pt>
                <c:pt idx="106">
                  <c:v>135.53157654453176</c:v>
                </c:pt>
                <c:pt idx="107">
                  <c:v>143.1700954989324</c:v>
                </c:pt>
                <c:pt idx="108">
                  <c:v>148.75919566693062</c:v>
                </c:pt>
                <c:pt idx="109">
                  <c:v>150.59208208051314</c:v>
                </c:pt>
                <c:pt idx="110">
                  <c:v>147.4984535860014</c:v>
                </c:pt>
                <c:pt idx="111">
                  <c:v>139.61754715876822</c:v>
                </c:pt>
                <c:pt idx="112">
                  <c:v>128.64326415326099</c:v>
                </c:pt>
                <c:pt idx="113">
                  <c:v>117.17172776244408</c:v>
                </c:pt>
                <c:pt idx="114">
                  <c:v>107.50581744164943</c:v>
                </c:pt>
                <c:pt idx="115">
                  <c:v>100.75878517420914</c:v>
                </c:pt>
                <c:pt idx="116">
                  <c:v>96.791689160312103</c:v>
                </c:pt>
                <c:pt idx="117">
                  <c:v>94.785010059728179</c:v>
                </c:pt>
                <c:pt idx="118">
                  <c:v>93.869324109547193</c:v>
                </c:pt>
                <c:pt idx="119">
                  <c:v>93.445851178585187</c:v>
                </c:pt>
                <c:pt idx="120">
                  <c:v>93.205301043613503</c:v>
                </c:pt>
                <c:pt idx="121">
                  <c:v>93.022918403064324</c:v>
                </c:pt>
                <c:pt idx="122">
                  <c:v>92.862145472639924</c:v>
                </c:pt>
                <c:pt idx="123">
                  <c:v>92.72531498982751</c:v>
                </c:pt>
                <c:pt idx="124">
                  <c:v>92.641976502940039</c:v>
                </c:pt>
                <c:pt idx="125">
                  <c:v>92.67963943322205</c:v>
                </c:pt>
                <c:pt idx="126">
                  <c:v>92.967029857567496</c:v>
                </c:pt>
                <c:pt idx="127">
                  <c:v>93.719090865734074</c:v>
                </c:pt>
                <c:pt idx="128">
                  <c:v>95.243258125575082</c:v>
                </c:pt>
                <c:pt idx="129">
                  <c:v>97.89486136378072</c:v>
                </c:pt>
                <c:pt idx="130">
                  <c:v>101.95130767125691</c:v>
                </c:pt>
                <c:pt idx="131">
                  <c:v>107.40867864545277</c:v>
                </c:pt>
                <c:pt idx="132">
                  <c:v>113.77359413846894</c:v>
                </c:pt>
                <c:pt idx="133">
                  <c:v>119.99133837236549</c:v>
                </c:pt>
                <c:pt idx="134">
                  <c:v>124.64578689787798</c:v>
                </c:pt>
                <c:pt idx="135">
                  <c:v>126.43662557909525</c:v>
                </c:pt>
                <c:pt idx="136">
                  <c:v>124.73563330615252</c:v>
                </c:pt>
                <c:pt idx="137">
                  <c:v>119.90440867618766</c:v>
                </c:pt>
                <c:pt idx="138">
                  <c:v>113.15823846590297</c:v>
                </c:pt>
                <c:pt idx="139">
                  <c:v>106.04311635282116</c:v>
                </c:pt>
                <c:pt idx="140">
                  <c:v>99.836684427742256</c:v>
                </c:pt>
                <c:pt idx="141">
                  <c:v>95.19369046479396</c:v>
                </c:pt>
                <c:pt idx="142">
                  <c:v>92.148868941590464</c:v>
                </c:pt>
                <c:pt idx="143">
                  <c:v>90.359096670256577</c:v>
                </c:pt>
                <c:pt idx="144">
                  <c:v>89.38108476667135</c:v>
                </c:pt>
                <c:pt idx="145">
                  <c:v>88.8483994503774</c:v>
                </c:pt>
                <c:pt idx="146">
                  <c:v>88.526109264916883</c:v>
                </c:pt>
                <c:pt idx="147">
                  <c:v>88.290210625623956</c:v>
                </c:pt>
                <c:pt idx="148">
                  <c:v>88.085359307663381</c:v>
                </c:pt>
                <c:pt idx="149">
                  <c:v>87.89037950462216</c:v>
                </c:pt>
                <c:pt idx="150">
                  <c:v>87.698284155693159</c:v>
                </c:pt>
                <c:pt idx="151">
                  <c:v>87.507095999302777</c:v>
                </c:pt>
                <c:pt idx="152">
                  <c:v>87.316356087161211</c:v>
                </c:pt>
                <c:pt idx="153">
                  <c:v>87.125999933193654</c:v>
                </c:pt>
                <c:pt idx="154">
                  <c:v>86.936047559392065</c:v>
                </c:pt>
                <c:pt idx="155">
                  <c:v>86.746529832087262</c:v>
                </c:pt>
                <c:pt idx="156">
                  <c:v>86.557473545202015</c:v>
                </c:pt>
                <c:pt idx="157">
                  <c:v>86.368899152490172</c:v>
                </c:pt>
                <c:pt idx="158">
                  <c:v>86.180820896120593</c:v>
                </c:pt>
                <c:pt idx="159">
                  <c:v>85.993247349741793</c:v>
                </c:pt>
                <c:pt idx="160">
                  <c:v>85.806182029922809</c:v>
                </c:pt>
                <c:pt idx="161">
                  <c:v>85.619624011421791</c:v>
                </c:pt>
                <c:pt idx="162">
                  <c:v>85.433568526258725</c:v>
                </c:pt>
                <c:pt idx="163">
                  <c:v>85.248007535097116</c:v>
                </c:pt>
                <c:pt idx="164">
                  <c:v>85.062930262979734</c:v>
                </c:pt>
                <c:pt idx="165">
                  <c:v>84.878323694112865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105.38384613889166</c:v>
                </c:pt>
                <c:pt idx="17">
                  <c:v>105.62597088821848</c:v>
                </c:pt>
                <c:pt idx="18">
                  <c:v>105.86517521310654</c:v>
                </c:pt>
                <c:pt idx="19">
                  <c:v>106.10099664393273</c:v>
                </c:pt>
                <c:pt idx="20">
                  <c:v>106.33292504532874</c:v>
                </c:pt>
                <c:pt idx="21">
                  <c:v>106.56040056935869</c:v>
                </c:pt>
                <c:pt idx="22">
                  <c:v>106.78281209980162</c:v>
                </c:pt>
                <c:pt idx="23">
                  <c:v>106.99949633551302</c:v>
                </c:pt>
                <c:pt idx="24">
                  <c:v>107.20973767609078</c:v>
                </c:pt>
                <c:pt idx="25">
                  <c:v>107.4127690852431</c:v>
                </c:pt>
                <c:pt idx="26">
                  <c:v>107.60777411466393</c:v>
                </c:pt>
                <c:pt idx="27">
                  <c:v>107.79389027192987</c:v>
                </c:pt>
                <c:pt idx="28">
                  <c:v>107.97021390784558</c:v>
                </c:pt>
                <c:pt idx="29">
                  <c:v>108.13580677964872</c:v>
                </c:pt>
                <c:pt idx="30">
                  <c:v>108.2897044145566</c:v>
                </c:pt>
                <c:pt idx="31">
                  <c:v>108.43092635171348</c:v>
                </c:pt>
                <c:pt idx="32">
                  <c:v>108.55848827877934</c:v>
                </c:pt>
                <c:pt idx="33">
                  <c:v>108.6714160023086</c:v>
                </c:pt>
                <c:pt idx="34">
                  <c:v>108.76876110014273</c:v>
                </c:pt>
                <c:pt idx="35">
                  <c:v>108.84961800232566</c:v>
                </c:pt>
                <c:pt idx="36">
                  <c:v>108.91314213933082</c:v>
                </c:pt>
                <c:pt idx="37">
                  <c:v>108.95856868918692</c:v>
                </c:pt>
                <c:pt idx="38">
                  <c:v>108.98523135641489</c:v>
                </c:pt>
                <c:pt idx="39">
                  <c:v>108.99258053453788</c:v>
                </c:pt>
                <c:pt idx="40">
                  <c:v>108.98020014951722</c:v>
                </c:pt>
                <c:pt idx="41">
                  <c:v>108.94782246225775</c:v>
                </c:pt>
                <c:pt idx="42">
                  <c:v>108.89534013092069</c:v>
                </c:pt>
                <c:pt idx="43">
                  <c:v>108.82281490185201</c:v>
                </c:pt>
                <c:pt idx="44">
                  <c:v>108.7304824113569</c:v>
                </c:pt>
                <c:pt idx="45">
                  <c:v>108.61875273489929</c:v>
                </c:pt>
                <c:pt idx="46">
                  <c:v>108.48820650685889</c:v>
                </c:pt>
                <c:pt idx="47">
                  <c:v>108.33958664030874</c:v>
                </c:pt>
                <c:pt idx="48">
                  <c:v>108.17378588737488</c:v>
                </c:pt>
                <c:pt idx="49">
                  <c:v>107.99183068057003</c:v>
                </c:pt>
                <c:pt idx="50">
                  <c:v>107.79486186874517</c:v>
                </c:pt>
                <c:pt idx="51">
                  <c:v>107.58411309509877</c:v>
                </c:pt>
                <c:pt idx="52">
                  <c:v>107.36088764996379</c:v>
                </c:pt>
                <c:pt idx="53">
                  <c:v>107.12653466349452</c:v>
                </c:pt>
                <c:pt idx="54">
                  <c:v>106.88242548347287</c:v>
                </c:pt>
                <c:pt idx="55">
                  <c:v>106.62993101637856</c:v>
                </c:pt>
                <c:pt idx="56">
                  <c:v>106.37040070438886</c:v>
                </c:pt>
                <c:pt idx="57">
                  <c:v>106.10514367824577</c:v>
                </c:pt>
                <c:pt idx="58">
                  <c:v>105.83541247808469</c:v>
                </c:pt>
                <c:pt idx="59">
                  <c:v>105.56238958316085</c:v>
                </c:pt>
                <c:pt idx="60">
                  <c:v>105.28717684731028</c:v>
                </c:pt>
                <c:pt idx="61">
                  <c:v>105.0107878081449</c:v>
                </c:pt>
                <c:pt idx="62">
                  <c:v>104.73414273006394</c:v>
                </c:pt>
                <c:pt idx="63">
                  <c:v>104.45806615724064</c:v>
                </c:pt>
                <c:pt idx="64">
                  <c:v>104.18328669355211</c:v>
                </c:pt>
                <c:pt idx="65">
                  <c:v>103.91043869078803</c:v>
                </c:pt>
                <c:pt idx="66">
                  <c:v>103.64006551182787</c:v>
                </c:pt>
                <c:pt idx="67">
                  <c:v>103.37262403837966</c:v>
                </c:pt>
                <c:pt idx="68">
                  <c:v>103.10849010949808</c:v>
                </c:pt>
                <c:pt idx="69">
                  <c:v>102.84796460361673</c:v>
                </c:pt>
                <c:pt idx="70">
                  <c:v>102.59127990969694</c:v>
                </c:pt>
                <c:pt idx="71">
                  <c:v>102.33860656924733</c:v>
                </c:pt>
                <c:pt idx="72">
                  <c:v>102.09005990789585</c:v>
                </c:pt>
                <c:pt idx="73">
                  <c:v>101.84570651098363</c:v>
                </c:pt>
                <c:pt idx="74">
                  <c:v>101.60557043093289</c:v>
                </c:pt>
                <c:pt idx="75">
                  <c:v>101.36963904404307</c:v>
                </c:pt>
                <c:pt idx="76">
                  <c:v>101.13786850042598</c:v>
                </c:pt>
                <c:pt idx="77">
                  <c:v>100.91018873285246</c:v>
                </c:pt>
                <c:pt idx="78">
                  <c:v>100.68650800844331</c:v>
                </c:pt>
                <c:pt idx="79">
                  <c:v>100.46671702164804</c:v>
                </c:pt>
                <c:pt idx="80">
                  <c:v>100.25069253817577</c:v>
                </c:pt>
                <c:pt idx="81">
                  <c:v>100.03830060787946</c:v>
                </c:pt>
                <c:pt idx="82">
                  <c:v>99.82939937047486</c:v>
                </c:pt>
                <c:pt idx="83">
                  <c:v>99.623841481811041</c:v>
                </c:pt>
                <c:pt idx="84">
                  <c:v>99.421476190588493</c:v>
                </c:pt>
                <c:pt idx="85">
                  <c:v>99.22215109628641</c:v>
                </c:pt>
                <c:pt idx="86">
                  <c:v>99.025713618922126</c:v>
                </c:pt>
                <c:pt idx="87">
                  <c:v>98.832012210376163</c:v>
                </c:pt>
                <c:pt idx="88">
                  <c:v>98.640897335596904</c:v>
                </c:pt>
                <c:pt idx="89">
                  <c:v>98.45222225022431</c:v>
                </c:pt>
                <c:pt idx="90">
                  <c:v>98.265843599183896</c:v>
                </c:pt>
                <c:pt idx="91">
                  <c:v>98.081621858714101</c:v>
                </c:pt>
                <c:pt idx="92">
                  <c:v>97.899421642185573</c:v>
                </c:pt>
                <c:pt idx="93">
                  <c:v>97.719111888015533</c:v>
                </c:pt>
                <c:pt idx="94">
                  <c:v>97.540565946021957</c:v>
                </c:pt>
                <c:pt idx="95">
                  <c:v>97.363661576732738</c:v>
                </c:pt>
                <c:pt idx="96">
                  <c:v>97.188280876490353</c:v>
                </c:pt>
                <c:pt idx="97">
                  <c:v>97.014310139683261</c:v>
                </c:pt>
                <c:pt idx="98">
                  <c:v>96.841639668106538</c:v>
                </c:pt>
                <c:pt idx="99">
                  <c:v>96.670163536306518</c:v>
                </c:pt>
                <c:pt idx="100">
                  <c:v>96.499779320800428</c:v>
                </c:pt>
                <c:pt idx="101">
                  <c:v>96.330387800287511</c:v>
                </c:pt>
                <c:pt idx="102">
                  <c:v>96.161892633374336</c:v>
                </c:pt>
                <c:pt idx="103">
                  <c:v>95.994200019929863</c:v>
                </c:pt>
                <c:pt idx="104">
                  <c:v>95.827218351958948</c:v>
                </c:pt>
                <c:pt idx="105">
                  <c:v>95.660857859832802</c:v>
                </c:pt>
                <c:pt idx="106">
                  <c:v>95.495030259837549</c:v>
                </c:pt>
                <c:pt idx="107">
                  <c:v>95.329648409288239</c:v>
                </c:pt>
                <c:pt idx="108">
                  <c:v>95.164625975891326</c:v>
                </c:pt>
                <c:pt idx="109">
                  <c:v>94.999877128607594</c:v>
                </c:pt>
                <c:pt idx="110">
                  <c:v>94.835316257941614</c:v>
                </c:pt>
                <c:pt idx="111">
                  <c:v>94.670857734327228</c:v>
                </c:pt>
                <c:pt idx="112">
                  <c:v>94.506415714042248</c:v>
                </c:pt>
                <c:pt idx="113">
                  <c:v>94.34190400280896</c:v>
                </c:pt>
                <c:pt idx="114">
                  <c:v>94.177235987837506</c:v>
                </c:pt>
                <c:pt idx="115">
                  <c:v>94.012324649458066</c:v>
                </c:pt>
                <c:pt idx="116">
                  <c:v>93.847082663548065</c:v>
                </c:pt>
                <c:pt idx="117">
                  <c:v>93.681422605573943</c:v>
                </c:pt>
                <c:pt idx="118">
                  <c:v>93.515257266098104</c:v>
                </c:pt>
                <c:pt idx="119">
                  <c:v>93.348500085921941</c:v>
                </c:pt>
                <c:pt idx="120">
                  <c:v>93.18106571652217</c:v>
                </c:pt>
                <c:pt idx="121">
                  <c:v>93.012870708002737</c:v>
                </c:pt>
                <c:pt idx="122">
                  <c:v>92.843834322377205</c:v>
                </c:pt>
                <c:pt idx="123">
                  <c:v>92.673879464637906</c:v>
                </c:pt>
                <c:pt idx="124">
                  <c:v>92.502933717863755</c:v>
                </c:pt>
                <c:pt idx="125">
                  <c:v>92.330930461776006</c:v>
                </c:pt>
                <c:pt idx="126">
                  <c:v>92.157810046992168</c:v>
                </c:pt>
                <c:pt idx="127">
                  <c:v>91.983520990190513</c:v>
                </c:pt>
                <c:pt idx="128">
                  <c:v>91.808021149016085</c:v>
                </c:pt>
                <c:pt idx="129">
                  <c:v>91.631278830440152</c:v>
                </c:pt>
                <c:pt idx="130">
                  <c:v>91.453273783052197</c:v>
                </c:pt>
                <c:pt idx="131">
                  <c:v>91.273998023000942</c:v>
                </c:pt>
                <c:pt idx="132">
                  <c:v>91.093456445467879</c:v>
                </c:pt>
                <c:pt idx="133">
                  <c:v>90.911667178923736</c:v>
                </c:pt>
                <c:pt idx="134">
                  <c:v>90.728661647994329</c:v>
                </c:pt>
                <c:pt idx="135">
                  <c:v>90.544484322256196</c:v>
                </c:pt>
                <c:pt idx="136">
                  <c:v>90.359192142090137</c:v>
                </c:pt>
                <c:pt idx="137">
                  <c:v>90.172853627967896</c:v>
                </c:pt>
                <c:pt idx="138">
                  <c:v>89.985547695141577</c:v>
                </c:pt>
                <c:pt idx="139">
                  <c:v>89.797362210469103</c:v>
                </c:pt>
                <c:pt idx="140">
                  <c:v>89.608392340883412</c:v>
                </c:pt>
                <c:pt idx="141">
                  <c:v>89.418738752803009</c:v>
                </c:pt>
                <c:pt idx="142">
                  <c:v>89.228505727863251</c:v>
                </c:pt>
                <c:pt idx="143">
                  <c:v>89.037799262344876</c:v>
                </c:pt>
                <c:pt idx="144">
                  <c:v>88.846725215596152</c:v>
                </c:pt>
                <c:pt idx="145">
                  <c:v>88.655387566957771</c:v>
                </c:pt>
                <c:pt idx="146">
                  <c:v>88.46388683187584</c:v>
                </c:pt>
                <c:pt idx="147">
                  <c:v>88.272318676908057</c:v>
                </c:pt>
                <c:pt idx="148">
                  <c:v>88.080772761168006</c:v>
                </c:pt>
                <c:pt idx="149">
                  <c:v>87.88933181937422</c:v>
                </c:pt>
                <c:pt idx="150">
                  <c:v>87.698070989935985</c:v>
                </c:pt>
                <c:pt idx="151">
                  <c:v>87.50705738109977</c:v>
                </c:pt>
                <c:pt idx="152">
                  <c:v>87.316349859575112</c:v>
                </c:pt>
                <c:pt idx="153">
                  <c:v>87.125999039514681</c:v>
                </c:pt>
                <c:pt idx="154">
                  <c:v>86.936047445295571</c:v>
                </c:pt>
                <c:pt idx="155">
                  <c:v>86.74652981913043</c:v>
                </c:pt>
                <c:pt idx="156">
                  <c:v>86.557473543893508</c:v>
                </c:pt>
                <c:pt idx="157">
                  <c:v>86.368899152372677</c:v>
                </c:pt>
                <c:pt idx="158">
                  <c:v>86.180820896111214</c:v>
                </c:pt>
                <c:pt idx="159">
                  <c:v>85.993247349741125</c:v>
                </c:pt>
                <c:pt idx="160">
                  <c:v>85.806182029922766</c:v>
                </c:pt>
                <c:pt idx="161">
                  <c:v>85.619624011421791</c:v>
                </c:pt>
                <c:pt idx="162">
                  <c:v>85.433568526258725</c:v>
                </c:pt>
                <c:pt idx="163">
                  <c:v>85.248007535097116</c:v>
                </c:pt>
                <c:pt idx="164">
                  <c:v>85.062930262979734</c:v>
                </c:pt>
                <c:pt idx="165">
                  <c:v>84.878323694112865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103.691</c:v>
                </c:pt>
                <c:pt idx="1">
                  <c:v>102.036</c:v>
                </c:pt>
                <c:pt idx="2">
                  <c:v>99.909000000000006</c:v>
                </c:pt>
                <c:pt idx="3">
                  <c:v>99.418000000000006</c:v>
                </c:pt>
                <c:pt idx="4">
                  <c:v>100.345</c:v>
                </c:pt>
                <c:pt idx="5">
                  <c:v>101.90900000000001</c:v>
                </c:pt>
                <c:pt idx="6">
                  <c:v>98.090999999999994</c:v>
                </c:pt>
                <c:pt idx="7">
                  <c:v>98.655000000000001</c:v>
                </c:pt>
                <c:pt idx="8">
                  <c:v>100.473</c:v>
                </c:pt>
                <c:pt idx="9">
                  <c:v>99.855000000000004</c:v>
                </c:pt>
                <c:pt idx="10">
                  <c:v>99.4</c:v>
                </c:pt>
                <c:pt idx="11">
                  <c:v>100.236</c:v>
                </c:pt>
                <c:pt idx="12">
                  <c:v>100.61799999999999</c:v>
                </c:pt>
                <c:pt idx="13">
                  <c:v>99.835999999999999</c:v>
                </c:pt>
                <c:pt idx="14">
                  <c:v>100.527</c:v>
                </c:pt>
                <c:pt idx="15">
                  <c:v>99.126999999999995</c:v>
                </c:pt>
                <c:pt idx="16">
                  <c:v>100.6</c:v>
                </c:pt>
                <c:pt idx="17">
                  <c:v>102.345</c:v>
                </c:pt>
                <c:pt idx="18">
                  <c:v>101.673</c:v>
                </c:pt>
                <c:pt idx="19">
                  <c:v>101.309</c:v>
                </c:pt>
                <c:pt idx="20">
                  <c:v>101.782</c:v>
                </c:pt>
                <c:pt idx="21">
                  <c:v>100.2</c:v>
                </c:pt>
                <c:pt idx="22">
                  <c:v>100.291</c:v>
                </c:pt>
                <c:pt idx="23">
                  <c:v>99.2</c:v>
                </c:pt>
                <c:pt idx="24">
                  <c:v>100.127</c:v>
                </c:pt>
                <c:pt idx="25">
                  <c:v>100.364</c:v>
                </c:pt>
                <c:pt idx="26">
                  <c:v>101.327</c:v>
                </c:pt>
                <c:pt idx="27">
                  <c:v>101.2</c:v>
                </c:pt>
                <c:pt idx="28">
                  <c:v>100.8</c:v>
                </c:pt>
                <c:pt idx="29">
                  <c:v>102.6</c:v>
                </c:pt>
                <c:pt idx="30">
                  <c:v>101.4</c:v>
                </c:pt>
                <c:pt idx="31">
                  <c:v>100.455</c:v>
                </c:pt>
                <c:pt idx="32">
                  <c:v>101.273</c:v>
                </c:pt>
                <c:pt idx="33">
                  <c:v>99.454999999999998</c:v>
                </c:pt>
                <c:pt idx="34">
                  <c:v>102.2</c:v>
                </c:pt>
                <c:pt idx="35">
                  <c:v>101.309</c:v>
                </c:pt>
                <c:pt idx="36">
                  <c:v>102</c:v>
                </c:pt>
                <c:pt idx="37">
                  <c:v>102.655</c:v>
                </c:pt>
                <c:pt idx="38">
                  <c:v>101.982</c:v>
                </c:pt>
                <c:pt idx="39">
                  <c:v>101.94499999999999</c:v>
                </c:pt>
                <c:pt idx="40">
                  <c:v>103.4</c:v>
                </c:pt>
                <c:pt idx="41">
                  <c:v>101.94499999999999</c:v>
                </c:pt>
                <c:pt idx="42">
                  <c:v>103.873</c:v>
                </c:pt>
                <c:pt idx="43">
                  <c:v>105.89100000000001</c:v>
                </c:pt>
                <c:pt idx="44">
                  <c:v>104.345</c:v>
                </c:pt>
                <c:pt idx="45">
                  <c:v>105.491</c:v>
                </c:pt>
                <c:pt idx="46">
                  <c:v>107.182</c:v>
                </c:pt>
                <c:pt idx="47">
                  <c:v>108.727</c:v>
                </c:pt>
                <c:pt idx="48">
                  <c:v>113.709</c:v>
                </c:pt>
                <c:pt idx="49">
                  <c:v>121.05500000000001</c:v>
                </c:pt>
                <c:pt idx="50">
                  <c:v>135.41800000000001</c:v>
                </c:pt>
                <c:pt idx="51">
                  <c:v>150.80000000000001</c:v>
                </c:pt>
                <c:pt idx="52">
                  <c:v>170.58199999999999</c:v>
                </c:pt>
                <c:pt idx="53">
                  <c:v>187</c:v>
                </c:pt>
                <c:pt idx="54">
                  <c:v>202.273</c:v>
                </c:pt>
                <c:pt idx="55">
                  <c:v>211.38200000000001</c:v>
                </c:pt>
                <c:pt idx="56">
                  <c:v>213.94499999999999</c:v>
                </c:pt>
                <c:pt idx="57">
                  <c:v>207.05500000000001</c:v>
                </c:pt>
                <c:pt idx="58">
                  <c:v>191.982</c:v>
                </c:pt>
                <c:pt idx="59">
                  <c:v>168.345</c:v>
                </c:pt>
                <c:pt idx="60">
                  <c:v>132.41800000000001</c:v>
                </c:pt>
                <c:pt idx="61">
                  <c:v>108.364</c:v>
                </c:pt>
                <c:pt idx="62">
                  <c:v>99.272999999999996</c:v>
                </c:pt>
                <c:pt idx="63">
                  <c:v>98.218000000000004</c:v>
                </c:pt>
                <c:pt idx="64">
                  <c:v>98.909000000000006</c:v>
                </c:pt>
                <c:pt idx="65">
                  <c:v>96.8</c:v>
                </c:pt>
                <c:pt idx="66">
                  <c:v>101.05500000000001</c:v>
                </c:pt>
                <c:pt idx="67">
                  <c:v>101</c:v>
                </c:pt>
                <c:pt idx="68">
                  <c:v>104.527</c:v>
                </c:pt>
                <c:pt idx="69">
                  <c:v>109.545</c:v>
                </c:pt>
                <c:pt idx="70">
                  <c:v>119.491</c:v>
                </c:pt>
                <c:pt idx="71">
                  <c:v>130.09100000000001</c:v>
                </c:pt>
                <c:pt idx="72">
                  <c:v>144.83600000000001</c:v>
                </c:pt>
                <c:pt idx="73">
                  <c:v>157</c:v>
                </c:pt>
                <c:pt idx="74">
                  <c:v>169.255</c:v>
                </c:pt>
                <c:pt idx="75">
                  <c:v>176.85499999999999</c:v>
                </c:pt>
                <c:pt idx="76">
                  <c:v>177.10900000000001</c:v>
                </c:pt>
                <c:pt idx="77">
                  <c:v>174.655</c:v>
                </c:pt>
                <c:pt idx="78">
                  <c:v>158.6</c:v>
                </c:pt>
                <c:pt idx="79">
                  <c:v>135.345</c:v>
                </c:pt>
                <c:pt idx="80">
                  <c:v>110.455</c:v>
                </c:pt>
                <c:pt idx="81">
                  <c:v>99.927000000000007</c:v>
                </c:pt>
                <c:pt idx="82">
                  <c:v>95.454999999999998</c:v>
                </c:pt>
                <c:pt idx="83">
                  <c:v>93.763999999999996</c:v>
                </c:pt>
                <c:pt idx="84">
                  <c:v>92.126999999999995</c:v>
                </c:pt>
                <c:pt idx="85">
                  <c:v>92.691000000000003</c:v>
                </c:pt>
                <c:pt idx="86">
                  <c:v>94.545000000000002</c:v>
                </c:pt>
                <c:pt idx="87">
                  <c:v>94.509</c:v>
                </c:pt>
                <c:pt idx="88">
                  <c:v>96.254999999999995</c:v>
                </c:pt>
                <c:pt idx="89">
                  <c:v>96.254999999999995</c:v>
                </c:pt>
                <c:pt idx="90">
                  <c:v>96.290999999999997</c:v>
                </c:pt>
                <c:pt idx="91">
                  <c:v>94.981999999999999</c:v>
                </c:pt>
                <c:pt idx="92">
                  <c:v>96.290999999999997</c:v>
                </c:pt>
                <c:pt idx="93">
                  <c:v>97.727000000000004</c:v>
                </c:pt>
                <c:pt idx="94">
                  <c:v>97.090999999999994</c:v>
                </c:pt>
                <c:pt idx="95">
                  <c:v>97.236000000000004</c:v>
                </c:pt>
                <c:pt idx="96">
                  <c:v>96.472999999999999</c:v>
                </c:pt>
                <c:pt idx="97">
                  <c:v>100.89100000000001</c:v>
                </c:pt>
                <c:pt idx="98">
                  <c:v>99.308999999999997</c:v>
                </c:pt>
                <c:pt idx="99">
                  <c:v>101.691</c:v>
                </c:pt>
                <c:pt idx="100">
                  <c:v>106.018</c:v>
                </c:pt>
                <c:pt idx="101">
                  <c:v>112.41800000000001</c:v>
                </c:pt>
                <c:pt idx="102">
                  <c:v>121.2</c:v>
                </c:pt>
                <c:pt idx="103">
                  <c:v>131.273</c:v>
                </c:pt>
                <c:pt idx="104">
                  <c:v>146.636</c:v>
                </c:pt>
                <c:pt idx="105">
                  <c:v>159.45500000000001</c:v>
                </c:pt>
                <c:pt idx="106">
                  <c:v>171.12700000000001</c:v>
                </c:pt>
                <c:pt idx="107">
                  <c:v>181.58199999999999</c:v>
                </c:pt>
                <c:pt idx="108">
                  <c:v>187.691</c:v>
                </c:pt>
                <c:pt idx="109">
                  <c:v>187.12700000000001</c:v>
                </c:pt>
                <c:pt idx="110">
                  <c:v>183.81800000000001</c:v>
                </c:pt>
                <c:pt idx="111">
                  <c:v>174.655</c:v>
                </c:pt>
                <c:pt idx="112">
                  <c:v>161.309</c:v>
                </c:pt>
                <c:pt idx="113">
                  <c:v>142.45500000000001</c:v>
                </c:pt>
                <c:pt idx="114">
                  <c:v>121.127</c:v>
                </c:pt>
                <c:pt idx="115">
                  <c:v>105.727</c:v>
                </c:pt>
                <c:pt idx="116">
                  <c:v>94.364000000000004</c:v>
                </c:pt>
                <c:pt idx="117">
                  <c:v>91.855000000000004</c:v>
                </c:pt>
                <c:pt idx="118">
                  <c:v>88.382000000000005</c:v>
                </c:pt>
                <c:pt idx="119">
                  <c:v>89.272999999999996</c:v>
                </c:pt>
                <c:pt idx="120">
                  <c:v>88.527000000000001</c:v>
                </c:pt>
                <c:pt idx="121">
                  <c:v>88.509</c:v>
                </c:pt>
                <c:pt idx="122">
                  <c:v>88.4</c:v>
                </c:pt>
                <c:pt idx="123">
                  <c:v>91.364000000000004</c:v>
                </c:pt>
                <c:pt idx="124">
                  <c:v>90.364000000000004</c:v>
                </c:pt>
                <c:pt idx="125">
                  <c:v>91.835999999999999</c:v>
                </c:pt>
                <c:pt idx="126">
                  <c:v>96.2</c:v>
                </c:pt>
                <c:pt idx="127">
                  <c:v>98.290999999999997</c:v>
                </c:pt>
                <c:pt idx="128">
                  <c:v>103.182</c:v>
                </c:pt>
                <c:pt idx="129">
                  <c:v>107.782</c:v>
                </c:pt>
                <c:pt idx="130">
                  <c:v>119.491</c:v>
                </c:pt>
                <c:pt idx="131">
                  <c:v>128.52699999999999</c:v>
                </c:pt>
                <c:pt idx="132">
                  <c:v>138.89099999999999</c:v>
                </c:pt>
                <c:pt idx="133">
                  <c:v>143.76400000000001</c:v>
                </c:pt>
                <c:pt idx="134">
                  <c:v>151.21799999999999</c:v>
                </c:pt>
                <c:pt idx="135">
                  <c:v>154.83600000000001</c:v>
                </c:pt>
                <c:pt idx="136">
                  <c:v>151.345</c:v>
                </c:pt>
                <c:pt idx="137">
                  <c:v>145.83600000000001</c:v>
                </c:pt>
                <c:pt idx="138">
                  <c:v>136.291</c:v>
                </c:pt>
                <c:pt idx="139">
                  <c:v>120.236</c:v>
                </c:pt>
                <c:pt idx="140">
                  <c:v>106.982</c:v>
                </c:pt>
                <c:pt idx="141">
                  <c:v>95.382000000000005</c:v>
                </c:pt>
                <c:pt idx="142">
                  <c:v>86.709000000000003</c:v>
                </c:pt>
                <c:pt idx="143">
                  <c:v>84.8</c:v>
                </c:pt>
                <c:pt idx="144">
                  <c:v>85.927000000000007</c:v>
                </c:pt>
                <c:pt idx="145">
                  <c:v>85.072999999999993</c:v>
                </c:pt>
                <c:pt idx="146">
                  <c:v>83.727000000000004</c:v>
                </c:pt>
                <c:pt idx="147">
                  <c:v>83.527000000000001</c:v>
                </c:pt>
                <c:pt idx="148">
                  <c:v>81.927000000000007</c:v>
                </c:pt>
                <c:pt idx="149">
                  <c:v>85.144999999999996</c:v>
                </c:pt>
                <c:pt idx="150">
                  <c:v>83.2</c:v>
                </c:pt>
                <c:pt idx="151">
                  <c:v>85.545000000000002</c:v>
                </c:pt>
                <c:pt idx="152">
                  <c:v>84.144999999999996</c:v>
                </c:pt>
                <c:pt idx="153">
                  <c:v>83.745000000000005</c:v>
                </c:pt>
                <c:pt idx="154">
                  <c:v>83.164000000000001</c:v>
                </c:pt>
                <c:pt idx="155">
                  <c:v>85.072999999999993</c:v>
                </c:pt>
                <c:pt idx="156">
                  <c:v>85.655000000000001</c:v>
                </c:pt>
                <c:pt idx="157">
                  <c:v>84.545000000000002</c:v>
                </c:pt>
                <c:pt idx="158">
                  <c:v>85.436000000000007</c:v>
                </c:pt>
                <c:pt idx="159">
                  <c:v>83.344999999999999</c:v>
                </c:pt>
                <c:pt idx="160">
                  <c:v>83.326999999999998</c:v>
                </c:pt>
                <c:pt idx="161">
                  <c:v>85.454999999999998</c:v>
                </c:pt>
                <c:pt idx="162">
                  <c:v>83.509</c:v>
                </c:pt>
                <c:pt idx="163">
                  <c:v>82.8</c:v>
                </c:pt>
                <c:pt idx="164">
                  <c:v>82.835999999999999</c:v>
                </c:pt>
                <c:pt idx="165">
                  <c:v>84.817999999999998</c:v>
                </c:pt>
                <c:pt idx="166">
                  <c:v>82.563999999999993</c:v>
                </c:pt>
                <c:pt idx="167">
                  <c:v>82.436000000000007</c:v>
                </c:pt>
                <c:pt idx="168">
                  <c:v>83.4</c:v>
                </c:pt>
                <c:pt idx="169">
                  <c:v>82.944999999999993</c:v>
                </c:pt>
                <c:pt idx="170">
                  <c:v>83.509</c:v>
                </c:pt>
                <c:pt idx="171">
                  <c:v>83.382000000000005</c:v>
                </c:pt>
                <c:pt idx="172">
                  <c:v>83.344999999999999</c:v>
                </c:pt>
                <c:pt idx="173">
                  <c:v>82.108999999999995</c:v>
                </c:pt>
                <c:pt idx="174">
                  <c:v>82.855000000000004</c:v>
                </c:pt>
                <c:pt idx="175">
                  <c:v>81.2</c:v>
                </c:pt>
                <c:pt idx="176">
                  <c:v>81.745000000000005</c:v>
                </c:pt>
                <c:pt idx="177">
                  <c:v>83.981999999999999</c:v>
                </c:pt>
                <c:pt idx="178">
                  <c:v>80.981999999999999</c:v>
                </c:pt>
                <c:pt idx="179">
                  <c:v>84.218000000000004</c:v>
                </c:pt>
                <c:pt idx="180">
                  <c:v>81.2</c:v>
                </c:pt>
                <c:pt idx="181">
                  <c:v>81.182000000000002</c:v>
                </c:pt>
                <c:pt idx="182">
                  <c:v>83.344999999999999</c:v>
                </c:pt>
                <c:pt idx="183">
                  <c:v>80.963999999999999</c:v>
                </c:pt>
                <c:pt idx="184">
                  <c:v>81.835999999999999</c:v>
                </c:pt>
                <c:pt idx="185">
                  <c:v>80.090999999999994</c:v>
                </c:pt>
                <c:pt idx="186">
                  <c:v>80.055000000000007</c:v>
                </c:pt>
                <c:pt idx="187">
                  <c:v>79.2</c:v>
                </c:pt>
                <c:pt idx="188">
                  <c:v>81.036000000000001</c:v>
                </c:pt>
                <c:pt idx="189">
                  <c:v>80.745000000000005</c:v>
                </c:pt>
                <c:pt idx="190">
                  <c:v>78.691000000000003</c:v>
                </c:pt>
                <c:pt idx="191">
                  <c:v>79.182000000000002</c:v>
                </c:pt>
                <c:pt idx="192">
                  <c:v>79.673000000000002</c:v>
                </c:pt>
                <c:pt idx="193">
                  <c:v>81.090999999999994</c:v>
                </c:pt>
                <c:pt idx="194">
                  <c:v>78.673000000000002</c:v>
                </c:pt>
                <c:pt idx="195">
                  <c:v>77.527000000000001</c:v>
                </c:pt>
                <c:pt idx="196">
                  <c:v>75.491</c:v>
                </c:pt>
                <c:pt idx="197">
                  <c:v>79.617999999999995</c:v>
                </c:pt>
                <c:pt idx="198">
                  <c:v>78.963999999999999</c:v>
                </c:pt>
                <c:pt idx="199">
                  <c:v>77.944999999999993</c:v>
                </c:pt>
                <c:pt idx="200">
                  <c:v>79.8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100.19017337103382</c:v>
                </c:pt>
                <c:pt idx="20">
                  <c:v>100.36101582717782</c:v>
                </c:pt>
                <c:pt idx="21">
                  <c:v>100.53051943526597</c:v>
                </c:pt>
                <c:pt idx="22">
                  <c:v>100.69835179392096</c:v>
                </c:pt>
                <c:pt idx="23">
                  <c:v>100.86414161349244</c:v>
                </c:pt>
                <c:pt idx="24">
                  <c:v>101.02747699107552</c:v>
                </c:pt>
                <c:pt idx="25">
                  <c:v>101.18790413797495</c:v>
                </c:pt>
                <c:pt idx="26">
                  <c:v>101.34492669660831</c:v>
                </c:pt>
                <c:pt idx="27">
                  <c:v>101.4980058091255</c:v>
                </c:pt>
                <c:pt idx="28">
                  <c:v>101.64656115231982</c:v>
                </c:pt>
                <c:pt idx="29">
                  <c:v>101.7899732883394</c:v>
                </c:pt>
                <c:pt idx="30">
                  <c:v>101.92758804566449</c:v>
                </c:pt>
                <c:pt idx="31">
                  <c:v>102.05872460267798</c:v>
                </c:pt>
                <c:pt idx="32">
                  <c:v>102.18269132845296</c:v>
                </c:pt>
                <c:pt idx="33">
                  <c:v>102.29881900895539</c:v>
                </c:pt>
                <c:pt idx="34">
                  <c:v>102.4065333055687</c:v>
                </c:pt>
                <c:pt idx="35">
                  <c:v>102.50551328442093</c:v>
                </c:pt>
                <c:pt idx="36">
                  <c:v>102.59603024719131</c:v>
                </c:pt>
                <c:pt idx="37">
                  <c:v>102.6796436043853</c:v>
                </c:pt>
                <c:pt idx="38">
                  <c:v>102.76056027668905</c:v>
                </c:pt>
                <c:pt idx="39">
                  <c:v>102.84814279673391</c:v>
                </c:pt>
                <c:pt idx="40">
                  <c:v>102.9612519951777</c:v>
                </c:pt>
                <c:pt idx="41">
                  <c:v>103.1352520820883</c:v>
                </c:pt>
                <c:pt idx="42">
                  <c:v>103.43243164958466</c:v>
                </c:pt>
                <c:pt idx="43">
                  <c:v>103.95607083282546</c:v>
                </c:pt>
                <c:pt idx="44">
                  <c:v>104.86716048640152</c:v>
                </c:pt>
                <c:pt idx="45">
                  <c:v>106.40071896195229</c:v>
                </c:pt>
                <c:pt idx="46">
                  <c:v>108.87594787978408</c:v>
                </c:pt>
                <c:pt idx="47">
                  <c:v>112.69184872587033</c:v>
                </c:pt>
                <c:pt idx="48">
                  <c:v>118.29871465513311</c:v>
                </c:pt>
                <c:pt idx="49">
                  <c:v>126.13776741347247</c:v>
                </c:pt>
                <c:pt idx="50">
                  <c:v>136.54725085635536</c:v>
                </c:pt>
                <c:pt idx="51">
                  <c:v>149.64186045963959</c:v>
                </c:pt>
                <c:pt idx="52">
                  <c:v>165.17247513048224</c:v>
                </c:pt>
                <c:pt idx="53">
                  <c:v>182.33481002781056</c:v>
                </c:pt>
                <c:pt idx="54">
                  <c:v>199.40690740744688</c:v>
                </c:pt>
                <c:pt idx="55">
                  <c:v>213.15406924398229</c:v>
                </c:pt>
                <c:pt idx="56">
                  <c:v>218.62452111420757</c:v>
                </c:pt>
                <c:pt idx="57">
                  <c:v>210.92336704816105</c:v>
                </c:pt>
                <c:pt idx="58">
                  <c:v>189.34258886659168</c:v>
                </c:pt>
                <c:pt idx="59">
                  <c:v>160.07554483666365</c:v>
                </c:pt>
                <c:pt idx="60">
                  <c:v>132.96097267775528</c:v>
                </c:pt>
                <c:pt idx="61">
                  <c:v>114.62615970740771</c:v>
                </c:pt>
                <c:pt idx="62">
                  <c:v>105.38966395767585</c:v>
                </c:pt>
                <c:pt idx="63">
                  <c:v>101.93676554254039</c:v>
                </c:pt>
                <c:pt idx="64">
                  <c:v>101.12448586226452</c:v>
                </c:pt>
                <c:pt idx="65">
                  <c:v>101.39937545300931</c:v>
                </c:pt>
                <c:pt idx="66">
                  <c:v>102.39325819379081</c:v>
                </c:pt>
                <c:pt idx="67">
                  <c:v>104.27795592748838</c:v>
                </c:pt>
                <c:pt idx="68">
                  <c:v>107.43419200656921</c:v>
                </c:pt>
                <c:pt idx="69">
                  <c:v>112.31744514624516</c:v>
                </c:pt>
                <c:pt idx="70">
                  <c:v>119.35648500642745</c:v>
                </c:pt>
                <c:pt idx="71">
                  <c:v>128.82199235969409</c:v>
                </c:pt>
                <c:pt idx="72">
                  <c:v>140.65766985150114</c:v>
                </c:pt>
                <c:pt idx="73">
                  <c:v>154.25168131328357</c:v>
                </c:pt>
                <c:pt idx="74">
                  <c:v>168.04459846496346</c:v>
                </c:pt>
                <c:pt idx="75">
                  <c:v>178.94663258746823</c:v>
                </c:pt>
                <c:pt idx="76">
                  <c:v>182.31414603380679</c:v>
                </c:pt>
                <c:pt idx="77">
                  <c:v>174.14071305157034</c:v>
                </c:pt>
                <c:pt idx="78">
                  <c:v>155.18906115747225</c:v>
                </c:pt>
                <c:pt idx="79">
                  <c:v>132.34161252541301</c:v>
                </c:pt>
                <c:pt idx="80">
                  <c:v>113.7841511294333</c:v>
                </c:pt>
                <c:pt idx="81">
                  <c:v>103.03057841278945</c:v>
                </c:pt>
                <c:pt idx="82">
                  <c:v>98.457616045196787</c:v>
                </c:pt>
                <c:pt idx="83">
                  <c:v>96.953253219990614</c:v>
                </c:pt>
                <c:pt idx="84">
                  <c:v>96.486817888871329</c:v>
                </c:pt>
                <c:pt idx="85">
                  <c:v>96.268665321890992</c:v>
                </c:pt>
                <c:pt idx="86">
                  <c:v>96.095440147729619</c:v>
                </c:pt>
                <c:pt idx="87">
                  <c:v>95.932314019788691</c:v>
                </c:pt>
                <c:pt idx="88">
                  <c:v>95.777972463828661</c:v>
                </c:pt>
                <c:pt idx="89">
                  <c:v>95.638066022526644</c:v>
                </c:pt>
                <c:pt idx="90">
                  <c:v>95.523249606573444</c:v>
                </c:pt>
                <c:pt idx="91">
                  <c:v>95.4515926373317</c:v>
                </c:pt>
                <c:pt idx="92">
                  <c:v>95.452468208860793</c:v>
                </c:pt>
                <c:pt idx="93">
                  <c:v>95.57170748783237</c:v>
                </c:pt>
                <c:pt idx="94">
                  <c:v>95.877845266707425</c:v>
                </c:pt>
                <c:pt idx="95">
                  <c:v>96.468876424789244</c:v>
                </c:pt>
                <c:pt idx="96">
                  <c:v>97.478349585427623</c:v>
                </c:pt>
                <c:pt idx="97">
                  <c:v>99.0789361526991</c:v>
                </c:pt>
                <c:pt idx="98">
                  <c:v>101.48099346583051</c:v>
                </c:pt>
                <c:pt idx="99">
                  <c:v>104.92333030136442</c:v>
                </c:pt>
                <c:pt idx="100">
                  <c:v>109.65361876686107</c:v>
                </c:pt>
                <c:pt idx="101">
                  <c:v>115.89670228456094</c:v>
                </c:pt>
                <c:pt idx="102">
                  <c:v>123.80986068663577</c:v>
                </c:pt>
                <c:pt idx="103">
                  <c:v>133.42349708225541</c:v>
                </c:pt>
                <c:pt idx="104">
                  <c:v>144.5624688431763</c:v>
                </c:pt>
                <c:pt idx="105">
                  <c:v>156.74054868392741</c:v>
                </c:pt>
                <c:pt idx="106">
                  <c:v>169.03197660962945</c:v>
                </c:pt>
                <c:pt idx="107">
                  <c:v>179.97040446924947</c:v>
                </c:pt>
                <c:pt idx="108">
                  <c:v>187.60331520577284</c:v>
                </c:pt>
                <c:pt idx="109">
                  <c:v>189.86670139174211</c:v>
                </c:pt>
                <c:pt idx="110">
                  <c:v>185.31858833348312</c:v>
                </c:pt>
                <c:pt idx="111">
                  <c:v>173.95949383374236</c:v>
                </c:pt>
                <c:pt idx="112">
                  <c:v>157.6031378183084</c:v>
                </c:pt>
                <c:pt idx="113">
                  <c:v>139.38934162771602</c:v>
                </c:pt>
                <c:pt idx="114">
                  <c:v>122.59536378792107</c:v>
                </c:pt>
                <c:pt idx="115">
                  <c:v>109.44230146037049</c:v>
                </c:pt>
                <c:pt idx="116">
                  <c:v>100.58220517784193</c:v>
                </c:pt>
                <c:pt idx="117">
                  <c:v>95.404214729391654</c:v>
                </c:pt>
                <c:pt idx="118">
                  <c:v>92.752608561898782</c:v>
                </c:pt>
                <c:pt idx="119">
                  <c:v>91.54575746722783</c:v>
                </c:pt>
                <c:pt idx="120">
                  <c:v>91.056945813768138</c:v>
                </c:pt>
                <c:pt idx="121">
                  <c:v>90.9163427099665</c:v>
                </c:pt>
                <c:pt idx="122">
                  <c:v>91.002024176413087</c:v>
                </c:pt>
                <c:pt idx="123">
                  <c:v>91.339334885030226</c:v>
                </c:pt>
                <c:pt idx="124">
                  <c:v>92.045144060440364</c:v>
                </c:pt>
                <c:pt idx="125">
                  <c:v>93.305953453407085</c:v>
                </c:pt>
                <c:pt idx="126">
                  <c:v>95.367546705208198</c:v>
                </c:pt>
                <c:pt idx="127">
                  <c:v>98.517975488520989</c:v>
                </c:pt>
                <c:pt idx="128">
                  <c:v>103.05163980496995</c:v>
                </c:pt>
                <c:pt idx="129">
                  <c:v>109.20619539956309</c:v>
                </c:pt>
                <c:pt idx="130">
                  <c:v>117.06551387518564</c:v>
                </c:pt>
                <c:pt idx="131">
                  <c:v>126.42285931698649</c:v>
                </c:pt>
                <c:pt idx="132">
                  <c:v>136.61059669153258</c:v>
                </c:pt>
                <c:pt idx="133">
                  <c:v>146.35085895570452</c:v>
                </c:pt>
                <c:pt idx="134">
                  <c:v>153.77219047116364</c:v>
                </c:pt>
                <c:pt idx="135">
                  <c:v>156.79147362123624</c:v>
                </c:pt>
                <c:pt idx="136">
                  <c:v>153.91662620064233</c:v>
                </c:pt>
                <c:pt idx="137">
                  <c:v>145.13988859834816</c:v>
                </c:pt>
                <c:pt idx="138">
                  <c:v>132.27420739502693</c:v>
                </c:pt>
                <c:pt idx="139">
                  <c:v>118.30442361451171</c:v>
                </c:pt>
                <c:pt idx="140">
                  <c:v>106.06856732991101</c:v>
                </c:pt>
                <c:pt idx="141">
                  <c:v>97.152545351936936</c:v>
                </c:pt>
                <c:pt idx="142">
                  <c:v>91.657737253286271</c:v>
                </c:pt>
                <c:pt idx="143">
                  <c:v>88.746902443847617</c:v>
                </c:pt>
                <c:pt idx="144">
                  <c:v>87.379436856769189</c:v>
                </c:pt>
                <c:pt idx="145">
                  <c:v>86.763679922441654</c:v>
                </c:pt>
                <c:pt idx="146">
                  <c:v>86.451147106636014</c:v>
                </c:pt>
                <c:pt idx="147">
                  <c:v>86.240870451177614</c:v>
                </c:pt>
                <c:pt idx="148">
                  <c:v>86.059672959161858</c:v>
                </c:pt>
                <c:pt idx="149">
                  <c:v>85.885602736628897</c:v>
                </c:pt>
                <c:pt idx="150">
                  <c:v>85.713208532860193</c:v>
                </c:pt>
                <c:pt idx="151">
                  <c:v>85.541386245631912</c:v>
                </c:pt>
                <c:pt idx="152">
                  <c:v>85.369975292253642</c:v>
                </c:pt>
                <c:pt idx="153">
                  <c:v>85.198981095023896</c:v>
                </c:pt>
                <c:pt idx="154">
                  <c:v>85.028428647281331</c:v>
                </c:pt>
                <c:pt idx="155">
                  <c:v>84.858339824537595</c:v>
                </c:pt>
                <c:pt idx="156">
                  <c:v>84.688730770764678</c:v>
                </c:pt>
                <c:pt idx="157">
                  <c:v>84.519612038209772</c:v>
                </c:pt>
                <c:pt idx="158">
                  <c:v>84.350989074617743</c:v>
                </c:pt>
                <c:pt idx="159">
                  <c:v>84.182862764135081</c:v>
                </c:pt>
                <c:pt idx="160">
                  <c:v>84.015229977838771</c:v>
                </c:pt>
                <c:pt idx="161">
                  <c:v>83.848084116882617</c:v>
                </c:pt>
                <c:pt idx="162">
                  <c:v>83.681415636223079</c:v>
                </c:pt>
                <c:pt idx="163">
                  <c:v>83.515212539881375</c:v>
                </c:pt>
                <c:pt idx="164">
                  <c:v>83.349460841312549</c:v>
                </c:pt>
                <c:pt idx="165">
                  <c:v>83.184144984741437</c:v>
                </c:pt>
                <c:pt idx="166">
                  <c:v>83.019248225266054</c:v>
                </c:pt>
                <c:pt idx="167">
                  <c:v>82.854752967120106</c:v>
                </c:pt>
                <c:pt idx="168">
                  <c:v>82.690641060742195</c:v>
                </c:pt>
                <c:pt idx="169">
                  <c:v>82.526894060251607</c:v>
                </c:pt>
                <c:pt idx="170">
                  <c:v>82.363493443613621</c:v>
                </c:pt>
                <c:pt idx="171">
                  <c:v>82.200420798231789</c:v>
                </c:pt>
                <c:pt idx="172">
                  <c:v>82.03765797497141</c:v>
                </c:pt>
                <c:pt idx="173">
                  <c:v>81.875187213732445</c:v>
                </c:pt>
                <c:pt idx="174">
                  <c:v>81.712991243687597</c:v>
                </c:pt>
                <c:pt idx="175">
                  <c:v>81.551053361211856</c:v>
                </c:pt>
                <c:pt idx="176">
                  <c:v>81.389357488376419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100.19017337103193</c:v>
                </c:pt>
                <c:pt idx="20">
                  <c:v>100.36101582716847</c:v>
                </c:pt>
                <c:pt idx="21">
                  <c:v>100.53051943522148</c:v>
                </c:pt>
                <c:pt idx="22">
                  <c:v>100.69835179371783</c:v>
                </c:pt>
                <c:pt idx="23">
                  <c:v>100.86414161260232</c:v>
                </c:pt>
                <c:pt idx="24">
                  <c:v>101.02747698733214</c:v>
                </c:pt>
                <c:pt idx="25">
                  <c:v>101.18790412286539</c:v>
                </c:pt>
                <c:pt idx="26">
                  <c:v>101.34492663807481</c:v>
                </c:pt>
                <c:pt idx="27">
                  <c:v>101.49800559149413</c:v>
                </c:pt>
                <c:pt idx="28">
                  <c:v>101.64656037570968</c:v>
                </c:pt>
                <c:pt idx="29">
                  <c:v>101.78997062853789</c:v>
                </c:pt>
                <c:pt idx="30">
                  <c:v>101.92757930267435</c:v>
                </c:pt>
                <c:pt idx="31">
                  <c:v>102.05869702006916</c:v>
                </c:pt>
                <c:pt idx="32">
                  <c:v>102.1826078113767</c:v>
                </c:pt>
                <c:pt idx="33">
                  <c:v>102.29857630334529</c:v>
                </c:pt>
                <c:pt idx="34">
                  <c:v>102.40585636749914</c:v>
                </c:pt>
                <c:pt idx="35">
                  <c:v>102.50370118236633</c:v>
                </c:pt>
                <c:pt idx="36">
                  <c:v>102.59137459039513</c:v>
                </c:pt>
                <c:pt idx="37">
                  <c:v>102.66816355243742</c:v>
                </c:pt>
                <c:pt idx="38">
                  <c:v>102.73339142146335</c:v>
                </c:pt>
                <c:pt idx="39">
                  <c:v>102.78643167843323</c:v>
                </c:pt>
                <c:pt idx="40">
                  <c:v>102.82672170335293</c:v>
                </c:pt>
                <c:pt idx="41">
                  <c:v>102.8537761002692</c:v>
                </c:pt>
                <c:pt idx="42">
                  <c:v>102.86719906288222</c:v>
                </c:pt>
                <c:pt idx="43">
                  <c:v>102.86669526310341</c:v>
                </c:pt>
                <c:pt idx="44">
                  <c:v>102.85207877199402</c:v>
                </c:pt>
                <c:pt idx="45">
                  <c:v>102.82327958230803</c:v>
                </c:pt>
                <c:pt idx="46">
                  <c:v>102.78034739259451</c:v>
                </c:pt>
                <c:pt idx="47">
                  <c:v>102.72345242967913</c:v>
                </c:pt>
                <c:pt idx="48">
                  <c:v>102.65288322173541</c:v>
                </c:pt>
                <c:pt idx="49">
                  <c:v>102.56904137835249</c:v>
                </c:pt>
                <c:pt idx="50">
                  <c:v>102.47243357616546</c:v>
                </c:pt>
                <c:pt idx="51">
                  <c:v>102.36366107795546</c:v>
                </c:pt>
                <c:pt idx="52">
                  <c:v>102.24340722011773</c:v>
                </c:pt>
                <c:pt idx="53">
                  <c:v>102.11242338076724</c:v>
                </c:pt>
                <c:pt idx="54">
                  <c:v>101.97151398420766</c:v>
                </c:pt>
                <c:pt idx="55">
                  <c:v>101.82152110598751</c:v>
                </c:pt>
                <c:pt idx="56">
                  <c:v>101.66330921839771</c:v>
                </c:pt>
                <c:pt idx="57">
                  <c:v>101.49775056374811</c:v>
                </c:pt>
                <c:pt idx="58">
                  <c:v>101.32571156867782</c:v>
                </c:pt>
                <c:pt idx="59">
                  <c:v>101.14804062468272</c:v>
                </c:pt>
                <c:pt idx="60">
                  <c:v>100.96555746565127</c:v>
                </c:pt>
                <c:pt idx="61">
                  <c:v>100.77904427953082</c:v>
                </c:pt>
                <c:pt idx="62">
                  <c:v>100.58923860414529</c:v>
                </c:pt>
                <c:pt idx="63">
                  <c:v>100.39682798099</c:v>
                </c:pt>
                <c:pt idx="64">
                  <c:v>100.2024462782755</c:v>
                </c:pt>
                <c:pt idx="65">
                  <c:v>100.00667154679482</c:v>
                </c:pt>
                <c:pt idx="66">
                  <c:v>99.81002523926891</c:v>
                </c:pt>
                <c:pt idx="67">
                  <c:v>99.612972604604764</c:v>
                </c:pt>
                <c:pt idx="68">
                  <c:v>99.41592406121687</c:v>
                </c:pt>
                <c:pt idx="69">
                  <c:v>99.219237356075851</c:v>
                </c:pt>
                <c:pt idx="70">
                  <c:v>99.023220326194036</c:v>
                </c:pt>
                <c:pt idx="71">
                  <c:v>98.828134094647638</c:v>
                </c:pt>
                <c:pt idx="72">
                  <c:v>98.634196551996979</c:v>
                </c:pt>
                <c:pt idx="73">
                  <c:v>98.441585994418233</c:v>
                </c:pt>
                <c:pt idx="74">
                  <c:v>98.250444810657669</c:v>
                </c:pt>
                <c:pt idx="75">
                  <c:v>98.060883130036203</c:v>
                </c:pt>
                <c:pt idx="76">
                  <c:v>97.872982362456511</c:v>
                </c:pt>
                <c:pt idx="77">
                  <c:v>97.686798578234203</c:v>
                </c:pt>
                <c:pt idx="78">
                  <c:v>97.502365690352079</c:v>
                </c:pt>
                <c:pt idx="79">
                  <c:v>97.319698414345766</c:v>
                </c:pt>
                <c:pt idx="80">
                  <c:v>97.138794991520754</c:v>
                </c:pt>
                <c:pt idx="81">
                  <c:v>96.959639669707357</c:v>
                </c:pt>
                <c:pt idx="82">
                  <c:v>96.782204942469804</c:v>
                </c:pt>
                <c:pt idx="83">
                  <c:v>96.60645355281153</c:v>
                </c:pt>
                <c:pt idx="84">
                  <c:v>96.432340271182724</c:v>
                </c:pt>
                <c:pt idx="85">
                  <c:v>96.259813460218169</c:v>
                </c:pt>
                <c:pt idx="86">
                  <c:v>96.088816440314687</c:v>
                </c:pt>
                <c:pt idx="87">
                  <c:v>95.91928867108463</c:v>
                </c:pt>
                <c:pt idx="88">
                  <c:v>95.751166764056492</c:v>
                </c:pt>
                <c:pt idx="89">
                  <c:v>95.584385341877407</c:v>
                </c:pt>
                <c:pt idx="90">
                  <c:v>95.418877758822418</c:v>
                </c:pt>
                <c:pt idx="91">
                  <c:v>95.254576696732329</c:v>
                </c:pt>
                <c:pt idx="92">
                  <c:v>95.091414649663889</c:v>
                </c:pt>
                <c:pt idx="93">
                  <c:v>94.929324309610124</c:v>
                </c:pt>
                <c:pt idx="94">
                  <c:v>94.768238864684577</c:v>
                </c:pt>
                <c:pt idx="95">
                  <c:v>94.6080922202012</c:v>
                </c:pt>
                <c:pt idx="96">
                  <c:v>94.448819152153078</c:v>
                </c:pt>
                <c:pt idx="97">
                  <c:v>94.290355401721058</c:v>
                </c:pt>
                <c:pt idx="98">
                  <c:v>94.132637718644091</c:v>
                </c:pt>
                <c:pt idx="99">
                  <c:v>93.975603860572974</c:v>
                </c:pt>
                <c:pt idx="100">
                  <c:v>93.819192554911481</c:v>
                </c:pt>
                <c:pt idx="101">
                  <c:v>93.663343429138493</c:v>
                </c:pt>
                <c:pt idx="102">
                  <c:v>93.507996915198135</c:v>
                </c:pt>
                <c:pt idx="103">
                  <c:v>93.353094133251147</c:v>
                </c:pt>
                <c:pt idx="104">
                  <c:v>93.198576759897676</c:v>
                </c:pt>
                <c:pt idx="105">
                  <c:v>93.04438688591101</c:v>
                </c:pt>
                <c:pt idx="106">
                  <c:v>92.890466868559656</c:v>
                </c:pt>
                <c:pt idx="107">
                  <c:v>92.736759183738258</c:v>
                </c:pt>
                <c:pt idx="108">
                  <c:v>92.583206283367147</c:v>
                </c:pt>
                <c:pt idx="109">
                  <c:v>92.429750463844059</c:v>
                </c:pt>
                <c:pt idx="110">
                  <c:v>92.27633375172249</c:v>
                </c:pt>
                <c:pt idx="111">
                  <c:v>92.122897813222522</c:v>
                </c:pt>
                <c:pt idx="112">
                  <c:v>91.969383894623604</c:v>
                </c:pt>
                <c:pt idx="113">
                  <c:v>91.815732800997168</c:v>
                </c:pt>
                <c:pt idx="114">
                  <c:v>91.66188492106258</c:v>
                </c:pt>
                <c:pt idx="115">
                  <c:v>91.507780306126264</c:v>
                </c:pt>
                <c:pt idx="116">
                  <c:v>91.353358811017515</c:v>
                </c:pt>
                <c:pt idx="117">
                  <c:v>91.198560304582941</c:v>
                </c:pt>
                <c:pt idx="118">
                  <c:v>91.043324956554628</c:v>
                </c:pt>
                <c:pt idx="119">
                  <c:v>90.887593606375191</c:v>
                </c:pt>
                <c:pt idx="120">
                  <c:v>90.731308217762447</c:v>
                </c:pt>
                <c:pt idx="121">
                  <c:v>90.574412420360602</c:v>
                </c:pt>
                <c:pt idx="122">
                  <c:v>90.416852136715988</c:v>
                </c:pt>
                <c:pt idx="123">
                  <c:v>90.258576289036682</c:v>
                </c:pt>
                <c:pt idx="124">
                  <c:v>90.099537575809876</c:v>
                </c:pt>
                <c:pt idx="125">
                  <c:v>89.939693303487758</c:v>
                </c:pt>
                <c:pt idx="126">
                  <c:v>89.779006253324781</c:v>
                </c:pt>
                <c:pt idx="127">
                  <c:v>89.617445558346205</c:v>
                </c:pt>
                <c:pt idx="128">
                  <c:v>89.454987560721946</c:v>
                </c:pt>
                <c:pt idx="129">
                  <c:v>89.291616615935183</c:v>
                </c:pt>
                <c:pt idx="130">
                  <c:v>89.127325807530369</c:v>
                </c:pt>
                <c:pt idx="131">
                  <c:v>88.962117535338223</c:v>
                </c:pt>
                <c:pt idx="132">
                  <c:v>88.796003941282379</c:v>
                </c:pt>
                <c:pt idx="133">
                  <c:v>88.629007140422374</c:v>
                </c:pt>
                <c:pt idx="134">
                  <c:v>88.461159230858328</c:v>
                </c:pt>
                <c:pt idx="135">
                  <c:v>88.292502064371206</c:v>
                </c:pt>
                <c:pt idx="136">
                  <c:v>88.123086769827665</c:v>
                </c:pt>
                <c:pt idx="137">
                  <c:v>87.952973032840418</c:v>
                </c:pt>
                <c:pt idx="138">
                  <c:v>87.782228147164048</c:v>
                </c:pt>
                <c:pt idx="139">
                  <c:v>87.610925864929783</c:v>
                </c:pt>
                <c:pt idx="140">
                  <c:v>87.439145083170047</c:v>
                </c:pt>
                <c:pt idx="141">
                  <c:v>87.266968412321063</c:v>
                </c:pt>
                <c:pt idx="142">
                  <c:v>87.0944806778719</c:v>
                </c:pt>
                <c:pt idx="143">
                  <c:v>86.921767408644342</c:v>
                </c:pt>
                <c:pt idx="144">
                  <c:v>86.748913364238703</c:v>
                </c:pt>
                <c:pt idx="145">
                  <c:v>86.576001150157651</c:v>
                </c:pt>
                <c:pt idx="146">
                  <c:v>86.40310996247841</c:v>
                </c:pt>
                <c:pt idx="147">
                  <c:v>86.230314495347272</c:v>
                </c:pt>
                <c:pt idx="148">
                  <c:v>86.057684034784444</c:v>
                </c:pt>
                <c:pt idx="149">
                  <c:v>85.885281752116697</c:v>
                </c:pt>
                <c:pt idx="150">
                  <c:v>85.713164200535019</c:v>
                </c:pt>
                <c:pt idx="151">
                  <c:v>85.541381009422935</c:v>
                </c:pt>
                <c:pt idx="152">
                  <c:v>85.369974763669916</c:v>
                </c:pt>
                <c:pt idx="153">
                  <c:v>85.198981049442011</c:v>
                </c:pt>
                <c:pt idx="154">
                  <c:v>85.028428643924983</c:v>
                </c:pt>
                <c:pt idx="155">
                  <c:v>84.858339824326649</c:v>
                </c:pt>
                <c:pt idx="156">
                  <c:v>84.688730770753367</c:v>
                </c:pt>
                <c:pt idx="157">
                  <c:v>84.51961203820926</c:v>
                </c:pt>
                <c:pt idx="158">
                  <c:v>84.350989074617729</c:v>
                </c:pt>
                <c:pt idx="159">
                  <c:v>84.182862764135081</c:v>
                </c:pt>
                <c:pt idx="160">
                  <c:v>84.015229977838771</c:v>
                </c:pt>
                <c:pt idx="161">
                  <c:v>83.848084116882617</c:v>
                </c:pt>
                <c:pt idx="162">
                  <c:v>83.681415636223079</c:v>
                </c:pt>
                <c:pt idx="163">
                  <c:v>83.515212539881375</c:v>
                </c:pt>
                <c:pt idx="164">
                  <c:v>83.349460841312549</c:v>
                </c:pt>
                <c:pt idx="165">
                  <c:v>83.184144984741437</c:v>
                </c:pt>
                <c:pt idx="166">
                  <c:v>83.019248225266054</c:v>
                </c:pt>
                <c:pt idx="167">
                  <c:v>82.854752967120106</c:v>
                </c:pt>
                <c:pt idx="168">
                  <c:v>82.690641060742195</c:v>
                </c:pt>
                <c:pt idx="169">
                  <c:v>82.526894060251607</c:v>
                </c:pt>
                <c:pt idx="170">
                  <c:v>82.363493443613621</c:v>
                </c:pt>
                <c:pt idx="171">
                  <c:v>82.200420798231789</c:v>
                </c:pt>
                <c:pt idx="172">
                  <c:v>82.03765797497141</c:v>
                </c:pt>
                <c:pt idx="173">
                  <c:v>81.875187213732445</c:v>
                </c:pt>
                <c:pt idx="174">
                  <c:v>81.712991243687597</c:v>
                </c:pt>
                <c:pt idx="175">
                  <c:v>81.551053361211856</c:v>
                </c:pt>
                <c:pt idx="176">
                  <c:v>81.389357488376419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8.545555264408252</c:v>
                  </c:pt>
                  <c:pt idx="1">
                    <c:v>8.853430134270484</c:v>
                  </c:pt>
                  <c:pt idx="2">
                    <c:v>6.3445897267462055</c:v>
                  </c:pt>
                  <c:pt idx="3">
                    <c:v>22.385723062389463</c:v>
                  </c:pt>
                  <c:pt idx="4">
                    <c:v>31.843880199170684</c:v>
                  </c:pt>
                  <c:pt idx="5">
                    <c:v>17.918432567801425</c:v>
                  </c:pt>
                  <c:pt idx="6">
                    <c:v>23.899244275115919</c:v>
                  </c:pt>
                  <c:pt idx="7">
                    <c:v>19.404576810487352</c:v>
                  </c:pt>
                  <c:pt idx="8">
                    <c:v>33.912867135971858</c:v>
                  </c:pt>
                  <c:pt idx="9">
                    <c:v>38.055318539187127</c:v>
                  </c:pt>
                  <c:pt idx="10">
                    <c:v>19.757243698341703</c:v>
                  </c:pt>
                  <c:pt idx="11">
                    <c:v>25.323986672626784</c:v>
                  </c:pt>
                  <c:pt idx="12">
                    <c:v>30.256503196121287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8.545555264408252</c:v>
                  </c:pt>
                  <c:pt idx="1">
                    <c:v>8.853430134270484</c:v>
                  </c:pt>
                  <c:pt idx="2">
                    <c:v>6.3445897267462055</c:v>
                  </c:pt>
                  <c:pt idx="3">
                    <c:v>22.385723062389463</c:v>
                  </c:pt>
                  <c:pt idx="4">
                    <c:v>31.843880199170684</c:v>
                  </c:pt>
                  <c:pt idx="5">
                    <c:v>17.918432567801425</c:v>
                  </c:pt>
                  <c:pt idx="6">
                    <c:v>23.899244275115919</c:v>
                  </c:pt>
                  <c:pt idx="7">
                    <c:v>19.404576810487352</c:v>
                  </c:pt>
                  <c:pt idx="8">
                    <c:v>33.912867135971858</c:v>
                  </c:pt>
                  <c:pt idx="9">
                    <c:v>38.055318539187127</c:v>
                  </c:pt>
                  <c:pt idx="10">
                    <c:v>19.757243698341703</c:v>
                  </c:pt>
                  <c:pt idx="11">
                    <c:v>25.323986672626784</c:v>
                  </c:pt>
                  <c:pt idx="12">
                    <c:v>30.256503196121287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4.9337786322809283</c:v>
                </c:pt>
                <c:pt idx="1">
                  <c:v>102.61056610264552</c:v>
                </c:pt>
                <c:pt idx="2">
                  <c:v>200.70596628694406</c:v>
                </c:pt>
                <c:pt idx="3">
                  <c:v>273.20165611963705</c:v>
                </c:pt>
                <c:pt idx="4">
                  <c:v>421.14922481462071</c:v>
                </c:pt>
                <c:pt idx="5">
                  <c:v>400.33345374427637</c:v>
                </c:pt>
                <c:pt idx="6">
                  <c:v>474.26559401705975</c:v>
                </c:pt>
                <c:pt idx="7">
                  <c:v>547.84347586287333</c:v>
                </c:pt>
                <c:pt idx="8">
                  <c:v>574.34146475166426</c:v>
                </c:pt>
                <c:pt idx="9">
                  <c:v>660.12621762841115</c:v>
                </c:pt>
                <c:pt idx="10">
                  <c:v>768.88866115273197</c:v>
                </c:pt>
                <c:pt idx="11">
                  <c:v>792.92000167897731</c:v>
                </c:pt>
                <c:pt idx="12">
                  <c:v>820.12832684549835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4.9337786322809283</c:v>
                </c:pt>
                <c:pt idx="1">
                  <c:v>102.61056610264552</c:v>
                </c:pt>
                <c:pt idx="2">
                  <c:v>200.70596628694406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1.0681944080510315E-3</c:v>
                  </c:pt>
                  <c:pt idx="1">
                    <c:v>1.1066787667838105E-3</c:v>
                  </c:pt>
                  <c:pt idx="2">
                    <c:v>7.9307371584327565E-4</c:v>
                  </c:pt>
                  <c:pt idx="3">
                    <c:v>2.7982153827986827E-3</c:v>
                  </c:pt>
                  <c:pt idx="4">
                    <c:v>3.9804850248963356E-3</c:v>
                  </c:pt>
                  <c:pt idx="5">
                    <c:v>2.2398040709751782E-3</c:v>
                  </c:pt>
                  <c:pt idx="6">
                    <c:v>2.98740553438949E-3</c:v>
                  </c:pt>
                  <c:pt idx="7">
                    <c:v>2.4255721013109193E-3</c:v>
                  </c:pt>
                  <c:pt idx="8">
                    <c:v>4.2391083919964823E-3</c:v>
                  </c:pt>
                  <c:pt idx="9">
                    <c:v>4.7569148173983913E-3</c:v>
                  </c:pt>
                  <c:pt idx="10">
                    <c:v>2.4696554622927131E-3</c:v>
                  </c:pt>
                  <c:pt idx="11">
                    <c:v>3.165498334078348E-3</c:v>
                  </c:pt>
                  <c:pt idx="12">
                    <c:v>3.7820628995151608E-3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1.0681944080510315E-3</c:v>
                  </c:pt>
                  <c:pt idx="1">
                    <c:v>1.1066787667838105E-3</c:v>
                  </c:pt>
                  <c:pt idx="2">
                    <c:v>7.9307371584327565E-4</c:v>
                  </c:pt>
                  <c:pt idx="3">
                    <c:v>2.7982153827986827E-3</c:v>
                  </c:pt>
                  <c:pt idx="4">
                    <c:v>3.9804850248963356E-3</c:v>
                  </c:pt>
                  <c:pt idx="5">
                    <c:v>2.2398040709751782E-3</c:v>
                  </c:pt>
                  <c:pt idx="6">
                    <c:v>2.98740553438949E-3</c:v>
                  </c:pt>
                  <c:pt idx="7">
                    <c:v>2.4255721013109193E-3</c:v>
                  </c:pt>
                  <c:pt idx="8">
                    <c:v>4.2391083919964823E-3</c:v>
                  </c:pt>
                  <c:pt idx="9">
                    <c:v>4.7569148173983913E-3</c:v>
                  </c:pt>
                  <c:pt idx="10">
                    <c:v>2.4696554622927131E-3</c:v>
                  </c:pt>
                  <c:pt idx="11">
                    <c:v>3.165498334078348E-3</c:v>
                  </c:pt>
                  <c:pt idx="12">
                    <c:v>3.7820628995151608E-3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6.1672232903511599E-4</c:v>
                </c:pt>
                <c:pt idx="1">
                  <c:v>1.282632076283069E-2</c:v>
                </c:pt>
                <c:pt idx="2">
                  <c:v>2.5088245785868008E-2</c:v>
                </c:pt>
                <c:pt idx="3">
                  <c:v>3.415020701495463E-2</c:v>
                </c:pt>
                <c:pt idx="4">
                  <c:v>5.2643653101827587E-2</c:v>
                </c:pt>
                <c:pt idx="5">
                  <c:v>5.0041681718034546E-2</c:v>
                </c:pt>
                <c:pt idx="6">
                  <c:v>5.9283199252132469E-2</c:v>
                </c:pt>
                <c:pt idx="7">
                  <c:v>6.8480434482859162E-2</c:v>
                </c:pt>
                <c:pt idx="8">
                  <c:v>7.1792683093958032E-2</c:v>
                </c:pt>
                <c:pt idx="9">
                  <c:v>8.2515777203551396E-2</c:v>
                </c:pt>
                <c:pt idx="10">
                  <c:v>9.6111082644091503E-2</c:v>
                </c:pt>
                <c:pt idx="11">
                  <c:v>9.911500020987217E-2</c:v>
                </c:pt>
                <c:pt idx="12">
                  <c:v>0.10251604085568729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2.136388816102063</c:v>
                  </c:pt>
                  <c:pt idx="1">
                    <c:v>2.213357533567621</c:v>
                  </c:pt>
                  <c:pt idx="2">
                    <c:v>1.5861474316865514</c:v>
                  </c:pt>
                  <c:pt idx="3">
                    <c:v>5.5964307655973657</c:v>
                  </c:pt>
                  <c:pt idx="4">
                    <c:v>7.960970049792671</c:v>
                  </c:pt>
                  <c:pt idx="5">
                    <c:v>4.4796081419503562</c:v>
                  </c:pt>
                  <c:pt idx="6">
                    <c:v>5.9748110687789797</c:v>
                  </c:pt>
                  <c:pt idx="7">
                    <c:v>4.8511442026218381</c:v>
                  </c:pt>
                  <c:pt idx="8">
                    <c:v>8.4782167839929645</c:v>
                  </c:pt>
                  <c:pt idx="9">
                    <c:v>9.5138296347967817</c:v>
                  </c:pt>
                  <c:pt idx="10">
                    <c:v>4.9393109245854259</c:v>
                  </c:pt>
                  <c:pt idx="11">
                    <c:v>6.330996668156696</c:v>
                  </c:pt>
                  <c:pt idx="12">
                    <c:v>7.5641257990303217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2.136388816102063</c:v>
                  </c:pt>
                  <c:pt idx="1">
                    <c:v>2.213357533567621</c:v>
                  </c:pt>
                  <c:pt idx="2">
                    <c:v>1.5861474316865514</c:v>
                  </c:pt>
                  <c:pt idx="3">
                    <c:v>5.5964307655973657</c:v>
                  </c:pt>
                  <c:pt idx="4">
                    <c:v>7.960970049792671</c:v>
                  </c:pt>
                  <c:pt idx="5">
                    <c:v>4.4796081419503562</c:v>
                  </c:pt>
                  <c:pt idx="6">
                    <c:v>5.9748110687789797</c:v>
                  </c:pt>
                  <c:pt idx="7">
                    <c:v>4.8511442026218381</c:v>
                  </c:pt>
                  <c:pt idx="8">
                    <c:v>8.4782167839929645</c:v>
                  </c:pt>
                  <c:pt idx="9">
                    <c:v>9.5138296347967817</c:v>
                  </c:pt>
                  <c:pt idx="10">
                    <c:v>4.9393109245854259</c:v>
                  </c:pt>
                  <c:pt idx="11">
                    <c:v>6.330996668156696</c:v>
                  </c:pt>
                  <c:pt idx="12">
                    <c:v>7.5641257990303217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1.2334446580702321</c:v>
                </c:pt>
                <c:pt idx="1">
                  <c:v>25.65264152566138</c:v>
                </c:pt>
                <c:pt idx="2">
                  <c:v>50.176491571736015</c:v>
                </c:pt>
                <c:pt idx="3">
                  <c:v>68.300414029909263</c:v>
                </c:pt>
                <c:pt idx="4">
                  <c:v>105.28730620365518</c:v>
                </c:pt>
                <c:pt idx="5">
                  <c:v>100.08336343606909</c:v>
                </c:pt>
                <c:pt idx="6">
                  <c:v>118.56639850426494</c:v>
                </c:pt>
                <c:pt idx="7">
                  <c:v>136.96086896571833</c:v>
                </c:pt>
                <c:pt idx="8">
                  <c:v>143.58536618791607</c:v>
                </c:pt>
                <c:pt idx="9">
                  <c:v>165.03155440710279</c:v>
                </c:pt>
                <c:pt idx="10">
                  <c:v>192.22216528818299</c:v>
                </c:pt>
                <c:pt idx="11">
                  <c:v>198.23000041974433</c:v>
                </c:pt>
                <c:pt idx="12">
                  <c:v>205.03208171137459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25.65264152566138</c:v>
                </c:pt>
                <c:pt idx="2">
                  <c:v>50.176491571736015</c:v>
                </c:pt>
                <c:pt idx="3">
                  <c:v>68.300414029909263</c:v>
                </c:pt>
                <c:pt idx="4">
                  <c:v>105.28730620365518</c:v>
                </c:pt>
                <c:pt idx="5">
                  <c:v>100.08336343606909</c:v>
                </c:pt>
                <c:pt idx="6">
                  <c:v>118.56639850426494</c:v>
                </c:pt>
                <c:pt idx="7">
                  <c:v>136.96086896571833</c:v>
                </c:pt>
                <c:pt idx="8">
                  <c:v>143.58536618791607</c:v>
                </c:pt>
                <c:pt idx="9">
                  <c:v>165.03155440710279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1.2334446580702321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192.22216528818299</c:v>
                </c:pt>
                <c:pt idx="11">
                  <c:v>198.23000041974433</c:v>
                </c:pt>
                <c:pt idx="12">
                  <c:v>205.03208171137459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12.145198286459156</c:v>
                  </c:pt>
                  <c:pt idx="1">
                    <c:v>10.833184320047277</c:v>
                  </c:pt>
                  <c:pt idx="2">
                    <c:v>19.347614649901974</c:v>
                  </c:pt>
                  <c:pt idx="3">
                    <c:v>8.9477006409445057</c:v>
                  </c:pt>
                  <c:pt idx="4">
                    <c:v>15.132645259459396</c:v>
                  </c:pt>
                  <c:pt idx="5">
                    <c:v>8.1874246304012104</c:v>
                  </c:pt>
                  <c:pt idx="6">
                    <c:v>10.175226949510344</c:v>
                  </c:pt>
                  <c:pt idx="7">
                    <c:v>19.524160620939369</c:v>
                  </c:pt>
                  <c:pt idx="8">
                    <c:v>10.343788395960317</c:v>
                  </c:pt>
                  <c:pt idx="9">
                    <c:v>19.790271409561502</c:v>
                  </c:pt>
                  <c:pt idx="10">
                    <c:v>9.8011535387977133</c:v>
                  </c:pt>
                  <c:pt idx="11">
                    <c:v>19.577870616640222</c:v>
                  </c:pt>
                  <c:pt idx="12">
                    <c:v>7.1002338297211471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12.145198286459156</c:v>
                  </c:pt>
                  <c:pt idx="1">
                    <c:v>10.833184320047277</c:v>
                  </c:pt>
                  <c:pt idx="2">
                    <c:v>19.347614649901974</c:v>
                  </c:pt>
                  <c:pt idx="3">
                    <c:v>8.9477006409445057</c:v>
                  </c:pt>
                  <c:pt idx="4">
                    <c:v>15.132645259459396</c:v>
                  </c:pt>
                  <c:pt idx="5">
                    <c:v>8.1874246304012104</c:v>
                  </c:pt>
                  <c:pt idx="6">
                    <c:v>10.175226949510344</c:v>
                  </c:pt>
                  <c:pt idx="7">
                    <c:v>19.524160620939369</c:v>
                  </c:pt>
                  <c:pt idx="8">
                    <c:v>10.343788395960317</c:v>
                  </c:pt>
                  <c:pt idx="9">
                    <c:v>19.790271409561502</c:v>
                  </c:pt>
                  <c:pt idx="10">
                    <c:v>9.8011535387977133</c:v>
                  </c:pt>
                  <c:pt idx="11">
                    <c:v>19.577870616640222</c:v>
                  </c:pt>
                  <c:pt idx="12">
                    <c:v>7.1002338297211471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12.185445755299915</c:v>
                </c:pt>
                <c:pt idx="1">
                  <c:v>41.520013070342458</c:v>
                </c:pt>
                <c:pt idx="2">
                  <c:v>101.90328845887596</c:v>
                </c:pt>
                <c:pt idx="3">
                  <c:v>131.77826647594233</c:v>
                </c:pt>
                <c:pt idx="4">
                  <c:v>162.67000821219585</c:v>
                </c:pt>
                <c:pt idx="5">
                  <c:v>189.17837655708135</c:v>
                </c:pt>
                <c:pt idx="6">
                  <c:v>238.67504387173307</c:v>
                </c:pt>
                <c:pt idx="7">
                  <c:v>261.6684276147015</c:v>
                </c:pt>
                <c:pt idx="8">
                  <c:v>267.94436612379303</c:v>
                </c:pt>
                <c:pt idx="9">
                  <c:v>304.35556360326063</c:v>
                </c:pt>
                <c:pt idx="10">
                  <c:v>355.0345292365684</c:v>
                </c:pt>
                <c:pt idx="11">
                  <c:v>350.60350753035891</c:v>
                </c:pt>
                <c:pt idx="12">
                  <c:v>381.11823283799168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12.185445755299915</c:v>
                </c:pt>
                <c:pt idx="1">
                  <c:v>41.520013070342458</c:v>
                </c:pt>
                <c:pt idx="2">
                  <c:v>101.90328845887596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3.036299571614789E-3</c:v>
                  </c:pt>
                  <c:pt idx="1">
                    <c:v>2.708296080011819E-3</c:v>
                  </c:pt>
                  <c:pt idx="2">
                    <c:v>4.8369036624754938E-3</c:v>
                  </c:pt>
                  <c:pt idx="3">
                    <c:v>2.2369251602361263E-3</c:v>
                  </c:pt>
                  <c:pt idx="4">
                    <c:v>3.7831613148648492E-3</c:v>
                  </c:pt>
                  <c:pt idx="5">
                    <c:v>2.0468561576003027E-3</c:v>
                  </c:pt>
                  <c:pt idx="6">
                    <c:v>2.5438067373775861E-3</c:v>
                  </c:pt>
                  <c:pt idx="7">
                    <c:v>4.881040155234842E-3</c:v>
                  </c:pt>
                  <c:pt idx="8">
                    <c:v>2.5859470989900791E-3</c:v>
                  </c:pt>
                  <c:pt idx="9">
                    <c:v>4.9475678523903752E-3</c:v>
                  </c:pt>
                  <c:pt idx="10">
                    <c:v>2.4502883846994282E-3</c:v>
                  </c:pt>
                  <c:pt idx="11">
                    <c:v>4.8944676541600556E-3</c:v>
                  </c:pt>
                  <c:pt idx="12">
                    <c:v>1.7750584574302867E-3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3.036299571614789E-3</c:v>
                  </c:pt>
                  <c:pt idx="1">
                    <c:v>2.708296080011819E-3</c:v>
                  </c:pt>
                  <c:pt idx="2">
                    <c:v>4.8369036624754938E-3</c:v>
                  </c:pt>
                  <c:pt idx="3">
                    <c:v>2.2369251602361263E-3</c:v>
                  </c:pt>
                  <c:pt idx="4">
                    <c:v>3.7831613148648492E-3</c:v>
                  </c:pt>
                  <c:pt idx="5">
                    <c:v>2.0468561576003027E-3</c:v>
                  </c:pt>
                  <c:pt idx="6">
                    <c:v>2.5438067373775861E-3</c:v>
                  </c:pt>
                  <c:pt idx="7">
                    <c:v>4.881040155234842E-3</c:v>
                  </c:pt>
                  <c:pt idx="8">
                    <c:v>2.5859470989900791E-3</c:v>
                  </c:pt>
                  <c:pt idx="9">
                    <c:v>4.9475678523903752E-3</c:v>
                  </c:pt>
                  <c:pt idx="10">
                    <c:v>2.4502883846994282E-3</c:v>
                  </c:pt>
                  <c:pt idx="11">
                    <c:v>4.8944676541600556E-3</c:v>
                  </c:pt>
                  <c:pt idx="12">
                    <c:v>1.7750584574302867E-3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3.0463614388249786E-3</c:v>
                </c:pt>
                <c:pt idx="1">
                  <c:v>1.0380003267585614E-2</c:v>
                </c:pt>
                <c:pt idx="2">
                  <c:v>2.547582211471899E-2</c:v>
                </c:pt>
                <c:pt idx="3">
                  <c:v>3.294456661898558E-2</c:v>
                </c:pt>
                <c:pt idx="4">
                  <c:v>4.0667502053048962E-2</c:v>
                </c:pt>
                <c:pt idx="5">
                  <c:v>4.7294594139270341E-2</c:v>
                </c:pt>
                <c:pt idx="6">
                  <c:v>5.966876096793327E-2</c:v>
                </c:pt>
                <c:pt idx="7">
                  <c:v>6.5417106903675373E-2</c:v>
                </c:pt>
                <c:pt idx="8">
                  <c:v>6.6986091530948255E-2</c:v>
                </c:pt>
                <c:pt idx="9">
                  <c:v>7.6088890900815165E-2</c:v>
                </c:pt>
                <c:pt idx="10">
                  <c:v>8.8758632309142105E-2</c:v>
                </c:pt>
                <c:pt idx="11">
                  <c:v>8.7650876882589726E-2</c:v>
                </c:pt>
                <c:pt idx="12">
                  <c:v>9.5279558209497919E-2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3.0362995716147889</c:v>
                  </c:pt>
                  <c:pt idx="1">
                    <c:v>2.7082960800118192</c:v>
                  </c:pt>
                  <c:pt idx="2">
                    <c:v>4.8369036624754935</c:v>
                  </c:pt>
                  <c:pt idx="3">
                    <c:v>2.2369251602361264</c:v>
                  </c:pt>
                  <c:pt idx="4">
                    <c:v>3.7831613148648491</c:v>
                  </c:pt>
                  <c:pt idx="5">
                    <c:v>2.0468561576003026</c:v>
                  </c:pt>
                  <c:pt idx="6">
                    <c:v>2.5438067373775861</c:v>
                  </c:pt>
                  <c:pt idx="7">
                    <c:v>4.8810401552348424</c:v>
                  </c:pt>
                  <c:pt idx="8">
                    <c:v>2.5859470989900792</c:v>
                  </c:pt>
                  <c:pt idx="9">
                    <c:v>4.9475678523903754</c:v>
                  </c:pt>
                  <c:pt idx="10">
                    <c:v>2.4502883846994283</c:v>
                  </c:pt>
                  <c:pt idx="11">
                    <c:v>4.8944676541600556</c:v>
                  </c:pt>
                  <c:pt idx="12">
                    <c:v>1.7750584574302868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3.0362995716147889</c:v>
                  </c:pt>
                  <c:pt idx="1">
                    <c:v>2.7082960800118192</c:v>
                  </c:pt>
                  <c:pt idx="2">
                    <c:v>4.8369036624754935</c:v>
                  </c:pt>
                  <c:pt idx="3">
                    <c:v>2.2369251602361264</c:v>
                  </c:pt>
                  <c:pt idx="4">
                    <c:v>3.7831613148648491</c:v>
                  </c:pt>
                  <c:pt idx="5">
                    <c:v>2.0468561576003026</c:v>
                  </c:pt>
                  <c:pt idx="6">
                    <c:v>2.5438067373775861</c:v>
                  </c:pt>
                  <c:pt idx="7">
                    <c:v>4.8810401552348424</c:v>
                  </c:pt>
                  <c:pt idx="8">
                    <c:v>2.5859470989900792</c:v>
                  </c:pt>
                  <c:pt idx="9">
                    <c:v>4.9475678523903754</c:v>
                  </c:pt>
                  <c:pt idx="10">
                    <c:v>2.4502883846994283</c:v>
                  </c:pt>
                  <c:pt idx="11">
                    <c:v>4.8944676541600556</c:v>
                  </c:pt>
                  <c:pt idx="12">
                    <c:v>1.7750584574302868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3.0463614388249787</c:v>
                </c:pt>
                <c:pt idx="1">
                  <c:v>10.380003267585614</c:v>
                </c:pt>
                <c:pt idx="2">
                  <c:v>25.475822114718991</c:v>
                </c:pt>
                <c:pt idx="3">
                  <c:v>32.944566618985583</c:v>
                </c:pt>
                <c:pt idx="4">
                  <c:v>40.667502053048963</c:v>
                </c:pt>
                <c:pt idx="5">
                  <c:v>47.294594139270338</c:v>
                </c:pt>
                <c:pt idx="6">
                  <c:v>59.668760967933267</c:v>
                </c:pt>
                <c:pt idx="7">
                  <c:v>65.417106903675375</c:v>
                </c:pt>
                <c:pt idx="8">
                  <c:v>66.986091530948258</c:v>
                </c:pt>
                <c:pt idx="9">
                  <c:v>76.088890900815159</c:v>
                </c:pt>
                <c:pt idx="10">
                  <c:v>88.758632309142101</c:v>
                </c:pt>
                <c:pt idx="11">
                  <c:v>87.650876882589728</c:v>
                </c:pt>
                <c:pt idx="12">
                  <c:v>95.279558209497921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10.380003267585614</c:v>
                </c:pt>
                <c:pt idx="2">
                  <c:v>25.475822114718991</c:v>
                </c:pt>
                <c:pt idx="3">
                  <c:v>32.944566618985583</c:v>
                </c:pt>
                <c:pt idx="4">
                  <c:v>40.667502053048963</c:v>
                </c:pt>
                <c:pt idx="5">
                  <c:v>47.294594139270338</c:v>
                </c:pt>
                <c:pt idx="6">
                  <c:v>59.668760967933267</c:v>
                </c:pt>
                <c:pt idx="7">
                  <c:v>65.417106903675375</c:v>
                </c:pt>
                <c:pt idx="8">
                  <c:v>66.986091530948258</c:v>
                </c:pt>
                <c:pt idx="9">
                  <c:v>76.088890900815159</c:v>
                </c:pt>
                <c:pt idx="10">
                  <c:v>88.758632309142101</c:v>
                </c:pt>
                <c:pt idx="11">
                  <c:v>87.650876882589728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3.0463614388249787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95.279558209497921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N11" sqref="N1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4000 nM coll, 4.00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3.8993433696187356</v>
      </c>
      <c r="C14" s="3" t="s">
        <v>22</v>
      </c>
    </row>
    <row r="15" spans="1:8" ht="17.25" x14ac:dyDescent="0.25">
      <c r="A15" s="1" t="s">
        <v>39</v>
      </c>
      <c r="B15">
        <f ca="1">'α2(I)'!R11</f>
        <v>1.7579744504152912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85" zoomScaleNormal="85" workbookViewId="0">
      <pane xSplit="2" ySplit="26" topLeftCell="C391" activePane="bottomRight" state="frozen"/>
      <selection pane="topRight" activeCell="C1" sqref="C1"/>
      <selection pane="bottomLeft" activeCell="A6" sqref="A6"/>
      <selection pane="bottomRight" activeCell="E394" sqref="E39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25518.684235088193</v>
      </c>
      <c r="C2" s="49">
        <f>SUMSQ(AI27:AI227)</f>
        <v>2498.1912002554145</v>
      </c>
      <c r="D2" s="50">
        <f t="shared" ref="D2:O2" si="0">SUMSQ(AJ27:AJ227)</f>
        <v>966.89648363401602</v>
      </c>
      <c r="E2" s="50">
        <f t="shared" si="0"/>
        <v>2024.2341380364671</v>
      </c>
      <c r="F2" s="50">
        <f t="shared" si="0"/>
        <v>2832.186812013455</v>
      </c>
      <c r="G2" s="50">
        <f t="shared" si="0"/>
        <v>1860.7031781271305</v>
      </c>
      <c r="H2" s="50">
        <f t="shared" si="0"/>
        <v>1576.4847883652824</v>
      </c>
      <c r="I2" s="50">
        <f t="shared" si="0"/>
        <v>1749.3153458576926</v>
      </c>
      <c r="J2" s="50">
        <f t="shared" si="0"/>
        <v>1634.4671013794691</v>
      </c>
      <c r="K2" s="50">
        <f t="shared" si="0"/>
        <v>1464.5882639916003</v>
      </c>
      <c r="L2" s="50">
        <f t="shared" si="0"/>
        <v>1585.4793945474862</v>
      </c>
      <c r="M2" s="50">
        <f t="shared" si="0"/>
        <v>2699.1844960131043</v>
      </c>
      <c r="N2" s="50">
        <f t="shared" si="0"/>
        <v>2452.2269349367602</v>
      </c>
      <c r="O2" s="51">
        <f t="shared" si="0"/>
        <v>2174.7260979303137</v>
      </c>
      <c r="P2" s="104">
        <f>SUMSQ(AV27:AV227)</f>
        <v>1131.0622518608877</v>
      </c>
      <c r="Q2" s="105">
        <f>SUMSQ(AW27:AW227)</f>
        <v>714.05416630217883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1463.5548440063651</v>
      </c>
      <c r="D3" s="55">
        <v>1608.0665335317253</v>
      </c>
      <c r="E3" s="55">
        <v>1575.6319490405122</v>
      </c>
      <c r="F3" s="55">
        <v>1484.2553607763653</v>
      </c>
      <c r="G3" s="55">
        <v>1449.4208014408716</v>
      </c>
      <c r="H3" s="55">
        <v>1459.3745601075227</v>
      </c>
      <c r="I3" s="55">
        <v>1427.079969956194</v>
      </c>
      <c r="J3" s="55">
        <v>1434.0964427779736</v>
      </c>
      <c r="K3" s="55">
        <v>1376.4145751009551</v>
      </c>
      <c r="L3" s="55">
        <v>1332.7195316666623</v>
      </c>
      <c r="M3" s="55">
        <v>1242.0808788346121</v>
      </c>
      <c r="N3" s="55">
        <v>1240.9076708760147</v>
      </c>
      <c r="O3" s="67">
        <v>1278.4017266479407</v>
      </c>
      <c r="P3" s="99">
        <v>1171.237410285926</v>
      </c>
      <c r="Q3" s="92">
        <v>865.45395485520783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1020.3600253973181</v>
      </c>
      <c r="D4" s="57">
        <v>1038.9911094006663</v>
      </c>
      <c r="E4" s="57">
        <v>1077.2382130687963</v>
      </c>
      <c r="F4" s="57">
        <v>1041.1461150742966</v>
      </c>
      <c r="G4" s="57">
        <v>1011.3153400770209</v>
      </c>
      <c r="H4" s="57">
        <v>998.67262993415022</v>
      </c>
      <c r="I4" s="57">
        <v>985.17998078620315</v>
      </c>
      <c r="J4" s="57">
        <v>996.71016042044516</v>
      </c>
      <c r="K4" s="57">
        <v>940.98600040087319</v>
      </c>
      <c r="L4" s="57">
        <v>934.89172778864861</v>
      </c>
      <c r="M4" s="57">
        <v>891.10770227509488</v>
      </c>
      <c r="N4" s="57">
        <v>897.13407019779731</v>
      </c>
      <c r="O4" s="68">
        <v>891.98018002582921</v>
      </c>
      <c r="P4" s="100">
        <v>798.61077897015002</v>
      </c>
      <c r="Q4" s="93">
        <v>565.17354641895281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32.448029629615583</v>
      </c>
      <c r="E5" s="57">
        <v>63.97644453423964</v>
      </c>
      <c r="F5" s="57">
        <v>84.795807956627428</v>
      </c>
      <c r="G5" s="57">
        <v>133.31475056775037</v>
      </c>
      <c r="H5" s="57">
        <v>119.00384686158648</v>
      </c>
      <c r="I5" s="57">
        <v>137.24454989893658</v>
      </c>
      <c r="J5" s="57">
        <v>163.41038666999566</v>
      </c>
      <c r="K5" s="57">
        <v>168.04260356647188</v>
      </c>
      <c r="L5" s="57">
        <v>188.36112282685721</v>
      </c>
      <c r="M5" s="57">
        <v>207.84810267617885</v>
      </c>
      <c r="N5" s="57">
        <v>213.37819766897698</v>
      </c>
      <c r="O5" s="68">
        <v>223.51786103085678</v>
      </c>
      <c r="P5" s="100">
        <v>454.77008549858112</v>
      </c>
      <c r="Q5" s="93">
        <v>899.34480583276093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8.8984195801993877</v>
      </c>
      <c r="D6" s="59">
        <v>10.88899859630491</v>
      </c>
      <c r="E6" s="59">
        <v>34.607507531545949</v>
      </c>
      <c r="F6" s="59">
        <v>46.664582050350859</v>
      </c>
      <c r="G6" s="59">
        <v>62.461709697296087</v>
      </c>
      <c r="H6" s="59">
        <v>70.802561611422831</v>
      </c>
      <c r="I6" s="59">
        <v>86.459601888308868</v>
      </c>
      <c r="J6" s="59">
        <v>90.541128868426057</v>
      </c>
      <c r="K6" s="59">
        <v>94.008002702543934</v>
      </c>
      <c r="L6" s="59">
        <v>103.36513116028692</v>
      </c>
      <c r="M6" s="59">
        <v>126.91708351372581</v>
      </c>
      <c r="N6" s="59">
        <v>124.1872246432241</v>
      </c>
      <c r="O6" s="69">
        <v>132.05134880058674</v>
      </c>
      <c r="P6" s="101">
        <v>284.98495941769323</v>
      </c>
      <c r="Q6" s="94">
        <v>554.60447156527493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59.200255357377891</v>
      </c>
      <c r="D7" s="57">
        <v>59.056041270281483</v>
      </c>
      <c r="E7" s="57">
        <v>59.560595976830548</v>
      </c>
      <c r="F7" s="57">
        <v>58.591670366382765</v>
      </c>
      <c r="G7" s="57">
        <v>59.011793149491233</v>
      </c>
      <c r="H7" s="57">
        <v>59.165769119994145</v>
      </c>
      <c r="I7" s="57">
        <v>58.393012394425938</v>
      </c>
      <c r="J7" s="57">
        <v>58.546178109582577</v>
      </c>
      <c r="K7" s="57">
        <v>60.013228004158449</v>
      </c>
      <c r="L7" s="57">
        <v>59.230200253185913</v>
      </c>
      <c r="M7" s="57">
        <v>59.022614054764695</v>
      </c>
      <c r="N7" s="55">
        <v>58.761800399114669</v>
      </c>
      <c r="O7" s="67">
        <v>59.150925480421265</v>
      </c>
      <c r="P7" s="99">
        <v>58.940867386680289</v>
      </c>
      <c r="Q7" s="92">
        <v>57.366213372728971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79.314705172331927</v>
      </c>
      <c r="D8" s="57">
        <v>79.233962117137622</v>
      </c>
      <c r="E8" s="57">
        <v>79.051452744441562</v>
      </c>
      <c r="F8" s="57">
        <v>78.213877958815729</v>
      </c>
      <c r="G8" s="57">
        <v>78.723917077460499</v>
      </c>
      <c r="H8" s="57">
        <v>78.848570492070976</v>
      </c>
      <c r="I8" s="57">
        <v>78.098001052556143</v>
      </c>
      <c r="J8" s="57">
        <v>78.030180072986468</v>
      </c>
      <c r="K8" s="57">
        <v>78.943448120113302</v>
      </c>
      <c r="L8" s="57">
        <v>78.218376473376992</v>
      </c>
      <c r="M8" s="57">
        <v>78.564245391579817</v>
      </c>
      <c r="N8" s="57">
        <v>78.555392724180635</v>
      </c>
      <c r="O8" s="68">
        <v>79.257036919180536</v>
      </c>
      <c r="P8" s="100">
        <v>78.621437182088982</v>
      </c>
      <c r="Q8" s="93">
        <v>76.915116949518577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109.22926515275144</v>
      </c>
      <c r="D9" s="65">
        <f t="shared" ref="D9:N9" si="1">D$8+ ($O9 - $O$8)*D$19</f>
        <v>108.87805854405003</v>
      </c>
      <c r="E9" s="65">
        <f t="shared" si="1"/>
        <v>108.79197799112652</v>
      </c>
      <c r="F9" s="65">
        <f t="shared" si="1"/>
        <v>108.48599723397777</v>
      </c>
      <c r="G9" s="65">
        <f t="shared" si="1"/>
        <v>110.05812358622869</v>
      </c>
      <c r="H9" s="65">
        <f t="shared" si="1"/>
        <v>109.57655551621866</v>
      </c>
      <c r="I9" s="65">
        <f t="shared" si="1"/>
        <v>108.28681256080813</v>
      </c>
      <c r="J9" s="65">
        <f t="shared" si="1"/>
        <v>107.51958044001674</v>
      </c>
      <c r="K9" s="65">
        <f t="shared" si="1"/>
        <v>108.55807479567875</v>
      </c>
      <c r="L9" s="65">
        <f t="shared" si="1"/>
        <v>107.72100288271106</v>
      </c>
      <c r="M9" s="65">
        <f t="shared" si="1"/>
        <v>108.81593004066811</v>
      </c>
      <c r="N9" s="66">
        <f t="shared" si="1"/>
        <v>109.11427491890824</v>
      </c>
      <c r="O9" s="68">
        <v>109.81796107063663</v>
      </c>
      <c r="P9" s="100">
        <v>110.67606678381236</v>
      </c>
      <c r="Q9" s="93">
        <v>110.63358756732843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134.24181564605817</v>
      </c>
      <c r="D10" s="125">
        <f t="shared" ref="D10:N10" si="2">D$8 + ($O10 - $O$8)*D$20</f>
        <v>133.51613367049742</v>
      </c>
      <c r="E10" s="125">
        <f t="shared" si="2"/>
        <v>135.39040977776605</v>
      </c>
      <c r="F10" s="125">
        <f t="shared" si="2"/>
        <v>134.1300847464023</v>
      </c>
      <c r="G10" s="125">
        <f t="shared" si="2"/>
        <v>135.39023806447088</v>
      </c>
      <c r="H10" s="125">
        <f t="shared" si="2"/>
        <v>135.00065940272196</v>
      </c>
      <c r="I10" s="125">
        <f t="shared" si="2"/>
        <v>132.94635891541452</v>
      </c>
      <c r="J10" s="125">
        <f t="shared" si="2"/>
        <v>132.28963178155641</v>
      </c>
      <c r="K10" s="125">
        <f t="shared" si="2"/>
        <v>132.75043619080304</v>
      </c>
      <c r="L10" s="125">
        <f t="shared" si="2"/>
        <v>132.82477247795325</v>
      </c>
      <c r="M10" s="125">
        <f t="shared" si="2"/>
        <v>133.94896811682548</v>
      </c>
      <c r="N10" s="126">
        <f t="shared" si="2"/>
        <v>134.34759862236774</v>
      </c>
      <c r="O10" s="69">
        <v>135.48452021858</v>
      </c>
      <c r="P10" s="101">
        <v>135.79853596583749</v>
      </c>
      <c r="Q10" s="94">
        <v>136.57726412967216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6.5753811649913869</v>
      </c>
      <c r="D11" s="109">
        <v>7.574367786511977</v>
      </c>
      <c r="E11" s="109">
        <v>6.9443358981504151</v>
      </c>
      <c r="F11" s="109">
        <v>6.4413167565073728</v>
      </c>
      <c r="G11" s="109">
        <v>6.6769033566811506</v>
      </c>
      <c r="H11" s="109">
        <v>7.3127037379659789</v>
      </c>
      <c r="I11" s="109">
        <v>6.7524620946881004</v>
      </c>
      <c r="J11" s="109">
        <v>6.7026024784943168</v>
      </c>
      <c r="K11" s="109">
        <v>6.9932080400365271</v>
      </c>
      <c r="L11" s="109">
        <v>6.6027115245991084</v>
      </c>
      <c r="M11" s="109">
        <v>5.6278458383039531</v>
      </c>
      <c r="N11" s="109">
        <v>5.8452563080712618</v>
      </c>
      <c r="O11" s="115">
        <v>5.8939637252443271</v>
      </c>
      <c r="P11" s="102">
        <v>6.0323553680929551</v>
      </c>
      <c r="Q11" s="95">
        <v>4.9207766741839301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5.9557921018522055</v>
      </c>
      <c r="D12" s="110">
        <v>6.4422136741742051</v>
      </c>
      <c r="E12" s="110">
        <v>5.9309604747084661</v>
      </c>
      <c r="F12" s="110">
        <v>5.6087256848558829</v>
      </c>
      <c r="G12" s="110">
        <v>5.7984654375602211</v>
      </c>
      <c r="H12" s="110">
        <v>6.0831817115771631</v>
      </c>
      <c r="I12" s="110">
        <v>5.6648891088653315</v>
      </c>
      <c r="J12" s="110">
        <v>5.7561480113853953</v>
      </c>
      <c r="K12" s="110">
        <v>5.7570170917307575</v>
      </c>
      <c r="L12" s="110">
        <v>5.6767731565475632</v>
      </c>
      <c r="M12" s="110">
        <v>5.2194400119298967</v>
      </c>
      <c r="N12" s="110">
        <v>5.450213541728897</v>
      </c>
      <c r="O12" s="116">
        <v>5.2905395088100784</v>
      </c>
      <c r="P12" s="90">
        <v>5.0809882391216883</v>
      </c>
      <c r="Q12" s="96">
        <v>4.3064794450141211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4.2913768575701843</v>
      </c>
      <c r="D13" s="61">
        <f t="shared" ref="D13:N13" si="3">D$12/$O12*$O13</f>
        <v>4.6418622745874032</v>
      </c>
      <c r="E13" s="61">
        <f t="shared" si="3"/>
        <v>4.2734847169047434</v>
      </c>
      <c r="F13" s="61">
        <f t="shared" si="3"/>
        <v>4.0413021799341671</v>
      </c>
      <c r="G13" s="61">
        <f t="shared" si="3"/>
        <v>4.178016956036454</v>
      </c>
      <c r="H13" s="61">
        <f t="shared" si="3"/>
        <v>4.3831659619780705</v>
      </c>
      <c r="I13" s="61">
        <f t="shared" si="3"/>
        <v>4.081770083097056</v>
      </c>
      <c r="J13" s="61">
        <f t="shared" si="3"/>
        <v>4.1475256258736515</v>
      </c>
      <c r="K13" s="61">
        <f t="shared" si="3"/>
        <v>4.1481518316272572</v>
      </c>
      <c r="L13" s="61">
        <f t="shared" si="3"/>
        <v>4.0903329956913232</v>
      </c>
      <c r="M13" s="61">
        <f t="shared" si="3"/>
        <v>3.7608069075658324</v>
      </c>
      <c r="N13" s="118">
        <f t="shared" si="3"/>
        <v>3.9270880953882252</v>
      </c>
      <c r="O13" s="116">
        <v>3.8120368246412801</v>
      </c>
      <c r="P13" s="90">
        <v>4.9211845916019517</v>
      </c>
      <c r="Q13" s="96">
        <v>5.6813356622929136</v>
      </c>
    </row>
    <row r="14" spans="1:156" ht="15.75" customHeight="1" thickBot="1" x14ac:dyDescent="0.3">
      <c r="A14" s="141"/>
      <c r="B14" s="122" t="s">
        <v>51</v>
      </c>
      <c r="C14" s="62">
        <f>C12/$O12*$O14</f>
        <v>3.2878682045739471</v>
      </c>
      <c r="D14" s="63">
        <f>D12/$O12*$O14</f>
        <v>3.5563950427016584</v>
      </c>
      <c r="E14" s="63">
        <f t="shared" ref="E14:N14" si="4">E12/$O12*$O14</f>
        <v>3.2741600166524196</v>
      </c>
      <c r="F14" s="63">
        <f t="shared" si="4"/>
        <v>3.0962717522795939</v>
      </c>
      <c r="G14" s="63">
        <f t="shared" si="4"/>
        <v>3.20101672816052</v>
      </c>
      <c r="H14" s="63">
        <f t="shared" si="4"/>
        <v>3.3581930648519802</v>
      </c>
      <c r="I14" s="63">
        <f t="shared" si="4"/>
        <v>3.1272765175404973</v>
      </c>
      <c r="J14" s="63">
        <f t="shared" si="4"/>
        <v>3.1776555836409948</v>
      </c>
      <c r="K14" s="63">
        <f t="shared" si="4"/>
        <v>3.1781353555312606</v>
      </c>
      <c r="L14" s="63">
        <f t="shared" si="4"/>
        <v>3.1338370525369923</v>
      </c>
      <c r="M14" s="63">
        <f t="shared" si="4"/>
        <v>2.8813683499073925</v>
      </c>
      <c r="N14" s="119">
        <f t="shared" si="4"/>
        <v>3.008765837614773</v>
      </c>
      <c r="O14" s="117">
        <v>2.9206185069235944</v>
      </c>
      <c r="P14" s="103">
        <v>3.6501801006097372</v>
      </c>
      <c r="Q14" s="97">
        <v>4.9100242514365098</v>
      </c>
    </row>
    <row r="15" spans="1:156" x14ac:dyDescent="0.25">
      <c r="A15" s="139" t="s">
        <v>40</v>
      </c>
      <c r="B15" s="120" t="s">
        <v>38</v>
      </c>
      <c r="C15" s="112">
        <v>-2.5593554708950101</v>
      </c>
      <c r="D15" s="109">
        <v>-2.3544145299222472</v>
      </c>
      <c r="E15" s="109">
        <v>-2.5304711758701623</v>
      </c>
      <c r="F15" s="109">
        <v>-2.5612165026142071</v>
      </c>
      <c r="G15" s="109">
        <v>-2.9128247311066477</v>
      </c>
      <c r="H15" s="109">
        <v>-3.6997905372934139</v>
      </c>
      <c r="I15" s="109">
        <v>-3.0275944285198597</v>
      </c>
      <c r="J15" s="109">
        <v>-2.9160539934588847</v>
      </c>
      <c r="K15" s="109">
        <v>-3.2923446790142825</v>
      </c>
      <c r="L15" s="109">
        <v>-3.1893516878485673</v>
      </c>
      <c r="M15" s="109">
        <v>-2.2085968819719453</v>
      </c>
      <c r="N15" s="109">
        <v>-2.43638522910098</v>
      </c>
      <c r="O15" s="109">
        <v>-2.1443131703068179</v>
      </c>
      <c r="P15" s="90">
        <v>-2.7162172290017557</v>
      </c>
      <c r="Q15" s="96">
        <v>-2.4438402219436561</v>
      </c>
    </row>
    <row r="16" spans="1:156" ht="15.75" thickBot="1" x14ac:dyDescent="0.3">
      <c r="A16" s="140"/>
      <c r="B16" s="113" t="s">
        <v>39</v>
      </c>
      <c r="C16" s="114">
        <v>-2.6424308973899948</v>
      </c>
      <c r="D16" s="110">
        <v>-2.7978181949275029</v>
      </c>
      <c r="E16" s="110">
        <v>-2.3309102409569342</v>
      </c>
      <c r="F16" s="110">
        <v>-2.308898352602089</v>
      </c>
      <c r="G16" s="110">
        <v>-2.5403584769253169</v>
      </c>
      <c r="H16" s="110">
        <v>-2.9502796234322215</v>
      </c>
      <c r="I16" s="110">
        <v>-2.5500526294525865</v>
      </c>
      <c r="J16" s="110">
        <v>-2.4633574176308772</v>
      </c>
      <c r="K16" s="110">
        <v>-2.6451865070570602</v>
      </c>
      <c r="L16" s="110">
        <v>-2.780618913354481</v>
      </c>
      <c r="M16" s="110">
        <v>-2.3458588571567267</v>
      </c>
      <c r="N16" s="110">
        <v>-2.3840367696568125</v>
      </c>
      <c r="O16" s="116">
        <v>-2.104288806067018</v>
      </c>
      <c r="P16" s="90">
        <v>-2.3050032111451029</v>
      </c>
      <c r="Q16" s="96">
        <v>-2.2243875001922895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-1.2197452182729902</v>
      </c>
      <c r="D17" s="61">
        <f t="shared" si="5"/>
        <v>-1.2197452182729902</v>
      </c>
      <c r="E17" s="61">
        <f t="shared" si="5"/>
        <v>-1.2197452182729902</v>
      </c>
      <c r="F17" s="61">
        <f t="shared" si="5"/>
        <v>-1.2197452182729902</v>
      </c>
      <c r="G17" s="61">
        <f t="shared" si="5"/>
        <v>-1.2197452182729902</v>
      </c>
      <c r="H17" s="61">
        <f t="shared" si="5"/>
        <v>-1.2197452182729902</v>
      </c>
      <c r="I17" s="61">
        <f t="shared" si="5"/>
        <v>-1.2197452182729902</v>
      </c>
      <c r="J17" s="61">
        <f t="shared" si="5"/>
        <v>-1.2197452182729902</v>
      </c>
      <c r="K17" s="61">
        <f t="shared" si="5"/>
        <v>-1.2197452182729902</v>
      </c>
      <c r="L17" s="61">
        <f t="shared" si="5"/>
        <v>-1.2197452182729902</v>
      </c>
      <c r="M17" s="61">
        <f t="shared" si="5"/>
        <v>-1.2197452182729902</v>
      </c>
      <c r="N17" s="118">
        <f>$O17</f>
        <v>-1.2197452182729902</v>
      </c>
      <c r="O17" s="116">
        <v>-1.2197452182729902</v>
      </c>
      <c r="P17" s="90">
        <v>-1.7959226389454699</v>
      </c>
      <c r="Q17" s="96">
        <v>-1.9631734226900115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-0.69561895412819175</v>
      </c>
      <c r="D18" s="63">
        <f t="shared" si="5"/>
        <v>-0.69561895412819175</v>
      </c>
      <c r="E18" s="63">
        <f t="shared" si="5"/>
        <v>-0.69561895412819175</v>
      </c>
      <c r="F18" s="63">
        <f t="shared" si="5"/>
        <v>-0.69561895412819175</v>
      </c>
      <c r="G18" s="63">
        <f t="shared" si="5"/>
        <v>-0.69561895412819175</v>
      </c>
      <c r="H18" s="63">
        <f t="shared" si="5"/>
        <v>-0.69561895412819175</v>
      </c>
      <c r="I18" s="63">
        <f t="shared" si="5"/>
        <v>-0.69561895412819175</v>
      </c>
      <c r="J18" s="63">
        <f t="shared" si="5"/>
        <v>-0.69561895412819175</v>
      </c>
      <c r="K18" s="63">
        <f t="shared" si="5"/>
        <v>-0.69561895412819175</v>
      </c>
      <c r="L18" s="63">
        <f t="shared" si="5"/>
        <v>-0.69561895412819175</v>
      </c>
      <c r="M18" s="63">
        <f t="shared" si="5"/>
        <v>-0.69561895412819175</v>
      </c>
      <c r="N18" s="119">
        <f>$O18</f>
        <v>-0.69561895412819175</v>
      </c>
      <c r="O18" s="117">
        <v>-0.69561895412819175</v>
      </c>
      <c r="P18" s="103">
        <v>-0.7632268332698221</v>
      </c>
      <c r="Q18" s="97">
        <v>-1.7012233986282275</v>
      </c>
      <c r="R18" s="36"/>
    </row>
    <row r="19" spans="1:274" x14ac:dyDescent="0.25">
      <c r="A19" s="40"/>
      <c r="B19" s="40"/>
      <c r="C19" s="112">
        <v>0.97884997954141439</v>
      </c>
      <c r="D19" s="109">
        <v>0.97</v>
      </c>
      <c r="E19" s="110">
        <v>0.97315529789919475</v>
      </c>
      <c r="F19" s="110">
        <v>0.99054986443267334</v>
      </c>
      <c r="G19" s="110">
        <v>1.0253029768824991</v>
      </c>
      <c r="H19" s="110">
        <v>1.0054664862837153</v>
      </c>
      <c r="I19" s="110">
        <v>0.98782390737400605</v>
      </c>
      <c r="J19" s="110">
        <v>0.96493810923009149</v>
      </c>
      <c r="K19" s="110">
        <v>0.96903570483664336</v>
      </c>
      <c r="L19" s="110">
        <v>0.96537088548509753</v>
      </c>
      <c r="M19" s="110">
        <v>0.98988121233391879</v>
      </c>
      <c r="N19" s="110">
        <v>0.99993318406477594</v>
      </c>
      <c r="O19" s="112"/>
      <c r="P19" s="20"/>
      <c r="Q19" s="20"/>
    </row>
    <row r="20" spans="1:274" ht="15.75" thickBot="1" x14ac:dyDescent="0.3">
      <c r="A20" s="40"/>
      <c r="B20" s="40"/>
      <c r="C20" s="132">
        <v>0.97687300321180981</v>
      </c>
      <c r="D20" s="133">
        <v>0.96540283093089363</v>
      </c>
      <c r="E20" s="110">
        <v>1.0019825488779475</v>
      </c>
      <c r="F20" s="110">
        <v>0.99446397929362373</v>
      </c>
      <c r="G20" s="110">
        <v>1.0078046830813003</v>
      </c>
      <c r="H20" s="110">
        <v>0.99865911856045531</v>
      </c>
      <c r="I20" s="110">
        <v>0.97547239613771186</v>
      </c>
      <c r="J20" s="110">
        <v>0.96499876083106617</v>
      </c>
      <c r="K20" s="110">
        <v>0.95695174162746877</v>
      </c>
      <c r="L20" s="110">
        <v>0.97116912940614364</v>
      </c>
      <c r="M20" s="110">
        <v>0.98501158997876026</v>
      </c>
      <c r="N20" s="110">
        <v>0.99225863624564892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1.2825412385644826E-2</v>
      </c>
      <c r="E21" s="15">
        <f t="shared" si="6"/>
        <v>2.547712483782523E-2</v>
      </c>
      <c r="F21" s="15">
        <f t="shared" si="6"/>
        <v>3.5478931349323901E-2</v>
      </c>
      <c r="G21" s="15">
        <f t="shared" si="6"/>
        <v>5.591008202512511E-2</v>
      </c>
      <c r="H21" s="15">
        <f t="shared" si="6"/>
        <v>4.9884288679987579E-2</v>
      </c>
      <c r="I21" s="15">
        <f t="shared" si="6"/>
        <v>5.8310602952059039E-2</v>
      </c>
      <c r="J21" s="15">
        <f t="shared" si="6"/>
        <v>6.8351264427120625E-2</v>
      </c>
      <c r="K21" s="15">
        <f t="shared" si="6"/>
        <v>7.2878565506790241E-2</v>
      </c>
      <c r="L21" s="15">
        <f t="shared" si="6"/>
        <v>8.3410450070119338E-2</v>
      </c>
      <c r="M21" s="15">
        <f t="shared" si="6"/>
        <v>9.7263571233708337E-2</v>
      </c>
      <c r="N21" s="15">
        <f t="shared" si="6"/>
        <v>9.9678449514818995E-2</v>
      </c>
      <c r="O21" s="16">
        <f>O5/(O3*$P21 + O5)</f>
        <v>0.10118334875707115</v>
      </c>
      <c r="P21" s="128">
        <f>(1 - P$1) / P$1 * (P5/P3)</f>
        <v>1.5531269117763624</v>
      </c>
      <c r="Q21" s="129">
        <f>(1 - Q$1) / Q$1 * (Q5/Q3)</f>
        <v>1.0391596234408833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6.0724981045706602E-3</v>
      </c>
      <c r="D22" s="52">
        <f t="shared" si="7"/>
        <v>7.2887372712970369E-3</v>
      </c>
      <c r="E22" s="52">
        <f t="shared" si="7"/>
        <v>2.2011297593845514E-2</v>
      </c>
      <c r="F22" s="52">
        <f t="shared" si="7"/>
        <v>3.0444008079347384E-2</v>
      </c>
      <c r="G22" s="52">
        <f t="shared" si="7"/>
        <v>4.1474776539862999E-2</v>
      </c>
      <c r="H22" s="52">
        <f t="shared" si="7"/>
        <v>4.7318066344567963E-2</v>
      </c>
      <c r="I22" s="52">
        <f t="shared" si="7"/>
        <v>5.7921271547259054E-2</v>
      </c>
      <c r="J22" s="52">
        <f t="shared" si="7"/>
        <v>5.9832285074018478E-2</v>
      </c>
      <c r="K22" s="52">
        <f t="shared" si="7"/>
        <v>6.5411672333334558E-2</v>
      </c>
      <c r="L22" s="52">
        <f t="shared" si="7"/>
        <v>7.1889531083769248E-2</v>
      </c>
      <c r="M22" s="52">
        <f t="shared" si="7"/>
        <v>9.0727164731435619E-2</v>
      </c>
      <c r="N22" s="52">
        <f t="shared" si="7"/>
        <v>8.840461286968937E-2</v>
      </c>
      <c r="O22" s="53">
        <f t="shared" si="7"/>
        <v>9.396886781133465E-2</v>
      </c>
      <c r="P22" s="21">
        <f>(1 - P$1) / P$1 * (P6/P4)</f>
        <v>1.4274035208249811</v>
      </c>
      <c r="Q22" s="22">
        <f>(1 - Q$1) / Q$1 * (Q6/Q4)</f>
        <v>0.98129941693017031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110.491</v>
      </c>
      <c r="D27" s="37">
        <v>111.86</v>
      </c>
      <c r="E27" s="37">
        <v>114.58199999999999</v>
      </c>
      <c r="F27" s="37">
        <v>107.164</v>
      </c>
      <c r="G27" s="37">
        <v>109.167</v>
      </c>
      <c r="H27" s="37">
        <v>109.81100000000001</v>
      </c>
      <c r="I27" s="37">
        <v>108.491</v>
      </c>
      <c r="J27" s="37">
        <v>105.66</v>
      </c>
      <c r="K27" s="37">
        <v>107.623</v>
      </c>
      <c r="L27" s="37">
        <v>108.30200000000001</v>
      </c>
      <c r="M27" s="37">
        <v>116.566</v>
      </c>
      <c r="N27" s="37">
        <v>116.208</v>
      </c>
      <c r="O27" s="37">
        <v>114.185</v>
      </c>
      <c r="P27" s="37">
        <v>115.273</v>
      </c>
      <c r="Q27" s="37">
        <v>107.768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108.16459254155119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3.6954074584488126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108.16459254154051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111.86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106.96865585585586</v>
      </c>
      <c r="DL27" s="2">
        <f t="shared" ref="DL27:DY42" si="70">BP$228*$B27+BP$229</f>
        <v>108.15599024390244</v>
      </c>
      <c r="DM27" s="2">
        <f t="shared" si="70"/>
        <v>108.6739535324798</v>
      </c>
      <c r="DN27" s="2">
        <f t="shared" si="70"/>
        <v>104.30799465240641</v>
      </c>
      <c r="DO27" s="2">
        <f t="shared" si="70"/>
        <v>107.69361123981123</v>
      </c>
      <c r="DP27" s="2">
        <f t="shared" si="70"/>
        <v>106.64606923076921</v>
      </c>
      <c r="DQ27" s="2">
        <f t="shared" si="70"/>
        <v>105.31782625482626</v>
      </c>
      <c r="DR27" s="2">
        <f t="shared" si="70"/>
        <v>103.63041844476058</v>
      </c>
      <c r="DS27" s="2">
        <f t="shared" si="70"/>
        <v>104.25709672830726</v>
      </c>
      <c r="DT27" s="2">
        <f t="shared" si="70"/>
        <v>106.19953633633635</v>
      </c>
      <c r="DU27" s="2">
        <f t="shared" si="70"/>
        <v>111.81923306451611</v>
      </c>
      <c r="DV27" s="2">
        <f t="shared" si="70"/>
        <v>114.81769556451613</v>
      </c>
      <c r="DW27" s="2">
        <f t="shared" si="70"/>
        <v>111.423875</v>
      </c>
      <c r="DX27" s="2">
        <f t="shared" si="70"/>
        <v>110.228311942959</v>
      </c>
      <c r="DY27" s="2">
        <f t="shared" si="70"/>
        <v>104.04313085063085</v>
      </c>
      <c r="EA27" s="2">
        <f t="shared" ref="EA27:EA83" si="71">CE$228*$B27+CE$229</f>
        <v>112.38687490935462</v>
      </c>
      <c r="EB27" s="2">
        <f t="shared" ref="EB27:EB90" si="72">CF$228*$B27+CF$229</f>
        <v>108.51022466391977</v>
      </c>
      <c r="EC27" s="2">
        <f t="shared" ref="EC27:EC90" si="73">CG$228*$B27+CG$229</f>
        <v>110.48659847226202</v>
      </c>
      <c r="ED27" s="2">
        <f t="shared" ref="ED27:ED90" si="74">CH$228*$B27+CH$229</f>
        <v>112.34604659839775</v>
      </c>
      <c r="EE27" s="2">
        <f t="shared" ref="EE27:EE90" si="75">CI$228*$B27+CI$229</f>
        <v>111.29686891475399</v>
      </c>
      <c r="EF27" s="2">
        <f t="shared" ref="EF27:EF90" si="76">CJ$228*$B27+CJ$229</f>
        <v>109.90081680318796</v>
      </c>
      <c r="EG27" s="2">
        <f t="shared" ref="EG27:EG90" si="77">CK$228*$B27+CK$229</f>
        <v>109.39063208687423</v>
      </c>
      <c r="EH27" s="2">
        <f t="shared" ref="EH27:EH90" si="78">CL$228*$B27+CL$229</f>
        <v>104.64236630852635</v>
      </c>
      <c r="EI27" s="2">
        <f t="shared" ref="EI27:EI90" si="79">CM$228*$B27+CM$229</f>
        <v>111.7827699186992</v>
      </c>
      <c r="EJ27" s="2">
        <f t="shared" ref="EJ27:EJ90" si="80">CN$228*$B27+CN$229</f>
        <v>109.91638949114112</v>
      </c>
      <c r="EK27" s="2">
        <f t="shared" ref="EK27:EK90" si="81">CO$228*$B27+CO$229</f>
        <v>123.36399648997134</v>
      </c>
      <c r="EL27" s="2">
        <f t="shared" ref="EL27:EL90" si="82">CP$228*$B27+CP$229</f>
        <v>126.6508614808115</v>
      </c>
      <c r="EM27" s="2">
        <f t="shared" ref="EM27:EM90" si="83">CQ$228*$B27+CQ$229</f>
        <v>122.796468199557</v>
      </c>
      <c r="EN27" s="2">
        <f t="shared" ref="EN27:EN90" si="84">CR$228*$B27+CR$229</f>
        <v>117.95313427195762</v>
      </c>
      <c r="EO27" s="2">
        <f t="shared" ref="EO27:EO90" si="85">CS$228*$B27+CS$229</f>
        <v>113.35934522565817</v>
      </c>
      <c r="EQ27" s="2">
        <f t="shared" ref="EQ27:EQ90" si="86">CU$228*$B27+CU$229</f>
        <v>108.05138309896179</v>
      </c>
      <c r="ER27" s="2">
        <f t="shared" ref="ER27:FE42" si="87">CV$228*$B27+CV$229</f>
        <v>111.91699294712782</v>
      </c>
      <c r="ES27" s="2">
        <f t="shared" si="87"/>
        <v>111.29378927239482</v>
      </c>
      <c r="ET27" s="2">
        <f t="shared" si="87"/>
        <v>108.84453672843564</v>
      </c>
      <c r="EU27" s="2">
        <f t="shared" si="87"/>
        <v>110.12148055517645</v>
      </c>
      <c r="EV27" s="2">
        <f t="shared" si="87"/>
        <v>111.4792678773543</v>
      </c>
      <c r="EW27" s="2">
        <f t="shared" si="87"/>
        <v>111.99882239509549</v>
      </c>
      <c r="EX27" s="2">
        <f t="shared" si="87"/>
        <v>109.01681024702654</v>
      </c>
      <c r="EY27" s="2">
        <f t="shared" si="87"/>
        <v>110.69854309716021</v>
      </c>
      <c r="EZ27" s="2">
        <f t="shared" si="87"/>
        <v>111.35967293755414</v>
      </c>
      <c r="FA27" s="2">
        <f t="shared" si="87"/>
        <v>122.71738326140716</v>
      </c>
      <c r="FB27" s="2">
        <f t="shared" si="87"/>
        <v>124.55320466022292</v>
      </c>
      <c r="FC27" s="2">
        <f t="shared" si="87"/>
        <v>122.98614665894564</v>
      </c>
      <c r="FD27" s="2">
        <f t="shared" si="87"/>
        <v>119.30518635240475</v>
      </c>
      <c r="FE27" s="2">
        <f t="shared" si="87"/>
        <v>115.65524634703198</v>
      </c>
      <c r="FG27" s="2">
        <f t="shared" ref="FG27:FG90" si="88">POWER(10,($B27-C$231)/C$229)/(1+POWER(10,($B27-C$231)/C$229))</f>
        <v>1.9105145890155949E-2</v>
      </c>
      <c r="FH27" s="2">
        <f t="shared" ref="FH27:FU42" si="89">POWER(10,($B27-D$231)/D$229)/(1+POWER(10,($B27-D$231)/D$229))</f>
        <v>2.4240300802303587E-2</v>
      </c>
      <c r="FI27" s="2">
        <f t="shared" si="89"/>
        <v>2.0099793695696092E-2</v>
      </c>
      <c r="FJ27" s="2">
        <f t="shared" si="89"/>
        <v>1.9582843953526739E-2</v>
      </c>
      <c r="FK27" s="2">
        <f t="shared" si="89"/>
        <v>1.9883656004202301E-2</v>
      </c>
      <c r="FL27" s="2">
        <f t="shared" si="89"/>
        <v>2.263071603430445E-2</v>
      </c>
      <c r="FM27" s="2">
        <f t="shared" si="89"/>
        <v>2.1386365074203058E-2</v>
      </c>
      <c r="FN27" s="2">
        <f t="shared" si="89"/>
        <v>2.0857348246988795E-2</v>
      </c>
      <c r="FO27" s="2">
        <f t="shared" si="89"/>
        <v>1.9509012628097382E-2</v>
      </c>
      <c r="FP27" s="2">
        <f t="shared" si="89"/>
        <v>1.9171505417055135E-2</v>
      </c>
      <c r="FQ27" s="2">
        <f t="shared" si="89"/>
        <v>1.566828632354253E-2</v>
      </c>
      <c r="FR27" s="2">
        <f t="shared" si="89"/>
        <v>1.6852803612367424E-2</v>
      </c>
      <c r="FS27" s="2">
        <f t="shared" si="89"/>
        <v>1.6449623501325859E-2</v>
      </c>
      <c r="FT27" s="2">
        <f t="shared" si="89"/>
        <v>1.7299048563587029E-2</v>
      </c>
      <c r="FU27" s="2">
        <f t="shared" si="89"/>
        <v>1.5511007125788345E-2</v>
      </c>
      <c r="FW27" s="2">
        <f>POWER(10,($B27-C$232)/C$229)/(1+POWER(10,($B27-C$232)/C$229))</f>
        <v>4.2689937615562133E-6</v>
      </c>
      <c r="FX27" s="2">
        <f t="shared" ref="FX27:GK42" si="90">POWER(10,($B27-D$232)/D$229)/(1+POWER(10,($B27-D$232)/D$229))</f>
        <v>4.5640739343162497E-6</v>
      </c>
      <c r="FY27" s="2">
        <f t="shared" si="90"/>
        <v>3.8404484589396576E-6</v>
      </c>
      <c r="FZ27" s="2">
        <f t="shared" si="90"/>
        <v>4.3131517373463638E-6</v>
      </c>
      <c r="GA27" s="2">
        <f t="shared" si="90"/>
        <v>3.8405091973344062E-6</v>
      </c>
      <c r="GB27" s="2">
        <f t="shared" si="90"/>
        <v>3.9808140825692156E-6</v>
      </c>
      <c r="GC27" s="2">
        <f t="shared" si="90"/>
        <v>4.8099831438323946E-6</v>
      </c>
      <c r="GD27" s="2">
        <f t="shared" si="90"/>
        <v>5.1099012753397903E-6</v>
      </c>
      <c r="GE27" s="2">
        <f t="shared" si="90"/>
        <v>4.8975674443887428E-6</v>
      </c>
      <c r="GF27" s="2">
        <f t="shared" si="90"/>
        <v>4.8641503272382753E-6</v>
      </c>
      <c r="GG27" s="2">
        <f t="shared" si="90"/>
        <v>4.3857045424344974E-6</v>
      </c>
      <c r="GH27" s="2">
        <f t="shared" si="90"/>
        <v>4.227603210874484E-6</v>
      </c>
      <c r="GI27" s="2">
        <f t="shared" si="90"/>
        <v>3.8073038479676318E-6</v>
      </c>
      <c r="GJ27" s="2">
        <f t="shared" si="90"/>
        <v>3.6987668361720066E-6</v>
      </c>
      <c r="GK27" s="2">
        <f t="shared" si="90"/>
        <v>3.4427694429444407E-6</v>
      </c>
      <c r="GM27" s="86">
        <f xml:space="preserve"> _xlfn.NORM.DIST($B27, C$7, ABS(C$11), TRUE) * _xlfn.NORM.DIST(($B27 - C$7)*C$15, 0, ABS(C$11), TRUE) * 2</f>
        <v>2.1899452926562229E-19</v>
      </c>
      <c r="GN27" s="86">
        <f t="shared" ref="GN27:HA42" si="91" xml:space="preserve"> _xlfn.NORM.DIST($B27, D$7, ABS(D$11), TRUE) * _xlfn.NORM.DIST(($B27 - D$7)*D$15, 0, ABS(D$11), TRUE) * 2</f>
        <v>6.3482778240011407E-15</v>
      </c>
      <c r="GO27" s="86">
        <f t="shared" si="91"/>
        <v>9.7498269857974633E-18</v>
      </c>
      <c r="GP27" s="86">
        <f t="shared" si="91"/>
        <v>9.3525601393868144E-20</v>
      </c>
      <c r="GQ27" s="86">
        <f t="shared" si="91"/>
        <v>9.7274869041450348E-19</v>
      </c>
      <c r="GR27" s="86">
        <f t="shared" si="91"/>
        <v>5.926441766162082E-16</v>
      </c>
      <c r="GS27" s="86">
        <f t="shared" si="91"/>
        <v>5.2565077591170413E-18</v>
      </c>
      <c r="GT27" s="86">
        <f t="shared" si="91"/>
        <v>2.4399550181973118E-18</v>
      </c>
      <c r="GU27" s="86">
        <f t="shared" si="91"/>
        <v>9.3525990392496814E-18</v>
      </c>
      <c r="GV27" s="86">
        <f t="shared" si="91"/>
        <v>2.9493752983296357E-19</v>
      </c>
      <c r="GW27" s="86">
        <f t="shared" si="91"/>
        <v>9.8495211567182038E-26</v>
      </c>
      <c r="GX27" s="86">
        <f t="shared" si="91"/>
        <v>8.9199354107563184E-24</v>
      </c>
      <c r="GY27" s="86">
        <f t="shared" si="91"/>
        <v>1.0604398801193739E-23</v>
      </c>
      <c r="GZ27" s="86">
        <f t="shared" si="91"/>
        <v>1.5027815161393631E-22</v>
      </c>
      <c r="HA27" s="86">
        <f t="shared" si="91"/>
        <v>2.0899174667549622E-31</v>
      </c>
      <c r="HC27" s="86">
        <f xml:space="preserve"> _xlfn.NORM.DIST($B27, C$8, ABS(C$12), TRUE) * _xlfn.NORM.DIST(($B27 - C$8)*C$16, 0, ABS(C$12), TRUE) * 2</f>
        <v>1.8377982487198672E-40</v>
      </c>
      <c r="HD27" s="86">
        <f t="shared" ref="HD27:HQ42" si="92" xml:space="preserve"> _xlfn.NORM.DIST($B27, D$8, ABS(D$12), TRUE) * _xlfn.NORM.DIST(($B27 - D$8)*D$16, 0, ABS(D$12), TRUE) * 2</f>
        <v>9.1495375290998364E-35</v>
      </c>
      <c r="HE27" s="86">
        <f t="shared" si="92"/>
        <v>1.5781285851892082E-40</v>
      </c>
      <c r="HF27" s="86">
        <f t="shared" si="92"/>
        <v>3.3728087033098096E-44</v>
      </c>
      <c r="HG27" s="86">
        <f t="shared" si="92"/>
        <v>5.5065498632729411E-42</v>
      </c>
      <c r="HH27" s="86">
        <f t="shared" si="92"/>
        <v>2.0164282690853407E-38</v>
      </c>
      <c r="HI27" s="86">
        <f t="shared" si="92"/>
        <v>3.0805901866748317E-43</v>
      </c>
      <c r="HJ27" s="86">
        <f t="shared" si="92"/>
        <v>7.3038392454392696E-42</v>
      </c>
      <c r="HK27" s="86">
        <f t="shared" si="92"/>
        <v>8.5389782079571411E-43</v>
      </c>
      <c r="HL27" s="86">
        <f t="shared" si="92"/>
        <v>3.425307022037103E-43</v>
      </c>
      <c r="HM27" s="86">
        <f t="shared" si="92"/>
        <v>3.337573984995741E-51</v>
      </c>
      <c r="HN27" s="86">
        <f t="shared" si="92"/>
        <v>4.2701252928973549E-47</v>
      </c>
      <c r="HO27" s="86">
        <f t="shared" si="92"/>
        <v>9.7884287447923587E-51</v>
      </c>
      <c r="HP27" s="86">
        <f t="shared" si="92"/>
        <v>5.2257503528337787E-54</v>
      </c>
      <c r="HQ27" s="86">
        <f t="shared" si="92"/>
        <v>2.4024193799368181E-71</v>
      </c>
      <c r="HS27" s="86">
        <f xml:space="preserve"> _xlfn.NORM.DIST($B27, C$9, ABS(C$13), TRUE) * _xlfn.NORM.DIST(($B27 - C$9)*C$17, 0, ABS(C$13), TRUE) * 2</f>
        <v>6.5068268541885283E-143</v>
      </c>
      <c r="HT27" s="86">
        <f t="shared" ref="HT27:IG42" si="93" xml:space="preserve"> _xlfn.NORM.DIST($B27, D$9, ABS(D$13), TRUE) * _xlfn.NORM.DIST(($B27 - D$9)*D$17, 0, ABS(D$13), TRUE) * 2</f>
        <v>1.1566259653712232E-121</v>
      </c>
      <c r="HU27" s="86">
        <f t="shared" si="93"/>
        <v>5.8399527731191145E-143</v>
      </c>
      <c r="HV27" s="86">
        <f t="shared" si="93"/>
        <v>9.8268748373606464E-159</v>
      </c>
      <c r="HW27" s="86">
        <f t="shared" si="93"/>
        <v>6.3065464638883027E-153</v>
      </c>
      <c r="HX27" s="86">
        <f t="shared" si="93"/>
        <v>6.2046437485490027E-138</v>
      </c>
      <c r="HY27" s="86">
        <f t="shared" si="93"/>
        <v>4.4430398368355995E-155</v>
      </c>
      <c r="HZ27" s="86">
        <f t="shared" si="93"/>
        <v>3.5920857628646074E-148</v>
      </c>
      <c r="IA27" s="86">
        <f t="shared" si="93"/>
        <v>5.8013553020355379E-151</v>
      </c>
      <c r="IB27" s="86">
        <f t="shared" si="93"/>
        <v>7.5221082271886025E-153</v>
      </c>
      <c r="IC27" s="86">
        <f t="shared" si="93"/>
        <v>4.4360150714520954E-184</v>
      </c>
      <c r="ID27" s="86">
        <f t="shared" si="93"/>
        <v>6.5787056734897802E-170</v>
      </c>
      <c r="IE27" s="86">
        <f t="shared" si="93"/>
        <v>1.6926987218870533E-182</v>
      </c>
      <c r="IF27" s="86">
        <f t="shared" si="93"/>
        <v>5.2327951864312122E-112</v>
      </c>
      <c r="IG27" s="86">
        <f t="shared" si="93"/>
        <v>1.8545069501729224E-84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6.0480941220550554E-303</v>
      </c>
      <c r="IW27" s="86">
        <f t="shared" si="94"/>
        <v>2.7778552577143341E-170</v>
      </c>
      <c r="IY27" s="86">
        <f>GM27+HC27+HS27+II27</f>
        <v>2.1899452926562229E-19</v>
      </c>
      <c r="IZ27" s="86">
        <f t="shared" ref="IZ27:JM27" si="95">GN27+HD27+HT27+IJ27</f>
        <v>6.3482778240011407E-15</v>
      </c>
      <c r="JA27" s="86">
        <f t="shared" si="95"/>
        <v>9.7498269857974633E-18</v>
      </c>
      <c r="JB27" s="86">
        <f t="shared" si="95"/>
        <v>9.3525601393868144E-20</v>
      </c>
      <c r="JC27" s="86">
        <f t="shared" si="95"/>
        <v>9.7274869041450348E-19</v>
      </c>
      <c r="JD27" s="86">
        <f t="shared" si="95"/>
        <v>5.926441766162082E-16</v>
      </c>
      <c r="JE27" s="86">
        <f t="shared" si="95"/>
        <v>5.2565077591170413E-18</v>
      </c>
      <c r="JF27" s="86">
        <f t="shared" si="95"/>
        <v>2.4399550181973118E-18</v>
      </c>
      <c r="JG27" s="86">
        <f t="shared" si="95"/>
        <v>9.3525990392496814E-18</v>
      </c>
      <c r="JH27" s="86">
        <f t="shared" si="95"/>
        <v>2.9493752983296357E-19</v>
      </c>
      <c r="JI27" s="86">
        <f t="shared" si="95"/>
        <v>9.8495211567182038E-26</v>
      </c>
      <c r="JJ27" s="86">
        <f t="shared" si="95"/>
        <v>8.9199354107563184E-24</v>
      </c>
      <c r="JK27" s="86">
        <f t="shared" si="95"/>
        <v>1.0604398801193739E-23</v>
      </c>
      <c r="JL27" s="86">
        <f t="shared" si="95"/>
        <v>1.5027815161393631E-22</v>
      </c>
      <c r="JM27" s="86">
        <f t="shared" si="95"/>
        <v>2.0899174667549622E-31</v>
      </c>
    </row>
    <row r="28" spans="1:274" x14ac:dyDescent="0.25">
      <c r="B28" s="2">
        <v>1</v>
      </c>
      <c r="C28" s="37">
        <v>110.193</v>
      </c>
      <c r="D28" s="37">
        <v>111.351</v>
      </c>
      <c r="E28" s="37">
        <v>113.491</v>
      </c>
      <c r="F28" s="37">
        <v>107.164</v>
      </c>
      <c r="G28" s="37">
        <v>110.685</v>
      </c>
      <c r="H28" s="37">
        <v>108.453</v>
      </c>
      <c r="I28" s="37">
        <v>107.98099999999999</v>
      </c>
      <c r="J28" s="37">
        <v>105.52800000000001</v>
      </c>
      <c r="K28" s="37">
        <v>107.90600000000001</v>
      </c>
      <c r="L28" s="37">
        <v>108.396</v>
      </c>
      <c r="M28" s="37">
        <v>116.321</v>
      </c>
      <c r="N28" s="37">
        <v>114.717</v>
      </c>
      <c r="O28" s="37">
        <v>114.593</v>
      </c>
      <c r="P28" s="37">
        <v>115.036</v>
      </c>
      <c r="Q28" s="37">
        <v>106.018</v>
      </c>
      <c r="S28" s="4" t="e">
        <f t="shared" si="8"/>
        <v>#N/A</v>
      </c>
      <c r="T28" s="4">
        <f t="shared" si="9"/>
        <v>108.24301796451053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>
        <f t="shared" si="13"/>
        <v>106.89824015597951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3.1079820354894707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1.5547598440204951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>
        <f t="shared" si="37"/>
        <v>108.2430179644809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>
        <f t="shared" si="37"/>
        <v>106.89824015597659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>
        <f t="shared" si="39"/>
        <v>111.351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>
        <f t="shared" si="43"/>
        <v>108.453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107.03529575289575</v>
      </c>
      <c r="DL28" s="2">
        <f t="shared" si="70"/>
        <v>108.23991894934333</v>
      </c>
      <c r="DM28" s="2">
        <f t="shared" si="70"/>
        <v>108.81651019440488</v>
      </c>
      <c r="DN28" s="2">
        <f t="shared" si="70"/>
        <v>104.46120015278838</v>
      </c>
      <c r="DO28" s="2">
        <f t="shared" si="70"/>
        <v>107.81421407121407</v>
      </c>
      <c r="DP28" s="2">
        <f t="shared" si="70"/>
        <v>106.82532317073169</v>
      </c>
      <c r="DQ28" s="2">
        <f t="shared" si="70"/>
        <v>105.48783397683398</v>
      </c>
      <c r="DR28" s="2">
        <f t="shared" si="70"/>
        <v>103.73892081555242</v>
      </c>
      <c r="DS28" s="2">
        <f t="shared" si="70"/>
        <v>104.38466714082504</v>
      </c>
      <c r="DT28" s="2">
        <f t="shared" si="70"/>
        <v>106.35585911625913</v>
      </c>
      <c r="DU28" s="2">
        <f t="shared" si="70"/>
        <v>111.95021612903224</v>
      </c>
      <c r="DV28" s="2">
        <f t="shared" si="70"/>
        <v>114.90249981671555</v>
      </c>
      <c r="DW28" s="2">
        <f t="shared" si="70"/>
        <v>111.59682386363636</v>
      </c>
      <c r="DX28" s="2">
        <f t="shared" si="70"/>
        <v>110.38165953654189</v>
      </c>
      <c r="DY28" s="2">
        <f t="shared" si="70"/>
        <v>104.1590179080179</v>
      </c>
      <c r="EA28" s="2">
        <f t="shared" si="71"/>
        <v>112.17804147933286</v>
      </c>
      <c r="EB28" s="2">
        <f t="shared" si="72"/>
        <v>108.35615191243186</v>
      </c>
      <c r="EC28" s="2">
        <f t="shared" si="73"/>
        <v>110.32182817721761</v>
      </c>
      <c r="ED28" s="2">
        <f t="shared" si="74"/>
        <v>112.15847531980879</v>
      </c>
      <c r="EE28" s="2">
        <f t="shared" si="75"/>
        <v>111.13430041698395</v>
      </c>
      <c r="EF28" s="2">
        <f t="shared" si="76"/>
        <v>109.7699955722825</v>
      </c>
      <c r="EG28" s="2">
        <f t="shared" si="77"/>
        <v>109.26303463913275</v>
      </c>
      <c r="EH28" s="2">
        <f t="shared" si="78"/>
        <v>104.54986504682107</v>
      </c>
      <c r="EI28" s="2">
        <f t="shared" si="79"/>
        <v>111.6401017421603</v>
      </c>
      <c r="EJ28" s="2">
        <f t="shared" si="80"/>
        <v>109.79775633614108</v>
      </c>
      <c r="EK28" s="2">
        <f t="shared" si="81"/>
        <v>123.15566203438395</v>
      </c>
      <c r="EL28" s="2">
        <f t="shared" si="82"/>
        <v>126.42626088641946</v>
      </c>
      <c r="EM28" s="2">
        <f t="shared" si="83"/>
        <v>122.62324738951587</v>
      </c>
      <c r="EN28" s="2">
        <f t="shared" si="84"/>
        <v>117.79736270072436</v>
      </c>
      <c r="EO28" s="2">
        <f t="shared" si="85"/>
        <v>113.22564748746343</v>
      </c>
      <c r="EQ28" s="2">
        <f t="shared" si="86"/>
        <v>107.88667618755571</v>
      </c>
      <c r="ER28" s="2">
        <f t="shared" si="87"/>
        <v>111.72754088233869</v>
      </c>
      <c r="ES28" s="2">
        <f t="shared" si="87"/>
        <v>111.12071227663115</v>
      </c>
      <c r="ET28" s="2">
        <f t="shared" si="87"/>
        <v>108.69241403676546</v>
      </c>
      <c r="EU28" s="2">
        <f t="shared" si="87"/>
        <v>109.97075973081878</v>
      </c>
      <c r="EV28" s="2">
        <f t="shared" si="87"/>
        <v>111.33221776389776</v>
      </c>
      <c r="EW28" s="2">
        <f t="shared" si="87"/>
        <v>111.84423136413976</v>
      </c>
      <c r="EX28" s="2">
        <f t="shared" si="87"/>
        <v>108.87940933211345</v>
      </c>
      <c r="EY28" s="2">
        <f t="shared" si="87"/>
        <v>110.56677401373371</v>
      </c>
      <c r="EZ28" s="2">
        <f t="shared" si="87"/>
        <v>111.22581968223359</v>
      </c>
      <c r="FA28" s="2">
        <f t="shared" si="87"/>
        <v>122.51557749438329</v>
      </c>
      <c r="FB28" s="2">
        <f t="shared" si="87"/>
        <v>124.34985027037952</v>
      </c>
      <c r="FC28" s="2">
        <f t="shared" si="87"/>
        <v>122.811133611518</v>
      </c>
      <c r="FD28" s="2">
        <f t="shared" si="87"/>
        <v>119.13535310655493</v>
      </c>
      <c r="FE28" s="2">
        <f t="shared" si="87"/>
        <v>115.49370820939336</v>
      </c>
      <c r="FG28" s="2">
        <f t="shared" si="88"/>
        <v>2.0909834268609553E-2</v>
      </c>
      <c r="FH28" s="2">
        <f t="shared" si="89"/>
        <v>2.6516947160894925E-2</v>
      </c>
      <c r="FI28" s="2">
        <f t="shared" si="89"/>
        <v>2.1996330429858043E-2</v>
      </c>
      <c r="FJ28" s="2">
        <f t="shared" si="89"/>
        <v>2.1431670184839515E-2</v>
      </c>
      <c r="FK28" s="2">
        <f t="shared" si="89"/>
        <v>2.1760251722944324E-2</v>
      </c>
      <c r="FL28" s="2">
        <f t="shared" si="89"/>
        <v>2.476002637957446E-2</v>
      </c>
      <c r="FM28" s="2">
        <f t="shared" si="89"/>
        <v>2.3401398473694542E-2</v>
      </c>
      <c r="FN28" s="2">
        <f t="shared" si="89"/>
        <v>2.2823699922481691E-2</v>
      </c>
      <c r="FO28" s="2">
        <f t="shared" si="89"/>
        <v>2.1351020205459714E-2</v>
      </c>
      <c r="FP28" s="2">
        <f t="shared" si="89"/>
        <v>2.0982328086124193E-2</v>
      </c>
      <c r="FQ28" s="2">
        <f t="shared" si="89"/>
        <v>1.7154003509575869E-2</v>
      </c>
      <c r="FR28" s="2">
        <f t="shared" si="89"/>
        <v>1.8448735387706448E-2</v>
      </c>
      <c r="FS28" s="2">
        <f t="shared" si="89"/>
        <v>1.8008074150002468E-2</v>
      </c>
      <c r="FT28" s="2">
        <f t="shared" si="89"/>
        <v>1.8936425030403863E-2</v>
      </c>
      <c r="FU28" s="2">
        <f t="shared" si="89"/>
        <v>1.6982067890789859E-2</v>
      </c>
      <c r="FW28" s="2">
        <f t="shared" ref="FW28:FW91" si="112">POWER(10,($B28-C$232)/C$229)/(1+POWER(10,($B28-C$232)/C$229))</f>
        <v>4.6808566511375022E-6</v>
      </c>
      <c r="FX28" s="2">
        <f t="shared" si="90"/>
        <v>5.0044053509552846E-6</v>
      </c>
      <c r="FY28" s="2">
        <f t="shared" si="90"/>
        <v>4.2109664383936836E-6</v>
      </c>
      <c r="FZ28" s="2">
        <f t="shared" si="90"/>
        <v>4.7292748686874084E-6</v>
      </c>
      <c r="GA28" s="2">
        <f t="shared" si="90"/>
        <v>4.2110330366698413E-6</v>
      </c>
      <c r="GB28" s="2">
        <f t="shared" si="90"/>
        <v>4.3648741680556168E-6</v>
      </c>
      <c r="GC28" s="2">
        <f t="shared" si="90"/>
        <v>5.2740391935657663E-6</v>
      </c>
      <c r="GD28" s="2">
        <f t="shared" si="90"/>
        <v>5.6028925706616006E-6</v>
      </c>
      <c r="GE28" s="2">
        <f t="shared" si="90"/>
        <v>5.3700733795077951E-6</v>
      </c>
      <c r="GF28" s="2">
        <f t="shared" si="90"/>
        <v>5.3334322736826782E-6</v>
      </c>
      <c r="GG28" s="2">
        <f t="shared" si="90"/>
        <v>4.8088273707711265E-6</v>
      </c>
      <c r="GH28" s="2">
        <f t="shared" si="90"/>
        <v>4.6354728519913765E-6</v>
      </c>
      <c r="GI28" s="2">
        <f t="shared" si="90"/>
        <v>4.1746241219580836E-6</v>
      </c>
      <c r="GJ28" s="2">
        <f t="shared" si="90"/>
        <v>4.0556157412322099E-6</v>
      </c>
      <c r="GK28" s="2">
        <f t="shared" si="90"/>
        <v>3.7749203746885443E-6</v>
      </c>
      <c r="GM28" s="86">
        <f t="shared" ref="GM28:GM91" si="113" xml:space="preserve"> _xlfn.NORM.DIST($B28, C$7, ABS(C$11), TRUE) * _xlfn.NORM.DIST(($B28 - C$7)*C$15, 0, ABS(C$11), TRUE) * 2</f>
        <v>8.6554735237170503E-19</v>
      </c>
      <c r="GN28" s="86">
        <f t="shared" si="91"/>
        <v>1.7910509788175833E-14</v>
      </c>
      <c r="GO28" s="86">
        <f t="shared" si="91"/>
        <v>3.3732498464553771E-17</v>
      </c>
      <c r="GP28" s="86">
        <f t="shared" si="91"/>
        <v>3.8574174030064498E-19</v>
      </c>
      <c r="GQ28" s="86">
        <f t="shared" si="91"/>
        <v>3.6748945055192068E-18</v>
      </c>
      <c r="GR28" s="86">
        <f t="shared" si="91"/>
        <v>1.80479734863955E-15</v>
      </c>
      <c r="GS28" s="86">
        <f t="shared" si="91"/>
        <v>1.9029715484325014E-17</v>
      </c>
      <c r="GT28" s="86">
        <f t="shared" si="91"/>
        <v>9.0326711930541607E-18</v>
      </c>
      <c r="GU28" s="86">
        <f t="shared" si="91"/>
        <v>3.2102655072139669E-17</v>
      </c>
      <c r="GV28" s="86">
        <f t="shared" si="91"/>
        <v>1.1534793549235088E-18</v>
      </c>
      <c r="GW28" s="86">
        <f t="shared" si="91"/>
        <v>6.3557294504960181E-25</v>
      </c>
      <c r="GX28" s="86">
        <f t="shared" si="91"/>
        <v>4.9915390886352961E-23</v>
      </c>
      <c r="GY28" s="86">
        <f t="shared" si="91"/>
        <v>5.8342527889098826E-23</v>
      </c>
      <c r="GZ28" s="86">
        <f t="shared" si="91"/>
        <v>7.6146402832728814E-22</v>
      </c>
      <c r="HA28" s="86">
        <f t="shared" si="91"/>
        <v>2.2263239084416082E-30</v>
      </c>
      <c r="HC28" s="86">
        <f xml:space="preserve"> _xlfn.NORM.DIST($B28, C$8, ABS(C$12), TRUE) * _xlfn.NORM.DIST(($B28 - C$8)*C$16, 0, ABS(C$12), TRUE) * 2</f>
        <v>1.7167779263656321E-39</v>
      </c>
      <c r="HD28" s="86">
        <f t="shared" si="92"/>
        <v>6.176562532067429E-34</v>
      </c>
      <c r="HE28" s="86">
        <f t="shared" si="92"/>
        <v>1.4908157991072302E-39</v>
      </c>
      <c r="HF28" s="86">
        <f t="shared" si="92"/>
        <v>4.0402818533936253E-43</v>
      </c>
      <c r="HG28" s="86">
        <f t="shared" si="92"/>
        <v>5.7119236477376752E-41</v>
      </c>
      <c r="HH28" s="86">
        <f t="shared" si="92"/>
        <v>1.6965452456459344E-37</v>
      </c>
      <c r="HI28" s="86">
        <f t="shared" si="92"/>
        <v>3.5020653730008839E-42</v>
      </c>
      <c r="HJ28" s="86">
        <f t="shared" si="92"/>
        <v>7.679286611279964E-41</v>
      </c>
      <c r="HK28" s="86">
        <f t="shared" si="92"/>
        <v>9.2208858515588212E-42</v>
      </c>
      <c r="HL28" s="86">
        <f t="shared" si="92"/>
        <v>3.8691107388392515E-42</v>
      </c>
      <c r="HM28" s="86">
        <f t="shared" si="92"/>
        <v>5.9350955007166652E-50</v>
      </c>
      <c r="HN28" s="86">
        <f t="shared" si="92"/>
        <v>5.9861486864317205E-46</v>
      </c>
      <c r="HO28" s="86">
        <f t="shared" si="92"/>
        <v>1.6526690940275949E-49</v>
      </c>
      <c r="HP28" s="86">
        <f t="shared" si="92"/>
        <v>1.0910681544920228E-52</v>
      </c>
      <c r="HQ28" s="86">
        <f t="shared" si="92"/>
        <v>1.4988000612613844E-69</v>
      </c>
      <c r="HS28" s="86">
        <f t="shared" ref="HS28:HS91" si="114" xml:space="preserve"> _xlfn.NORM.DIST($B28, C$9, ABS(C$13), TRUE) * _xlfn.NORM.DIST(($B28 - C$9)*C$17, 0, ABS(C$13), TRUE) * 2</f>
        <v>2.4069437405321219E-140</v>
      </c>
      <c r="HT28" s="86">
        <f t="shared" si="93"/>
        <v>1.7849700276887949E-119</v>
      </c>
      <c r="HU28" s="86">
        <f t="shared" si="93"/>
        <v>2.2163530355708312E-140</v>
      </c>
      <c r="HV28" s="86">
        <f t="shared" si="93"/>
        <v>7.377817495501408E-156</v>
      </c>
      <c r="HW28" s="86">
        <f t="shared" si="93"/>
        <v>3.3846190790526801E-150</v>
      </c>
      <c r="HX28" s="86">
        <f t="shared" si="93"/>
        <v>1.8297162983640231E-135</v>
      </c>
      <c r="HY28" s="86">
        <f t="shared" si="93"/>
        <v>2.8930244780126423E-152</v>
      </c>
      <c r="HZ28" s="86">
        <f t="shared" si="93"/>
        <v>1.8251287531613593E-145</v>
      </c>
      <c r="IA28" s="86">
        <f t="shared" si="93"/>
        <v>3.1248749970485903E-148</v>
      </c>
      <c r="IB28" s="86">
        <f t="shared" si="93"/>
        <v>4.6088644219887187E-150</v>
      </c>
      <c r="IC28" s="86">
        <f t="shared" si="93"/>
        <v>9.4827476063184299E-181</v>
      </c>
      <c r="ID28" s="86">
        <f t="shared" si="93"/>
        <v>7.5994058402460959E-167</v>
      </c>
      <c r="IE28" s="86">
        <f t="shared" si="93"/>
        <v>3.1596361669898795E-179</v>
      </c>
      <c r="IF28" s="86">
        <f t="shared" si="93"/>
        <v>4.9935713232759688E-110</v>
      </c>
      <c r="IG28" s="86">
        <f t="shared" si="93"/>
        <v>5.675414132364841E-83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6.936110543313654E-304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1.5664902865435796E-298</v>
      </c>
      <c r="IW28" s="86">
        <f t="shared" ref="IW28:IW91" si="129" xml:space="preserve"> _xlfn.NORM.DIST($B28, Q$10, ABS(Q$14), TRUE) * _xlfn.NORM.DIST(($B28 - Q$10)*Q$18, 0, ABS(Q$14), TRUE) * 2</f>
        <v>7.9109303260107392E-168</v>
      </c>
      <c r="IY28" s="86">
        <f t="shared" ref="IY28:IY91" si="130">GM28+HC28+HS28+II28</f>
        <v>8.6554735237170503E-19</v>
      </c>
      <c r="IZ28" s="86">
        <f t="shared" ref="IZ28:IZ91" si="131">GN28+HD28+HT28+IJ28</f>
        <v>1.7910509788175833E-14</v>
      </c>
      <c r="JA28" s="86">
        <f t="shared" ref="JA28:JA91" si="132">GO28+HE28+HU28+IK28</f>
        <v>3.3732498464553771E-17</v>
      </c>
      <c r="JB28" s="86">
        <f t="shared" ref="JB28:JB91" si="133">GP28+HF28+HV28+IL28</f>
        <v>3.8574174030064498E-19</v>
      </c>
      <c r="JC28" s="86">
        <f t="shared" ref="JC28:JC91" si="134">GQ28+HG28+HW28+IM28</f>
        <v>3.6748945055192068E-18</v>
      </c>
      <c r="JD28" s="86">
        <f t="shared" ref="JD28:JD91" si="135">GR28+HH28+HX28+IN28</f>
        <v>1.80479734863955E-15</v>
      </c>
      <c r="JE28" s="86">
        <f t="shared" ref="JE28:JE91" si="136">GS28+HI28+HY28+IO28</f>
        <v>1.9029715484325014E-17</v>
      </c>
      <c r="JF28" s="86">
        <f t="shared" ref="JF28:JF91" si="137">GT28+HJ28+HZ28+IP28</f>
        <v>9.0326711930541607E-18</v>
      </c>
      <c r="JG28" s="86">
        <f t="shared" ref="JG28:JG91" si="138">GU28+HK28+IA28+IQ28</f>
        <v>3.2102655072139669E-17</v>
      </c>
      <c r="JH28" s="86">
        <f t="shared" ref="JH28:JH91" si="139">GV28+HL28+IB28+IR28</f>
        <v>1.1534793549235088E-18</v>
      </c>
      <c r="JI28" s="86">
        <f t="shared" ref="JI28:JI91" si="140">GW28+HM28+IC28+IS28</f>
        <v>6.3557294504960181E-25</v>
      </c>
      <c r="JJ28" s="86">
        <f t="shared" ref="JJ28:JJ91" si="141">GX28+HN28+ID28+IT28</f>
        <v>4.9915390886352961E-23</v>
      </c>
      <c r="JK28" s="86">
        <f t="shared" ref="JK28:JK91" si="142">GY28+HO28+IE28+IU28</f>
        <v>5.8342527889098826E-23</v>
      </c>
      <c r="JL28" s="86">
        <f t="shared" ref="JL28:JL91" si="143">GZ28+HP28+IF28+IV28</f>
        <v>7.6146402832728814E-22</v>
      </c>
      <c r="JM28" s="86">
        <f t="shared" ref="JM28:JM91" si="144">HA28+HQ28+IG28+IW28</f>
        <v>2.2263239084416082E-30</v>
      </c>
    </row>
    <row r="29" spans="1:274" x14ac:dyDescent="0.25">
      <c r="B29" s="2">
        <v>2</v>
      </c>
      <c r="C29" s="37">
        <v>111.175</v>
      </c>
      <c r="D29" s="37">
        <v>107.86</v>
      </c>
      <c r="E29" s="37">
        <v>113.4</v>
      </c>
      <c r="F29" s="37">
        <v>109.38200000000001</v>
      </c>
      <c r="G29" s="37">
        <v>112.407</v>
      </c>
      <c r="H29" s="37">
        <v>109.41500000000001</v>
      </c>
      <c r="I29" s="37">
        <v>107.81100000000001</v>
      </c>
      <c r="J29" s="37">
        <v>103.925</v>
      </c>
      <c r="K29" s="37">
        <v>107.226</v>
      </c>
      <c r="L29" s="37">
        <v>109.717</v>
      </c>
      <c r="M29" s="37">
        <v>116.717</v>
      </c>
      <c r="N29" s="37">
        <v>115.943</v>
      </c>
      <c r="O29" s="37">
        <v>113.833</v>
      </c>
      <c r="P29" s="37">
        <v>113.309</v>
      </c>
      <c r="Q29" s="37">
        <v>107.143</v>
      </c>
      <c r="R29" s="5"/>
      <c r="S29" s="4" t="e">
        <f t="shared" si="8"/>
        <v>#N/A</v>
      </c>
      <c r="T29" s="4">
        <f t="shared" si="9"/>
        <v>108.32033454479026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>
        <f t="shared" si="13"/>
        <v>107.07594028480122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-0.46033454479025693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2.3390597151987862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108.32033454470947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>
        <f t="shared" si="37"/>
        <v>107.07594028479267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107.86</v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>
        <f t="shared" si="43"/>
        <v>109.41500000000001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107.10193564993565</v>
      </c>
      <c r="DL29" s="2">
        <f t="shared" si="70"/>
        <v>108.32384765478423</v>
      </c>
      <c r="DM29" s="2">
        <f t="shared" si="70"/>
        <v>108.95906685632997</v>
      </c>
      <c r="DN29" s="2">
        <f t="shared" si="70"/>
        <v>104.61440565317035</v>
      </c>
      <c r="DO29" s="2">
        <f t="shared" si="70"/>
        <v>107.9348169026169</v>
      </c>
      <c r="DP29" s="2">
        <f t="shared" si="70"/>
        <v>107.00457711069417</v>
      </c>
      <c r="DQ29" s="2">
        <f t="shared" si="70"/>
        <v>105.65784169884171</v>
      </c>
      <c r="DR29" s="2">
        <f t="shared" si="70"/>
        <v>103.84742318634427</v>
      </c>
      <c r="DS29" s="2">
        <f t="shared" si="70"/>
        <v>104.51223755334283</v>
      </c>
      <c r="DT29" s="2">
        <f t="shared" si="70"/>
        <v>106.51218189618191</v>
      </c>
      <c r="DU29" s="2">
        <f t="shared" si="70"/>
        <v>112.08119919354837</v>
      </c>
      <c r="DV29" s="2">
        <f t="shared" si="70"/>
        <v>114.98730406891495</v>
      </c>
      <c r="DW29" s="2">
        <f t="shared" si="70"/>
        <v>111.76977272727272</v>
      </c>
      <c r="DX29" s="2">
        <f t="shared" si="70"/>
        <v>110.53500713012477</v>
      </c>
      <c r="DY29" s="2">
        <f t="shared" si="70"/>
        <v>104.27490496540496</v>
      </c>
      <c r="EA29" s="2">
        <f t="shared" si="71"/>
        <v>111.96920804931111</v>
      </c>
      <c r="EB29" s="2">
        <f t="shared" si="72"/>
        <v>108.20207916094395</v>
      </c>
      <c r="EC29" s="2">
        <f t="shared" si="73"/>
        <v>110.15705788217322</v>
      </c>
      <c r="ED29" s="2">
        <f t="shared" si="74"/>
        <v>111.97090404121982</v>
      </c>
      <c r="EE29" s="2">
        <f t="shared" si="75"/>
        <v>110.97173191921389</v>
      </c>
      <c r="EF29" s="2">
        <f t="shared" si="76"/>
        <v>109.63917434137703</v>
      </c>
      <c r="EG29" s="2">
        <f t="shared" si="77"/>
        <v>109.13543719139128</v>
      </c>
      <c r="EH29" s="2">
        <f t="shared" si="78"/>
        <v>104.4573637851158</v>
      </c>
      <c r="EI29" s="2">
        <f t="shared" si="79"/>
        <v>111.49743356562139</v>
      </c>
      <c r="EJ29" s="2">
        <f t="shared" si="80"/>
        <v>109.67912318114102</v>
      </c>
      <c r="EK29" s="2">
        <f t="shared" si="81"/>
        <v>122.94732757879656</v>
      </c>
      <c r="EL29" s="2">
        <f t="shared" si="82"/>
        <v>126.20166029202741</v>
      </c>
      <c r="EM29" s="2">
        <f t="shared" si="83"/>
        <v>122.45002657947472</v>
      </c>
      <c r="EN29" s="2">
        <f t="shared" si="84"/>
        <v>117.6415911294911</v>
      </c>
      <c r="EO29" s="2">
        <f t="shared" si="85"/>
        <v>113.09194974926871</v>
      </c>
      <c r="EQ29" s="2">
        <f t="shared" si="86"/>
        <v>107.72196927614962</v>
      </c>
      <c r="ER29" s="2">
        <f t="shared" si="87"/>
        <v>111.53808881754954</v>
      </c>
      <c r="ES29" s="2">
        <f t="shared" si="87"/>
        <v>110.94763528086749</v>
      </c>
      <c r="ET29" s="2">
        <f t="shared" si="87"/>
        <v>108.54029134509526</v>
      </c>
      <c r="EU29" s="2">
        <f t="shared" si="87"/>
        <v>109.82003890646114</v>
      </c>
      <c r="EV29" s="2">
        <f t="shared" si="87"/>
        <v>111.18516765044122</v>
      </c>
      <c r="EW29" s="2">
        <f t="shared" si="87"/>
        <v>111.68964033318402</v>
      </c>
      <c r="EX29" s="2">
        <f t="shared" si="87"/>
        <v>108.74200841720038</v>
      </c>
      <c r="EY29" s="2">
        <f t="shared" si="87"/>
        <v>110.43500493030719</v>
      </c>
      <c r="EZ29" s="2">
        <f t="shared" si="87"/>
        <v>111.09196642691303</v>
      </c>
      <c r="FA29" s="2">
        <f t="shared" si="87"/>
        <v>122.31377172735942</v>
      </c>
      <c r="FB29" s="2">
        <f t="shared" si="87"/>
        <v>124.14649588053611</v>
      </c>
      <c r="FC29" s="2">
        <f t="shared" si="87"/>
        <v>122.63612056409036</v>
      </c>
      <c r="FD29" s="2">
        <f t="shared" si="87"/>
        <v>118.96551986070511</v>
      </c>
      <c r="FE29" s="2">
        <f t="shared" si="87"/>
        <v>115.33217007175475</v>
      </c>
      <c r="FG29" s="2">
        <f t="shared" si="88"/>
        <v>2.2881018495899873E-2</v>
      </c>
      <c r="FH29" s="2">
        <f t="shared" si="89"/>
        <v>2.9001060766784961E-2</v>
      </c>
      <c r="FI29" s="2">
        <f t="shared" si="89"/>
        <v>2.4067421640808013E-2</v>
      </c>
      <c r="FJ29" s="2">
        <f t="shared" si="89"/>
        <v>2.3450869961568074E-2</v>
      </c>
      <c r="FK29" s="2">
        <f t="shared" si="89"/>
        <v>2.3809655807445977E-2</v>
      </c>
      <c r="FL29" s="2">
        <f t="shared" si="89"/>
        <v>2.7084130417763835E-2</v>
      </c>
      <c r="FM29" s="2">
        <f t="shared" si="89"/>
        <v>2.5601322447316045E-2</v>
      </c>
      <c r="FN29" s="2">
        <f t="shared" si="89"/>
        <v>2.4970704094643213E-2</v>
      </c>
      <c r="FO29" s="2">
        <f t="shared" si="89"/>
        <v>2.3362802898087214E-2</v>
      </c>
      <c r="FP29" s="2">
        <f t="shared" si="89"/>
        <v>2.2960186092743501E-2</v>
      </c>
      <c r="FQ29" s="2">
        <f t="shared" si="89"/>
        <v>1.8777913615972558E-2</v>
      </c>
      <c r="FR29" s="2">
        <f t="shared" si="89"/>
        <v>2.0192695106651334E-2</v>
      </c>
      <c r="FS29" s="2">
        <f t="shared" si="89"/>
        <v>1.9711214661558622E-2</v>
      </c>
      <c r="FT29" s="2">
        <f t="shared" si="89"/>
        <v>2.0725512639310686E-2</v>
      </c>
      <c r="FU29" s="2">
        <f t="shared" si="89"/>
        <v>1.8590009309863799E-2</v>
      </c>
      <c r="FW29" s="2">
        <f t="shared" si="112"/>
        <v>5.1324549394243141E-6</v>
      </c>
      <c r="FX29" s="2">
        <f t="shared" si="90"/>
        <v>5.4872187026677602E-6</v>
      </c>
      <c r="FY29" s="2">
        <f t="shared" si="90"/>
        <v>4.6172310085633644E-6</v>
      </c>
      <c r="FZ29" s="2">
        <f t="shared" si="90"/>
        <v>5.1855444110654316E-6</v>
      </c>
      <c r="GA29" s="2">
        <f t="shared" si="90"/>
        <v>4.6173040320617462E-6</v>
      </c>
      <c r="GB29" s="2">
        <f t="shared" si="90"/>
        <v>4.7859873387296647E-6</v>
      </c>
      <c r="GC29" s="2">
        <f t="shared" si="90"/>
        <v>5.7828660388549468E-6</v>
      </c>
      <c r="GD29" s="2">
        <f t="shared" si="90"/>
        <v>6.1434462181804172E-6</v>
      </c>
      <c r="GE29" s="2">
        <f t="shared" si="90"/>
        <v>5.8881653216902714E-6</v>
      </c>
      <c r="GF29" s="2">
        <f t="shared" si="90"/>
        <v>5.8479891895585482E-6</v>
      </c>
      <c r="GG29" s="2">
        <f t="shared" si="90"/>
        <v>5.2727719147804478E-6</v>
      </c>
      <c r="GH29" s="2">
        <f t="shared" si="90"/>
        <v>5.0826926379299413E-6</v>
      </c>
      <c r="GI29" s="2">
        <f t="shared" si="90"/>
        <v>4.5773824832329185E-6</v>
      </c>
      <c r="GJ29" s="2">
        <f t="shared" si="90"/>
        <v>4.4468924922228146E-6</v>
      </c>
      <c r="GK29" s="2">
        <f t="shared" si="90"/>
        <v>4.1391163755667706E-6</v>
      </c>
      <c r="GM29" s="86">
        <f t="shared" si="113"/>
        <v>3.3436661320921896E-18</v>
      </c>
      <c r="GN29" s="86">
        <f t="shared" si="91"/>
        <v>4.9671507977609847E-14</v>
      </c>
      <c r="GO29" s="86">
        <f t="shared" si="91"/>
        <v>1.1434346892603024E-16</v>
      </c>
      <c r="GP29" s="86">
        <f t="shared" si="91"/>
        <v>1.5535222887639641E-18</v>
      </c>
      <c r="GQ29" s="86">
        <f t="shared" si="91"/>
        <v>1.3578982115108335E-17</v>
      </c>
      <c r="GR29" s="86">
        <f t="shared" si="91"/>
        <v>5.3958405059993184E-15</v>
      </c>
      <c r="GS29" s="86">
        <f t="shared" si="91"/>
        <v>6.7416221632368975E-17</v>
      </c>
      <c r="GT29" s="86">
        <f t="shared" si="91"/>
        <v>3.2711842244867531E-17</v>
      </c>
      <c r="GU29" s="86">
        <f t="shared" si="91"/>
        <v>1.0799023854692579E-16</v>
      </c>
      <c r="GV29" s="86">
        <f t="shared" si="91"/>
        <v>4.4100846273588344E-18</v>
      </c>
      <c r="GW29" s="86">
        <f t="shared" si="91"/>
        <v>3.9748978250092019E-24</v>
      </c>
      <c r="GX29" s="86">
        <f t="shared" si="91"/>
        <v>2.7134331153203547E-22</v>
      </c>
      <c r="GY29" s="86">
        <f t="shared" si="91"/>
        <v>3.1196356024016198E-22</v>
      </c>
      <c r="GZ29" s="86">
        <f t="shared" si="91"/>
        <v>3.754826885252886E-21</v>
      </c>
      <c r="HA29" s="86">
        <f t="shared" si="91"/>
        <v>2.276369452679115E-29</v>
      </c>
      <c r="HC29" s="86">
        <f t="shared" ref="HC29:HC91" si="145" xml:space="preserve"> _xlfn.NORM.DIST($B29, C$8, ABS(C$12), TRUE) * _xlfn.NORM.DIST(($B29 - C$8)*C$16, 0, ABS(C$12), TRUE) * 2</f>
        <v>1.5593923080582021E-38</v>
      </c>
      <c r="HD29" s="86">
        <f t="shared" si="92"/>
        <v>4.0709744476054081E-33</v>
      </c>
      <c r="HE29" s="86">
        <f t="shared" si="92"/>
        <v>1.3690783303557422E-38</v>
      </c>
      <c r="HF29" s="86">
        <f t="shared" si="92"/>
        <v>4.6891771022792966E-42</v>
      </c>
      <c r="HG29" s="86">
        <f t="shared" si="92"/>
        <v>5.7522521586864497E-40</v>
      </c>
      <c r="HH29" s="86">
        <f t="shared" si="92"/>
        <v>1.3895725011134367E-36</v>
      </c>
      <c r="HI29" s="86">
        <f t="shared" si="92"/>
        <v>3.8596874881392899E-41</v>
      </c>
      <c r="HJ29" s="86">
        <f t="shared" si="92"/>
        <v>7.8352685200001958E-40</v>
      </c>
      <c r="HK29" s="86">
        <f t="shared" si="92"/>
        <v>9.6628464856163559E-41</v>
      </c>
      <c r="HL29" s="86">
        <f t="shared" si="92"/>
        <v>4.2375688475840577E-41</v>
      </c>
      <c r="HM29" s="86">
        <f t="shared" si="92"/>
        <v>1.0175436666325273E-48</v>
      </c>
      <c r="HN29" s="86">
        <f t="shared" si="92"/>
        <v>8.115292948233545E-45</v>
      </c>
      <c r="HO29" s="86">
        <f t="shared" si="92"/>
        <v>2.6928471866278194E-48</v>
      </c>
      <c r="HP29" s="86">
        <f t="shared" si="92"/>
        <v>2.1918104799687841E-51</v>
      </c>
      <c r="HQ29" s="86">
        <f t="shared" si="92"/>
        <v>8.8612518686199374E-68</v>
      </c>
      <c r="HS29" s="86">
        <f t="shared" si="114"/>
        <v>8.4336737708617845E-138</v>
      </c>
      <c r="HT29" s="86">
        <f t="shared" si="93"/>
        <v>2.6299654330911285E-117</v>
      </c>
      <c r="HU29" s="86">
        <f t="shared" si="93"/>
        <v>7.9638877058750526E-138</v>
      </c>
      <c r="HV29" s="86">
        <f t="shared" si="93"/>
        <v>5.2105820658429628E-153</v>
      </c>
      <c r="HW29" s="86">
        <f t="shared" si="93"/>
        <v>1.7154756794913161E-147</v>
      </c>
      <c r="HX29" s="86">
        <f t="shared" si="93"/>
        <v>5.1224996965342726E-133</v>
      </c>
      <c r="HY29" s="86">
        <f t="shared" si="93"/>
        <v>1.7741676113546765E-149</v>
      </c>
      <c r="HZ29" s="86">
        <f t="shared" si="93"/>
        <v>8.7504716356288047E-143</v>
      </c>
      <c r="IA29" s="86">
        <f t="shared" si="93"/>
        <v>1.588304906292157E-145</v>
      </c>
      <c r="IB29" s="86">
        <f t="shared" si="93"/>
        <v>2.6602860852401748E-147</v>
      </c>
      <c r="IC29" s="86">
        <f t="shared" si="93"/>
        <v>1.8888894182555591E-177</v>
      </c>
      <c r="ID29" s="86">
        <f t="shared" si="93"/>
        <v>8.2280138265736443E-164</v>
      </c>
      <c r="IE29" s="86">
        <f t="shared" si="93"/>
        <v>5.5061081235631992E-176</v>
      </c>
      <c r="IF29" s="86">
        <f t="shared" si="93"/>
        <v>4.5729008288727544E-108</v>
      </c>
      <c r="IG29" s="86">
        <f t="shared" si="93"/>
        <v>1.684019912947749E-81</v>
      </c>
      <c r="II29" s="86">
        <f t="shared" si="115"/>
        <v>0</v>
      </c>
      <c r="IJ29" s="86">
        <f t="shared" si="116"/>
        <v>2.3848414984357155E-299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3.7641360551708832E-294</v>
      </c>
      <c r="IW29" s="86">
        <f t="shared" si="129"/>
        <v>2.1614971382557207E-165</v>
      </c>
      <c r="IY29" s="86">
        <f t="shared" si="130"/>
        <v>3.3436661320921896E-18</v>
      </c>
      <c r="IZ29" s="86">
        <f t="shared" si="131"/>
        <v>4.9671507977609847E-14</v>
      </c>
      <c r="JA29" s="86">
        <f t="shared" si="132"/>
        <v>1.1434346892603024E-16</v>
      </c>
      <c r="JB29" s="86">
        <f t="shared" si="133"/>
        <v>1.5535222887639641E-18</v>
      </c>
      <c r="JC29" s="86">
        <f t="shared" si="134"/>
        <v>1.3578982115108335E-17</v>
      </c>
      <c r="JD29" s="86">
        <f t="shared" si="135"/>
        <v>5.3958405059993184E-15</v>
      </c>
      <c r="JE29" s="86">
        <f t="shared" si="136"/>
        <v>6.7416221632368975E-17</v>
      </c>
      <c r="JF29" s="86">
        <f t="shared" si="137"/>
        <v>3.2711842244867531E-17</v>
      </c>
      <c r="JG29" s="86">
        <f t="shared" si="138"/>
        <v>1.0799023854692579E-16</v>
      </c>
      <c r="JH29" s="86">
        <f t="shared" si="139"/>
        <v>4.4100846273588344E-18</v>
      </c>
      <c r="JI29" s="86">
        <f t="shared" si="140"/>
        <v>3.9748978250092019E-24</v>
      </c>
      <c r="JJ29" s="86">
        <f t="shared" si="141"/>
        <v>2.7134331153203547E-22</v>
      </c>
      <c r="JK29" s="86">
        <f t="shared" si="142"/>
        <v>3.1196356024016198E-22</v>
      </c>
      <c r="JL29" s="86">
        <f t="shared" si="143"/>
        <v>3.754826885252886E-21</v>
      </c>
      <c r="JM29" s="86">
        <f t="shared" si="144"/>
        <v>2.276369452679115E-29</v>
      </c>
    </row>
    <row r="30" spans="1:274" x14ac:dyDescent="0.25">
      <c r="B30" s="2">
        <v>3</v>
      </c>
      <c r="C30" s="37">
        <v>107.71899999999999</v>
      </c>
      <c r="D30" s="37">
        <v>107.702</v>
      </c>
      <c r="E30" s="37">
        <v>114.58199999999999</v>
      </c>
      <c r="F30" s="37">
        <v>107.127</v>
      </c>
      <c r="G30" s="37">
        <v>108.093</v>
      </c>
      <c r="H30" s="37">
        <v>105.623</v>
      </c>
      <c r="I30" s="37">
        <v>107.642</v>
      </c>
      <c r="J30" s="37">
        <v>107.075</v>
      </c>
      <c r="K30" s="37">
        <v>106.038</v>
      </c>
      <c r="L30" s="37">
        <v>109</v>
      </c>
      <c r="M30" s="37">
        <v>114.377</v>
      </c>
      <c r="N30" s="37">
        <v>116.642</v>
      </c>
      <c r="O30" s="37">
        <v>112.70399999999999</v>
      </c>
      <c r="P30" s="37">
        <v>111.745</v>
      </c>
      <c r="Q30" s="37">
        <v>105.571</v>
      </c>
      <c r="S30" s="4" t="e">
        <f t="shared" si="8"/>
        <v>#N/A</v>
      </c>
      <c r="T30" s="4">
        <f t="shared" si="9"/>
        <v>108.39638780371567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>
        <f t="shared" si="13"/>
        <v>107.25269086678026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-0.69438780371567077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-1.6296908667802512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108.39638780349915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>
        <f t="shared" si="37"/>
        <v>107.25269086675559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107.702</v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>
        <f t="shared" si="43"/>
        <v>105.623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107.16857554697555</v>
      </c>
      <c r="DL30" s="2">
        <f t="shared" si="70"/>
        <v>108.40777636022514</v>
      </c>
      <c r="DM30" s="2">
        <f t="shared" si="70"/>
        <v>109.10162351825505</v>
      </c>
      <c r="DN30" s="2">
        <f t="shared" si="70"/>
        <v>104.76761115355232</v>
      </c>
      <c r="DO30" s="2">
        <f t="shared" si="70"/>
        <v>108.05541973401972</v>
      </c>
      <c r="DP30" s="2">
        <f t="shared" si="70"/>
        <v>107.18383105065665</v>
      </c>
      <c r="DQ30" s="2">
        <f t="shared" si="70"/>
        <v>105.82784942084942</v>
      </c>
      <c r="DR30" s="2">
        <f t="shared" si="70"/>
        <v>103.95592555713611</v>
      </c>
      <c r="DS30" s="2">
        <f t="shared" si="70"/>
        <v>104.6398079658606</v>
      </c>
      <c r="DT30" s="2">
        <f t="shared" si="70"/>
        <v>106.66850467610469</v>
      </c>
      <c r="DU30" s="2">
        <f t="shared" si="70"/>
        <v>112.2121822580645</v>
      </c>
      <c r="DV30" s="2">
        <f t="shared" si="70"/>
        <v>115.07210832111437</v>
      </c>
      <c r="DW30" s="2">
        <f t="shared" si="70"/>
        <v>111.94272159090909</v>
      </c>
      <c r="DX30" s="2">
        <f t="shared" si="70"/>
        <v>110.68835472370766</v>
      </c>
      <c r="DY30" s="2">
        <f t="shared" si="70"/>
        <v>104.39079202279201</v>
      </c>
      <c r="EA30" s="2">
        <f t="shared" si="71"/>
        <v>111.76037461928935</v>
      </c>
      <c r="EB30" s="2">
        <f t="shared" si="72"/>
        <v>108.04800640945604</v>
      </c>
      <c r="EC30" s="2">
        <f t="shared" si="73"/>
        <v>109.99228758712881</v>
      </c>
      <c r="ED30" s="2">
        <f t="shared" si="74"/>
        <v>111.78333276263085</v>
      </c>
      <c r="EE30" s="2">
        <f t="shared" si="75"/>
        <v>110.80916342144386</v>
      </c>
      <c r="EF30" s="2">
        <f t="shared" si="76"/>
        <v>109.50835311047156</v>
      </c>
      <c r="EG30" s="2">
        <f t="shared" si="77"/>
        <v>109.00783974364981</v>
      </c>
      <c r="EH30" s="2">
        <f t="shared" si="78"/>
        <v>104.36486252341052</v>
      </c>
      <c r="EI30" s="2">
        <f t="shared" si="79"/>
        <v>111.35476538908247</v>
      </c>
      <c r="EJ30" s="2">
        <f t="shared" si="80"/>
        <v>109.56049002614098</v>
      </c>
      <c r="EK30" s="2">
        <f t="shared" si="81"/>
        <v>122.73899312320917</v>
      </c>
      <c r="EL30" s="2">
        <f t="shared" si="82"/>
        <v>125.97705969763538</v>
      </c>
      <c r="EM30" s="2">
        <f t="shared" si="83"/>
        <v>122.27680576943359</v>
      </c>
      <c r="EN30" s="2">
        <f t="shared" si="84"/>
        <v>117.48581955825784</v>
      </c>
      <c r="EO30" s="2">
        <f t="shared" si="85"/>
        <v>112.95825201107397</v>
      </c>
      <c r="EQ30" s="2">
        <f t="shared" si="86"/>
        <v>107.55726236474354</v>
      </c>
      <c r="ER30" s="2">
        <f t="shared" si="87"/>
        <v>111.3486367527604</v>
      </c>
      <c r="ES30" s="2">
        <f t="shared" si="87"/>
        <v>110.77455828510382</v>
      </c>
      <c r="ET30" s="2">
        <f t="shared" si="87"/>
        <v>108.38816865342507</v>
      </c>
      <c r="EU30" s="2">
        <f t="shared" si="87"/>
        <v>109.66931808210347</v>
      </c>
      <c r="EV30" s="2">
        <f t="shared" si="87"/>
        <v>111.03811753698467</v>
      </c>
      <c r="EW30" s="2">
        <f t="shared" si="87"/>
        <v>111.53504930222829</v>
      </c>
      <c r="EX30" s="2">
        <f t="shared" si="87"/>
        <v>108.60460750228729</v>
      </c>
      <c r="EY30" s="2">
        <f t="shared" si="87"/>
        <v>110.30323584688068</v>
      </c>
      <c r="EZ30" s="2">
        <f t="shared" si="87"/>
        <v>110.95811317159249</v>
      </c>
      <c r="FA30" s="2">
        <f t="shared" si="87"/>
        <v>122.11196596033554</v>
      </c>
      <c r="FB30" s="2">
        <f t="shared" si="87"/>
        <v>123.94314149069271</v>
      </c>
      <c r="FC30" s="2">
        <f t="shared" si="87"/>
        <v>122.46110751666271</v>
      </c>
      <c r="FD30" s="2">
        <f t="shared" si="87"/>
        <v>118.79568661485528</v>
      </c>
      <c r="FE30" s="2">
        <f t="shared" si="87"/>
        <v>115.17063193411613</v>
      </c>
      <c r="FG30" s="2">
        <f t="shared" si="88"/>
        <v>2.5033276443149573E-2</v>
      </c>
      <c r="FH30" s="2">
        <f t="shared" si="89"/>
        <v>3.1710306309139305E-2</v>
      </c>
      <c r="FI30" s="2">
        <f t="shared" si="89"/>
        <v>2.6328269314211603E-2</v>
      </c>
      <c r="FJ30" s="2">
        <f t="shared" si="89"/>
        <v>2.5655322487076408E-2</v>
      </c>
      <c r="FK30" s="2">
        <f t="shared" si="89"/>
        <v>2.6046935705216209E-2</v>
      </c>
      <c r="FL30" s="2">
        <f t="shared" si="89"/>
        <v>2.9619761197826645E-2</v>
      </c>
      <c r="FM30" s="2">
        <f t="shared" si="89"/>
        <v>2.8002127457716932E-2</v>
      </c>
      <c r="FN30" s="2">
        <f t="shared" si="89"/>
        <v>2.7314029575361859E-2</v>
      </c>
      <c r="FO30" s="2">
        <f t="shared" si="89"/>
        <v>2.5559193528714132E-2</v>
      </c>
      <c r="FP30" s="2">
        <f t="shared" si="89"/>
        <v>2.5119699343770115E-2</v>
      </c>
      <c r="FQ30" s="2">
        <f t="shared" si="89"/>
        <v>2.0552339014239217E-2</v>
      </c>
      <c r="FR30" s="2">
        <f t="shared" si="89"/>
        <v>2.2097799970746509E-2</v>
      </c>
      <c r="FS30" s="2">
        <f t="shared" si="89"/>
        <v>2.1571893772995506E-2</v>
      </c>
      <c r="FT30" s="2">
        <f t="shared" si="89"/>
        <v>2.2679723243815907E-2</v>
      </c>
      <c r="FU30" s="2">
        <f t="shared" si="89"/>
        <v>2.0347046823988319E-2</v>
      </c>
      <c r="FW30" s="2">
        <f t="shared" si="112"/>
        <v>5.627622147136524E-6</v>
      </c>
      <c r="FX30" s="2">
        <f t="shared" si="90"/>
        <v>6.0166124797679203E-6</v>
      </c>
      <c r="FY30" s="2">
        <f t="shared" si="90"/>
        <v>5.0626908722089408E-6</v>
      </c>
      <c r="FZ30" s="2">
        <f t="shared" si="90"/>
        <v>5.6858335372885306E-6</v>
      </c>
      <c r="GA30" s="2">
        <f t="shared" si="90"/>
        <v>5.0627709408113772E-6</v>
      </c>
      <c r="GB30" s="2">
        <f t="shared" si="90"/>
        <v>5.2477283408303647E-6</v>
      </c>
      <c r="GC30" s="2">
        <f t="shared" si="90"/>
        <v>6.340782985168656E-6</v>
      </c>
      <c r="GD30" s="2">
        <f t="shared" si="90"/>
        <v>6.7361508348385424E-6</v>
      </c>
      <c r="GE30" s="2">
        <f t="shared" si="90"/>
        <v>6.4562412228610742E-6</v>
      </c>
      <c r="GF30" s="2">
        <f t="shared" si="90"/>
        <v>6.4121890198528456E-6</v>
      </c>
      <c r="GG30" s="2">
        <f t="shared" si="90"/>
        <v>5.7814764967123216E-6</v>
      </c>
      <c r="GH30" s="2">
        <f t="shared" si="90"/>
        <v>5.5730589223322486E-6</v>
      </c>
      <c r="GI30" s="2">
        <f t="shared" si="90"/>
        <v>5.0189978717948211E-6</v>
      </c>
      <c r="GJ30" s="2">
        <f t="shared" si="90"/>
        <v>4.875918566408751E-6</v>
      </c>
      <c r="GK30" s="2">
        <f t="shared" si="90"/>
        <v>4.5384490447489813E-6</v>
      </c>
      <c r="GM30" s="86">
        <f t="shared" si="113"/>
        <v>1.2625058622079672E-17</v>
      </c>
      <c r="GN30" s="86">
        <f t="shared" si="91"/>
        <v>1.3541223107716469E-13</v>
      </c>
      <c r="GO30" s="86">
        <f t="shared" si="91"/>
        <v>3.797425509721356E-16</v>
      </c>
      <c r="GP30" s="86">
        <f t="shared" si="91"/>
        <v>6.1093797570147232E-18</v>
      </c>
      <c r="GQ30" s="86">
        <f t="shared" si="91"/>
        <v>4.9076276959896933E-17</v>
      </c>
      <c r="GR30" s="86">
        <f t="shared" si="91"/>
        <v>1.5837615735980491E-14</v>
      </c>
      <c r="GS30" s="86">
        <f t="shared" si="91"/>
        <v>2.3372097486849299E-16</v>
      </c>
      <c r="GT30" s="86">
        <f t="shared" si="91"/>
        <v>1.1589167589015389E-16</v>
      </c>
      <c r="GU30" s="86">
        <f t="shared" si="91"/>
        <v>3.560136623733094E-16</v>
      </c>
      <c r="GV30" s="86">
        <f t="shared" si="91"/>
        <v>1.648334076110922E-17</v>
      </c>
      <c r="GW30" s="86">
        <f t="shared" si="91"/>
        <v>2.4093556763701619E-23</v>
      </c>
      <c r="GX30" s="86">
        <f t="shared" si="91"/>
        <v>1.4329127876018576E-21</v>
      </c>
      <c r="GY30" s="86">
        <f t="shared" si="91"/>
        <v>1.6212349579027185E-21</v>
      </c>
      <c r="GZ30" s="86">
        <f t="shared" si="91"/>
        <v>1.8018617901960337E-20</v>
      </c>
      <c r="HA30" s="86">
        <f t="shared" si="91"/>
        <v>2.2340705957144572E-28</v>
      </c>
      <c r="HC30" s="86">
        <f t="shared" si="145"/>
        <v>1.3772835403127386E-37</v>
      </c>
      <c r="HD30" s="86">
        <f t="shared" si="92"/>
        <v>2.6197234851247266E-32</v>
      </c>
      <c r="HE30" s="86">
        <f t="shared" si="92"/>
        <v>1.2222415883666457E-37</v>
      </c>
      <c r="HF30" s="86">
        <f t="shared" si="92"/>
        <v>5.2728866635830168E-41</v>
      </c>
      <c r="HG30" s="86">
        <f t="shared" si="92"/>
        <v>5.6240336452218458E-39</v>
      </c>
      <c r="HH30" s="86">
        <f t="shared" si="92"/>
        <v>1.1079797400324064E-35</v>
      </c>
      <c r="HI30" s="86">
        <f t="shared" si="92"/>
        <v>4.1240072658142878E-40</v>
      </c>
      <c r="HJ30" s="86">
        <f t="shared" si="92"/>
        <v>7.7580405360559034E-39</v>
      </c>
      <c r="HK30" s="86">
        <f t="shared" si="92"/>
        <v>9.8266381029354797E-40</v>
      </c>
      <c r="HL30" s="86">
        <f t="shared" si="92"/>
        <v>4.5000582183760938E-40</v>
      </c>
      <c r="HM30" s="86">
        <f t="shared" si="92"/>
        <v>1.681933160256291E-47</v>
      </c>
      <c r="HN30" s="86">
        <f t="shared" si="92"/>
        <v>1.0639286782775513E-43</v>
      </c>
      <c r="HO30" s="86">
        <f t="shared" si="92"/>
        <v>4.2344025674809949E-47</v>
      </c>
      <c r="HP30" s="86">
        <f t="shared" si="92"/>
        <v>4.2364668887694777E-50</v>
      </c>
      <c r="HQ30" s="86">
        <f t="shared" si="92"/>
        <v>4.9648360112113578E-66</v>
      </c>
      <c r="HS30" s="86">
        <f t="shared" si="114"/>
        <v>2.7991263825023806E-135</v>
      </c>
      <c r="HT30" s="86">
        <f t="shared" si="93"/>
        <v>3.6995675453273532E-115</v>
      </c>
      <c r="HU30" s="86">
        <f t="shared" si="93"/>
        <v>2.7093717084913648E-135</v>
      </c>
      <c r="HV30" s="86">
        <f t="shared" si="93"/>
        <v>3.4617134810819412E-150</v>
      </c>
      <c r="HW30" s="86">
        <f t="shared" si="93"/>
        <v>8.2113879010276833E-145</v>
      </c>
      <c r="HX30" s="86">
        <f t="shared" si="93"/>
        <v>1.3614825510389272E-130</v>
      </c>
      <c r="HY30" s="86">
        <f t="shared" si="93"/>
        <v>1.0247278119068139E-146</v>
      </c>
      <c r="HZ30" s="86">
        <f t="shared" si="93"/>
        <v>3.9587791657025965E-140</v>
      </c>
      <c r="IA30" s="86">
        <f t="shared" si="93"/>
        <v>7.6178750473240424E-143</v>
      </c>
      <c r="IB30" s="86">
        <f t="shared" si="93"/>
        <v>1.4465835433677942E-144</v>
      </c>
      <c r="IC30" s="86">
        <f t="shared" si="93"/>
        <v>3.5059904772438446E-174</v>
      </c>
      <c r="ID30" s="86">
        <f t="shared" si="93"/>
        <v>8.3500152089811722E-161</v>
      </c>
      <c r="IE30" s="86">
        <f t="shared" si="93"/>
        <v>8.9578403270231776E-173</v>
      </c>
      <c r="IF30" s="86">
        <f t="shared" si="93"/>
        <v>4.0186109716830421E-106</v>
      </c>
      <c r="IG30" s="86">
        <f t="shared" si="93"/>
        <v>4.8448251553698838E-80</v>
      </c>
      <c r="II30" s="86">
        <f t="shared" si="115"/>
        <v>0</v>
      </c>
      <c r="IJ30" s="86">
        <f t="shared" si="116"/>
        <v>7.5768881918337889E-295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8.3913476835452491E-290</v>
      </c>
      <c r="IW30" s="86">
        <f t="shared" si="129"/>
        <v>5.666191857233944E-163</v>
      </c>
      <c r="IY30" s="86">
        <f t="shared" si="130"/>
        <v>1.2625058622079672E-17</v>
      </c>
      <c r="IZ30" s="86">
        <f t="shared" si="131"/>
        <v>1.3541223107716469E-13</v>
      </c>
      <c r="JA30" s="86">
        <f t="shared" si="132"/>
        <v>3.797425509721356E-16</v>
      </c>
      <c r="JB30" s="86">
        <f t="shared" si="133"/>
        <v>6.1093797570147232E-18</v>
      </c>
      <c r="JC30" s="86">
        <f t="shared" si="134"/>
        <v>4.9076276959896933E-17</v>
      </c>
      <c r="JD30" s="86">
        <f t="shared" si="135"/>
        <v>1.5837615735980491E-14</v>
      </c>
      <c r="JE30" s="86">
        <f t="shared" si="136"/>
        <v>2.3372097486849299E-16</v>
      </c>
      <c r="JF30" s="86">
        <f t="shared" si="137"/>
        <v>1.1589167589015389E-16</v>
      </c>
      <c r="JG30" s="86">
        <f t="shared" si="138"/>
        <v>3.560136623733094E-16</v>
      </c>
      <c r="JH30" s="86">
        <f t="shared" si="139"/>
        <v>1.648334076110922E-17</v>
      </c>
      <c r="JI30" s="86">
        <f t="shared" si="140"/>
        <v>2.4093556763701619E-23</v>
      </c>
      <c r="JJ30" s="86">
        <f t="shared" si="141"/>
        <v>1.4329127876018576E-21</v>
      </c>
      <c r="JK30" s="86">
        <f t="shared" si="142"/>
        <v>1.6212349579027185E-21</v>
      </c>
      <c r="JL30" s="86">
        <f t="shared" si="143"/>
        <v>1.8018617901960337E-20</v>
      </c>
      <c r="JM30" s="86">
        <f t="shared" si="144"/>
        <v>2.2340705957144572E-28</v>
      </c>
    </row>
    <row r="31" spans="1:274" x14ac:dyDescent="0.25">
      <c r="B31" s="2">
        <v>4</v>
      </c>
      <c r="C31" s="37">
        <v>109.702</v>
      </c>
      <c r="D31" s="37">
        <v>109.73699999999999</v>
      </c>
      <c r="E31" s="37">
        <v>113.127</v>
      </c>
      <c r="F31" s="37">
        <v>108.127</v>
      </c>
      <c r="G31" s="37">
        <v>111.48099999999999</v>
      </c>
      <c r="H31" s="37">
        <v>107.41500000000001</v>
      </c>
      <c r="I31" s="37">
        <v>106.774</v>
      </c>
      <c r="J31" s="37">
        <v>104.925</v>
      </c>
      <c r="K31" s="37">
        <v>106.453</v>
      </c>
      <c r="L31" s="37">
        <v>109</v>
      </c>
      <c r="M31" s="37">
        <v>115.69799999999999</v>
      </c>
      <c r="N31" s="37">
        <v>114.774</v>
      </c>
      <c r="O31" s="37">
        <v>113.889</v>
      </c>
      <c r="P31" s="37">
        <v>114.07299999999999</v>
      </c>
      <c r="Q31" s="37">
        <v>105.089</v>
      </c>
      <c r="S31" s="4" t="e">
        <f t="shared" si="8"/>
        <v>#N/A</v>
      </c>
      <c r="T31" s="4">
        <f t="shared" si="9"/>
        <v>108.47100569167792</v>
      </c>
      <c r="U31" s="4" t="e">
        <f t="shared" si="10"/>
        <v>#N/A</v>
      </c>
      <c r="V31" s="4" t="e">
        <f t="shared" si="11"/>
        <v>#N/A</v>
      </c>
      <c r="W31" s="4" t="e">
        <f t="shared" si="12"/>
        <v>#N/A</v>
      </c>
      <c r="X31" s="4">
        <f t="shared" si="13"/>
        <v>107.42833131497065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1.2659943083220782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-1.3331314970642438E-2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108.47100569110769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>
        <f t="shared" si="37"/>
        <v>107.42833131490077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109.73699999999999</v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>
        <f t="shared" si="43"/>
        <v>107.41500000000001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107.23521544401545</v>
      </c>
      <c r="DL31" s="2">
        <f t="shared" si="70"/>
        <v>108.49170506566604</v>
      </c>
      <c r="DM31" s="2">
        <f t="shared" si="70"/>
        <v>109.24418018018014</v>
      </c>
      <c r="DN31" s="2">
        <f t="shared" si="70"/>
        <v>104.9208166539343</v>
      </c>
      <c r="DO31" s="2">
        <f t="shared" si="70"/>
        <v>108.17602256542256</v>
      </c>
      <c r="DP31" s="2">
        <f t="shared" si="70"/>
        <v>107.36308499061911</v>
      </c>
      <c r="DQ31" s="2">
        <f t="shared" si="70"/>
        <v>105.99785714285714</v>
      </c>
      <c r="DR31" s="2">
        <f t="shared" si="70"/>
        <v>104.06442792792795</v>
      </c>
      <c r="DS31" s="2">
        <f t="shared" si="70"/>
        <v>104.76737837837838</v>
      </c>
      <c r="DT31" s="2">
        <f t="shared" si="70"/>
        <v>106.82482745602746</v>
      </c>
      <c r="DU31" s="2">
        <f t="shared" si="70"/>
        <v>112.34316532258063</v>
      </c>
      <c r="DV31" s="2">
        <f t="shared" si="70"/>
        <v>115.15691257331378</v>
      </c>
      <c r="DW31" s="2">
        <f t="shared" si="70"/>
        <v>112.11567045454545</v>
      </c>
      <c r="DX31" s="2">
        <f t="shared" si="70"/>
        <v>110.84170231729054</v>
      </c>
      <c r="DY31" s="2">
        <f t="shared" si="70"/>
        <v>104.50667908017907</v>
      </c>
      <c r="EA31" s="2">
        <f t="shared" si="71"/>
        <v>111.5515411892676</v>
      </c>
      <c r="EB31" s="2">
        <f t="shared" si="72"/>
        <v>107.89393365796813</v>
      </c>
      <c r="EC31" s="2">
        <f t="shared" si="73"/>
        <v>109.82751729208442</v>
      </c>
      <c r="ED31" s="2">
        <f t="shared" si="74"/>
        <v>111.59576148404189</v>
      </c>
      <c r="EE31" s="2">
        <f t="shared" si="75"/>
        <v>110.64659492367382</v>
      </c>
      <c r="EF31" s="2">
        <f t="shared" si="76"/>
        <v>109.37753187956609</v>
      </c>
      <c r="EG31" s="2">
        <f t="shared" si="77"/>
        <v>108.88024229590833</v>
      </c>
      <c r="EH31" s="2">
        <f t="shared" si="78"/>
        <v>104.27236126170526</v>
      </c>
      <c r="EI31" s="2">
        <f t="shared" si="79"/>
        <v>111.21209721254357</v>
      </c>
      <c r="EJ31" s="2">
        <f t="shared" si="80"/>
        <v>109.44185687114093</v>
      </c>
      <c r="EK31" s="2">
        <f t="shared" si="81"/>
        <v>122.53065866762176</v>
      </c>
      <c r="EL31" s="2">
        <f t="shared" si="82"/>
        <v>125.75245910324334</v>
      </c>
      <c r="EM31" s="2">
        <f t="shared" si="83"/>
        <v>122.10358495939246</v>
      </c>
      <c r="EN31" s="2">
        <f t="shared" si="84"/>
        <v>117.33004798702459</v>
      </c>
      <c r="EO31" s="2">
        <f t="shared" si="85"/>
        <v>112.82455427287924</v>
      </c>
      <c r="EQ31" s="2">
        <f t="shared" si="86"/>
        <v>107.39255545333747</v>
      </c>
      <c r="ER31" s="2">
        <f t="shared" si="87"/>
        <v>111.15918468797125</v>
      </c>
      <c r="ES31" s="2">
        <f t="shared" si="87"/>
        <v>110.60148128934016</v>
      </c>
      <c r="ET31" s="2">
        <f t="shared" si="87"/>
        <v>108.23604596175488</v>
      </c>
      <c r="EU31" s="2">
        <f t="shared" si="87"/>
        <v>109.51859725774581</v>
      </c>
      <c r="EV31" s="2">
        <f t="shared" si="87"/>
        <v>110.89106742352811</v>
      </c>
      <c r="EW31" s="2">
        <f t="shared" si="87"/>
        <v>111.38045827127256</v>
      </c>
      <c r="EX31" s="2">
        <f t="shared" si="87"/>
        <v>108.46720658737421</v>
      </c>
      <c r="EY31" s="2">
        <f t="shared" si="87"/>
        <v>110.17146676345416</v>
      </c>
      <c r="EZ31" s="2">
        <f t="shared" si="87"/>
        <v>110.82425991627193</v>
      </c>
      <c r="FA31" s="2">
        <f t="shared" si="87"/>
        <v>121.91016019331167</v>
      </c>
      <c r="FB31" s="2">
        <f t="shared" si="87"/>
        <v>123.7397871008493</v>
      </c>
      <c r="FC31" s="2">
        <f t="shared" si="87"/>
        <v>122.28609446923507</v>
      </c>
      <c r="FD31" s="2">
        <f t="shared" si="87"/>
        <v>118.62585336900547</v>
      </c>
      <c r="FE31" s="2">
        <f t="shared" si="87"/>
        <v>115.00909379647752</v>
      </c>
      <c r="FG31" s="2">
        <f t="shared" si="88"/>
        <v>2.7382308993922088E-2</v>
      </c>
      <c r="FH31" s="2">
        <f t="shared" si="89"/>
        <v>3.4663611232713498E-2</v>
      </c>
      <c r="FI31" s="2">
        <f t="shared" si="89"/>
        <v>2.8795230367368311E-2</v>
      </c>
      <c r="FJ31" s="2">
        <f t="shared" si="89"/>
        <v>2.8061045604707385E-2</v>
      </c>
      <c r="FK31" s="2">
        <f t="shared" si="89"/>
        <v>2.8488307061915661E-2</v>
      </c>
      <c r="FL31" s="2">
        <f t="shared" si="89"/>
        <v>3.2384877323240337E-2</v>
      </c>
      <c r="FM31" s="2">
        <f t="shared" si="89"/>
        <v>3.0620996679284657E-2</v>
      </c>
      <c r="FN31" s="2">
        <f t="shared" si="89"/>
        <v>2.9870522828426945E-2</v>
      </c>
      <c r="FO31" s="2">
        <f t="shared" si="89"/>
        <v>2.7956161180774892E-2</v>
      </c>
      <c r="FP31" s="2">
        <f t="shared" si="89"/>
        <v>2.7476612962468869E-2</v>
      </c>
      <c r="FQ31" s="2">
        <f t="shared" si="89"/>
        <v>2.2490596072080211E-2</v>
      </c>
      <c r="FR31" s="2">
        <f t="shared" si="89"/>
        <v>2.4178208975865263E-2</v>
      </c>
      <c r="FS31" s="2">
        <f t="shared" si="89"/>
        <v>2.3603986144965037E-2</v>
      </c>
      <c r="FT31" s="2">
        <f t="shared" si="89"/>
        <v>2.4813527581788387E-2</v>
      </c>
      <c r="FU31" s="2">
        <f t="shared" si="89"/>
        <v>2.2266383255486525E-2</v>
      </c>
      <c r="FW31" s="2">
        <f t="shared" si="112"/>
        <v>6.1705616302054883E-6</v>
      </c>
      <c r="FX31" s="2">
        <f t="shared" si="90"/>
        <v>6.5970805692884741E-6</v>
      </c>
      <c r="FY31" s="2">
        <f t="shared" si="90"/>
        <v>5.5511274438015166E-6</v>
      </c>
      <c r="FZ31" s="2">
        <f t="shared" si="90"/>
        <v>6.2343890806065393E-6</v>
      </c>
      <c r="GA31" s="2">
        <f t="shared" si="90"/>
        <v>5.55121523719252E-6</v>
      </c>
      <c r="GB31" s="2">
        <f t="shared" si="90"/>
        <v>5.754016791794134E-6</v>
      </c>
      <c r="GC31" s="2">
        <f t="shared" si="90"/>
        <v>6.9525260365240609E-6</v>
      </c>
      <c r="GD31" s="2">
        <f t="shared" si="90"/>
        <v>7.3860377162076985E-6</v>
      </c>
      <c r="GE31" s="2">
        <f t="shared" si="90"/>
        <v>7.0791233204175801E-6</v>
      </c>
      <c r="GF31" s="2">
        <f t="shared" si="90"/>
        <v>7.0308211002953303E-6</v>
      </c>
      <c r="GG31" s="2">
        <f t="shared" si="90"/>
        <v>6.3392593842065266E-6</v>
      </c>
      <c r="GH31" s="2">
        <f t="shared" si="90"/>
        <v>6.1107343085470386E-6</v>
      </c>
      <c r="GI31" s="2">
        <f t="shared" si="90"/>
        <v>5.5032190681220822E-6</v>
      </c>
      <c r="GJ31" s="2">
        <f t="shared" si="90"/>
        <v>5.3463358792145248E-6</v>
      </c>
      <c r="GK31" s="2">
        <f t="shared" si="90"/>
        <v>4.9763082429409411E-6</v>
      </c>
      <c r="GM31" s="86">
        <f t="shared" si="113"/>
        <v>4.6593617528524105E-17</v>
      </c>
      <c r="GN31" s="86">
        <f t="shared" si="91"/>
        <v>3.6288043163866383E-13</v>
      </c>
      <c r="GO31" s="86">
        <f t="shared" si="91"/>
        <v>1.2356235664708019E-15</v>
      </c>
      <c r="GP31" s="86">
        <f t="shared" si="91"/>
        <v>2.3460636356580898E-17</v>
      </c>
      <c r="GQ31" s="86">
        <f t="shared" si="91"/>
        <v>1.7348509969854147E-16</v>
      </c>
      <c r="GR31" s="86">
        <f t="shared" si="91"/>
        <v>4.5637781016982633E-14</v>
      </c>
      <c r="GS31" s="86">
        <f t="shared" si="91"/>
        <v>7.9293278350118306E-16</v>
      </c>
      <c r="GT31" s="86">
        <f t="shared" si="91"/>
        <v>4.01663285928315E-16</v>
      </c>
      <c r="GU31" s="86">
        <f t="shared" si="91"/>
        <v>1.1502475768807678E-15</v>
      </c>
      <c r="GV31" s="86">
        <f t="shared" si="91"/>
        <v>6.0229445172562049E-17</v>
      </c>
      <c r="GW31" s="86">
        <f t="shared" si="91"/>
        <v>1.4154500399768689E-22</v>
      </c>
      <c r="GX31" s="86">
        <f t="shared" si="91"/>
        <v>7.3509033125582307E-21</v>
      </c>
      <c r="GY31" s="86">
        <f t="shared" si="91"/>
        <v>8.1887148657340983E-21</v>
      </c>
      <c r="GZ31" s="86">
        <f t="shared" si="91"/>
        <v>8.4148875212021977E-20</v>
      </c>
      <c r="HA31" s="86">
        <f t="shared" si="91"/>
        <v>2.1045322246908922E-27</v>
      </c>
      <c r="HC31" s="86">
        <f t="shared" si="145"/>
        <v>1.1828231553231369E-36</v>
      </c>
      <c r="HD31" s="86">
        <f t="shared" si="92"/>
        <v>1.6459621607601909E-31</v>
      </c>
      <c r="HE31" s="86">
        <f t="shared" si="92"/>
        <v>1.0607476420174776E-36</v>
      </c>
      <c r="HF31" s="86">
        <f t="shared" si="92"/>
        <v>5.7447210363651744E-40</v>
      </c>
      <c r="HG31" s="86">
        <f t="shared" si="92"/>
        <v>5.3384380996103203E-38</v>
      </c>
      <c r="HH31" s="86">
        <f t="shared" si="92"/>
        <v>8.6004086050307224E-35</v>
      </c>
      <c r="HI31" s="86">
        <f t="shared" si="92"/>
        <v>4.2719678156115819E-39</v>
      </c>
      <c r="HJ31" s="86">
        <f t="shared" si="92"/>
        <v>7.454478073919607E-38</v>
      </c>
      <c r="HK31" s="86">
        <f t="shared" si="92"/>
        <v>9.6978198770155271E-39</v>
      </c>
      <c r="HL31" s="86">
        <f t="shared" si="92"/>
        <v>4.6335849603259572E-39</v>
      </c>
      <c r="HM31" s="86">
        <f t="shared" si="92"/>
        <v>2.6803815062406105E-46</v>
      </c>
      <c r="HN31" s="86">
        <f t="shared" si="92"/>
        <v>1.3488830628104547E-42</v>
      </c>
      <c r="HO31" s="86">
        <f t="shared" si="92"/>
        <v>6.4258270113065725E-46</v>
      </c>
      <c r="HP31" s="86">
        <f t="shared" si="92"/>
        <v>7.8787297102438756E-49</v>
      </c>
      <c r="HQ31" s="86">
        <f t="shared" si="92"/>
        <v>2.6361809130480932E-64</v>
      </c>
      <c r="HS31" s="86">
        <f t="shared" si="114"/>
        <v>8.800022241729434E-133</v>
      </c>
      <c r="HT31" s="86">
        <f t="shared" si="93"/>
        <v>4.9686041203566003E-113</v>
      </c>
      <c r="HU31" s="86">
        <f t="shared" si="93"/>
        <v>8.7271017643026024E-133</v>
      </c>
      <c r="HV31" s="86">
        <f t="shared" si="93"/>
        <v>2.1634320642562198E-147</v>
      </c>
      <c r="HW31" s="86">
        <f t="shared" si="93"/>
        <v>3.7119873972971278E-142</v>
      </c>
      <c r="HX31" s="86">
        <f t="shared" si="93"/>
        <v>3.435380652328072E-128</v>
      </c>
      <c r="HY31" s="86">
        <f t="shared" si="93"/>
        <v>5.5743529019386898E-144</v>
      </c>
      <c r="HZ31" s="86">
        <f t="shared" si="93"/>
        <v>1.6899882576787529E-137</v>
      </c>
      <c r="IA31" s="86">
        <f t="shared" si="93"/>
        <v>3.4477301473521083E-140</v>
      </c>
      <c r="IB31" s="86">
        <f t="shared" si="93"/>
        <v>7.410375191574856E-142</v>
      </c>
      <c r="IC31" s="86">
        <f t="shared" si="93"/>
        <v>6.0638367285283737E-171</v>
      </c>
      <c r="ID31" s="86">
        <f t="shared" si="93"/>
        <v>7.9424978281816082E-158</v>
      </c>
      <c r="IE31" s="86">
        <f t="shared" si="93"/>
        <v>1.3605468878847288E-169</v>
      </c>
      <c r="IF31" s="86">
        <f t="shared" si="93"/>
        <v>3.3889446407932614E-104</v>
      </c>
      <c r="IG31" s="86">
        <f t="shared" si="93"/>
        <v>1.351421674317275E-78</v>
      </c>
      <c r="II31" s="86">
        <f t="shared" si="115"/>
        <v>0</v>
      </c>
      <c r="IJ31" s="86">
        <f t="shared" si="116"/>
        <v>2.2243875937481557E-290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1.735510634748562E-285</v>
      </c>
      <c r="IW31" s="86">
        <f t="shared" si="129"/>
        <v>1.4250750826973029E-160</v>
      </c>
      <c r="IY31" s="86">
        <f t="shared" si="130"/>
        <v>4.6593617528524105E-17</v>
      </c>
      <c r="IZ31" s="86">
        <f t="shared" si="131"/>
        <v>3.6288043163866383E-13</v>
      </c>
      <c r="JA31" s="86">
        <f t="shared" si="132"/>
        <v>1.2356235664708019E-15</v>
      </c>
      <c r="JB31" s="86">
        <f t="shared" si="133"/>
        <v>2.3460636356580898E-17</v>
      </c>
      <c r="JC31" s="86">
        <f t="shared" si="134"/>
        <v>1.7348509969854147E-16</v>
      </c>
      <c r="JD31" s="86">
        <f t="shared" si="135"/>
        <v>4.5637781016982633E-14</v>
      </c>
      <c r="JE31" s="86">
        <f t="shared" si="136"/>
        <v>7.9293278350118306E-16</v>
      </c>
      <c r="JF31" s="86">
        <f t="shared" si="137"/>
        <v>4.01663285928315E-16</v>
      </c>
      <c r="JG31" s="86">
        <f t="shared" si="138"/>
        <v>1.1502475768807678E-15</v>
      </c>
      <c r="JH31" s="86">
        <f t="shared" si="139"/>
        <v>6.0229445172562049E-17</v>
      </c>
      <c r="JI31" s="86">
        <f t="shared" si="140"/>
        <v>1.4154500399768689E-22</v>
      </c>
      <c r="JJ31" s="86">
        <f t="shared" si="141"/>
        <v>7.3509033125582307E-21</v>
      </c>
      <c r="JK31" s="86">
        <f t="shared" si="142"/>
        <v>8.1887148657340983E-21</v>
      </c>
      <c r="JL31" s="86">
        <f t="shared" si="143"/>
        <v>8.4148875212021977E-20</v>
      </c>
      <c r="JM31" s="86">
        <f t="shared" si="144"/>
        <v>2.1045322246908922E-27</v>
      </c>
    </row>
    <row r="32" spans="1:274" x14ac:dyDescent="0.25">
      <c r="B32" s="2">
        <v>5</v>
      </c>
      <c r="C32" s="37">
        <v>107.57899999999999</v>
      </c>
      <c r="D32" s="37">
        <v>109.73699999999999</v>
      </c>
      <c r="E32" s="37">
        <v>111.127</v>
      </c>
      <c r="F32" s="37">
        <v>107.855</v>
      </c>
      <c r="G32" s="37">
        <v>109.889</v>
      </c>
      <c r="H32" s="37">
        <v>109.52800000000001</v>
      </c>
      <c r="I32" s="37">
        <v>105.52800000000001</v>
      </c>
      <c r="J32" s="37">
        <v>105.47199999999999</v>
      </c>
      <c r="K32" s="37">
        <v>106.09399999999999</v>
      </c>
      <c r="L32" s="37">
        <v>107.943</v>
      </c>
      <c r="M32" s="37">
        <v>114.717</v>
      </c>
      <c r="N32" s="37">
        <v>116.396</v>
      </c>
      <c r="O32" s="37">
        <v>114.389</v>
      </c>
      <c r="P32" s="37">
        <v>113.58199999999999</v>
      </c>
      <c r="Q32" s="37">
        <v>104.786</v>
      </c>
      <c r="S32" s="4" t="e">
        <f t="shared" si="8"/>
        <v>#N/A</v>
      </c>
      <c r="T32" s="4">
        <f t="shared" si="9"/>
        <v>108.54399704992346</v>
      </c>
      <c r="U32" s="4">
        <f t="shared" si="10"/>
        <v>109.39543192255563</v>
      </c>
      <c r="V32" s="4" t="e">
        <f t="shared" si="11"/>
        <v>#N/A</v>
      </c>
      <c r="W32" s="4" t="e">
        <f t="shared" si="12"/>
        <v>#N/A</v>
      </c>
      <c r="X32" s="4">
        <f t="shared" si="13"/>
        <v>107.6026809392478</v>
      </c>
      <c r="Y32" s="4">
        <f t="shared" si="14"/>
        <v>106.25441273744872</v>
      </c>
      <c r="Z32" s="4">
        <f t="shared" si="15"/>
        <v>104.17319021956048</v>
      </c>
      <c r="AA32" s="4">
        <f t="shared" si="16"/>
        <v>105.08370001031656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1.1930029500765329</v>
      </c>
      <c r="AK32" s="4">
        <f t="shared" si="25"/>
        <v>1.7315680774443649</v>
      </c>
      <c r="AL32" s="4">
        <f t="shared" si="26"/>
        <v>0</v>
      </c>
      <c r="AM32" s="4">
        <f t="shared" si="27"/>
        <v>0</v>
      </c>
      <c r="AN32" s="4">
        <f t="shared" si="28"/>
        <v>1.9253190607522015</v>
      </c>
      <c r="AO32" s="4">
        <f t="shared" si="29"/>
        <v>-0.72641273744871171</v>
      </c>
      <c r="AP32" s="4">
        <f t="shared" si="30"/>
        <v>1.2988097804395125</v>
      </c>
      <c r="AQ32" s="4">
        <f t="shared" si="31"/>
        <v>1.0102999896834319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>
        <f t="shared" si="37"/>
        <v>108.54399704844766</v>
      </c>
      <c r="BA32" s="2">
        <f t="shared" si="37"/>
        <v>109.3954319225485</v>
      </c>
      <c r="BB32" s="2" t="e">
        <f t="shared" si="37"/>
        <v>#N/A</v>
      </c>
      <c r="BC32" s="2" t="e">
        <f t="shared" si="37"/>
        <v>#N/A</v>
      </c>
      <c r="BD32" s="2">
        <f t="shared" si="37"/>
        <v>107.60268093905358</v>
      </c>
      <c r="BE32" s="2">
        <f t="shared" si="37"/>
        <v>106.25441273744426</v>
      </c>
      <c r="BF32" s="2">
        <f t="shared" si="37"/>
        <v>104.17319021955812</v>
      </c>
      <c r="BG32" s="2">
        <f t="shared" si="37"/>
        <v>105.08370001031084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>
        <f t="shared" si="39"/>
        <v>109.73699999999999</v>
      </c>
      <c r="BQ32" s="2">
        <f t="shared" si="40"/>
        <v>111.127</v>
      </c>
      <c r="BR32" s="2" t="str">
        <f t="shared" si="41"/>
        <v/>
      </c>
      <c r="BS32" s="2" t="str">
        <f t="shared" si="42"/>
        <v/>
      </c>
      <c r="BT32" s="2">
        <f t="shared" si="43"/>
        <v>109.52800000000001</v>
      </c>
      <c r="BU32" s="2">
        <f t="shared" si="44"/>
        <v>105.52800000000001</v>
      </c>
      <c r="BV32" s="2">
        <f t="shared" si="45"/>
        <v>105.47199999999999</v>
      </c>
      <c r="BW32" s="2">
        <f t="shared" si="46"/>
        <v>106.09399999999999</v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107.30185534105534</v>
      </c>
      <c r="DL32" s="2">
        <f t="shared" si="70"/>
        <v>108.57563377110694</v>
      </c>
      <c r="DM32" s="2">
        <f t="shared" si="70"/>
        <v>109.38673684210522</v>
      </c>
      <c r="DN32" s="2">
        <f t="shared" si="70"/>
        <v>105.07402215431627</v>
      </c>
      <c r="DO32" s="2">
        <f t="shared" si="70"/>
        <v>108.29662539682539</v>
      </c>
      <c r="DP32" s="2">
        <f t="shared" si="70"/>
        <v>107.54233893058159</v>
      </c>
      <c r="DQ32" s="2">
        <f t="shared" si="70"/>
        <v>106.16786486486487</v>
      </c>
      <c r="DR32" s="2">
        <f t="shared" si="70"/>
        <v>104.17293029871981</v>
      </c>
      <c r="DS32" s="2">
        <f t="shared" si="70"/>
        <v>104.89494879089617</v>
      </c>
      <c r="DT32" s="2">
        <f t="shared" si="70"/>
        <v>106.98115023595025</v>
      </c>
      <c r="DU32" s="2">
        <f t="shared" si="70"/>
        <v>112.47414838709676</v>
      </c>
      <c r="DV32" s="2">
        <f t="shared" si="70"/>
        <v>115.24171682551319</v>
      </c>
      <c r="DW32" s="2">
        <f t="shared" si="70"/>
        <v>112.28861931818182</v>
      </c>
      <c r="DX32" s="2">
        <f t="shared" si="70"/>
        <v>110.99504991087343</v>
      </c>
      <c r="DY32" s="2">
        <f t="shared" si="70"/>
        <v>104.62256613756614</v>
      </c>
      <c r="EA32" s="2">
        <f t="shared" si="71"/>
        <v>111.34270775924584</v>
      </c>
      <c r="EB32" s="2">
        <f t="shared" si="72"/>
        <v>107.73986090648022</v>
      </c>
      <c r="EC32" s="2">
        <f t="shared" si="73"/>
        <v>109.66274699704002</v>
      </c>
      <c r="ED32" s="2">
        <f t="shared" si="74"/>
        <v>111.40819020545293</v>
      </c>
      <c r="EE32" s="2">
        <f t="shared" si="75"/>
        <v>110.48402642590378</v>
      </c>
      <c r="EF32" s="2">
        <f t="shared" si="76"/>
        <v>109.24671064866062</v>
      </c>
      <c r="EG32" s="2">
        <f t="shared" si="77"/>
        <v>108.75264484816685</v>
      </c>
      <c r="EH32" s="2">
        <f t="shared" si="78"/>
        <v>104.17985999999998</v>
      </c>
      <c r="EI32" s="2">
        <f t="shared" si="79"/>
        <v>111.06942903600466</v>
      </c>
      <c r="EJ32" s="2">
        <f t="shared" si="80"/>
        <v>109.32322371614089</v>
      </c>
      <c r="EK32" s="2">
        <f t="shared" si="81"/>
        <v>122.32232421203437</v>
      </c>
      <c r="EL32" s="2">
        <f t="shared" si="82"/>
        <v>125.5278585088513</v>
      </c>
      <c r="EM32" s="2">
        <f t="shared" si="83"/>
        <v>121.93036414935132</v>
      </c>
      <c r="EN32" s="2">
        <f t="shared" si="84"/>
        <v>117.17427641579133</v>
      </c>
      <c r="EO32" s="2">
        <f t="shared" si="85"/>
        <v>112.6908565346845</v>
      </c>
      <c r="EQ32" s="2">
        <f t="shared" si="86"/>
        <v>107.22784854193138</v>
      </c>
      <c r="ER32" s="2">
        <f t="shared" si="87"/>
        <v>110.96973262318211</v>
      </c>
      <c r="ES32" s="2">
        <f t="shared" si="87"/>
        <v>110.42840429357649</v>
      </c>
      <c r="ET32" s="2">
        <f t="shared" si="87"/>
        <v>108.08392327008468</v>
      </c>
      <c r="EU32" s="2">
        <f t="shared" si="87"/>
        <v>109.36787643338816</v>
      </c>
      <c r="EV32" s="2">
        <f t="shared" si="87"/>
        <v>110.74401731007157</v>
      </c>
      <c r="EW32" s="2">
        <f t="shared" si="87"/>
        <v>111.22586724031683</v>
      </c>
      <c r="EX32" s="2">
        <f t="shared" si="87"/>
        <v>108.32980567246112</v>
      </c>
      <c r="EY32" s="2">
        <f t="shared" si="87"/>
        <v>110.03969768002766</v>
      </c>
      <c r="EZ32" s="2">
        <f t="shared" si="87"/>
        <v>110.69040666095138</v>
      </c>
      <c r="FA32" s="2">
        <f t="shared" si="87"/>
        <v>121.7083544262878</v>
      </c>
      <c r="FB32" s="2">
        <f t="shared" si="87"/>
        <v>123.5364327110059</v>
      </c>
      <c r="FC32" s="2">
        <f t="shared" si="87"/>
        <v>122.11108142180743</v>
      </c>
      <c r="FD32" s="2">
        <f t="shared" si="87"/>
        <v>118.45602012315565</v>
      </c>
      <c r="FE32" s="2">
        <f t="shared" si="87"/>
        <v>114.84755565883889</v>
      </c>
      <c r="FG32" s="2">
        <f t="shared" si="88"/>
        <v>2.9944996207339165E-2</v>
      </c>
      <c r="FH32" s="2">
        <f t="shared" si="89"/>
        <v>3.7881208446814064E-2</v>
      </c>
      <c r="FI32" s="2">
        <f t="shared" si="89"/>
        <v>3.1485870978416014E-2</v>
      </c>
      <c r="FJ32" s="2">
        <f t="shared" si="89"/>
        <v>3.0685251128653487E-2</v>
      </c>
      <c r="FK32" s="2">
        <f t="shared" si="89"/>
        <v>3.1151188482035817E-2</v>
      </c>
      <c r="FL32" s="2">
        <f t="shared" si="89"/>
        <v>3.5398710914423565E-2</v>
      </c>
      <c r="FM32" s="2">
        <f t="shared" si="89"/>
        <v>3.347635738884927E-2</v>
      </c>
      <c r="FN32" s="2">
        <f t="shared" si="89"/>
        <v>3.2658260644459695E-2</v>
      </c>
      <c r="FO32" s="2">
        <f t="shared" si="89"/>
        <v>3.0570866663797946E-2</v>
      </c>
      <c r="FP32" s="2">
        <f t="shared" si="89"/>
        <v>3.0047853341431709E-2</v>
      </c>
      <c r="FQ32" s="2">
        <f t="shared" si="89"/>
        <v>2.4607054541363051E-2</v>
      </c>
      <c r="FR32" s="2">
        <f t="shared" si="89"/>
        <v>2.6449181751352101E-2</v>
      </c>
      <c r="FS32" s="2">
        <f t="shared" si="89"/>
        <v>2.5822451455862573E-2</v>
      </c>
      <c r="FT32" s="2">
        <f t="shared" si="89"/>
        <v>2.714251375169504E-2</v>
      </c>
      <c r="FU32" s="2">
        <f t="shared" si="89"/>
        <v>2.4362268222802245E-2</v>
      </c>
      <c r="FW32" s="2">
        <f t="shared" si="112"/>
        <v>6.7658822575815392E-6</v>
      </c>
      <c r="FX32" s="2">
        <f t="shared" si="90"/>
        <v>7.2335503984548028E-6</v>
      </c>
      <c r="FY32" s="2">
        <f t="shared" si="90"/>
        <v>6.0866869463375396E-6</v>
      </c>
      <c r="FZ32" s="2">
        <f t="shared" si="90"/>
        <v>6.8358675815027353E-6</v>
      </c>
      <c r="GA32" s="2">
        <f t="shared" si="90"/>
        <v>6.0867832097734405E-6</v>
      </c>
      <c r="GB32" s="2">
        <f t="shared" si="90"/>
        <v>6.3091504500001602E-6</v>
      </c>
      <c r="GC32" s="2">
        <f t="shared" si="90"/>
        <v>7.6232880937150409E-6</v>
      </c>
      <c r="GD32" s="2">
        <f t="shared" si="90"/>
        <v>8.0986235407018897E-6</v>
      </c>
      <c r="GE32" s="2">
        <f t="shared" si="90"/>
        <v>7.7620990672800747E-6</v>
      </c>
      <c r="GF32" s="2">
        <f t="shared" si="90"/>
        <v>7.7091368081883608E-6</v>
      </c>
      <c r="GG32" s="2">
        <f t="shared" si="90"/>
        <v>6.9508554433331805E-6</v>
      </c>
      <c r="GH32" s="2">
        <f t="shared" si="90"/>
        <v>6.7002829815765195E-6</v>
      </c>
      <c r="GI32" s="2">
        <f t="shared" si="90"/>
        <v>6.0341565130163163E-6</v>
      </c>
      <c r="GJ32" s="2">
        <f t="shared" si="90"/>
        <v>5.862137697097723E-6</v>
      </c>
      <c r="GK32" s="2">
        <f t="shared" si="90"/>
        <v>5.4564108660208813E-6</v>
      </c>
      <c r="GM32" s="86">
        <f t="shared" si="113"/>
        <v>1.6807622987045814E-16</v>
      </c>
      <c r="GN32" s="86">
        <f t="shared" si="91"/>
        <v>9.5593521211823568E-13</v>
      </c>
      <c r="GO32" s="86">
        <f t="shared" si="91"/>
        <v>3.939184200676753E-15</v>
      </c>
      <c r="GP32" s="86">
        <f t="shared" si="91"/>
        <v>8.7973111912786065E-17</v>
      </c>
      <c r="GQ32" s="86">
        <f t="shared" si="91"/>
        <v>5.9985082599653359E-16</v>
      </c>
      <c r="GR32" s="86">
        <f t="shared" si="91"/>
        <v>1.291122461037599E-13</v>
      </c>
      <c r="GS32" s="86">
        <f t="shared" si="91"/>
        <v>2.6326002142886003E-15</v>
      </c>
      <c r="GT32" s="86">
        <f t="shared" si="91"/>
        <v>1.3618808395944721E-15</v>
      </c>
      <c r="GU32" s="86">
        <f t="shared" si="91"/>
        <v>3.642189660444872E-15</v>
      </c>
      <c r="GV32" s="86">
        <f t="shared" si="91"/>
        <v>2.1515037101883899E-16</v>
      </c>
      <c r="GW32" s="86">
        <f t="shared" si="91"/>
        <v>8.0595608053345236E-22</v>
      </c>
      <c r="GX32" s="86">
        <f t="shared" si="91"/>
        <v>3.6634183675774635E-20</v>
      </c>
      <c r="GY32" s="86">
        <f t="shared" si="91"/>
        <v>4.0199225133741025E-20</v>
      </c>
      <c r="GZ32" s="86">
        <f t="shared" si="91"/>
        <v>3.8245021045440856E-19</v>
      </c>
      <c r="HA32" s="86">
        <f t="shared" si="91"/>
        <v>1.9029346181357198E-26</v>
      </c>
      <c r="HC32" s="86">
        <f t="shared" si="145"/>
        <v>9.8774906141461958E-36</v>
      </c>
      <c r="HD32" s="86">
        <f t="shared" si="92"/>
        <v>1.0097024210251805E-30</v>
      </c>
      <c r="HE32" s="86">
        <f t="shared" si="92"/>
        <v>8.9494269326493015E-36</v>
      </c>
      <c r="HF32" s="86">
        <f t="shared" si="92"/>
        <v>6.0640128065110473E-39</v>
      </c>
      <c r="HG32" s="86">
        <f t="shared" si="92"/>
        <v>4.9197011812013688E-37</v>
      </c>
      <c r="HH32" s="86">
        <f t="shared" si="92"/>
        <v>6.4989753935338793E-34</v>
      </c>
      <c r="HI32" s="86">
        <f t="shared" si="92"/>
        <v>4.290221854229567E-38</v>
      </c>
      <c r="HJ32" s="86">
        <f t="shared" si="92"/>
        <v>6.9510663652457558E-37</v>
      </c>
      <c r="HK32" s="86">
        <f t="shared" si="92"/>
        <v>9.2878335888706184E-38</v>
      </c>
      <c r="HL32" s="86">
        <f t="shared" si="92"/>
        <v>4.6261073861037609E-38</v>
      </c>
      <c r="HM32" s="86">
        <f t="shared" si="92"/>
        <v>4.1183062265886019E-45</v>
      </c>
      <c r="HN32" s="86">
        <f t="shared" si="92"/>
        <v>1.6538323874204226E-41</v>
      </c>
      <c r="HO32" s="86">
        <f t="shared" si="92"/>
        <v>9.4107503658291565E-45</v>
      </c>
      <c r="HP32" s="86">
        <f t="shared" si="92"/>
        <v>1.4098149058443555E-47</v>
      </c>
      <c r="HQ32" s="86">
        <f t="shared" si="92"/>
        <v>1.3265025785945766E-62</v>
      </c>
      <c r="HS32" s="86">
        <f t="shared" si="114"/>
        <v>2.6206034300439471E-130</v>
      </c>
      <c r="HT32" s="86">
        <f t="shared" si="93"/>
        <v>6.3709041128752125E-111</v>
      </c>
      <c r="HU32" s="86">
        <f t="shared" si="93"/>
        <v>2.6615228761541959E-130</v>
      </c>
      <c r="HV32" s="86">
        <f t="shared" si="93"/>
        <v>1.271871999015395E-144</v>
      </c>
      <c r="HW32" s="86">
        <f t="shared" si="93"/>
        <v>1.5847291417235599E-139</v>
      </c>
      <c r="HX32" s="86">
        <f t="shared" si="93"/>
        <v>8.2294538034104971E-126</v>
      </c>
      <c r="HY32" s="86">
        <f t="shared" si="93"/>
        <v>2.8559670769404602E-141</v>
      </c>
      <c r="HZ32" s="86">
        <f t="shared" si="93"/>
        <v>6.8076849975565438E-135</v>
      </c>
      <c r="IA32" s="86">
        <f t="shared" si="93"/>
        <v>1.4724239656774961E-137</v>
      </c>
      <c r="IB32" s="86">
        <f t="shared" si="93"/>
        <v>3.5761780001119827E-139</v>
      </c>
      <c r="IC32" s="86">
        <f t="shared" si="93"/>
        <v>9.7727675120718177E-168</v>
      </c>
      <c r="ID32" s="86">
        <f t="shared" si="93"/>
        <v>7.0811737844035337E-155</v>
      </c>
      <c r="IE32" s="86">
        <f t="shared" si="93"/>
        <v>1.9291945942948272E-166</v>
      </c>
      <c r="IF32" s="86">
        <f t="shared" si="93"/>
        <v>2.7425717498342074E-102</v>
      </c>
      <c r="IG32" s="86">
        <f t="shared" si="93"/>
        <v>3.6549902306238691E-77</v>
      </c>
      <c r="II32" s="86">
        <f t="shared" si="115"/>
        <v>0</v>
      </c>
      <c r="IJ32" s="86">
        <f t="shared" si="116"/>
        <v>6.0341856620321692E-286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3.3300624237995088E-281</v>
      </c>
      <c r="IW32" s="86">
        <f t="shared" si="129"/>
        <v>3.4387012005728401E-158</v>
      </c>
      <c r="IY32" s="86">
        <f t="shared" si="130"/>
        <v>1.6807622987045814E-16</v>
      </c>
      <c r="IZ32" s="86">
        <f t="shared" si="131"/>
        <v>9.5593521211823568E-13</v>
      </c>
      <c r="JA32" s="86">
        <f t="shared" si="132"/>
        <v>3.939184200676753E-15</v>
      </c>
      <c r="JB32" s="86">
        <f t="shared" si="133"/>
        <v>8.7973111912786065E-17</v>
      </c>
      <c r="JC32" s="86">
        <f t="shared" si="134"/>
        <v>5.9985082599653359E-16</v>
      </c>
      <c r="JD32" s="86">
        <f t="shared" si="135"/>
        <v>1.291122461037599E-13</v>
      </c>
      <c r="JE32" s="86">
        <f t="shared" si="136"/>
        <v>2.6326002142886003E-15</v>
      </c>
      <c r="JF32" s="86">
        <f t="shared" si="137"/>
        <v>1.3618808395944721E-15</v>
      </c>
      <c r="JG32" s="86">
        <f t="shared" si="138"/>
        <v>3.642189660444872E-15</v>
      </c>
      <c r="JH32" s="86">
        <f t="shared" si="139"/>
        <v>2.1515037101883899E-16</v>
      </c>
      <c r="JI32" s="86">
        <f t="shared" si="140"/>
        <v>8.0595608053345236E-22</v>
      </c>
      <c r="JJ32" s="86">
        <f t="shared" si="141"/>
        <v>3.6634183675774635E-20</v>
      </c>
      <c r="JK32" s="86">
        <f t="shared" si="142"/>
        <v>4.0199225133741025E-20</v>
      </c>
      <c r="JL32" s="86">
        <f t="shared" si="143"/>
        <v>3.8245021045440856E-19</v>
      </c>
      <c r="JM32" s="86">
        <f t="shared" si="144"/>
        <v>1.9029346181357198E-26</v>
      </c>
    </row>
    <row r="33" spans="2:273" x14ac:dyDescent="0.25">
      <c r="B33" s="2">
        <v>6</v>
      </c>
      <c r="C33" s="37">
        <v>109.754</v>
      </c>
      <c r="D33" s="37">
        <v>108.754</v>
      </c>
      <c r="E33" s="37">
        <v>110.164</v>
      </c>
      <c r="F33" s="37">
        <v>107.709</v>
      </c>
      <c r="G33" s="37">
        <v>112.01900000000001</v>
      </c>
      <c r="H33" s="37">
        <v>108.377</v>
      </c>
      <c r="I33" s="37">
        <v>109.151</v>
      </c>
      <c r="J33" s="37">
        <v>104.755</v>
      </c>
      <c r="K33" s="37">
        <v>104.47199999999999</v>
      </c>
      <c r="L33" s="37">
        <v>106.509</v>
      </c>
      <c r="M33" s="37">
        <v>113.245</v>
      </c>
      <c r="N33" s="37">
        <v>116.962</v>
      </c>
      <c r="O33" s="37">
        <v>114.13</v>
      </c>
      <c r="P33" s="37">
        <v>113.255</v>
      </c>
      <c r="Q33" s="37">
        <v>105.768</v>
      </c>
      <c r="S33" s="4" t="e">
        <f t="shared" si="8"/>
        <v>#N/A</v>
      </c>
      <c r="T33" s="4">
        <f t="shared" si="9"/>
        <v>108.61515002110679</v>
      </c>
      <c r="U33" s="4">
        <f t="shared" si="10"/>
        <v>109.52822066502434</v>
      </c>
      <c r="V33" s="4" t="e">
        <f t="shared" si="11"/>
        <v>#N/A</v>
      </c>
      <c r="W33" s="4">
        <f t="shared" si="12"/>
        <v>108.48206797606419</v>
      </c>
      <c r="X33" s="4">
        <f t="shared" si="13"/>
        <v>107.77553702887083</v>
      </c>
      <c r="Y33" s="4">
        <f t="shared" si="14"/>
        <v>106.42157601836307</v>
      </c>
      <c r="Z33" s="4">
        <f t="shared" si="15"/>
        <v>104.27454134314021</v>
      </c>
      <c r="AA33" s="4">
        <f t="shared" si="16"/>
        <v>105.21984040815983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0.13884997889321937</v>
      </c>
      <c r="AK33" s="4">
        <f t="shared" si="25"/>
        <v>0.63577933497566619</v>
      </c>
      <c r="AL33" s="4">
        <f t="shared" si="26"/>
        <v>0</v>
      </c>
      <c r="AM33" s="4">
        <f t="shared" si="27"/>
        <v>3.5369320239358188</v>
      </c>
      <c r="AN33" s="4">
        <f t="shared" si="28"/>
        <v>0.60146297112916614</v>
      </c>
      <c r="AO33" s="4">
        <f t="shared" si="29"/>
        <v>2.729423981636927</v>
      </c>
      <c r="AP33" s="4">
        <f t="shared" si="30"/>
        <v>0.48045865685978129</v>
      </c>
      <c r="AQ33" s="4">
        <f t="shared" si="31"/>
        <v>-0.74784040815983133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>
        <f t="shared" si="37"/>
        <v>108.61515001735323</v>
      </c>
      <c r="BA33" s="2">
        <f t="shared" si="37"/>
        <v>109.52822066500245</v>
      </c>
      <c r="BB33" s="2" t="e">
        <f t="shared" si="37"/>
        <v>#N/A</v>
      </c>
      <c r="BC33" s="2">
        <f t="shared" si="37"/>
        <v>108.48206797606063</v>
      </c>
      <c r="BD33" s="2">
        <f t="shared" si="37"/>
        <v>107.77553702834101</v>
      </c>
      <c r="BE33" s="2">
        <f t="shared" si="37"/>
        <v>106.42157601834882</v>
      </c>
      <c r="BF33" s="2">
        <f t="shared" si="37"/>
        <v>104.27454134313251</v>
      </c>
      <c r="BG33" s="2">
        <f t="shared" si="37"/>
        <v>105.21984040814236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>
        <f t="shared" si="39"/>
        <v>108.754</v>
      </c>
      <c r="BQ33" s="2">
        <f t="shared" si="40"/>
        <v>110.164</v>
      </c>
      <c r="BR33" s="2" t="str">
        <f t="shared" si="41"/>
        <v/>
      </c>
      <c r="BS33" s="2">
        <f t="shared" si="42"/>
        <v>112.01900000000001</v>
      </c>
      <c r="BT33" s="2">
        <f t="shared" si="43"/>
        <v>108.377</v>
      </c>
      <c r="BU33" s="2">
        <f t="shared" si="44"/>
        <v>109.151</v>
      </c>
      <c r="BV33" s="2">
        <f t="shared" si="45"/>
        <v>104.755</v>
      </c>
      <c r="BW33" s="2">
        <f t="shared" si="46"/>
        <v>104.47199999999999</v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107.36849523809524</v>
      </c>
      <c r="DL33" s="2">
        <f t="shared" si="70"/>
        <v>108.65956247654783</v>
      </c>
      <c r="DM33" s="2">
        <f t="shared" si="70"/>
        <v>109.52929350403029</v>
      </c>
      <c r="DN33" s="2">
        <f t="shared" si="70"/>
        <v>105.22722765469824</v>
      </c>
      <c r="DO33" s="2">
        <f t="shared" si="70"/>
        <v>108.41722822822823</v>
      </c>
      <c r="DP33" s="2">
        <f t="shared" si="70"/>
        <v>107.72159287054407</v>
      </c>
      <c r="DQ33" s="2">
        <f t="shared" si="70"/>
        <v>106.33787258687259</v>
      </c>
      <c r="DR33" s="2">
        <f t="shared" si="70"/>
        <v>104.28143266951164</v>
      </c>
      <c r="DS33" s="2">
        <f t="shared" si="70"/>
        <v>105.02251920341395</v>
      </c>
      <c r="DT33" s="2">
        <f t="shared" si="70"/>
        <v>107.13747301587303</v>
      </c>
      <c r="DU33" s="2">
        <f t="shared" si="70"/>
        <v>112.60513145161289</v>
      </c>
      <c r="DV33" s="2">
        <f t="shared" si="70"/>
        <v>115.32652107771261</v>
      </c>
      <c r="DW33" s="2">
        <f t="shared" si="70"/>
        <v>112.46156818181818</v>
      </c>
      <c r="DX33" s="2">
        <f t="shared" si="70"/>
        <v>111.14839750445633</v>
      </c>
      <c r="DY33" s="2">
        <f t="shared" si="70"/>
        <v>104.73845319495319</v>
      </c>
      <c r="EA33" s="2">
        <f t="shared" si="71"/>
        <v>111.13387432922408</v>
      </c>
      <c r="EB33" s="2">
        <f t="shared" si="72"/>
        <v>107.58578815499231</v>
      </c>
      <c r="EC33" s="2">
        <f t="shared" si="73"/>
        <v>109.49797670199561</v>
      </c>
      <c r="ED33" s="2">
        <f t="shared" si="74"/>
        <v>111.22061892686396</v>
      </c>
      <c r="EE33" s="2">
        <f t="shared" si="75"/>
        <v>110.32145792813373</v>
      </c>
      <c r="EF33" s="2">
        <f t="shared" si="76"/>
        <v>109.11588941775516</v>
      </c>
      <c r="EG33" s="2">
        <f t="shared" si="77"/>
        <v>108.62504740042537</v>
      </c>
      <c r="EH33" s="2">
        <f t="shared" si="78"/>
        <v>104.08735873829471</v>
      </c>
      <c r="EI33" s="2">
        <f t="shared" si="79"/>
        <v>110.92676085946576</v>
      </c>
      <c r="EJ33" s="2">
        <f t="shared" si="80"/>
        <v>109.20459056114083</v>
      </c>
      <c r="EK33" s="2">
        <f t="shared" si="81"/>
        <v>122.11398975644698</v>
      </c>
      <c r="EL33" s="2">
        <f t="shared" si="82"/>
        <v>125.30325791445925</v>
      </c>
      <c r="EM33" s="2">
        <f t="shared" si="83"/>
        <v>121.75714333931019</v>
      </c>
      <c r="EN33" s="2">
        <f t="shared" si="84"/>
        <v>117.01850484455807</v>
      </c>
      <c r="EO33" s="2">
        <f t="shared" si="85"/>
        <v>112.55715879648977</v>
      </c>
      <c r="EQ33" s="2">
        <f t="shared" si="86"/>
        <v>107.06314163052529</v>
      </c>
      <c r="ER33" s="2">
        <f t="shared" si="87"/>
        <v>110.78028055839296</v>
      </c>
      <c r="ES33" s="2">
        <f t="shared" si="87"/>
        <v>110.25532729781283</v>
      </c>
      <c r="ET33" s="2">
        <f t="shared" si="87"/>
        <v>107.9318005784145</v>
      </c>
      <c r="EU33" s="2">
        <f t="shared" si="87"/>
        <v>109.2171556090305</v>
      </c>
      <c r="EV33" s="2">
        <f t="shared" si="87"/>
        <v>110.59696719661503</v>
      </c>
      <c r="EW33" s="2">
        <f t="shared" si="87"/>
        <v>111.07127620936109</v>
      </c>
      <c r="EX33" s="2">
        <f t="shared" si="87"/>
        <v>108.19240475754805</v>
      </c>
      <c r="EY33" s="2">
        <f t="shared" si="87"/>
        <v>109.90792859660115</v>
      </c>
      <c r="EZ33" s="2">
        <f t="shared" si="87"/>
        <v>110.55655340563082</v>
      </c>
      <c r="FA33" s="2">
        <f t="shared" si="87"/>
        <v>121.50654865926393</v>
      </c>
      <c r="FB33" s="2">
        <f t="shared" si="87"/>
        <v>123.33307832116249</v>
      </c>
      <c r="FC33" s="2">
        <f t="shared" si="87"/>
        <v>121.93606837437979</v>
      </c>
      <c r="FD33" s="2">
        <f t="shared" si="87"/>
        <v>118.28618687730584</v>
      </c>
      <c r="FE33" s="2">
        <f t="shared" si="87"/>
        <v>114.68601752120027</v>
      </c>
      <c r="FG33" s="2">
        <f t="shared" si="88"/>
        <v>3.2739449870299878E-2</v>
      </c>
      <c r="FH33" s="2">
        <f t="shared" si="89"/>
        <v>4.1384670110528078E-2</v>
      </c>
      <c r="FI33" s="2">
        <f t="shared" si="89"/>
        <v>3.4419016367153256E-2</v>
      </c>
      <c r="FJ33" s="2">
        <f t="shared" si="89"/>
        <v>3.3546396119814893E-2</v>
      </c>
      <c r="FK33" s="2">
        <f t="shared" si="89"/>
        <v>3.405425194905938E-2</v>
      </c>
      <c r="FL33" s="2">
        <f t="shared" si="89"/>
        <v>3.8681808431070663E-2</v>
      </c>
      <c r="FM33" s="2">
        <f t="shared" si="89"/>
        <v>3.6587926525516172E-2</v>
      </c>
      <c r="FN33" s="2">
        <f t="shared" si="89"/>
        <v>3.5696597521456208E-2</v>
      </c>
      <c r="FO33" s="2">
        <f t="shared" si="89"/>
        <v>3.3421713993177699E-2</v>
      </c>
      <c r="FP33" s="2">
        <f t="shared" si="89"/>
        <v>3.2851580523596567E-2</v>
      </c>
      <c r="FQ33" s="2">
        <f t="shared" si="89"/>
        <v>2.6917196161553199E-2</v>
      </c>
      <c r="FR33" s="2">
        <f t="shared" si="89"/>
        <v>2.8927135718026693E-2</v>
      </c>
      <c r="FS33" s="2">
        <f t="shared" si="89"/>
        <v>2.8243392129625091E-2</v>
      </c>
      <c r="FT33" s="2">
        <f t="shared" si="89"/>
        <v>2.9683443647982637E-2</v>
      </c>
      <c r="FU33" s="2">
        <f t="shared" si="89"/>
        <v>2.6650056883200535E-2</v>
      </c>
      <c r="FW33" s="2">
        <f t="shared" si="112"/>
        <v>7.4186375305194904E-6</v>
      </c>
      <c r="FX33" s="2">
        <f t="shared" si="90"/>
        <v>7.9314247574266673E-6</v>
      </c>
      <c r="FY33" s="2">
        <f t="shared" si="90"/>
        <v>6.6739156042677954E-6</v>
      </c>
      <c r="FZ33" s="2">
        <f t="shared" si="90"/>
        <v>7.4953748115488736E-6</v>
      </c>
      <c r="GA33" s="2">
        <f t="shared" si="90"/>
        <v>6.6740211549023792E-6</v>
      </c>
      <c r="GB33" s="2">
        <f t="shared" si="90"/>
        <v>6.9178416937533558E-6</v>
      </c>
      <c r="GC33" s="2">
        <f t="shared" si="90"/>
        <v>8.3587630299643927E-6</v>
      </c>
      <c r="GD33" s="2">
        <f t="shared" si="90"/>
        <v>8.8799571928805427E-6</v>
      </c>
      <c r="GE33" s="2">
        <f t="shared" si="90"/>
        <v>8.5109660099406133E-6</v>
      </c>
      <c r="GF33" s="2">
        <f t="shared" si="90"/>
        <v>8.4528941343083176E-6</v>
      </c>
      <c r="GG33" s="2">
        <f t="shared" si="90"/>
        <v>7.6214563271637131E-6</v>
      </c>
      <c r="GH33" s="2">
        <f t="shared" si="90"/>
        <v>7.3467094481455794E-6</v>
      </c>
      <c r="GI33" s="2">
        <f t="shared" si="90"/>
        <v>6.6163171968525384E-6</v>
      </c>
      <c r="GJ33" s="2">
        <f t="shared" si="90"/>
        <v>6.4277025323507824E-6</v>
      </c>
      <c r="GK33" s="2">
        <f t="shared" si="90"/>
        <v>5.9828323942800428E-6</v>
      </c>
      <c r="GM33" s="86">
        <f t="shared" si="113"/>
        <v>5.9262167708314908E-16</v>
      </c>
      <c r="GN33" s="86">
        <f t="shared" si="91"/>
        <v>2.4754660415295913E-12</v>
      </c>
      <c r="GO33" s="86">
        <f t="shared" si="91"/>
        <v>1.2304216313181869E-14</v>
      </c>
      <c r="GP33" s="86">
        <f t="shared" si="91"/>
        <v>3.2213084880753923E-16</v>
      </c>
      <c r="GQ33" s="86">
        <f t="shared" si="91"/>
        <v>2.0287073441290028E-15</v>
      </c>
      <c r="GR33" s="86">
        <f t="shared" si="91"/>
        <v>3.5861044339649154E-13</v>
      </c>
      <c r="GS33" s="86">
        <f t="shared" si="91"/>
        <v>8.5535811279591942E-15</v>
      </c>
      <c r="GT33" s="86">
        <f t="shared" si="91"/>
        <v>4.5173923499991814E-15</v>
      </c>
      <c r="GU33" s="86">
        <f t="shared" si="91"/>
        <v>1.1302763093709835E-14</v>
      </c>
      <c r="GV33" s="86">
        <f t="shared" si="91"/>
        <v>7.5136240791773006E-16</v>
      </c>
      <c r="GW33" s="86">
        <f t="shared" si="91"/>
        <v>4.4479117874440001E-21</v>
      </c>
      <c r="GX33" s="86">
        <f t="shared" si="91"/>
        <v>1.7736256429097264E-19</v>
      </c>
      <c r="GY33" s="86">
        <f t="shared" si="91"/>
        <v>1.9180345758349435E-19</v>
      </c>
      <c r="GZ33" s="86">
        <f t="shared" si="91"/>
        <v>1.6916321832957659E-18</v>
      </c>
      <c r="HA33" s="86">
        <f t="shared" si="91"/>
        <v>1.6516083963726082E-25</v>
      </c>
      <c r="HC33" s="86">
        <f t="shared" si="145"/>
        <v>8.020578787483588E-35</v>
      </c>
      <c r="HD33" s="86">
        <f t="shared" si="92"/>
        <v>6.0475297975382101E-30</v>
      </c>
      <c r="HE33" s="86">
        <f t="shared" si="92"/>
        <v>7.3402095921493549E-35</v>
      </c>
      <c r="HF33" s="86">
        <f t="shared" si="92"/>
        <v>6.20188861261622E-38</v>
      </c>
      <c r="HG33" s="86">
        <f t="shared" si="92"/>
        <v>4.4017303150281076E-36</v>
      </c>
      <c r="HH33" s="86">
        <f t="shared" si="92"/>
        <v>4.7809169452539837E-33</v>
      </c>
      <c r="HI33" s="86">
        <f t="shared" si="92"/>
        <v>4.1771184714401609E-37</v>
      </c>
      <c r="HJ33" s="86">
        <f t="shared" si="92"/>
        <v>6.2900871155833992E-36</v>
      </c>
      <c r="HK33" s="86">
        <f t="shared" si="92"/>
        <v>8.6323266019393321E-37</v>
      </c>
      <c r="HL33" s="86">
        <f t="shared" si="92"/>
        <v>4.4783279628249726E-37</v>
      </c>
      <c r="HM33" s="86">
        <f t="shared" si="92"/>
        <v>6.1006600119573832E-44</v>
      </c>
      <c r="HN33" s="86">
        <f t="shared" si="92"/>
        <v>1.9609480918262387E-40</v>
      </c>
      <c r="HO33" s="86">
        <f t="shared" si="92"/>
        <v>1.3300861663483372E-43</v>
      </c>
      <c r="HP33" s="86">
        <f t="shared" si="92"/>
        <v>2.4273003870019138E-46</v>
      </c>
      <c r="HQ33" s="86">
        <f t="shared" si="92"/>
        <v>6.3256588340540825E-61</v>
      </c>
      <c r="HS33" s="86">
        <f t="shared" si="114"/>
        <v>7.3922365345861667E-128</v>
      </c>
      <c r="HT33" s="86">
        <f t="shared" si="93"/>
        <v>7.7992299939690707E-109</v>
      </c>
      <c r="HU33" s="86">
        <f t="shared" si="93"/>
        <v>7.6851054632458205E-128</v>
      </c>
      <c r="HV33" s="86">
        <f t="shared" si="93"/>
        <v>7.0338371712212436E-142</v>
      </c>
      <c r="HW33" s="86">
        <f t="shared" si="93"/>
        <v>6.3894422183482276E-137</v>
      </c>
      <c r="HX33" s="86">
        <f t="shared" si="93"/>
        <v>1.8715492143646531E-123</v>
      </c>
      <c r="HY33" s="86">
        <f t="shared" si="93"/>
        <v>1.3781151195733055E-138</v>
      </c>
      <c r="HZ33" s="86">
        <f t="shared" si="93"/>
        <v>2.5876727372841438E-132</v>
      </c>
      <c r="IA33" s="86">
        <f t="shared" si="93"/>
        <v>5.9338072500762519E-135</v>
      </c>
      <c r="IB33" s="86">
        <f t="shared" si="93"/>
        <v>1.6258522846361542E-136</v>
      </c>
      <c r="IC33" s="86">
        <f t="shared" si="93"/>
        <v>1.4676472662693974E-164</v>
      </c>
      <c r="ID33" s="86">
        <f t="shared" si="93"/>
        <v>5.9174208418712948E-152</v>
      </c>
      <c r="IE33" s="86">
        <f t="shared" si="93"/>
        <v>2.5538278473428524E-163</v>
      </c>
      <c r="IF33" s="86">
        <f t="shared" si="93"/>
        <v>2.1298903406900625E-100</v>
      </c>
      <c r="IG33" s="86">
        <f t="shared" si="93"/>
        <v>9.5843978394363295E-76</v>
      </c>
      <c r="II33" s="86">
        <f t="shared" si="115"/>
        <v>0</v>
      </c>
      <c r="IJ33" s="86">
        <f t="shared" si="116"/>
        <v>1.5125714287163011E-281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5.9279889073587986E-277</v>
      </c>
      <c r="IW33" s="86">
        <f t="shared" si="129"/>
        <v>7.9608919172037663E-156</v>
      </c>
      <c r="IY33" s="86">
        <f t="shared" si="130"/>
        <v>5.9262167708314908E-16</v>
      </c>
      <c r="IZ33" s="86">
        <f t="shared" si="131"/>
        <v>2.4754660415295913E-12</v>
      </c>
      <c r="JA33" s="86">
        <f t="shared" si="132"/>
        <v>1.2304216313181869E-14</v>
      </c>
      <c r="JB33" s="86">
        <f t="shared" si="133"/>
        <v>3.2213084880753923E-16</v>
      </c>
      <c r="JC33" s="86">
        <f t="shared" si="134"/>
        <v>2.0287073441290028E-15</v>
      </c>
      <c r="JD33" s="86">
        <f t="shared" si="135"/>
        <v>3.5861044339649154E-13</v>
      </c>
      <c r="JE33" s="86">
        <f t="shared" si="136"/>
        <v>8.5535811279591942E-15</v>
      </c>
      <c r="JF33" s="86">
        <f t="shared" si="137"/>
        <v>4.5173923499991814E-15</v>
      </c>
      <c r="JG33" s="86">
        <f t="shared" si="138"/>
        <v>1.1302763093709835E-14</v>
      </c>
      <c r="JH33" s="86">
        <f t="shared" si="139"/>
        <v>7.5136240791773006E-16</v>
      </c>
      <c r="JI33" s="86">
        <f t="shared" si="140"/>
        <v>4.4479117874440001E-21</v>
      </c>
      <c r="JJ33" s="86">
        <f t="shared" si="141"/>
        <v>1.7736256429097264E-19</v>
      </c>
      <c r="JK33" s="86">
        <f t="shared" si="142"/>
        <v>1.9180345758349435E-19</v>
      </c>
      <c r="JL33" s="86">
        <f t="shared" si="143"/>
        <v>1.6916321832957659E-18</v>
      </c>
      <c r="JM33" s="86">
        <f t="shared" si="144"/>
        <v>1.6516083963726082E-25</v>
      </c>
    </row>
    <row r="34" spans="2:273" x14ac:dyDescent="0.25">
      <c r="B34" s="2">
        <v>7</v>
      </c>
      <c r="C34" s="37">
        <v>109.351</v>
      </c>
      <c r="D34" s="37">
        <v>108.316</v>
      </c>
      <c r="E34" s="37">
        <v>111.345</v>
      </c>
      <c r="F34" s="37">
        <v>106.655</v>
      </c>
      <c r="G34" s="37">
        <v>109.907</v>
      </c>
      <c r="H34" s="37">
        <v>107.81100000000001</v>
      </c>
      <c r="I34" s="37">
        <v>106.774</v>
      </c>
      <c r="J34" s="37">
        <v>106.41500000000001</v>
      </c>
      <c r="K34" s="37">
        <v>107.09399999999999</v>
      </c>
      <c r="L34" s="37">
        <v>110.226</v>
      </c>
      <c r="M34" s="37">
        <v>115.774</v>
      </c>
      <c r="N34" s="37">
        <v>116.792</v>
      </c>
      <c r="O34" s="37">
        <v>114.648</v>
      </c>
      <c r="P34" s="37">
        <v>114.273</v>
      </c>
      <c r="Q34" s="37">
        <v>108.018</v>
      </c>
      <c r="R34" s="19"/>
      <c r="S34" s="4">
        <f t="shared" si="8"/>
        <v>107.5599888708541</v>
      </c>
      <c r="T34" s="4">
        <f t="shared" si="9"/>
        <v>108.68423042719975</v>
      </c>
      <c r="U34" s="4">
        <f t="shared" si="10"/>
        <v>109.65911763210121</v>
      </c>
      <c r="V34" s="4" t="e">
        <f t="shared" si="11"/>
        <v>#N/A</v>
      </c>
      <c r="W34" s="4">
        <f t="shared" si="12"/>
        <v>108.59815475161699</v>
      </c>
      <c r="X34" s="4">
        <f t="shared" si="13"/>
        <v>107.94667284885463</v>
      </c>
      <c r="Y34" s="4">
        <f t="shared" si="14"/>
        <v>106.5874390064978</v>
      </c>
      <c r="Z34" s="4">
        <f t="shared" si="15"/>
        <v>104.37456409592147</v>
      </c>
      <c r="AA34" s="4">
        <f t="shared" si="16"/>
        <v>105.35588130539058</v>
      </c>
      <c r="AB34" s="4">
        <f t="shared" si="17"/>
        <v>107.35815975366842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1.7910111291459003</v>
      </c>
      <c r="AJ34" s="4">
        <f t="shared" si="24"/>
        <v>-0.36823042719974808</v>
      </c>
      <c r="AK34" s="4">
        <f t="shared" si="25"/>
        <v>1.6858823678987847</v>
      </c>
      <c r="AL34" s="4">
        <f t="shared" si="26"/>
        <v>0</v>
      </c>
      <c r="AM34" s="4">
        <f t="shared" si="27"/>
        <v>1.3088452483830082</v>
      </c>
      <c r="AN34" s="4">
        <f t="shared" si="28"/>
        <v>-0.13567284885462527</v>
      </c>
      <c r="AO34" s="4">
        <f t="shared" si="29"/>
        <v>0.1865609935021979</v>
      </c>
      <c r="AP34" s="4">
        <f t="shared" si="30"/>
        <v>2.0404359040785351</v>
      </c>
      <c r="AQ34" s="4">
        <f t="shared" si="31"/>
        <v>1.7381186946094118</v>
      </c>
      <c r="AR34" s="4">
        <f t="shared" si="32"/>
        <v>2.867840246331582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107.55998887085043</v>
      </c>
      <c r="AZ34" s="2">
        <f t="shared" si="37"/>
        <v>108.6842304178179</v>
      </c>
      <c r="BA34" s="2">
        <f t="shared" si="37"/>
        <v>109.65911763203546</v>
      </c>
      <c r="BB34" s="2" t="e">
        <f t="shared" si="37"/>
        <v>#N/A</v>
      </c>
      <c r="BC34" s="2">
        <f t="shared" si="37"/>
        <v>108.59815475160546</v>
      </c>
      <c r="BD34" s="2">
        <f t="shared" si="37"/>
        <v>107.94667284743609</v>
      </c>
      <c r="BE34" s="2">
        <f t="shared" si="37"/>
        <v>106.58743900645332</v>
      </c>
      <c r="BF34" s="2">
        <f t="shared" si="37"/>
        <v>104.37456409589696</v>
      </c>
      <c r="BG34" s="2">
        <f t="shared" si="37"/>
        <v>105.35588130533843</v>
      </c>
      <c r="BH34" s="2">
        <f t="shared" si="37"/>
        <v>107.35815975366425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109.351</v>
      </c>
      <c r="BP34" s="2">
        <f t="shared" si="39"/>
        <v>108.316</v>
      </c>
      <c r="BQ34" s="2">
        <f t="shared" si="40"/>
        <v>111.345</v>
      </c>
      <c r="BR34" s="2" t="str">
        <f t="shared" si="41"/>
        <v/>
      </c>
      <c r="BS34" s="2">
        <f t="shared" si="42"/>
        <v>109.907</v>
      </c>
      <c r="BT34" s="2">
        <f t="shared" si="43"/>
        <v>107.81100000000001</v>
      </c>
      <c r="BU34" s="2">
        <f t="shared" si="44"/>
        <v>106.774</v>
      </c>
      <c r="BV34" s="2">
        <f t="shared" si="45"/>
        <v>106.41500000000001</v>
      </c>
      <c r="BW34" s="2">
        <f t="shared" si="46"/>
        <v>107.09399999999999</v>
      </c>
      <c r="BX34" s="2">
        <f t="shared" si="47"/>
        <v>110.226</v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107.43513513513514</v>
      </c>
      <c r="DL34" s="2">
        <f t="shared" si="70"/>
        <v>108.74349118198874</v>
      </c>
      <c r="DM34" s="2">
        <f t="shared" si="70"/>
        <v>109.67185016595538</v>
      </c>
      <c r="DN34" s="2">
        <f t="shared" si="70"/>
        <v>105.3804331550802</v>
      </c>
      <c r="DO34" s="2">
        <f t="shared" si="70"/>
        <v>108.53783105963106</v>
      </c>
      <c r="DP34" s="2">
        <f t="shared" si="70"/>
        <v>107.90084681050655</v>
      </c>
      <c r="DQ34" s="2">
        <f t="shared" si="70"/>
        <v>106.50788030888032</v>
      </c>
      <c r="DR34" s="2">
        <f t="shared" si="70"/>
        <v>104.38993504030348</v>
      </c>
      <c r="DS34" s="2">
        <f t="shared" si="70"/>
        <v>105.15008961593173</v>
      </c>
      <c r="DT34" s="2">
        <f t="shared" si="70"/>
        <v>107.29379579579582</v>
      </c>
      <c r="DU34" s="2">
        <f t="shared" si="70"/>
        <v>112.73611451612902</v>
      </c>
      <c r="DV34" s="2">
        <f t="shared" si="70"/>
        <v>115.41132532991202</v>
      </c>
      <c r="DW34" s="2">
        <f t="shared" si="70"/>
        <v>112.63451704545454</v>
      </c>
      <c r="DX34" s="2">
        <f t="shared" si="70"/>
        <v>111.30174509803921</v>
      </c>
      <c r="DY34" s="2">
        <f t="shared" si="70"/>
        <v>104.85434025234025</v>
      </c>
      <c r="EA34" s="2">
        <f t="shared" si="71"/>
        <v>110.92504089920233</v>
      </c>
      <c r="EB34" s="2">
        <f t="shared" si="72"/>
        <v>107.4317154035044</v>
      </c>
      <c r="EC34" s="2">
        <f t="shared" si="73"/>
        <v>109.33320640695122</v>
      </c>
      <c r="ED34" s="2">
        <f t="shared" si="74"/>
        <v>111.03304764827499</v>
      </c>
      <c r="EE34" s="2">
        <f t="shared" si="75"/>
        <v>110.15888943036369</v>
      </c>
      <c r="EF34" s="2">
        <f t="shared" si="76"/>
        <v>108.98506818684969</v>
      </c>
      <c r="EG34" s="2">
        <f t="shared" si="77"/>
        <v>108.49744995268389</v>
      </c>
      <c r="EH34" s="2">
        <f t="shared" si="78"/>
        <v>103.99485747658943</v>
      </c>
      <c r="EI34" s="2">
        <f t="shared" si="79"/>
        <v>110.78409268292684</v>
      </c>
      <c r="EJ34" s="2">
        <f t="shared" si="80"/>
        <v>109.08595740614079</v>
      </c>
      <c r="EK34" s="2">
        <f t="shared" si="81"/>
        <v>121.90565530085959</v>
      </c>
      <c r="EL34" s="2">
        <f t="shared" si="82"/>
        <v>125.07865732006722</v>
      </c>
      <c r="EM34" s="2">
        <f t="shared" si="83"/>
        <v>121.58392252926906</v>
      </c>
      <c r="EN34" s="2">
        <f t="shared" si="84"/>
        <v>116.86273327332479</v>
      </c>
      <c r="EO34" s="2">
        <f t="shared" si="85"/>
        <v>112.42346105829503</v>
      </c>
      <c r="EQ34" s="2">
        <f t="shared" si="86"/>
        <v>106.89843471911921</v>
      </c>
      <c r="ER34" s="2">
        <f t="shared" si="87"/>
        <v>110.59082849360382</v>
      </c>
      <c r="ES34" s="2">
        <f t="shared" si="87"/>
        <v>110.08225030204916</v>
      </c>
      <c r="ET34" s="2">
        <f t="shared" si="87"/>
        <v>107.77967788674431</v>
      </c>
      <c r="EU34" s="2">
        <f t="shared" si="87"/>
        <v>109.06643478467284</v>
      </c>
      <c r="EV34" s="2">
        <f t="shared" si="87"/>
        <v>110.44991708315848</v>
      </c>
      <c r="EW34" s="2">
        <f t="shared" si="87"/>
        <v>110.91668517840536</v>
      </c>
      <c r="EX34" s="2">
        <f t="shared" si="87"/>
        <v>108.05500384263496</v>
      </c>
      <c r="EY34" s="2">
        <f t="shared" si="87"/>
        <v>109.77615951317463</v>
      </c>
      <c r="EZ34" s="2">
        <f t="shared" si="87"/>
        <v>110.42270015031028</v>
      </c>
      <c r="FA34" s="2">
        <f t="shared" si="87"/>
        <v>121.30474289224006</v>
      </c>
      <c r="FB34" s="2">
        <f t="shared" si="87"/>
        <v>123.12972393131909</v>
      </c>
      <c r="FC34" s="2">
        <f t="shared" si="87"/>
        <v>121.76105532695213</v>
      </c>
      <c r="FD34" s="2">
        <f t="shared" si="87"/>
        <v>118.11635363145602</v>
      </c>
      <c r="FE34" s="2">
        <f t="shared" si="87"/>
        <v>114.52447938356165</v>
      </c>
      <c r="FG34" s="2">
        <f t="shared" si="88"/>
        <v>3.578506070264445E-2</v>
      </c>
      <c r="FH34" s="2">
        <f t="shared" si="89"/>
        <v>4.5196929821057275E-2</v>
      </c>
      <c r="FI34" s="2">
        <f t="shared" si="89"/>
        <v>3.7614794111285342E-2</v>
      </c>
      <c r="FJ34" s="2">
        <f t="shared" si="89"/>
        <v>3.6664228284266437E-2</v>
      </c>
      <c r="FK34" s="2">
        <f t="shared" si="89"/>
        <v>3.7217467028190142E-2</v>
      </c>
      <c r="FL34" s="2">
        <f t="shared" si="89"/>
        <v>4.2256061975045507E-2</v>
      </c>
      <c r="FM34" s="2">
        <f t="shared" si="89"/>
        <v>3.9976748268396547E-2</v>
      </c>
      <c r="FN34" s="2">
        <f t="shared" si="89"/>
        <v>3.9006205696552845E-2</v>
      </c>
      <c r="FO34" s="2">
        <f t="shared" si="89"/>
        <v>3.6528396075304566E-2</v>
      </c>
      <c r="FP34" s="2">
        <f t="shared" si="89"/>
        <v>3.5907235163261955E-2</v>
      </c>
      <c r="FQ34" s="2">
        <f t="shared" si="89"/>
        <v>2.9437671340490801E-2</v>
      </c>
      <c r="FR34" s="2">
        <f t="shared" si="89"/>
        <v>3.1629700226366617E-2</v>
      </c>
      <c r="FS34" s="2">
        <f t="shared" si="89"/>
        <v>3.0884108427607065E-2</v>
      </c>
      <c r="FT34" s="2">
        <f t="shared" si="89"/>
        <v>3.2454305939640465E-2</v>
      </c>
      <c r="FU34" s="2">
        <f t="shared" si="89"/>
        <v>2.914626689133196E-2</v>
      </c>
      <c r="FW34" s="2">
        <f t="shared" si="112"/>
        <v>8.1343684752375492E-6</v>
      </c>
      <c r="FX34" s="2">
        <f t="shared" si="90"/>
        <v>8.6966276561260201E-6</v>
      </c>
      <c r="FY34" s="2">
        <f t="shared" si="90"/>
        <v>7.3177982311417896E-6</v>
      </c>
      <c r="FZ34" s="2">
        <f t="shared" si="90"/>
        <v>8.21850910964951E-6</v>
      </c>
      <c r="GA34" s="2">
        <f t="shared" si="90"/>
        <v>7.317913964962144E-6</v>
      </c>
      <c r="GB34" s="2">
        <f t="shared" si="90"/>
        <v>7.5852575190114838E-6</v>
      </c>
      <c r="GC34" s="2">
        <f t="shared" si="90"/>
        <v>9.165194017919504E-6</v>
      </c>
      <c r="GD34" s="2">
        <f t="shared" si="90"/>
        <v>9.7366711030555613E-6</v>
      </c>
      <c r="GE34" s="2">
        <f t="shared" si="90"/>
        <v>9.3320809952325814E-6</v>
      </c>
      <c r="GF34" s="2">
        <f t="shared" si="90"/>
        <v>9.2684065540049949E-6</v>
      </c>
      <c r="GG34" s="2">
        <f t="shared" si="90"/>
        <v>8.3567545408344943E-6</v>
      </c>
      <c r="GH34" s="2">
        <f t="shared" si="90"/>
        <v>8.0555010135736018E-6</v>
      </c>
      <c r="GI34" s="2">
        <f t="shared" si="90"/>
        <v>7.2546429142572647E-6</v>
      </c>
      <c r="GJ34" s="2">
        <f t="shared" si="90"/>
        <v>7.04783130742318E-6</v>
      </c>
      <c r="GK34" s="2">
        <f t="shared" si="90"/>
        <v>6.5600414849667704E-6</v>
      </c>
      <c r="GM34" s="86">
        <f t="shared" si="113"/>
        <v>2.0424192516589223E-15</v>
      </c>
      <c r="GN34" s="86">
        <f t="shared" si="91"/>
        <v>6.3016409845841023E-12</v>
      </c>
      <c r="GO34" s="86">
        <f t="shared" si="91"/>
        <v>3.7655965015329512E-14</v>
      </c>
      <c r="GP34" s="86">
        <f t="shared" si="91"/>
        <v>1.1518390891147943E-15</v>
      </c>
      <c r="GQ34" s="86">
        <f t="shared" si="91"/>
        <v>6.7111258373279749E-15</v>
      </c>
      <c r="GR34" s="86">
        <f t="shared" si="91"/>
        <v>9.7790262361739104E-13</v>
      </c>
      <c r="GS34" s="86">
        <f t="shared" si="91"/>
        <v>2.71975941644542E-14</v>
      </c>
      <c r="GT34" s="86">
        <f t="shared" si="91"/>
        <v>1.4659296626932271E-14</v>
      </c>
      <c r="GU34" s="86">
        <f t="shared" si="91"/>
        <v>3.4376528142425468E-14</v>
      </c>
      <c r="GV34" s="86">
        <f t="shared" si="91"/>
        <v>2.5652854529621786E-15</v>
      </c>
      <c r="GW34" s="86">
        <f t="shared" si="91"/>
        <v>2.37921625944303E-20</v>
      </c>
      <c r="GX34" s="86">
        <f t="shared" si="91"/>
        <v>8.3420360001150205E-19</v>
      </c>
      <c r="GY34" s="86">
        <f t="shared" si="91"/>
        <v>8.8948149326006039E-19</v>
      </c>
      <c r="GZ34" s="86">
        <f t="shared" si="91"/>
        <v>7.2819276678158265E-18</v>
      </c>
      <c r="HA34" s="86">
        <f t="shared" si="91"/>
        <v>1.3759759673128384E-24</v>
      </c>
      <c r="HC34" s="86">
        <f t="shared" si="145"/>
        <v>6.332848124357057E-34</v>
      </c>
      <c r="HD34" s="86">
        <f t="shared" si="92"/>
        <v>3.5365165171708601E-29</v>
      </c>
      <c r="HE34" s="86">
        <f t="shared" si="92"/>
        <v>5.852666853170913E-34</v>
      </c>
      <c r="HF34" s="86">
        <f t="shared" si="92"/>
        <v>6.1455762317133682E-37</v>
      </c>
      <c r="HG34" s="86">
        <f t="shared" si="92"/>
        <v>3.8235818137005142E-35</v>
      </c>
      <c r="HH34" s="86">
        <f t="shared" si="92"/>
        <v>3.4238918540648287E-32</v>
      </c>
      <c r="HI34" s="86">
        <f t="shared" si="92"/>
        <v>3.9429494994408319E-36</v>
      </c>
      <c r="HJ34" s="86">
        <f t="shared" si="92"/>
        <v>5.5237629811363146E-35</v>
      </c>
      <c r="HK34" s="86">
        <f t="shared" si="92"/>
        <v>7.7860371232506256E-36</v>
      </c>
      <c r="HL34" s="86">
        <f t="shared" si="92"/>
        <v>4.2035846015724464E-36</v>
      </c>
      <c r="HM34" s="86">
        <f t="shared" si="92"/>
        <v>8.7131114702238178E-43</v>
      </c>
      <c r="HN34" s="86">
        <f t="shared" si="92"/>
        <v>2.2485378666632332E-39</v>
      </c>
      <c r="HO34" s="86">
        <f t="shared" si="92"/>
        <v>1.8142521204946817E-42</v>
      </c>
      <c r="HP34" s="86">
        <f t="shared" si="92"/>
        <v>4.0210787992644318E-45</v>
      </c>
      <c r="HQ34" s="86">
        <f t="shared" si="92"/>
        <v>2.8587126061883058E-59</v>
      </c>
      <c r="HS34" s="86">
        <f t="shared" si="114"/>
        <v>1.9751868324402269E-125</v>
      </c>
      <c r="HT34" s="86">
        <f t="shared" si="93"/>
        <v>9.1156394592548283E-107</v>
      </c>
      <c r="HU34" s="86">
        <f t="shared" si="93"/>
        <v>2.1010176352841609E-125</v>
      </c>
      <c r="HV34" s="86">
        <f t="shared" si="93"/>
        <v>3.6592388301557025E-139</v>
      </c>
      <c r="HW34" s="86">
        <f t="shared" si="93"/>
        <v>2.4329374697413784E-134</v>
      </c>
      <c r="HX34" s="86">
        <f t="shared" si="93"/>
        <v>4.0407905565517758E-121</v>
      </c>
      <c r="HY34" s="86">
        <f t="shared" si="93"/>
        <v>6.2631403974156299E-136</v>
      </c>
      <c r="HZ34" s="86">
        <f t="shared" si="93"/>
        <v>9.281414836050852E-130</v>
      </c>
      <c r="IA34" s="86">
        <f t="shared" si="93"/>
        <v>2.2565019692601139E-132</v>
      </c>
      <c r="IB34" s="86">
        <f t="shared" si="93"/>
        <v>6.9634886239873766E-134</v>
      </c>
      <c r="IC34" s="86">
        <f t="shared" si="93"/>
        <v>2.0538117899276167E-161</v>
      </c>
      <c r="ID34" s="86">
        <f t="shared" si="93"/>
        <v>4.6348905705134801E-149</v>
      </c>
      <c r="IE34" s="86">
        <f t="shared" si="93"/>
        <v>3.1561745405108434E-160</v>
      </c>
      <c r="IF34" s="86">
        <f t="shared" si="93"/>
        <v>1.5873143390622815E-98</v>
      </c>
      <c r="IG34" s="86">
        <f t="shared" si="93"/>
        <v>2.4368423771643317E-74</v>
      </c>
      <c r="II34" s="86">
        <f t="shared" si="115"/>
        <v>0</v>
      </c>
      <c r="IJ34" s="86">
        <f t="shared" si="116"/>
        <v>3.5035034273719919E-277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9.7902254119739911E-273</v>
      </c>
      <c r="IW34" s="86">
        <f t="shared" si="129"/>
        <v>1.7682350221833006E-153</v>
      </c>
      <c r="IY34" s="86">
        <f t="shared" si="130"/>
        <v>2.0424192516589223E-15</v>
      </c>
      <c r="IZ34" s="86">
        <f t="shared" si="131"/>
        <v>6.3016409845841023E-12</v>
      </c>
      <c r="JA34" s="86">
        <f t="shared" si="132"/>
        <v>3.7655965015329512E-14</v>
      </c>
      <c r="JB34" s="86">
        <f t="shared" si="133"/>
        <v>1.1518390891147943E-15</v>
      </c>
      <c r="JC34" s="86">
        <f t="shared" si="134"/>
        <v>6.7111258373279749E-15</v>
      </c>
      <c r="JD34" s="86">
        <f t="shared" si="135"/>
        <v>9.7790262361739104E-13</v>
      </c>
      <c r="JE34" s="86">
        <f t="shared" si="136"/>
        <v>2.71975941644542E-14</v>
      </c>
      <c r="JF34" s="86">
        <f t="shared" si="137"/>
        <v>1.4659296626932271E-14</v>
      </c>
      <c r="JG34" s="86">
        <f t="shared" si="138"/>
        <v>3.4376528142425468E-14</v>
      </c>
      <c r="JH34" s="86">
        <f t="shared" si="139"/>
        <v>2.5652854529621786E-15</v>
      </c>
      <c r="JI34" s="86">
        <f t="shared" si="140"/>
        <v>2.37921625944303E-20</v>
      </c>
      <c r="JJ34" s="86">
        <f t="shared" si="141"/>
        <v>8.3420360001150205E-19</v>
      </c>
      <c r="JK34" s="86">
        <f t="shared" si="142"/>
        <v>8.8948149326006039E-19</v>
      </c>
      <c r="JL34" s="86">
        <f t="shared" si="143"/>
        <v>7.2819276678158265E-18</v>
      </c>
      <c r="JM34" s="86">
        <f t="shared" si="144"/>
        <v>1.3759759673128384E-24</v>
      </c>
    </row>
    <row r="35" spans="2:273" x14ac:dyDescent="0.25">
      <c r="B35" s="2">
        <v>8</v>
      </c>
      <c r="C35" s="37">
        <v>109.456</v>
      </c>
      <c r="D35" s="37">
        <v>109.333</v>
      </c>
      <c r="E35" s="37">
        <v>110.873</v>
      </c>
      <c r="F35" s="37">
        <v>107.56399999999999</v>
      </c>
      <c r="G35" s="37">
        <v>108.815</v>
      </c>
      <c r="H35" s="37">
        <v>110.113</v>
      </c>
      <c r="I35" s="37">
        <v>105.18899999999999</v>
      </c>
      <c r="J35" s="37">
        <v>105.792</v>
      </c>
      <c r="K35" s="37">
        <v>106.358</v>
      </c>
      <c r="L35" s="37">
        <v>109.283</v>
      </c>
      <c r="M35" s="37">
        <v>113.849</v>
      </c>
      <c r="N35" s="37">
        <v>114.90600000000001</v>
      </c>
      <c r="O35" s="37">
        <v>114.759</v>
      </c>
      <c r="P35" s="37">
        <v>114.58199999999999</v>
      </c>
      <c r="Q35" s="37">
        <v>104.232</v>
      </c>
      <c r="S35" s="4">
        <f t="shared" si="8"/>
        <v>107.62743197885371</v>
      </c>
      <c r="T35" s="4">
        <f t="shared" si="9"/>
        <v>108.75098013934252</v>
      </c>
      <c r="U35" s="4">
        <f t="shared" si="10"/>
        <v>109.78786681901603</v>
      </c>
      <c r="V35" s="4">
        <f t="shared" si="11"/>
        <v>105.74640093788101</v>
      </c>
      <c r="W35" s="4">
        <f t="shared" si="12"/>
        <v>108.71282656604049</v>
      </c>
      <c r="X35" s="4">
        <f t="shared" si="13"/>
        <v>108.11583556878242</v>
      </c>
      <c r="Y35" s="4">
        <f t="shared" si="14"/>
        <v>106.75179207455342</v>
      </c>
      <c r="Z35" s="4">
        <f t="shared" si="15"/>
        <v>104.47308179157149</v>
      </c>
      <c r="AA35" s="4">
        <f t="shared" si="16"/>
        <v>105.49172803207543</v>
      </c>
      <c r="AB35" s="4">
        <f t="shared" si="17"/>
        <v>107.50966044743842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1.828568021146296</v>
      </c>
      <c r="AJ35" s="4">
        <f t="shared" si="24"/>
        <v>0.58201986065748201</v>
      </c>
      <c r="AK35" s="4">
        <f t="shared" si="25"/>
        <v>1.0851331809839735</v>
      </c>
      <c r="AL35" s="4">
        <f t="shared" si="26"/>
        <v>1.8175990621189868</v>
      </c>
      <c r="AM35" s="4">
        <f t="shared" si="27"/>
        <v>0.10217343395950707</v>
      </c>
      <c r="AN35" s="4">
        <f t="shared" si="28"/>
        <v>1.997164431217584</v>
      </c>
      <c r="AO35" s="4">
        <f t="shared" si="29"/>
        <v>-1.5627920745534283</v>
      </c>
      <c r="AP35" s="4">
        <f t="shared" si="30"/>
        <v>1.3189182084285136</v>
      </c>
      <c r="AQ35" s="4">
        <f t="shared" si="31"/>
        <v>0.86627196792457539</v>
      </c>
      <c r="AR35" s="4">
        <f t="shared" si="32"/>
        <v>1.7733395525615805</v>
      </c>
      <c r="AS35" s="4">
        <f t="shared" si="33"/>
        <v>0</v>
      </c>
      <c r="AT35" s="4">
        <f t="shared" si="34"/>
        <v>0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107.62743197884159</v>
      </c>
      <c r="AZ35" s="2">
        <f t="shared" si="37"/>
        <v>108.75098011629821</v>
      </c>
      <c r="BA35" s="2">
        <f t="shared" si="37"/>
        <v>109.78786681882248</v>
      </c>
      <c r="BB35" s="2">
        <f t="shared" si="37"/>
        <v>105.74640093787362</v>
      </c>
      <c r="BC35" s="2">
        <f t="shared" si="37"/>
        <v>108.71282656600388</v>
      </c>
      <c r="BD35" s="2">
        <f t="shared" si="37"/>
        <v>108.11583556505474</v>
      </c>
      <c r="BE35" s="2">
        <f t="shared" si="37"/>
        <v>106.75179207441762</v>
      </c>
      <c r="BF35" s="2">
        <f t="shared" si="37"/>
        <v>104.47308179149512</v>
      </c>
      <c r="BG35" s="2">
        <f t="shared" si="37"/>
        <v>105.4917280319228</v>
      </c>
      <c r="BH35" s="2">
        <f t="shared" si="37"/>
        <v>107.50966044742479</v>
      </c>
      <c r="BI35" s="2" t="e">
        <f t="shared" si="37"/>
        <v>#N/A</v>
      </c>
      <c r="BJ35" s="2" t="e">
        <f t="shared" si="37"/>
        <v>#N/A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109.456</v>
      </c>
      <c r="BP35" s="2">
        <f t="shared" si="39"/>
        <v>109.333</v>
      </c>
      <c r="BQ35" s="2">
        <f t="shared" si="40"/>
        <v>110.873</v>
      </c>
      <c r="BR35" s="2">
        <f t="shared" si="41"/>
        <v>107.56399999999999</v>
      </c>
      <c r="BS35" s="2">
        <f t="shared" si="42"/>
        <v>108.815</v>
      </c>
      <c r="BT35" s="2">
        <f t="shared" si="43"/>
        <v>110.113</v>
      </c>
      <c r="BU35" s="2">
        <f t="shared" si="44"/>
        <v>105.18899999999999</v>
      </c>
      <c r="BV35" s="2">
        <f t="shared" si="45"/>
        <v>105.792</v>
      </c>
      <c r="BW35" s="2">
        <f t="shared" si="46"/>
        <v>106.358</v>
      </c>
      <c r="BX35" s="2">
        <f t="shared" si="47"/>
        <v>109.283</v>
      </c>
      <c r="BY35" s="2" t="str">
        <f t="shared" si="48"/>
        <v/>
      </c>
      <c r="BZ35" s="2" t="str">
        <f t="shared" si="49"/>
        <v/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107.50177503217503</v>
      </c>
      <c r="DL35" s="2">
        <f t="shared" si="70"/>
        <v>108.82741988742964</v>
      </c>
      <c r="DM35" s="2">
        <f t="shared" si="70"/>
        <v>109.81440682788046</v>
      </c>
      <c r="DN35" s="2">
        <f t="shared" si="70"/>
        <v>105.53363865546217</v>
      </c>
      <c r="DO35" s="2">
        <f t="shared" si="70"/>
        <v>108.65843389103388</v>
      </c>
      <c r="DP35" s="2">
        <f t="shared" si="70"/>
        <v>108.08010075046903</v>
      </c>
      <c r="DQ35" s="2">
        <f t="shared" si="70"/>
        <v>106.67788803088803</v>
      </c>
      <c r="DR35" s="2">
        <f t="shared" si="70"/>
        <v>104.49843741109534</v>
      </c>
      <c r="DS35" s="2">
        <f t="shared" si="70"/>
        <v>105.2776600284495</v>
      </c>
      <c r="DT35" s="2">
        <f t="shared" si="70"/>
        <v>107.45011857571859</v>
      </c>
      <c r="DU35" s="2">
        <f t="shared" si="70"/>
        <v>112.86709758064515</v>
      </c>
      <c r="DV35" s="2">
        <f t="shared" si="70"/>
        <v>115.49612958211144</v>
      </c>
      <c r="DW35" s="2">
        <f t="shared" si="70"/>
        <v>112.80746590909091</v>
      </c>
      <c r="DX35" s="2">
        <f t="shared" si="70"/>
        <v>111.4550926916221</v>
      </c>
      <c r="DY35" s="2">
        <f t="shared" si="70"/>
        <v>104.97022730972731</v>
      </c>
      <c r="EA35" s="2">
        <f t="shared" si="71"/>
        <v>110.71620746918057</v>
      </c>
      <c r="EB35" s="2">
        <f t="shared" si="72"/>
        <v>107.2776426520165</v>
      </c>
      <c r="EC35" s="2">
        <f t="shared" si="73"/>
        <v>109.16843611190681</v>
      </c>
      <c r="ED35" s="2">
        <f t="shared" si="74"/>
        <v>110.84547636968603</v>
      </c>
      <c r="EE35" s="2">
        <f t="shared" si="75"/>
        <v>109.99632093259365</v>
      </c>
      <c r="EF35" s="2">
        <f t="shared" si="76"/>
        <v>108.85424695594422</v>
      </c>
      <c r="EG35" s="2">
        <f t="shared" si="77"/>
        <v>108.36985250494243</v>
      </c>
      <c r="EH35" s="2">
        <f t="shared" si="78"/>
        <v>103.90235621488416</v>
      </c>
      <c r="EI35" s="2">
        <f t="shared" si="79"/>
        <v>110.64142450638793</v>
      </c>
      <c r="EJ35" s="2">
        <f t="shared" si="80"/>
        <v>108.96732425114074</v>
      </c>
      <c r="EK35" s="2">
        <f t="shared" si="81"/>
        <v>121.6973208452722</v>
      </c>
      <c r="EL35" s="2">
        <f t="shared" si="82"/>
        <v>124.85405672567518</v>
      </c>
      <c r="EM35" s="2">
        <f t="shared" si="83"/>
        <v>121.41070171922792</v>
      </c>
      <c r="EN35" s="2">
        <f t="shared" si="84"/>
        <v>116.70696170209153</v>
      </c>
      <c r="EO35" s="2">
        <f t="shared" si="85"/>
        <v>112.28976332010029</v>
      </c>
      <c r="EQ35" s="2">
        <f t="shared" si="86"/>
        <v>106.73372780771312</v>
      </c>
      <c r="ER35" s="2">
        <f t="shared" si="87"/>
        <v>110.40137642881467</v>
      </c>
      <c r="ES35" s="2">
        <f t="shared" si="87"/>
        <v>109.9091733062855</v>
      </c>
      <c r="ET35" s="2">
        <f t="shared" si="87"/>
        <v>107.62755519507411</v>
      </c>
      <c r="EU35" s="2">
        <f t="shared" si="87"/>
        <v>108.91571396031519</v>
      </c>
      <c r="EV35" s="2">
        <f t="shared" si="87"/>
        <v>110.30286696970194</v>
      </c>
      <c r="EW35" s="2">
        <f t="shared" si="87"/>
        <v>110.76209414744963</v>
      </c>
      <c r="EX35" s="2">
        <f t="shared" si="87"/>
        <v>107.91760292772187</v>
      </c>
      <c r="EY35" s="2">
        <f t="shared" si="87"/>
        <v>109.64439042974813</v>
      </c>
      <c r="EZ35" s="2">
        <f t="shared" si="87"/>
        <v>110.28884689498972</v>
      </c>
      <c r="FA35" s="2">
        <f t="shared" si="87"/>
        <v>121.10293712521619</v>
      </c>
      <c r="FB35" s="2">
        <f t="shared" si="87"/>
        <v>122.92636954147568</v>
      </c>
      <c r="FC35" s="2">
        <f t="shared" si="87"/>
        <v>121.58604227952449</v>
      </c>
      <c r="FD35" s="2">
        <f t="shared" si="87"/>
        <v>117.94652038560621</v>
      </c>
      <c r="FE35" s="2">
        <f t="shared" si="87"/>
        <v>114.36294124592304</v>
      </c>
      <c r="FG35" s="2">
        <f t="shared" si="88"/>
        <v>3.910253815127452E-2</v>
      </c>
      <c r="FH35" s="2">
        <f t="shared" si="89"/>
        <v>4.9342290124308665E-2</v>
      </c>
      <c r="FI35" s="2">
        <f t="shared" si="89"/>
        <v>4.1094668735041161E-2</v>
      </c>
      <c r="FJ35" s="2">
        <f t="shared" si="89"/>
        <v>4.0059823334801577E-2</v>
      </c>
      <c r="FK35" s="2">
        <f t="shared" si="89"/>
        <v>4.0662136631888349E-2</v>
      </c>
      <c r="FL35" s="2">
        <f t="shared" si="89"/>
        <v>4.6144728306565616E-2</v>
      </c>
      <c r="FM35" s="2">
        <f t="shared" si="89"/>
        <v>4.366522111185988E-2</v>
      </c>
      <c r="FN35" s="2">
        <f t="shared" si="89"/>
        <v>4.2609105414304689E-2</v>
      </c>
      <c r="FO35" s="2">
        <f t="shared" si="89"/>
        <v>3.9911932453298452E-2</v>
      </c>
      <c r="FP35" s="2">
        <f t="shared" si="89"/>
        <v>3.923557798984776E-2</v>
      </c>
      <c r="FQ35" s="2">
        <f t="shared" si="89"/>
        <v>3.2186352521757888E-2</v>
      </c>
      <c r="FR35" s="2">
        <f t="shared" si="89"/>
        <v>3.4575766056272786E-2</v>
      </c>
      <c r="FS35" s="2">
        <f t="shared" si="89"/>
        <v>3.3763149364149085E-2</v>
      </c>
      <c r="FT35" s="2">
        <f t="shared" si="89"/>
        <v>3.5474363886113691E-2</v>
      </c>
      <c r="FU35" s="2">
        <f t="shared" si="89"/>
        <v>3.186863221268061E-2</v>
      </c>
      <c r="FW35" s="2">
        <f t="shared" si="112"/>
        <v>8.9191506728393739E-6</v>
      </c>
      <c r="FX35" s="2">
        <f t="shared" si="90"/>
        <v>9.5356546041705358E-6</v>
      </c>
      <c r="FY35" s="2">
        <f t="shared" si="90"/>
        <v>8.0238005393549793E-6</v>
      </c>
      <c r="FZ35" s="2">
        <f t="shared" si="90"/>
        <v>9.0114088983262251E-6</v>
      </c>
      <c r="GA35" s="2">
        <f t="shared" si="90"/>
        <v>8.023927438786372E-6</v>
      </c>
      <c r="GB35" s="2">
        <f t="shared" si="90"/>
        <v>8.3170633952007509E-6</v>
      </c>
      <c r="GC35" s="2">
        <f t="shared" si="90"/>
        <v>1.004942651795185E-5</v>
      </c>
      <c r="GD35" s="2">
        <f t="shared" si="90"/>
        <v>1.0676037538699453E-5</v>
      </c>
      <c r="GE35" s="2">
        <f t="shared" si="90"/>
        <v>1.0232414123239032E-5</v>
      </c>
      <c r="GF35" s="2">
        <f t="shared" si="90"/>
        <v>1.016259661207186E-5</v>
      </c>
      <c r="GG35" s="2">
        <f t="shared" si="90"/>
        <v>9.1629917569329114E-6</v>
      </c>
      <c r="GH35" s="2">
        <f t="shared" si="90"/>
        <v>8.8326743558130809E-6</v>
      </c>
      <c r="GI35" s="2">
        <f t="shared" si="90"/>
        <v>7.9545522087784312E-6</v>
      </c>
      <c r="GJ35" s="2">
        <f t="shared" si="90"/>
        <v>7.7277881040821817E-6</v>
      </c>
      <c r="GK35" s="2">
        <f t="shared" si="90"/>
        <v>7.192937901643454E-6</v>
      </c>
      <c r="GM35" s="86">
        <f t="shared" si="113"/>
        <v>6.8803953017238374E-15</v>
      </c>
      <c r="GN35" s="86">
        <f t="shared" si="91"/>
        <v>1.5769695501382351E-11</v>
      </c>
      <c r="GO35" s="86">
        <f t="shared" si="91"/>
        <v>1.1291472754117117E-13</v>
      </c>
      <c r="GP35" s="86">
        <f t="shared" si="91"/>
        <v>4.021921968064933E-15</v>
      </c>
      <c r="GQ35" s="86">
        <f t="shared" si="91"/>
        <v>2.1715820005804826E-14</v>
      </c>
      <c r="GR35" s="86">
        <f t="shared" si="91"/>
        <v>2.6181245741851976E-12</v>
      </c>
      <c r="GS35" s="86">
        <f t="shared" si="91"/>
        <v>8.4632586788788333E-14</v>
      </c>
      <c r="GT35" s="86">
        <f t="shared" si="91"/>
        <v>4.6539339618965871E-14</v>
      </c>
      <c r="GU35" s="86">
        <f t="shared" si="91"/>
        <v>1.024706358887144E-13</v>
      </c>
      <c r="GV35" s="86">
        <f t="shared" si="91"/>
        <v>8.5626027960134333E-15</v>
      </c>
      <c r="GW35" s="86">
        <f t="shared" si="91"/>
        <v>1.2335305521855221E-19</v>
      </c>
      <c r="GX35" s="86">
        <f t="shared" si="91"/>
        <v>3.8117298773830057E-18</v>
      </c>
      <c r="GY35" s="86">
        <f t="shared" si="91"/>
        <v>4.0092608590444904E-18</v>
      </c>
      <c r="GZ35" s="86">
        <f t="shared" si="91"/>
        <v>3.0507131375955141E-17</v>
      </c>
      <c r="HA35" s="86">
        <f t="shared" si="91"/>
        <v>1.10037598831432E-23</v>
      </c>
      <c r="HC35" s="86">
        <f t="shared" si="145"/>
        <v>4.8621550023271412E-33</v>
      </c>
      <c r="HD35" s="86">
        <f t="shared" si="92"/>
        <v>2.0192425229618413E-28</v>
      </c>
      <c r="HE35" s="86">
        <f t="shared" si="92"/>
        <v>4.536630014900155E-33</v>
      </c>
      <c r="HF35" s="86">
        <f t="shared" si="92"/>
        <v>5.9003564584326704E-36</v>
      </c>
      <c r="HG35" s="86">
        <f t="shared" si="92"/>
        <v>3.2246437027210013E-34</v>
      </c>
      <c r="HH35" s="86">
        <f t="shared" si="92"/>
        <v>2.3871160164603208E-31</v>
      </c>
      <c r="HI35" s="86">
        <f t="shared" si="92"/>
        <v>3.6084045229008994E-35</v>
      </c>
      <c r="HJ35" s="86">
        <f t="shared" si="92"/>
        <v>4.7074830255150521E-34</v>
      </c>
      <c r="HK35" s="86">
        <f t="shared" si="92"/>
        <v>6.8152590807419659E-35</v>
      </c>
      <c r="HL35" s="86">
        <f t="shared" si="92"/>
        <v>3.8258645695422012E-35</v>
      </c>
      <c r="HM35" s="86">
        <f t="shared" si="92"/>
        <v>1.1998036080911082E-41</v>
      </c>
      <c r="HN35" s="86">
        <f t="shared" si="92"/>
        <v>2.4934231674496962E-38</v>
      </c>
      <c r="HO35" s="86">
        <f t="shared" si="92"/>
        <v>2.3882509716277458E-41</v>
      </c>
      <c r="HP35" s="86">
        <f t="shared" si="92"/>
        <v>6.4094602759626699E-44</v>
      </c>
      <c r="HQ35" s="86">
        <f t="shared" si="92"/>
        <v>1.2243474339862627E-57</v>
      </c>
      <c r="HS35" s="86">
        <f t="shared" si="114"/>
        <v>4.9991834113832271E-123</v>
      </c>
      <c r="HT35" s="86">
        <f t="shared" si="93"/>
        <v>1.0172040837578642E-104</v>
      </c>
      <c r="HU35" s="86">
        <f t="shared" si="93"/>
        <v>5.4383931020860589E-123</v>
      </c>
      <c r="HV35" s="86">
        <f t="shared" si="93"/>
        <v>1.7907689108002894E-136</v>
      </c>
      <c r="HW35" s="86">
        <f t="shared" si="93"/>
        <v>8.7490281021495775E-132</v>
      </c>
      <c r="HX35" s="86">
        <f t="shared" si="93"/>
        <v>8.2826069824599773E-119</v>
      </c>
      <c r="HY35" s="86">
        <f t="shared" si="93"/>
        <v>2.6808588830224161E-133</v>
      </c>
      <c r="HZ35" s="86">
        <f t="shared" si="93"/>
        <v>3.1413388057888835E-127</v>
      </c>
      <c r="IA35" s="86">
        <f t="shared" si="93"/>
        <v>8.0973054994979654E-130</v>
      </c>
      <c r="IB35" s="86">
        <f t="shared" si="93"/>
        <v>2.8096828669608935E-131</v>
      </c>
      <c r="IC35" s="86">
        <f t="shared" si="93"/>
        <v>2.6781520081375065E-158</v>
      </c>
      <c r="ID35" s="86">
        <f t="shared" si="93"/>
        <v>3.4027271532710904E-146</v>
      </c>
      <c r="IE35" s="86">
        <f t="shared" si="93"/>
        <v>3.6415392328540416E-157</v>
      </c>
      <c r="IF35" s="86">
        <f t="shared" si="93"/>
        <v>1.1352090196082421E-96</v>
      </c>
      <c r="IG35" s="86">
        <f t="shared" si="93"/>
        <v>6.0072372056238215E-73</v>
      </c>
      <c r="II35" s="86">
        <f t="shared" si="115"/>
        <v>0</v>
      </c>
      <c r="IJ35" s="86">
        <f t="shared" si="116"/>
        <v>7.4985803703021278E-273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1.5000602379673062E-268</v>
      </c>
      <c r="IW35" s="86">
        <f t="shared" si="129"/>
        <v>3.7681623813835219E-151</v>
      </c>
      <c r="IY35" s="86">
        <f t="shared" si="130"/>
        <v>6.8803953017238374E-15</v>
      </c>
      <c r="IZ35" s="86">
        <f t="shared" si="131"/>
        <v>1.5769695501382351E-11</v>
      </c>
      <c r="JA35" s="86">
        <f t="shared" si="132"/>
        <v>1.1291472754117117E-13</v>
      </c>
      <c r="JB35" s="86">
        <f t="shared" si="133"/>
        <v>4.021921968064933E-15</v>
      </c>
      <c r="JC35" s="86">
        <f t="shared" si="134"/>
        <v>2.1715820005804826E-14</v>
      </c>
      <c r="JD35" s="86">
        <f t="shared" si="135"/>
        <v>2.6181245741851976E-12</v>
      </c>
      <c r="JE35" s="86">
        <f t="shared" si="136"/>
        <v>8.4632586788788333E-14</v>
      </c>
      <c r="JF35" s="86">
        <f t="shared" si="137"/>
        <v>4.6539339618965871E-14</v>
      </c>
      <c r="JG35" s="86">
        <f t="shared" si="138"/>
        <v>1.024706358887144E-13</v>
      </c>
      <c r="JH35" s="86">
        <f t="shared" si="139"/>
        <v>8.5626027960134333E-15</v>
      </c>
      <c r="JI35" s="86">
        <f t="shared" si="140"/>
        <v>1.2335305521855221E-19</v>
      </c>
      <c r="JJ35" s="86">
        <f t="shared" si="141"/>
        <v>3.8117298773830057E-18</v>
      </c>
      <c r="JK35" s="86">
        <f t="shared" si="142"/>
        <v>4.0092608590444904E-18</v>
      </c>
      <c r="JL35" s="86">
        <f t="shared" si="143"/>
        <v>3.0507131375955141E-17</v>
      </c>
      <c r="JM35" s="86">
        <f t="shared" si="144"/>
        <v>1.10037598831432E-23</v>
      </c>
    </row>
    <row r="36" spans="2:273" x14ac:dyDescent="0.25">
      <c r="B36" s="2">
        <v>9</v>
      </c>
      <c r="C36" s="37">
        <v>108.491</v>
      </c>
      <c r="D36" s="37">
        <v>107.702</v>
      </c>
      <c r="E36" s="37">
        <v>112.273</v>
      </c>
      <c r="F36" s="37">
        <v>107.673</v>
      </c>
      <c r="G36" s="37">
        <v>111.648</v>
      </c>
      <c r="H36" s="37">
        <v>108.66</v>
      </c>
      <c r="I36" s="37">
        <v>110.453</v>
      </c>
      <c r="J36" s="37">
        <v>104.83</v>
      </c>
      <c r="K36" s="37">
        <v>105.453</v>
      </c>
      <c r="L36" s="37">
        <v>108.01900000000001</v>
      </c>
      <c r="M36" s="37">
        <v>116.792</v>
      </c>
      <c r="N36" s="37">
        <v>115.83</v>
      </c>
      <c r="O36" s="37">
        <v>115.46299999999999</v>
      </c>
      <c r="P36" s="37">
        <v>113.05500000000001</v>
      </c>
      <c r="Q36" s="37">
        <v>106.911</v>
      </c>
      <c r="R36" s="10"/>
      <c r="S36" s="4">
        <f t="shared" si="8"/>
        <v>107.69391093766262</v>
      </c>
      <c r="T36" s="4">
        <f t="shared" si="9"/>
        <v>108.81511547143195</v>
      </c>
      <c r="U36" s="4">
        <f t="shared" si="10"/>
        <v>109.91418453815065</v>
      </c>
      <c r="V36" s="4">
        <f t="shared" si="11"/>
        <v>105.90432452292669</v>
      </c>
      <c r="W36" s="4">
        <f t="shared" si="12"/>
        <v>108.82586821652252</v>
      </c>
      <c r="X36" s="4">
        <f t="shared" si="13"/>
        <v>108.28274414951214</v>
      </c>
      <c r="Y36" s="4">
        <f t="shared" si="14"/>
        <v>106.9144008399404</v>
      </c>
      <c r="Z36" s="4">
        <f t="shared" si="15"/>
        <v>104.56989895210178</v>
      </c>
      <c r="AA36" s="4">
        <f t="shared" si="16"/>
        <v>105.62727009310719</v>
      </c>
      <c r="AB36" s="4">
        <f t="shared" si="17"/>
        <v>107.65969714485733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0.79708906233737764</v>
      </c>
      <c r="AJ36" s="4">
        <f t="shared" si="24"/>
        <v>-1.1131154714319536</v>
      </c>
      <c r="AK36" s="4">
        <f t="shared" si="25"/>
        <v>2.3588154618493462</v>
      </c>
      <c r="AL36" s="4">
        <f t="shared" si="26"/>
        <v>1.768675477073316</v>
      </c>
      <c r="AM36" s="4">
        <f t="shared" si="27"/>
        <v>2.8221317834774737</v>
      </c>
      <c r="AN36" s="4">
        <f t="shared" si="28"/>
        <v>0.37725585048785604</v>
      </c>
      <c r="AO36" s="4">
        <f t="shared" si="29"/>
        <v>3.5385991600596043</v>
      </c>
      <c r="AP36" s="4">
        <f t="shared" si="30"/>
        <v>0.26010104789821753</v>
      </c>
      <c r="AQ36" s="4">
        <f t="shared" si="31"/>
        <v>-0.17427009310718233</v>
      </c>
      <c r="AR36" s="4">
        <f t="shared" si="32"/>
        <v>0.35930285514267268</v>
      </c>
      <c r="AS36" s="4">
        <f t="shared" si="33"/>
        <v>0</v>
      </c>
      <c r="AT36" s="4">
        <f t="shared" si="34"/>
        <v>0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107.69391093762349</v>
      </c>
      <c r="AZ36" s="2">
        <f t="shared" si="37"/>
        <v>108.81511541580707</v>
      </c>
      <c r="BA36" s="2">
        <f t="shared" si="37"/>
        <v>109.91418453759263</v>
      </c>
      <c r="BB36" s="2">
        <f t="shared" si="37"/>
        <v>105.90432452290196</v>
      </c>
      <c r="BC36" s="2">
        <f t="shared" si="37"/>
        <v>108.82586821640884</v>
      </c>
      <c r="BD36" s="2">
        <f t="shared" si="37"/>
        <v>108.28274413989794</v>
      </c>
      <c r="BE36" s="2">
        <f t="shared" si="37"/>
        <v>106.91440083953476</v>
      </c>
      <c r="BF36" s="2">
        <f t="shared" si="37"/>
        <v>104.56989895186912</v>
      </c>
      <c r="BG36" s="2">
        <f t="shared" si="37"/>
        <v>105.62727009266958</v>
      </c>
      <c r="BH36" s="2">
        <f t="shared" si="37"/>
        <v>107.65969714481371</v>
      </c>
      <c r="BI36" s="2" t="e">
        <f t="shared" si="37"/>
        <v>#N/A</v>
      </c>
      <c r="BJ36" s="2" t="e">
        <f t="shared" si="37"/>
        <v>#N/A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108.491</v>
      </c>
      <c r="BP36" s="2">
        <f t="shared" si="39"/>
        <v>107.702</v>
      </c>
      <c r="BQ36" s="2">
        <f t="shared" si="40"/>
        <v>112.273</v>
      </c>
      <c r="BR36" s="2">
        <f t="shared" si="41"/>
        <v>107.673</v>
      </c>
      <c r="BS36" s="2">
        <f t="shared" si="42"/>
        <v>111.648</v>
      </c>
      <c r="BT36" s="2">
        <f t="shared" si="43"/>
        <v>108.66</v>
      </c>
      <c r="BU36" s="2">
        <f t="shared" si="44"/>
        <v>110.453</v>
      </c>
      <c r="BV36" s="2">
        <f t="shared" si="45"/>
        <v>104.83</v>
      </c>
      <c r="BW36" s="2">
        <f t="shared" si="46"/>
        <v>105.453</v>
      </c>
      <c r="BX36" s="2">
        <f t="shared" si="47"/>
        <v>108.01900000000001</v>
      </c>
      <c r="BY36" s="2" t="str">
        <f t="shared" si="48"/>
        <v/>
      </c>
      <c r="BZ36" s="2" t="str">
        <f t="shared" si="49"/>
        <v/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107.56841492921492</v>
      </c>
      <c r="DL36" s="2">
        <f t="shared" si="70"/>
        <v>108.91134859287054</v>
      </c>
      <c r="DM36" s="2">
        <f t="shared" si="70"/>
        <v>109.95696348980555</v>
      </c>
      <c r="DN36" s="2">
        <f t="shared" si="70"/>
        <v>105.68684415584414</v>
      </c>
      <c r="DO36" s="2">
        <f t="shared" si="70"/>
        <v>108.77903672243671</v>
      </c>
      <c r="DP36" s="2">
        <f t="shared" si="70"/>
        <v>108.25935469043151</v>
      </c>
      <c r="DQ36" s="2">
        <f t="shared" si="70"/>
        <v>106.84789575289575</v>
      </c>
      <c r="DR36" s="2">
        <f t="shared" si="70"/>
        <v>104.60693978188718</v>
      </c>
      <c r="DS36" s="2">
        <f t="shared" si="70"/>
        <v>105.40523044096729</v>
      </c>
      <c r="DT36" s="2">
        <f t="shared" si="70"/>
        <v>107.60644135564137</v>
      </c>
      <c r="DU36" s="2">
        <f t="shared" si="70"/>
        <v>112.99808064516127</v>
      </c>
      <c r="DV36" s="2">
        <f t="shared" si="70"/>
        <v>115.58093383431085</v>
      </c>
      <c r="DW36" s="2">
        <f t="shared" si="70"/>
        <v>112.98041477272727</v>
      </c>
      <c r="DX36" s="2">
        <f t="shared" si="70"/>
        <v>111.60844028520499</v>
      </c>
      <c r="DY36" s="2">
        <f t="shared" si="70"/>
        <v>105.08611436711436</v>
      </c>
      <c r="EA36" s="2">
        <f t="shared" si="71"/>
        <v>110.50737403915882</v>
      </c>
      <c r="EB36" s="2">
        <f t="shared" si="72"/>
        <v>107.12356990052858</v>
      </c>
      <c r="EC36" s="2">
        <f t="shared" si="73"/>
        <v>109.00366581686242</v>
      </c>
      <c r="ED36" s="2">
        <f t="shared" si="74"/>
        <v>110.65790509109706</v>
      </c>
      <c r="EE36" s="2">
        <f t="shared" si="75"/>
        <v>109.83375243482361</v>
      </c>
      <c r="EF36" s="2">
        <f t="shared" si="76"/>
        <v>108.72342572503875</v>
      </c>
      <c r="EG36" s="2">
        <f t="shared" si="77"/>
        <v>108.24225505720095</v>
      </c>
      <c r="EH36" s="2">
        <f t="shared" si="78"/>
        <v>103.80985495317888</v>
      </c>
      <c r="EI36" s="2">
        <f t="shared" si="79"/>
        <v>110.49875632984903</v>
      </c>
      <c r="EJ36" s="2">
        <f t="shared" si="80"/>
        <v>108.8486910961407</v>
      </c>
      <c r="EK36" s="2">
        <f t="shared" si="81"/>
        <v>121.48898638968481</v>
      </c>
      <c r="EL36" s="2">
        <f t="shared" si="82"/>
        <v>124.62945613128313</v>
      </c>
      <c r="EM36" s="2">
        <f t="shared" si="83"/>
        <v>121.23748090918679</v>
      </c>
      <c r="EN36" s="2">
        <f t="shared" si="84"/>
        <v>116.55119013085827</v>
      </c>
      <c r="EO36" s="2">
        <f t="shared" si="85"/>
        <v>112.15606558190557</v>
      </c>
      <c r="EQ36" s="2">
        <f t="shared" si="86"/>
        <v>106.56902089630704</v>
      </c>
      <c r="ER36" s="2">
        <f t="shared" si="87"/>
        <v>110.21192436402553</v>
      </c>
      <c r="ES36" s="2">
        <f t="shared" si="87"/>
        <v>109.73609631052183</v>
      </c>
      <c r="ET36" s="2">
        <f t="shared" si="87"/>
        <v>107.47543250340392</v>
      </c>
      <c r="EU36" s="2">
        <f t="shared" si="87"/>
        <v>108.76499313595752</v>
      </c>
      <c r="EV36" s="2">
        <f t="shared" si="87"/>
        <v>110.15581685624539</v>
      </c>
      <c r="EW36" s="2">
        <f t="shared" si="87"/>
        <v>110.6075031164939</v>
      </c>
      <c r="EX36" s="2">
        <f t="shared" si="87"/>
        <v>107.78020201280879</v>
      </c>
      <c r="EY36" s="2">
        <f t="shared" si="87"/>
        <v>109.51262134632161</v>
      </c>
      <c r="EZ36" s="2">
        <f t="shared" si="87"/>
        <v>110.15499363966917</v>
      </c>
      <c r="FA36" s="2">
        <f t="shared" si="87"/>
        <v>120.9011313581923</v>
      </c>
      <c r="FB36" s="2">
        <f t="shared" si="87"/>
        <v>122.72301515163228</v>
      </c>
      <c r="FC36" s="2">
        <f t="shared" si="87"/>
        <v>121.41102923209685</v>
      </c>
      <c r="FD36" s="2">
        <f t="shared" si="87"/>
        <v>117.77668713975638</v>
      </c>
      <c r="FE36" s="2">
        <f t="shared" si="87"/>
        <v>114.20140310828442</v>
      </c>
      <c r="FG36" s="2">
        <f t="shared" si="88"/>
        <v>4.271394034802542E-2</v>
      </c>
      <c r="FH36" s="2">
        <f t="shared" si="89"/>
        <v>5.384641184080087E-2</v>
      </c>
      <c r="FI36" s="2">
        <f t="shared" si="89"/>
        <v>4.488146492840181E-2</v>
      </c>
      <c r="FJ36" s="2">
        <f t="shared" si="89"/>
        <v>4.3755611786142887E-2</v>
      </c>
      <c r="FK36" s="2">
        <f t="shared" si="89"/>
        <v>4.4410921753362823E-2</v>
      </c>
      <c r="FL36" s="2">
        <f t="shared" si="89"/>
        <v>5.0372432393499804E-2</v>
      </c>
      <c r="FM36" s="2">
        <f t="shared" si="89"/>
        <v>4.7677111519892561E-2</v>
      </c>
      <c r="FN36" s="2">
        <f t="shared" si="89"/>
        <v>4.6528682626209704E-2</v>
      </c>
      <c r="FO36" s="2">
        <f t="shared" si="89"/>
        <v>4.3594696600020043E-2</v>
      </c>
      <c r="FP36" s="2">
        <f t="shared" si="89"/>
        <v>4.2858719334704871E-2</v>
      </c>
      <c r="FQ36" s="2">
        <f t="shared" si="89"/>
        <v>3.5182382561230893E-2</v>
      </c>
      <c r="FR36" s="2">
        <f t="shared" si="89"/>
        <v>3.7785528345317072E-2</v>
      </c>
      <c r="FS36" s="2">
        <f t="shared" si="89"/>
        <v>3.6900357600209766E-2</v>
      </c>
      <c r="FT36" s="2">
        <f t="shared" si="89"/>
        <v>3.8764195960275361E-2</v>
      </c>
      <c r="FU36" s="2">
        <f t="shared" si="89"/>
        <v>3.4836152148098251E-2</v>
      </c>
      <c r="FW36" s="2">
        <f t="shared" si="112"/>
        <v>9.7796458254640631E-6</v>
      </c>
      <c r="FX36" s="2">
        <f t="shared" si="90"/>
        <v>1.0455627740428144E-5</v>
      </c>
      <c r="FY36" s="2">
        <f t="shared" si="90"/>
        <v>8.7979155309464351E-6</v>
      </c>
      <c r="FZ36" s="2">
        <f t="shared" si="90"/>
        <v>9.8808047831295016E-6</v>
      </c>
      <c r="GA36" s="2">
        <f t="shared" si="90"/>
        <v>8.7980546731906467E-6</v>
      </c>
      <c r="GB36" s="2">
        <f t="shared" si="90"/>
        <v>9.1194713511751305E-6</v>
      </c>
      <c r="GC36" s="2">
        <f t="shared" si="90"/>
        <v>1.1018966377232497E-5</v>
      </c>
      <c r="GD36" s="2">
        <f t="shared" si="90"/>
        <v>1.1706030325122167E-5</v>
      </c>
      <c r="GE36" s="2">
        <f t="shared" si="90"/>
        <v>1.1219607903987786E-5</v>
      </c>
      <c r="GF36" s="2">
        <f t="shared" si="90"/>
        <v>1.1143054675915837E-5</v>
      </c>
      <c r="GG36" s="2">
        <f t="shared" si="90"/>
        <v>1.0047011791067728E-5</v>
      </c>
      <c r="GH36" s="2">
        <f t="shared" si="90"/>
        <v>9.6848265917555284E-6</v>
      </c>
      <c r="GI36" s="2">
        <f t="shared" si="90"/>
        <v>8.7219863633995593E-6</v>
      </c>
      <c r="GJ36" s="2">
        <f t="shared" si="90"/>
        <v>8.4733448431279113E-6</v>
      </c>
      <c r="GK36" s="2">
        <f t="shared" si="90"/>
        <v>7.8868941021617255E-6</v>
      </c>
      <c r="GM36" s="86">
        <f t="shared" si="113"/>
        <v>2.265626359145087E-14</v>
      </c>
      <c r="GN36" s="86">
        <f t="shared" si="91"/>
        <v>3.8794572140941339E-11</v>
      </c>
      <c r="GO36" s="86">
        <f t="shared" si="91"/>
        <v>3.3174887911375723E-13</v>
      </c>
      <c r="GP36" s="86">
        <f t="shared" si="91"/>
        <v>1.3713972542536283E-14</v>
      </c>
      <c r="GQ36" s="86">
        <f t="shared" si="91"/>
        <v>6.8733308580219475E-14</v>
      </c>
      <c r="GR36" s="86">
        <f t="shared" si="91"/>
        <v>6.881959376715604E-12</v>
      </c>
      <c r="GS36" s="86">
        <f t="shared" si="91"/>
        <v>2.577358341277003E-13</v>
      </c>
      <c r="GT36" s="86">
        <f t="shared" si="91"/>
        <v>1.4454879671846641E-13</v>
      </c>
      <c r="GU36" s="86">
        <f t="shared" si="91"/>
        <v>2.9936555674732409E-13</v>
      </c>
      <c r="GV36" s="86">
        <f t="shared" si="91"/>
        <v>2.7942484412127666E-14</v>
      </c>
      <c r="GW36" s="86">
        <f t="shared" si="91"/>
        <v>6.1988296354703338E-19</v>
      </c>
      <c r="GX36" s="86">
        <f t="shared" si="91"/>
        <v>1.6920676109473687E-17</v>
      </c>
      <c r="GY36" s="86">
        <f t="shared" si="91"/>
        <v>1.7564835304765851E-17</v>
      </c>
      <c r="GZ36" s="86">
        <f t="shared" si="91"/>
        <v>1.2438741909500993E-16</v>
      </c>
      <c r="HA36" s="86">
        <f t="shared" si="91"/>
        <v>8.4470317864579698E-23</v>
      </c>
      <c r="HC36" s="86">
        <f t="shared" si="145"/>
        <v>3.6299200319249165E-32</v>
      </c>
      <c r="HD36" s="86">
        <f t="shared" si="92"/>
        <v>1.1256893087260523E-27</v>
      </c>
      <c r="HE36" s="86">
        <f t="shared" si="92"/>
        <v>3.4186081721430631E-32</v>
      </c>
      <c r="HF36" s="86">
        <f t="shared" si="92"/>
        <v>5.4887463951599787E-35</v>
      </c>
      <c r="HG36" s="86">
        <f t="shared" si="92"/>
        <v>2.6403390779265929E-33</v>
      </c>
      <c r="HH36" s="86">
        <f t="shared" si="92"/>
        <v>1.6202195332572375E-30</v>
      </c>
      <c r="HI36" s="86">
        <f t="shared" si="92"/>
        <v>3.2015559559117792E-34</v>
      </c>
      <c r="HJ36" s="86">
        <f t="shared" si="92"/>
        <v>3.8933203189545308E-33</v>
      </c>
      <c r="HK36" s="86">
        <f t="shared" si="92"/>
        <v>5.7893229158595649E-34</v>
      </c>
      <c r="HL36" s="86">
        <f t="shared" si="92"/>
        <v>3.3763509006869641E-34</v>
      </c>
      <c r="HM36" s="86">
        <f t="shared" si="92"/>
        <v>1.5929046387008715E-40</v>
      </c>
      <c r="HN36" s="86">
        <f t="shared" si="92"/>
        <v>2.6739649729619828E-37</v>
      </c>
      <c r="HO36" s="86">
        <f t="shared" si="92"/>
        <v>3.0340934686379298E-40</v>
      </c>
      <c r="HP36" s="86">
        <f t="shared" si="92"/>
        <v>9.8302017300070763E-43</v>
      </c>
      <c r="HQ36" s="86">
        <f t="shared" si="92"/>
        <v>4.9694781334443924E-56</v>
      </c>
      <c r="HS36" s="86">
        <f t="shared" si="114"/>
        <v>1.1985311594279138E-120</v>
      </c>
      <c r="HT36" s="86">
        <f t="shared" si="93"/>
        <v>1.0837158046233699E-102</v>
      </c>
      <c r="HU36" s="86">
        <f t="shared" si="93"/>
        <v>1.3328256622967844E-120</v>
      </c>
      <c r="HV36" s="86">
        <f t="shared" si="93"/>
        <v>8.2440289623194172E-134</v>
      </c>
      <c r="HW36" s="86">
        <f t="shared" si="93"/>
        <v>2.9713261837528362E-129</v>
      </c>
      <c r="HX36" s="86">
        <f t="shared" si="93"/>
        <v>1.6117741708033166E-116</v>
      </c>
      <c r="HY36" s="86">
        <f t="shared" si="93"/>
        <v>1.0807661894454059E-130</v>
      </c>
      <c r="HZ36" s="86">
        <f t="shared" si="93"/>
        <v>1.0032565104916769E-124</v>
      </c>
      <c r="IA36" s="86">
        <f t="shared" si="93"/>
        <v>2.7418815167469206E-127</v>
      </c>
      <c r="IB36" s="86">
        <f t="shared" si="93"/>
        <v>1.0680048625776629E-128</v>
      </c>
      <c r="IC36" s="86">
        <f t="shared" si="93"/>
        <v>3.2542150843643027E-155</v>
      </c>
      <c r="ID36" s="86">
        <f t="shared" si="93"/>
        <v>2.3415109643315926E-143</v>
      </c>
      <c r="IE36" s="86">
        <f t="shared" si="93"/>
        <v>3.9225127062670043E-154</v>
      </c>
      <c r="IF36" s="86">
        <f t="shared" si="93"/>
        <v>7.7910626147708278E-95</v>
      </c>
      <c r="IG36" s="86">
        <f t="shared" si="93"/>
        <v>1.4358452125474751E-71</v>
      </c>
      <c r="II36" s="86">
        <f t="shared" si="115"/>
        <v>0</v>
      </c>
      <c r="IJ36" s="86">
        <f t="shared" si="116"/>
        <v>1.4830159927868183E-268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2.1323368598336959E-264</v>
      </c>
      <c r="IW36" s="86">
        <f t="shared" si="129"/>
        <v>7.7042610364357817E-149</v>
      </c>
      <c r="IY36" s="86">
        <f t="shared" si="130"/>
        <v>2.265626359145087E-14</v>
      </c>
      <c r="IZ36" s="86">
        <f t="shared" si="131"/>
        <v>3.8794572140941339E-11</v>
      </c>
      <c r="JA36" s="86">
        <f t="shared" si="132"/>
        <v>3.3174887911375723E-13</v>
      </c>
      <c r="JB36" s="86">
        <f t="shared" si="133"/>
        <v>1.3713972542536283E-14</v>
      </c>
      <c r="JC36" s="86">
        <f t="shared" si="134"/>
        <v>6.8733308580219475E-14</v>
      </c>
      <c r="JD36" s="86">
        <f t="shared" si="135"/>
        <v>6.881959376715604E-12</v>
      </c>
      <c r="JE36" s="86">
        <f t="shared" si="136"/>
        <v>2.577358341277003E-13</v>
      </c>
      <c r="JF36" s="86">
        <f t="shared" si="137"/>
        <v>1.4454879671846641E-13</v>
      </c>
      <c r="JG36" s="86">
        <f t="shared" si="138"/>
        <v>2.9936555674732409E-13</v>
      </c>
      <c r="JH36" s="86">
        <f t="shared" si="139"/>
        <v>2.7942484412127666E-14</v>
      </c>
      <c r="JI36" s="86">
        <f t="shared" si="140"/>
        <v>6.1988296354703338E-19</v>
      </c>
      <c r="JJ36" s="86">
        <f t="shared" si="141"/>
        <v>1.6920676109473687E-17</v>
      </c>
      <c r="JK36" s="86">
        <f t="shared" si="142"/>
        <v>1.7564835304765851E-17</v>
      </c>
      <c r="JL36" s="86">
        <f t="shared" si="143"/>
        <v>1.2438741909500993E-16</v>
      </c>
      <c r="JM36" s="86">
        <f t="shared" si="144"/>
        <v>8.4470317864579698E-23</v>
      </c>
    </row>
    <row r="37" spans="2:273" x14ac:dyDescent="0.25">
      <c r="B37" s="2">
        <v>10</v>
      </c>
      <c r="C37" s="37">
        <v>110.509</v>
      </c>
      <c r="D37" s="37">
        <v>108.351</v>
      </c>
      <c r="E37" s="37">
        <v>111.127</v>
      </c>
      <c r="F37" s="37">
        <v>104.836</v>
      </c>
      <c r="G37" s="37">
        <v>109.407</v>
      </c>
      <c r="H37" s="37">
        <v>109.81100000000001</v>
      </c>
      <c r="I37" s="37">
        <v>107.623</v>
      </c>
      <c r="J37" s="37">
        <v>104.887</v>
      </c>
      <c r="K37" s="37">
        <v>106.604</v>
      </c>
      <c r="L37" s="37">
        <v>108.86799999999999</v>
      </c>
      <c r="M37" s="37">
        <v>113.453</v>
      </c>
      <c r="N37" s="37">
        <v>116.566</v>
      </c>
      <c r="O37" s="37">
        <v>114.389</v>
      </c>
      <c r="P37" s="37">
        <v>113.255</v>
      </c>
      <c r="Q37" s="37">
        <v>105.446</v>
      </c>
      <c r="S37" s="4">
        <f t="shared" si="8"/>
        <v>107.7592452134284</v>
      </c>
      <c r="T37" s="4">
        <f t="shared" si="9"/>
        <v>108.87632563802066</v>
      </c>
      <c r="U37" s="4">
        <f t="shared" si="10"/>
        <v>110.03775731804542</v>
      </c>
      <c r="V37" s="4">
        <f t="shared" si="11"/>
        <v>106.06122920302953</v>
      </c>
      <c r="W37" s="4">
        <f t="shared" si="12"/>
        <v>108.93703988829499</v>
      </c>
      <c r="X37" s="4">
        <f t="shared" si="13"/>
        <v>108.44708722139185</v>
      </c>
      <c r="Y37" s="4">
        <f t="shared" si="14"/>
        <v>107.07500412599632</v>
      </c>
      <c r="Z37" s="4">
        <f t="shared" si="15"/>
        <v>104.66479993359367</v>
      </c>
      <c r="AA37" s="4">
        <f t="shared" si="16"/>
        <v>105.76237940607092</v>
      </c>
      <c r="AB37" s="4">
        <f t="shared" si="17"/>
        <v>107.80804939182484</v>
      </c>
      <c r="AC37" s="4" t="e">
        <f t="shared" si="18"/>
        <v>#N/A</v>
      </c>
      <c r="AD37" s="4" t="e">
        <f t="shared" si="19"/>
        <v>#N/A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2.7497547865716001</v>
      </c>
      <c r="AJ37" s="4">
        <f t="shared" si="24"/>
        <v>-0.52532563802066079</v>
      </c>
      <c r="AK37" s="4">
        <f t="shared" si="25"/>
        <v>1.0892426819545733</v>
      </c>
      <c r="AL37" s="4">
        <f t="shared" si="26"/>
        <v>-1.225229203029528</v>
      </c>
      <c r="AM37" s="4">
        <f t="shared" si="27"/>
        <v>0.46996011170500651</v>
      </c>
      <c r="AN37" s="4">
        <f t="shared" si="28"/>
        <v>1.3639127786081531</v>
      </c>
      <c r="AO37" s="4">
        <f t="shared" si="29"/>
        <v>0.54799587400368921</v>
      </c>
      <c r="AP37" s="4">
        <f t="shared" si="30"/>
        <v>0.22220006640633017</v>
      </c>
      <c r="AQ37" s="4">
        <f t="shared" si="31"/>
        <v>0.84162059392907906</v>
      </c>
      <c r="AR37" s="4">
        <f t="shared" si="32"/>
        <v>1.0599506081751571</v>
      </c>
      <c r="AS37" s="4">
        <f t="shared" si="33"/>
        <v>0</v>
      </c>
      <c r="AT37" s="4">
        <f t="shared" si="34"/>
        <v>0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>
        <f t="shared" si="96"/>
        <v>107.75924521330485</v>
      </c>
      <c r="AZ37" s="2">
        <f t="shared" si="37"/>
        <v>108.87632550607212</v>
      </c>
      <c r="BA37" s="2">
        <f t="shared" si="37"/>
        <v>110.03775731646967</v>
      </c>
      <c r="BB37" s="2">
        <f t="shared" si="37"/>
        <v>106.06122920294879</v>
      </c>
      <c r="BC37" s="2">
        <f t="shared" si="37"/>
        <v>108.93703988794982</v>
      </c>
      <c r="BD37" s="2">
        <f t="shared" si="37"/>
        <v>108.44708719705488</v>
      </c>
      <c r="BE37" s="2">
        <f t="shared" si="37"/>
        <v>107.075004124811</v>
      </c>
      <c r="BF37" s="2">
        <f t="shared" si="37"/>
        <v>104.66479993290046</v>
      </c>
      <c r="BG37" s="2">
        <f t="shared" si="37"/>
        <v>105.7623794048416</v>
      </c>
      <c r="BH37" s="2">
        <f t="shared" si="37"/>
        <v>107.80804939168834</v>
      </c>
      <c r="BI37" s="2" t="e">
        <f t="shared" si="37"/>
        <v>#N/A</v>
      </c>
      <c r="BJ37" s="2" t="e">
        <f t="shared" si="37"/>
        <v>#N/A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>
        <f t="shared" si="38"/>
        <v>110.509</v>
      </c>
      <c r="BP37" s="2">
        <f t="shared" si="39"/>
        <v>108.351</v>
      </c>
      <c r="BQ37" s="2">
        <f t="shared" si="40"/>
        <v>111.127</v>
      </c>
      <c r="BR37" s="2">
        <f t="shared" si="41"/>
        <v>104.836</v>
      </c>
      <c r="BS37" s="2">
        <f t="shared" si="42"/>
        <v>109.407</v>
      </c>
      <c r="BT37" s="2">
        <f t="shared" si="43"/>
        <v>109.81100000000001</v>
      </c>
      <c r="BU37" s="2">
        <f t="shared" si="44"/>
        <v>107.623</v>
      </c>
      <c r="BV37" s="2">
        <f t="shared" si="45"/>
        <v>104.887</v>
      </c>
      <c r="BW37" s="2">
        <f t="shared" si="46"/>
        <v>106.604</v>
      </c>
      <c r="BX37" s="2">
        <f t="shared" si="47"/>
        <v>108.86799999999999</v>
      </c>
      <c r="BY37" s="2" t="str">
        <f t="shared" si="48"/>
        <v/>
      </c>
      <c r="BZ37" s="2" t="str">
        <f t="shared" si="49"/>
        <v/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107.63505482625483</v>
      </c>
      <c r="DL37" s="2">
        <f t="shared" si="70"/>
        <v>108.99527729831144</v>
      </c>
      <c r="DM37" s="2">
        <f t="shared" si="70"/>
        <v>110.09952015173063</v>
      </c>
      <c r="DN37" s="2">
        <f t="shared" si="70"/>
        <v>105.84004965622611</v>
      </c>
      <c r="DO37" s="2">
        <f t="shared" si="70"/>
        <v>108.89963955383955</v>
      </c>
      <c r="DP37" s="2">
        <f t="shared" si="70"/>
        <v>108.43860863039399</v>
      </c>
      <c r="DQ37" s="2">
        <f t="shared" si="70"/>
        <v>107.01790347490348</v>
      </c>
      <c r="DR37" s="2">
        <f t="shared" si="70"/>
        <v>104.71544215267902</v>
      </c>
      <c r="DS37" s="2">
        <f t="shared" si="70"/>
        <v>105.53280085348507</v>
      </c>
      <c r="DT37" s="2">
        <f t="shared" si="70"/>
        <v>107.76276413556415</v>
      </c>
      <c r="DU37" s="2">
        <f t="shared" si="70"/>
        <v>113.1290637096774</v>
      </c>
      <c r="DV37" s="2">
        <f t="shared" si="70"/>
        <v>115.66573808651026</v>
      </c>
      <c r="DW37" s="2">
        <f t="shared" si="70"/>
        <v>113.15336363636364</v>
      </c>
      <c r="DX37" s="2">
        <f t="shared" si="70"/>
        <v>111.76178787878787</v>
      </c>
      <c r="DY37" s="2">
        <f t="shared" si="70"/>
        <v>105.20200142450142</v>
      </c>
      <c r="EA37" s="2">
        <f t="shared" si="71"/>
        <v>110.29854060913706</v>
      </c>
      <c r="EB37" s="2">
        <f t="shared" si="72"/>
        <v>106.96949714904068</v>
      </c>
      <c r="EC37" s="2">
        <f t="shared" si="73"/>
        <v>108.83889552181802</v>
      </c>
      <c r="ED37" s="2">
        <f t="shared" si="74"/>
        <v>110.4703338125081</v>
      </c>
      <c r="EE37" s="2">
        <f t="shared" si="75"/>
        <v>109.67118393705356</v>
      </c>
      <c r="EF37" s="2">
        <f t="shared" si="76"/>
        <v>108.59260449413328</v>
      </c>
      <c r="EG37" s="2">
        <f t="shared" si="77"/>
        <v>108.11465760945947</v>
      </c>
      <c r="EH37" s="2">
        <f t="shared" si="78"/>
        <v>103.71735369147362</v>
      </c>
      <c r="EI37" s="2">
        <f t="shared" si="79"/>
        <v>110.35608815331013</v>
      </c>
      <c r="EJ37" s="2">
        <f t="shared" si="80"/>
        <v>108.73005794114064</v>
      </c>
      <c r="EK37" s="2">
        <f t="shared" si="81"/>
        <v>121.28065193409742</v>
      </c>
      <c r="EL37" s="2">
        <f t="shared" si="82"/>
        <v>124.40485553689109</v>
      </c>
      <c r="EM37" s="2">
        <f t="shared" si="83"/>
        <v>121.06426009914566</v>
      </c>
      <c r="EN37" s="2">
        <f t="shared" si="84"/>
        <v>116.39541855962501</v>
      </c>
      <c r="EO37" s="2">
        <f t="shared" si="85"/>
        <v>112.02236784371082</v>
      </c>
      <c r="EQ37" s="2">
        <f t="shared" si="86"/>
        <v>106.40431398490095</v>
      </c>
      <c r="ER37" s="2">
        <f t="shared" si="87"/>
        <v>110.02247229923638</v>
      </c>
      <c r="ES37" s="2">
        <f t="shared" si="87"/>
        <v>109.56301931475817</v>
      </c>
      <c r="ET37" s="2">
        <f t="shared" si="87"/>
        <v>107.32330981173374</v>
      </c>
      <c r="EU37" s="2">
        <f t="shared" si="87"/>
        <v>108.61427231159986</v>
      </c>
      <c r="EV37" s="2">
        <f t="shared" si="87"/>
        <v>110.00876674278885</v>
      </c>
      <c r="EW37" s="2">
        <f t="shared" si="87"/>
        <v>110.45291208553816</v>
      </c>
      <c r="EX37" s="2">
        <f t="shared" si="87"/>
        <v>107.64280109789571</v>
      </c>
      <c r="EY37" s="2">
        <f t="shared" si="87"/>
        <v>109.3808522628951</v>
      </c>
      <c r="EZ37" s="2">
        <f t="shared" si="87"/>
        <v>110.02114038434861</v>
      </c>
      <c r="FA37" s="2">
        <f t="shared" si="87"/>
        <v>120.69932559116843</v>
      </c>
      <c r="FB37" s="2">
        <f t="shared" si="87"/>
        <v>122.51966076178887</v>
      </c>
      <c r="FC37" s="2">
        <f t="shared" si="87"/>
        <v>121.23601618466921</v>
      </c>
      <c r="FD37" s="2">
        <f t="shared" si="87"/>
        <v>117.60685389390656</v>
      </c>
      <c r="FE37" s="2">
        <f t="shared" si="87"/>
        <v>114.03986497064581</v>
      </c>
      <c r="FG37" s="2">
        <f t="shared" si="88"/>
        <v>4.6642691414754391E-2</v>
      </c>
      <c r="FH37" s="2">
        <f t="shared" si="89"/>
        <v>5.8736281267725753E-2</v>
      </c>
      <c r="FI37" s="2">
        <f t="shared" si="89"/>
        <v>4.899937634936527E-2</v>
      </c>
      <c r="FJ37" s="2">
        <f t="shared" si="89"/>
        <v>4.777539225575924E-2</v>
      </c>
      <c r="FK37" s="2">
        <f t="shared" si="89"/>
        <v>4.8487852170253566E-2</v>
      </c>
      <c r="FL37" s="2">
        <f t="shared" si="89"/>
        <v>5.4965151884785839E-2</v>
      </c>
      <c r="FM37" s="2">
        <f t="shared" si="89"/>
        <v>5.2037550821046788E-2</v>
      </c>
      <c r="FN37" s="2">
        <f t="shared" si="89"/>
        <v>5.0789690901353997E-2</v>
      </c>
      <c r="FO37" s="2">
        <f t="shared" si="89"/>
        <v>4.7600429847473272E-2</v>
      </c>
      <c r="FP37" s="2">
        <f t="shared" si="89"/>
        <v>4.6800135888889309E-2</v>
      </c>
      <c r="FQ37" s="2">
        <f t="shared" si="89"/>
        <v>3.8446216114153234E-2</v>
      </c>
      <c r="FR37" s="2">
        <f t="shared" si="89"/>
        <v>4.1280520663810924E-2</v>
      </c>
      <c r="FS37" s="2">
        <f t="shared" si="89"/>
        <v>4.031690612982905E-2</v>
      </c>
      <c r="FT37" s="2">
        <f t="shared" si="89"/>
        <v>4.2345726890120707E-2</v>
      </c>
      <c r="FU37" s="2">
        <f t="shared" si="89"/>
        <v>3.8069133608206254E-2</v>
      </c>
      <c r="FW37" s="2">
        <f t="shared" si="112"/>
        <v>1.0723158296081991E-5</v>
      </c>
      <c r="FX37" s="2">
        <f t="shared" si="90"/>
        <v>1.1464356279813349E-5</v>
      </c>
      <c r="FY37" s="2">
        <f t="shared" si="90"/>
        <v>9.6467143629933813E-6</v>
      </c>
      <c r="FZ37" s="2">
        <f t="shared" si="90"/>
        <v>1.08340766771161E-5</v>
      </c>
      <c r="GA37" s="2">
        <f t="shared" si="90"/>
        <v>9.6468669291713189E-6</v>
      </c>
      <c r="GB37" s="2">
        <f t="shared" si="90"/>
        <v>9.999292699236822E-6</v>
      </c>
      <c r="GC37" s="2">
        <f t="shared" si="90"/>
        <v>1.2082043532370638E-5</v>
      </c>
      <c r="GD37" s="2">
        <f t="shared" si="90"/>
        <v>1.2835392518894256E-5</v>
      </c>
      <c r="GE37" s="2">
        <f t="shared" si="90"/>
        <v>1.2302042119683214E-5</v>
      </c>
      <c r="GF37" s="2">
        <f t="shared" si="90"/>
        <v>1.2218103355356711E-5</v>
      </c>
      <c r="GG37" s="2">
        <f t="shared" si="90"/>
        <v>1.1016318686987963E-5</v>
      </c>
      <c r="GH37" s="2">
        <f t="shared" si="90"/>
        <v>1.0619191268985059E-5</v>
      </c>
      <c r="GI37" s="2">
        <f t="shared" si="90"/>
        <v>9.5634598270511761E-6</v>
      </c>
      <c r="GJ37" s="2">
        <f t="shared" si="90"/>
        <v>9.2908302737030925E-6</v>
      </c>
      <c r="GK37" s="2">
        <f t="shared" si="90"/>
        <v>8.6478008380838142E-6</v>
      </c>
      <c r="GM37" s="86">
        <f t="shared" si="113"/>
        <v>7.2924782469584238E-14</v>
      </c>
      <c r="GN37" s="86">
        <f t="shared" si="91"/>
        <v>9.3821406079541574E-11</v>
      </c>
      <c r="GO37" s="86">
        <f t="shared" si="91"/>
        <v>9.550272161135971E-13</v>
      </c>
      <c r="GP37" s="86">
        <f t="shared" si="91"/>
        <v>4.5665318628507262E-14</v>
      </c>
      <c r="GQ37" s="86">
        <f t="shared" si="91"/>
        <v>2.1280116947953115E-13</v>
      </c>
      <c r="GR37" s="86">
        <f t="shared" si="91"/>
        <v>1.7760956669330784E-11</v>
      </c>
      <c r="GS37" s="86">
        <f t="shared" si="91"/>
        <v>7.6815311862351528E-13</v>
      </c>
      <c r="GT37" s="86">
        <f t="shared" si="91"/>
        <v>4.3923974969647759E-13</v>
      </c>
      <c r="GU37" s="86">
        <f t="shared" si="91"/>
        <v>8.5718472626982411E-13</v>
      </c>
      <c r="GV37" s="86">
        <f t="shared" si="91"/>
        <v>8.9149495810360748E-14</v>
      </c>
      <c r="GW37" s="86">
        <f t="shared" si="91"/>
        <v>3.0193896194179287E-18</v>
      </c>
      <c r="GX37" s="86">
        <f t="shared" si="91"/>
        <v>7.297342662313761E-17</v>
      </c>
      <c r="GY37" s="86">
        <f t="shared" si="91"/>
        <v>7.4796620568991363E-17</v>
      </c>
      <c r="GZ37" s="86">
        <f t="shared" si="91"/>
        <v>4.9360255296071844E-16</v>
      </c>
      <c r="HA37" s="86">
        <f t="shared" si="91"/>
        <v>6.224529957854151E-22</v>
      </c>
      <c r="HC37" s="86">
        <f t="shared" si="145"/>
        <v>2.6351546131388544E-31</v>
      </c>
      <c r="HD37" s="86">
        <f t="shared" si="92"/>
        <v>6.1272852368523367E-27</v>
      </c>
      <c r="HE37" s="86">
        <f t="shared" si="92"/>
        <v>2.504401636903478E-31</v>
      </c>
      <c r="HF37" s="86">
        <f t="shared" si="92"/>
        <v>4.9470891456070903E-34</v>
      </c>
      <c r="HG37" s="86">
        <f t="shared" si="92"/>
        <v>2.098971832775065E-32</v>
      </c>
      <c r="HH37" s="86">
        <f t="shared" si="92"/>
        <v>1.0705903890433336E-29</v>
      </c>
      <c r="HI37" s="86">
        <f t="shared" si="92"/>
        <v>2.7539828865023769E-33</v>
      </c>
      <c r="HJ37" s="86">
        <f t="shared" si="92"/>
        <v>3.1248670515997357E-32</v>
      </c>
      <c r="HK37" s="86">
        <f t="shared" si="92"/>
        <v>4.7725994186137001E-33</v>
      </c>
      <c r="HL37" s="86">
        <f t="shared" si="92"/>
        <v>2.8891901030664026E-33</v>
      </c>
      <c r="HM37" s="86">
        <f t="shared" si="92"/>
        <v>2.038987103569222E-39</v>
      </c>
      <c r="HN37" s="86">
        <f t="shared" si="92"/>
        <v>2.7732034573405166E-36</v>
      </c>
      <c r="HO37" s="86">
        <f t="shared" si="92"/>
        <v>3.7200340539247566E-39</v>
      </c>
      <c r="HP37" s="86">
        <f t="shared" si="92"/>
        <v>1.4506674443943773E-41</v>
      </c>
      <c r="HQ37" s="86">
        <f t="shared" si="92"/>
        <v>1.9115753116935651E-54</v>
      </c>
      <c r="HS37" s="86">
        <f t="shared" si="114"/>
        <v>2.7218224372706354E-118</v>
      </c>
      <c r="HT37" s="86">
        <f t="shared" si="93"/>
        <v>1.1023256499446894E-100</v>
      </c>
      <c r="HU37" s="86">
        <f t="shared" si="93"/>
        <v>3.0927070874116477E-118</v>
      </c>
      <c r="HV37" s="86">
        <f t="shared" si="93"/>
        <v>3.5701913753229882E-131</v>
      </c>
      <c r="HW37" s="86">
        <f t="shared" si="93"/>
        <v>9.5302285423143761E-127</v>
      </c>
      <c r="HX37" s="86">
        <f t="shared" si="93"/>
        <v>2.9776837858658816E-114</v>
      </c>
      <c r="HY37" s="86">
        <f t="shared" si="93"/>
        <v>4.1036129535815834E-128</v>
      </c>
      <c r="HZ37" s="86">
        <f t="shared" si="93"/>
        <v>3.0234770933025513E-122</v>
      </c>
      <c r="IA37" s="86">
        <f t="shared" si="93"/>
        <v>8.7611485437952748E-125</v>
      </c>
      <c r="IB37" s="86">
        <f t="shared" si="93"/>
        <v>3.8245075485155236E-126</v>
      </c>
      <c r="IC37" s="86">
        <f t="shared" si="93"/>
        <v>3.6846359107109569E-152</v>
      </c>
      <c r="ID37" s="86">
        <f t="shared" si="93"/>
        <v>1.5102454279495165E-140</v>
      </c>
      <c r="IE37" s="86">
        <f t="shared" si="93"/>
        <v>3.944572393757255E-151</v>
      </c>
      <c r="IF37" s="86">
        <f t="shared" si="93"/>
        <v>5.1312871253159384E-93</v>
      </c>
      <c r="IG37" s="86">
        <f t="shared" si="93"/>
        <v>3.3275665874581551E-70</v>
      </c>
      <c r="II37" s="86">
        <f t="shared" si="115"/>
        <v>0</v>
      </c>
      <c r="IJ37" s="86">
        <f t="shared" si="116"/>
        <v>2.7102124657728916E-264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2.9419629518526655E-303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2.8121239085018576E-260</v>
      </c>
      <c r="IW37" s="86">
        <f t="shared" si="129"/>
        <v>1.5112786016680427E-146</v>
      </c>
      <c r="IY37" s="86">
        <f t="shared" si="130"/>
        <v>7.2924782469584238E-14</v>
      </c>
      <c r="IZ37" s="86">
        <f t="shared" si="131"/>
        <v>9.3821406079541574E-11</v>
      </c>
      <c r="JA37" s="86">
        <f t="shared" si="132"/>
        <v>9.550272161135971E-13</v>
      </c>
      <c r="JB37" s="86">
        <f t="shared" si="133"/>
        <v>4.5665318628507262E-14</v>
      </c>
      <c r="JC37" s="86">
        <f t="shared" si="134"/>
        <v>2.1280116947953115E-13</v>
      </c>
      <c r="JD37" s="86">
        <f t="shared" si="135"/>
        <v>1.7760956669330784E-11</v>
      </c>
      <c r="JE37" s="86">
        <f t="shared" si="136"/>
        <v>7.6815311862351528E-13</v>
      </c>
      <c r="JF37" s="86">
        <f t="shared" si="137"/>
        <v>4.3923974969647759E-13</v>
      </c>
      <c r="JG37" s="86">
        <f t="shared" si="138"/>
        <v>8.5718472626982411E-13</v>
      </c>
      <c r="JH37" s="86">
        <f t="shared" si="139"/>
        <v>8.9149495810360748E-14</v>
      </c>
      <c r="JI37" s="86">
        <f t="shared" si="140"/>
        <v>3.0193896194179287E-18</v>
      </c>
      <c r="JJ37" s="86">
        <f t="shared" si="141"/>
        <v>7.297342662313761E-17</v>
      </c>
      <c r="JK37" s="86">
        <f t="shared" si="142"/>
        <v>7.4796620568991363E-17</v>
      </c>
      <c r="JL37" s="86">
        <f t="shared" si="143"/>
        <v>4.9360255296071844E-16</v>
      </c>
      <c r="JM37" s="86">
        <f t="shared" si="144"/>
        <v>6.224529957854151E-22</v>
      </c>
    </row>
    <row r="38" spans="2:273" x14ac:dyDescent="0.25">
      <c r="B38" s="2">
        <v>11</v>
      </c>
      <c r="C38" s="37">
        <v>109.404</v>
      </c>
      <c r="D38" s="37">
        <v>109.73699999999999</v>
      </c>
      <c r="E38" s="37">
        <v>109.964</v>
      </c>
      <c r="F38" s="37">
        <v>107</v>
      </c>
      <c r="G38" s="37">
        <v>107.185</v>
      </c>
      <c r="H38" s="37">
        <v>110.434</v>
      </c>
      <c r="I38" s="37">
        <v>108.52800000000001</v>
      </c>
      <c r="J38" s="37">
        <v>105.13200000000001</v>
      </c>
      <c r="K38" s="37">
        <v>105.52800000000001</v>
      </c>
      <c r="L38" s="37">
        <v>106.623</v>
      </c>
      <c r="M38" s="37">
        <v>114.547</v>
      </c>
      <c r="N38" s="37">
        <v>115.66</v>
      </c>
      <c r="O38" s="37">
        <v>114.77800000000001</v>
      </c>
      <c r="P38" s="37">
        <v>112.56399999999999</v>
      </c>
      <c r="Q38" s="37">
        <v>105.393</v>
      </c>
      <c r="S38" s="4">
        <f t="shared" si="8"/>
        <v>107.82323172546168</v>
      </c>
      <c r="T38" s="4">
        <f t="shared" si="9"/>
        <v>108.93427132807729</v>
      </c>
      <c r="U38" s="4">
        <f t="shared" si="10"/>
        <v>110.15823981449076</v>
      </c>
      <c r="V38" s="4">
        <f t="shared" si="11"/>
        <v>106.21689167278157</v>
      </c>
      <c r="W38" s="4">
        <f t="shared" si="12"/>
        <v>109.04607521343605</v>
      </c>
      <c r="X38" s="4">
        <f t="shared" si="13"/>
        <v>108.6085209973668</v>
      </c>
      <c r="Y38" s="4">
        <f t="shared" si="14"/>
        <v>107.23331191257695</v>
      </c>
      <c r="Z38" s="4">
        <f t="shared" si="15"/>
        <v>104.75754757308239</v>
      </c>
      <c r="AA38" s="4">
        <f t="shared" si="16"/>
        <v>105.89690844071548</v>
      </c>
      <c r="AB38" s="4">
        <f t="shared" si="17"/>
        <v>107.95447186111424</v>
      </c>
      <c r="AC38" s="4" t="e">
        <f t="shared" si="18"/>
        <v>#N/A</v>
      </c>
      <c r="AD38" s="4" t="e">
        <f t="shared" si="19"/>
        <v>#N/A</v>
      </c>
      <c r="AE38" s="4" t="e">
        <f t="shared" si="20"/>
        <v>#N/A</v>
      </c>
      <c r="AF38" s="4">
        <f t="shared" si="21"/>
        <v>112.11512279707293</v>
      </c>
      <c r="AG38" s="4" t="e">
        <f t="shared" si="22"/>
        <v>#N/A</v>
      </c>
      <c r="AI38" s="4">
        <f t="shared" si="23"/>
        <v>1.5807682745383147</v>
      </c>
      <c r="AJ38" s="4">
        <f t="shared" si="24"/>
        <v>0.8027286719227078</v>
      </c>
      <c r="AK38" s="4">
        <f t="shared" si="25"/>
        <v>-0.19423981449075711</v>
      </c>
      <c r="AL38" s="4">
        <f t="shared" si="26"/>
        <v>0.78310832721842871</v>
      </c>
      <c r="AM38" s="4">
        <f t="shared" si="27"/>
        <v>-1.8610752134360524</v>
      </c>
      <c r="AN38" s="4">
        <f t="shared" si="28"/>
        <v>1.8254790026332017</v>
      </c>
      <c r="AO38" s="4">
        <f t="shared" si="29"/>
        <v>1.2946880874230544</v>
      </c>
      <c r="AP38" s="4">
        <f t="shared" si="30"/>
        <v>0.37445242691761393</v>
      </c>
      <c r="AQ38" s="4">
        <f t="shared" si="31"/>
        <v>-0.36890844071547235</v>
      </c>
      <c r="AR38" s="4">
        <f t="shared" si="32"/>
        <v>-1.3314718611142382</v>
      </c>
      <c r="AS38" s="4">
        <f t="shared" si="33"/>
        <v>0</v>
      </c>
      <c r="AT38" s="4">
        <f t="shared" si="34"/>
        <v>0</v>
      </c>
      <c r="AU38" s="4">
        <f t="shared" si="35"/>
        <v>0</v>
      </c>
      <c r="AV38" s="4">
        <f t="shared" si="36"/>
        <v>0.4488772029270649</v>
      </c>
      <c r="AW38" s="4">
        <f t="shared" si="36"/>
        <v>0</v>
      </c>
      <c r="AY38" s="2">
        <f t="shared" si="96"/>
        <v>107.82323172508059</v>
      </c>
      <c r="AZ38" s="2">
        <f t="shared" si="37"/>
        <v>108.93427102048877</v>
      </c>
      <c r="BA38" s="2">
        <f t="shared" si="37"/>
        <v>110.15823981013243</v>
      </c>
      <c r="BB38" s="2">
        <f t="shared" si="37"/>
        <v>106.21689167252428</v>
      </c>
      <c r="BC38" s="2">
        <f t="shared" si="37"/>
        <v>109.0460752124113</v>
      </c>
      <c r="BD38" s="2">
        <f t="shared" si="37"/>
        <v>108.60852093690258</v>
      </c>
      <c r="BE38" s="2">
        <f t="shared" si="37"/>
        <v>107.23331190918844</v>
      </c>
      <c r="BF38" s="2">
        <f t="shared" si="37"/>
        <v>104.75754757106247</v>
      </c>
      <c r="BG38" s="2">
        <f t="shared" si="37"/>
        <v>105.896908437332</v>
      </c>
      <c r="BH38" s="2">
        <f t="shared" si="37"/>
        <v>107.95447186069683</v>
      </c>
      <c r="BI38" s="2" t="e">
        <f t="shared" si="37"/>
        <v>#N/A</v>
      </c>
      <c r="BJ38" s="2" t="e">
        <f t="shared" si="37"/>
        <v>#N/A</v>
      </c>
      <c r="BK38" s="2" t="e">
        <f t="shared" si="37"/>
        <v>#N/A</v>
      </c>
      <c r="BL38" s="2">
        <f t="shared" si="37"/>
        <v>112.11512279706994</v>
      </c>
      <c r="BM38" s="2" t="e">
        <f t="shared" si="37"/>
        <v>#N/A</v>
      </c>
      <c r="BO38" s="2">
        <f t="shared" si="38"/>
        <v>109.404</v>
      </c>
      <c r="BP38" s="2">
        <f t="shared" si="39"/>
        <v>109.73699999999999</v>
      </c>
      <c r="BQ38" s="2">
        <f t="shared" si="40"/>
        <v>109.964</v>
      </c>
      <c r="BR38" s="2">
        <f t="shared" si="41"/>
        <v>107</v>
      </c>
      <c r="BS38" s="2">
        <f t="shared" si="42"/>
        <v>107.185</v>
      </c>
      <c r="BT38" s="2">
        <f t="shared" si="43"/>
        <v>110.434</v>
      </c>
      <c r="BU38" s="2">
        <f t="shared" si="44"/>
        <v>108.52800000000001</v>
      </c>
      <c r="BV38" s="2">
        <f t="shared" si="45"/>
        <v>105.13200000000001</v>
      </c>
      <c r="BW38" s="2">
        <f t="shared" si="46"/>
        <v>105.52800000000001</v>
      </c>
      <c r="BX38" s="2">
        <f t="shared" si="47"/>
        <v>106.623</v>
      </c>
      <c r="BY38" s="2" t="str">
        <f t="shared" si="48"/>
        <v/>
      </c>
      <c r="BZ38" s="2" t="str">
        <f t="shared" si="49"/>
        <v/>
      </c>
      <c r="CA38" s="2" t="str">
        <f t="shared" si="50"/>
        <v/>
      </c>
      <c r="CB38" s="2">
        <f t="shared" si="51"/>
        <v>112.56399999999999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107.70169472329472</v>
      </c>
      <c r="DL38" s="2">
        <f t="shared" si="70"/>
        <v>109.07920600375235</v>
      </c>
      <c r="DM38" s="2">
        <f t="shared" si="70"/>
        <v>110.24207681365571</v>
      </c>
      <c r="DN38" s="2">
        <f t="shared" si="70"/>
        <v>105.99325515660809</v>
      </c>
      <c r="DO38" s="2">
        <f t="shared" si="70"/>
        <v>109.02024238524238</v>
      </c>
      <c r="DP38" s="2">
        <f t="shared" si="70"/>
        <v>108.61786257035645</v>
      </c>
      <c r="DQ38" s="2">
        <f t="shared" si="70"/>
        <v>107.1879111969112</v>
      </c>
      <c r="DR38" s="2">
        <f t="shared" si="70"/>
        <v>104.82394452347087</v>
      </c>
      <c r="DS38" s="2">
        <f t="shared" si="70"/>
        <v>105.66037126600285</v>
      </c>
      <c r="DT38" s="2">
        <f t="shared" si="70"/>
        <v>107.91908691548693</v>
      </c>
      <c r="DU38" s="2">
        <f t="shared" si="70"/>
        <v>113.26004677419353</v>
      </c>
      <c r="DV38" s="2">
        <f t="shared" si="70"/>
        <v>115.75054233870968</v>
      </c>
      <c r="DW38" s="2">
        <f t="shared" si="70"/>
        <v>113.3263125</v>
      </c>
      <c r="DX38" s="2">
        <f t="shared" si="70"/>
        <v>111.91513547237076</v>
      </c>
      <c r="DY38" s="2">
        <f t="shared" si="70"/>
        <v>105.31788848188847</v>
      </c>
      <c r="EA38" s="2">
        <f t="shared" si="71"/>
        <v>110.08970717911531</v>
      </c>
      <c r="EB38" s="2">
        <f t="shared" si="72"/>
        <v>106.81542439755276</v>
      </c>
      <c r="EC38" s="2">
        <f t="shared" si="73"/>
        <v>108.67412522677363</v>
      </c>
      <c r="ED38" s="2">
        <f t="shared" si="74"/>
        <v>110.28276253391914</v>
      </c>
      <c r="EE38" s="2">
        <f t="shared" si="75"/>
        <v>109.50861543928352</v>
      </c>
      <c r="EF38" s="2">
        <f t="shared" si="76"/>
        <v>108.46178326322782</v>
      </c>
      <c r="EG38" s="2">
        <f t="shared" si="77"/>
        <v>107.98706016171799</v>
      </c>
      <c r="EH38" s="2">
        <f t="shared" si="78"/>
        <v>103.62485242976834</v>
      </c>
      <c r="EI38" s="2">
        <f t="shared" si="79"/>
        <v>110.21341997677121</v>
      </c>
      <c r="EJ38" s="2">
        <f t="shared" si="80"/>
        <v>108.6114247861406</v>
      </c>
      <c r="EK38" s="2">
        <f t="shared" si="81"/>
        <v>121.07231747851003</v>
      </c>
      <c r="EL38" s="2">
        <f t="shared" si="82"/>
        <v>124.18025494249906</v>
      </c>
      <c r="EM38" s="2">
        <f t="shared" si="83"/>
        <v>120.89103928910451</v>
      </c>
      <c r="EN38" s="2">
        <f t="shared" si="84"/>
        <v>116.23964698839175</v>
      </c>
      <c r="EO38" s="2">
        <f t="shared" si="85"/>
        <v>111.8886701055161</v>
      </c>
      <c r="EQ38" s="2">
        <f t="shared" si="86"/>
        <v>106.23960707349488</v>
      </c>
      <c r="ER38" s="2">
        <f t="shared" si="87"/>
        <v>109.83302023444725</v>
      </c>
      <c r="ES38" s="2">
        <f t="shared" si="87"/>
        <v>109.3899423189945</v>
      </c>
      <c r="ET38" s="2">
        <f t="shared" si="87"/>
        <v>107.17118712006354</v>
      </c>
      <c r="EU38" s="2">
        <f t="shared" si="87"/>
        <v>108.46355148724221</v>
      </c>
      <c r="EV38" s="2">
        <f t="shared" si="87"/>
        <v>109.86171662933229</v>
      </c>
      <c r="EW38" s="2">
        <f t="shared" si="87"/>
        <v>110.29832105458243</v>
      </c>
      <c r="EX38" s="2">
        <f t="shared" si="87"/>
        <v>107.50540018298263</v>
      </c>
      <c r="EY38" s="2">
        <f t="shared" si="87"/>
        <v>109.2490831794686</v>
      </c>
      <c r="EZ38" s="2">
        <f t="shared" si="87"/>
        <v>109.88728712902807</v>
      </c>
      <c r="FA38" s="2">
        <f t="shared" si="87"/>
        <v>120.49751982414456</v>
      </c>
      <c r="FB38" s="2">
        <f t="shared" si="87"/>
        <v>122.31630637194547</v>
      </c>
      <c r="FC38" s="2">
        <f t="shared" si="87"/>
        <v>121.06100313724156</v>
      </c>
      <c r="FD38" s="2">
        <f t="shared" si="87"/>
        <v>117.43702064805674</v>
      </c>
      <c r="FE38" s="2">
        <f t="shared" si="87"/>
        <v>113.87832683300719</v>
      </c>
      <c r="FG38" s="2">
        <f t="shared" si="88"/>
        <v>5.091358288369361E-2</v>
      </c>
      <c r="FH38" s="2">
        <f t="shared" si="89"/>
        <v>6.4040150896926246E-2</v>
      </c>
      <c r="FI38" s="2">
        <f t="shared" si="89"/>
        <v>5.3473956536653405E-2</v>
      </c>
      <c r="FJ38" s="2">
        <f t="shared" si="89"/>
        <v>5.214432792172282E-2</v>
      </c>
      <c r="FK38" s="2">
        <f t="shared" si="89"/>
        <v>5.2918319697478788E-2</v>
      </c>
      <c r="FL38" s="2">
        <f t="shared" si="89"/>
        <v>5.995017846762371E-2</v>
      </c>
      <c r="FM38" s="2">
        <f t="shared" si="89"/>
        <v>5.677301157388441E-2</v>
      </c>
      <c r="FN38" s="2">
        <f t="shared" si="89"/>
        <v>5.5418233898351939E-2</v>
      </c>
      <c r="FO38" s="2">
        <f t="shared" si="89"/>
        <v>5.1954238621934559E-2</v>
      </c>
      <c r="FP38" s="2">
        <f t="shared" si="89"/>
        <v>5.1084671443641302E-2</v>
      </c>
      <c r="FQ38" s="2">
        <f t="shared" si="89"/>
        <v>4.1999651679049954E-2</v>
      </c>
      <c r="FR38" s="2">
        <f t="shared" si="89"/>
        <v>4.5083637574805289E-2</v>
      </c>
      <c r="FS38" s="2">
        <f t="shared" si="89"/>
        <v>4.403532420206719E-2</v>
      </c>
      <c r="FT38" s="2">
        <f t="shared" si="89"/>
        <v>4.6242246342256113E-2</v>
      </c>
      <c r="FU38" s="2">
        <f t="shared" si="89"/>
        <v>4.1589224325091212E-2</v>
      </c>
      <c r="FW38" s="2">
        <f t="shared" si="112"/>
        <v>1.175769710150887E-5</v>
      </c>
      <c r="FX38" s="2">
        <f t="shared" si="90"/>
        <v>1.2570402790007619E-5</v>
      </c>
      <c r="FY38" s="2">
        <f t="shared" si="90"/>
        <v>1.0577402119080778E-5</v>
      </c>
      <c r="FZ38" s="2">
        <f t="shared" si="90"/>
        <v>1.1879316434919872E-5</v>
      </c>
      <c r="GA38" s="2">
        <f t="shared" si="90"/>
        <v>1.0577569404256954E-5</v>
      </c>
      <c r="GB38" s="2">
        <f t="shared" si="90"/>
        <v>1.0963995844449663E-5</v>
      </c>
      <c r="GC38" s="2">
        <f t="shared" si="90"/>
        <v>1.3247681855886971E-5</v>
      </c>
      <c r="GD38" s="2">
        <f t="shared" si="90"/>
        <v>1.4073710607931199E-5</v>
      </c>
      <c r="GE38" s="2">
        <f t="shared" si="90"/>
        <v>1.3488904942571977E-5</v>
      </c>
      <c r="GF38" s="2">
        <f t="shared" si="90"/>
        <v>1.3396868135404657E-5</v>
      </c>
      <c r="GG38" s="2">
        <f t="shared" si="90"/>
        <v>1.2079140403919198E-5</v>
      </c>
      <c r="GH38" s="2">
        <f t="shared" si="90"/>
        <v>1.1643699757908068E-5</v>
      </c>
      <c r="GI38" s="2">
        <f t="shared" si="90"/>
        <v>1.0486115504877426E-5</v>
      </c>
      <c r="GJ38" s="2">
        <f t="shared" si="90"/>
        <v>1.0187183687772555E-5</v>
      </c>
      <c r="GK38" s="2">
        <f t="shared" si="90"/>
        <v>9.4821171523876105E-6</v>
      </c>
      <c r="GM38" s="86">
        <f t="shared" si="113"/>
        <v>2.2944563811143526E-13</v>
      </c>
      <c r="GN38" s="86">
        <f t="shared" si="91"/>
        <v>2.2306005419369659E-10</v>
      </c>
      <c r="GO38" s="86">
        <f t="shared" si="91"/>
        <v>2.6938603331662164E-12</v>
      </c>
      <c r="GP38" s="86">
        <f t="shared" si="91"/>
        <v>1.484941630127705E-13</v>
      </c>
      <c r="GQ38" s="86">
        <f t="shared" si="91"/>
        <v>6.4446954194274316E-13</v>
      </c>
      <c r="GR38" s="86">
        <f t="shared" si="91"/>
        <v>4.500478506371545E-11</v>
      </c>
      <c r="GS38" s="86">
        <f t="shared" si="91"/>
        <v>2.2405913321053314E-12</v>
      </c>
      <c r="GT38" s="86">
        <f t="shared" si="91"/>
        <v>1.3058331900913599E-12</v>
      </c>
      <c r="GU38" s="86">
        <f t="shared" si="91"/>
        <v>2.4055960120842584E-12</v>
      </c>
      <c r="GV38" s="86">
        <f t="shared" si="91"/>
        <v>2.7808224270865367E-13</v>
      </c>
      <c r="GW38" s="86">
        <f t="shared" si="91"/>
        <v>1.4255566490871898E-17</v>
      </c>
      <c r="GX38" s="86">
        <f t="shared" si="91"/>
        <v>3.057520809861004E-16</v>
      </c>
      <c r="GY38" s="86">
        <f t="shared" si="91"/>
        <v>3.0958796778009861E-16</v>
      </c>
      <c r="GZ38" s="86">
        <f t="shared" si="91"/>
        <v>1.9063836237835262E-15</v>
      </c>
      <c r="HA38" s="86">
        <f t="shared" si="91"/>
        <v>4.4030684749021793E-21</v>
      </c>
      <c r="HC38" s="86">
        <f t="shared" si="145"/>
        <v>1.8601941798235159E-30</v>
      </c>
      <c r="HD38" s="86">
        <f t="shared" si="92"/>
        <v>3.2564129875646447E-26</v>
      </c>
      <c r="HE38" s="86">
        <f t="shared" si="92"/>
        <v>1.7836091636303536E-30</v>
      </c>
      <c r="HF38" s="86">
        <f t="shared" si="92"/>
        <v>4.3202655700507939E-33</v>
      </c>
      <c r="HG38" s="86">
        <f t="shared" si="92"/>
        <v>1.6200367752302067E-31</v>
      </c>
      <c r="HH38" s="86">
        <f t="shared" si="92"/>
        <v>6.8869089604211439E-29</v>
      </c>
      <c r="HI38" s="86">
        <f t="shared" si="92"/>
        <v>2.2967732871286117E-32</v>
      </c>
      <c r="HJ38" s="86">
        <f t="shared" si="92"/>
        <v>2.434027483850025E-31</v>
      </c>
      <c r="HK38" s="86">
        <f t="shared" si="92"/>
        <v>3.8182679019996242E-32</v>
      </c>
      <c r="HL38" s="86">
        <f t="shared" si="92"/>
        <v>2.3972741098419136E-32</v>
      </c>
      <c r="HM38" s="86">
        <f t="shared" si="92"/>
        <v>2.5164409164412296E-38</v>
      </c>
      <c r="HN38" s="86">
        <f t="shared" si="92"/>
        <v>2.7814835931723518E-35</v>
      </c>
      <c r="HO38" s="86">
        <f t="shared" si="92"/>
        <v>4.4018601194779213E-38</v>
      </c>
      <c r="HP38" s="86">
        <f t="shared" si="92"/>
        <v>2.0598720028294889E-40</v>
      </c>
      <c r="HQ38" s="86">
        <f t="shared" si="92"/>
        <v>6.9686598385250041E-53</v>
      </c>
      <c r="HS38" s="86">
        <f t="shared" si="114"/>
        <v>5.8550594483712001E-116</v>
      </c>
      <c r="HT38" s="86">
        <f t="shared" si="93"/>
        <v>1.0705143068686984E-98</v>
      </c>
      <c r="HU38" s="86">
        <f t="shared" si="93"/>
        <v>6.7946610215889654E-116</v>
      </c>
      <c r="HV38" s="86">
        <f t="shared" si="93"/>
        <v>1.4544419330615295E-128</v>
      </c>
      <c r="HW38" s="86">
        <f t="shared" si="93"/>
        <v>2.8868193313186887E-124</v>
      </c>
      <c r="HX38" s="86">
        <f t="shared" si="93"/>
        <v>5.2226515891360539E-112</v>
      </c>
      <c r="HY38" s="86">
        <f t="shared" si="93"/>
        <v>1.4675022089609198E-125</v>
      </c>
      <c r="HZ38" s="86">
        <f t="shared" si="93"/>
        <v>8.5980461150084586E-120</v>
      </c>
      <c r="IA38" s="86">
        <f t="shared" si="93"/>
        <v>2.6416694861746448E-122</v>
      </c>
      <c r="IB38" s="86">
        <f t="shared" si="93"/>
        <v>1.2902238884205116E-123</v>
      </c>
      <c r="IC38" s="86">
        <f t="shared" si="93"/>
        <v>3.8875955374898348E-149</v>
      </c>
      <c r="ID38" s="86">
        <f t="shared" si="93"/>
        <v>9.130235742672754E-138</v>
      </c>
      <c r="IE38" s="86">
        <f t="shared" si="93"/>
        <v>3.7033312062549377E-148</v>
      </c>
      <c r="IF38" s="86">
        <f t="shared" si="93"/>
        <v>3.243138639894996E-91</v>
      </c>
      <c r="IG38" s="86">
        <f t="shared" si="93"/>
        <v>7.4770964261114827E-69</v>
      </c>
      <c r="II38" s="86">
        <f t="shared" si="115"/>
        <v>1.6910287571469843E-307</v>
      </c>
      <c r="IJ38" s="86">
        <f t="shared" si="116"/>
        <v>4.576695448844144E-260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1.8477151257937407E-298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3.4406860119055895E-256</v>
      </c>
      <c r="IW38" s="86">
        <f t="shared" si="129"/>
        <v>2.8442689315879028E-144</v>
      </c>
      <c r="IY38" s="86">
        <f t="shared" si="130"/>
        <v>2.2944563811143526E-13</v>
      </c>
      <c r="IZ38" s="86">
        <f t="shared" si="131"/>
        <v>2.2306005419369661E-10</v>
      </c>
      <c r="JA38" s="86">
        <f t="shared" si="132"/>
        <v>2.6938603331662164E-12</v>
      </c>
      <c r="JB38" s="86">
        <f t="shared" si="133"/>
        <v>1.484941630127705E-13</v>
      </c>
      <c r="JC38" s="86">
        <f t="shared" si="134"/>
        <v>6.4446954194274316E-13</v>
      </c>
      <c r="JD38" s="86">
        <f t="shared" si="135"/>
        <v>4.500478506371545E-11</v>
      </c>
      <c r="JE38" s="86">
        <f t="shared" si="136"/>
        <v>2.2405913321053314E-12</v>
      </c>
      <c r="JF38" s="86">
        <f t="shared" si="137"/>
        <v>1.3058331900913599E-12</v>
      </c>
      <c r="JG38" s="86">
        <f t="shared" si="138"/>
        <v>2.4055960120842584E-12</v>
      </c>
      <c r="JH38" s="86">
        <f t="shared" si="139"/>
        <v>2.7808224270865367E-13</v>
      </c>
      <c r="JI38" s="86">
        <f t="shared" si="140"/>
        <v>1.4255566490871898E-17</v>
      </c>
      <c r="JJ38" s="86">
        <f t="shared" si="141"/>
        <v>3.057520809861004E-16</v>
      </c>
      <c r="JK38" s="86">
        <f t="shared" si="142"/>
        <v>3.0958796778009861E-16</v>
      </c>
      <c r="JL38" s="86">
        <f t="shared" si="143"/>
        <v>1.9063836237835262E-15</v>
      </c>
      <c r="JM38" s="86">
        <f t="shared" si="144"/>
        <v>4.4030684749021793E-21</v>
      </c>
    </row>
    <row r="39" spans="2:273" x14ac:dyDescent="0.25">
      <c r="B39" s="2">
        <v>12</v>
      </c>
      <c r="C39" s="37">
        <v>107.614</v>
      </c>
      <c r="D39" s="37">
        <v>109.509</v>
      </c>
      <c r="E39" s="37">
        <v>111.764</v>
      </c>
      <c r="F39" s="37">
        <v>109.07299999999999</v>
      </c>
      <c r="G39" s="37">
        <v>109.889</v>
      </c>
      <c r="H39" s="37">
        <v>109.151</v>
      </c>
      <c r="I39" s="37">
        <v>106.66</v>
      </c>
      <c r="J39" s="37">
        <v>104.52800000000001</v>
      </c>
      <c r="K39" s="37">
        <v>105.283</v>
      </c>
      <c r="L39" s="37">
        <v>108.86799999999999</v>
      </c>
      <c r="M39" s="37">
        <v>115.453</v>
      </c>
      <c r="N39" s="37">
        <v>116.566</v>
      </c>
      <c r="O39" s="37">
        <v>114.13</v>
      </c>
      <c r="P39" s="37">
        <v>111.964</v>
      </c>
      <c r="Q39" s="37">
        <v>104.089</v>
      </c>
      <c r="S39" s="4">
        <f t="shared" si="8"/>
        <v>107.88564292455922</v>
      </c>
      <c r="T39" s="4">
        <f t="shared" si="9"/>
        <v>108.98858346050449</v>
      </c>
      <c r="U39" s="4">
        <f t="shared" si="10"/>
        <v>110.27525277991089</v>
      </c>
      <c r="V39" s="4">
        <f t="shared" si="11"/>
        <v>106.3710596184379</v>
      </c>
      <c r="W39" s="4">
        <f t="shared" si="12"/>
        <v>109.15267933697612</v>
      </c>
      <c r="X39" s="4">
        <f t="shared" si="13"/>
        <v>108.76666727619123</v>
      </c>
      <c r="Y39" s="4">
        <f t="shared" si="14"/>
        <v>107.3890033170488</v>
      </c>
      <c r="Z39" s="4">
        <f t="shared" si="15"/>
        <v>104.84788188990488</v>
      </c>
      <c r="AA39" s="4">
        <f t="shared" si="16"/>
        <v>106.03068827579958</v>
      </c>
      <c r="AB39" s="4">
        <f t="shared" si="17"/>
        <v>108.09869246518896</v>
      </c>
      <c r="AC39" s="4" t="e">
        <f t="shared" si="18"/>
        <v>#N/A</v>
      </c>
      <c r="AD39" s="4">
        <f t="shared" si="19"/>
        <v>116.23499765058017</v>
      </c>
      <c r="AE39" s="4">
        <f t="shared" si="20"/>
        <v>113.84632798279551</v>
      </c>
      <c r="AF39" s="4">
        <f t="shared" si="21"/>
        <v>112.27118691324988</v>
      </c>
      <c r="AG39" s="4" t="e">
        <f t="shared" si="22"/>
        <v>#N/A</v>
      </c>
      <c r="AI39" s="4">
        <f t="shared" si="23"/>
        <v>-0.27164292455921668</v>
      </c>
      <c r="AJ39" s="4">
        <f t="shared" si="24"/>
        <v>0.52041653949551403</v>
      </c>
      <c r="AK39" s="4">
        <f t="shared" si="25"/>
        <v>1.4887472200891096</v>
      </c>
      <c r="AL39" s="4">
        <f t="shared" si="26"/>
        <v>2.7019403815620961</v>
      </c>
      <c r="AM39" s="4">
        <f t="shared" si="27"/>
        <v>0.736320663023875</v>
      </c>
      <c r="AN39" s="4">
        <f t="shared" si="28"/>
        <v>0.38433272380876815</v>
      </c>
      <c r="AO39" s="4">
        <f t="shared" si="29"/>
        <v>-0.72900331704880728</v>
      </c>
      <c r="AP39" s="4">
        <f t="shared" si="30"/>
        <v>-0.31988188990487743</v>
      </c>
      <c r="AQ39" s="4">
        <f t="shared" si="31"/>
        <v>-0.74768827579957531</v>
      </c>
      <c r="AR39" s="4">
        <f t="shared" si="32"/>
        <v>0.76930753481103409</v>
      </c>
      <c r="AS39" s="4">
        <f t="shared" si="33"/>
        <v>0</v>
      </c>
      <c r="AT39" s="4">
        <f t="shared" si="34"/>
        <v>0.33100234941983331</v>
      </c>
      <c r="AU39" s="4">
        <f t="shared" si="35"/>
        <v>0.28367201720448065</v>
      </c>
      <c r="AV39" s="4">
        <f t="shared" si="36"/>
        <v>-0.30718691324987901</v>
      </c>
      <c r="AW39" s="4">
        <f t="shared" si="36"/>
        <v>0</v>
      </c>
      <c r="AY39" s="2">
        <f t="shared" si="96"/>
        <v>107.88564292341061</v>
      </c>
      <c r="AZ39" s="2">
        <f t="shared" si="37"/>
        <v>108.98858275586699</v>
      </c>
      <c r="BA39" s="2">
        <f t="shared" si="37"/>
        <v>110.27525276810375</v>
      </c>
      <c r="BB39" s="2">
        <f t="shared" si="37"/>
        <v>106.37105961763743</v>
      </c>
      <c r="BC39" s="2">
        <f t="shared" si="37"/>
        <v>109.15267933400126</v>
      </c>
      <c r="BD39" s="2">
        <f t="shared" si="37"/>
        <v>108.7666671287534</v>
      </c>
      <c r="BE39" s="2">
        <f t="shared" si="37"/>
        <v>107.38900330757204</v>
      </c>
      <c r="BF39" s="2">
        <f t="shared" si="37"/>
        <v>104.84788188414869</v>
      </c>
      <c r="BG39" s="2">
        <f t="shared" si="37"/>
        <v>106.03068826667571</v>
      </c>
      <c r="BH39" s="2">
        <f t="shared" si="37"/>
        <v>108.09869246394142</v>
      </c>
      <c r="BI39" s="2" t="e">
        <f t="shared" si="37"/>
        <v>#N/A</v>
      </c>
      <c r="BJ39" s="2">
        <f t="shared" si="37"/>
        <v>116.23499765057802</v>
      </c>
      <c r="BK39" s="2">
        <f t="shared" si="37"/>
        <v>113.84632798279333</v>
      </c>
      <c r="BL39" s="2">
        <f t="shared" si="37"/>
        <v>112.27118691323888</v>
      </c>
      <c r="BM39" s="2" t="e">
        <f t="shared" si="37"/>
        <v>#N/A</v>
      </c>
      <c r="BO39" s="2">
        <f t="shared" si="38"/>
        <v>107.614</v>
      </c>
      <c r="BP39" s="2">
        <f t="shared" si="39"/>
        <v>109.509</v>
      </c>
      <c r="BQ39" s="2">
        <f t="shared" si="40"/>
        <v>111.764</v>
      </c>
      <c r="BR39" s="2">
        <f t="shared" si="41"/>
        <v>109.07299999999999</v>
      </c>
      <c r="BS39" s="2">
        <f t="shared" si="42"/>
        <v>109.889</v>
      </c>
      <c r="BT39" s="2">
        <f t="shared" si="43"/>
        <v>109.151</v>
      </c>
      <c r="BU39" s="2">
        <f t="shared" si="44"/>
        <v>106.66</v>
      </c>
      <c r="BV39" s="2">
        <f t="shared" si="45"/>
        <v>104.52800000000001</v>
      </c>
      <c r="BW39" s="2">
        <f t="shared" si="46"/>
        <v>105.283</v>
      </c>
      <c r="BX39" s="2">
        <f t="shared" si="47"/>
        <v>108.86799999999999</v>
      </c>
      <c r="BY39" s="2" t="str">
        <f t="shared" si="48"/>
        <v/>
      </c>
      <c r="BZ39" s="2">
        <f t="shared" si="49"/>
        <v>116.566</v>
      </c>
      <c r="CA39" s="2">
        <f t="shared" si="50"/>
        <v>114.13</v>
      </c>
      <c r="CB39" s="2">
        <f t="shared" si="51"/>
        <v>111.964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107.76833462033463</v>
      </c>
      <c r="DL39" s="2">
        <f t="shared" si="70"/>
        <v>109.16313470919324</v>
      </c>
      <c r="DM39" s="2">
        <f t="shared" si="70"/>
        <v>110.3846334755808</v>
      </c>
      <c r="DN39" s="2">
        <f t="shared" si="70"/>
        <v>106.14646065699006</v>
      </c>
      <c r="DO39" s="2">
        <f t="shared" si="70"/>
        <v>109.1408452166452</v>
      </c>
      <c r="DP39" s="2">
        <f t="shared" si="70"/>
        <v>108.79711651031893</v>
      </c>
      <c r="DQ39" s="2">
        <f t="shared" si="70"/>
        <v>107.35791891891893</v>
      </c>
      <c r="DR39" s="2">
        <f t="shared" si="70"/>
        <v>104.93244689426271</v>
      </c>
      <c r="DS39" s="2">
        <f t="shared" si="70"/>
        <v>105.78794167852064</v>
      </c>
      <c r="DT39" s="2">
        <f t="shared" si="70"/>
        <v>108.0754096954097</v>
      </c>
      <c r="DU39" s="2">
        <f t="shared" si="70"/>
        <v>113.39102983870966</v>
      </c>
      <c r="DV39" s="2">
        <f t="shared" si="70"/>
        <v>115.8353465909091</v>
      </c>
      <c r="DW39" s="2">
        <f t="shared" si="70"/>
        <v>113.49926136363636</v>
      </c>
      <c r="DX39" s="2">
        <f t="shared" si="70"/>
        <v>112.06848306595364</v>
      </c>
      <c r="DY39" s="2">
        <f t="shared" si="70"/>
        <v>105.43377553927553</v>
      </c>
      <c r="EA39" s="2">
        <f t="shared" si="71"/>
        <v>109.88087374909355</v>
      </c>
      <c r="EB39" s="2">
        <f t="shared" si="72"/>
        <v>106.66135164606486</v>
      </c>
      <c r="EC39" s="2">
        <f t="shared" si="73"/>
        <v>108.50935493172922</v>
      </c>
      <c r="ED39" s="2">
        <f t="shared" si="74"/>
        <v>110.09519125533016</v>
      </c>
      <c r="EE39" s="2">
        <f t="shared" si="75"/>
        <v>109.34604694151348</v>
      </c>
      <c r="EF39" s="2">
        <f t="shared" si="76"/>
        <v>108.33096203232235</v>
      </c>
      <c r="EG39" s="2">
        <f t="shared" si="77"/>
        <v>107.85946271397653</v>
      </c>
      <c r="EH39" s="2">
        <f t="shared" si="78"/>
        <v>103.53235116806307</v>
      </c>
      <c r="EI39" s="2">
        <f t="shared" si="79"/>
        <v>110.0707518002323</v>
      </c>
      <c r="EJ39" s="2">
        <f t="shared" si="80"/>
        <v>108.49279163114055</v>
      </c>
      <c r="EK39" s="2">
        <f t="shared" si="81"/>
        <v>120.86398302292262</v>
      </c>
      <c r="EL39" s="2">
        <f t="shared" si="82"/>
        <v>123.95565434810702</v>
      </c>
      <c r="EM39" s="2">
        <f t="shared" si="83"/>
        <v>120.71781847906338</v>
      </c>
      <c r="EN39" s="2">
        <f t="shared" si="84"/>
        <v>116.0838754171585</v>
      </c>
      <c r="EO39" s="2">
        <f t="shared" si="85"/>
        <v>111.75497236732136</v>
      </c>
      <c r="EQ39" s="2">
        <f t="shared" si="86"/>
        <v>106.0749001620888</v>
      </c>
      <c r="ER39" s="2">
        <f t="shared" si="87"/>
        <v>109.6435681696581</v>
      </c>
      <c r="ES39" s="2">
        <f t="shared" si="87"/>
        <v>109.21686532323083</v>
      </c>
      <c r="ET39" s="2">
        <f t="shared" si="87"/>
        <v>107.01906442839335</v>
      </c>
      <c r="EU39" s="2">
        <f t="shared" si="87"/>
        <v>108.31283066288455</v>
      </c>
      <c r="EV39" s="2">
        <f t="shared" si="87"/>
        <v>109.71466651587575</v>
      </c>
      <c r="EW39" s="2">
        <f t="shared" si="87"/>
        <v>110.1437300236267</v>
      </c>
      <c r="EX39" s="2">
        <f t="shared" si="87"/>
        <v>107.36799926806954</v>
      </c>
      <c r="EY39" s="2">
        <f t="shared" si="87"/>
        <v>109.11731409604208</v>
      </c>
      <c r="EZ39" s="2">
        <f t="shared" si="87"/>
        <v>109.75343387370751</v>
      </c>
      <c r="FA39" s="2">
        <f t="shared" si="87"/>
        <v>120.29571405712069</v>
      </c>
      <c r="FB39" s="2">
        <f t="shared" si="87"/>
        <v>122.11295198210208</v>
      </c>
      <c r="FC39" s="2">
        <f t="shared" si="87"/>
        <v>120.88599008981392</v>
      </c>
      <c r="FD39" s="2">
        <f t="shared" si="87"/>
        <v>117.26718740220693</v>
      </c>
      <c r="FE39" s="2">
        <f t="shared" si="87"/>
        <v>113.71678869536856</v>
      </c>
      <c r="FG39" s="2">
        <f t="shared" si="88"/>
        <v>5.5552755571174797E-2</v>
      </c>
      <c r="FH39" s="2">
        <f t="shared" si="89"/>
        <v>6.978744890178501E-2</v>
      </c>
      <c r="FI39" s="2">
        <f t="shared" si="89"/>
        <v>5.8332088027975175E-2</v>
      </c>
      <c r="FJ39" s="2">
        <f t="shared" si="89"/>
        <v>5.6888922357352392E-2</v>
      </c>
      <c r="FK39" s="2">
        <f t="shared" si="89"/>
        <v>5.7729050136017881E-2</v>
      </c>
      <c r="FL39" s="2">
        <f t="shared" si="89"/>
        <v>6.5356051652794622E-2</v>
      </c>
      <c r="FM39" s="2">
        <f t="shared" si="89"/>
        <v>6.1911259204961669E-2</v>
      </c>
      <c r="FN39" s="2">
        <f t="shared" si="89"/>
        <v>6.0441724318036058E-2</v>
      </c>
      <c r="FO39" s="2">
        <f t="shared" si="89"/>
        <v>5.6682571222653515E-2</v>
      </c>
      <c r="FP39" s="2">
        <f t="shared" si="89"/>
        <v>5.5738517935058733E-2</v>
      </c>
      <c r="FQ39" s="2">
        <f t="shared" si="89"/>
        <v>4.5865851558861255E-2</v>
      </c>
      <c r="FR39" s="2">
        <f t="shared" si="89"/>
        <v>4.9219142610111385E-2</v>
      </c>
      <c r="FS39" s="2">
        <f t="shared" si="89"/>
        <v>4.8079509520559442E-2</v>
      </c>
      <c r="FT39" s="2">
        <f t="shared" si="89"/>
        <v>5.0478412056843794E-2</v>
      </c>
      <c r="FU39" s="2">
        <f t="shared" si="89"/>
        <v>4.5419434306002919E-2</v>
      </c>
      <c r="FW39" s="2">
        <f t="shared" si="112"/>
        <v>1.2892043884423381E-5</v>
      </c>
      <c r="FX39" s="2">
        <f t="shared" si="90"/>
        <v>1.3783155860185848E-5</v>
      </c>
      <c r="FY39" s="2">
        <f t="shared" si="90"/>
        <v>1.1597878959906641E-5</v>
      </c>
      <c r="FZ39" s="2">
        <f t="shared" si="90"/>
        <v>1.3025396527632921E-5</v>
      </c>
      <c r="GA39" s="2">
        <f t="shared" si="90"/>
        <v>1.1598062384080489E-5</v>
      </c>
      <c r="GB39" s="2">
        <f t="shared" si="90"/>
        <v>1.2021769669577377E-5</v>
      </c>
      <c r="GC39" s="2">
        <f t="shared" si="90"/>
        <v>1.4525775738846944E-5</v>
      </c>
      <c r="GD39" s="2">
        <f t="shared" si="90"/>
        <v>1.5431495867444672E-5</v>
      </c>
      <c r="GE39" s="2">
        <f t="shared" si="90"/>
        <v>1.479027091153832E-5</v>
      </c>
      <c r="GF39" s="2">
        <f t="shared" si="90"/>
        <v>1.4689354821002188E-5</v>
      </c>
      <c r="GG39" s="2">
        <f t="shared" si="90"/>
        <v>1.3244498646259492E-5</v>
      </c>
      <c r="GH39" s="2">
        <f t="shared" si="90"/>
        <v>1.2767048564951992E-5</v>
      </c>
      <c r="GI39" s="2">
        <f t="shared" si="90"/>
        <v>1.1497785381240218E-5</v>
      </c>
      <c r="GJ39" s="2">
        <f t="shared" si="90"/>
        <v>1.1170013815399394E-5</v>
      </c>
      <c r="GK39" s="2">
        <f t="shared" si="90"/>
        <v>1.0396925199578591E-5</v>
      </c>
      <c r="GM39" s="86">
        <f t="shared" si="113"/>
        <v>7.0568105489172842E-13</v>
      </c>
      <c r="GN39" s="86">
        <f t="shared" si="91"/>
        <v>5.2135848580983517E-10</v>
      </c>
      <c r="GO39" s="86">
        <f t="shared" si="91"/>
        <v>7.4454917074452501E-12</v>
      </c>
      <c r="GP39" s="86">
        <f t="shared" si="91"/>
        <v>4.7156154484123171E-13</v>
      </c>
      <c r="GQ39" s="86">
        <f t="shared" si="91"/>
        <v>1.9092316171080815E-12</v>
      </c>
      <c r="GR39" s="86">
        <f t="shared" si="91"/>
        <v>1.1196829239942326E-10</v>
      </c>
      <c r="GS39" s="86">
        <f t="shared" si="91"/>
        <v>6.3962548337417141E-12</v>
      </c>
      <c r="GT39" s="86">
        <f t="shared" si="91"/>
        <v>3.798210594193437E-12</v>
      </c>
      <c r="GU39" s="86">
        <f t="shared" si="91"/>
        <v>6.6168673272185428E-12</v>
      </c>
      <c r="GV39" s="86">
        <f t="shared" si="91"/>
        <v>8.4807502680589554E-13</v>
      </c>
      <c r="GW39" s="86">
        <f t="shared" si="91"/>
        <v>6.5239739988113553E-17</v>
      </c>
      <c r="GX39" s="86">
        <f t="shared" si="91"/>
        <v>1.2446244704687278E-15</v>
      </c>
      <c r="GY39" s="86">
        <f t="shared" si="91"/>
        <v>1.245537462458115E-15</v>
      </c>
      <c r="GZ39" s="86">
        <f t="shared" si="91"/>
        <v>7.1660793291113924E-15</v>
      </c>
      <c r="HA39" s="86">
        <f t="shared" si="91"/>
        <v>2.9899107327023286E-20</v>
      </c>
      <c r="HC39" s="86">
        <f t="shared" si="145"/>
        <v>1.2768975178722539E-29</v>
      </c>
      <c r="HD39" s="86">
        <f t="shared" si="92"/>
        <v>1.6897992108855467E-25</v>
      </c>
      <c r="HE39" s="86">
        <f t="shared" si="92"/>
        <v>1.2349203568577911E-29</v>
      </c>
      <c r="HF39" s="86">
        <f t="shared" si="92"/>
        <v>3.6555933118072646E-32</v>
      </c>
      <c r="HG39" s="86">
        <f t="shared" si="92"/>
        <v>1.2139953124591988E-30</v>
      </c>
      <c r="HH39" s="86">
        <f t="shared" si="92"/>
        <v>4.3129989691199943E-28</v>
      </c>
      <c r="HI39" s="86">
        <f t="shared" si="92"/>
        <v>1.8570960451091237E-31</v>
      </c>
      <c r="HJ39" s="86">
        <f t="shared" si="92"/>
        <v>1.8399436840931697E-30</v>
      </c>
      <c r="HK39" s="86">
        <f t="shared" si="92"/>
        <v>2.9645891201267697E-31</v>
      </c>
      <c r="HL39" s="86">
        <f t="shared" si="92"/>
        <v>1.9287453260913281E-31</v>
      </c>
      <c r="HM39" s="86">
        <f t="shared" si="92"/>
        <v>2.9943952733721451E-37</v>
      </c>
      <c r="HN39" s="86">
        <f t="shared" si="92"/>
        <v>2.6980039599785884E-34</v>
      </c>
      <c r="HO39" s="86">
        <f t="shared" si="92"/>
        <v>5.0268904155666105E-37</v>
      </c>
      <c r="HP39" s="86">
        <f t="shared" si="92"/>
        <v>2.814375990941268E-39</v>
      </c>
      <c r="HQ39" s="86">
        <f t="shared" si="92"/>
        <v>2.4076156980644777E-51</v>
      </c>
      <c r="HS39" s="86">
        <f t="shared" si="114"/>
        <v>1.1930668241602124E-113</v>
      </c>
      <c r="HT39" s="86">
        <f t="shared" si="93"/>
        <v>9.9257648871444903E-97</v>
      </c>
      <c r="HU39" s="86">
        <f t="shared" si="93"/>
        <v>1.4133875360190773E-113</v>
      </c>
      <c r="HV39" s="86">
        <f t="shared" si="93"/>
        <v>5.5738475464760974E-126</v>
      </c>
      <c r="HW39" s="86">
        <f t="shared" si="93"/>
        <v>8.2584788379631194E-122</v>
      </c>
      <c r="HX39" s="86">
        <f t="shared" si="93"/>
        <v>8.6964599119528433E-110</v>
      </c>
      <c r="HY39" s="86">
        <f t="shared" si="93"/>
        <v>4.9427628588852317E-123</v>
      </c>
      <c r="HZ39" s="86">
        <f t="shared" si="93"/>
        <v>2.3072368530967422E-117</v>
      </c>
      <c r="IA39" s="86">
        <f t="shared" si="93"/>
        <v>7.5162617142301753E-120</v>
      </c>
      <c r="IB39" s="86">
        <f t="shared" si="93"/>
        <v>4.100556725577698E-121</v>
      </c>
      <c r="IC39" s="86">
        <f t="shared" si="93"/>
        <v>3.8221403961644959E-146</v>
      </c>
      <c r="ID39" s="86">
        <f t="shared" si="93"/>
        <v>5.1736907910271153E-135</v>
      </c>
      <c r="IE39" s="86">
        <f t="shared" si="93"/>
        <v>3.2459595376513797E-145</v>
      </c>
      <c r="IF39" s="86">
        <f t="shared" si="93"/>
        <v>1.9670487729442014E-89</v>
      </c>
      <c r="IG39" s="86">
        <f t="shared" si="93"/>
        <v>1.6290227045930923E-67</v>
      </c>
      <c r="II39" s="86">
        <f t="shared" si="115"/>
        <v>1.454897564322624E-302</v>
      </c>
      <c r="IJ39" s="86">
        <f t="shared" si="116"/>
        <v>7.1415473853191047E-256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1.0620647568230101E-293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3.9056023071006839E-252</v>
      </c>
      <c r="IW39" s="86">
        <f t="shared" si="129"/>
        <v>5.1358199233169958E-142</v>
      </c>
      <c r="IY39" s="86">
        <f t="shared" si="130"/>
        <v>7.0568105489172842E-13</v>
      </c>
      <c r="IZ39" s="86">
        <f t="shared" si="131"/>
        <v>5.2135848580983538E-10</v>
      </c>
      <c r="JA39" s="86">
        <f t="shared" si="132"/>
        <v>7.4454917074452501E-12</v>
      </c>
      <c r="JB39" s="86">
        <f t="shared" si="133"/>
        <v>4.7156154484123171E-13</v>
      </c>
      <c r="JC39" s="86">
        <f t="shared" si="134"/>
        <v>1.9092316171080815E-12</v>
      </c>
      <c r="JD39" s="86">
        <f t="shared" si="135"/>
        <v>1.1196829239942326E-10</v>
      </c>
      <c r="JE39" s="86">
        <f t="shared" si="136"/>
        <v>6.3962548337417141E-12</v>
      </c>
      <c r="JF39" s="86">
        <f t="shared" si="137"/>
        <v>3.798210594193437E-12</v>
      </c>
      <c r="JG39" s="86">
        <f t="shared" si="138"/>
        <v>6.6168673272185428E-12</v>
      </c>
      <c r="JH39" s="86">
        <f t="shared" si="139"/>
        <v>8.4807502680589554E-13</v>
      </c>
      <c r="JI39" s="86">
        <f t="shared" si="140"/>
        <v>6.5239739988113553E-17</v>
      </c>
      <c r="JJ39" s="86">
        <f t="shared" si="141"/>
        <v>1.2446244704687278E-15</v>
      </c>
      <c r="JK39" s="86">
        <f t="shared" si="142"/>
        <v>1.245537462458115E-15</v>
      </c>
      <c r="JL39" s="86">
        <f t="shared" si="143"/>
        <v>7.1660793291113924E-15</v>
      </c>
      <c r="JM39" s="86">
        <f t="shared" si="144"/>
        <v>2.9899107327023286E-20</v>
      </c>
    </row>
    <row r="40" spans="2:273" x14ac:dyDescent="0.25">
      <c r="B40" s="2">
        <v>13</v>
      </c>
      <c r="C40" s="37">
        <v>108.26300000000001</v>
      </c>
      <c r="D40" s="37">
        <v>108.08799999999999</v>
      </c>
      <c r="E40" s="37">
        <v>110.691</v>
      </c>
      <c r="F40" s="37">
        <v>106.6</v>
      </c>
      <c r="G40" s="37">
        <v>108.72199999999999</v>
      </c>
      <c r="H40" s="37">
        <v>109.17</v>
      </c>
      <c r="I40" s="37">
        <v>106.66</v>
      </c>
      <c r="J40" s="37">
        <v>104.038</v>
      </c>
      <c r="K40" s="37">
        <v>106.434</v>
      </c>
      <c r="L40" s="37">
        <v>107.17</v>
      </c>
      <c r="M40" s="37">
        <v>114.491</v>
      </c>
      <c r="N40" s="37">
        <v>115.30200000000001</v>
      </c>
      <c r="O40" s="37">
        <v>114</v>
      </c>
      <c r="P40" s="37">
        <v>113.018</v>
      </c>
      <c r="Q40" s="37">
        <v>107.536</v>
      </c>
      <c r="S40" s="4">
        <f t="shared" si="8"/>
        <v>107.94622485810822</v>
      </c>
      <c r="T40" s="4">
        <f t="shared" si="9"/>
        <v>109.03886220721509</v>
      </c>
      <c r="U40" s="4">
        <f t="shared" si="10"/>
        <v>110.3883811483293</v>
      </c>
      <c r="V40" s="4">
        <f t="shared" si="11"/>
        <v>106.5234492574819</v>
      </c>
      <c r="W40" s="4">
        <f t="shared" si="12"/>
        <v>109.25652703321731</v>
      </c>
      <c r="X40" s="4">
        <f t="shared" si="13"/>
        <v>108.92111160570161</v>
      </c>
      <c r="Y40" s="4">
        <f t="shared" si="14"/>
        <v>107.54172465716567</v>
      </c>
      <c r="Z40" s="4">
        <f t="shared" si="15"/>
        <v>104.9355188824061</v>
      </c>
      <c r="AA40" s="4">
        <f t="shared" si="16"/>
        <v>106.16352659591954</v>
      </c>
      <c r="AB40" s="4">
        <f t="shared" si="17"/>
        <v>108.24041049716897</v>
      </c>
      <c r="AC40" s="4" t="e">
        <f t="shared" si="18"/>
        <v>#N/A</v>
      </c>
      <c r="AD40" s="4">
        <f t="shared" si="19"/>
        <v>116.33966970298384</v>
      </c>
      <c r="AE40" s="4">
        <f t="shared" si="20"/>
        <v>114.03283895453404</v>
      </c>
      <c r="AF40" s="4">
        <f t="shared" si="21"/>
        <v>112.42598737384729</v>
      </c>
      <c r="AG40" s="4" t="e">
        <f t="shared" si="22"/>
        <v>#N/A</v>
      </c>
      <c r="AI40" s="4">
        <f t="shared" si="23"/>
        <v>0.31677514189178169</v>
      </c>
      <c r="AJ40" s="4">
        <f t="shared" si="24"/>
        <v>-0.95086220721509562</v>
      </c>
      <c r="AK40" s="4">
        <f t="shared" si="25"/>
        <v>0.30261885167070091</v>
      </c>
      <c r="AL40" s="4">
        <f t="shared" si="26"/>
        <v>7.6550742518094239E-2</v>
      </c>
      <c r="AM40" s="4">
        <f t="shared" si="27"/>
        <v>-0.53452703321731576</v>
      </c>
      <c r="AN40" s="4">
        <f t="shared" si="28"/>
        <v>0.24888839429839038</v>
      </c>
      <c r="AO40" s="4">
        <f t="shared" si="29"/>
        <v>-0.88172465716567672</v>
      </c>
      <c r="AP40" s="4">
        <f t="shared" si="30"/>
        <v>-0.89751888240610356</v>
      </c>
      <c r="AQ40" s="4">
        <f t="shared" si="31"/>
        <v>0.27047340408046239</v>
      </c>
      <c r="AR40" s="4">
        <f t="shared" si="32"/>
        <v>-1.0704104971689645</v>
      </c>
      <c r="AS40" s="4">
        <f t="shared" si="33"/>
        <v>0</v>
      </c>
      <c r="AT40" s="4">
        <f t="shared" si="34"/>
        <v>-1.037669702983834</v>
      </c>
      <c r="AU40" s="4">
        <f t="shared" si="35"/>
        <v>-3.2838954534042841E-2</v>
      </c>
      <c r="AV40" s="4">
        <f t="shared" si="36"/>
        <v>0.59201262615270878</v>
      </c>
      <c r="AW40" s="4">
        <f t="shared" si="36"/>
        <v>0</v>
      </c>
      <c r="AY40" s="2">
        <f t="shared" si="96"/>
        <v>107.94622485472547</v>
      </c>
      <c r="AZ40" s="2">
        <f t="shared" si="37"/>
        <v>109.03886062089268</v>
      </c>
      <c r="BA40" s="2">
        <f t="shared" si="37"/>
        <v>110.38838111699908</v>
      </c>
      <c r="BB40" s="2">
        <f t="shared" si="37"/>
        <v>106.52344925505082</v>
      </c>
      <c r="BC40" s="2">
        <f t="shared" si="37"/>
        <v>109.25652702477288</v>
      </c>
      <c r="BD40" s="2">
        <f t="shared" si="37"/>
        <v>108.92111125284514</v>
      </c>
      <c r="BE40" s="2">
        <f t="shared" si="37"/>
        <v>107.54172463123668</v>
      </c>
      <c r="BF40" s="2">
        <f t="shared" si="37"/>
        <v>104.93551886636371</v>
      </c>
      <c r="BG40" s="2">
        <f t="shared" si="37"/>
        <v>106.16352657181413</v>
      </c>
      <c r="BH40" s="2">
        <f t="shared" si="37"/>
        <v>108.24041049352499</v>
      </c>
      <c r="BI40" s="2" t="e">
        <f t="shared" si="37"/>
        <v>#N/A</v>
      </c>
      <c r="BJ40" s="2">
        <f t="shared" si="37"/>
        <v>116.33966970297553</v>
      </c>
      <c r="BK40" s="2">
        <f t="shared" si="37"/>
        <v>114.03283895452564</v>
      </c>
      <c r="BL40" s="2">
        <f t="shared" si="37"/>
        <v>112.42598737380787</v>
      </c>
      <c r="BM40" s="2" t="e">
        <f t="shared" si="37"/>
        <v>#N/A</v>
      </c>
      <c r="BO40" s="2">
        <f t="shared" si="38"/>
        <v>108.26300000000001</v>
      </c>
      <c r="BP40" s="2">
        <f t="shared" si="39"/>
        <v>108.08799999999999</v>
      </c>
      <c r="BQ40" s="2">
        <f t="shared" si="40"/>
        <v>110.691</v>
      </c>
      <c r="BR40" s="2">
        <f t="shared" si="41"/>
        <v>106.6</v>
      </c>
      <c r="BS40" s="2">
        <f t="shared" si="42"/>
        <v>108.72199999999999</v>
      </c>
      <c r="BT40" s="2">
        <f t="shared" si="43"/>
        <v>109.17</v>
      </c>
      <c r="BU40" s="2">
        <f t="shared" si="44"/>
        <v>106.66</v>
      </c>
      <c r="BV40" s="2">
        <f t="shared" si="45"/>
        <v>104.038</v>
      </c>
      <c r="BW40" s="2">
        <f t="shared" si="46"/>
        <v>106.434</v>
      </c>
      <c r="BX40" s="2">
        <f t="shared" si="47"/>
        <v>107.17</v>
      </c>
      <c r="BY40" s="2" t="str">
        <f t="shared" si="48"/>
        <v/>
      </c>
      <c r="BZ40" s="2">
        <f t="shared" si="49"/>
        <v>115.30200000000001</v>
      </c>
      <c r="CA40" s="2">
        <f t="shared" si="50"/>
        <v>114</v>
      </c>
      <c r="CB40" s="2">
        <f t="shared" si="51"/>
        <v>113.018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107.83497451737452</v>
      </c>
      <c r="DL40" s="2">
        <f t="shared" si="70"/>
        <v>109.24706341463414</v>
      </c>
      <c r="DM40" s="2">
        <f t="shared" si="70"/>
        <v>110.52719013750588</v>
      </c>
      <c r="DN40" s="2">
        <f t="shared" si="70"/>
        <v>106.29966615737203</v>
      </c>
      <c r="DO40" s="2">
        <f t="shared" si="70"/>
        <v>109.26144804804804</v>
      </c>
      <c r="DP40" s="2">
        <f t="shared" si="70"/>
        <v>108.97637045028141</v>
      </c>
      <c r="DQ40" s="2">
        <f t="shared" si="70"/>
        <v>107.52792664092665</v>
      </c>
      <c r="DR40" s="2">
        <f t="shared" si="70"/>
        <v>105.04094926505456</v>
      </c>
      <c r="DS40" s="2">
        <f t="shared" si="70"/>
        <v>105.91551209103841</v>
      </c>
      <c r="DT40" s="2">
        <f t="shared" si="70"/>
        <v>108.23173247533249</v>
      </c>
      <c r="DU40" s="2">
        <f t="shared" si="70"/>
        <v>113.52201290322579</v>
      </c>
      <c r="DV40" s="2">
        <f t="shared" si="70"/>
        <v>115.9201508431085</v>
      </c>
      <c r="DW40" s="2">
        <f t="shared" si="70"/>
        <v>113.67221022727273</v>
      </c>
      <c r="DX40" s="2">
        <f t="shared" si="70"/>
        <v>112.22183065953654</v>
      </c>
      <c r="DY40" s="2">
        <f t="shared" si="70"/>
        <v>105.54966259666259</v>
      </c>
      <c r="EA40" s="2">
        <f t="shared" si="71"/>
        <v>109.6720403190718</v>
      </c>
      <c r="EB40" s="2">
        <f t="shared" si="72"/>
        <v>106.50727889457694</v>
      </c>
      <c r="EC40" s="2">
        <f t="shared" si="73"/>
        <v>108.34458463668481</v>
      </c>
      <c r="ED40" s="2">
        <f t="shared" si="74"/>
        <v>109.9076199767412</v>
      </c>
      <c r="EE40" s="2">
        <f t="shared" si="75"/>
        <v>109.18347844374344</v>
      </c>
      <c r="EF40" s="2">
        <f t="shared" si="76"/>
        <v>108.20014080141688</v>
      </c>
      <c r="EG40" s="2">
        <f t="shared" si="77"/>
        <v>107.73186526623505</v>
      </c>
      <c r="EH40" s="2">
        <f t="shared" si="78"/>
        <v>103.43984990635779</v>
      </c>
      <c r="EI40" s="2">
        <f t="shared" si="79"/>
        <v>109.9280836236934</v>
      </c>
      <c r="EJ40" s="2">
        <f t="shared" si="80"/>
        <v>108.37415847614051</v>
      </c>
      <c r="EK40" s="2">
        <f t="shared" si="81"/>
        <v>120.65564856733523</v>
      </c>
      <c r="EL40" s="2">
        <f t="shared" si="82"/>
        <v>123.73105375371497</v>
      </c>
      <c r="EM40" s="2">
        <f t="shared" si="83"/>
        <v>120.54459766902224</v>
      </c>
      <c r="EN40" s="2">
        <f t="shared" si="84"/>
        <v>115.92810384592524</v>
      </c>
      <c r="EO40" s="2">
        <f t="shared" si="85"/>
        <v>111.62127462912662</v>
      </c>
      <c r="EQ40" s="2">
        <f t="shared" si="86"/>
        <v>105.91019325068271</v>
      </c>
      <c r="ER40" s="2">
        <f t="shared" si="87"/>
        <v>109.45411610486896</v>
      </c>
      <c r="ES40" s="2">
        <f t="shared" si="87"/>
        <v>109.04378832746717</v>
      </c>
      <c r="ET40" s="2">
        <f t="shared" si="87"/>
        <v>106.86694173672316</v>
      </c>
      <c r="EU40" s="2">
        <f t="shared" si="87"/>
        <v>108.16210983852689</v>
      </c>
      <c r="EV40" s="2">
        <f t="shared" si="87"/>
        <v>109.5676164024192</v>
      </c>
      <c r="EW40" s="2">
        <f t="shared" si="87"/>
        <v>109.98913899267096</v>
      </c>
      <c r="EX40" s="2">
        <f t="shared" si="87"/>
        <v>107.23059835315645</v>
      </c>
      <c r="EY40" s="2">
        <f t="shared" si="87"/>
        <v>108.98554501261557</v>
      </c>
      <c r="EZ40" s="2">
        <f t="shared" si="87"/>
        <v>109.61958061838696</v>
      </c>
      <c r="FA40" s="2">
        <f t="shared" si="87"/>
        <v>120.09390829009682</v>
      </c>
      <c r="FB40" s="2">
        <f t="shared" si="87"/>
        <v>121.90959759225866</v>
      </c>
      <c r="FC40" s="2">
        <f t="shared" si="87"/>
        <v>120.71097704238628</v>
      </c>
      <c r="FD40" s="2">
        <f t="shared" si="87"/>
        <v>117.09735415635711</v>
      </c>
      <c r="FE40" s="2">
        <f t="shared" si="87"/>
        <v>113.55525055772995</v>
      </c>
      <c r="FG40" s="2">
        <f t="shared" si="88"/>
        <v>6.0587657812333558E-2</v>
      </c>
      <c r="FH40" s="2">
        <f t="shared" si="89"/>
        <v>7.6008652323509299E-2</v>
      </c>
      <c r="FI40" s="2">
        <f t="shared" si="89"/>
        <v>6.3601925356227773E-2</v>
      </c>
      <c r="FJ40" s="2">
        <f t="shared" si="89"/>
        <v>6.2036970534844499E-2</v>
      </c>
      <c r="FK40" s="2">
        <f t="shared" si="89"/>
        <v>6.2948049639451623E-2</v>
      </c>
      <c r="FL40" s="2">
        <f t="shared" si="89"/>
        <v>7.1212460157894425E-2</v>
      </c>
      <c r="FM40" s="2">
        <f t="shared" si="89"/>
        <v>6.7481274318019077E-2</v>
      </c>
      <c r="FN40" s="2">
        <f t="shared" si="89"/>
        <v>6.5888814843731255E-2</v>
      </c>
      <c r="FO40" s="2">
        <f t="shared" si="89"/>
        <v>6.1813169953875639E-2</v>
      </c>
      <c r="FP40" s="2">
        <f t="shared" si="89"/>
        <v>6.0789172684280468E-2</v>
      </c>
      <c r="FQ40" s="2">
        <f t="shared" si="89"/>
        <v>5.0069346588241893E-2</v>
      </c>
      <c r="FR40" s="2">
        <f t="shared" si="89"/>
        <v>5.3712658167714394E-2</v>
      </c>
      <c r="FS40" s="2">
        <f t="shared" si="89"/>
        <v>5.2474723341102959E-2</v>
      </c>
      <c r="FT40" s="2">
        <f t="shared" si="89"/>
        <v>5.5080233814608803E-2</v>
      </c>
      <c r="FU40" s="2">
        <f t="shared" si="89"/>
        <v>4.9584142424800415E-2</v>
      </c>
      <c r="FW40" s="2">
        <f t="shared" si="112"/>
        <v>1.4135827440833032E-5</v>
      </c>
      <c r="FX40" s="2">
        <f t="shared" si="90"/>
        <v>1.5112909777982239E-5</v>
      </c>
      <c r="FY40" s="2">
        <f t="shared" si="90"/>
        <v>1.2716807171670171E-5</v>
      </c>
      <c r="FZ40" s="2">
        <f t="shared" si="90"/>
        <v>1.4282045340897012E-5</v>
      </c>
      <c r="GA40" s="2">
        <f t="shared" si="90"/>
        <v>1.2717008291827373E-5</v>
      </c>
      <c r="GB40" s="2">
        <f t="shared" si="90"/>
        <v>1.3181593033225957E-5</v>
      </c>
      <c r="GC40" s="2">
        <f t="shared" si="90"/>
        <v>1.5927174059040854E-5</v>
      </c>
      <c r="GD40" s="2">
        <f t="shared" si="90"/>
        <v>1.6920273561574649E-5</v>
      </c>
      <c r="GE40" s="2">
        <f t="shared" si="90"/>
        <v>1.621718642862231E-5</v>
      </c>
      <c r="GF40" s="2">
        <f t="shared" si="90"/>
        <v>1.6106534450419492E-5</v>
      </c>
      <c r="GG40" s="2">
        <f t="shared" si="90"/>
        <v>1.4522285427817616E-5</v>
      </c>
      <c r="GH40" s="2">
        <f t="shared" si="90"/>
        <v>1.3998773137696752E-5</v>
      </c>
      <c r="GI40" s="2">
        <f t="shared" si="90"/>
        <v>1.2607056989637085E-5</v>
      </c>
      <c r="GJ40" s="2">
        <f t="shared" si="90"/>
        <v>1.2247663400352543E-5</v>
      </c>
      <c r="GK40" s="2">
        <f t="shared" si="90"/>
        <v>1.1399990353206119E-5</v>
      </c>
      <c r="GM40" s="86">
        <f t="shared" si="113"/>
        <v>2.1216201213639875E-12</v>
      </c>
      <c r="GN40" s="86">
        <f t="shared" si="91"/>
        <v>1.1979868995747967E-9</v>
      </c>
      <c r="GO40" s="86">
        <f t="shared" si="91"/>
        <v>2.0164011710033155E-11</v>
      </c>
      <c r="GP40" s="86">
        <f t="shared" si="91"/>
        <v>1.4624475227415157E-12</v>
      </c>
      <c r="GQ40" s="86">
        <f t="shared" si="91"/>
        <v>5.5328542349738052E-12</v>
      </c>
      <c r="GR40" s="86">
        <f t="shared" si="91"/>
        <v>2.735153521915282E-10</v>
      </c>
      <c r="GS40" s="86">
        <f t="shared" si="91"/>
        <v>1.7870795017043251E-11</v>
      </c>
      <c r="GT40" s="86">
        <f t="shared" si="91"/>
        <v>1.0808921608633708E-11</v>
      </c>
      <c r="GU40" s="86">
        <f t="shared" si="91"/>
        <v>1.7838967617567757E-11</v>
      </c>
      <c r="GV40" s="86">
        <f t="shared" si="91"/>
        <v>2.5287648671156519E-12</v>
      </c>
      <c r="GW40" s="86">
        <f t="shared" si="91"/>
        <v>2.8940719048116242E-16</v>
      </c>
      <c r="GX40" s="86">
        <f t="shared" si="91"/>
        <v>4.9224174501860028E-15</v>
      </c>
      <c r="GY40" s="86">
        <f t="shared" si="91"/>
        <v>4.8708743944962683E-15</v>
      </c>
      <c r="GZ40" s="86">
        <f t="shared" si="91"/>
        <v>2.621791539283225E-14</v>
      </c>
      <c r="HA40" s="86">
        <f t="shared" si="91"/>
        <v>1.9490493128292525E-19</v>
      </c>
      <c r="HC40" s="86">
        <f t="shared" si="145"/>
        <v>8.523185427702899E-29</v>
      </c>
      <c r="HD40" s="86">
        <f t="shared" si="92"/>
        <v>8.5616505012229751E-25</v>
      </c>
      <c r="HE40" s="86">
        <f t="shared" si="92"/>
        <v>8.3123596200213038E-29</v>
      </c>
      <c r="HF40" s="86">
        <f t="shared" si="92"/>
        <v>2.9970550791473013E-31</v>
      </c>
      <c r="HG40" s="86">
        <f t="shared" si="92"/>
        <v>8.8325406844268448E-30</v>
      </c>
      <c r="HH40" s="86">
        <f t="shared" si="92"/>
        <v>2.6296077354150399E-27</v>
      </c>
      <c r="HI40" s="86">
        <f t="shared" si="92"/>
        <v>1.4558366702831986E-30</v>
      </c>
      <c r="HJ40" s="86">
        <f t="shared" si="92"/>
        <v>1.349806177092524E-29</v>
      </c>
      <c r="HK40" s="86">
        <f t="shared" si="92"/>
        <v>2.2338393168068998E-30</v>
      </c>
      <c r="HL40" s="86">
        <f t="shared" si="92"/>
        <v>1.504701609365255E-30</v>
      </c>
      <c r="HM40" s="86">
        <f t="shared" si="92"/>
        <v>3.4354555701397121E-36</v>
      </c>
      <c r="HN40" s="86">
        <f t="shared" si="92"/>
        <v>2.5309446299468004E-33</v>
      </c>
      <c r="HO40" s="86">
        <f t="shared" si="92"/>
        <v>5.5403737047042333E-36</v>
      </c>
      <c r="HP40" s="86">
        <f t="shared" si="92"/>
        <v>3.6999529434239236E-38</v>
      </c>
      <c r="HQ40" s="86">
        <f t="shared" si="92"/>
        <v>7.8833002052610145E-50</v>
      </c>
      <c r="HS40" s="86">
        <f t="shared" si="114"/>
        <v>2.3028257693356474E-111</v>
      </c>
      <c r="HT40" s="86">
        <f t="shared" si="93"/>
        <v>8.7866909808877473E-95</v>
      </c>
      <c r="HU40" s="86">
        <f t="shared" si="93"/>
        <v>2.7836850542647664E-111</v>
      </c>
      <c r="HV40" s="86">
        <f t="shared" si="93"/>
        <v>2.0094098434590446E-123</v>
      </c>
      <c r="HW40" s="86">
        <f t="shared" si="93"/>
        <v>2.2312363160896127E-119</v>
      </c>
      <c r="HX40" s="86">
        <f t="shared" si="93"/>
        <v>1.3747819145452609E-107</v>
      </c>
      <c r="HY40" s="86">
        <f t="shared" si="93"/>
        <v>1.5679794378329356E-120</v>
      </c>
      <c r="HZ40" s="86">
        <f t="shared" si="93"/>
        <v>5.8423136960215235E-115</v>
      </c>
      <c r="IA40" s="86">
        <f t="shared" si="93"/>
        <v>2.0180513628888432E-117</v>
      </c>
      <c r="IB40" s="86">
        <f t="shared" si="93"/>
        <v>1.2277493521176471E-118</v>
      </c>
      <c r="IC40" s="86">
        <f t="shared" si="93"/>
        <v>3.5016455955191276E-143</v>
      </c>
      <c r="ID40" s="86">
        <f t="shared" si="93"/>
        <v>2.7479187039749718E-132</v>
      </c>
      <c r="IE40" s="86">
        <f t="shared" si="93"/>
        <v>2.6561492226172881E-142</v>
      </c>
      <c r="IF40" s="86">
        <f t="shared" si="93"/>
        <v>1.1449223229105355E-87</v>
      </c>
      <c r="IG40" s="86">
        <f t="shared" si="93"/>
        <v>3.4412013177665497E-66</v>
      </c>
      <c r="II40" s="86">
        <f t="shared" si="115"/>
        <v>1.1412159004581995E-297</v>
      </c>
      <c r="IJ40" s="86">
        <f t="shared" si="116"/>
        <v>1.0297332519461594E-251</v>
      </c>
      <c r="IK40" s="86">
        <f t="shared" si="117"/>
        <v>8.0431764289990236E-306</v>
      </c>
      <c r="IL40" s="86">
        <f t="shared" si="118"/>
        <v>0</v>
      </c>
      <c r="IM40" s="86">
        <f t="shared" si="119"/>
        <v>0</v>
      </c>
      <c r="IN40" s="86">
        <f t="shared" si="120"/>
        <v>5.5870892260455429E-289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4.113048501606571E-248</v>
      </c>
      <c r="IW40" s="86">
        <f t="shared" si="129"/>
        <v>8.8973845171880129E-140</v>
      </c>
      <c r="IY40" s="86">
        <f t="shared" si="130"/>
        <v>2.1216201213639875E-12</v>
      </c>
      <c r="IZ40" s="86">
        <f t="shared" si="131"/>
        <v>1.1979868995747975E-9</v>
      </c>
      <c r="JA40" s="86">
        <f t="shared" si="132"/>
        <v>2.0164011710033155E-11</v>
      </c>
      <c r="JB40" s="86">
        <f t="shared" si="133"/>
        <v>1.4624475227415157E-12</v>
      </c>
      <c r="JC40" s="86">
        <f t="shared" si="134"/>
        <v>5.5328542349738052E-12</v>
      </c>
      <c r="JD40" s="86">
        <f t="shared" si="135"/>
        <v>2.735153521915282E-10</v>
      </c>
      <c r="JE40" s="86">
        <f t="shared" si="136"/>
        <v>1.7870795017043251E-11</v>
      </c>
      <c r="JF40" s="86">
        <f t="shared" si="137"/>
        <v>1.0808921608633708E-11</v>
      </c>
      <c r="JG40" s="86">
        <f t="shared" si="138"/>
        <v>1.7838967617567757E-11</v>
      </c>
      <c r="JH40" s="86">
        <f t="shared" si="139"/>
        <v>2.5287648671156519E-12</v>
      </c>
      <c r="JI40" s="86">
        <f t="shared" si="140"/>
        <v>2.8940719048116242E-16</v>
      </c>
      <c r="JJ40" s="86">
        <f t="shared" si="141"/>
        <v>4.9224174501860028E-15</v>
      </c>
      <c r="JK40" s="86">
        <f t="shared" si="142"/>
        <v>4.8708743944962683E-15</v>
      </c>
      <c r="JL40" s="86">
        <f t="shared" si="143"/>
        <v>2.621791539283225E-14</v>
      </c>
      <c r="JM40" s="86">
        <f t="shared" si="144"/>
        <v>1.9490493128292525E-19</v>
      </c>
    </row>
    <row r="41" spans="2:273" x14ac:dyDescent="0.25">
      <c r="B41" s="2">
        <v>14</v>
      </c>
      <c r="C41" s="37">
        <v>107</v>
      </c>
      <c r="D41" s="37">
        <v>110.895</v>
      </c>
      <c r="E41" s="37">
        <v>110.345</v>
      </c>
      <c r="F41" s="37">
        <v>105.309</v>
      </c>
      <c r="G41" s="37">
        <v>108.074</v>
      </c>
      <c r="H41" s="37">
        <v>107.30200000000001</v>
      </c>
      <c r="I41" s="37">
        <v>107.453</v>
      </c>
      <c r="J41" s="37">
        <v>105.717</v>
      </c>
      <c r="K41" s="37">
        <v>106.642</v>
      </c>
      <c r="L41" s="37">
        <v>108.151</v>
      </c>
      <c r="M41" s="37">
        <v>114.642</v>
      </c>
      <c r="N41" s="37">
        <v>116.226</v>
      </c>
      <c r="O41" s="37">
        <v>115.70399999999999</v>
      </c>
      <c r="P41" s="37">
        <v>113.255</v>
      </c>
      <c r="Q41" s="37">
        <v>106.161</v>
      </c>
      <c r="S41" s="4">
        <f t="shared" si="8"/>
        <v>108.00469526094285</v>
      </c>
      <c r="T41" s="4">
        <f t="shared" si="9"/>
        <v>109.08467639905071</v>
      </c>
      <c r="U41" s="4">
        <f t="shared" si="10"/>
        <v>110.49717230610767</v>
      </c>
      <c r="V41" s="4">
        <f t="shared" si="11"/>
        <v>106.67374288272825</v>
      </c>
      <c r="W41" s="4">
        <f t="shared" si="12"/>
        <v>109.35726092553404</v>
      </c>
      <c r="X41" s="4">
        <f t="shared" si="13"/>
        <v>109.0714016954101</v>
      </c>
      <c r="Y41" s="4">
        <f t="shared" si="14"/>
        <v>107.69108765958084</v>
      </c>
      <c r="Z41" s="4">
        <f t="shared" si="15"/>
        <v>105.02014946967896</v>
      </c>
      <c r="AA41" s="4">
        <f t="shared" si="16"/>
        <v>106.29520565944081</v>
      </c>
      <c r="AB41" s="4">
        <f t="shared" si="17"/>
        <v>108.37929484679836</v>
      </c>
      <c r="AC41" s="4">
        <f t="shared" si="18"/>
        <v>114.02420164283356</v>
      </c>
      <c r="AD41" s="4">
        <f t="shared" si="19"/>
        <v>116.44444873712094</v>
      </c>
      <c r="AE41" s="4">
        <f t="shared" si="20"/>
        <v>114.21877143972043</v>
      </c>
      <c r="AF41" s="4">
        <f t="shared" si="21"/>
        <v>112.57927791058721</v>
      </c>
      <c r="AG41" s="4" t="e">
        <f t="shared" si="22"/>
        <v>#N/A</v>
      </c>
      <c r="AI41" s="4">
        <f t="shared" si="23"/>
        <v>-1.004695260942853</v>
      </c>
      <c r="AJ41" s="4">
        <f t="shared" si="24"/>
        <v>1.8103236009492889</v>
      </c>
      <c r="AK41" s="4">
        <f t="shared" si="25"/>
        <v>-0.15217230610767274</v>
      </c>
      <c r="AL41" s="4">
        <f t="shared" si="26"/>
        <v>-1.3647428827282511</v>
      </c>
      <c r="AM41" s="4">
        <f t="shared" si="27"/>
        <v>-1.2832609255340373</v>
      </c>
      <c r="AN41" s="4">
        <f t="shared" si="28"/>
        <v>-1.769401695410096</v>
      </c>
      <c r="AO41" s="4">
        <f t="shared" si="29"/>
        <v>-0.23808765958084166</v>
      </c>
      <c r="AP41" s="4">
        <f t="shared" si="30"/>
        <v>0.69685053032104349</v>
      </c>
      <c r="AQ41" s="4">
        <f t="shared" si="31"/>
        <v>0.34679434055918534</v>
      </c>
      <c r="AR41" s="4">
        <f t="shared" si="32"/>
        <v>-0.22829484679836298</v>
      </c>
      <c r="AS41" s="4">
        <f t="shared" si="33"/>
        <v>0.61779835716643561</v>
      </c>
      <c r="AT41" s="4">
        <f t="shared" si="34"/>
        <v>-0.21844873712093715</v>
      </c>
      <c r="AU41" s="4">
        <f t="shared" si="35"/>
        <v>1.4852285602795661</v>
      </c>
      <c r="AV41" s="4">
        <f t="shared" si="36"/>
        <v>0.67572208941278689</v>
      </c>
      <c r="AW41" s="4">
        <f t="shared" si="36"/>
        <v>0</v>
      </c>
      <c r="AY41" s="2">
        <f t="shared" si="96"/>
        <v>108.00469525120819</v>
      </c>
      <c r="AZ41" s="2">
        <f t="shared" si="37"/>
        <v>109.08467288953459</v>
      </c>
      <c r="BA41" s="2">
        <f t="shared" si="37"/>
        <v>110.49717222467916</v>
      </c>
      <c r="BB41" s="2">
        <f t="shared" si="37"/>
        <v>106.6737428755207</v>
      </c>
      <c r="BC41" s="2">
        <f t="shared" si="37"/>
        <v>109.35726090209543</v>
      </c>
      <c r="BD41" s="2">
        <f t="shared" si="37"/>
        <v>109.0714008665793</v>
      </c>
      <c r="BE41" s="2">
        <f t="shared" si="37"/>
        <v>107.69108759017648</v>
      </c>
      <c r="BF41" s="2">
        <f t="shared" si="37"/>
        <v>105.02014942595332</v>
      </c>
      <c r="BG41" s="2">
        <f t="shared" si="37"/>
        <v>106.29520559704299</v>
      </c>
      <c r="BH41" s="2">
        <f t="shared" si="37"/>
        <v>108.37929483639599</v>
      </c>
      <c r="BI41" s="2">
        <f t="shared" si="37"/>
        <v>114.02420164283133</v>
      </c>
      <c r="BJ41" s="2">
        <f t="shared" si="37"/>
        <v>116.44444873708967</v>
      </c>
      <c r="BK41" s="2">
        <f t="shared" si="37"/>
        <v>114.21877143968915</v>
      </c>
      <c r="BL41" s="2">
        <f t="shared" si="37"/>
        <v>112.5792779104498</v>
      </c>
      <c r="BM41" s="2" t="e">
        <f t="shared" si="37"/>
        <v>#N/A</v>
      </c>
      <c r="BO41" s="2">
        <f t="shared" si="38"/>
        <v>107</v>
      </c>
      <c r="BP41" s="2">
        <f t="shared" si="39"/>
        <v>110.895</v>
      </c>
      <c r="BQ41" s="2">
        <f t="shared" si="40"/>
        <v>110.345</v>
      </c>
      <c r="BR41" s="2">
        <f t="shared" si="41"/>
        <v>105.309</v>
      </c>
      <c r="BS41" s="2">
        <f t="shared" si="42"/>
        <v>108.074</v>
      </c>
      <c r="BT41" s="2">
        <f t="shared" si="43"/>
        <v>107.30200000000001</v>
      </c>
      <c r="BU41" s="2">
        <f t="shared" si="44"/>
        <v>107.453</v>
      </c>
      <c r="BV41" s="2">
        <f t="shared" si="45"/>
        <v>105.717</v>
      </c>
      <c r="BW41" s="2">
        <f t="shared" si="46"/>
        <v>106.642</v>
      </c>
      <c r="BX41" s="2">
        <f t="shared" si="47"/>
        <v>108.151</v>
      </c>
      <c r="BY41" s="2">
        <f t="shared" si="48"/>
        <v>114.642</v>
      </c>
      <c r="BZ41" s="2">
        <f t="shared" si="49"/>
        <v>116.226</v>
      </c>
      <c r="CA41" s="2">
        <f t="shared" si="50"/>
        <v>115.70399999999999</v>
      </c>
      <c r="CB41" s="2">
        <f t="shared" si="51"/>
        <v>113.255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107.90161441441441</v>
      </c>
      <c r="DL41" s="2">
        <f t="shared" si="70"/>
        <v>109.33099212007504</v>
      </c>
      <c r="DM41" s="2">
        <f t="shared" si="70"/>
        <v>110.66974679943097</v>
      </c>
      <c r="DN41" s="2">
        <f t="shared" si="70"/>
        <v>106.452871657754</v>
      </c>
      <c r="DO41" s="2">
        <f t="shared" si="70"/>
        <v>109.38205087945087</v>
      </c>
      <c r="DP41" s="2">
        <f t="shared" si="70"/>
        <v>109.15562439024389</v>
      </c>
      <c r="DQ41" s="2">
        <f t="shared" si="70"/>
        <v>107.69793436293436</v>
      </c>
      <c r="DR41" s="2">
        <f t="shared" si="70"/>
        <v>105.1494516358464</v>
      </c>
      <c r="DS41" s="2">
        <f t="shared" si="70"/>
        <v>106.04308250355619</v>
      </c>
      <c r="DT41" s="2">
        <f t="shared" si="70"/>
        <v>108.38805525525527</v>
      </c>
      <c r="DU41" s="2">
        <f t="shared" si="70"/>
        <v>113.65299596774192</v>
      </c>
      <c r="DV41" s="2">
        <f t="shared" si="70"/>
        <v>116.00495509530792</v>
      </c>
      <c r="DW41" s="2">
        <f t="shared" si="70"/>
        <v>113.84515909090909</v>
      </c>
      <c r="DX41" s="2">
        <f t="shared" si="70"/>
        <v>112.37517825311943</v>
      </c>
      <c r="DY41" s="2">
        <f t="shared" si="70"/>
        <v>105.66554965404966</v>
      </c>
      <c r="EA41" s="2">
        <f t="shared" si="71"/>
        <v>109.46320688905004</v>
      </c>
      <c r="EB41" s="2">
        <f t="shared" si="72"/>
        <v>106.35320614308904</v>
      </c>
      <c r="EC41" s="2">
        <f t="shared" si="73"/>
        <v>108.17981434164042</v>
      </c>
      <c r="ED41" s="2">
        <f t="shared" si="74"/>
        <v>109.72004869815224</v>
      </c>
      <c r="EE41" s="2">
        <f t="shared" si="75"/>
        <v>109.02090994597339</v>
      </c>
      <c r="EF41" s="2">
        <f t="shared" si="76"/>
        <v>108.06931957051141</v>
      </c>
      <c r="EG41" s="2">
        <f t="shared" si="77"/>
        <v>107.60426781849357</v>
      </c>
      <c r="EH41" s="2">
        <f t="shared" si="78"/>
        <v>103.34734864465251</v>
      </c>
      <c r="EI41" s="2">
        <f t="shared" si="79"/>
        <v>109.78541544715449</v>
      </c>
      <c r="EJ41" s="2">
        <f t="shared" si="80"/>
        <v>108.25552532114045</v>
      </c>
      <c r="EK41" s="2">
        <f t="shared" si="81"/>
        <v>120.44731411174784</v>
      </c>
      <c r="EL41" s="2">
        <f t="shared" si="82"/>
        <v>123.50645315932293</v>
      </c>
      <c r="EM41" s="2">
        <f t="shared" si="83"/>
        <v>120.37137685898111</v>
      </c>
      <c r="EN41" s="2">
        <f t="shared" si="84"/>
        <v>115.77233227469198</v>
      </c>
      <c r="EO41" s="2">
        <f t="shared" si="85"/>
        <v>111.48757689093189</v>
      </c>
      <c r="EQ41" s="2">
        <f t="shared" si="86"/>
        <v>105.74548633927662</v>
      </c>
      <c r="ER41" s="2">
        <f t="shared" si="87"/>
        <v>109.26466404007981</v>
      </c>
      <c r="ES41" s="2">
        <f t="shared" si="87"/>
        <v>108.8707113317035</v>
      </c>
      <c r="ET41" s="2">
        <f t="shared" si="87"/>
        <v>106.71481904505296</v>
      </c>
      <c r="EU41" s="2">
        <f t="shared" si="87"/>
        <v>108.01138901416923</v>
      </c>
      <c r="EV41" s="2">
        <f t="shared" si="87"/>
        <v>109.42056628896266</v>
      </c>
      <c r="EW41" s="2">
        <f t="shared" si="87"/>
        <v>109.83454796171523</v>
      </c>
      <c r="EX41" s="2">
        <f t="shared" si="87"/>
        <v>107.09319743824338</v>
      </c>
      <c r="EY41" s="2">
        <f t="shared" si="87"/>
        <v>108.85377592918906</v>
      </c>
      <c r="EZ41" s="2">
        <f t="shared" si="87"/>
        <v>109.4857273630664</v>
      </c>
      <c r="FA41" s="2">
        <f t="shared" si="87"/>
        <v>119.89210252307294</v>
      </c>
      <c r="FB41" s="2">
        <f t="shared" si="87"/>
        <v>121.70624320241527</v>
      </c>
      <c r="FC41" s="2">
        <f t="shared" si="87"/>
        <v>120.53596399495864</v>
      </c>
      <c r="FD41" s="2">
        <f t="shared" si="87"/>
        <v>116.9275209105073</v>
      </c>
      <c r="FE41" s="2">
        <f t="shared" si="87"/>
        <v>113.39371242009133</v>
      </c>
      <c r="FG41" s="2">
        <f t="shared" si="88"/>
        <v>6.6046975552617432E-2</v>
      </c>
      <c r="FH41" s="2">
        <f t="shared" si="89"/>
        <v>8.2735118666437721E-2</v>
      </c>
      <c r="FI41" s="2">
        <f t="shared" si="89"/>
        <v>6.9312807205516622E-2</v>
      </c>
      <c r="FJ41" s="2">
        <f t="shared" si="89"/>
        <v>6.7617480387586082E-2</v>
      </c>
      <c r="FK41" s="2">
        <f t="shared" si="89"/>
        <v>6.8604520824310594E-2</v>
      </c>
      <c r="FL41" s="2">
        <f t="shared" si="89"/>
        <v>7.7550105756100829E-2</v>
      </c>
      <c r="FM41" s="2">
        <f t="shared" si="89"/>
        <v>7.3513140721327738E-2</v>
      </c>
      <c r="FN41" s="2">
        <f t="shared" si="89"/>
        <v>7.1789296206750355E-2</v>
      </c>
      <c r="FO41" s="2">
        <f t="shared" si="89"/>
        <v>6.7374994015881248E-2</v>
      </c>
      <c r="FP41" s="2">
        <f t="shared" si="89"/>
        <v>6.6265367313895027E-2</v>
      </c>
      <c r="FQ41" s="2">
        <f t="shared" si="89"/>
        <v>5.4636022047877042E-2</v>
      </c>
      <c r="FR41" s="2">
        <f t="shared" si="89"/>
        <v>5.859113340369649E-2</v>
      </c>
      <c r="FS41" s="2">
        <f t="shared" si="89"/>
        <v>5.7247564655728153E-2</v>
      </c>
      <c r="FT41" s="2">
        <f t="shared" si="89"/>
        <v>6.0075034185310155E-2</v>
      </c>
      <c r="FU41" s="2">
        <f t="shared" si="89"/>
        <v>5.4109084620091501E-2</v>
      </c>
      <c r="FW41" s="2">
        <f t="shared" si="112"/>
        <v>1.5499605434967485E-5</v>
      </c>
      <c r="FX41" s="2">
        <f t="shared" si="90"/>
        <v>1.6570951890290585E-5</v>
      </c>
      <c r="FY41" s="2">
        <f t="shared" si="90"/>
        <v>1.3943684680861947E-5</v>
      </c>
      <c r="FZ41" s="2">
        <f t="shared" si="90"/>
        <v>1.565992973471123E-5</v>
      </c>
      <c r="GA41" s="2">
        <f t="shared" si="90"/>
        <v>1.3943905204188003E-5</v>
      </c>
      <c r="GB41" s="2">
        <f t="shared" si="90"/>
        <v>1.445331097056471E-5</v>
      </c>
      <c r="GC41" s="2">
        <f t="shared" si="90"/>
        <v>1.7463772246646244E-5</v>
      </c>
      <c r="GD41" s="2">
        <f t="shared" si="90"/>
        <v>1.8552680746953339E-5</v>
      </c>
      <c r="GE41" s="2">
        <f t="shared" si="90"/>
        <v>1.7781763500339342E-5</v>
      </c>
      <c r="GF41" s="2">
        <f t="shared" si="90"/>
        <v>1.766043639724287E-5</v>
      </c>
      <c r="GG41" s="2">
        <f t="shared" si="90"/>
        <v>1.5923347019824741E-5</v>
      </c>
      <c r="GH41" s="2">
        <f t="shared" si="90"/>
        <v>1.5349328787798485E-5</v>
      </c>
      <c r="GI41" s="2">
        <f t="shared" si="90"/>
        <v>1.3823346293250942E-5</v>
      </c>
      <c r="GJ41" s="2">
        <f t="shared" si="90"/>
        <v>1.3429280003714135E-5</v>
      </c>
      <c r="GK41" s="2">
        <f t="shared" si="90"/>
        <v>1.2499827110592009E-5</v>
      </c>
      <c r="GM41" s="86">
        <f t="shared" si="113"/>
        <v>6.235398401332885E-12</v>
      </c>
      <c r="GN41" s="86">
        <f t="shared" si="91"/>
        <v>2.7062954923701459E-9</v>
      </c>
      <c r="GO41" s="86">
        <f t="shared" si="91"/>
        <v>5.3509681154469311E-11</v>
      </c>
      <c r="GP41" s="86">
        <f t="shared" si="91"/>
        <v>4.4293735495236132E-12</v>
      </c>
      <c r="GQ41" s="86">
        <f t="shared" si="91"/>
        <v>1.5684878594118649E-11</v>
      </c>
      <c r="GR41" s="86">
        <f t="shared" si="91"/>
        <v>6.5603236219791859E-10</v>
      </c>
      <c r="GS41" s="86">
        <f t="shared" si="91"/>
        <v>4.8867952320131914E-11</v>
      </c>
      <c r="GT41" s="86">
        <f t="shared" si="91"/>
        <v>3.0095723354496786E-11</v>
      </c>
      <c r="GU41" s="86">
        <f t="shared" si="91"/>
        <v>4.713906923564931E-11</v>
      </c>
      <c r="GV41" s="86">
        <f t="shared" si="91"/>
        <v>7.3722941886964597E-12</v>
      </c>
      <c r="GW41" s="86">
        <f t="shared" si="91"/>
        <v>1.2444662237436455E-15</v>
      </c>
      <c r="GX41" s="86">
        <f t="shared" si="91"/>
        <v>1.8914597872321973E-14</v>
      </c>
      <c r="GY41" s="86">
        <f t="shared" si="91"/>
        <v>1.8515765451377083E-14</v>
      </c>
      <c r="GZ41" s="86">
        <f t="shared" si="91"/>
        <v>9.3361357612604231E-14</v>
      </c>
      <c r="HA41" s="86">
        <f t="shared" si="91"/>
        <v>1.2197130450546159E-18</v>
      </c>
      <c r="HC41" s="86">
        <f t="shared" si="145"/>
        <v>5.5322095719506979E-28</v>
      </c>
      <c r="HD41" s="86">
        <f t="shared" si="92"/>
        <v>4.2355448577781373E-24</v>
      </c>
      <c r="HE41" s="86">
        <f t="shared" si="92"/>
        <v>5.4394940927357749E-28</v>
      </c>
      <c r="HF41" s="86">
        <f t="shared" si="92"/>
        <v>2.3808049194706501E-30</v>
      </c>
      <c r="HG41" s="86">
        <f t="shared" si="92"/>
        <v>6.2392663201587848E-29</v>
      </c>
      <c r="HH41" s="86">
        <f t="shared" si="92"/>
        <v>1.5608525842591216E-26</v>
      </c>
      <c r="HI41" s="86">
        <f t="shared" si="92"/>
        <v>1.1065112202404243E-29</v>
      </c>
      <c r="HJ41" s="86">
        <f t="shared" si="92"/>
        <v>9.6101230052404053E-29</v>
      </c>
      <c r="HK41" s="86">
        <f t="shared" si="92"/>
        <v>1.6335460230499481E-29</v>
      </c>
      <c r="HL41" s="86">
        <f t="shared" si="92"/>
        <v>1.1382744871448879E-29</v>
      </c>
      <c r="HM41" s="86">
        <f t="shared" si="92"/>
        <v>3.8002762283656888E-35</v>
      </c>
      <c r="HN41" s="86">
        <f t="shared" si="92"/>
        <v>2.29614586716235E-32</v>
      </c>
      <c r="HO41" s="86">
        <f t="shared" si="92"/>
        <v>5.8932908936047885E-35</v>
      </c>
      <c r="HP41" s="86">
        <f t="shared" si="92"/>
        <v>4.6804250204597171E-37</v>
      </c>
      <c r="HQ41" s="86">
        <f t="shared" si="92"/>
        <v>2.4463300405301081E-48</v>
      </c>
      <c r="HS41" s="86">
        <f t="shared" si="114"/>
        <v>4.2103789012799271E-109</v>
      </c>
      <c r="HT41" s="86">
        <f t="shared" si="93"/>
        <v>7.4263861491636133E-93</v>
      </c>
      <c r="HU41" s="86">
        <f t="shared" si="93"/>
        <v>5.1909311337668077E-109</v>
      </c>
      <c r="HV41" s="86">
        <f t="shared" si="93"/>
        <v>6.8145576132629129E-121</v>
      </c>
      <c r="HW41" s="86">
        <f t="shared" si="93"/>
        <v>5.6932079810170101E-117</v>
      </c>
      <c r="HX41" s="86">
        <f t="shared" si="93"/>
        <v>2.0633167994426955E-105</v>
      </c>
      <c r="HY41" s="86">
        <f t="shared" si="93"/>
        <v>4.6848047630871589E-118</v>
      </c>
      <c r="HZ41" s="86">
        <f t="shared" si="93"/>
        <v>1.3959788440333682E-112</v>
      </c>
      <c r="IA41" s="86">
        <f t="shared" si="93"/>
        <v>5.1129365584859524E-115</v>
      </c>
      <c r="IB41" s="86">
        <f t="shared" si="93"/>
        <v>3.4631135487013957E-116</v>
      </c>
      <c r="IC41" s="86">
        <f t="shared" si="93"/>
        <v>2.9893632332505442E-140</v>
      </c>
      <c r="ID41" s="86">
        <f t="shared" si="93"/>
        <v>1.3680222734804182E-129</v>
      </c>
      <c r="IE41" s="86">
        <f t="shared" si="93"/>
        <v>2.0291847274424423E-139</v>
      </c>
      <c r="IF41" s="86">
        <f t="shared" si="93"/>
        <v>6.3951257666333299E-86</v>
      </c>
      <c r="IG41" s="86">
        <f t="shared" si="93"/>
        <v>7.0482726349695908E-65</v>
      </c>
      <c r="II41" s="86">
        <f t="shared" si="115"/>
        <v>8.1612684233805392E-293</v>
      </c>
      <c r="IJ41" s="86">
        <f t="shared" si="116"/>
        <v>1.3719862021691047E-247</v>
      </c>
      <c r="IK41" s="86">
        <f t="shared" si="117"/>
        <v>7.0310333031645873E-301</v>
      </c>
      <c r="IL41" s="86">
        <f t="shared" si="118"/>
        <v>0</v>
      </c>
      <c r="IM41" s="86">
        <f t="shared" si="119"/>
        <v>0</v>
      </c>
      <c r="IN41" s="86">
        <f t="shared" si="120"/>
        <v>2.6899196712157546E-284</v>
      </c>
      <c r="IO41" s="86">
        <f t="shared" si="121"/>
        <v>0</v>
      </c>
      <c r="IP41" s="86">
        <f t="shared" si="122"/>
        <v>2.6459617007963306E-303</v>
      </c>
      <c r="IQ41" s="86">
        <f t="shared" si="123"/>
        <v>1.4572596295287268E-305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4.018582947153658E-244</v>
      </c>
      <c r="IW41" s="86">
        <f t="shared" si="129"/>
        <v>1.4788659857249075E-137</v>
      </c>
      <c r="IY41" s="86">
        <f t="shared" si="130"/>
        <v>6.2353984013328858E-12</v>
      </c>
      <c r="IZ41" s="86">
        <f t="shared" si="131"/>
        <v>2.70629549237015E-9</v>
      </c>
      <c r="JA41" s="86">
        <f t="shared" si="132"/>
        <v>5.3509681154469311E-11</v>
      </c>
      <c r="JB41" s="86">
        <f t="shared" si="133"/>
        <v>4.4293735495236132E-12</v>
      </c>
      <c r="JC41" s="86">
        <f t="shared" si="134"/>
        <v>1.5684878594118649E-11</v>
      </c>
      <c r="JD41" s="86">
        <f t="shared" si="135"/>
        <v>6.5603236219791859E-10</v>
      </c>
      <c r="JE41" s="86">
        <f t="shared" si="136"/>
        <v>4.8867952320131914E-11</v>
      </c>
      <c r="JF41" s="86">
        <f t="shared" si="137"/>
        <v>3.0095723354496786E-11</v>
      </c>
      <c r="JG41" s="86">
        <f t="shared" si="138"/>
        <v>4.713906923564931E-11</v>
      </c>
      <c r="JH41" s="86">
        <f t="shared" si="139"/>
        <v>7.3722941886964597E-12</v>
      </c>
      <c r="JI41" s="86">
        <f t="shared" si="140"/>
        <v>1.2444662237436455E-15</v>
      </c>
      <c r="JJ41" s="86">
        <f t="shared" si="141"/>
        <v>1.8914597872321973E-14</v>
      </c>
      <c r="JK41" s="86">
        <f t="shared" si="142"/>
        <v>1.8515765451377083E-14</v>
      </c>
      <c r="JL41" s="86">
        <f t="shared" si="143"/>
        <v>9.3361357612604231E-14</v>
      </c>
      <c r="JM41" s="86">
        <f t="shared" si="144"/>
        <v>1.2197130450546159E-18</v>
      </c>
    </row>
    <row r="42" spans="2:273" x14ac:dyDescent="0.25">
      <c r="B42" s="2">
        <v>15</v>
      </c>
      <c r="C42" s="37">
        <v>106.105</v>
      </c>
      <c r="D42" s="37">
        <v>107.316</v>
      </c>
      <c r="E42" s="37">
        <v>110.43600000000001</v>
      </c>
      <c r="F42" s="37">
        <v>107.4</v>
      </c>
      <c r="G42" s="37">
        <v>110.093</v>
      </c>
      <c r="H42" s="37">
        <v>108.736</v>
      </c>
      <c r="I42" s="37">
        <v>107.18899999999999</v>
      </c>
      <c r="J42" s="37">
        <v>105.18899999999999</v>
      </c>
      <c r="K42" s="37">
        <v>105.717</v>
      </c>
      <c r="L42" s="37">
        <v>107.925</v>
      </c>
      <c r="M42" s="37">
        <v>113.30200000000001</v>
      </c>
      <c r="N42" s="37">
        <v>116.17</v>
      </c>
      <c r="O42" s="37">
        <v>114.315</v>
      </c>
      <c r="P42" s="37">
        <v>115.255</v>
      </c>
      <c r="Q42" s="37">
        <v>104.536</v>
      </c>
      <c r="S42" s="4">
        <f t="shared" si="8"/>
        <v>108.06074172102829</v>
      </c>
      <c r="T42" s="4">
        <f t="shared" si="9"/>
        <v>109.12556347608913</v>
      </c>
      <c r="U42" s="4">
        <f t="shared" si="10"/>
        <v>110.60113463406316</v>
      </c>
      <c r="V42" s="4">
        <f t="shared" si="11"/>
        <v>106.82158646759584</v>
      </c>
      <c r="W42" s="4">
        <f t="shared" si="12"/>
        <v>109.45448987499223</v>
      </c>
      <c r="X42" s="4">
        <f t="shared" si="13"/>
        <v>109.21704619469676</v>
      </c>
      <c r="Y42" s="4">
        <f t="shared" si="14"/>
        <v>107.83666789260172</v>
      </c>
      <c r="Z42" s="4">
        <f t="shared" si="15"/>
        <v>105.10143863851444</v>
      </c>
      <c r="AA42" s="4">
        <f t="shared" si="16"/>
        <v>106.42548027953019</v>
      </c>
      <c r="AB42" s="4">
        <f t="shared" si="17"/>
        <v>108.51498234901891</v>
      </c>
      <c r="AC42" s="4">
        <f t="shared" si="18"/>
        <v>114.16864282594986</v>
      </c>
      <c r="AD42" s="4">
        <f t="shared" si="19"/>
        <v>116.54918035758959</v>
      </c>
      <c r="AE42" s="4">
        <f t="shared" si="20"/>
        <v>114.4039056052857</v>
      </c>
      <c r="AF42" s="4">
        <f t="shared" si="21"/>
        <v>112.73078231931599</v>
      </c>
      <c r="AG42" s="4" t="e">
        <f t="shared" si="22"/>
        <v>#N/A</v>
      </c>
      <c r="AI42" s="4">
        <f t="shared" si="23"/>
        <v>-1.9557417210282892</v>
      </c>
      <c r="AJ42" s="4">
        <f t="shared" si="24"/>
        <v>-1.8095634760891244</v>
      </c>
      <c r="AK42" s="4">
        <f t="shared" si="25"/>
        <v>-0.16513463406315054</v>
      </c>
      <c r="AL42" s="4">
        <f t="shared" si="26"/>
        <v>0.57841353240416993</v>
      </c>
      <c r="AM42" s="4">
        <f t="shared" si="27"/>
        <v>0.6385101250077696</v>
      </c>
      <c r="AN42" s="4">
        <f t="shared" si="28"/>
        <v>-0.48104619469675924</v>
      </c>
      <c r="AO42" s="4">
        <f t="shared" si="29"/>
        <v>-0.64766789260173141</v>
      </c>
      <c r="AP42" s="4">
        <f t="shared" si="30"/>
        <v>8.7561361485555267E-2</v>
      </c>
      <c r="AQ42" s="4">
        <f t="shared" si="31"/>
        <v>-0.70848027953019255</v>
      </c>
      <c r="AR42" s="4">
        <f t="shared" si="32"/>
        <v>-0.58998234901891067</v>
      </c>
      <c r="AS42" s="4">
        <f t="shared" si="33"/>
        <v>-0.86664282594985309</v>
      </c>
      <c r="AT42" s="4">
        <f t="shared" si="34"/>
        <v>-0.37918035758958979</v>
      </c>
      <c r="AU42" s="4">
        <f t="shared" si="35"/>
        <v>-8.8905605285702904E-2</v>
      </c>
      <c r="AV42" s="4">
        <f t="shared" si="36"/>
        <v>2.5242176806840035</v>
      </c>
      <c r="AW42" s="4">
        <f t="shared" si="36"/>
        <v>0</v>
      </c>
      <c r="AY42" s="2">
        <f t="shared" si="96"/>
        <v>108.06074169365499</v>
      </c>
      <c r="AZ42" s="2">
        <f t="shared" si="37"/>
        <v>109.12555584593872</v>
      </c>
      <c r="BA42" s="2">
        <f t="shared" si="37"/>
        <v>110.6011344267706</v>
      </c>
      <c r="BB42" s="2">
        <f t="shared" si="37"/>
        <v>106.82158644673612</v>
      </c>
      <c r="BC42" s="2">
        <f t="shared" si="37"/>
        <v>109.45448981137838</v>
      </c>
      <c r="BD42" s="2">
        <f t="shared" si="37"/>
        <v>109.2170442839095</v>
      </c>
      <c r="BE42" s="2">
        <f t="shared" si="37"/>
        <v>107.83666771085653</v>
      </c>
      <c r="BF42" s="2">
        <f t="shared" si="37"/>
        <v>105.10143852195804</v>
      </c>
      <c r="BG42" s="2">
        <f t="shared" si="37"/>
        <v>106.42548012128009</v>
      </c>
      <c r="BH42" s="2">
        <f t="shared" si="37"/>
        <v>108.51498231999689</v>
      </c>
      <c r="BI42" s="2">
        <f t="shared" si="37"/>
        <v>114.16864282594076</v>
      </c>
      <c r="BJ42" s="2">
        <f t="shared" si="37"/>
        <v>116.54918035747542</v>
      </c>
      <c r="BK42" s="2">
        <f t="shared" si="37"/>
        <v>114.40390560517262</v>
      </c>
      <c r="BL42" s="2">
        <f t="shared" si="37"/>
        <v>112.73078231885002</v>
      </c>
      <c r="BM42" s="2" t="e">
        <f t="shared" si="37"/>
        <v>#N/A</v>
      </c>
      <c r="BO42" s="2">
        <f t="shared" si="38"/>
        <v>106.105</v>
      </c>
      <c r="BP42" s="2">
        <f t="shared" si="39"/>
        <v>107.316</v>
      </c>
      <c r="BQ42" s="2">
        <f t="shared" si="40"/>
        <v>110.43600000000001</v>
      </c>
      <c r="BR42" s="2">
        <f t="shared" si="41"/>
        <v>107.4</v>
      </c>
      <c r="BS42" s="2">
        <f t="shared" si="42"/>
        <v>110.093</v>
      </c>
      <c r="BT42" s="2">
        <f t="shared" si="43"/>
        <v>108.736</v>
      </c>
      <c r="BU42" s="2">
        <f t="shared" si="44"/>
        <v>107.18899999999999</v>
      </c>
      <c r="BV42" s="2">
        <f t="shared" si="45"/>
        <v>105.18899999999999</v>
      </c>
      <c r="BW42" s="2">
        <f t="shared" si="46"/>
        <v>105.717</v>
      </c>
      <c r="BX42" s="2">
        <f t="shared" si="47"/>
        <v>107.925</v>
      </c>
      <c r="BY42" s="2">
        <f t="shared" si="48"/>
        <v>113.30200000000001</v>
      </c>
      <c r="BZ42" s="2">
        <f t="shared" si="49"/>
        <v>116.17</v>
      </c>
      <c r="CA42" s="2">
        <f t="shared" si="50"/>
        <v>114.315</v>
      </c>
      <c r="CB42" s="2">
        <f t="shared" si="51"/>
        <v>115.255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107.96825431145432</v>
      </c>
      <c r="DL42" s="2">
        <f t="shared" si="70"/>
        <v>109.41492082551595</v>
      </c>
      <c r="DM42" s="2">
        <f t="shared" si="70"/>
        <v>110.81230346135605</v>
      </c>
      <c r="DN42" s="2">
        <f t="shared" si="70"/>
        <v>106.60607715813597</v>
      </c>
      <c r="DO42" s="2">
        <f t="shared" si="70"/>
        <v>109.50265371085371</v>
      </c>
      <c r="DP42" s="2">
        <f t="shared" si="70"/>
        <v>109.33487833020637</v>
      </c>
      <c r="DQ42" s="2">
        <f t="shared" si="70"/>
        <v>107.86794208494209</v>
      </c>
      <c r="DR42" s="2">
        <f t="shared" si="70"/>
        <v>105.25795400663824</v>
      </c>
      <c r="DS42" s="2">
        <f t="shared" si="70"/>
        <v>106.17065291607398</v>
      </c>
      <c r="DT42" s="2">
        <f t="shared" si="70"/>
        <v>108.54437803517804</v>
      </c>
      <c r="DU42" s="2">
        <f t="shared" si="70"/>
        <v>113.78397903225805</v>
      </c>
      <c r="DV42" s="2">
        <f t="shared" si="70"/>
        <v>116.08975934750733</v>
      </c>
      <c r="DW42" s="2">
        <f t="shared" si="70"/>
        <v>114.01810795454546</v>
      </c>
      <c r="DX42" s="2">
        <f t="shared" si="70"/>
        <v>112.52852584670231</v>
      </c>
      <c r="DY42" s="2">
        <f t="shared" si="70"/>
        <v>105.78143671143671</v>
      </c>
      <c r="EA42" s="2">
        <f t="shared" si="71"/>
        <v>109.25437345902829</v>
      </c>
      <c r="EB42" s="2">
        <f t="shared" si="72"/>
        <v>106.19913339160112</v>
      </c>
      <c r="EC42" s="2">
        <f t="shared" si="73"/>
        <v>108.01504404659602</v>
      </c>
      <c r="ED42" s="2">
        <f t="shared" si="74"/>
        <v>109.53247741956328</v>
      </c>
      <c r="EE42" s="2">
        <f t="shared" si="75"/>
        <v>108.85834144820335</v>
      </c>
      <c r="EF42" s="2">
        <f t="shared" si="76"/>
        <v>107.93849833960594</v>
      </c>
      <c r="EG42" s="2">
        <f t="shared" si="77"/>
        <v>107.47667037075209</v>
      </c>
      <c r="EH42" s="2">
        <f t="shared" si="78"/>
        <v>103.25484738294725</v>
      </c>
      <c r="EI42" s="2">
        <f t="shared" si="79"/>
        <v>109.64274727061557</v>
      </c>
      <c r="EJ42" s="2">
        <f t="shared" si="80"/>
        <v>108.13689216614041</v>
      </c>
      <c r="EK42" s="2">
        <f t="shared" si="81"/>
        <v>120.23897965616045</v>
      </c>
      <c r="EL42" s="2">
        <f t="shared" si="82"/>
        <v>123.2818525649309</v>
      </c>
      <c r="EM42" s="2">
        <f t="shared" si="83"/>
        <v>120.19815604893998</v>
      </c>
      <c r="EN42" s="2">
        <f t="shared" si="84"/>
        <v>115.61656070345872</v>
      </c>
      <c r="EO42" s="2">
        <f t="shared" si="85"/>
        <v>111.35387915273715</v>
      </c>
      <c r="EQ42" s="2">
        <f t="shared" si="86"/>
        <v>105.58077942787054</v>
      </c>
      <c r="ER42" s="2">
        <f t="shared" si="87"/>
        <v>109.07521197529067</v>
      </c>
      <c r="ES42" s="2">
        <f t="shared" si="87"/>
        <v>108.69763433593984</v>
      </c>
      <c r="ET42" s="2">
        <f t="shared" si="87"/>
        <v>106.56269635338278</v>
      </c>
      <c r="EU42" s="2">
        <f t="shared" si="87"/>
        <v>107.86066818981158</v>
      </c>
      <c r="EV42" s="2">
        <f t="shared" si="87"/>
        <v>109.27351617550612</v>
      </c>
      <c r="EW42" s="2">
        <f t="shared" si="87"/>
        <v>109.6799569307595</v>
      </c>
      <c r="EX42" s="2">
        <f t="shared" si="87"/>
        <v>106.95579652333029</v>
      </c>
      <c r="EY42" s="2">
        <f t="shared" si="87"/>
        <v>108.72200684576255</v>
      </c>
      <c r="EZ42" s="2">
        <f t="shared" si="87"/>
        <v>109.35187410774586</v>
      </c>
      <c r="FA42" s="2">
        <f t="shared" si="87"/>
        <v>119.69029675604907</v>
      </c>
      <c r="FB42" s="2">
        <f t="shared" si="87"/>
        <v>121.50288881257185</v>
      </c>
      <c r="FC42" s="2">
        <f t="shared" si="87"/>
        <v>120.36095094753099</v>
      </c>
      <c r="FD42" s="2">
        <f t="shared" si="87"/>
        <v>116.75768766465747</v>
      </c>
      <c r="FE42" s="2">
        <f t="shared" si="87"/>
        <v>113.23217428245272</v>
      </c>
      <c r="FG42" s="2">
        <f t="shared" si="88"/>
        <v>7.1960529424362055E-2</v>
      </c>
      <c r="FH42" s="2">
        <f t="shared" si="89"/>
        <v>8.9998870537989467E-2</v>
      </c>
      <c r="FI42" s="2">
        <f t="shared" si="89"/>
        <v>7.5495132679979052E-2</v>
      </c>
      <c r="FJ42" s="2">
        <f t="shared" si="89"/>
        <v>7.3660559970727499E-2</v>
      </c>
      <c r="FK42" s="2">
        <f t="shared" si="89"/>
        <v>7.4728743612220525E-2</v>
      </c>
      <c r="FL42" s="2">
        <f t="shared" si="89"/>
        <v>8.4400524267541521E-2</v>
      </c>
      <c r="FM42" s="2">
        <f t="shared" si="89"/>
        <v>8.0037893954513106E-2</v>
      </c>
      <c r="FN42" s="2">
        <f t="shared" si="89"/>
        <v>7.8173957221310264E-2</v>
      </c>
      <c r="FO42" s="2">
        <f t="shared" si="89"/>
        <v>7.3398108207787693E-2</v>
      </c>
      <c r="FP42" s="2">
        <f t="shared" si="89"/>
        <v>7.2196963456029897E-2</v>
      </c>
      <c r="FQ42" s="2">
        <f t="shared" si="89"/>
        <v>5.9593080754958692E-2</v>
      </c>
      <c r="FR42" s="2">
        <f t="shared" si="89"/>
        <v>6.3882785770094763E-2</v>
      </c>
      <c r="FS42" s="2">
        <f t="shared" si="89"/>
        <v>6.2425919225201507E-2</v>
      </c>
      <c r="FT42" s="2">
        <f t="shared" si="89"/>
        <v>6.5491381592434783E-2</v>
      </c>
      <c r="FU42" s="2">
        <f t="shared" si="89"/>
        <v>5.9021319736907614E-2</v>
      </c>
      <c r="FW42" s="2">
        <f t="shared" si="112"/>
        <v>1.6994953994452368E-5</v>
      </c>
      <c r="FX42" s="2">
        <f t="shared" si="90"/>
        <v>1.8169658388562577E-5</v>
      </c>
      <c r="FY42" s="2">
        <f t="shared" si="90"/>
        <v>1.5288925658857131E-5</v>
      </c>
      <c r="FZ42" s="2">
        <f t="shared" si="90"/>
        <v>1.7170745564965522E-5</v>
      </c>
      <c r="GA42" s="2">
        <f t="shared" si="90"/>
        <v>1.528916745722527E-5</v>
      </c>
      <c r="GB42" s="2">
        <f t="shared" si="90"/>
        <v>1.5847718242777515E-5</v>
      </c>
      <c r="GC42" s="2">
        <f t="shared" si="90"/>
        <v>1.9148613227871992E-5</v>
      </c>
      <c r="GD42" s="2">
        <f t="shared" si="90"/>
        <v>2.0342573507274033E-5</v>
      </c>
      <c r="GE42" s="2">
        <f t="shared" si="90"/>
        <v>1.9497282518485646E-5</v>
      </c>
      <c r="GF42" s="2">
        <f t="shared" si="90"/>
        <v>1.9364250450229399E-5</v>
      </c>
      <c r="GG42" s="2">
        <f t="shared" si="90"/>
        <v>1.7459575994484551E-5</v>
      </c>
      <c r="GH42" s="2">
        <f t="shared" si="90"/>
        <v>1.6830179417852713E-5</v>
      </c>
      <c r="GI42" s="2">
        <f t="shared" si="90"/>
        <v>1.5156977594160239E-5</v>
      </c>
      <c r="GJ42" s="2">
        <f t="shared" si="90"/>
        <v>1.4724893635920391E-5</v>
      </c>
      <c r="GK42" s="2">
        <f t="shared" si="90"/>
        <v>1.3705771353701003E-5</v>
      </c>
      <c r="GM42" s="86">
        <f t="shared" si="113"/>
        <v>1.7914533527931197E-11</v>
      </c>
      <c r="GN42" s="86">
        <f t="shared" si="91"/>
        <v>6.0105303354113837E-9</v>
      </c>
      <c r="GO42" s="86">
        <f t="shared" si="91"/>
        <v>1.3914469262154462E-10</v>
      </c>
      <c r="GP42" s="86">
        <f t="shared" si="91"/>
        <v>1.3101832833854918E-11</v>
      </c>
      <c r="GQ42" s="86">
        <f t="shared" si="91"/>
        <v>4.3497244941998326E-11</v>
      </c>
      <c r="GR42" s="86">
        <f t="shared" si="91"/>
        <v>1.5450150317085965E-9</v>
      </c>
      <c r="GS42" s="86">
        <f t="shared" si="91"/>
        <v>1.307898751547054E-10</v>
      </c>
      <c r="GT42" s="86">
        <f t="shared" si="91"/>
        <v>8.1988665523153924E-11</v>
      </c>
      <c r="GU42" s="86">
        <f t="shared" si="91"/>
        <v>1.2209365228168183E-10</v>
      </c>
      <c r="GV42" s="86">
        <f t="shared" si="91"/>
        <v>2.1014747471028465E-11</v>
      </c>
      <c r="GW42" s="86">
        <f t="shared" si="91"/>
        <v>5.1873004326461673E-15</v>
      </c>
      <c r="GX42" s="86">
        <f t="shared" si="91"/>
        <v>7.0615845577379088E-14</v>
      </c>
      <c r="GY42" s="86">
        <f t="shared" si="91"/>
        <v>6.8417725665988221E-14</v>
      </c>
      <c r="GZ42" s="86">
        <f t="shared" si="91"/>
        <v>3.2359087445500782E-13</v>
      </c>
      <c r="HA42" s="86">
        <f t="shared" si="91"/>
        <v>7.3277677648829322E-18</v>
      </c>
      <c r="HC42" s="86">
        <f t="shared" si="145"/>
        <v>3.4917961281142392E-27</v>
      </c>
      <c r="HD42" s="86">
        <f t="shared" si="92"/>
        <v>2.0459415280036064E-23</v>
      </c>
      <c r="HE42" s="86">
        <f t="shared" si="92"/>
        <v>3.4605435228608584E-27</v>
      </c>
      <c r="HF42" s="86">
        <f t="shared" si="92"/>
        <v>1.8325172703633577E-29</v>
      </c>
      <c r="HG42" s="86">
        <f t="shared" si="92"/>
        <v>4.2792090367438757E-28</v>
      </c>
      <c r="HH42" s="86">
        <f t="shared" si="92"/>
        <v>9.0197589811747786E-26</v>
      </c>
      <c r="HI42" s="86">
        <f t="shared" si="92"/>
        <v>8.1539270180524804E-29</v>
      </c>
      <c r="HJ42" s="86">
        <f t="shared" si="92"/>
        <v>6.640183613865017E-28</v>
      </c>
      <c r="HK42" s="86">
        <f t="shared" si="92"/>
        <v>1.159326278636651E-28</v>
      </c>
      <c r="HL42" s="86">
        <f t="shared" si="92"/>
        <v>8.3496384594748628E-29</v>
      </c>
      <c r="HM42" s="86">
        <f t="shared" si="92"/>
        <v>4.0532607551260096E-34</v>
      </c>
      <c r="HN42" s="86">
        <f t="shared" si="92"/>
        <v>2.0146331866176656E-31</v>
      </c>
      <c r="HO42" s="86">
        <f t="shared" si="92"/>
        <v>6.0500464794221109E-34</v>
      </c>
      <c r="HP42" s="86">
        <f t="shared" si="92"/>
        <v>5.697080086960279E-36</v>
      </c>
      <c r="HQ42" s="86">
        <f t="shared" si="92"/>
        <v>7.1946777129192675E-47</v>
      </c>
      <c r="HS42" s="86">
        <f t="shared" si="114"/>
        <v>7.2919895291139674E-107</v>
      </c>
      <c r="HT42" s="86">
        <f t="shared" si="93"/>
        <v>5.9926854254363329E-91</v>
      </c>
      <c r="HU42" s="86">
        <f t="shared" si="93"/>
        <v>9.1651113609560992E-107</v>
      </c>
      <c r="HV42" s="86">
        <f t="shared" si="93"/>
        <v>2.1740198477486163E-118</v>
      </c>
      <c r="HW42" s="86">
        <f t="shared" si="93"/>
        <v>1.3719410238282419E-114</v>
      </c>
      <c r="HX42" s="86">
        <f t="shared" si="93"/>
        <v>2.9399487975258182E-103</v>
      </c>
      <c r="HY42" s="86">
        <f t="shared" si="93"/>
        <v>1.3183301150001434E-115</v>
      </c>
      <c r="HZ42" s="86">
        <f t="shared" si="93"/>
        <v>3.1475678073900642E-110</v>
      </c>
      <c r="IA42" s="86">
        <f t="shared" si="93"/>
        <v>1.2224115587760423E-112</v>
      </c>
      <c r="IB42" s="86">
        <f t="shared" si="93"/>
        <v>9.2026921301304569E-114</v>
      </c>
      <c r="IC42" s="86">
        <f t="shared" si="93"/>
        <v>2.3780836155291799E-137</v>
      </c>
      <c r="ID42" s="86">
        <f t="shared" si="93"/>
        <v>6.3836535349236037E-127</v>
      </c>
      <c r="IE42" s="86">
        <f t="shared" si="93"/>
        <v>1.4472761349447595E-136</v>
      </c>
      <c r="IF42" s="86">
        <f t="shared" si="93"/>
        <v>3.4279560640634025E-84</v>
      </c>
      <c r="IG42" s="86">
        <f t="shared" si="93"/>
        <v>1.3997352202570695E-63</v>
      </c>
      <c r="II42" s="86">
        <f t="shared" si="115"/>
        <v>5.3211126097187668E-288</v>
      </c>
      <c r="IJ42" s="86">
        <f t="shared" si="116"/>
        <v>1.6891485291438388E-243</v>
      </c>
      <c r="IK42" s="86">
        <f t="shared" si="117"/>
        <v>5.5992258219731934E-296</v>
      </c>
      <c r="IL42" s="86">
        <f t="shared" si="118"/>
        <v>0</v>
      </c>
      <c r="IM42" s="86">
        <f t="shared" si="119"/>
        <v>0</v>
      </c>
      <c r="IN42" s="86">
        <f t="shared" si="120"/>
        <v>1.1852571637249332E-279</v>
      </c>
      <c r="IO42" s="86">
        <f t="shared" si="121"/>
        <v>0</v>
      </c>
      <c r="IP42" s="86">
        <f t="shared" si="122"/>
        <v>3.1075031417516533E-298</v>
      </c>
      <c r="IQ42" s="86">
        <f t="shared" si="123"/>
        <v>1.784984551218432E-300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3.6426362655380808E-240</v>
      </c>
      <c r="IW42" s="86">
        <f t="shared" si="129"/>
        <v>2.3583574248039642E-135</v>
      </c>
      <c r="IY42" s="86">
        <f t="shared" si="130"/>
        <v>1.79145335279312E-11</v>
      </c>
      <c r="IZ42" s="86">
        <f t="shared" si="131"/>
        <v>6.0105303354114043E-9</v>
      </c>
      <c r="JA42" s="86">
        <f t="shared" si="132"/>
        <v>1.3914469262154462E-10</v>
      </c>
      <c r="JB42" s="86">
        <f t="shared" si="133"/>
        <v>1.3101832833854918E-11</v>
      </c>
      <c r="JC42" s="86">
        <f t="shared" si="134"/>
        <v>4.3497244941998326E-11</v>
      </c>
      <c r="JD42" s="86">
        <f t="shared" si="135"/>
        <v>1.5450150317085965E-9</v>
      </c>
      <c r="JE42" s="86">
        <f t="shared" si="136"/>
        <v>1.307898751547054E-10</v>
      </c>
      <c r="JF42" s="86">
        <f t="shared" si="137"/>
        <v>8.1988665523153924E-11</v>
      </c>
      <c r="JG42" s="86">
        <f t="shared" si="138"/>
        <v>1.2209365228168183E-10</v>
      </c>
      <c r="JH42" s="86">
        <f t="shared" si="139"/>
        <v>2.1014747471028465E-11</v>
      </c>
      <c r="JI42" s="86">
        <f t="shared" si="140"/>
        <v>5.1873004326461673E-15</v>
      </c>
      <c r="JJ42" s="86">
        <f t="shared" si="141"/>
        <v>7.0615845577379088E-14</v>
      </c>
      <c r="JK42" s="86">
        <f t="shared" si="142"/>
        <v>6.8417725665988221E-14</v>
      </c>
      <c r="JL42" s="86">
        <f t="shared" si="143"/>
        <v>3.2359087445500782E-13</v>
      </c>
      <c r="JM42" s="86">
        <f t="shared" si="144"/>
        <v>7.3277677648829322E-18</v>
      </c>
    </row>
    <row r="43" spans="2:273" x14ac:dyDescent="0.25">
      <c r="B43" s="2">
        <v>16</v>
      </c>
      <c r="C43" s="37">
        <v>108.57899999999999</v>
      </c>
      <c r="D43" s="37">
        <v>108.456</v>
      </c>
      <c r="E43" s="37">
        <v>110.527</v>
      </c>
      <c r="F43" s="37">
        <v>106.327</v>
      </c>
      <c r="G43" s="37">
        <v>109.852</v>
      </c>
      <c r="H43" s="37">
        <v>109.057</v>
      </c>
      <c r="I43" s="37">
        <v>108.83</v>
      </c>
      <c r="J43" s="37">
        <v>105.453</v>
      </c>
      <c r="K43" s="37">
        <v>105.547</v>
      </c>
      <c r="L43" s="37">
        <v>109.245</v>
      </c>
      <c r="M43" s="37">
        <v>112.83</v>
      </c>
      <c r="N43" s="37">
        <v>117.86799999999999</v>
      </c>
      <c r="O43" s="37">
        <v>114.426</v>
      </c>
      <c r="P43" s="37">
        <v>113.036</v>
      </c>
      <c r="Q43" s="37">
        <v>106.321</v>
      </c>
      <c r="S43" s="4">
        <f t="shared" si="8"/>
        <v>108.11401998107299</v>
      </c>
      <c r="T43" s="4">
        <f t="shared" si="9"/>
        <v>109.16103021943758</v>
      </c>
      <c r="U43" s="4">
        <f t="shared" si="10"/>
        <v>110.69973642601731</v>
      </c>
      <c r="V43" s="4">
        <f t="shared" si="11"/>
        <v>106.96658740344748</v>
      </c>
      <c r="W43" s="4">
        <f t="shared" si="12"/>
        <v>109.54778761765424</v>
      </c>
      <c r="X43" s="4">
        <f t="shared" si="13"/>
        <v>109.3575139935607</v>
      </c>
      <c r="Y43" s="4">
        <f t="shared" si="14"/>
        <v>107.97800352094616</v>
      </c>
      <c r="Z43" s="4">
        <f t="shared" si="15"/>
        <v>105.1790248692123</v>
      </c>
      <c r="AA43" s="4">
        <f t="shared" si="16"/>
        <v>106.55407587485097</v>
      </c>
      <c r="AB43" s="4">
        <f t="shared" si="17"/>
        <v>108.64707633529488</v>
      </c>
      <c r="AC43" s="4">
        <f t="shared" si="18"/>
        <v>114.31228140434433</v>
      </c>
      <c r="AD43" s="4">
        <f t="shared" si="19"/>
        <v>116.65368335857859</v>
      </c>
      <c r="AE43" s="4">
        <f t="shared" si="20"/>
        <v>114.58799004125653</v>
      </c>
      <c r="AF43" s="4">
        <f t="shared" si="21"/>
        <v>112.8801922583072</v>
      </c>
      <c r="AG43" s="4" t="e">
        <f t="shared" si="22"/>
        <v>#N/A</v>
      </c>
      <c r="AI43" s="4">
        <f t="shared" si="23"/>
        <v>0.46498001892700813</v>
      </c>
      <c r="AJ43" s="4">
        <f t="shared" si="24"/>
        <v>-0.7050302194375746</v>
      </c>
      <c r="AK43" s="4">
        <f t="shared" si="25"/>
        <v>-0.17273642601730899</v>
      </c>
      <c r="AL43" s="4">
        <f t="shared" si="26"/>
        <v>-0.63958740344747866</v>
      </c>
      <c r="AM43" s="4">
        <f t="shared" si="27"/>
        <v>0.3042123823457672</v>
      </c>
      <c r="AN43" s="4">
        <f t="shared" si="28"/>
        <v>-0.30051399356069908</v>
      </c>
      <c r="AO43" s="4">
        <f t="shared" si="29"/>
        <v>0.85199647905383813</v>
      </c>
      <c r="AP43" s="4">
        <f t="shared" si="30"/>
        <v>0.2739751307877043</v>
      </c>
      <c r="AQ43" s="4">
        <f t="shared" si="31"/>
        <v>-1.0070758748509689</v>
      </c>
      <c r="AR43" s="4">
        <f t="shared" si="32"/>
        <v>0.59792366470512093</v>
      </c>
      <c r="AS43" s="4">
        <f t="shared" si="33"/>
        <v>-1.4822814043443344</v>
      </c>
      <c r="AT43" s="4">
        <f t="shared" si="34"/>
        <v>1.2143166414214051</v>
      </c>
      <c r="AU43" s="4">
        <f t="shared" si="35"/>
        <v>-0.16199004125653005</v>
      </c>
      <c r="AV43" s="4">
        <f t="shared" ref="AV43:AW58" si="146">IF(OR($B43 &lt; P$230, $B43 &gt; P$233), 0, P43-AF43)</f>
        <v>0.15580774169279721</v>
      </c>
      <c r="AW43" s="4">
        <f t="shared" si="146"/>
        <v>0</v>
      </c>
      <c r="AY43" s="2">
        <f t="shared" si="96"/>
        <v>108.11401990586072</v>
      </c>
      <c r="AZ43" s="2">
        <f t="shared" ref="AZ43:AZ106" si="147">IF(OR($B43 &lt; D$230, $B43 &gt; D$233), #N/A, ((1-FH43)*DL43) + (FH43 - FX43)*EB43 + (FX43*ER43))</f>
        <v>109.16101391713194</v>
      </c>
      <c r="BA43" s="2">
        <f t="shared" ref="BA43:BA106" si="148">IF(OR($B43 &lt; E$230, $B43 &gt; E$233), #N/A, ((1-FI43)*DM43) + (FI43 - FY43)*EC43 + (FY43*ES43))</f>
        <v>110.69973590914276</v>
      </c>
      <c r="BB43" s="2">
        <f t="shared" ref="BB43:BB106" si="149">IF(OR($B43 &lt; F$230, $B43 &gt; F$233), #N/A, ((1-FJ43)*DN43) + (FJ43 - FZ43)*ED43 + (FZ43*ET43))</f>
        <v>106.966587344514</v>
      </c>
      <c r="BC43" s="2">
        <f t="shared" ref="BC43:BC106" si="150">IF(OR($B43 &lt; G$230, $B43 &gt; G$233), #N/A, ((1-FK43)*DO43) + (FK43 - GA43)*EE43 + (GA43*EU43))</f>
        <v>109.54778744883188</v>
      </c>
      <c r="BD43" s="2">
        <f t="shared" ref="BD43:BD106" si="151">IF(OR($B43 &lt; H$230, $B43 &gt; H$233), #N/A, ((1-FL43)*DP43) + (FL43 - GB43)*EF43 + (GB43*EV43))</f>
        <v>109.3575096700411</v>
      </c>
      <c r="BE43" s="2">
        <f t="shared" ref="BE43:BE106" si="152">IF(OR($B43 &lt; I$230, $B43 &gt; I$233), #N/A, ((1-FM43)*DQ43) + (FM43 - GC43)*EG43 + (GC43*EW43))</f>
        <v>107.97800305534484</v>
      </c>
      <c r="BF43" s="2">
        <f t="shared" ref="BF43:BF106" si="153">IF(OR($B43 &lt; J$230, $B43 &gt; J$233), #N/A, ((1-FN43)*DR43) + (FN43 - GD43)*EH43 + (GD43*EX43))</f>
        <v>105.1790245653555</v>
      </c>
      <c r="BG43" s="2">
        <f t="shared" ref="BG43:BG106" si="154">IF(OR($B43 &lt; K$230, $B43 &gt; K$233), #N/A, ((1-FO43)*DS43) + (FO43 - GE43)*EI43 + (GE43*EY43))</f>
        <v>106.55407548162854</v>
      </c>
      <c r="BH43" s="2">
        <f t="shared" ref="BH43:BH106" si="155">IF(OR($B43 &lt; L$230, $B43 &gt; L$233), #N/A, ((1-FP43)*DT43) + (FP43 - GF43)*EJ43 + (GF43*EZ43))</f>
        <v>108.64707625616128</v>
      </c>
      <c r="BI43" s="2">
        <f t="shared" ref="BI43:BI106" si="156">IF(OR($B43 &lt; M$230, $B43 &gt; M$233), #N/A, ((1-FQ43)*DU43) + (FQ43 - GG43)*EK43 + (GG43*FA43))</f>
        <v>114.31228140430838</v>
      </c>
      <c r="BJ43" s="2">
        <f t="shared" ref="BJ43:BJ106" si="157">IF(OR($B43 &lt; N$230, $B43 &gt; N$233), #N/A, ((1-FR43)*DV43) + (FR43 - GH43)*EL43 + (GH43*FB43))</f>
        <v>116.65368335817359</v>
      </c>
      <c r="BK43" s="2">
        <f t="shared" ref="BK43:BK106" si="158">IF(OR($B43 &lt; O$230, $B43 &gt; O$233), #N/A, ((1-FS43)*DW43) + (FS43 - GI43)*EM43 + (GI43*FC43))</f>
        <v>114.58799004085925</v>
      </c>
      <c r="BL43" s="2">
        <f t="shared" ref="BL43:BL106" si="159">IF(OR($B43 &lt; P$230, $B43 &gt; P$233), #N/A, ((1-FT43)*DX43) + (FT43 - GJ43)*EN43 + (GJ43*FD43))</f>
        <v>112.88019225676969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108.57899999999999</v>
      </c>
      <c r="BP43" s="2">
        <f t="shared" si="39"/>
        <v>108.456</v>
      </c>
      <c r="BQ43" s="2">
        <f t="shared" si="40"/>
        <v>110.527</v>
      </c>
      <c r="BR43" s="2">
        <f t="shared" si="41"/>
        <v>106.327</v>
      </c>
      <c r="BS43" s="2">
        <f t="shared" si="42"/>
        <v>109.852</v>
      </c>
      <c r="BT43" s="2">
        <f t="shared" si="43"/>
        <v>109.057</v>
      </c>
      <c r="BU43" s="2">
        <f t="shared" si="44"/>
        <v>108.83</v>
      </c>
      <c r="BV43" s="2">
        <f t="shared" si="45"/>
        <v>105.453</v>
      </c>
      <c r="BW43" s="2">
        <f t="shared" si="46"/>
        <v>105.547</v>
      </c>
      <c r="BX43" s="2">
        <f t="shared" si="47"/>
        <v>109.245</v>
      </c>
      <c r="BY43" s="2">
        <f t="shared" si="48"/>
        <v>112.83</v>
      </c>
      <c r="BZ43" s="2">
        <f t="shared" si="49"/>
        <v>117.86799999999999</v>
      </c>
      <c r="CA43" s="2">
        <f t="shared" si="50"/>
        <v>114.426</v>
      </c>
      <c r="CB43" s="2">
        <f t="shared" si="51"/>
        <v>113.036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108.03489420849421</v>
      </c>
      <c r="DL43" s="2">
        <f t="shared" ref="DL43:DY58" si="161">BP$228*$B43+BP$229</f>
        <v>109.49884953095685</v>
      </c>
      <c r="DM43" s="2">
        <f t="shared" si="161"/>
        <v>110.95486012328112</v>
      </c>
      <c r="DN43" s="2">
        <f t="shared" si="161"/>
        <v>106.75928265851795</v>
      </c>
      <c r="DO43" s="2">
        <f t="shared" si="161"/>
        <v>109.62325654225654</v>
      </c>
      <c r="DP43" s="2">
        <f t="shared" si="161"/>
        <v>109.51413227016884</v>
      </c>
      <c r="DQ43" s="2">
        <f t="shared" si="161"/>
        <v>108.03794980694981</v>
      </c>
      <c r="DR43" s="2">
        <f t="shared" si="161"/>
        <v>105.3664563774301</v>
      </c>
      <c r="DS43" s="2">
        <f t="shared" si="161"/>
        <v>106.29822332859176</v>
      </c>
      <c r="DT43" s="2">
        <f t="shared" si="161"/>
        <v>108.70070081510083</v>
      </c>
      <c r="DU43" s="2">
        <f t="shared" si="161"/>
        <v>113.91496209677418</v>
      </c>
      <c r="DV43" s="2">
        <f t="shared" si="161"/>
        <v>116.17456359970674</v>
      </c>
      <c r="DW43" s="2">
        <f t="shared" si="161"/>
        <v>114.19105681818182</v>
      </c>
      <c r="DX43" s="2">
        <f t="shared" si="161"/>
        <v>112.6818734402852</v>
      </c>
      <c r="DY43" s="2">
        <f t="shared" si="161"/>
        <v>105.89732376882377</v>
      </c>
      <c r="EA43" s="2">
        <f t="shared" si="71"/>
        <v>109.04554002900653</v>
      </c>
      <c r="EB43" s="2">
        <f t="shared" si="72"/>
        <v>106.04506064011322</v>
      </c>
      <c r="EC43" s="2">
        <f t="shared" si="73"/>
        <v>107.85027375155163</v>
      </c>
      <c r="ED43" s="2">
        <f t="shared" si="74"/>
        <v>109.3449061409743</v>
      </c>
      <c r="EE43" s="2">
        <f t="shared" si="75"/>
        <v>108.69577295043331</v>
      </c>
      <c r="EF43" s="2">
        <f t="shared" si="76"/>
        <v>107.80767710870047</v>
      </c>
      <c r="EG43" s="2">
        <f t="shared" si="77"/>
        <v>107.34907292301061</v>
      </c>
      <c r="EH43" s="2">
        <f t="shared" si="78"/>
        <v>103.16234612124197</v>
      </c>
      <c r="EI43" s="2">
        <f t="shared" si="79"/>
        <v>109.50007909407667</v>
      </c>
      <c r="EJ43" s="2">
        <f t="shared" si="80"/>
        <v>108.01825901114037</v>
      </c>
      <c r="EK43" s="2">
        <f t="shared" si="81"/>
        <v>120.03064520057306</v>
      </c>
      <c r="EL43" s="2">
        <f t="shared" si="82"/>
        <v>123.05725197053886</v>
      </c>
      <c r="EM43" s="2">
        <f t="shared" si="83"/>
        <v>120.02493523889883</v>
      </c>
      <c r="EN43" s="2">
        <f t="shared" si="84"/>
        <v>115.46078913222546</v>
      </c>
      <c r="EO43" s="2">
        <f t="shared" si="85"/>
        <v>111.22018141454242</v>
      </c>
      <c r="EQ43" s="2">
        <f t="shared" si="86"/>
        <v>105.41607251646445</v>
      </c>
      <c r="ER43" s="2">
        <f t="shared" ref="ER43:FE58" si="162">CV$228*$B43+CV$229</f>
        <v>108.88575991050152</v>
      </c>
      <c r="ES43" s="2">
        <f t="shared" si="162"/>
        <v>108.52455734017617</v>
      </c>
      <c r="ET43" s="2">
        <f t="shared" si="162"/>
        <v>106.41057366171259</v>
      </c>
      <c r="EU43" s="2">
        <f t="shared" si="162"/>
        <v>107.70994736545391</v>
      </c>
      <c r="EV43" s="2">
        <f t="shared" si="162"/>
        <v>109.12646606204957</v>
      </c>
      <c r="EW43" s="2">
        <f t="shared" si="162"/>
        <v>109.52536589980377</v>
      </c>
      <c r="EX43" s="2">
        <f t="shared" si="162"/>
        <v>106.81839560841721</v>
      </c>
      <c r="EY43" s="2">
        <f t="shared" si="162"/>
        <v>108.59023776233603</v>
      </c>
      <c r="EZ43" s="2">
        <f t="shared" si="162"/>
        <v>109.2180208524253</v>
      </c>
      <c r="FA43" s="2">
        <f t="shared" si="162"/>
        <v>119.48849098902519</v>
      </c>
      <c r="FB43" s="2">
        <f t="shared" si="162"/>
        <v>121.29953442272846</v>
      </c>
      <c r="FC43" s="2">
        <f t="shared" si="162"/>
        <v>120.18593790010334</v>
      </c>
      <c r="FD43" s="2">
        <f t="shared" si="162"/>
        <v>116.58785441880765</v>
      </c>
      <c r="FE43" s="2">
        <f t="shared" si="162"/>
        <v>113.0706361448141</v>
      </c>
      <c r="FG43" s="2">
        <f t="shared" si="88"/>
        <v>7.8359133645911128E-2</v>
      </c>
      <c r="FH43" s="2">
        <f t="shared" ref="FH43:FU58" si="163">POWER(10,($B43-D$231)/D$229)/(1+POWER(10,($B43-D$231)/D$229))</f>
        <v>9.7832328094542134E-2</v>
      </c>
      <c r="FI43" s="2">
        <f t="shared" si="163"/>
        <v>8.2180196407889788E-2</v>
      </c>
      <c r="FJ43" s="2">
        <f t="shared" si="163"/>
        <v>8.0197264996459766E-2</v>
      </c>
      <c r="FK43" s="2">
        <f t="shared" si="163"/>
        <v>8.1351915547344847E-2</v>
      </c>
      <c r="FL43" s="2">
        <f t="shared" si="163"/>
        <v>9.1795858338436398E-2</v>
      </c>
      <c r="FM43" s="2">
        <f t="shared" si="163"/>
        <v>8.7087324958759968E-2</v>
      </c>
      <c r="FN43" s="2">
        <f t="shared" si="163"/>
        <v>8.5074401455354096E-2</v>
      </c>
      <c r="FO43" s="2">
        <f t="shared" si="163"/>
        <v>7.991353222729633E-2</v>
      </c>
      <c r="FP43" s="2">
        <f t="shared" si="163"/>
        <v>7.8614810080484224E-2</v>
      </c>
      <c r="FQ43" s="2">
        <f t="shared" si="163"/>
        <v>6.4968978901835228E-2</v>
      </c>
      <c r="FR43" s="2">
        <f t="shared" si="163"/>
        <v>6.9617011461995726E-2</v>
      </c>
      <c r="FS43" s="2">
        <f t="shared" si="163"/>
        <v>6.803887882218744E-2</v>
      </c>
      <c r="FT43" s="2">
        <f t="shared" si="163"/>
        <v>7.135899085565113E-2</v>
      </c>
      <c r="FU43" s="2">
        <f t="shared" si="163"/>
        <v>6.4349168628923398E-2</v>
      </c>
      <c r="FW43" s="2">
        <f t="shared" si="112"/>
        <v>1.8634565945347191E-5</v>
      </c>
      <c r="FX43" s="2">
        <f t="shared" ref="FX43:FX106" si="164">POWER(10,($B43-D$232)/D$229)/(1+POWER(10,($B43-D$232)/D$229))</f>
        <v>1.9922599330593197E-5</v>
      </c>
      <c r="FY43" s="2">
        <f t="shared" ref="FY43:FY106" si="165">POWER(10,($B43-E$232)/E$229)/(1+POWER(10,($B43-E$232)/E$229))</f>
        <v>1.6763948899762146E-5</v>
      </c>
      <c r="FZ43" s="2">
        <f t="shared" ref="FZ43:FZ106" si="166">POWER(10,($B43-F$232)/F$229)/(1+POWER(10,($B43-F$232)/F$229))</f>
        <v>1.8827316934125579E-5</v>
      </c>
      <c r="GA43" s="2">
        <f t="shared" ref="GA43:GA106" si="167">POWER(10,($B43-G$232)/G$229)/(1+POWER(10,($B43-G$232)/G$229))</f>
        <v>1.6764214025618518E-5</v>
      </c>
      <c r="GB43" s="2">
        <f t="shared" ref="GB43:GB106" si="168">POWER(10,($B43-H$232)/H$229)/(1+POWER(10,($B43-H$232)/H$229))</f>
        <v>1.7376650943634574E-5</v>
      </c>
      <c r="GC43" s="2">
        <f t="shared" ref="GC43:GC106" si="169">POWER(10,($B43-I$232)/I$229)/(1+POWER(10,($B43-I$232)/I$229))</f>
        <v>2.0995998102236885E-5</v>
      </c>
      <c r="GD43" s="2">
        <f t="shared" ref="GD43:GD106" si="170">POWER(10,($B43-J$232)/J$229)/(1+POWER(10,($B43-J$232)/J$229))</f>
        <v>2.2305144527759309E-5</v>
      </c>
      <c r="GE43" s="2">
        <f t="shared" ref="GE43:GE106" si="171">POWER(10,($B43-K$232)/K$229)/(1+POWER(10,($B43-K$232)/K$229))</f>
        <v>2.1378304951632286E-5</v>
      </c>
      <c r="GF43" s="2">
        <f t="shared" ref="GF43:GF106" si="172">POWER(10,($B43-L$232)/L$229)/(1+POWER(10,($B43-L$232)/L$229))</f>
        <v>2.1232438736296821E-5</v>
      </c>
      <c r="GG43" s="2">
        <f t="shared" ref="GG43:GG106" si="173">POWER(10,($B43-M$232)/M$229)/(1+POWER(10,($B43-M$232)/M$229))</f>
        <v>1.9144012144373813E-5</v>
      </c>
      <c r="GH43" s="2">
        <f t="shared" ref="GH43:GH106" si="174">POWER(10,($B43-N$232)/N$229)/(1+POWER(10,($B43-N$232)/N$229))</f>
        <v>1.8453894804427397E-5</v>
      </c>
      <c r="GI43" s="2">
        <f t="shared" ref="GI43:GI106" si="175">POWER(10,($B43-O$232)/O$229)/(1+POWER(10,($B43-O$232)/O$229))</f>
        <v>1.6619271148770538E-5</v>
      </c>
      <c r="GJ43" s="2">
        <f t="shared" ref="GJ43:GJ106" si="176">POWER(10,($B43-P$232)/P$229)/(1+POWER(10,($B43-P$232)/P$229))</f>
        <v>1.6145501875510926E-5</v>
      </c>
      <c r="GK43" s="2">
        <f t="shared" ref="GK43:GK106" si="177">POWER(10,($B43-Q$232)/Q$229)/(1+POWER(10,($B43-Q$232)/Q$229))</f>
        <v>1.5028059578932144E-5</v>
      </c>
      <c r="GM43" s="86">
        <f t="shared" si="113"/>
        <v>5.0315205275135334E-11</v>
      </c>
      <c r="GN43" s="86">
        <f t="shared" ref="GN43:GN106" si="178" xml:space="preserve"> _xlfn.NORM.DIST($B43, D$7, ABS(D$11), TRUE) * _xlfn.NORM.DIST(($B43 - D$7)*D$15, 0, ABS(D$11), TRUE) * 2</f>
        <v>1.312417797418588E-8</v>
      </c>
      <c r="GO43" s="86">
        <f t="shared" ref="GO43:GO106" si="179" xml:space="preserve"> _xlfn.NORM.DIST($B43, E$7, ABS(E$11), TRUE) * _xlfn.NORM.DIST(($B43 - E$7)*E$15, 0, ABS(E$11), TRUE) * 2</f>
        <v>3.545579184059449E-10</v>
      </c>
      <c r="GP43" s="86">
        <f t="shared" ref="GP43:GP106" si="180" xml:space="preserve"> _xlfn.NORM.DIST($B43, F$7, ABS(F$11), TRUE) * _xlfn.NORM.DIST(($B43 - F$7)*F$15, 0, ABS(F$11), TRUE) * 2</f>
        <v>3.7849278877788706E-11</v>
      </c>
      <c r="GQ43" s="86">
        <f t="shared" ref="GQ43:GQ106" si="181" xml:space="preserve"> _xlfn.NORM.DIST($B43, G$7, ABS(G$11), TRUE) * _xlfn.NORM.DIST(($B43 - G$7)*G$15, 0, ABS(G$11), TRUE) * 2</f>
        <v>1.1800455259564614E-10</v>
      </c>
      <c r="GR43" s="86">
        <f t="shared" ref="GR43:GR106" si="182" xml:space="preserve"> _xlfn.NORM.DIST($B43, H$7, ABS(H$11), TRUE) * _xlfn.NORM.DIST(($B43 - H$7)*H$15, 0, ABS(H$11), TRUE) * 2</f>
        <v>3.5728224317136593E-9</v>
      </c>
      <c r="GS43" s="86">
        <f t="shared" ref="GS43:GS106" si="183" xml:space="preserve"> _xlfn.NORM.DIST($B43, I$7, ABS(I$11), TRUE) * _xlfn.NORM.DIST(($B43 - I$7)*I$15, 0, ABS(I$11), TRUE) * 2</f>
        <v>3.4261142230812491E-10</v>
      </c>
      <c r="GT43" s="86">
        <f t="shared" ref="GT43:GT106" si="184" xml:space="preserve"> _xlfn.NORM.DIST($B43, J$7, ABS(J$11), TRUE) * _xlfn.NORM.DIST(($B43 - J$7)*J$15, 0, ABS(J$11), TRUE) * 2</f>
        <v>2.1854326632168668E-10</v>
      </c>
      <c r="GU43" s="86">
        <f t="shared" ref="GU43:GU106" si="185" xml:space="preserve"> _xlfn.NORM.DIST($B43, K$7, ABS(K$11), TRUE) * _xlfn.NORM.DIST(($B43 - K$7)*K$15, 0, ABS(K$11), TRUE) * 2</f>
        <v>3.0996535475015031E-10</v>
      </c>
      <c r="GV43" s="86">
        <f t="shared" ref="GV43:GV106" si="186" xml:space="preserve"> _xlfn.NORM.DIST($B43, L$7, ABS(L$11), TRUE) * _xlfn.NORM.DIST(($B43 - L$7)*L$15, 0, ABS(L$11), TRUE) * 2</f>
        <v>5.8570739870984755E-11</v>
      </c>
      <c r="GW43" s="86">
        <f t="shared" ref="GW43:GW106" si="187" xml:space="preserve"> _xlfn.NORM.DIST($B43, M$7, ABS(M$11), TRUE) * _xlfn.NORM.DIST(($B43 - M$7)*M$15, 0, ABS(M$11), TRUE) * 2</f>
        <v>2.0960056561140499E-14</v>
      </c>
      <c r="GX43" s="86">
        <f t="shared" ref="GX43:GX106" si="188" xml:space="preserve"> _xlfn.NORM.DIST($B43, N$7, ABS(N$11), TRUE) * _xlfn.NORM.DIST(($B43 - N$7)*N$15, 0, ABS(N$11), TRUE) * 2</f>
        <v>2.5615444153812032E-13</v>
      </c>
      <c r="GY43" s="86">
        <f t="shared" ref="GY43:GY106" si="189" xml:space="preserve"> _xlfn.NORM.DIST($B43, O$7, ABS(O$11), TRUE) * _xlfn.NORM.DIST(($B43 - O$7)*O$15, 0, ABS(O$11), TRUE) * 2</f>
        <v>2.4575134282946097E-13</v>
      </c>
      <c r="GZ43" s="86">
        <f t="shared" ref="GZ43:GZ106" si="190" xml:space="preserve"> _xlfn.NORM.DIST($B43, P$7, ABS(P$11), TRUE) * _xlfn.NORM.DIST(($B43 - P$7)*P$15, 0, ABS(P$11), TRUE) * 2</f>
        <v>1.0916755800895285E-12</v>
      </c>
      <c r="HA43" s="86">
        <f t="shared" ref="HA43:HA106" si="191" xml:space="preserve"> _xlfn.NORM.DIST($B43, Q$7, ABS(Q$11), TRUE) * _xlfn.NORM.DIST(($B43 - Q$7)*Q$15, 0, ABS(Q$11), TRUE) * 2</f>
        <v>4.2264374476386483E-17</v>
      </c>
      <c r="HC43" s="86">
        <f t="shared" si="145"/>
        <v>2.1431649652099481E-26</v>
      </c>
      <c r="HD43" s="86">
        <f t="shared" ref="HD43:HD106" si="192" xml:space="preserve"> _xlfn.NORM.DIST($B43, D$8, ABS(D$12), TRUE) * _xlfn.NORM.DIST(($B43 - D$8)*D$16, 0, ABS(D$12), TRUE) * 2</f>
        <v>9.6496631920469308E-23</v>
      </c>
      <c r="HE43" s="86">
        <f t="shared" ref="HE43:HE106" si="193" xml:space="preserve"> _xlfn.NORM.DIST($B43, E$8, ABS(E$12), TRUE) * _xlfn.NORM.DIST(($B43 - E$8)*E$16, 0, ABS(E$12), TRUE) * 2</f>
        <v>2.1403494066369199E-26</v>
      </c>
      <c r="HF43" s="86">
        <f t="shared" ref="HF43:HF106" si="194" xml:space="preserve"> _xlfn.NORM.DIST($B43, F$8, ABS(F$12), TRUE) * _xlfn.NORM.DIST(($B43 - F$8)*F$16, 0, ABS(F$12), TRUE) * 2</f>
        <v>1.3666918160586782E-28</v>
      </c>
      <c r="HG43" s="86">
        <f t="shared" ref="HG43:HG106" si="195" xml:space="preserve"> _xlfn.NORM.DIST($B43, G$8, ABS(G$12), TRUE) * _xlfn.NORM.DIST(($B43 - G$8)*G$16, 0, ABS(G$12), TRUE) * 2</f>
        <v>2.8495650142487097E-27</v>
      </c>
      <c r="HH43" s="86">
        <f t="shared" ref="HH43:HH106" si="196" xml:space="preserve"> _xlfn.NORM.DIST($B43, H$8, ABS(H$12), TRUE) * _xlfn.NORM.DIST(($B43 - H$8)*H$16, 0, ABS(H$12), TRUE) * 2</f>
        <v>5.0744975803553338E-25</v>
      </c>
      <c r="HI43" s="86">
        <f t="shared" ref="HI43:HI106" si="197" xml:space="preserve"> _xlfn.NORM.DIST($B43, I$8, ABS(I$12), TRUE) * _xlfn.NORM.DIST(($B43 - I$8)*I$16, 0, ABS(I$12), TRUE) * 2</f>
        <v>5.8257082685547612E-28</v>
      </c>
      <c r="HJ43" s="86">
        <f t="shared" ref="HJ43:HJ106" si="198" xml:space="preserve"> _xlfn.NORM.DIST($B43, J$8, ABS(J$12), TRUE) * _xlfn.NORM.DIST(($B43 - J$8)*J$16, 0, ABS(J$12), TRUE) * 2</f>
        <v>4.4527460105981324E-27</v>
      </c>
      <c r="HK43" s="86">
        <f t="shared" ref="HK43:HK106" si="199" xml:space="preserve"> _xlfn.NORM.DIST($B43, K$8, ABS(K$12), TRUE) * _xlfn.NORM.DIST(($B43 - K$8)*K$16, 0, ABS(K$12), TRUE) * 2</f>
        <v>7.9850531390896136E-28</v>
      </c>
      <c r="HL43" s="86">
        <f t="shared" ref="HL43:HL106" si="200" xml:space="preserve"> _xlfn.NORM.DIST($B43, L$8, ABS(L$12), TRUE) * _xlfn.NORM.DIST(($B43 - L$8)*L$16, 0, ABS(L$12), TRUE) * 2</f>
        <v>5.9390291914443869E-28</v>
      </c>
      <c r="HM43" s="86">
        <f t="shared" ref="HM43:HM106" si="201" xml:space="preserve"> _xlfn.NORM.DIST($B43, M$8, ABS(M$12), TRUE) * _xlfn.NORM.DIST(($B43 - M$8)*M$16, 0, ABS(M$12), TRUE) * 2</f>
        <v>4.1682670346671047E-33</v>
      </c>
      <c r="HN43" s="86">
        <f t="shared" ref="HN43:HN106" si="202" xml:space="preserve"> _xlfn.NORM.DIST($B43, N$8, ABS(N$12), TRUE) * _xlfn.NORM.DIST(($B43 - N$8)*N$16, 0, ABS(N$12), TRUE) * 2</f>
        <v>1.7095240524015611E-30</v>
      </c>
      <c r="HO43" s="86">
        <f t="shared" ref="HO43:HO106" si="203" xml:space="preserve"> _xlfn.NORM.DIST($B43, O$8, ABS(O$12), TRUE) * _xlfn.NORM.DIST(($B43 - O$8)*O$16, 0, ABS(O$12), TRUE) * 2</f>
        <v>5.9943834466688429E-33</v>
      </c>
      <c r="HP43" s="86">
        <f t="shared" ref="HP43:HP106" si="204" xml:space="preserve"> _xlfn.NORM.DIST($B43, P$8, ABS(P$12), TRUE) * _xlfn.NORM.DIST(($B43 - P$8)*P$16, 0, ABS(P$12), TRUE) * 2</f>
        <v>6.6726809968917497E-35</v>
      </c>
      <c r="HQ43" s="86">
        <f t="shared" ref="HQ43:HQ106" si="205" xml:space="preserve"> _xlfn.NORM.DIST($B43, Q$8, ABS(Q$12), TRUE) * _xlfn.NORM.DIST(($B43 - Q$8)*Q$16, 0, ABS(Q$12), TRUE) * 2</f>
        <v>2.0053968760303759E-45</v>
      </c>
      <c r="HS43" s="86">
        <f t="shared" si="114"/>
        <v>1.1962904755927228E-104</v>
      </c>
      <c r="HT43" s="86">
        <f t="shared" ref="HT43:HT106" si="206" xml:space="preserve"> _xlfn.NORM.DIST($B43, D$9, ABS(D$13), TRUE) * _xlfn.NORM.DIST(($B43 - D$9)*D$17, 0, ABS(D$13), TRUE) * 2</f>
        <v>4.6169823829421562E-89</v>
      </c>
      <c r="HU43" s="86">
        <f t="shared" ref="HU43:HU106" si="207" xml:space="preserve"> _xlfn.NORM.DIST($B43, E$9, ABS(E$13), TRUE) * _xlfn.NORM.DIST(($B43 - E$9)*E$17, 0, ABS(E$13), TRUE) * 2</f>
        <v>1.532140334877318E-104</v>
      </c>
      <c r="HV43" s="86">
        <f t="shared" ref="HV43:HV106" si="208" xml:space="preserve"> _xlfn.NORM.DIST($B43, F$9, ABS(F$13), TRUE) * _xlfn.NORM.DIST(($B43 - F$9)*F$17, 0, ABS(F$13), TRUE) * 2</f>
        <v>6.5244973684072306E-116</v>
      </c>
      <c r="HW43" s="86">
        <f t="shared" ref="HW43:HW106" si="209" xml:space="preserve"> _xlfn.NORM.DIST($B43, G$9, ABS(G$13), TRUE) * _xlfn.NORM.DIST(($B43 - G$9)*G$17, 0, ABS(G$13), TRUE) * 2</f>
        <v>3.1223509979259569E-112</v>
      </c>
      <c r="HX43" s="86">
        <f t="shared" ref="HX43:HX106" si="210" xml:space="preserve"> _xlfn.NORM.DIST($B43, H$9, ABS(H$13), TRUE) * _xlfn.NORM.DIST(($B43 - H$9)*H$17, 0, ABS(H$13), TRUE) * 2</f>
        <v>3.9770069839917531E-101</v>
      </c>
      <c r="HY43" s="86">
        <f t="shared" ref="HY43:HY106" si="211" xml:space="preserve"> _xlfn.NORM.DIST($B43, I$9, ABS(I$13), TRUE) * _xlfn.NORM.DIST(($B43 - I$9)*I$17, 0, ABS(I$13), TRUE) * 2</f>
        <v>3.4941329187945593E-113</v>
      </c>
      <c r="HZ43" s="86">
        <f t="shared" ref="HZ43:HZ106" si="212" xml:space="preserve"> _xlfn.NORM.DIST($B43, J$9, ABS(J$13), TRUE) * _xlfn.NORM.DIST(($B43 - J$9)*J$17, 0, ABS(J$13), TRUE) * 2</f>
        <v>6.6969136765011103E-108</v>
      </c>
      <c r="IA43" s="86">
        <f t="shared" ref="IA43:IA106" si="213" xml:space="preserve"> _xlfn.NORM.DIST($B43, K$9, ABS(K$13), TRUE) * _xlfn.NORM.DIST(($B43 - K$9)*K$17, 0, ABS(K$13), TRUE) * 2</f>
        <v>2.7578736612937508E-110</v>
      </c>
      <c r="IB43" s="86">
        <f t="shared" ref="IB43:IB106" si="214" xml:space="preserve"> _xlfn.NORM.DIST($B43, L$9, ABS(L$13), TRUE) * _xlfn.NORM.DIST(($B43 - L$9)*L$17, 0, ABS(L$13), TRUE) * 2</f>
        <v>2.3038555580295906E-111</v>
      </c>
      <c r="IC43" s="86">
        <f t="shared" ref="IC43:IC106" si="215" xml:space="preserve"> _xlfn.NORM.DIST($B43, M$9, ABS(M$13), TRUE) * _xlfn.NORM.DIST(($B43 - M$9)*M$17, 0, ABS(M$13), TRUE) * 2</f>
        <v>1.762862748571603E-134</v>
      </c>
      <c r="ID43" s="86">
        <f t="shared" ref="ID43:ID106" si="216" xml:space="preserve"> _xlfn.NORM.DIST($B43, N$9, ABS(N$13), TRUE) * _xlfn.NORM.DIST(($B43 - N$9)*N$17, 0, ABS(N$13), TRUE) * 2</f>
        <v>2.792115016562161E-124</v>
      </c>
      <c r="IE43" s="86">
        <f t="shared" ref="IE43:IE106" si="217" xml:space="preserve"> _xlfn.NORM.DIST($B43, O$9, ABS(O$13), TRUE) * _xlfn.NORM.DIST(($B43 - O$9)*O$17, 0, ABS(O$13), TRUE) * 2</f>
        <v>9.6370231417135328E-134</v>
      </c>
      <c r="IF43" s="86">
        <f t="shared" ref="IF43:IF106" si="218" xml:space="preserve"> _xlfn.NORM.DIST($B43, P$9, ABS(P$13), TRUE) * _xlfn.NORM.DIST(($B43 - P$9)*P$17, 0, ABS(P$13), TRUE) * 2</f>
        <v>1.7633374917021007E-82</v>
      </c>
      <c r="IG43" s="86">
        <f t="shared" ref="IG43:IG106" si="219" xml:space="preserve"> _xlfn.NORM.DIST($B43, Q$9, ABS(Q$13), TRUE) * _xlfn.NORM.DIST(($B43 - Q$9)*Q$17, 0, ABS(Q$13), TRUE) * 2</f>
        <v>2.6952596298653459E-62</v>
      </c>
      <c r="II43" s="86">
        <f t="shared" si="115"/>
        <v>3.1630253982597887E-283</v>
      </c>
      <c r="IJ43" s="86">
        <f t="shared" si="116"/>
        <v>1.9216732012356689E-239</v>
      </c>
      <c r="IK43" s="86">
        <f t="shared" si="117"/>
        <v>4.0621370109538447E-291</v>
      </c>
      <c r="IL43" s="86">
        <f t="shared" si="118"/>
        <v>0</v>
      </c>
      <c r="IM43" s="86">
        <f t="shared" si="119"/>
        <v>1.7949690659592682E-304</v>
      </c>
      <c r="IN43" s="86">
        <f t="shared" si="120"/>
        <v>4.7797582660985992E-275</v>
      </c>
      <c r="IO43" s="86">
        <f t="shared" si="121"/>
        <v>4.6080449605844593E-306</v>
      </c>
      <c r="IP43" s="86">
        <f t="shared" si="122"/>
        <v>3.3056807624617995E-293</v>
      </c>
      <c r="IQ43" s="86">
        <f t="shared" si="123"/>
        <v>1.9804598439351173E-295</v>
      </c>
      <c r="IR43" s="86">
        <f t="shared" si="124"/>
        <v>3.6595070127126133E-304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3.0633239226533835E-236</v>
      </c>
      <c r="IW43" s="86">
        <f t="shared" si="129"/>
        <v>3.6083216623874643E-133</v>
      </c>
      <c r="IY43" s="86">
        <f t="shared" si="130"/>
        <v>5.0315205275135353E-11</v>
      </c>
      <c r="IZ43" s="86">
        <f t="shared" si="131"/>
        <v>1.3124177974185976E-8</v>
      </c>
      <c r="JA43" s="86">
        <f t="shared" si="132"/>
        <v>3.545579184059449E-10</v>
      </c>
      <c r="JB43" s="86">
        <f t="shared" si="133"/>
        <v>3.7849278877788706E-11</v>
      </c>
      <c r="JC43" s="86">
        <f t="shared" si="134"/>
        <v>1.1800455259564614E-10</v>
      </c>
      <c r="JD43" s="86">
        <f t="shared" si="135"/>
        <v>3.5728224317136597E-9</v>
      </c>
      <c r="JE43" s="86">
        <f t="shared" si="136"/>
        <v>3.4261142230812491E-10</v>
      </c>
      <c r="JF43" s="86">
        <f t="shared" si="137"/>
        <v>2.1854326632168668E-10</v>
      </c>
      <c r="JG43" s="86">
        <f t="shared" si="138"/>
        <v>3.0996535475015031E-10</v>
      </c>
      <c r="JH43" s="86">
        <f t="shared" si="139"/>
        <v>5.8570739870984755E-11</v>
      </c>
      <c r="JI43" s="86">
        <f t="shared" si="140"/>
        <v>2.0960056561140499E-14</v>
      </c>
      <c r="JJ43" s="86">
        <f t="shared" si="141"/>
        <v>2.5615444153812032E-13</v>
      </c>
      <c r="JK43" s="86">
        <f t="shared" si="142"/>
        <v>2.4575134282946097E-13</v>
      </c>
      <c r="JL43" s="86">
        <f t="shared" si="143"/>
        <v>1.0916755800895285E-12</v>
      </c>
      <c r="JM43" s="86">
        <f t="shared" si="144"/>
        <v>4.2264374476386483E-17</v>
      </c>
    </row>
    <row r="44" spans="2:273" x14ac:dyDescent="0.25">
      <c r="B44" s="2">
        <v>17</v>
      </c>
      <c r="C44" s="37">
        <v>109.596</v>
      </c>
      <c r="D44" s="37">
        <v>107.789</v>
      </c>
      <c r="E44" s="37">
        <v>113.255</v>
      </c>
      <c r="F44" s="37">
        <v>107.255</v>
      </c>
      <c r="G44" s="37">
        <v>107.51900000000001</v>
      </c>
      <c r="H44" s="37">
        <v>108.887</v>
      </c>
      <c r="I44" s="37">
        <v>107.17</v>
      </c>
      <c r="J44" s="37">
        <v>105.358</v>
      </c>
      <c r="K44" s="37">
        <v>106.642</v>
      </c>
      <c r="L44" s="37">
        <v>108.113</v>
      </c>
      <c r="M44" s="37">
        <v>114.434</v>
      </c>
      <c r="N44" s="37">
        <v>116.83</v>
      </c>
      <c r="O44" s="37">
        <v>114.185</v>
      </c>
      <c r="P44" s="37">
        <v>113.255</v>
      </c>
      <c r="Q44" s="37">
        <v>107.143</v>
      </c>
      <c r="S44" s="4">
        <f t="shared" si="8"/>
        <v>108.16415245215516</v>
      </c>
      <c r="T44" s="4">
        <f t="shared" si="9"/>
        <v>109.19055462747586</v>
      </c>
      <c r="U44" s="4">
        <f t="shared" si="10"/>
        <v>110.7924053155558</v>
      </c>
      <c r="V44" s="4">
        <f t="shared" si="11"/>
        <v>107.10831245728242</v>
      </c>
      <c r="W44" s="4">
        <f t="shared" si="12"/>
        <v>109.63669174917869</v>
      </c>
      <c r="X44" s="4">
        <f t="shared" si="13"/>
        <v>109.49223426806711</v>
      </c>
      <c r="Y44" s="4">
        <f t="shared" si="14"/>
        <v>108.11459450743467</v>
      </c>
      <c r="Z44" s="4">
        <f t="shared" si="15"/>
        <v>105.25251993317056</v>
      </c>
      <c r="AA44" s="4">
        <f t="shared" si="16"/>
        <v>106.68068666738343</v>
      </c>
      <c r="AB44" s="4">
        <f t="shared" si="17"/>
        <v>108.77514547312029</v>
      </c>
      <c r="AC44" s="4">
        <f t="shared" si="18"/>
        <v>114.45486207216071</v>
      </c>
      <c r="AD44" s="4">
        <f t="shared" si="19"/>
        <v>116.75774707419838</v>
      </c>
      <c r="AE44" s="4">
        <f t="shared" si="20"/>
        <v>114.7707390395756</v>
      </c>
      <c r="AF44" s="4">
        <f t="shared" si="21"/>
        <v>113.02716513849802</v>
      </c>
      <c r="AG44" s="4" t="e">
        <f t="shared" si="22"/>
        <v>#N/A</v>
      </c>
      <c r="AI44" s="4">
        <f t="shared" si="23"/>
        <v>1.4318475478448391</v>
      </c>
      <c r="AJ44" s="4">
        <f t="shared" si="24"/>
        <v>-1.4015546274758606</v>
      </c>
      <c r="AK44" s="4">
        <f t="shared" si="25"/>
        <v>2.4625946844441984</v>
      </c>
      <c r="AL44" s="4">
        <f t="shared" si="26"/>
        <v>0.14668754271757223</v>
      </c>
      <c r="AM44" s="4">
        <f t="shared" si="27"/>
        <v>-2.1176917491786895</v>
      </c>
      <c r="AN44" s="4">
        <f t="shared" si="28"/>
        <v>-0.60523426806710745</v>
      </c>
      <c r="AO44" s="4">
        <f t="shared" si="29"/>
        <v>-0.94459450743467244</v>
      </c>
      <c r="AP44" s="4">
        <f t="shared" si="30"/>
        <v>0.10548006682944333</v>
      </c>
      <c r="AQ44" s="4">
        <f t="shared" si="31"/>
        <v>-3.8686667383430517E-2</v>
      </c>
      <c r="AR44" s="4">
        <f t="shared" si="32"/>
        <v>-0.66214547312029026</v>
      </c>
      <c r="AS44" s="4">
        <f t="shared" si="33"/>
        <v>-2.0862072160710454E-2</v>
      </c>
      <c r="AT44" s="4">
        <f t="shared" si="34"/>
        <v>7.2252925801620904E-2</v>
      </c>
      <c r="AU44" s="4">
        <f t="shared" si="35"/>
        <v>-0.58573903957559992</v>
      </c>
      <c r="AV44" s="4">
        <f t="shared" si="146"/>
        <v>0.22783486150197518</v>
      </c>
      <c r="AW44" s="4">
        <f t="shared" si="146"/>
        <v>0</v>
      </c>
      <c r="AY44" s="2">
        <f t="shared" si="96"/>
        <v>108.16415225022305</v>
      </c>
      <c r="AZ44" s="2">
        <f t="shared" si="147"/>
        <v>109.19052039841061</v>
      </c>
      <c r="BA44" s="2">
        <f t="shared" si="148"/>
        <v>110.79240405320292</v>
      </c>
      <c r="BB44" s="2">
        <f t="shared" si="149"/>
        <v>107.1083122947468</v>
      </c>
      <c r="BC44" s="2">
        <f t="shared" si="150"/>
        <v>109.63669131108553</v>
      </c>
      <c r="BD44" s="2">
        <f t="shared" si="151"/>
        <v>109.49222466652087</v>
      </c>
      <c r="BE44" s="2">
        <f t="shared" si="152"/>
        <v>108.11459334051607</v>
      </c>
      <c r="BF44" s="2">
        <f t="shared" si="153"/>
        <v>105.25251915846862</v>
      </c>
      <c r="BG44" s="2">
        <f t="shared" si="154"/>
        <v>106.68068571007441</v>
      </c>
      <c r="BH44" s="2">
        <f t="shared" si="155"/>
        <v>108.77514526224174</v>
      </c>
      <c r="BI44" s="2">
        <f t="shared" si="156"/>
        <v>114.45486207202306</v>
      </c>
      <c r="BJ44" s="2">
        <f t="shared" si="157"/>
        <v>116.75774707280316</v>
      </c>
      <c r="BK44" s="2">
        <f t="shared" si="158"/>
        <v>114.77073903821946</v>
      </c>
      <c r="BL44" s="2">
        <f t="shared" si="159"/>
        <v>113.02716513356245</v>
      </c>
      <c r="BM44" s="2" t="e">
        <f t="shared" si="160"/>
        <v>#N/A</v>
      </c>
      <c r="BO44" s="2">
        <f t="shared" si="38"/>
        <v>109.596</v>
      </c>
      <c r="BP44" s="2">
        <f t="shared" si="39"/>
        <v>107.789</v>
      </c>
      <c r="BQ44" s="2">
        <f t="shared" si="40"/>
        <v>113.255</v>
      </c>
      <c r="BR44" s="2">
        <f t="shared" si="41"/>
        <v>107.255</v>
      </c>
      <c r="BS44" s="2">
        <f t="shared" si="42"/>
        <v>107.51900000000001</v>
      </c>
      <c r="BT44" s="2">
        <f t="shared" si="43"/>
        <v>108.887</v>
      </c>
      <c r="BU44" s="2">
        <f t="shared" si="44"/>
        <v>107.17</v>
      </c>
      <c r="BV44" s="2">
        <f t="shared" si="45"/>
        <v>105.358</v>
      </c>
      <c r="BW44" s="2">
        <f t="shared" si="46"/>
        <v>106.642</v>
      </c>
      <c r="BX44" s="2">
        <f t="shared" si="47"/>
        <v>108.113</v>
      </c>
      <c r="BY44" s="2">
        <f t="shared" si="48"/>
        <v>114.434</v>
      </c>
      <c r="BZ44" s="2">
        <f t="shared" si="49"/>
        <v>116.83</v>
      </c>
      <c r="CA44" s="2">
        <f t="shared" si="50"/>
        <v>114.185</v>
      </c>
      <c r="CB44" s="2">
        <f t="shared" si="51"/>
        <v>113.255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108.1015341055341</v>
      </c>
      <c r="DL44" s="2">
        <f t="shared" si="161"/>
        <v>109.58277823639774</v>
      </c>
      <c r="DM44" s="2">
        <f t="shared" si="161"/>
        <v>111.09741678520621</v>
      </c>
      <c r="DN44" s="2">
        <f t="shared" si="161"/>
        <v>106.91248815889992</v>
      </c>
      <c r="DO44" s="2">
        <f t="shared" si="161"/>
        <v>109.74385937365936</v>
      </c>
      <c r="DP44" s="2">
        <f t="shared" si="161"/>
        <v>109.69338621013131</v>
      </c>
      <c r="DQ44" s="2">
        <f t="shared" si="161"/>
        <v>108.20795752895754</v>
      </c>
      <c r="DR44" s="2">
        <f t="shared" si="161"/>
        <v>105.47495874822194</v>
      </c>
      <c r="DS44" s="2">
        <f t="shared" si="161"/>
        <v>106.42579374110954</v>
      </c>
      <c r="DT44" s="2">
        <f t="shared" si="161"/>
        <v>108.85702359502361</v>
      </c>
      <c r="DU44" s="2">
        <f t="shared" si="161"/>
        <v>114.04594516129031</v>
      </c>
      <c r="DV44" s="2">
        <f t="shared" si="161"/>
        <v>116.25936785190616</v>
      </c>
      <c r="DW44" s="2">
        <f t="shared" si="161"/>
        <v>114.36400568181818</v>
      </c>
      <c r="DX44" s="2">
        <f t="shared" si="161"/>
        <v>112.83522103386809</v>
      </c>
      <c r="DY44" s="2">
        <f t="shared" si="161"/>
        <v>106.01321082621082</v>
      </c>
      <c r="EA44" s="2">
        <f t="shared" si="71"/>
        <v>108.83670659898479</v>
      </c>
      <c r="EB44" s="2">
        <f t="shared" si="72"/>
        <v>105.8909878886253</v>
      </c>
      <c r="EC44" s="2">
        <f t="shared" si="73"/>
        <v>107.68550345650722</v>
      </c>
      <c r="ED44" s="2">
        <f t="shared" si="74"/>
        <v>109.15733486238534</v>
      </c>
      <c r="EE44" s="2">
        <f t="shared" si="75"/>
        <v>108.53320445266327</v>
      </c>
      <c r="EF44" s="2">
        <f t="shared" si="76"/>
        <v>107.67685587779501</v>
      </c>
      <c r="EG44" s="2">
        <f t="shared" si="77"/>
        <v>107.22147547526914</v>
      </c>
      <c r="EH44" s="2">
        <f t="shared" si="78"/>
        <v>103.0698448595367</v>
      </c>
      <c r="EI44" s="2">
        <f t="shared" si="79"/>
        <v>109.35741091753776</v>
      </c>
      <c r="EJ44" s="2">
        <f t="shared" si="80"/>
        <v>107.89962585614032</v>
      </c>
      <c r="EK44" s="2">
        <f t="shared" si="81"/>
        <v>119.82231074498567</v>
      </c>
      <c r="EL44" s="2">
        <f t="shared" si="82"/>
        <v>122.83265137614681</v>
      </c>
      <c r="EM44" s="2">
        <f t="shared" si="83"/>
        <v>119.8517144288577</v>
      </c>
      <c r="EN44" s="2">
        <f t="shared" si="84"/>
        <v>115.3050175609922</v>
      </c>
      <c r="EO44" s="2">
        <f t="shared" si="85"/>
        <v>111.08648367634768</v>
      </c>
      <c r="EQ44" s="2">
        <f t="shared" si="86"/>
        <v>105.25136560505837</v>
      </c>
      <c r="ER44" s="2">
        <f t="shared" si="162"/>
        <v>108.69630784571238</v>
      </c>
      <c r="ES44" s="2">
        <f t="shared" si="162"/>
        <v>108.35148034441251</v>
      </c>
      <c r="ET44" s="2">
        <f t="shared" si="162"/>
        <v>106.25845097004239</v>
      </c>
      <c r="EU44" s="2">
        <f t="shared" si="162"/>
        <v>107.55922654109625</v>
      </c>
      <c r="EV44" s="2">
        <f t="shared" si="162"/>
        <v>108.97941594859303</v>
      </c>
      <c r="EW44" s="2">
        <f t="shared" si="162"/>
        <v>109.37077486884803</v>
      </c>
      <c r="EX44" s="2">
        <f t="shared" si="162"/>
        <v>106.68099469350412</v>
      </c>
      <c r="EY44" s="2">
        <f t="shared" si="162"/>
        <v>108.45846867890953</v>
      </c>
      <c r="EZ44" s="2">
        <f t="shared" si="162"/>
        <v>109.08416759710475</v>
      </c>
      <c r="FA44" s="2">
        <f t="shared" si="162"/>
        <v>119.28668522200132</v>
      </c>
      <c r="FB44" s="2">
        <f t="shared" si="162"/>
        <v>121.09618003288504</v>
      </c>
      <c r="FC44" s="2">
        <f t="shared" si="162"/>
        <v>120.0109248526757</v>
      </c>
      <c r="FD44" s="2">
        <f t="shared" si="162"/>
        <v>116.41802117295784</v>
      </c>
      <c r="FE44" s="2">
        <f t="shared" si="162"/>
        <v>112.90909800717549</v>
      </c>
      <c r="FG44" s="2">
        <f t="shared" si="88"/>
        <v>8.52744114069139E-2</v>
      </c>
      <c r="FH44" s="2">
        <f t="shared" si="163"/>
        <v>0.10626798443933234</v>
      </c>
      <c r="FI44" s="2">
        <f t="shared" si="163"/>
        <v>8.9399977115987281E-2</v>
      </c>
      <c r="FJ44" s="2">
        <f t="shared" si="163"/>
        <v>8.7259401386603527E-2</v>
      </c>
      <c r="FK44" s="2">
        <f t="shared" si="163"/>
        <v>8.8505946225354473E-2</v>
      </c>
      <c r="FL44" s="2">
        <f t="shared" si="163"/>
        <v>9.9768576834462552E-2</v>
      </c>
      <c r="FM44" s="2">
        <f t="shared" si="163"/>
        <v>9.4693733574999772E-2</v>
      </c>
      <c r="FN44" s="2">
        <f t="shared" si="163"/>
        <v>9.2522815189539906E-2</v>
      </c>
      <c r="FO44" s="2">
        <f t="shared" si="163"/>
        <v>8.6953045212369615E-2</v>
      </c>
      <c r="FP44" s="2">
        <f t="shared" si="163"/>
        <v>8.5550557102821417E-2</v>
      </c>
      <c r="FQ44" s="2">
        <f t="shared" si="163"/>
        <v>7.0793329836541324E-2</v>
      </c>
      <c r="FR44" s="2">
        <f t="shared" si="163"/>
        <v>7.5824259712341607E-2</v>
      </c>
      <c r="FS44" s="2">
        <f t="shared" si="163"/>
        <v>7.4116625702225783E-2</v>
      </c>
      <c r="FT44" s="2">
        <f t="shared" si="163"/>
        <v>7.770858607258066E-2</v>
      </c>
      <c r="FU44" s="2">
        <f t="shared" si="163"/>
        <v>7.0122121754196784E-2</v>
      </c>
      <c r="FW44" s="2">
        <f t="shared" si="112"/>
        <v>2.0432358519772518E-5</v>
      </c>
      <c r="FX44" s="2">
        <f t="shared" si="164"/>
        <v>2.1844653788960839E-5</v>
      </c>
      <c r="FY44" s="2">
        <f t="shared" si="165"/>
        <v>1.8381274720791037E-5</v>
      </c>
      <c r="FZ44" s="2">
        <f t="shared" si="166"/>
        <v>2.0643705012392313E-5</v>
      </c>
      <c r="GA44" s="2">
        <f t="shared" si="167"/>
        <v>1.8381565424571461E-5</v>
      </c>
      <c r="GB44" s="2">
        <f t="shared" si="168"/>
        <v>1.9053086939796832E-5</v>
      </c>
      <c r="GC44" s="2">
        <f t="shared" si="169"/>
        <v>2.3021607491508549E-5</v>
      </c>
      <c r="GD44" s="2">
        <f t="shared" si="170"/>
        <v>2.4457052005910252E-5</v>
      </c>
      <c r="GE44" s="2">
        <f t="shared" si="171"/>
        <v>2.3440796902376488E-5</v>
      </c>
      <c r="GF44" s="2">
        <f t="shared" si="172"/>
        <v>2.3280858435216124E-5</v>
      </c>
      <c r="GG44" s="2">
        <f t="shared" si="173"/>
        <v>2.0990953133140665E-5</v>
      </c>
      <c r="GH44" s="2">
        <f t="shared" si="174"/>
        <v>2.0234257261933713E-5</v>
      </c>
      <c r="GI44" s="2">
        <f t="shared" si="175"/>
        <v>1.8222639232287819E-5</v>
      </c>
      <c r="GJ44" s="2">
        <f t="shared" si="176"/>
        <v>1.7703163196265874E-5</v>
      </c>
      <c r="GK44" s="2">
        <f t="shared" si="177"/>
        <v>1.6477915767637999E-5</v>
      </c>
      <c r="GM44" s="86">
        <f t="shared" si="113"/>
        <v>1.381508748380536E-10</v>
      </c>
      <c r="GN44" s="86">
        <f t="shared" si="178"/>
        <v>2.8174803422324592E-8</v>
      </c>
      <c r="GO44" s="86">
        <f t="shared" si="179"/>
        <v>8.8532316779371353E-10</v>
      </c>
      <c r="GP44" s="86">
        <f t="shared" si="180"/>
        <v>1.0678925306646707E-10</v>
      </c>
      <c r="GQ44" s="86">
        <f t="shared" si="181"/>
        <v>3.1318462526184653E-10</v>
      </c>
      <c r="GR44" s="86">
        <f t="shared" si="182"/>
        <v>8.1127716789553883E-9</v>
      </c>
      <c r="GS44" s="86">
        <f t="shared" si="183"/>
        <v>8.7844743256614952E-10</v>
      </c>
      <c r="GT44" s="86">
        <f t="shared" si="184"/>
        <v>5.6998584708743516E-10</v>
      </c>
      <c r="GU44" s="86">
        <f t="shared" si="185"/>
        <v>7.7134527325961724E-10</v>
      </c>
      <c r="GV44" s="86">
        <f t="shared" si="186"/>
        <v>1.5961747266297893E-10</v>
      </c>
      <c r="GW44" s="86">
        <f t="shared" si="187"/>
        <v>8.2100357250698321E-14</v>
      </c>
      <c r="GX44" s="86">
        <f t="shared" si="188"/>
        <v>9.0282817899274958E-13</v>
      </c>
      <c r="GY44" s="86">
        <f t="shared" si="189"/>
        <v>8.5808843886409498E-13</v>
      </c>
      <c r="GZ44" s="86">
        <f t="shared" si="190"/>
        <v>3.5848234007190138E-12</v>
      </c>
      <c r="HA44" s="86">
        <f t="shared" si="191"/>
        <v>2.3403245118890793E-16</v>
      </c>
      <c r="HC44" s="86">
        <f t="shared" si="145"/>
        <v>1.2791510095931397E-25</v>
      </c>
      <c r="HD44" s="86">
        <f t="shared" si="192"/>
        <v>4.4439492331808735E-22</v>
      </c>
      <c r="HE44" s="86">
        <f t="shared" si="193"/>
        <v>1.2870121830301326E-25</v>
      </c>
      <c r="HF44" s="86">
        <f t="shared" si="194"/>
        <v>9.8763069435120768E-28</v>
      </c>
      <c r="HG44" s="86">
        <f t="shared" si="195"/>
        <v>1.8423912041429213E-26</v>
      </c>
      <c r="HH44" s="86">
        <f t="shared" si="196"/>
        <v>2.7794528865900645E-24</v>
      </c>
      <c r="HI44" s="86">
        <f t="shared" si="197"/>
        <v>4.0355690902394976E-27</v>
      </c>
      <c r="HJ44" s="86">
        <f t="shared" si="198"/>
        <v>2.8978485016876823E-26</v>
      </c>
      <c r="HK44" s="86">
        <f t="shared" si="199"/>
        <v>5.337659469753762E-27</v>
      </c>
      <c r="HL44" s="86">
        <f t="shared" si="200"/>
        <v>4.0963171760972849E-27</v>
      </c>
      <c r="HM44" s="86">
        <f t="shared" si="201"/>
        <v>4.1330564472104508E-32</v>
      </c>
      <c r="HN44" s="86">
        <f t="shared" si="202"/>
        <v>1.4029440477632723E-29</v>
      </c>
      <c r="HO44" s="86">
        <f t="shared" si="203"/>
        <v>5.7321613073963717E-32</v>
      </c>
      <c r="HP44" s="86">
        <f t="shared" si="204"/>
        <v>7.5202558010180844E-34</v>
      </c>
      <c r="HQ44" s="86">
        <f t="shared" si="205"/>
        <v>5.2976780255547809E-44</v>
      </c>
      <c r="HS44" s="86">
        <f t="shared" si="114"/>
        <v>1.8590626941978389E-102</v>
      </c>
      <c r="HT44" s="86">
        <f t="shared" si="206"/>
        <v>3.3961649336474431E-87</v>
      </c>
      <c r="HU44" s="86">
        <f t="shared" si="207"/>
        <v>2.4250947415475052E-102</v>
      </c>
      <c r="HV44" s="86">
        <f t="shared" si="208"/>
        <v>1.8419990042367656E-113</v>
      </c>
      <c r="HW44" s="86">
        <f t="shared" si="209"/>
        <v>6.7111491895311952E-110</v>
      </c>
      <c r="HX44" s="86">
        <f t="shared" si="210"/>
        <v>5.1075978065268703E-99</v>
      </c>
      <c r="HY44" s="86">
        <f t="shared" si="211"/>
        <v>8.7224463328917722E-111</v>
      </c>
      <c r="HZ44" s="86">
        <f t="shared" si="212"/>
        <v>1.3445555303663244E-105</v>
      </c>
      <c r="IA44" s="86">
        <f t="shared" si="213"/>
        <v>5.8714073890643947E-108</v>
      </c>
      <c r="IB44" s="86">
        <f t="shared" si="214"/>
        <v>5.4336151533201187E-109</v>
      </c>
      <c r="IC44" s="86">
        <f t="shared" si="215"/>
        <v>1.2177380525440768E-131</v>
      </c>
      <c r="ID44" s="86">
        <f t="shared" si="216"/>
        <v>1.1446855328632336E-121</v>
      </c>
      <c r="IE44" s="86">
        <f t="shared" si="217"/>
        <v>5.9909694315677608E-131</v>
      </c>
      <c r="IF44" s="86">
        <f t="shared" si="218"/>
        <v>8.704636694327885E-81</v>
      </c>
      <c r="IG44" s="86">
        <f t="shared" si="219"/>
        <v>5.0320831650649976E-61</v>
      </c>
      <c r="II44" s="86">
        <f t="shared" si="115"/>
        <v>1.7141896318655917E-278</v>
      </c>
      <c r="IJ44" s="86">
        <f t="shared" si="116"/>
        <v>2.0201580555428582E-235</v>
      </c>
      <c r="IK44" s="86">
        <f t="shared" si="117"/>
        <v>2.6847225289665708E-286</v>
      </c>
      <c r="IL44" s="86">
        <f t="shared" si="118"/>
        <v>0</v>
      </c>
      <c r="IM44" s="86">
        <f t="shared" si="119"/>
        <v>1.9807227339330338E-299</v>
      </c>
      <c r="IN44" s="86">
        <f t="shared" si="120"/>
        <v>1.7640863816615008E-270</v>
      </c>
      <c r="IO44" s="86">
        <f t="shared" si="121"/>
        <v>6.890933811757238E-301</v>
      </c>
      <c r="IP44" s="86">
        <f t="shared" si="122"/>
        <v>3.1851661832063506E-288</v>
      </c>
      <c r="IQ44" s="86">
        <f t="shared" si="123"/>
        <v>1.9903626159417591E-290</v>
      </c>
      <c r="IR44" s="86">
        <f t="shared" si="124"/>
        <v>5.1426046426449892E-299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2.3900378395907141E-232</v>
      </c>
      <c r="IW44" s="86">
        <f t="shared" si="129"/>
        <v>5.29683151706592E-131</v>
      </c>
      <c r="IY44" s="86">
        <f t="shared" si="130"/>
        <v>1.3815087483805373E-10</v>
      </c>
      <c r="IZ44" s="86">
        <f t="shared" si="131"/>
        <v>2.8174803422325035E-8</v>
      </c>
      <c r="JA44" s="86">
        <f t="shared" si="132"/>
        <v>8.8532316779371363E-10</v>
      </c>
      <c r="JB44" s="86">
        <f t="shared" si="133"/>
        <v>1.0678925306646707E-10</v>
      </c>
      <c r="JC44" s="86">
        <f t="shared" si="134"/>
        <v>3.1318462526184653E-10</v>
      </c>
      <c r="JD44" s="86">
        <f t="shared" si="135"/>
        <v>8.1127716789553916E-9</v>
      </c>
      <c r="JE44" s="86">
        <f t="shared" si="136"/>
        <v>8.7844743256614952E-10</v>
      </c>
      <c r="JF44" s="86">
        <f t="shared" si="137"/>
        <v>5.6998584708743516E-10</v>
      </c>
      <c r="JG44" s="86">
        <f t="shared" si="138"/>
        <v>7.7134527325961724E-10</v>
      </c>
      <c r="JH44" s="86">
        <f t="shared" si="139"/>
        <v>1.5961747266297893E-10</v>
      </c>
      <c r="JI44" s="86">
        <f t="shared" si="140"/>
        <v>8.2100357250698321E-14</v>
      </c>
      <c r="JJ44" s="86">
        <f t="shared" si="141"/>
        <v>9.0282817899274958E-13</v>
      </c>
      <c r="JK44" s="86">
        <f t="shared" si="142"/>
        <v>8.5808843886409498E-13</v>
      </c>
      <c r="JL44" s="86">
        <f t="shared" si="143"/>
        <v>3.5848234007190138E-12</v>
      </c>
      <c r="JM44" s="86">
        <f t="shared" si="144"/>
        <v>2.3403245118890793E-16</v>
      </c>
    </row>
    <row r="45" spans="2:273" x14ac:dyDescent="0.25">
      <c r="B45" s="2">
        <v>18</v>
      </c>
      <c r="C45" s="37">
        <v>108.105</v>
      </c>
      <c r="D45" s="37">
        <v>109.211</v>
      </c>
      <c r="E45" s="37">
        <v>107.964</v>
      </c>
      <c r="F45" s="37">
        <v>106.309</v>
      </c>
      <c r="G45" s="37">
        <v>109.13</v>
      </c>
      <c r="H45" s="37">
        <v>107.90600000000001</v>
      </c>
      <c r="I45" s="37">
        <v>108</v>
      </c>
      <c r="J45" s="37">
        <v>105</v>
      </c>
      <c r="K45" s="37">
        <v>105.151</v>
      </c>
      <c r="L45" s="37">
        <v>109.962</v>
      </c>
      <c r="M45" s="37">
        <v>113.717</v>
      </c>
      <c r="N45" s="37">
        <v>115.604</v>
      </c>
      <c r="O45" s="37">
        <v>114.72199999999999</v>
      </c>
      <c r="P45" s="37">
        <v>112.309</v>
      </c>
      <c r="Q45" s="37">
        <v>107.768</v>
      </c>
      <c r="S45" s="4">
        <f t="shared" si="8"/>
        <v>108.21072703577445</v>
      </c>
      <c r="T45" s="4">
        <f t="shared" si="9"/>
        <v>109.21358950980844</v>
      </c>
      <c r="U45" s="4">
        <f t="shared" si="10"/>
        <v>110.87852838341011</v>
      </c>
      <c r="V45" s="4">
        <f t="shared" si="11"/>
        <v>107.24628606088254</v>
      </c>
      <c r="W45" s="4">
        <f t="shared" si="12"/>
        <v>109.72070318214912</v>
      </c>
      <c r="X45" s="4">
        <f t="shared" si="13"/>
        <v>109.62059760136907</v>
      </c>
      <c r="Y45" s="4">
        <f t="shared" si="14"/>
        <v>108.24590242947727</v>
      </c>
      <c r="Z45" s="4">
        <f t="shared" si="15"/>
        <v>105.3215091862541</v>
      </c>
      <c r="AA45" s="4">
        <f t="shared" si="16"/>
        <v>106.80497413725159</v>
      </c>
      <c r="AB45" s="4">
        <f t="shared" si="17"/>
        <v>108.89872299941379</v>
      </c>
      <c r="AC45" s="4">
        <f t="shared" si="18"/>
        <v>114.5960948962679</v>
      </c>
      <c r="AD45" s="4">
        <f t="shared" si="19"/>
        <v>116.86112870311659</v>
      </c>
      <c r="AE45" s="4">
        <f t="shared" si="20"/>
        <v>114.95182990764361</v>
      </c>
      <c r="AF45" s="4">
        <f t="shared" si="21"/>
        <v>113.17132217654253</v>
      </c>
      <c r="AG45" s="4">
        <f t="shared" si="22"/>
        <v>106.49751879335166</v>
      </c>
      <c r="AI45" s="4">
        <f t="shared" si="23"/>
        <v>-0.10572703577444997</v>
      </c>
      <c r="AJ45" s="4">
        <f t="shared" si="24"/>
        <v>-2.5895098084447454E-3</v>
      </c>
      <c r="AK45" s="4">
        <f t="shared" si="25"/>
        <v>-2.914528383410115</v>
      </c>
      <c r="AL45" s="4">
        <f t="shared" si="26"/>
        <v>-0.93728606088254196</v>
      </c>
      <c r="AM45" s="4">
        <f t="shared" si="27"/>
        <v>-0.59070318214912731</v>
      </c>
      <c r="AN45" s="4">
        <f t="shared" si="28"/>
        <v>-1.7145976013690643</v>
      </c>
      <c r="AO45" s="4">
        <f t="shared" si="29"/>
        <v>-0.24590242947726892</v>
      </c>
      <c r="AP45" s="4">
        <f t="shared" si="30"/>
        <v>-0.32150918625410441</v>
      </c>
      <c r="AQ45" s="4">
        <f t="shared" si="31"/>
        <v>-1.6539741372515948</v>
      </c>
      <c r="AR45" s="4">
        <f t="shared" si="32"/>
        <v>1.0632770005862113</v>
      </c>
      <c r="AS45" s="4">
        <f t="shared" si="33"/>
        <v>-0.87909489626790105</v>
      </c>
      <c r="AT45" s="4">
        <f t="shared" si="34"/>
        <v>-1.2571287031165923</v>
      </c>
      <c r="AU45" s="4">
        <f t="shared" si="35"/>
        <v>-0.22982990764361944</v>
      </c>
      <c r="AV45" s="4">
        <f t="shared" si="146"/>
        <v>-0.86232217654253418</v>
      </c>
      <c r="AW45" s="4">
        <f t="shared" si="146"/>
        <v>1.2704812066483413</v>
      </c>
      <c r="AY45" s="2">
        <f t="shared" si="96"/>
        <v>108.21072650601684</v>
      </c>
      <c r="AZ45" s="2">
        <f t="shared" si="147"/>
        <v>109.21351888274924</v>
      </c>
      <c r="BA45" s="2">
        <f t="shared" si="148"/>
        <v>110.87852536366286</v>
      </c>
      <c r="BB45" s="2">
        <f t="shared" si="149"/>
        <v>107.2462856232922</v>
      </c>
      <c r="BC45" s="2">
        <f t="shared" si="150"/>
        <v>109.72070207051637</v>
      </c>
      <c r="BD45" s="2">
        <f t="shared" si="151"/>
        <v>109.62057667356939</v>
      </c>
      <c r="BE45" s="2">
        <f t="shared" si="152"/>
        <v>108.24589956831797</v>
      </c>
      <c r="BF45" s="2">
        <f t="shared" si="153"/>
        <v>105.32150725458278</v>
      </c>
      <c r="BG45" s="2">
        <f t="shared" si="154"/>
        <v>106.80497185383238</v>
      </c>
      <c r="BH45" s="2">
        <f t="shared" si="155"/>
        <v>108.89872245019917</v>
      </c>
      <c r="BI45" s="2">
        <f t="shared" si="156"/>
        <v>114.59609489575726</v>
      </c>
      <c r="BJ45" s="2">
        <f t="shared" si="157"/>
        <v>116.86112869844871</v>
      </c>
      <c r="BK45" s="2">
        <f t="shared" si="158"/>
        <v>114.95182990314571</v>
      </c>
      <c r="BL45" s="2">
        <f t="shared" si="159"/>
        <v>113.17132216112834</v>
      </c>
      <c r="BM45" s="2">
        <f t="shared" si="160"/>
        <v>106.49751879334988</v>
      </c>
      <c r="BO45" s="2">
        <f t="shared" si="38"/>
        <v>108.105</v>
      </c>
      <c r="BP45" s="2">
        <f t="shared" si="39"/>
        <v>109.211</v>
      </c>
      <c r="BQ45" s="2">
        <f t="shared" si="40"/>
        <v>107.964</v>
      </c>
      <c r="BR45" s="2">
        <f t="shared" si="41"/>
        <v>106.309</v>
      </c>
      <c r="BS45" s="2">
        <f t="shared" si="42"/>
        <v>109.13</v>
      </c>
      <c r="BT45" s="2">
        <f t="shared" si="43"/>
        <v>107.90600000000001</v>
      </c>
      <c r="BU45" s="2">
        <f t="shared" si="44"/>
        <v>108</v>
      </c>
      <c r="BV45" s="2">
        <f t="shared" si="45"/>
        <v>105</v>
      </c>
      <c r="BW45" s="2">
        <f t="shared" si="46"/>
        <v>105.151</v>
      </c>
      <c r="BX45" s="2">
        <f t="shared" si="47"/>
        <v>109.962</v>
      </c>
      <c r="BY45" s="2">
        <f t="shared" si="48"/>
        <v>113.717</v>
      </c>
      <c r="BZ45" s="2">
        <f t="shared" si="49"/>
        <v>115.604</v>
      </c>
      <c r="CA45" s="2">
        <f t="shared" si="50"/>
        <v>114.72199999999999</v>
      </c>
      <c r="CB45" s="2">
        <f t="shared" si="51"/>
        <v>112.309</v>
      </c>
      <c r="CC45" s="2">
        <f t="shared" si="52"/>
        <v>107.768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108.16817400257401</v>
      </c>
      <c r="DL45" s="2">
        <f t="shared" si="161"/>
        <v>109.66670694183864</v>
      </c>
      <c r="DM45" s="2">
        <f t="shared" si="161"/>
        <v>111.23997344713129</v>
      </c>
      <c r="DN45" s="2">
        <f t="shared" si="161"/>
        <v>107.06569365928189</v>
      </c>
      <c r="DO45" s="2">
        <f t="shared" si="161"/>
        <v>109.8644622050622</v>
      </c>
      <c r="DP45" s="2">
        <f t="shared" si="161"/>
        <v>109.87264015009379</v>
      </c>
      <c r="DQ45" s="2">
        <f t="shared" si="161"/>
        <v>108.37796525096526</v>
      </c>
      <c r="DR45" s="2">
        <f t="shared" si="161"/>
        <v>105.58346111901378</v>
      </c>
      <c r="DS45" s="2">
        <f t="shared" si="161"/>
        <v>106.55336415362731</v>
      </c>
      <c r="DT45" s="2">
        <f t="shared" si="161"/>
        <v>109.01334637494639</v>
      </c>
      <c r="DU45" s="2">
        <f t="shared" si="161"/>
        <v>114.17692822580644</v>
      </c>
      <c r="DV45" s="2">
        <f t="shared" si="161"/>
        <v>116.34417210410557</v>
      </c>
      <c r="DW45" s="2">
        <f t="shared" si="161"/>
        <v>114.53695454545453</v>
      </c>
      <c r="DX45" s="2">
        <f t="shared" si="161"/>
        <v>112.98856862745097</v>
      </c>
      <c r="DY45" s="2">
        <f t="shared" si="161"/>
        <v>106.12909788359788</v>
      </c>
      <c r="EA45" s="2">
        <f t="shared" si="71"/>
        <v>108.62787316896303</v>
      </c>
      <c r="EB45" s="2">
        <f t="shared" si="72"/>
        <v>105.7369151371374</v>
      </c>
      <c r="EC45" s="2">
        <f t="shared" si="73"/>
        <v>107.52073316146281</v>
      </c>
      <c r="ED45" s="2">
        <f t="shared" si="74"/>
        <v>108.96976358379638</v>
      </c>
      <c r="EE45" s="2">
        <f t="shared" si="75"/>
        <v>108.37063595489322</v>
      </c>
      <c r="EF45" s="2">
        <f t="shared" si="76"/>
        <v>107.54603464688954</v>
      </c>
      <c r="EG45" s="2">
        <f t="shared" si="77"/>
        <v>107.09387802752767</v>
      </c>
      <c r="EH45" s="2">
        <f t="shared" si="78"/>
        <v>102.97734359783142</v>
      </c>
      <c r="EI45" s="2">
        <f t="shared" si="79"/>
        <v>109.21474274099886</v>
      </c>
      <c r="EJ45" s="2">
        <f t="shared" si="80"/>
        <v>107.78099270114028</v>
      </c>
      <c r="EK45" s="2">
        <f t="shared" si="81"/>
        <v>119.61397628939828</v>
      </c>
      <c r="EL45" s="2">
        <f t="shared" si="82"/>
        <v>122.60805078175477</v>
      </c>
      <c r="EM45" s="2">
        <f t="shared" si="83"/>
        <v>119.67849361881657</v>
      </c>
      <c r="EN45" s="2">
        <f t="shared" si="84"/>
        <v>115.14924598975892</v>
      </c>
      <c r="EO45" s="2">
        <f t="shared" si="85"/>
        <v>110.95278593815296</v>
      </c>
      <c r="EQ45" s="2">
        <f t="shared" si="86"/>
        <v>105.0866586936523</v>
      </c>
      <c r="ER45" s="2">
        <f t="shared" si="162"/>
        <v>108.50685578092325</v>
      </c>
      <c r="ES45" s="2">
        <f t="shared" si="162"/>
        <v>108.17840334864884</v>
      </c>
      <c r="ET45" s="2">
        <f t="shared" si="162"/>
        <v>106.1063282783722</v>
      </c>
      <c r="EU45" s="2">
        <f t="shared" si="162"/>
        <v>107.4085057167386</v>
      </c>
      <c r="EV45" s="2">
        <f t="shared" si="162"/>
        <v>108.83236583513647</v>
      </c>
      <c r="EW45" s="2">
        <f t="shared" si="162"/>
        <v>109.2161838378923</v>
      </c>
      <c r="EX45" s="2">
        <f t="shared" si="162"/>
        <v>106.54359377859105</v>
      </c>
      <c r="EY45" s="2">
        <f t="shared" si="162"/>
        <v>108.32669959548302</v>
      </c>
      <c r="EZ45" s="2">
        <f t="shared" si="162"/>
        <v>108.95031434178421</v>
      </c>
      <c r="FA45" s="2">
        <f t="shared" si="162"/>
        <v>119.08487945497745</v>
      </c>
      <c r="FB45" s="2">
        <f t="shared" si="162"/>
        <v>120.89282564304165</v>
      </c>
      <c r="FC45" s="2">
        <f t="shared" si="162"/>
        <v>119.83591180524806</v>
      </c>
      <c r="FD45" s="2">
        <f t="shared" si="162"/>
        <v>116.24818792710802</v>
      </c>
      <c r="FE45" s="2">
        <f t="shared" si="162"/>
        <v>112.74755986953687</v>
      </c>
      <c r="FG45" s="2">
        <f t="shared" si="88"/>
        <v>9.2738561394524882E-2</v>
      </c>
      <c r="FH45" s="2">
        <f t="shared" si="163"/>
        <v>0.11533801982650908</v>
      </c>
      <c r="FI45" s="2">
        <f t="shared" si="163"/>
        <v>9.7186874416623339E-2</v>
      </c>
      <c r="FJ45" s="2">
        <f t="shared" si="163"/>
        <v>9.4879277530656295E-2</v>
      </c>
      <c r="FK45" s="2">
        <f t="shared" si="163"/>
        <v>9.6223200551446245E-2</v>
      </c>
      <c r="FL45" s="2">
        <f t="shared" si="163"/>
        <v>0.10835113613002546</v>
      </c>
      <c r="FM45" s="2">
        <f t="shared" si="163"/>
        <v>0.10288962683053486</v>
      </c>
      <c r="FN45" s="2">
        <f t="shared" si="163"/>
        <v>0.1005516815210994</v>
      </c>
      <c r="FO45" s="2">
        <f t="shared" si="163"/>
        <v>9.4548940206758303E-2</v>
      </c>
      <c r="FP45" s="2">
        <f t="shared" si="163"/>
        <v>9.3036419930818903E-2</v>
      </c>
      <c r="FQ45" s="2">
        <f t="shared" si="163"/>
        <v>7.7096770670582182E-2</v>
      </c>
      <c r="FR45" s="2">
        <f t="shared" si="163"/>
        <v>8.2535865648575138E-2</v>
      </c>
      <c r="FS45" s="2">
        <f t="shared" si="163"/>
        <v>8.0690277064388458E-2</v>
      </c>
      <c r="FT45" s="2">
        <f t="shared" si="163"/>
        <v>8.4571720514124052E-2</v>
      </c>
      <c r="FU45" s="2">
        <f t="shared" si="163"/>
        <v>7.6370710179516341E-2</v>
      </c>
      <c r="FW45" s="2">
        <f t="shared" si="112"/>
        <v>2.2403591449024378E-5</v>
      </c>
      <c r="FX45" s="2">
        <f t="shared" si="164"/>
        <v>2.3952136101979866E-5</v>
      </c>
      <c r="FY45" s="2">
        <f t="shared" si="165"/>
        <v>2.0154631206598973E-5</v>
      </c>
      <c r="FZ45" s="2">
        <f t="shared" si="166"/>
        <v>2.263532735165589E-5</v>
      </c>
      <c r="GA45" s="2">
        <f t="shared" si="167"/>
        <v>2.0154949955825168E-5</v>
      </c>
      <c r="GB45" s="2">
        <f t="shared" si="168"/>
        <v>2.0891255996245131E-5</v>
      </c>
      <c r="GC45" s="2">
        <f t="shared" si="169"/>
        <v>2.5242634588615085E-5</v>
      </c>
      <c r="GD45" s="2">
        <f t="shared" si="170"/>
        <v>2.6816560990807094E-5</v>
      </c>
      <c r="GE45" s="2">
        <f t="shared" si="171"/>
        <v>2.5702264577342032E-5</v>
      </c>
      <c r="GF45" s="2">
        <f t="shared" si="172"/>
        <v>2.5526896325870634E-5</v>
      </c>
      <c r="GG45" s="2">
        <f t="shared" si="173"/>
        <v>2.3016075815302246E-5</v>
      </c>
      <c r="GH45" s="2">
        <f t="shared" si="174"/>
        <v>2.2186378591398412E-5</v>
      </c>
      <c r="GI45" s="2">
        <f t="shared" si="175"/>
        <v>1.9980691466585814E-5</v>
      </c>
      <c r="GJ45" s="2">
        <f t="shared" si="176"/>
        <v>1.9411099293909294E-5</v>
      </c>
      <c r="GK45" s="2">
        <f t="shared" si="177"/>
        <v>1.8067646633884586E-5</v>
      </c>
      <c r="GM45" s="86">
        <f t="shared" si="113"/>
        <v>3.7083214735323707E-10</v>
      </c>
      <c r="GN45" s="86">
        <f t="shared" si="178"/>
        <v>5.9468546732920869E-8</v>
      </c>
      <c r="GO45" s="86">
        <f t="shared" si="179"/>
        <v>2.1663013616667984E-9</v>
      </c>
      <c r="GP45" s="86">
        <f t="shared" si="180"/>
        <v>2.9427338169374269E-10</v>
      </c>
      <c r="GQ45" s="86">
        <f t="shared" si="181"/>
        <v>8.1315905421272934E-10</v>
      </c>
      <c r="GR45" s="86">
        <f t="shared" si="182"/>
        <v>1.8088995760407214E-8</v>
      </c>
      <c r="GS45" s="86">
        <f t="shared" si="183"/>
        <v>2.2045754559307601E-9</v>
      </c>
      <c r="GT45" s="86">
        <f t="shared" si="184"/>
        <v>1.4545970948988326E-9</v>
      </c>
      <c r="GU45" s="86">
        <f t="shared" si="185"/>
        <v>1.881517018448427E-9</v>
      </c>
      <c r="GV45" s="86">
        <f t="shared" si="186"/>
        <v>4.2533586429566888E-10</v>
      </c>
      <c r="GW45" s="86">
        <f t="shared" si="187"/>
        <v>3.1175149161580184E-13</v>
      </c>
      <c r="GX45" s="86">
        <f t="shared" si="188"/>
        <v>3.0918696961641095E-12</v>
      </c>
      <c r="GY45" s="86">
        <f t="shared" si="189"/>
        <v>2.9126359711553821E-12</v>
      </c>
      <c r="GZ45" s="86">
        <f t="shared" si="190"/>
        <v>1.1458504410397841E-11</v>
      </c>
      <c r="HA45" s="86">
        <f t="shared" si="191"/>
        <v>1.2441921574478648E-15</v>
      </c>
      <c r="HC45" s="86">
        <f t="shared" si="145"/>
        <v>7.4242176418954091E-25</v>
      </c>
      <c r="HD45" s="86">
        <f t="shared" si="192"/>
        <v>1.9983297057036403E-21</v>
      </c>
      <c r="HE45" s="86">
        <f t="shared" si="193"/>
        <v>7.5238731582393763E-25</v>
      </c>
      <c r="HF45" s="86">
        <f t="shared" si="194"/>
        <v>6.9154969733747623E-27</v>
      </c>
      <c r="HG45" s="86">
        <f t="shared" si="195"/>
        <v>1.1565824917433461E-25</v>
      </c>
      <c r="HH45" s="86">
        <f t="shared" si="196"/>
        <v>1.4821663621710903E-23</v>
      </c>
      <c r="HI45" s="86">
        <f t="shared" si="197"/>
        <v>2.7104310157264774E-26</v>
      </c>
      <c r="HJ45" s="86">
        <f t="shared" si="198"/>
        <v>1.8303187404200381E-25</v>
      </c>
      <c r="HK45" s="86">
        <f t="shared" si="199"/>
        <v>3.4628053324643499E-26</v>
      </c>
      <c r="HL45" s="86">
        <f t="shared" si="200"/>
        <v>2.7397149330117886E-26</v>
      </c>
      <c r="HM45" s="86">
        <f t="shared" si="201"/>
        <v>3.9514391972317374E-31</v>
      </c>
      <c r="HN45" s="86">
        <f t="shared" si="202"/>
        <v>1.1135115300463624E-28</v>
      </c>
      <c r="HO45" s="86">
        <f t="shared" si="203"/>
        <v>5.2903401914774594E-31</v>
      </c>
      <c r="HP45" s="86">
        <f t="shared" si="204"/>
        <v>8.1555345471977325E-33</v>
      </c>
      <c r="HQ45" s="86">
        <f t="shared" si="205"/>
        <v>1.3263884644101605E-42</v>
      </c>
      <c r="HS45" s="86">
        <f t="shared" si="114"/>
        <v>2.7366500873344045E-100</v>
      </c>
      <c r="HT45" s="86">
        <f t="shared" si="206"/>
        <v>2.3851418825573657E-85</v>
      </c>
      <c r="HU45" s="86">
        <f t="shared" si="207"/>
        <v>3.634371479430719E-100</v>
      </c>
      <c r="HV45" s="86">
        <f t="shared" si="208"/>
        <v>4.892057893845101E-111</v>
      </c>
      <c r="HW45" s="86">
        <f t="shared" si="209"/>
        <v>1.362328967022247E-107</v>
      </c>
      <c r="HX45" s="86">
        <f t="shared" si="210"/>
        <v>6.2276160700023325E-97</v>
      </c>
      <c r="HY45" s="86">
        <f t="shared" si="211"/>
        <v>2.050793456565002E-108</v>
      </c>
      <c r="HZ45" s="86">
        <f t="shared" si="212"/>
        <v>2.5473483938969563E-103</v>
      </c>
      <c r="IA45" s="86">
        <f t="shared" si="213"/>
        <v>1.1795655453590813E-105</v>
      </c>
      <c r="IB45" s="86">
        <f t="shared" si="214"/>
        <v>1.2073047113371782E-106</v>
      </c>
      <c r="IC45" s="86">
        <f t="shared" si="215"/>
        <v>7.8385247379287621E-129</v>
      </c>
      <c r="ID45" s="86">
        <f t="shared" si="216"/>
        <v>4.3987476480688961E-119</v>
      </c>
      <c r="IE45" s="86">
        <f t="shared" si="217"/>
        <v>3.4770829721358446E-128</v>
      </c>
      <c r="IF45" s="86">
        <f t="shared" si="218"/>
        <v>4.1236507760954852E-79</v>
      </c>
      <c r="IG45" s="86">
        <f t="shared" si="219"/>
        <v>9.1093732935137136E-60</v>
      </c>
      <c r="II45" s="86">
        <f t="shared" si="115"/>
        <v>8.4697683318886717E-274</v>
      </c>
      <c r="IJ45" s="86">
        <f t="shared" si="116"/>
        <v>1.9623922647043623E-231</v>
      </c>
      <c r="IK45" s="86">
        <f t="shared" si="117"/>
        <v>1.6164527508065697E-281</v>
      </c>
      <c r="IL45" s="86">
        <f t="shared" si="118"/>
        <v>7.2371779920749922E-308</v>
      </c>
      <c r="IM45" s="86">
        <f t="shared" si="119"/>
        <v>1.9826069417878015E-294</v>
      </c>
      <c r="IN45" s="86">
        <f t="shared" si="120"/>
        <v>5.9587456665551407E-266</v>
      </c>
      <c r="IO45" s="86">
        <f t="shared" si="121"/>
        <v>9.3038903532205035E-296</v>
      </c>
      <c r="IP45" s="86">
        <f t="shared" si="122"/>
        <v>2.7798776914463467E-283</v>
      </c>
      <c r="IQ45" s="86">
        <f t="shared" si="123"/>
        <v>1.8118969940243886E-285</v>
      </c>
      <c r="IR45" s="86">
        <f t="shared" si="124"/>
        <v>6.5276164140113568E-294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1.7300229964154536E-228</v>
      </c>
      <c r="IW45" s="86">
        <f t="shared" si="129"/>
        <v>7.4600692349581225E-129</v>
      </c>
      <c r="IY45" s="86">
        <f t="shared" si="130"/>
        <v>3.7083214735323779E-10</v>
      </c>
      <c r="IZ45" s="86">
        <f t="shared" si="131"/>
        <v>5.9468546732922868E-8</v>
      </c>
      <c r="JA45" s="86">
        <f t="shared" si="132"/>
        <v>2.1663013616667992E-9</v>
      </c>
      <c r="JB45" s="86">
        <f t="shared" si="133"/>
        <v>2.9427338169374269E-10</v>
      </c>
      <c r="JC45" s="86">
        <f t="shared" si="134"/>
        <v>8.1315905421272945E-10</v>
      </c>
      <c r="JD45" s="86">
        <f t="shared" si="135"/>
        <v>1.8088995760407228E-8</v>
      </c>
      <c r="JE45" s="86">
        <f t="shared" si="136"/>
        <v>2.2045754559307601E-9</v>
      </c>
      <c r="JF45" s="86">
        <f t="shared" si="137"/>
        <v>1.4545970948988328E-9</v>
      </c>
      <c r="JG45" s="86">
        <f t="shared" si="138"/>
        <v>1.881517018448427E-9</v>
      </c>
      <c r="JH45" s="86">
        <f t="shared" si="139"/>
        <v>4.2533586429566893E-10</v>
      </c>
      <c r="JI45" s="86">
        <f t="shared" si="140"/>
        <v>3.1175149161580184E-13</v>
      </c>
      <c r="JJ45" s="86">
        <f t="shared" si="141"/>
        <v>3.0918696961641095E-12</v>
      </c>
      <c r="JK45" s="86">
        <f t="shared" si="142"/>
        <v>2.9126359711553821E-12</v>
      </c>
      <c r="JL45" s="86">
        <f t="shared" si="143"/>
        <v>1.1458504410397841E-11</v>
      </c>
      <c r="JM45" s="86">
        <f t="shared" si="144"/>
        <v>1.2441921574478648E-15</v>
      </c>
    </row>
    <row r="46" spans="2:273" x14ac:dyDescent="0.25">
      <c r="B46" s="2">
        <v>19</v>
      </c>
      <c r="C46" s="37">
        <v>105.298</v>
      </c>
      <c r="D46" s="37">
        <v>107.947</v>
      </c>
      <c r="E46" s="37">
        <v>110.327</v>
      </c>
      <c r="F46" s="37">
        <v>109.05500000000001</v>
      </c>
      <c r="G46" s="37">
        <v>109.79600000000001</v>
      </c>
      <c r="H46" s="37">
        <v>107.887</v>
      </c>
      <c r="I46" s="37">
        <v>108.962</v>
      </c>
      <c r="J46" s="37">
        <v>105.69799999999999</v>
      </c>
      <c r="K46" s="37">
        <v>107.453</v>
      </c>
      <c r="L46" s="37">
        <v>109.377</v>
      </c>
      <c r="M46" s="37">
        <v>113.358</v>
      </c>
      <c r="N46" s="37">
        <v>117.623</v>
      </c>
      <c r="O46" s="37">
        <v>114.79600000000001</v>
      </c>
      <c r="P46" s="37">
        <v>113.43600000000001</v>
      </c>
      <c r="Q46" s="37">
        <v>107.107</v>
      </c>
      <c r="S46" s="4">
        <f t="shared" si="8"/>
        <v>108.25329638162133</v>
      </c>
      <c r="T46" s="4">
        <f t="shared" si="9"/>
        <v>109.22956872018634</v>
      </c>
      <c r="U46" s="4">
        <f t="shared" si="10"/>
        <v>110.95745318535647</v>
      </c>
      <c r="V46" s="4">
        <f t="shared" si="11"/>
        <v>107.37998907597294</v>
      </c>
      <c r="W46" s="4">
        <f t="shared" si="12"/>
        <v>109.79928624464985</v>
      </c>
      <c r="X46" s="4">
        <f t="shared" si="13"/>
        <v>109.74195869586424</v>
      </c>
      <c r="Y46" s="4">
        <f t="shared" si="14"/>
        <v>108.37135115225642</v>
      </c>
      <c r="Z46" s="4">
        <f t="shared" si="15"/>
        <v>105.38555253710068</v>
      </c>
      <c r="AA46" s="4">
        <f t="shared" si="16"/>
        <v>106.92656589828083</v>
      </c>
      <c r="AB46" s="4">
        <f t="shared" si="17"/>
        <v>109.01730648374462</v>
      </c>
      <c r="AC46" s="4">
        <f t="shared" si="18"/>
        <v>114.73565268308862</v>
      </c>
      <c r="AD46" s="4">
        <f t="shared" si="19"/>
        <v>116.9635506663131</v>
      </c>
      <c r="AE46" s="4">
        <f t="shared" si="20"/>
        <v>115.13090038876946</v>
      </c>
      <c r="AF46" s="4">
        <f t="shared" si="21"/>
        <v>113.31224669624386</v>
      </c>
      <c r="AG46" s="4">
        <f t="shared" si="22"/>
        <v>106.62524838369799</v>
      </c>
      <c r="AI46" s="4">
        <f t="shared" si="23"/>
        <v>-2.9552963816213236</v>
      </c>
      <c r="AJ46" s="4">
        <f t="shared" si="24"/>
        <v>-1.2825687201863332</v>
      </c>
      <c r="AK46" s="4">
        <f t="shared" si="25"/>
        <v>-0.63045318535647255</v>
      </c>
      <c r="AL46" s="4">
        <f t="shared" si="26"/>
        <v>1.6750109240270632</v>
      </c>
      <c r="AM46" s="4">
        <f t="shared" si="27"/>
        <v>-3.2862446498427289E-3</v>
      </c>
      <c r="AN46" s="4">
        <f t="shared" si="28"/>
        <v>-1.8549586958642408</v>
      </c>
      <c r="AO46" s="4">
        <f t="shared" si="29"/>
        <v>0.59064884774358006</v>
      </c>
      <c r="AP46" s="4">
        <f t="shared" si="30"/>
        <v>0.31244746289931413</v>
      </c>
      <c r="AQ46" s="4">
        <f t="shared" si="31"/>
        <v>0.52643410171917537</v>
      </c>
      <c r="AR46" s="4">
        <f t="shared" si="32"/>
        <v>0.35969351625537627</v>
      </c>
      <c r="AS46" s="4">
        <f t="shared" si="33"/>
        <v>-1.3776526830886127</v>
      </c>
      <c r="AT46" s="4">
        <f t="shared" si="34"/>
        <v>0.65944933368690783</v>
      </c>
      <c r="AU46" s="4">
        <f t="shared" si="35"/>
        <v>-0.33490038876945505</v>
      </c>
      <c r="AV46" s="4">
        <f t="shared" si="146"/>
        <v>0.12375330375614624</v>
      </c>
      <c r="AW46" s="4">
        <f t="shared" si="146"/>
        <v>0.48175161630200591</v>
      </c>
      <c r="AY46" s="2">
        <f t="shared" si="96"/>
        <v>108.25329502360742</v>
      </c>
      <c r="AZ46" s="2">
        <f t="shared" si="147"/>
        <v>109.22942550888766</v>
      </c>
      <c r="BA46" s="2">
        <f t="shared" si="148"/>
        <v>110.9574461098978</v>
      </c>
      <c r="BB46" s="2">
        <f t="shared" si="149"/>
        <v>107.37998792591536</v>
      </c>
      <c r="BC46" s="2">
        <f t="shared" si="150"/>
        <v>109.79928348652128</v>
      </c>
      <c r="BD46" s="2">
        <f t="shared" si="151"/>
        <v>109.7419139261204</v>
      </c>
      <c r="BE46" s="2">
        <f t="shared" si="152"/>
        <v>108.37134428918336</v>
      </c>
      <c r="BF46" s="2">
        <f t="shared" si="153"/>
        <v>105.38554782662587</v>
      </c>
      <c r="BG46" s="2">
        <f t="shared" si="154"/>
        <v>106.92656056199878</v>
      </c>
      <c r="BH46" s="2">
        <f t="shared" si="155"/>
        <v>109.01730508580016</v>
      </c>
      <c r="BI46" s="2">
        <f t="shared" si="156"/>
        <v>114.73565268125309</v>
      </c>
      <c r="BJ46" s="2">
        <f t="shared" si="157"/>
        <v>116.96355065114665</v>
      </c>
      <c r="BK46" s="2">
        <f t="shared" si="158"/>
        <v>115.1309003742745</v>
      </c>
      <c r="BL46" s="2">
        <f t="shared" si="159"/>
        <v>113.31224664940902</v>
      </c>
      <c r="BM46" s="2">
        <f t="shared" si="160"/>
        <v>106.62524838368914</v>
      </c>
      <c r="BO46" s="2">
        <f t="shared" si="38"/>
        <v>105.298</v>
      </c>
      <c r="BP46" s="2">
        <f t="shared" si="39"/>
        <v>107.947</v>
      </c>
      <c r="BQ46" s="2">
        <f t="shared" si="40"/>
        <v>110.327</v>
      </c>
      <c r="BR46" s="2">
        <f t="shared" si="41"/>
        <v>109.05500000000001</v>
      </c>
      <c r="BS46" s="2">
        <f t="shared" si="42"/>
        <v>109.79600000000001</v>
      </c>
      <c r="BT46" s="2">
        <f t="shared" si="43"/>
        <v>107.887</v>
      </c>
      <c r="BU46" s="2">
        <f t="shared" si="44"/>
        <v>108.962</v>
      </c>
      <c r="BV46" s="2">
        <f t="shared" si="45"/>
        <v>105.69799999999999</v>
      </c>
      <c r="BW46" s="2">
        <f t="shared" si="46"/>
        <v>107.453</v>
      </c>
      <c r="BX46" s="2">
        <f t="shared" si="47"/>
        <v>109.377</v>
      </c>
      <c r="BY46" s="2">
        <f t="shared" si="48"/>
        <v>113.358</v>
      </c>
      <c r="BZ46" s="2">
        <f t="shared" si="49"/>
        <v>117.623</v>
      </c>
      <c r="CA46" s="2">
        <f t="shared" si="50"/>
        <v>114.79600000000001</v>
      </c>
      <c r="CB46" s="2">
        <f t="shared" si="51"/>
        <v>113.43600000000001</v>
      </c>
      <c r="CC46" s="2">
        <f t="shared" si="52"/>
        <v>107.107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108.2348138996139</v>
      </c>
      <c r="DL46" s="2">
        <f t="shared" si="161"/>
        <v>109.75063564727955</v>
      </c>
      <c r="DM46" s="2">
        <f t="shared" si="161"/>
        <v>111.38253010905638</v>
      </c>
      <c r="DN46" s="2">
        <f t="shared" si="161"/>
        <v>107.21889915966386</v>
      </c>
      <c r="DO46" s="2">
        <f t="shared" si="161"/>
        <v>109.98506503646503</v>
      </c>
      <c r="DP46" s="2">
        <f t="shared" si="161"/>
        <v>110.05189409005627</v>
      </c>
      <c r="DQ46" s="2">
        <f t="shared" si="161"/>
        <v>108.54797297297297</v>
      </c>
      <c r="DR46" s="2">
        <f t="shared" si="161"/>
        <v>105.69196348980563</v>
      </c>
      <c r="DS46" s="2">
        <f t="shared" si="161"/>
        <v>106.6809345661451</v>
      </c>
      <c r="DT46" s="2">
        <f t="shared" si="161"/>
        <v>109.16966915486917</v>
      </c>
      <c r="DU46" s="2">
        <f t="shared" si="161"/>
        <v>114.30791129032256</v>
      </c>
      <c r="DV46" s="2">
        <f t="shared" si="161"/>
        <v>116.42897635630499</v>
      </c>
      <c r="DW46" s="2">
        <f t="shared" si="161"/>
        <v>114.7099034090909</v>
      </c>
      <c r="DX46" s="2">
        <f t="shared" si="161"/>
        <v>113.14191622103387</v>
      </c>
      <c r="DY46" s="2">
        <f t="shared" si="161"/>
        <v>106.24498494098493</v>
      </c>
      <c r="EA46" s="2">
        <f t="shared" si="71"/>
        <v>108.41903973894128</v>
      </c>
      <c r="EB46" s="2">
        <f t="shared" si="72"/>
        <v>105.58284238564949</v>
      </c>
      <c r="EC46" s="2">
        <f t="shared" si="73"/>
        <v>107.35596286641842</v>
      </c>
      <c r="ED46" s="2">
        <f t="shared" si="74"/>
        <v>108.78219230520742</v>
      </c>
      <c r="EE46" s="2">
        <f t="shared" si="75"/>
        <v>108.20806745712318</v>
      </c>
      <c r="EF46" s="2">
        <f t="shared" si="76"/>
        <v>107.41521341598407</v>
      </c>
      <c r="EG46" s="2">
        <f t="shared" si="77"/>
        <v>106.96628057978619</v>
      </c>
      <c r="EH46" s="2">
        <f t="shared" si="78"/>
        <v>102.88484233612616</v>
      </c>
      <c r="EI46" s="2">
        <f t="shared" si="79"/>
        <v>109.07207456445994</v>
      </c>
      <c r="EJ46" s="2">
        <f t="shared" si="80"/>
        <v>107.66235954614022</v>
      </c>
      <c r="EK46" s="2">
        <f t="shared" si="81"/>
        <v>119.40564183381088</v>
      </c>
      <c r="EL46" s="2">
        <f t="shared" si="82"/>
        <v>122.38345018736274</v>
      </c>
      <c r="EM46" s="2">
        <f t="shared" si="83"/>
        <v>119.50527280877543</v>
      </c>
      <c r="EN46" s="2">
        <f t="shared" si="84"/>
        <v>114.99347441852566</v>
      </c>
      <c r="EO46" s="2">
        <f t="shared" si="85"/>
        <v>110.81908819995822</v>
      </c>
      <c r="EQ46" s="2">
        <f t="shared" si="86"/>
        <v>104.92195178224621</v>
      </c>
      <c r="ER46" s="2">
        <f t="shared" si="162"/>
        <v>108.31740371613409</v>
      </c>
      <c r="ES46" s="2">
        <f t="shared" si="162"/>
        <v>108.00532635288518</v>
      </c>
      <c r="ET46" s="2">
        <f t="shared" si="162"/>
        <v>105.95420558670202</v>
      </c>
      <c r="EU46" s="2">
        <f t="shared" si="162"/>
        <v>107.25778489238094</v>
      </c>
      <c r="EV46" s="2">
        <f t="shared" si="162"/>
        <v>108.68531572167993</v>
      </c>
      <c r="EW46" s="2">
        <f t="shared" si="162"/>
        <v>109.06159280693657</v>
      </c>
      <c r="EX46" s="2">
        <f t="shared" si="162"/>
        <v>106.40619286367796</v>
      </c>
      <c r="EY46" s="2">
        <f t="shared" si="162"/>
        <v>108.1949305120565</v>
      </c>
      <c r="EZ46" s="2">
        <f t="shared" si="162"/>
        <v>108.81646108646365</v>
      </c>
      <c r="FA46" s="2">
        <f t="shared" si="162"/>
        <v>118.88307368795358</v>
      </c>
      <c r="FB46" s="2">
        <f t="shared" si="162"/>
        <v>120.68947125319823</v>
      </c>
      <c r="FC46" s="2">
        <f t="shared" si="162"/>
        <v>119.66089875782042</v>
      </c>
      <c r="FD46" s="2">
        <f t="shared" si="162"/>
        <v>116.0783546812582</v>
      </c>
      <c r="FE46" s="2">
        <f t="shared" si="162"/>
        <v>112.58602173189826</v>
      </c>
      <c r="FG46" s="2">
        <f t="shared" si="88"/>
        <v>0.10078407032661992</v>
      </c>
      <c r="FH46" s="2">
        <f t="shared" si="163"/>
        <v>0.12507385162203691</v>
      </c>
      <c r="FI46" s="2">
        <f t="shared" si="163"/>
        <v>0.10557338891220537</v>
      </c>
      <c r="FJ46" s="2">
        <f t="shared" si="163"/>
        <v>0.10308940121955357</v>
      </c>
      <c r="FK46" s="2">
        <f t="shared" si="163"/>
        <v>0.10453618587305658</v>
      </c>
      <c r="FL46" s="2">
        <f t="shared" si="163"/>
        <v>0.11757557936904851</v>
      </c>
      <c r="FM46" s="2">
        <f t="shared" si="163"/>
        <v>0.11170735754816406</v>
      </c>
      <c r="FN46" s="2">
        <f t="shared" si="163"/>
        <v>0.10919343595365381</v>
      </c>
      <c r="FO46" s="2">
        <f t="shared" si="163"/>
        <v>0.10273372350228757</v>
      </c>
      <c r="FP46" s="2">
        <f t="shared" si="163"/>
        <v>0.10110488982870815</v>
      </c>
      <c r="FQ46" s="2">
        <f t="shared" si="163"/>
        <v>8.3910786399670853E-2</v>
      </c>
      <c r="FR46" s="2">
        <f t="shared" si="163"/>
        <v>8.9783836346355173E-2</v>
      </c>
      <c r="FS46" s="2">
        <f t="shared" si="163"/>
        <v>8.7791684140848841E-2</v>
      </c>
      <c r="FT46" s="2">
        <f t="shared" si="163"/>
        <v>9.1980548180138705E-2</v>
      </c>
      <c r="FU46" s="2">
        <f t="shared" si="163"/>
        <v>8.3126334694519299E-2</v>
      </c>
      <c r="FW46" s="2">
        <f t="shared" si="112"/>
        <v>2.456499644294483E-5</v>
      </c>
      <c r="FX46" s="2">
        <f t="shared" si="164"/>
        <v>2.6262934296939873E-5</v>
      </c>
      <c r="FY46" s="2">
        <f t="shared" si="165"/>
        <v>2.2099070698087361E-5</v>
      </c>
      <c r="FZ46" s="2">
        <f t="shared" si="166"/>
        <v>2.4819088703342242E-5</v>
      </c>
      <c r="GA46" s="2">
        <f t="shared" si="167"/>
        <v>2.209942019830472E-5</v>
      </c>
      <c r="GB46" s="2">
        <f t="shared" si="168"/>
        <v>2.2906760520191301E-5</v>
      </c>
      <c r="GC46" s="2">
        <f t="shared" si="169"/>
        <v>2.7677931033793517E-5</v>
      </c>
      <c r="GD46" s="2">
        <f t="shared" si="170"/>
        <v>2.9403698348320567E-5</v>
      </c>
      <c r="GE46" s="2">
        <f t="shared" si="171"/>
        <v>2.8181902817665513E-5</v>
      </c>
      <c r="GF46" s="2">
        <f t="shared" si="172"/>
        <v>2.7989616304008122E-5</v>
      </c>
      <c r="GG46" s="2">
        <f t="shared" si="173"/>
        <v>2.5236569253206727E-5</v>
      </c>
      <c r="GH46" s="2">
        <f t="shared" si="174"/>
        <v>2.4326828305226922E-5</v>
      </c>
      <c r="GI46" s="2">
        <f t="shared" si="175"/>
        <v>2.1908350304225204E-5</v>
      </c>
      <c r="GJ46" s="2">
        <f t="shared" si="176"/>
        <v>2.1283807279737727E-5</v>
      </c>
      <c r="GK46" s="2">
        <f t="shared" si="177"/>
        <v>1.981074605689011E-5</v>
      </c>
      <c r="GM46" s="86">
        <f t="shared" si="113"/>
        <v>9.7314980729066077E-10</v>
      </c>
      <c r="GN46" s="86">
        <f t="shared" si="178"/>
        <v>1.2341276268622346E-7</v>
      </c>
      <c r="GO46" s="86">
        <f t="shared" si="179"/>
        <v>5.1945404380827745E-9</v>
      </c>
      <c r="GP46" s="86">
        <f t="shared" si="180"/>
        <v>7.920226260722481E-10</v>
      </c>
      <c r="GQ46" s="86">
        <f t="shared" si="181"/>
        <v>2.0655382920040666E-9</v>
      </c>
      <c r="GR46" s="86">
        <f t="shared" si="182"/>
        <v>3.9605529769887135E-8</v>
      </c>
      <c r="GS46" s="86">
        <f t="shared" si="183"/>
        <v>5.415505444641657E-9</v>
      </c>
      <c r="GT46" s="86">
        <f t="shared" si="184"/>
        <v>3.6323098980510676E-9</v>
      </c>
      <c r="GU46" s="86">
        <f t="shared" si="185"/>
        <v>4.4988311039692396E-9</v>
      </c>
      <c r="GV46" s="86">
        <f t="shared" si="186"/>
        <v>1.1082676075277855E-9</v>
      </c>
      <c r="GW46" s="86">
        <f t="shared" si="187"/>
        <v>1.147606201637005E-12</v>
      </c>
      <c r="GX46" s="86">
        <f t="shared" si="188"/>
        <v>1.0288690481072341E-11</v>
      </c>
      <c r="GY46" s="86">
        <f t="shared" si="189"/>
        <v>9.6109890284599926E-12</v>
      </c>
      <c r="GZ46" s="86">
        <f t="shared" si="190"/>
        <v>3.5651996364872615E-11</v>
      </c>
      <c r="HA46" s="86">
        <f t="shared" si="191"/>
        <v>6.3506793712195121E-15</v>
      </c>
      <c r="HC46" s="86">
        <f t="shared" si="145"/>
        <v>4.1903041085412622E-24</v>
      </c>
      <c r="HD46" s="86">
        <f t="shared" si="192"/>
        <v>8.7742416042268268E-21</v>
      </c>
      <c r="HE46" s="86">
        <f t="shared" si="193"/>
        <v>4.2762634413485403E-24</v>
      </c>
      <c r="HF46" s="86">
        <f t="shared" si="194"/>
        <v>4.6920276956700271E-26</v>
      </c>
      <c r="HG46" s="86">
        <f t="shared" si="195"/>
        <v>7.0496292235695984E-25</v>
      </c>
      <c r="HH46" s="86">
        <f t="shared" si="196"/>
        <v>7.6950124085082078E-23</v>
      </c>
      <c r="HI46" s="86">
        <f t="shared" si="197"/>
        <v>1.7650336203191889E-25</v>
      </c>
      <c r="HJ46" s="86">
        <f t="shared" si="198"/>
        <v>1.1219786865579164E-24</v>
      </c>
      <c r="HK46" s="86">
        <f t="shared" si="199"/>
        <v>2.1802828729655195E-25</v>
      </c>
      <c r="HL46" s="86">
        <f t="shared" si="200"/>
        <v>1.7768647640807065E-25</v>
      </c>
      <c r="HM46" s="86">
        <f t="shared" si="201"/>
        <v>3.642595474423763E-30</v>
      </c>
      <c r="HN46" s="86">
        <f t="shared" si="202"/>
        <v>8.5475530229786481E-28</v>
      </c>
      <c r="HO46" s="86">
        <f t="shared" si="203"/>
        <v>4.712414693097334E-30</v>
      </c>
      <c r="HP46" s="86">
        <f t="shared" si="204"/>
        <v>8.5106618012376576E-32</v>
      </c>
      <c r="HQ46" s="86">
        <f t="shared" si="205"/>
        <v>3.1474566742309048E-41</v>
      </c>
      <c r="HS46" s="86">
        <f t="shared" si="114"/>
        <v>3.8160446532950241E-98</v>
      </c>
      <c r="HT46" s="86">
        <f t="shared" si="206"/>
        <v>1.5993210641310457E-83</v>
      </c>
      <c r="HU46" s="86">
        <f t="shared" si="207"/>
        <v>5.1570515880940392E-98</v>
      </c>
      <c r="HV46" s="86">
        <f t="shared" si="208"/>
        <v>1.2222351731935712E-108</v>
      </c>
      <c r="HW46" s="86">
        <f t="shared" si="209"/>
        <v>2.6117889803582646E-105</v>
      </c>
      <c r="HX46" s="86">
        <f t="shared" si="210"/>
        <v>7.2089639484377445E-95</v>
      </c>
      <c r="HY46" s="86">
        <f t="shared" si="211"/>
        <v>4.5414172625566746E-106</v>
      </c>
      <c r="HZ46" s="86">
        <f t="shared" si="212"/>
        <v>4.5541221085146093E-101</v>
      </c>
      <c r="IA46" s="86">
        <f t="shared" si="213"/>
        <v>2.2362228467609796E-103</v>
      </c>
      <c r="IB46" s="86">
        <f t="shared" si="214"/>
        <v>2.5272049394642782E-104</v>
      </c>
      <c r="IC46" s="86">
        <f t="shared" si="215"/>
        <v>4.7017657362624535E-126</v>
      </c>
      <c r="ID46" s="86">
        <f t="shared" si="216"/>
        <v>1.5843932031629743E-116</v>
      </c>
      <c r="IE46" s="86">
        <f t="shared" si="217"/>
        <v>1.8840734756949785E-125</v>
      </c>
      <c r="IF46" s="86">
        <f t="shared" si="218"/>
        <v>1.8746930421178484E-77</v>
      </c>
      <c r="IG46" s="86">
        <f t="shared" si="219"/>
        <v>1.5989088411385811E-58</v>
      </c>
      <c r="II46" s="86">
        <f t="shared" si="115"/>
        <v>3.8154100792128214E-269</v>
      </c>
      <c r="IJ46" s="86">
        <f t="shared" si="116"/>
        <v>1.7614953654235517E-227</v>
      </c>
      <c r="IK46" s="86">
        <f t="shared" si="117"/>
        <v>8.866371313502972E-277</v>
      </c>
      <c r="IL46" s="86">
        <f t="shared" si="118"/>
        <v>1.2631611128381893E-302</v>
      </c>
      <c r="IM46" s="86">
        <f t="shared" si="119"/>
        <v>1.8000986349743961E-289</v>
      </c>
      <c r="IN46" s="86">
        <f t="shared" si="120"/>
        <v>1.8420926450130749E-261</v>
      </c>
      <c r="IO46" s="86">
        <f t="shared" si="121"/>
        <v>1.1341664148817429E-290</v>
      </c>
      <c r="IP46" s="86">
        <f t="shared" si="122"/>
        <v>2.1975676632380597E-278</v>
      </c>
      <c r="IQ46" s="86">
        <f t="shared" si="123"/>
        <v>1.4940684640706009E-280</v>
      </c>
      <c r="IR46" s="86">
        <f t="shared" si="124"/>
        <v>7.484066018761535E-289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1.161809006573102E-224</v>
      </c>
      <c r="IW46" s="86">
        <f t="shared" si="129"/>
        <v>1.0080587576712732E-126</v>
      </c>
      <c r="IY46" s="86">
        <f t="shared" si="130"/>
        <v>9.731498072906649E-10</v>
      </c>
      <c r="IZ46" s="86">
        <f t="shared" si="131"/>
        <v>1.2341276268623222E-7</v>
      </c>
      <c r="JA46" s="86">
        <f t="shared" si="132"/>
        <v>5.1945404380827786E-9</v>
      </c>
      <c r="JB46" s="86">
        <f t="shared" si="133"/>
        <v>7.920226260722481E-10</v>
      </c>
      <c r="JC46" s="86">
        <f t="shared" si="134"/>
        <v>2.0655382920040675E-9</v>
      </c>
      <c r="JD46" s="86">
        <f t="shared" si="135"/>
        <v>3.9605529769887214E-8</v>
      </c>
      <c r="JE46" s="86">
        <f t="shared" si="136"/>
        <v>5.415505444641657E-9</v>
      </c>
      <c r="JF46" s="86">
        <f t="shared" si="137"/>
        <v>3.6323098980510688E-9</v>
      </c>
      <c r="JG46" s="86">
        <f t="shared" si="138"/>
        <v>4.4988311039692396E-9</v>
      </c>
      <c r="JH46" s="86">
        <f t="shared" si="139"/>
        <v>1.1082676075277857E-9</v>
      </c>
      <c r="JI46" s="86">
        <f t="shared" si="140"/>
        <v>1.147606201637005E-12</v>
      </c>
      <c r="JJ46" s="86">
        <f t="shared" si="141"/>
        <v>1.0288690481072343E-11</v>
      </c>
      <c r="JK46" s="86">
        <f t="shared" si="142"/>
        <v>9.6109890284599926E-12</v>
      </c>
      <c r="JL46" s="86">
        <f t="shared" si="143"/>
        <v>3.5651996364872615E-11</v>
      </c>
      <c r="JM46" s="86">
        <f t="shared" si="144"/>
        <v>6.3506793712195121E-15</v>
      </c>
    </row>
    <row r="47" spans="2:273" x14ac:dyDescent="0.25">
      <c r="B47" s="2">
        <v>20</v>
      </c>
      <c r="C47" s="37">
        <v>106.544</v>
      </c>
      <c r="D47" s="37">
        <v>108.754</v>
      </c>
      <c r="E47" s="37">
        <v>111</v>
      </c>
      <c r="F47" s="37">
        <v>107.455</v>
      </c>
      <c r="G47" s="37">
        <v>108.426</v>
      </c>
      <c r="H47" s="37">
        <v>109.226</v>
      </c>
      <c r="I47" s="37">
        <v>108.075</v>
      </c>
      <c r="J47" s="37">
        <v>103.491</v>
      </c>
      <c r="K47" s="37">
        <v>108</v>
      </c>
      <c r="L47" s="37">
        <v>109.113</v>
      </c>
      <c r="M47" s="37">
        <v>113.566</v>
      </c>
      <c r="N47" s="37">
        <v>115.30200000000001</v>
      </c>
      <c r="O47" s="37">
        <v>113.333</v>
      </c>
      <c r="P47" s="37">
        <v>115.964</v>
      </c>
      <c r="Q47" s="37">
        <v>106.536</v>
      </c>
      <c r="S47" s="4">
        <f t="shared" si="8"/>
        <v>108.29137776076698</v>
      </c>
      <c r="T47" s="4">
        <f t="shared" si="9"/>
        <v>109.23791751516627</v>
      </c>
      <c r="U47" s="4">
        <f t="shared" si="10"/>
        <v>111.02849005911845</v>
      </c>
      <c r="V47" s="4">
        <f t="shared" si="11"/>
        <v>107.50885823537669</v>
      </c>
      <c r="W47" s="4">
        <f t="shared" si="12"/>
        <v>109.87186966441506</v>
      </c>
      <c r="X47" s="4">
        <f t="shared" si="13"/>
        <v>109.85564150546685</v>
      </c>
      <c r="Y47" s="4">
        <f t="shared" si="14"/>
        <v>108.49032873489828</v>
      </c>
      <c r="Z47" s="4">
        <f t="shared" si="15"/>
        <v>105.44418637262241</v>
      </c>
      <c r="AA47" s="4">
        <f t="shared" si="16"/>
        <v>107.04505525160725</v>
      </c>
      <c r="AB47" s="4">
        <f t="shared" si="17"/>
        <v>109.13035830800273</v>
      </c>
      <c r="AC47" s="4">
        <f t="shared" si="18"/>
        <v>114.87316847660284</v>
      </c>
      <c r="AD47" s="4">
        <f t="shared" si="19"/>
        <v>117.06469807258179</v>
      </c>
      <c r="AE47" s="4">
        <f t="shared" si="20"/>
        <v>115.30754627854311</v>
      </c>
      <c r="AF47" s="4">
        <f t="shared" si="21"/>
        <v>113.44948278150167</v>
      </c>
      <c r="AG47" s="4">
        <f t="shared" si="22"/>
        <v>106.75193726515056</v>
      </c>
      <c r="AI47" s="4">
        <f t="shared" si="23"/>
        <v>-1.7473777607669803</v>
      </c>
      <c r="AJ47" s="4">
        <f t="shared" si="24"/>
        <v>-0.48391751516626869</v>
      </c>
      <c r="AK47" s="4">
        <f t="shared" si="25"/>
        <v>-2.8490059118453814E-2</v>
      </c>
      <c r="AL47" s="4">
        <f t="shared" si="26"/>
        <v>-5.3858235376694097E-2</v>
      </c>
      <c r="AM47" s="4">
        <f t="shared" si="27"/>
        <v>-1.4458696644150564</v>
      </c>
      <c r="AN47" s="4">
        <f t="shared" si="28"/>
        <v>-0.62964150546685005</v>
      </c>
      <c r="AO47" s="4">
        <f t="shared" si="29"/>
        <v>-0.41532873489828148</v>
      </c>
      <c r="AP47" s="4">
        <f t="shared" si="30"/>
        <v>-1.9531863726224117</v>
      </c>
      <c r="AQ47" s="4">
        <f t="shared" si="31"/>
        <v>0.95494474839274801</v>
      </c>
      <c r="AR47" s="4">
        <f t="shared" si="32"/>
        <v>-1.7358308002727085E-2</v>
      </c>
      <c r="AS47" s="4">
        <f t="shared" si="33"/>
        <v>-1.3071684766028397</v>
      </c>
      <c r="AT47" s="4">
        <f t="shared" si="34"/>
        <v>-1.7626980725817845</v>
      </c>
      <c r="AU47" s="4">
        <f t="shared" si="35"/>
        <v>-1.9745462785431158</v>
      </c>
      <c r="AV47" s="4">
        <f t="shared" si="146"/>
        <v>2.5145172184983267</v>
      </c>
      <c r="AW47" s="4">
        <f t="shared" si="146"/>
        <v>-0.21593726515055778</v>
      </c>
      <c r="AY47" s="2">
        <f t="shared" si="96"/>
        <v>108.29137435914228</v>
      </c>
      <c r="AZ47" s="2">
        <f t="shared" si="147"/>
        <v>109.2376321417472</v>
      </c>
      <c r="BA47" s="2">
        <f t="shared" si="148"/>
        <v>111.02847382110897</v>
      </c>
      <c r="BB47" s="2">
        <f t="shared" si="149"/>
        <v>107.50885528481885</v>
      </c>
      <c r="BC47" s="2">
        <f t="shared" si="150"/>
        <v>109.87186297287639</v>
      </c>
      <c r="BD47" s="2">
        <f t="shared" si="151"/>
        <v>109.85554750623669</v>
      </c>
      <c r="BE47" s="2">
        <f t="shared" si="152"/>
        <v>108.49031262954279</v>
      </c>
      <c r="BF47" s="2">
        <f t="shared" si="153"/>
        <v>105.4441751387622</v>
      </c>
      <c r="BG47" s="2">
        <f t="shared" si="154"/>
        <v>107.04504303328646</v>
      </c>
      <c r="BH47" s="2">
        <f t="shared" si="155"/>
        <v>109.13035483043249</v>
      </c>
      <c r="BI47" s="2">
        <f t="shared" si="156"/>
        <v>114.87316847020998</v>
      </c>
      <c r="BJ47" s="2">
        <f t="shared" si="157"/>
        <v>117.06469802472563</v>
      </c>
      <c r="BK47" s="2">
        <f t="shared" si="158"/>
        <v>115.30754623315717</v>
      </c>
      <c r="BL47" s="2">
        <f t="shared" si="159"/>
        <v>113.44948264305491</v>
      </c>
      <c r="BM47" s="2">
        <f t="shared" si="160"/>
        <v>106.7519372651083</v>
      </c>
      <c r="BO47" s="2">
        <f t="shared" si="38"/>
        <v>106.544</v>
      </c>
      <c r="BP47" s="2">
        <f t="shared" si="39"/>
        <v>108.754</v>
      </c>
      <c r="BQ47" s="2">
        <f t="shared" si="40"/>
        <v>111</v>
      </c>
      <c r="BR47" s="2">
        <f t="shared" si="41"/>
        <v>107.455</v>
      </c>
      <c r="BS47" s="2">
        <f t="shared" si="42"/>
        <v>108.426</v>
      </c>
      <c r="BT47" s="2">
        <f t="shared" si="43"/>
        <v>109.226</v>
      </c>
      <c r="BU47" s="2">
        <f t="shared" si="44"/>
        <v>108.075</v>
      </c>
      <c r="BV47" s="2">
        <f t="shared" si="45"/>
        <v>103.491</v>
      </c>
      <c r="BW47" s="2">
        <f t="shared" si="46"/>
        <v>108</v>
      </c>
      <c r="BX47" s="2">
        <f t="shared" si="47"/>
        <v>109.113</v>
      </c>
      <c r="BY47" s="2">
        <f t="shared" si="48"/>
        <v>113.566</v>
      </c>
      <c r="BZ47" s="2">
        <f t="shared" si="49"/>
        <v>115.30200000000001</v>
      </c>
      <c r="CA47" s="2">
        <f t="shared" si="50"/>
        <v>113.333</v>
      </c>
      <c r="CB47" s="2">
        <f t="shared" si="51"/>
        <v>115.964</v>
      </c>
      <c r="CC47" s="2">
        <f t="shared" si="52"/>
        <v>106.536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108.3014537966538</v>
      </c>
      <c r="DL47" s="2">
        <f t="shared" si="161"/>
        <v>109.83456435272045</v>
      </c>
      <c r="DM47" s="2">
        <f t="shared" si="161"/>
        <v>111.52508677098146</v>
      </c>
      <c r="DN47" s="2">
        <f t="shared" si="161"/>
        <v>107.37210466004584</v>
      </c>
      <c r="DO47" s="2">
        <f t="shared" si="161"/>
        <v>110.10566786786787</v>
      </c>
      <c r="DP47" s="2">
        <f t="shared" si="161"/>
        <v>110.23114803001874</v>
      </c>
      <c r="DQ47" s="2">
        <f t="shared" si="161"/>
        <v>108.7179806949807</v>
      </c>
      <c r="DR47" s="2">
        <f t="shared" si="161"/>
        <v>105.80046586059747</v>
      </c>
      <c r="DS47" s="2">
        <f t="shared" si="161"/>
        <v>106.80850497866288</v>
      </c>
      <c r="DT47" s="2">
        <f t="shared" si="161"/>
        <v>109.32599193479194</v>
      </c>
      <c r="DU47" s="2">
        <f t="shared" si="161"/>
        <v>114.43889435483869</v>
      </c>
      <c r="DV47" s="2">
        <f t="shared" si="161"/>
        <v>116.51378060850439</v>
      </c>
      <c r="DW47" s="2">
        <f t="shared" si="161"/>
        <v>114.88285227272726</v>
      </c>
      <c r="DX47" s="2">
        <f t="shared" si="161"/>
        <v>113.29526381461675</v>
      </c>
      <c r="DY47" s="2">
        <f t="shared" si="161"/>
        <v>106.36087199837199</v>
      </c>
      <c r="EA47" s="2">
        <f t="shared" si="71"/>
        <v>108.21020630891952</v>
      </c>
      <c r="EB47" s="2">
        <f t="shared" si="72"/>
        <v>105.42876963416158</v>
      </c>
      <c r="EC47" s="2">
        <f t="shared" si="73"/>
        <v>107.19119257137402</v>
      </c>
      <c r="ED47" s="2">
        <f t="shared" si="74"/>
        <v>108.59462102661846</v>
      </c>
      <c r="EE47" s="2">
        <f t="shared" si="75"/>
        <v>108.04549895935314</v>
      </c>
      <c r="EF47" s="2">
        <f t="shared" si="76"/>
        <v>107.2843921850786</v>
      </c>
      <c r="EG47" s="2">
        <f t="shared" si="77"/>
        <v>106.83868313204471</v>
      </c>
      <c r="EH47" s="2">
        <f t="shared" si="78"/>
        <v>102.79234107442088</v>
      </c>
      <c r="EI47" s="2">
        <f t="shared" si="79"/>
        <v>108.92940638792103</v>
      </c>
      <c r="EJ47" s="2">
        <f t="shared" si="80"/>
        <v>107.54372639114018</v>
      </c>
      <c r="EK47" s="2">
        <f t="shared" si="81"/>
        <v>119.19730737822348</v>
      </c>
      <c r="EL47" s="2">
        <f t="shared" si="82"/>
        <v>122.1588495929707</v>
      </c>
      <c r="EM47" s="2">
        <f t="shared" si="83"/>
        <v>119.3320519987343</v>
      </c>
      <c r="EN47" s="2">
        <f t="shared" si="84"/>
        <v>114.83770284729241</v>
      </c>
      <c r="EO47" s="2">
        <f t="shared" si="85"/>
        <v>110.68539046176348</v>
      </c>
      <c r="EQ47" s="2">
        <f t="shared" si="86"/>
        <v>104.75724487084013</v>
      </c>
      <c r="ER47" s="2">
        <f t="shared" si="162"/>
        <v>108.12795165134496</v>
      </c>
      <c r="ES47" s="2">
        <f t="shared" si="162"/>
        <v>107.83224935712151</v>
      </c>
      <c r="ET47" s="2">
        <f t="shared" si="162"/>
        <v>105.80208289503182</v>
      </c>
      <c r="EU47" s="2">
        <f t="shared" si="162"/>
        <v>107.10706406802328</v>
      </c>
      <c r="EV47" s="2">
        <f t="shared" si="162"/>
        <v>108.53826560822338</v>
      </c>
      <c r="EW47" s="2">
        <f t="shared" si="162"/>
        <v>108.90700177598085</v>
      </c>
      <c r="EX47" s="2">
        <f t="shared" si="162"/>
        <v>106.26879194876487</v>
      </c>
      <c r="EY47" s="2">
        <f t="shared" si="162"/>
        <v>108.06316142863</v>
      </c>
      <c r="EZ47" s="2">
        <f t="shared" si="162"/>
        <v>108.6826078311431</v>
      </c>
      <c r="FA47" s="2">
        <f t="shared" si="162"/>
        <v>118.6812679209297</v>
      </c>
      <c r="FB47" s="2">
        <f t="shared" si="162"/>
        <v>120.48611686335484</v>
      </c>
      <c r="FC47" s="2">
        <f t="shared" si="162"/>
        <v>119.48588571039276</v>
      </c>
      <c r="FD47" s="2">
        <f t="shared" si="162"/>
        <v>115.90852143540839</v>
      </c>
      <c r="FE47" s="2">
        <f t="shared" si="162"/>
        <v>112.42448359425964</v>
      </c>
      <c r="FG47" s="2">
        <f t="shared" si="88"/>
        <v>0.10944336685125086</v>
      </c>
      <c r="FH47" s="2">
        <f t="shared" si="163"/>
        <v>0.13550561851877635</v>
      </c>
      <c r="FI47" s="2">
        <f t="shared" si="163"/>
        <v>0.11459174140129115</v>
      </c>
      <c r="FJ47" s="2">
        <f t="shared" si="163"/>
        <v>0.1119221168067816</v>
      </c>
      <c r="FK47" s="2">
        <f t="shared" si="163"/>
        <v>0.11347717867126043</v>
      </c>
      <c r="FL47" s="2">
        <f t="shared" si="163"/>
        <v>0.12747307097044522</v>
      </c>
      <c r="FM47" s="2">
        <f t="shared" si="163"/>
        <v>0.12117869974856833</v>
      </c>
      <c r="FN47" s="2">
        <f t="shared" si="163"/>
        <v>0.11848005964334257</v>
      </c>
      <c r="FO47" s="2">
        <f t="shared" si="163"/>
        <v>0.11153975437836962</v>
      </c>
      <c r="FP47" s="2">
        <f t="shared" si="163"/>
        <v>0.10978838548384195</v>
      </c>
      <c r="FQ47" s="2">
        <f t="shared" si="163"/>
        <v>9.1267486178608581E-2</v>
      </c>
      <c r="FR47" s="2">
        <f t="shared" si="163"/>
        <v>9.7600584834746401E-2</v>
      </c>
      <c r="FS47" s="2">
        <f t="shared" si="163"/>
        <v>9.545318061526023E-2</v>
      </c>
      <c r="FT47" s="2">
        <f t="shared" si="163"/>
        <v>9.9967541849389774E-2</v>
      </c>
      <c r="FU47" s="2">
        <f t="shared" si="163"/>
        <v>9.0421047672430477E-2</v>
      </c>
      <c r="FW47" s="2">
        <f t="shared" si="112"/>
        <v>2.6934919152627955E-5</v>
      </c>
      <c r="FX47" s="2">
        <f t="shared" si="164"/>
        <v>2.879666185833868E-5</v>
      </c>
      <c r="FY47" s="2">
        <f t="shared" si="165"/>
        <v>2.4231097512878047E-5</v>
      </c>
      <c r="FZ47" s="2">
        <f t="shared" si="166"/>
        <v>2.7213524448549386E-5</v>
      </c>
      <c r="GA47" s="2">
        <f t="shared" si="167"/>
        <v>2.4231480730611804E-5</v>
      </c>
      <c r="GB47" s="2">
        <f t="shared" si="168"/>
        <v>2.5116707946665003E-5</v>
      </c>
      <c r="GC47" s="2">
        <f t="shared" si="169"/>
        <v>3.0348166853687793E-5</v>
      </c>
      <c r="GD47" s="2">
        <f t="shared" si="170"/>
        <v>3.2240422664765264E-5</v>
      </c>
      <c r="GE47" s="2">
        <f t="shared" si="171"/>
        <v>3.0900757948115931E-5</v>
      </c>
      <c r="GF47" s="2">
        <f t="shared" si="172"/>
        <v>3.0689921121073443E-5</v>
      </c>
      <c r="GG47" s="2">
        <f t="shared" si="173"/>
        <v>2.7671280558154765E-5</v>
      </c>
      <c r="GH47" s="2">
        <f t="shared" si="174"/>
        <v>2.6673774214425033E-5</v>
      </c>
      <c r="GI47" s="2">
        <f t="shared" si="175"/>
        <v>2.4021977647321388E-5</v>
      </c>
      <c r="GJ47" s="2">
        <f t="shared" si="176"/>
        <v>2.3337182692030531E-5</v>
      </c>
      <c r="GK47" s="2">
        <f t="shared" si="177"/>
        <v>2.1722009583323101E-5</v>
      </c>
      <c r="GM47" s="86">
        <f t="shared" si="113"/>
        <v>2.496723466793228E-9</v>
      </c>
      <c r="GN47" s="86">
        <f t="shared" si="178"/>
        <v>2.5181890934131674E-7</v>
      </c>
      <c r="GO47" s="86">
        <f t="shared" si="179"/>
        <v>1.2206635164820557E-8</v>
      </c>
      <c r="GP47" s="86">
        <f t="shared" si="180"/>
        <v>2.082081304442605E-9</v>
      </c>
      <c r="GQ47" s="86">
        <f t="shared" si="181"/>
        <v>5.1331452125221359E-9</v>
      </c>
      <c r="GR47" s="86">
        <f t="shared" si="182"/>
        <v>8.5153536023540072E-8</v>
      </c>
      <c r="GS47" s="86">
        <f t="shared" si="183"/>
        <v>1.3021711378178437E-8</v>
      </c>
      <c r="GT47" s="86">
        <f t="shared" si="184"/>
        <v>8.8755392481163186E-9</v>
      </c>
      <c r="GU47" s="86">
        <f t="shared" si="185"/>
        <v>1.0544658306409819E-8</v>
      </c>
      <c r="GV47" s="86">
        <f t="shared" si="186"/>
        <v>2.8237622565546041E-9</v>
      </c>
      <c r="GW47" s="86">
        <f t="shared" si="187"/>
        <v>4.0955167195880796E-12</v>
      </c>
      <c r="GX47" s="86">
        <f t="shared" si="188"/>
        <v>3.326844522343897E-11</v>
      </c>
      <c r="GY47" s="86">
        <f t="shared" si="189"/>
        <v>3.0831028432614114E-11</v>
      </c>
      <c r="GZ47" s="86">
        <f t="shared" si="190"/>
        <v>1.0798064098190673E-10</v>
      </c>
      <c r="HA47" s="86">
        <f t="shared" si="191"/>
        <v>3.1123375338859237E-14</v>
      </c>
      <c r="HC47" s="86">
        <f t="shared" si="145"/>
        <v>2.2999046295097627E-23</v>
      </c>
      <c r="HD47" s="86">
        <f t="shared" si="192"/>
        <v>3.761835851973066E-20</v>
      </c>
      <c r="HE47" s="86">
        <f t="shared" si="193"/>
        <v>2.362953252011611E-23</v>
      </c>
      <c r="HF47" s="86">
        <f t="shared" si="194"/>
        <v>3.0846776319087771E-25</v>
      </c>
      <c r="HG47" s="86">
        <f t="shared" si="195"/>
        <v>4.1720972089954265E-24</v>
      </c>
      <c r="HH47" s="86">
        <f t="shared" si="196"/>
        <v>3.889555361040272E-22</v>
      </c>
      <c r="HI47" s="86">
        <f t="shared" si="197"/>
        <v>1.1144288924585654E-24</v>
      </c>
      <c r="HJ47" s="86">
        <f t="shared" si="198"/>
        <v>6.6750269465246796E-24</v>
      </c>
      <c r="HK47" s="86">
        <f t="shared" si="199"/>
        <v>1.3323204985823139E-24</v>
      </c>
      <c r="HL47" s="86">
        <f t="shared" si="200"/>
        <v>1.1174915644133194E-24</v>
      </c>
      <c r="HM47" s="86">
        <f t="shared" si="201"/>
        <v>3.2377397298448326E-29</v>
      </c>
      <c r="HN47" s="86">
        <f t="shared" si="202"/>
        <v>6.3457836020693104E-27</v>
      </c>
      <c r="HO47" s="86">
        <f t="shared" si="203"/>
        <v>4.051367685369663E-29</v>
      </c>
      <c r="HP47" s="86">
        <f t="shared" si="204"/>
        <v>8.5461202614376741E-31</v>
      </c>
      <c r="HQ47" s="86">
        <f t="shared" si="205"/>
        <v>7.0787524692370888E-40</v>
      </c>
      <c r="HS47" s="86">
        <f t="shared" si="114"/>
        <v>5.0405473476545977E-96</v>
      </c>
      <c r="HT47" s="86">
        <f t="shared" si="206"/>
        <v>1.0238921895288158E-81</v>
      </c>
      <c r="HU47" s="86">
        <f t="shared" si="207"/>
        <v>6.9286135631281958E-96</v>
      </c>
      <c r="HV47" s="86">
        <f t="shared" si="208"/>
        <v>2.8726328603892453E-106</v>
      </c>
      <c r="HW47" s="86">
        <f t="shared" si="209"/>
        <v>4.7289669625551087E-103</v>
      </c>
      <c r="HX47" s="86">
        <f t="shared" si="210"/>
        <v>7.9226574649811942E-93</v>
      </c>
      <c r="HY47" s="86">
        <f t="shared" si="211"/>
        <v>9.4721360504719711E-104</v>
      </c>
      <c r="HZ47" s="86">
        <f t="shared" si="212"/>
        <v>7.6829661176773986E-99</v>
      </c>
      <c r="IA47" s="86">
        <f t="shared" si="213"/>
        <v>4.0005746628344017E-101</v>
      </c>
      <c r="IB47" s="86">
        <f t="shared" si="214"/>
        <v>4.9838018560301152E-102</v>
      </c>
      <c r="IC47" s="86">
        <f t="shared" si="215"/>
        <v>2.6280582862217367E-123</v>
      </c>
      <c r="ID47" s="86">
        <f t="shared" si="216"/>
        <v>5.3492033144084565E-114</v>
      </c>
      <c r="IE47" s="86">
        <f t="shared" si="217"/>
        <v>9.531177667953374E-123</v>
      </c>
      <c r="IF47" s="86">
        <f t="shared" si="218"/>
        <v>8.1789318401499643E-76</v>
      </c>
      <c r="IG47" s="86">
        <f t="shared" si="219"/>
        <v>2.7211625543760361E-57</v>
      </c>
      <c r="II47" s="86">
        <f t="shared" si="115"/>
        <v>1.5669981807797768E-264</v>
      </c>
      <c r="IJ47" s="86">
        <f t="shared" si="116"/>
        <v>1.4610765106069268E-223</v>
      </c>
      <c r="IK47" s="86">
        <f t="shared" si="117"/>
        <v>4.4304582406754707E-272</v>
      </c>
      <c r="IL47" s="86">
        <f t="shared" si="118"/>
        <v>1.986460958914658E-297</v>
      </c>
      <c r="IM47" s="86">
        <f t="shared" si="119"/>
        <v>1.4825292329819867E-284</v>
      </c>
      <c r="IN47" s="86">
        <f t="shared" si="120"/>
        <v>5.2118300982858475E-257</v>
      </c>
      <c r="IO47" s="86">
        <f t="shared" si="121"/>
        <v>1.2482893071555235E-285</v>
      </c>
      <c r="IP47" s="86">
        <f t="shared" si="122"/>
        <v>1.5735566513675456E-273</v>
      </c>
      <c r="IQ47" s="86">
        <f t="shared" si="123"/>
        <v>1.1159475077876503E-275</v>
      </c>
      <c r="IR47" s="86">
        <f t="shared" si="124"/>
        <v>7.7505525623900524E-284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7.2385886487812212E-221</v>
      </c>
      <c r="IW47" s="86">
        <f t="shared" si="129"/>
        <v>1.3069098846273805E-124</v>
      </c>
      <c r="IY47" s="86">
        <f t="shared" si="130"/>
        <v>2.4967234667932511E-9</v>
      </c>
      <c r="IZ47" s="86">
        <f t="shared" si="131"/>
        <v>2.5181890934135438E-7</v>
      </c>
      <c r="JA47" s="86">
        <f t="shared" si="132"/>
        <v>1.220663516482058E-8</v>
      </c>
      <c r="JB47" s="86">
        <f t="shared" si="133"/>
        <v>2.0820813044426054E-9</v>
      </c>
      <c r="JC47" s="86">
        <f t="shared" si="134"/>
        <v>5.13314521252214E-9</v>
      </c>
      <c r="JD47" s="86">
        <f t="shared" si="135"/>
        <v>8.5153536023540455E-8</v>
      </c>
      <c r="JE47" s="86">
        <f t="shared" si="136"/>
        <v>1.3021711378178439E-8</v>
      </c>
      <c r="JF47" s="86">
        <f t="shared" si="137"/>
        <v>8.8755392481163252E-9</v>
      </c>
      <c r="JG47" s="86">
        <f t="shared" si="138"/>
        <v>1.0544658306409821E-8</v>
      </c>
      <c r="JH47" s="86">
        <f t="shared" si="139"/>
        <v>2.8237622565546053E-9</v>
      </c>
      <c r="JI47" s="86">
        <f t="shared" si="140"/>
        <v>4.0955167195880796E-12</v>
      </c>
      <c r="JJ47" s="86">
        <f t="shared" si="141"/>
        <v>3.3268445223438976E-11</v>
      </c>
      <c r="JK47" s="86">
        <f t="shared" si="142"/>
        <v>3.0831028432614114E-11</v>
      </c>
      <c r="JL47" s="86">
        <f t="shared" si="143"/>
        <v>1.0798064098190673E-10</v>
      </c>
      <c r="JM47" s="86">
        <f t="shared" si="144"/>
        <v>3.1123375338859237E-14</v>
      </c>
    </row>
    <row r="48" spans="2:273" x14ac:dyDescent="0.25">
      <c r="B48" s="2">
        <v>21</v>
      </c>
      <c r="C48" s="37">
        <v>107.71899999999999</v>
      </c>
      <c r="D48" s="37">
        <v>109.63200000000001</v>
      </c>
      <c r="E48" s="37">
        <v>111.2</v>
      </c>
      <c r="F48" s="37">
        <v>105.527</v>
      </c>
      <c r="G48" s="37">
        <v>108.72199999999999</v>
      </c>
      <c r="H48" s="37">
        <v>110.98099999999999</v>
      </c>
      <c r="I48" s="37">
        <v>108.01900000000001</v>
      </c>
      <c r="J48" s="37">
        <v>106.264</v>
      </c>
      <c r="K48" s="37">
        <v>107.47199999999999</v>
      </c>
      <c r="L48" s="37">
        <v>108.604</v>
      </c>
      <c r="M48" s="37">
        <v>115.849</v>
      </c>
      <c r="N48" s="37">
        <v>115.434</v>
      </c>
      <c r="O48" s="37">
        <v>115.79600000000001</v>
      </c>
      <c r="P48" s="37">
        <v>113.127</v>
      </c>
      <c r="Q48" s="37">
        <v>105.5</v>
      </c>
      <c r="S48" s="4">
        <f t="shared" si="8"/>
        <v>108.32445382993556</v>
      </c>
      <c r="T48" s="4">
        <f t="shared" si="9"/>
        <v>109.23806942232969</v>
      </c>
      <c r="U48" s="4">
        <f t="shared" si="10"/>
        <v>111.0909162819647</v>
      </c>
      <c r="V48" s="4">
        <f t="shared" si="11"/>
        <v>107.63228656086247</v>
      </c>
      <c r="W48" s="4">
        <f t="shared" si="12"/>
        <v>109.93784882307266</v>
      </c>
      <c r="X48" s="4">
        <f t="shared" si="13"/>
        <v>109.96094814173048</v>
      </c>
      <c r="Y48" s="4">
        <f t="shared" si="14"/>
        <v>108.60219119388455</v>
      </c>
      <c r="Z48" s="4">
        <f t="shared" si="15"/>
        <v>105.49692691843795</v>
      </c>
      <c r="AA48" s="4">
        <f t="shared" si="16"/>
        <v>107.16000184069503</v>
      </c>
      <c r="AB48" s="4">
        <f t="shared" si="17"/>
        <v>109.23730714117904</v>
      </c>
      <c r="AC48" s="4">
        <f t="shared" si="18"/>
        <v>115.00823327983865</v>
      </c>
      <c r="AD48" s="4">
        <f t="shared" si="19"/>
        <v>117.16421638639963</v>
      </c>
      <c r="AE48" s="4">
        <f t="shared" si="20"/>
        <v>115.48131934663425</v>
      </c>
      <c r="AF48" s="4">
        <f t="shared" si="21"/>
        <v>113.58253440740484</v>
      </c>
      <c r="AG48" s="4">
        <f t="shared" si="22"/>
        <v>106.87731397037288</v>
      </c>
      <c r="AI48" s="4">
        <f t="shared" si="23"/>
        <v>-0.60545382993556984</v>
      </c>
      <c r="AJ48" s="4">
        <f t="shared" si="24"/>
        <v>0.39393057767031792</v>
      </c>
      <c r="AK48" s="4">
        <f t="shared" si="25"/>
        <v>0.1090837180353077</v>
      </c>
      <c r="AL48" s="4">
        <f t="shared" si="26"/>
        <v>-2.1052865608624671</v>
      </c>
      <c r="AM48" s="4">
        <f t="shared" si="27"/>
        <v>-1.2158488230726618</v>
      </c>
      <c r="AN48" s="4">
        <f t="shared" si="28"/>
        <v>1.0200518582695111</v>
      </c>
      <c r="AO48" s="4">
        <f t="shared" si="29"/>
        <v>-0.5831911938845451</v>
      </c>
      <c r="AP48" s="4">
        <f t="shared" si="30"/>
        <v>0.7670730815620459</v>
      </c>
      <c r="AQ48" s="4">
        <f t="shared" si="31"/>
        <v>0.311998159304963</v>
      </c>
      <c r="AR48" s="4">
        <f t="shared" si="32"/>
        <v>-0.63330714117904563</v>
      </c>
      <c r="AS48" s="4">
        <f t="shared" si="33"/>
        <v>0.8407667201613549</v>
      </c>
      <c r="AT48" s="4">
        <f t="shared" si="34"/>
        <v>-1.7302163863996327</v>
      </c>
      <c r="AU48" s="4">
        <f t="shared" si="35"/>
        <v>0.31468065336575535</v>
      </c>
      <c r="AV48" s="4">
        <f t="shared" si="146"/>
        <v>-0.45553440740484064</v>
      </c>
      <c r="AW48" s="4">
        <f t="shared" si="146"/>
        <v>-1.3773139703728816</v>
      </c>
      <c r="AY48" s="2">
        <f t="shared" si="96"/>
        <v>108.32444550417819</v>
      </c>
      <c r="AZ48" s="2">
        <f t="shared" si="147"/>
        <v>109.23751059217878</v>
      </c>
      <c r="BA48" s="2">
        <f t="shared" si="148"/>
        <v>111.09087978093039</v>
      </c>
      <c r="BB48" s="2">
        <f t="shared" si="149"/>
        <v>107.63227917125491</v>
      </c>
      <c r="BC48" s="2">
        <f t="shared" si="150"/>
        <v>109.93783294872848</v>
      </c>
      <c r="BD48" s="2">
        <f t="shared" si="151"/>
        <v>109.96075443592731</v>
      </c>
      <c r="BE48" s="2">
        <f t="shared" si="152"/>
        <v>108.6021542198266</v>
      </c>
      <c r="BF48" s="2">
        <f t="shared" si="153"/>
        <v>105.49690071693412</v>
      </c>
      <c r="BG48" s="2">
        <f t="shared" si="154"/>
        <v>107.15997443101953</v>
      </c>
      <c r="BH48" s="2">
        <f t="shared" si="155"/>
        <v>109.23729868644287</v>
      </c>
      <c r="BI48" s="2">
        <f t="shared" si="156"/>
        <v>115.00823325826532</v>
      </c>
      <c r="BJ48" s="2">
        <f t="shared" si="157"/>
        <v>117.16421623975006</v>
      </c>
      <c r="BK48" s="2">
        <f t="shared" si="158"/>
        <v>115.48131920855637</v>
      </c>
      <c r="BL48" s="2">
        <f t="shared" si="159"/>
        <v>113.58253400924087</v>
      </c>
      <c r="BM48" s="2">
        <f t="shared" si="160"/>
        <v>106.87731397017916</v>
      </c>
      <c r="BO48" s="2">
        <f t="shared" si="38"/>
        <v>107.71899999999999</v>
      </c>
      <c r="BP48" s="2">
        <f t="shared" si="39"/>
        <v>109.63200000000001</v>
      </c>
      <c r="BQ48" s="2">
        <f t="shared" si="40"/>
        <v>111.2</v>
      </c>
      <c r="BR48" s="2">
        <f t="shared" si="41"/>
        <v>105.527</v>
      </c>
      <c r="BS48" s="2">
        <f t="shared" si="42"/>
        <v>108.72199999999999</v>
      </c>
      <c r="BT48" s="2">
        <f t="shared" si="43"/>
        <v>110.98099999999999</v>
      </c>
      <c r="BU48" s="2">
        <f t="shared" si="44"/>
        <v>108.01900000000001</v>
      </c>
      <c r="BV48" s="2">
        <f t="shared" si="45"/>
        <v>106.264</v>
      </c>
      <c r="BW48" s="2">
        <f t="shared" si="46"/>
        <v>107.47199999999999</v>
      </c>
      <c r="BX48" s="2">
        <f t="shared" si="47"/>
        <v>108.604</v>
      </c>
      <c r="BY48" s="2">
        <f t="shared" si="48"/>
        <v>115.849</v>
      </c>
      <c r="BZ48" s="2">
        <f t="shared" si="49"/>
        <v>115.434</v>
      </c>
      <c r="CA48" s="2">
        <f t="shared" si="50"/>
        <v>115.79600000000001</v>
      </c>
      <c r="CB48" s="2">
        <f t="shared" si="51"/>
        <v>113.127</v>
      </c>
      <c r="CC48" s="2">
        <f t="shared" si="52"/>
        <v>105.5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108.36809369369369</v>
      </c>
      <c r="DL48" s="2">
        <f t="shared" si="161"/>
        <v>109.91849305816135</v>
      </c>
      <c r="DM48" s="2">
        <f t="shared" si="161"/>
        <v>111.66764343290654</v>
      </c>
      <c r="DN48" s="2">
        <f t="shared" si="161"/>
        <v>107.52531016042781</v>
      </c>
      <c r="DO48" s="2">
        <f t="shared" si="161"/>
        <v>110.22627069927069</v>
      </c>
      <c r="DP48" s="2">
        <f t="shared" si="161"/>
        <v>110.41040196998122</v>
      </c>
      <c r="DQ48" s="2">
        <f t="shared" si="161"/>
        <v>108.88798841698842</v>
      </c>
      <c r="DR48" s="2">
        <f t="shared" si="161"/>
        <v>105.90896823138931</v>
      </c>
      <c r="DS48" s="2">
        <f t="shared" si="161"/>
        <v>106.93607539118067</v>
      </c>
      <c r="DT48" s="2">
        <f t="shared" si="161"/>
        <v>109.48231471471473</v>
      </c>
      <c r="DU48" s="2">
        <f t="shared" si="161"/>
        <v>114.56987741935482</v>
      </c>
      <c r="DV48" s="2">
        <f t="shared" si="161"/>
        <v>116.59858486070381</v>
      </c>
      <c r="DW48" s="2">
        <f t="shared" si="161"/>
        <v>115.05580113636363</v>
      </c>
      <c r="DX48" s="2">
        <f t="shared" si="161"/>
        <v>113.44861140819964</v>
      </c>
      <c r="DY48" s="2">
        <f t="shared" si="161"/>
        <v>106.47675905575905</v>
      </c>
      <c r="EA48" s="2">
        <f t="shared" si="71"/>
        <v>108.00137287889777</v>
      </c>
      <c r="EB48" s="2">
        <f t="shared" si="72"/>
        <v>105.27469688267367</v>
      </c>
      <c r="EC48" s="2">
        <f t="shared" si="73"/>
        <v>107.02642227632963</v>
      </c>
      <c r="ED48" s="2">
        <f t="shared" si="74"/>
        <v>108.40704974802948</v>
      </c>
      <c r="EE48" s="2">
        <f t="shared" si="75"/>
        <v>107.8829304615831</v>
      </c>
      <c r="EF48" s="2">
        <f t="shared" si="76"/>
        <v>107.15357095417313</v>
      </c>
      <c r="EG48" s="2">
        <f t="shared" si="77"/>
        <v>106.71108568430323</v>
      </c>
      <c r="EH48" s="2">
        <f t="shared" si="78"/>
        <v>102.69983981271561</v>
      </c>
      <c r="EI48" s="2">
        <f t="shared" si="79"/>
        <v>108.78673821138213</v>
      </c>
      <c r="EJ48" s="2">
        <f t="shared" si="80"/>
        <v>107.42509323614013</v>
      </c>
      <c r="EK48" s="2">
        <f t="shared" si="81"/>
        <v>118.98897292263609</v>
      </c>
      <c r="EL48" s="2">
        <f t="shared" si="82"/>
        <v>121.93424899857865</v>
      </c>
      <c r="EM48" s="2">
        <f t="shared" si="83"/>
        <v>119.15883118869317</v>
      </c>
      <c r="EN48" s="2">
        <f t="shared" si="84"/>
        <v>114.68193127605915</v>
      </c>
      <c r="EO48" s="2">
        <f t="shared" si="85"/>
        <v>110.55169272356875</v>
      </c>
      <c r="EQ48" s="2">
        <f t="shared" si="86"/>
        <v>104.59253795943404</v>
      </c>
      <c r="ER48" s="2">
        <f t="shared" si="162"/>
        <v>107.93849958655581</v>
      </c>
      <c r="ES48" s="2">
        <f t="shared" si="162"/>
        <v>107.65917236135785</v>
      </c>
      <c r="ET48" s="2">
        <f t="shared" si="162"/>
        <v>105.64996020336163</v>
      </c>
      <c r="EU48" s="2">
        <f t="shared" si="162"/>
        <v>106.95634324366563</v>
      </c>
      <c r="EV48" s="2">
        <f t="shared" si="162"/>
        <v>108.39121549476684</v>
      </c>
      <c r="EW48" s="2">
        <f t="shared" si="162"/>
        <v>108.7524107450251</v>
      </c>
      <c r="EX48" s="2">
        <f t="shared" si="162"/>
        <v>106.1313910338518</v>
      </c>
      <c r="EY48" s="2">
        <f t="shared" si="162"/>
        <v>107.93139234520348</v>
      </c>
      <c r="EZ48" s="2">
        <f t="shared" si="162"/>
        <v>108.54875457582254</v>
      </c>
      <c r="FA48" s="2">
        <f t="shared" si="162"/>
        <v>118.47946215390583</v>
      </c>
      <c r="FB48" s="2">
        <f t="shared" si="162"/>
        <v>120.28276247351144</v>
      </c>
      <c r="FC48" s="2">
        <f t="shared" si="162"/>
        <v>119.31087266296512</v>
      </c>
      <c r="FD48" s="2">
        <f t="shared" si="162"/>
        <v>115.73868818955856</v>
      </c>
      <c r="FE48" s="2">
        <f t="shared" si="162"/>
        <v>112.26294545662101</v>
      </c>
      <c r="FG48" s="2">
        <f t="shared" si="88"/>
        <v>0.11874841301137795</v>
      </c>
      <c r="FH48" s="2">
        <f t="shared" si="163"/>
        <v>0.14666159955069852</v>
      </c>
      <c r="FI48" s="2">
        <f t="shared" si="163"/>
        <v>0.12427342803398067</v>
      </c>
      <c r="FJ48" s="2">
        <f t="shared" si="163"/>
        <v>0.12140917909448255</v>
      </c>
      <c r="FK48" s="2">
        <f t="shared" si="163"/>
        <v>0.12307778750881811</v>
      </c>
      <c r="FL48" s="2">
        <f t="shared" si="163"/>
        <v>0.13807336531232678</v>
      </c>
      <c r="FM48" s="2">
        <f t="shared" si="163"/>
        <v>0.13133435868021445</v>
      </c>
      <c r="FN48" s="2">
        <f t="shared" si="163"/>
        <v>0.12844260771046609</v>
      </c>
      <c r="FO48" s="2">
        <f t="shared" si="163"/>
        <v>0.12099882168865662</v>
      </c>
      <c r="FP48" s="2">
        <f t="shared" si="163"/>
        <v>0.11911884201485684</v>
      </c>
      <c r="FQ48" s="2">
        <f t="shared" si="163"/>
        <v>9.9199326556176734E-2</v>
      </c>
      <c r="FR48" s="2">
        <f t="shared" si="163"/>
        <v>0.10601860718382786</v>
      </c>
      <c r="FS48" s="2">
        <f t="shared" si="163"/>
        <v>0.10370727537144625</v>
      </c>
      <c r="FT48" s="2">
        <f t="shared" si="163"/>
        <v>0.1085651529203025</v>
      </c>
      <c r="FU48" s="2">
        <f t="shared" si="163"/>
        <v>9.8287282452788435E-2</v>
      </c>
      <c r="FW48" s="2">
        <f t="shared" si="112"/>
        <v>2.9533474819091075E-5</v>
      </c>
      <c r="FX48" s="2">
        <f t="shared" si="164"/>
        <v>3.15748241266216E-5</v>
      </c>
      <c r="FY48" s="2">
        <f t="shared" si="165"/>
        <v>2.6568807979659385E-5</v>
      </c>
      <c r="FZ48" s="2">
        <f t="shared" si="166"/>
        <v>2.9838957855509496E-5</v>
      </c>
      <c r="GA48" s="2">
        <f t="shared" si="167"/>
        <v>2.6569228167584252E-5</v>
      </c>
      <c r="GB48" s="2">
        <f t="shared" si="168"/>
        <v>2.753985588743148E-5</v>
      </c>
      <c r="GC48" s="2">
        <f t="shared" si="169"/>
        <v>3.327600581795549E-5</v>
      </c>
      <c r="GD48" s="2">
        <f t="shared" si="170"/>
        <v>3.5350810527736466E-5</v>
      </c>
      <c r="GE48" s="2">
        <f t="shared" si="171"/>
        <v>3.3881906323994962E-5</v>
      </c>
      <c r="GF48" s="2">
        <f t="shared" si="172"/>
        <v>3.3650729713888691E-5</v>
      </c>
      <c r="GG48" s="2">
        <f t="shared" si="173"/>
        <v>3.0340874791095527E-5</v>
      </c>
      <c r="GH48" s="2">
        <f t="shared" si="174"/>
        <v>2.9247136569281813E-5</v>
      </c>
      <c r="GI48" s="2">
        <f t="shared" si="175"/>
        <v>2.6339513674147102E-5</v>
      </c>
      <c r="GJ48" s="2">
        <f t="shared" si="176"/>
        <v>2.5588654367616804E-5</v>
      </c>
      <c r="GK48" s="2">
        <f t="shared" si="177"/>
        <v>2.3817659969849952E-5</v>
      </c>
      <c r="GM48" s="86">
        <f t="shared" si="113"/>
        <v>6.2626777672988689E-9</v>
      </c>
      <c r="GN48" s="86">
        <f t="shared" si="178"/>
        <v>5.052215690885439E-7</v>
      </c>
      <c r="GO48" s="86">
        <f t="shared" si="179"/>
        <v>2.8110936940930714E-8</v>
      </c>
      <c r="GP48" s="86">
        <f t="shared" si="180"/>
        <v>5.3461637460692952E-9</v>
      </c>
      <c r="GQ48" s="86">
        <f t="shared" si="181"/>
        <v>1.2480641519215924E-8</v>
      </c>
      <c r="GR48" s="86">
        <f t="shared" si="182"/>
        <v>1.7978975584448071E-7</v>
      </c>
      <c r="GS48" s="86">
        <f t="shared" si="183"/>
        <v>3.0649474796377622E-8</v>
      </c>
      <c r="GT48" s="86">
        <f t="shared" si="184"/>
        <v>2.1222135377500829E-8</v>
      </c>
      <c r="GU48" s="86">
        <f t="shared" si="185"/>
        <v>2.4227927097550015E-8</v>
      </c>
      <c r="GV48" s="86">
        <f t="shared" si="186"/>
        <v>7.0354664117099885E-9</v>
      </c>
      <c r="GW48" s="86">
        <f t="shared" si="187"/>
        <v>1.416991762815781E-11</v>
      </c>
      <c r="GX48" s="86">
        <f t="shared" si="188"/>
        <v>1.0453211728829134E-10</v>
      </c>
      <c r="GY48" s="86">
        <f t="shared" si="189"/>
        <v>9.6151714425321284E-11</v>
      </c>
      <c r="GZ48" s="86">
        <f t="shared" si="190"/>
        <v>3.183648801413024E-10</v>
      </c>
      <c r="HA48" s="86">
        <f t="shared" si="191"/>
        <v>1.4645368137728429E-13</v>
      </c>
      <c r="HC48" s="86">
        <f t="shared" si="145"/>
        <v>1.2275725788804593E-22</v>
      </c>
      <c r="HD48" s="86">
        <f t="shared" si="192"/>
        <v>1.5748582882996912E-19</v>
      </c>
      <c r="HE48" s="86">
        <f t="shared" si="193"/>
        <v>1.2694546063380609E-22</v>
      </c>
      <c r="HF48" s="86">
        <f t="shared" si="194"/>
        <v>1.9650559393847201E-24</v>
      </c>
      <c r="HG48" s="86">
        <f t="shared" si="195"/>
        <v>2.3974237072189776E-23</v>
      </c>
      <c r="HH48" s="86">
        <f t="shared" si="196"/>
        <v>1.9141349096237235E-21</v>
      </c>
      <c r="HI48" s="86">
        <f t="shared" si="197"/>
        <v>6.8224503680984384E-24</v>
      </c>
      <c r="HJ48" s="86">
        <f t="shared" si="198"/>
        <v>3.8542143087950276E-23</v>
      </c>
      <c r="HK48" s="86">
        <f t="shared" si="199"/>
        <v>7.9016792576491597E-24</v>
      </c>
      <c r="HL48" s="86">
        <f t="shared" si="200"/>
        <v>6.8152041873553046E-24</v>
      </c>
      <c r="HM48" s="86">
        <f t="shared" si="201"/>
        <v>2.7749306420710228E-28</v>
      </c>
      <c r="HN48" s="86">
        <f t="shared" si="202"/>
        <v>4.556474151721533E-26</v>
      </c>
      <c r="HO48" s="86">
        <f t="shared" si="203"/>
        <v>3.3617220111630551E-28</v>
      </c>
      <c r="HP48" s="86">
        <f t="shared" si="204"/>
        <v>8.2579699208952307E-30</v>
      </c>
      <c r="HQ48" s="86">
        <f t="shared" si="205"/>
        <v>1.5089190241514803E-38</v>
      </c>
      <c r="HS48" s="86">
        <f t="shared" si="114"/>
        <v>6.3068600445619372E-94</v>
      </c>
      <c r="HT48" s="86">
        <f t="shared" si="206"/>
        <v>6.2585123834700838E-80</v>
      </c>
      <c r="HU48" s="86">
        <f t="shared" si="207"/>
        <v>8.8138386273512961E-94</v>
      </c>
      <c r="HV48" s="86">
        <f t="shared" si="208"/>
        <v>6.3513907276170304E-104</v>
      </c>
      <c r="HW48" s="86">
        <f t="shared" si="209"/>
        <v>8.0866326720005902E-101</v>
      </c>
      <c r="HX48" s="86">
        <f t="shared" si="210"/>
        <v>8.266412337309708E-91</v>
      </c>
      <c r="HY48" s="86">
        <f t="shared" si="211"/>
        <v>1.8607700025931603E-101</v>
      </c>
      <c r="HZ48" s="86">
        <f t="shared" si="212"/>
        <v>1.2231010185409015E-96</v>
      </c>
      <c r="IA48" s="86">
        <f t="shared" si="213"/>
        <v>6.7537530523482167E-99</v>
      </c>
      <c r="IB48" s="86">
        <f t="shared" si="214"/>
        <v>9.2593189910139009E-100</v>
      </c>
      <c r="IC48" s="86">
        <f t="shared" si="215"/>
        <v>1.3688553125174777E-120</v>
      </c>
      <c r="ID48" s="86">
        <f t="shared" si="216"/>
        <v>1.6928116168168871E-111</v>
      </c>
      <c r="IE48" s="86">
        <f t="shared" si="217"/>
        <v>4.5015533092155906E-120</v>
      </c>
      <c r="IF48" s="86">
        <f t="shared" si="218"/>
        <v>3.4243823543855623E-74</v>
      </c>
      <c r="IG48" s="86">
        <f t="shared" si="219"/>
        <v>4.4903680842606216E-56</v>
      </c>
      <c r="II48" s="86">
        <f t="shared" si="115"/>
        <v>5.8675109642723333E-260</v>
      </c>
      <c r="IJ48" s="86">
        <f t="shared" si="116"/>
        <v>1.1198523464069756E-219</v>
      </c>
      <c r="IK48" s="86">
        <f t="shared" si="117"/>
        <v>2.0168414787360171E-267</v>
      </c>
      <c r="IL48" s="86">
        <f t="shared" si="118"/>
        <v>2.8147101945345127E-292</v>
      </c>
      <c r="IM48" s="86">
        <f t="shared" si="119"/>
        <v>1.1075365435114151E-279</v>
      </c>
      <c r="IN48" s="86">
        <f t="shared" si="120"/>
        <v>1.3495586104012914E-252</v>
      </c>
      <c r="IO48" s="86">
        <f t="shared" si="121"/>
        <v>1.2404537490606177E-280</v>
      </c>
      <c r="IP48" s="86">
        <f t="shared" si="122"/>
        <v>1.0205790979335693E-268</v>
      </c>
      <c r="IQ48" s="86">
        <f t="shared" si="123"/>
        <v>7.5501207918732199E-271</v>
      </c>
      <c r="IR48" s="86">
        <f t="shared" si="124"/>
        <v>7.2500397109186258E-279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4.1841755513119012E-217</v>
      </c>
      <c r="IW48" s="86">
        <f t="shared" si="129"/>
        <v>1.6256340053275281E-122</v>
      </c>
      <c r="IY48" s="86">
        <f t="shared" si="130"/>
        <v>6.2626777672989913E-9</v>
      </c>
      <c r="IZ48" s="86">
        <f t="shared" si="131"/>
        <v>5.0522156908870134E-7</v>
      </c>
      <c r="JA48" s="86">
        <f t="shared" si="132"/>
        <v>2.811093694093084E-8</v>
      </c>
      <c r="JB48" s="86">
        <f t="shared" si="133"/>
        <v>5.3461637460692969E-9</v>
      </c>
      <c r="JC48" s="86">
        <f t="shared" si="134"/>
        <v>1.2480641519215948E-8</v>
      </c>
      <c r="JD48" s="86">
        <f t="shared" si="135"/>
        <v>1.7978975584448262E-7</v>
      </c>
      <c r="JE48" s="86">
        <f t="shared" si="136"/>
        <v>3.0649474796377628E-8</v>
      </c>
      <c r="JF48" s="86">
        <f t="shared" si="137"/>
        <v>2.1222135377500869E-8</v>
      </c>
      <c r="JG48" s="86">
        <f t="shared" si="138"/>
        <v>2.4227927097550022E-8</v>
      </c>
      <c r="JH48" s="86">
        <f t="shared" si="139"/>
        <v>7.0354664117099952E-9</v>
      </c>
      <c r="JI48" s="86">
        <f t="shared" si="140"/>
        <v>1.416991762815781E-11</v>
      </c>
      <c r="JJ48" s="86">
        <f t="shared" si="141"/>
        <v>1.0453211728829139E-10</v>
      </c>
      <c r="JK48" s="86">
        <f t="shared" si="142"/>
        <v>9.6151714425321284E-11</v>
      </c>
      <c r="JL48" s="86">
        <f t="shared" si="143"/>
        <v>3.183648801413024E-10</v>
      </c>
      <c r="JM48" s="86">
        <f t="shared" si="144"/>
        <v>1.4645368137728429E-13</v>
      </c>
    </row>
    <row r="49" spans="2:273" x14ac:dyDescent="0.25">
      <c r="B49" s="2">
        <v>22</v>
      </c>
      <c r="C49" s="37">
        <v>105.57899999999999</v>
      </c>
      <c r="D49" s="37">
        <v>109.351</v>
      </c>
      <c r="E49" s="37">
        <v>110.94499999999999</v>
      </c>
      <c r="F49" s="37">
        <v>106.164</v>
      </c>
      <c r="G49" s="37">
        <v>108.77800000000001</v>
      </c>
      <c r="H49" s="37">
        <v>109.208</v>
      </c>
      <c r="I49" s="37">
        <v>108.09399999999999</v>
      </c>
      <c r="J49" s="37">
        <v>104.679</v>
      </c>
      <c r="K49" s="37">
        <v>105.41500000000001</v>
      </c>
      <c r="L49" s="37">
        <v>109.887</v>
      </c>
      <c r="M49" s="37">
        <v>116.057</v>
      </c>
      <c r="N49" s="37">
        <v>118.245</v>
      </c>
      <c r="O49" s="37">
        <v>115.852</v>
      </c>
      <c r="P49" s="37">
        <v>112.291</v>
      </c>
      <c r="Q49" s="37">
        <v>106.536</v>
      </c>
      <c r="S49" s="4">
        <f t="shared" si="8"/>
        <v>108.35197474433956</v>
      </c>
      <c r="T49" s="4">
        <f t="shared" si="9"/>
        <v>109.22949338472519</v>
      </c>
      <c r="U49" s="4">
        <f t="shared" si="10"/>
        <v>111.14398303329166</v>
      </c>
      <c r="V49" s="4">
        <f t="shared" si="11"/>
        <v>107.74962525039463</v>
      </c>
      <c r="W49" s="4">
        <f t="shared" si="12"/>
        <v>109.99658992783017</v>
      </c>
      <c r="X49" s="4">
        <f t="shared" si="13"/>
        <v>110.05717376690176</v>
      </c>
      <c r="Y49" s="4">
        <f t="shared" si="14"/>
        <v>108.70626920216897</v>
      </c>
      <c r="Z49" s="4">
        <f t="shared" si="15"/>
        <v>105.54327587901827</v>
      </c>
      <c r="AA49" s="4">
        <f t="shared" si="16"/>
        <v>107.27093412567369</v>
      </c>
      <c r="AB49" s="4">
        <f t="shared" si="17"/>
        <v>109.33755086140364</v>
      </c>
      <c r="AC49" s="4">
        <f t="shared" si="18"/>
        <v>115.14039411116913</v>
      </c>
      <c r="AD49" s="4">
        <f t="shared" si="19"/>
        <v>117.26170942130302</v>
      </c>
      <c r="AE49" s="4">
        <f t="shared" si="20"/>
        <v>115.65172570141775</v>
      </c>
      <c r="AF49" s="4">
        <f t="shared" si="21"/>
        <v>113.71086521303506</v>
      </c>
      <c r="AG49" s="4">
        <f t="shared" si="22"/>
        <v>107.00107485660487</v>
      </c>
      <c r="AI49" s="4">
        <f t="shared" si="23"/>
        <v>-2.7729747443395638</v>
      </c>
      <c r="AJ49" s="4">
        <f t="shared" si="24"/>
        <v>0.12150661527481077</v>
      </c>
      <c r="AK49" s="4">
        <f t="shared" si="25"/>
        <v>-0.19898303329166822</v>
      </c>
      <c r="AL49" s="4">
        <f t="shared" si="26"/>
        <v>-1.585625250394628</v>
      </c>
      <c r="AM49" s="4">
        <f t="shared" si="27"/>
        <v>-1.2185899278301662</v>
      </c>
      <c r="AN49" s="4">
        <f t="shared" si="28"/>
        <v>-0.84917376690175672</v>
      </c>
      <c r="AO49" s="4">
        <f t="shared" si="29"/>
        <v>-0.6122692021689744</v>
      </c>
      <c r="AP49" s="4">
        <f t="shared" si="30"/>
        <v>-0.86427587901826541</v>
      </c>
      <c r="AQ49" s="4">
        <f t="shared" si="31"/>
        <v>-1.8559341256736843</v>
      </c>
      <c r="AR49" s="4">
        <f t="shared" si="32"/>
        <v>0.54944913859635847</v>
      </c>
      <c r="AS49" s="4">
        <f t="shared" si="33"/>
        <v>0.91660588883087257</v>
      </c>
      <c r="AT49" s="4">
        <f t="shared" si="34"/>
        <v>0.98329057869698033</v>
      </c>
      <c r="AU49" s="4">
        <f t="shared" si="35"/>
        <v>0.20027429858225787</v>
      </c>
      <c r="AV49" s="4">
        <f t="shared" si="146"/>
        <v>-1.4198652130350666</v>
      </c>
      <c r="AW49" s="4">
        <f t="shared" si="146"/>
        <v>-0.46507485660487191</v>
      </c>
      <c r="AY49" s="2">
        <f t="shared" si="96"/>
        <v>108.35195483227555</v>
      </c>
      <c r="AZ49" s="2">
        <f t="shared" si="147"/>
        <v>109.22841796941049</v>
      </c>
      <c r="BA49" s="2">
        <f t="shared" si="148"/>
        <v>111.14390266740521</v>
      </c>
      <c r="BB49" s="2">
        <f t="shared" si="149"/>
        <v>107.74960718400766</v>
      </c>
      <c r="BC49" s="2">
        <f t="shared" si="150"/>
        <v>109.99655310442847</v>
      </c>
      <c r="BD49" s="2">
        <f t="shared" si="151"/>
        <v>110.05678198929002</v>
      </c>
      <c r="BE49" s="2">
        <f t="shared" si="152"/>
        <v>108.70618615993408</v>
      </c>
      <c r="BF49" s="2">
        <f t="shared" si="153"/>
        <v>105.5432161127286</v>
      </c>
      <c r="BG49" s="2">
        <f t="shared" si="154"/>
        <v>107.27087388138415</v>
      </c>
      <c r="BH49" s="2">
        <f t="shared" si="155"/>
        <v>109.33753077221638</v>
      </c>
      <c r="BI49" s="2">
        <f t="shared" si="156"/>
        <v>115.14039404063064</v>
      </c>
      <c r="BJ49" s="2">
        <f t="shared" si="157"/>
        <v>117.26170898487487</v>
      </c>
      <c r="BK49" s="2">
        <f t="shared" si="158"/>
        <v>115.65172529326284</v>
      </c>
      <c r="BL49" s="2">
        <f t="shared" si="159"/>
        <v>113.71086409898062</v>
      </c>
      <c r="BM49" s="2">
        <f t="shared" si="160"/>
        <v>107.0010748557528</v>
      </c>
      <c r="BO49" s="2">
        <f t="shared" si="38"/>
        <v>105.57899999999999</v>
      </c>
      <c r="BP49" s="2">
        <f t="shared" si="39"/>
        <v>109.351</v>
      </c>
      <c r="BQ49" s="2">
        <f t="shared" si="40"/>
        <v>110.94499999999999</v>
      </c>
      <c r="BR49" s="2">
        <f t="shared" si="41"/>
        <v>106.164</v>
      </c>
      <c r="BS49" s="2">
        <f t="shared" si="42"/>
        <v>108.77800000000001</v>
      </c>
      <c r="BT49" s="2">
        <f t="shared" si="43"/>
        <v>109.208</v>
      </c>
      <c r="BU49" s="2">
        <f t="shared" si="44"/>
        <v>108.09399999999999</v>
      </c>
      <c r="BV49" s="2">
        <f t="shared" si="45"/>
        <v>104.679</v>
      </c>
      <c r="BW49" s="2">
        <f t="shared" si="46"/>
        <v>105.41500000000001</v>
      </c>
      <c r="BX49" s="2">
        <f t="shared" si="47"/>
        <v>109.887</v>
      </c>
      <c r="BY49" s="2">
        <f t="shared" si="48"/>
        <v>116.057</v>
      </c>
      <c r="BZ49" s="2">
        <f t="shared" si="49"/>
        <v>118.245</v>
      </c>
      <c r="CA49" s="2">
        <f t="shared" si="50"/>
        <v>115.852</v>
      </c>
      <c r="CB49" s="2">
        <f t="shared" si="51"/>
        <v>112.291</v>
      </c>
      <c r="CC49" s="2">
        <f t="shared" si="52"/>
        <v>106.536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108.43473359073359</v>
      </c>
      <c r="DL49" s="2">
        <f t="shared" si="161"/>
        <v>110.00242176360224</v>
      </c>
      <c r="DM49" s="2">
        <f t="shared" si="161"/>
        <v>111.81020009483163</v>
      </c>
      <c r="DN49" s="2">
        <f t="shared" si="161"/>
        <v>107.67851566080977</v>
      </c>
      <c r="DO49" s="2">
        <f t="shared" si="161"/>
        <v>110.34687353067352</v>
      </c>
      <c r="DP49" s="2">
        <f t="shared" si="161"/>
        <v>110.5896559099437</v>
      </c>
      <c r="DQ49" s="2">
        <f t="shared" si="161"/>
        <v>109.05799613899615</v>
      </c>
      <c r="DR49" s="2">
        <f t="shared" si="161"/>
        <v>106.01747060218116</v>
      </c>
      <c r="DS49" s="2">
        <f t="shared" si="161"/>
        <v>107.06364580369845</v>
      </c>
      <c r="DT49" s="2">
        <f t="shared" si="161"/>
        <v>109.63863749463751</v>
      </c>
      <c r="DU49" s="2">
        <f t="shared" si="161"/>
        <v>114.70086048387095</v>
      </c>
      <c r="DV49" s="2">
        <f t="shared" si="161"/>
        <v>116.68338911290323</v>
      </c>
      <c r="DW49" s="2">
        <f t="shared" si="161"/>
        <v>115.22874999999999</v>
      </c>
      <c r="DX49" s="2">
        <f t="shared" si="161"/>
        <v>113.60195900178253</v>
      </c>
      <c r="DY49" s="2">
        <f t="shared" si="161"/>
        <v>106.5926461131461</v>
      </c>
      <c r="EA49" s="2">
        <f t="shared" si="71"/>
        <v>107.79253944887601</v>
      </c>
      <c r="EB49" s="2">
        <f t="shared" si="72"/>
        <v>105.12062413118576</v>
      </c>
      <c r="EC49" s="2">
        <f t="shared" si="73"/>
        <v>106.86165198128522</v>
      </c>
      <c r="ED49" s="2">
        <f t="shared" si="74"/>
        <v>108.21947846944052</v>
      </c>
      <c r="EE49" s="2">
        <f t="shared" si="75"/>
        <v>107.72036196381305</v>
      </c>
      <c r="EF49" s="2">
        <f t="shared" si="76"/>
        <v>107.02274972326767</v>
      </c>
      <c r="EG49" s="2">
        <f t="shared" si="77"/>
        <v>106.58348823656176</v>
      </c>
      <c r="EH49" s="2">
        <f t="shared" si="78"/>
        <v>102.60733855101033</v>
      </c>
      <c r="EI49" s="2">
        <f t="shared" si="79"/>
        <v>108.64407003484322</v>
      </c>
      <c r="EJ49" s="2">
        <f t="shared" si="80"/>
        <v>107.30646008114009</v>
      </c>
      <c r="EK49" s="2">
        <f t="shared" si="81"/>
        <v>118.7806384670487</v>
      </c>
      <c r="EL49" s="2">
        <f t="shared" si="82"/>
        <v>121.70964840418661</v>
      </c>
      <c r="EM49" s="2">
        <f t="shared" si="83"/>
        <v>118.98561037865203</v>
      </c>
      <c r="EN49" s="2">
        <f t="shared" si="84"/>
        <v>114.52615970482589</v>
      </c>
      <c r="EO49" s="2">
        <f t="shared" si="85"/>
        <v>110.41799498537401</v>
      </c>
      <c r="EQ49" s="2">
        <f t="shared" si="86"/>
        <v>104.42783104802795</v>
      </c>
      <c r="ER49" s="2">
        <f t="shared" si="162"/>
        <v>107.74904752176667</v>
      </c>
      <c r="ES49" s="2">
        <f t="shared" si="162"/>
        <v>107.48609536559418</v>
      </c>
      <c r="ET49" s="2">
        <f t="shared" si="162"/>
        <v>105.49783751169144</v>
      </c>
      <c r="EU49" s="2">
        <f t="shared" si="162"/>
        <v>106.80562241930797</v>
      </c>
      <c r="EV49" s="2">
        <f t="shared" si="162"/>
        <v>108.2441653813103</v>
      </c>
      <c r="EW49" s="2">
        <f t="shared" si="162"/>
        <v>108.59781971406937</v>
      </c>
      <c r="EX49" s="2">
        <f t="shared" si="162"/>
        <v>105.99399011893871</v>
      </c>
      <c r="EY49" s="2">
        <f t="shared" si="162"/>
        <v>107.79962326177697</v>
      </c>
      <c r="EZ49" s="2">
        <f t="shared" si="162"/>
        <v>108.414901320502</v>
      </c>
      <c r="FA49" s="2">
        <f t="shared" si="162"/>
        <v>118.27765638688196</v>
      </c>
      <c r="FB49" s="2">
        <f t="shared" si="162"/>
        <v>120.07940808366803</v>
      </c>
      <c r="FC49" s="2">
        <f t="shared" si="162"/>
        <v>119.13585961553748</v>
      </c>
      <c r="FD49" s="2">
        <f t="shared" si="162"/>
        <v>115.56885494370874</v>
      </c>
      <c r="FE49" s="2">
        <f t="shared" si="162"/>
        <v>112.1014073189824</v>
      </c>
      <c r="FG49" s="2">
        <f t="shared" si="88"/>
        <v>0.12873023072506914</v>
      </c>
      <c r="FH49" s="2">
        <f t="shared" si="163"/>
        <v>0.1585675710315613</v>
      </c>
      <c r="FI49" s="2">
        <f t="shared" si="163"/>
        <v>0.13464870977298249</v>
      </c>
      <c r="FJ49" s="2">
        <f t="shared" si="163"/>
        <v>0.13158126181642726</v>
      </c>
      <c r="FK49" s="2">
        <f t="shared" si="163"/>
        <v>0.13336845038519646</v>
      </c>
      <c r="FL49" s="2">
        <f t="shared" si="163"/>
        <v>0.14940421070046633</v>
      </c>
      <c r="FM49" s="2">
        <f t="shared" si="163"/>
        <v>0.14220341515734936</v>
      </c>
      <c r="FN49" s="2">
        <f t="shared" si="163"/>
        <v>0.13911067173314348</v>
      </c>
      <c r="FO49" s="2">
        <f t="shared" si="163"/>
        <v>0.13114165509987452</v>
      </c>
      <c r="FP49" s="2">
        <f t="shared" si="163"/>
        <v>0.12912723492856218</v>
      </c>
      <c r="FQ49" s="2">
        <f t="shared" si="163"/>
        <v>0.10773877691019269</v>
      </c>
      <c r="FR49" s="2">
        <f t="shared" si="163"/>
        <v>0.11507009850356431</v>
      </c>
      <c r="FS49" s="2">
        <f t="shared" si="163"/>
        <v>0.11258628517947314</v>
      </c>
      <c r="FT49" s="2">
        <f t="shared" si="163"/>
        <v>0.11780540914191757</v>
      </c>
      <c r="FU49" s="2">
        <f t="shared" si="163"/>
        <v>0.10675752542266746</v>
      </c>
      <c r="FW49" s="2">
        <f t="shared" si="112"/>
        <v>3.2382718926218148E-5</v>
      </c>
      <c r="FX49" s="2">
        <f t="shared" si="164"/>
        <v>3.4621000736562381E-5</v>
      </c>
      <c r="FY49" s="2">
        <f t="shared" si="165"/>
        <v>2.9132043972732544E-5</v>
      </c>
      <c r="FZ49" s="2">
        <f t="shared" si="166"/>
        <v>3.2717672496277061E-5</v>
      </c>
      <c r="GA49" s="2">
        <f t="shared" si="167"/>
        <v>2.9132504697268408E-5</v>
      </c>
      <c r="GB49" s="2">
        <f t="shared" si="168"/>
        <v>3.0196771272805229E-5</v>
      </c>
      <c r="GC49" s="2">
        <f t="shared" si="169"/>
        <v>3.6486297698182914E-5</v>
      </c>
      <c r="GD49" s="2">
        <f t="shared" si="170"/>
        <v>3.8761260761176991E-5</v>
      </c>
      <c r="GE49" s="2">
        <f t="shared" si="171"/>
        <v>3.7150650087558968E-5</v>
      </c>
      <c r="GF49" s="2">
        <f t="shared" si="172"/>
        <v>3.6897171626642297E-5</v>
      </c>
      <c r="GG49" s="2">
        <f t="shared" si="173"/>
        <v>3.3268010277133529E-5</v>
      </c>
      <c r="GH49" s="2">
        <f t="shared" si="174"/>
        <v>3.2068757059075679E-5</v>
      </c>
      <c r="GI49" s="2">
        <f t="shared" si="175"/>
        <v>2.8880629049587455E-5</v>
      </c>
      <c r="GJ49" s="2">
        <f t="shared" si="176"/>
        <v>2.8057332316274927E-5</v>
      </c>
      <c r="GK49" s="2">
        <f t="shared" si="177"/>
        <v>2.6115484829715339E-5</v>
      </c>
      <c r="GM49" s="86">
        <f t="shared" si="113"/>
        <v>1.5358886225028231E-8</v>
      </c>
      <c r="GN49" s="86">
        <f t="shared" si="178"/>
        <v>9.9666931328717264E-7</v>
      </c>
      <c r="GO49" s="86">
        <f t="shared" si="179"/>
        <v>6.3444764418288825E-8</v>
      </c>
      <c r="GP49" s="86">
        <f t="shared" si="180"/>
        <v>1.3408587438844256E-8</v>
      </c>
      <c r="GQ49" s="86">
        <f t="shared" si="181"/>
        <v>2.9689612232335789E-8</v>
      </c>
      <c r="GR49" s="86">
        <f t="shared" si="182"/>
        <v>3.7278045043623936E-7</v>
      </c>
      <c r="GS49" s="86">
        <f t="shared" si="183"/>
        <v>7.0618013274743393E-8</v>
      </c>
      <c r="GT49" s="86">
        <f t="shared" si="184"/>
        <v>4.9656648594763764E-8</v>
      </c>
      <c r="GU49" s="86">
        <f t="shared" si="185"/>
        <v>5.4570908443738098E-8</v>
      </c>
      <c r="GV49" s="86">
        <f t="shared" si="186"/>
        <v>1.71415481101569E-8</v>
      </c>
      <c r="GW49" s="86">
        <f t="shared" si="187"/>
        <v>4.7531428986813016E-11</v>
      </c>
      <c r="GX49" s="86">
        <f t="shared" si="188"/>
        <v>3.1917139771210479E-10</v>
      </c>
      <c r="GY49" s="86">
        <f t="shared" si="189"/>
        <v>2.9153246582515453E-10</v>
      </c>
      <c r="GZ49" s="86">
        <f t="shared" si="190"/>
        <v>9.1376271981283464E-10</v>
      </c>
      <c r="HA49" s="86">
        <f t="shared" si="191"/>
        <v>6.6172158469342984E-13</v>
      </c>
      <c r="HC49" s="86">
        <f t="shared" si="145"/>
        <v>6.3717892237220816E-22</v>
      </c>
      <c r="HD49" s="86">
        <f t="shared" si="192"/>
        <v>6.4378114947444826E-19</v>
      </c>
      <c r="HE49" s="86">
        <f t="shared" si="193"/>
        <v>6.6306246857987697E-22</v>
      </c>
      <c r="HF49" s="86">
        <f t="shared" si="194"/>
        <v>1.2129978454867572E-23</v>
      </c>
      <c r="HG49" s="86">
        <f t="shared" si="195"/>
        <v>1.3376464507529764E-22</v>
      </c>
      <c r="HH49" s="86">
        <f t="shared" si="196"/>
        <v>9.1713011745468197E-21</v>
      </c>
      <c r="HI49" s="86">
        <f t="shared" si="197"/>
        <v>4.0496838863188666E-23</v>
      </c>
      <c r="HJ49" s="86">
        <f t="shared" si="198"/>
        <v>2.1599176385410894E-22</v>
      </c>
      <c r="HK49" s="86">
        <f t="shared" si="199"/>
        <v>4.548296883412349E-23</v>
      </c>
      <c r="HL49" s="86">
        <f t="shared" si="200"/>
        <v>4.0305311455760621E-23</v>
      </c>
      <c r="HM49" s="86">
        <f t="shared" si="201"/>
        <v>2.2932192866476198E-27</v>
      </c>
      <c r="HN49" s="86">
        <f t="shared" si="202"/>
        <v>3.1642936462809126E-25</v>
      </c>
      <c r="HO49" s="86">
        <f t="shared" si="203"/>
        <v>2.692327084714032E-27</v>
      </c>
      <c r="HP49" s="86">
        <f t="shared" si="204"/>
        <v>7.678568762289638E-29</v>
      </c>
      <c r="HQ49" s="86">
        <f t="shared" si="205"/>
        <v>3.0485400752139041E-37</v>
      </c>
      <c r="HS49" s="86">
        <f t="shared" si="114"/>
        <v>7.4751711899476375E-92</v>
      </c>
      <c r="HT49" s="86">
        <f t="shared" si="206"/>
        <v>3.6524773613661177E-78</v>
      </c>
      <c r="HU49" s="86">
        <f t="shared" si="207"/>
        <v>1.0615952554533424E-91</v>
      </c>
      <c r="HV49" s="86">
        <f t="shared" si="208"/>
        <v>1.3210587782724696E-101</v>
      </c>
      <c r="HW49" s="86">
        <f t="shared" si="209"/>
        <v>1.306001188983617E-98</v>
      </c>
      <c r="HX49" s="86">
        <f t="shared" si="210"/>
        <v>8.1886555417009759E-89</v>
      </c>
      <c r="HY49" s="86">
        <f t="shared" si="211"/>
        <v>3.4429202640465409E-99</v>
      </c>
      <c r="HZ49" s="86">
        <f t="shared" si="212"/>
        <v>1.8374104592526625E-94</v>
      </c>
      <c r="IA49" s="86">
        <f t="shared" si="213"/>
        <v>1.0759317162197766E-96</v>
      </c>
      <c r="IB49" s="86">
        <f t="shared" si="214"/>
        <v>1.6206773900946247E-97</v>
      </c>
      <c r="IC49" s="86">
        <f t="shared" si="215"/>
        <v>6.6440039137913187E-118</v>
      </c>
      <c r="ID49" s="86">
        <f t="shared" si="216"/>
        <v>5.0213762879147086E-109</v>
      </c>
      <c r="IE49" s="86">
        <f t="shared" si="217"/>
        <v>1.9849360800706169E-117</v>
      </c>
      <c r="IF49" s="86">
        <f t="shared" si="218"/>
        <v>1.3759045155873075E-72</v>
      </c>
      <c r="IG49" s="86">
        <f t="shared" si="219"/>
        <v>7.1846762912916773E-55</v>
      </c>
      <c r="II49" s="86">
        <f t="shared" si="115"/>
        <v>2.0030789163409335E-255</v>
      </c>
      <c r="IJ49" s="86">
        <f t="shared" si="116"/>
        <v>7.93132079991438E-216</v>
      </c>
      <c r="IK49" s="86">
        <f t="shared" si="117"/>
        <v>8.3640348482716248E-263</v>
      </c>
      <c r="IL49" s="86">
        <f t="shared" si="118"/>
        <v>3.5935218526890085E-287</v>
      </c>
      <c r="IM49" s="86">
        <f t="shared" si="119"/>
        <v>7.5051826774591203E-275</v>
      </c>
      <c r="IN49" s="86">
        <f t="shared" si="120"/>
        <v>3.1982804526523282E-248</v>
      </c>
      <c r="IO49" s="86">
        <f t="shared" si="121"/>
        <v>1.112944134792777E-275</v>
      </c>
      <c r="IP49" s="86">
        <f t="shared" si="122"/>
        <v>5.9956425221487552E-264</v>
      </c>
      <c r="IQ49" s="86">
        <f t="shared" si="123"/>
        <v>4.6270213870838582E-266</v>
      </c>
      <c r="IR49" s="86">
        <f t="shared" si="124"/>
        <v>6.1257797173391701E-274</v>
      </c>
      <c r="IS49" s="86">
        <f t="shared" si="125"/>
        <v>0</v>
      </c>
      <c r="IT49" s="86">
        <f t="shared" si="126"/>
        <v>3.6714094610696573E-305</v>
      </c>
      <c r="IU49" s="86">
        <f t="shared" si="127"/>
        <v>0</v>
      </c>
      <c r="IV49" s="86">
        <f t="shared" si="128"/>
        <v>2.2438989694069347E-213</v>
      </c>
      <c r="IW49" s="86">
        <f t="shared" si="129"/>
        <v>1.9400717360743842E-120</v>
      </c>
      <c r="IY49" s="86">
        <f t="shared" si="130"/>
        <v>1.535888622502887E-8</v>
      </c>
      <c r="IZ49" s="86">
        <f t="shared" si="131"/>
        <v>9.9666931328781638E-7</v>
      </c>
      <c r="JA49" s="86">
        <f t="shared" si="132"/>
        <v>6.3444764418289487E-8</v>
      </c>
      <c r="JB49" s="86">
        <f t="shared" si="133"/>
        <v>1.3408587438844268E-8</v>
      </c>
      <c r="JC49" s="86">
        <f t="shared" si="134"/>
        <v>2.9689612232335921E-8</v>
      </c>
      <c r="JD49" s="86">
        <f t="shared" si="135"/>
        <v>3.7278045043624852E-7</v>
      </c>
      <c r="JE49" s="86">
        <f t="shared" si="136"/>
        <v>7.0618013274743433E-8</v>
      </c>
      <c r="JF49" s="86">
        <f t="shared" si="137"/>
        <v>4.9656648594763983E-8</v>
      </c>
      <c r="JG49" s="86">
        <f t="shared" si="138"/>
        <v>5.4570908443738144E-8</v>
      </c>
      <c r="JH49" s="86">
        <f t="shared" si="139"/>
        <v>1.714154811015694E-8</v>
      </c>
      <c r="JI49" s="86">
        <f t="shared" si="140"/>
        <v>4.7531428986813016E-11</v>
      </c>
      <c r="JJ49" s="86">
        <f t="shared" si="141"/>
        <v>3.191713977121051E-10</v>
      </c>
      <c r="JK49" s="86">
        <f t="shared" si="142"/>
        <v>2.9153246582515453E-10</v>
      </c>
      <c r="JL49" s="86">
        <f t="shared" si="143"/>
        <v>9.1376271981283464E-10</v>
      </c>
      <c r="JM49" s="86">
        <f t="shared" si="144"/>
        <v>6.6172158469342984E-13</v>
      </c>
    </row>
    <row r="50" spans="2:273" x14ac:dyDescent="0.25">
      <c r="B50" s="2">
        <v>23</v>
      </c>
      <c r="C50" s="37">
        <v>105.93</v>
      </c>
      <c r="D50" s="37">
        <v>109.246</v>
      </c>
      <c r="E50" s="37">
        <v>111.873</v>
      </c>
      <c r="F50" s="37">
        <v>105.58199999999999</v>
      </c>
      <c r="G50" s="37">
        <v>109.63</v>
      </c>
      <c r="H50" s="37">
        <v>109.81100000000001</v>
      </c>
      <c r="I50" s="37">
        <v>108.943</v>
      </c>
      <c r="J50" s="37">
        <v>104.075</v>
      </c>
      <c r="K50" s="37">
        <v>104.604</v>
      </c>
      <c r="L50" s="37">
        <v>107.245</v>
      </c>
      <c r="M50" s="37">
        <v>115.849</v>
      </c>
      <c r="N50" s="37">
        <v>116.264</v>
      </c>
      <c r="O50" s="37">
        <v>114.51900000000001</v>
      </c>
      <c r="P50" s="37">
        <v>112.964</v>
      </c>
      <c r="Q50" s="37">
        <v>106.25</v>
      </c>
      <c r="S50" s="4">
        <f t="shared" si="8"/>
        <v>108.37336242194399</v>
      </c>
      <c r="T50" s="4">
        <f t="shared" si="9"/>
        <v>109.2117370116091</v>
      </c>
      <c r="U50" s="4">
        <f t="shared" si="10"/>
        <v>111.18692679129398</v>
      </c>
      <c r="V50" s="4">
        <f t="shared" si="11"/>
        <v>107.86018789724211</v>
      </c>
      <c r="W50" s="4">
        <f t="shared" si="12"/>
        <v>110.0474372357659</v>
      </c>
      <c r="X50" s="4">
        <f t="shared" si="13"/>
        <v>110.14363105529455</v>
      </c>
      <c r="Y50" s="4">
        <f t="shared" si="14"/>
        <v>108.80187961685756</v>
      </c>
      <c r="Z50" s="4">
        <f t="shared" si="15"/>
        <v>105.58272987569501</v>
      </c>
      <c r="AA50" s="4">
        <f t="shared" si="16"/>
        <v>107.37735491019851</v>
      </c>
      <c r="AB50" s="4">
        <f t="shared" si="17"/>
        <v>109.430461705365</v>
      </c>
      <c r="AC50" s="4">
        <f t="shared" si="18"/>
        <v>115.26915253121312</v>
      </c>
      <c r="AD50" s="4">
        <f t="shared" si="19"/>
        <v>117.35673782970612</v>
      </c>
      <c r="AE50" s="4">
        <f t="shared" si="20"/>
        <v>115.81822477957807</v>
      </c>
      <c r="AF50" s="4">
        <f t="shared" si="21"/>
        <v>113.83389914728653</v>
      </c>
      <c r="AG50" s="4">
        <f t="shared" si="22"/>
        <v>107.12288264828724</v>
      </c>
      <c r="AI50" s="4">
        <f t="shared" si="23"/>
        <v>-2.4433624219439878</v>
      </c>
      <c r="AJ50" s="4">
        <f t="shared" si="24"/>
        <v>3.4262988390892701E-2</v>
      </c>
      <c r="AK50" s="4">
        <f t="shared" si="25"/>
        <v>0.68607320870601995</v>
      </c>
      <c r="AL50" s="4">
        <f t="shared" si="26"/>
        <v>-2.2781878972421197</v>
      </c>
      <c r="AM50" s="4">
        <f t="shared" si="27"/>
        <v>-0.41743723576590241</v>
      </c>
      <c r="AN50" s="4">
        <f t="shared" si="28"/>
        <v>-0.33263105529454151</v>
      </c>
      <c r="AO50" s="4">
        <f t="shared" si="29"/>
        <v>0.14112038314243591</v>
      </c>
      <c r="AP50" s="4">
        <f t="shared" si="30"/>
        <v>-1.5077298756950057</v>
      </c>
      <c r="AQ50" s="4">
        <f t="shared" si="31"/>
        <v>-2.7733549101985062</v>
      </c>
      <c r="AR50" s="4">
        <f t="shared" si="32"/>
        <v>-2.1854617053650003</v>
      </c>
      <c r="AS50" s="4">
        <f t="shared" si="33"/>
        <v>0.57984746878688043</v>
      </c>
      <c r="AT50" s="4">
        <f t="shared" si="34"/>
        <v>-1.0927378297061239</v>
      </c>
      <c r="AU50" s="4">
        <f t="shared" si="35"/>
        <v>-1.2992247795780685</v>
      </c>
      <c r="AV50" s="4">
        <f t="shared" si="146"/>
        <v>-0.86989914728653162</v>
      </c>
      <c r="AW50" s="4">
        <f t="shared" si="146"/>
        <v>-0.87288264828724493</v>
      </c>
      <c r="AY50" s="2">
        <f t="shared" si="96"/>
        <v>108.3733158886302</v>
      </c>
      <c r="AZ50" s="2">
        <f t="shared" si="147"/>
        <v>109.2097032376621</v>
      </c>
      <c r="BA50" s="2">
        <f t="shared" si="148"/>
        <v>111.18675347775279</v>
      </c>
      <c r="BB50" s="2">
        <f t="shared" si="149"/>
        <v>107.86014477970619</v>
      </c>
      <c r="BC50" s="2">
        <f t="shared" si="150"/>
        <v>110.04735371194894</v>
      </c>
      <c r="BD50" s="2">
        <f t="shared" si="151"/>
        <v>110.14285334966125</v>
      </c>
      <c r="BE50" s="2">
        <f t="shared" si="152"/>
        <v>108.80169715333739</v>
      </c>
      <c r="BF50" s="2">
        <f t="shared" si="153"/>
        <v>105.58259654834532</v>
      </c>
      <c r="BG50" s="2">
        <f t="shared" si="154"/>
        <v>107.37722517808206</v>
      </c>
      <c r="BH50" s="2">
        <f t="shared" si="155"/>
        <v>109.43041505416369</v>
      </c>
      <c r="BI50" s="2">
        <f t="shared" si="156"/>
        <v>115.26915230774108</v>
      </c>
      <c r="BJ50" s="2">
        <f t="shared" si="157"/>
        <v>117.35673656836131</v>
      </c>
      <c r="BK50" s="2">
        <f t="shared" si="158"/>
        <v>115.81822360731732</v>
      </c>
      <c r="BL50" s="2">
        <f t="shared" si="159"/>
        <v>113.83389611467905</v>
      </c>
      <c r="BM50" s="2">
        <f t="shared" si="160"/>
        <v>107.12288264469122</v>
      </c>
      <c r="BO50" s="2">
        <f t="shared" si="38"/>
        <v>105.93</v>
      </c>
      <c r="BP50" s="2">
        <f t="shared" si="39"/>
        <v>109.246</v>
      </c>
      <c r="BQ50" s="2">
        <f t="shared" si="40"/>
        <v>111.873</v>
      </c>
      <c r="BR50" s="2">
        <f t="shared" si="41"/>
        <v>105.58199999999999</v>
      </c>
      <c r="BS50" s="2">
        <f t="shared" si="42"/>
        <v>109.63</v>
      </c>
      <c r="BT50" s="2">
        <f t="shared" si="43"/>
        <v>109.81100000000001</v>
      </c>
      <c r="BU50" s="2">
        <f t="shared" si="44"/>
        <v>108.943</v>
      </c>
      <c r="BV50" s="2">
        <f t="shared" si="45"/>
        <v>104.075</v>
      </c>
      <c r="BW50" s="2">
        <f t="shared" si="46"/>
        <v>104.604</v>
      </c>
      <c r="BX50" s="2">
        <f t="shared" si="47"/>
        <v>107.245</v>
      </c>
      <c r="BY50" s="2">
        <f t="shared" si="48"/>
        <v>115.849</v>
      </c>
      <c r="BZ50" s="2">
        <f t="shared" si="49"/>
        <v>116.264</v>
      </c>
      <c r="CA50" s="2">
        <f t="shared" si="50"/>
        <v>114.51900000000001</v>
      </c>
      <c r="CB50" s="2">
        <f t="shared" si="51"/>
        <v>112.964</v>
      </c>
      <c r="CC50" s="2">
        <f t="shared" si="52"/>
        <v>106.25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108.50137348777349</v>
      </c>
      <c r="DL50" s="2">
        <f t="shared" si="161"/>
        <v>110.08635046904315</v>
      </c>
      <c r="DM50" s="2">
        <f t="shared" si="161"/>
        <v>111.95275675675671</v>
      </c>
      <c r="DN50" s="2">
        <f t="shared" si="161"/>
        <v>107.83172116119174</v>
      </c>
      <c r="DO50" s="2">
        <f t="shared" si="161"/>
        <v>110.46747636207635</v>
      </c>
      <c r="DP50" s="2">
        <f t="shared" si="161"/>
        <v>110.76890984990618</v>
      </c>
      <c r="DQ50" s="2">
        <f t="shared" si="161"/>
        <v>109.22800386100387</v>
      </c>
      <c r="DR50" s="2">
        <f t="shared" si="161"/>
        <v>106.125972972973</v>
      </c>
      <c r="DS50" s="2">
        <f t="shared" si="161"/>
        <v>107.19121621621622</v>
      </c>
      <c r="DT50" s="2">
        <f t="shared" si="161"/>
        <v>109.79496027456028</v>
      </c>
      <c r="DU50" s="2">
        <f t="shared" si="161"/>
        <v>114.83184354838708</v>
      </c>
      <c r="DV50" s="2">
        <f t="shared" si="161"/>
        <v>116.76819336510263</v>
      </c>
      <c r="DW50" s="2">
        <f t="shared" si="161"/>
        <v>115.40169886363635</v>
      </c>
      <c r="DX50" s="2">
        <f t="shared" si="161"/>
        <v>113.75530659536541</v>
      </c>
      <c r="DY50" s="2">
        <f t="shared" si="161"/>
        <v>106.70853317053317</v>
      </c>
      <c r="EA50" s="2">
        <f t="shared" si="71"/>
        <v>107.58370601885426</v>
      </c>
      <c r="EB50" s="2">
        <f t="shared" si="72"/>
        <v>104.96655137969785</v>
      </c>
      <c r="EC50" s="2">
        <f t="shared" si="73"/>
        <v>106.69688168624081</v>
      </c>
      <c r="ED50" s="2">
        <f t="shared" si="74"/>
        <v>108.03190719085156</v>
      </c>
      <c r="EE50" s="2">
        <f t="shared" si="75"/>
        <v>107.55779346604301</v>
      </c>
      <c r="EF50" s="2">
        <f t="shared" si="76"/>
        <v>106.8919284923622</v>
      </c>
      <c r="EG50" s="2">
        <f t="shared" si="77"/>
        <v>106.45589078882028</v>
      </c>
      <c r="EH50" s="2">
        <f t="shared" si="78"/>
        <v>102.51483728930506</v>
      </c>
      <c r="EI50" s="2">
        <f t="shared" si="79"/>
        <v>108.50140185830432</v>
      </c>
      <c r="EJ50" s="2">
        <f t="shared" si="80"/>
        <v>107.18782692614003</v>
      </c>
      <c r="EK50" s="2">
        <f t="shared" si="81"/>
        <v>118.57230401146131</v>
      </c>
      <c r="EL50" s="2">
        <f t="shared" si="82"/>
        <v>121.48504780979457</v>
      </c>
      <c r="EM50" s="2">
        <f t="shared" si="83"/>
        <v>118.8123895686109</v>
      </c>
      <c r="EN50" s="2">
        <f t="shared" si="84"/>
        <v>114.37038813359263</v>
      </c>
      <c r="EO50" s="2">
        <f t="shared" si="85"/>
        <v>110.28429724717928</v>
      </c>
      <c r="EQ50" s="2">
        <f t="shared" si="86"/>
        <v>104.26312413662187</v>
      </c>
      <c r="ER50" s="2">
        <f t="shared" si="162"/>
        <v>107.55959545697752</v>
      </c>
      <c r="ES50" s="2">
        <f t="shared" si="162"/>
        <v>107.31301836983052</v>
      </c>
      <c r="ET50" s="2">
        <f t="shared" si="162"/>
        <v>105.34571482002124</v>
      </c>
      <c r="EU50" s="2">
        <f t="shared" si="162"/>
        <v>106.6549015949503</v>
      </c>
      <c r="EV50" s="2">
        <f t="shared" si="162"/>
        <v>108.09711526785375</v>
      </c>
      <c r="EW50" s="2">
        <f t="shared" si="162"/>
        <v>108.44322868311365</v>
      </c>
      <c r="EX50" s="2">
        <f t="shared" si="162"/>
        <v>105.85658920402562</v>
      </c>
      <c r="EY50" s="2">
        <f t="shared" si="162"/>
        <v>107.66785417835047</v>
      </c>
      <c r="EZ50" s="2">
        <f t="shared" si="162"/>
        <v>108.28104806518144</v>
      </c>
      <c r="FA50" s="2">
        <f t="shared" si="162"/>
        <v>118.07585061985809</v>
      </c>
      <c r="FB50" s="2">
        <f t="shared" si="162"/>
        <v>119.87605369382463</v>
      </c>
      <c r="FC50" s="2">
        <f t="shared" si="162"/>
        <v>118.96084656810984</v>
      </c>
      <c r="FD50" s="2">
        <f t="shared" si="162"/>
        <v>115.39902169785893</v>
      </c>
      <c r="FE50" s="2">
        <f t="shared" si="162"/>
        <v>111.93986918134378</v>
      </c>
      <c r="FG50" s="2">
        <f t="shared" si="88"/>
        <v>0.13941836245244205</v>
      </c>
      <c r="FH50" s="2">
        <f t="shared" si="163"/>
        <v>0.17124610765883377</v>
      </c>
      <c r="FI50" s="2">
        <f t="shared" si="163"/>
        <v>0.14574603652298762</v>
      </c>
      <c r="FJ50" s="2">
        <f t="shared" si="163"/>
        <v>0.14246740044794975</v>
      </c>
      <c r="FK50" s="2">
        <f t="shared" si="163"/>
        <v>0.1443778665933316</v>
      </c>
      <c r="FL50" s="2">
        <f t="shared" si="163"/>
        <v>0.16149069243436076</v>
      </c>
      <c r="FM50" s="2">
        <f t="shared" si="163"/>
        <v>0.15381270625619045</v>
      </c>
      <c r="FN50" s="2">
        <f t="shared" si="163"/>
        <v>0.15051177776086924</v>
      </c>
      <c r="FO50" s="2">
        <f t="shared" si="163"/>
        <v>0.14199737062490778</v>
      </c>
      <c r="FP50" s="2">
        <f t="shared" si="163"/>
        <v>0.13984303827292704</v>
      </c>
      <c r="FQ50" s="2">
        <f t="shared" si="163"/>
        <v>0.11691792309133429</v>
      </c>
      <c r="FR50" s="2">
        <f t="shared" si="163"/>
        <v>0.12478650476738166</v>
      </c>
      <c r="FS50" s="2">
        <f t="shared" si="163"/>
        <v>0.12212190390108262</v>
      </c>
      <c r="FT50" s="2">
        <f t="shared" si="163"/>
        <v>0.12771944754247397</v>
      </c>
      <c r="FU50" s="2">
        <f t="shared" si="163"/>
        <v>0.11586392670092473</v>
      </c>
      <c r="FW50" s="2">
        <f t="shared" si="112"/>
        <v>3.5506834303045583E-5</v>
      </c>
      <c r="FX50" s="2">
        <f t="shared" si="164"/>
        <v>3.796104563988745E-5</v>
      </c>
      <c r="FY50" s="2">
        <f t="shared" si="165"/>
        <v>3.1942561247197799E-5</v>
      </c>
      <c r="FZ50" s="2">
        <f t="shared" si="166"/>
        <v>3.587410128261307E-5</v>
      </c>
      <c r="GA50" s="2">
        <f t="shared" si="167"/>
        <v>3.1943066418766099E-5</v>
      </c>
      <c r="GB50" s="2">
        <f t="shared" si="168"/>
        <v>3.3110004834182716E-5</v>
      </c>
      <c r="GC50" s="2">
        <f t="shared" si="169"/>
        <v>4.0006289056621083E-5</v>
      </c>
      <c r="GD50" s="2">
        <f t="shared" si="170"/>
        <v>4.2500718343262582E-5</v>
      </c>
      <c r="GE50" s="2">
        <f t="shared" si="171"/>
        <v>4.0734731790999027E-5</v>
      </c>
      <c r="GF50" s="2">
        <f t="shared" si="172"/>
        <v>4.0456800170959061E-5</v>
      </c>
      <c r="GG50" s="2">
        <f t="shared" si="173"/>
        <v>3.6477530818289067E-5</v>
      </c>
      <c r="GH50" s="2">
        <f t="shared" si="174"/>
        <v>3.5162584101910367E-5</v>
      </c>
      <c r="GI50" s="2">
        <f t="shared" si="175"/>
        <v>3.1666891808696631E-5</v>
      </c>
      <c r="GJ50" s="2">
        <f t="shared" si="176"/>
        <v>3.076416985056742E-5</v>
      </c>
      <c r="GK50" s="2">
        <f t="shared" si="177"/>
        <v>2.8634987549496013E-5</v>
      </c>
      <c r="GM50" s="86">
        <f t="shared" si="113"/>
        <v>3.6828269521904598E-8</v>
      </c>
      <c r="GN50" s="86">
        <f t="shared" si="178"/>
        <v>1.9333344516279402E-6</v>
      </c>
      <c r="GO50" s="86">
        <f t="shared" si="179"/>
        <v>1.403358563747729E-7</v>
      </c>
      <c r="GP50" s="86">
        <f t="shared" si="180"/>
        <v>3.2849784459579719E-8</v>
      </c>
      <c r="GQ50" s="86">
        <f t="shared" si="181"/>
        <v>6.9103229849079978E-8</v>
      </c>
      <c r="GR50" s="86">
        <f t="shared" si="182"/>
        <v>7.5906411453720282E-7</v>
      </c>
      <c r="GS50" s="86">
        <f t="shared" si="183"/>
        <v>1.5927873715953908E-7</v>
      </c>
      <c r="GT50" s="86">
        <f t="shared" si="184"/>
        <v>1.1370302354574877E-7</v>
      </c>
      <c r="GU50" s="86">
        <f t="shared" si="185"/>
        <v>1.2049754650089854E-7</v>
      </c>
      <c r="GV50" s="86">
        <f t="shared" si="186"/>
        <v>4.0842415832346335E-8</v>
      </c>
      <c r="GW50" s="86">
        <f t="shared" si="187"/>
        <v>1.5458320605480692E-10</v>
      </c>
      <c r="GX50" s="86">
        <f t="shared" si="188"/>
        <v>9.4703961654179839E-10</v>
      </c>
      <c r="GY50" s="86">
        <f t="shared" si="189"/>
        <v>8.5938999377924173E-10</v>
      </c>
      <c r="GZ50" s="86">
        <f t="shared" si="190"/>
        <v>2.5531915080087466E-9</v>
      </c>
      <c r="HA50" s="86">
        <f t="shared" si="191"/>
        <v>2.870959720765065E-12</v>
      </c>
      <c r="HC50" s="86">
        <f t="shared" si="145"/>
        <v>3.2162995102224156E-21</v>
      </c>
      <c r="HD50" s="86">
        <f t="shared" si="192"/>
        <v>2.5697690735906484E-18</v>
      </c>
      <c r="HE50" s="86">
        <f t="shared" si="193"/>
        <v>3.3672160719549554E-21</v>
      </c>
      <c r="HF50" s="86">
        <f t="shared" si="194"/>
        <v>7.2555340306586067E-23</v>
      </c>
      <c r="HG50" s="86">
        <f t="shared" si="195"/>
        <v>7.2468318908588104E-22</v>
      </c>
      <c r="HH50" s="86">
        <f t="shared" si="196"/>
        <v>4.2783789862077737E-20</v>
      </c>
      <c r="HI50" s="86">
        <f t="shared" si="197"/>
        <v>2.3307669982855468E-22</v>
      </c>
      <c r="HJ50" s="86">
        <f t="shared" si="198"/>
        <v>1.1747928582977296E-21</v>
      </c>
      <c r="HK50" s="86">
        <f t="shared" si="199"/>
        <v>2.5409787097727856E-22</v>
      </c>
      <c r="HL50" s="86">
        <f t="shared" si="200"/>
        <v>2.3115257435117676E-22</v>
      </c>
      <c r="HM50" s="86">
        <f t="shared" si="201"/>
        <v>1.8273702254344177E-26</v>
      </c>
      <c r="HN50" s="86">
        <f t="shared" si="202"/>
        <v>2.1253628299486312E-24</v>
      </c>
      <c r="HO50" s="86">
        <f t="shared" si="203"/>
        <v>2.081152119864903E-26</v>
      </c>
      <c r="HP50" s="86">
        <f t="shared" si="204"/>
        <v>6.870592679943285E-28</v>
      </c>
      <c r="HQ50" s="86">
        <f t="shared" si="205"/>
        <v>5.8376682617754564E-36</v>
      </c>
      <c r="HS50" s="86">
        <f t="shared" si="114"/>
        <v>8.392721214773684E-90</v>
      </c>
      <c r="HT50" s="86">
        <f t="shared" si="206"/>
        <v>2.0351889708921841E-76</v>
      </c>
      <c r="HU50" s="86">
        <f t="shared" si="207"/>
        <v>1.2106796197553125E-89</v>
      </c>
      <c r="HV50" s="86">
        <f t="shared" si="208"/>
        <v>2.5848856909122712E-99</v>
      </c>
      <c r="HW50" s="86">
        <f t="shared" si="209"/>
        <v>1.9920262951919469E-96</v>
      </c>
      <c r="HX50" s="86">
        <f t="shared" si="210"/>
        <v>7.701205798635063E-87</v>
      </c>
      <c r="HY50" s="86">
        <f t="shared" si="211"/>
        <v>6.0000107415639898E-97</v>
      </c>
      <c r="HZ50" s="86">
        <f t="shared" si="212"/>
        <v>2.6047246198336265E-92</v>
      </c>
      <c r="IA50" s="86">
        <f t="shared" si="213"/>
        <v>1.6174924446636915E-94</v>
      </c>
      <c r="IB50" s="86">
        <f t="shared" si="214"/>
        <v>2.6724812623040013E-95</v>
      </c>
      <c r="IC50" s="86">
        <f t="shared" si="215"/>
        <v>3.0050608533841749E-115</v>
      </c>
      <c r="ID50" s="86">
        <f t="shared" si="216"/>
        <v>1.396152237113667E-106</v>
      </c>
      <c r="IE50" s="86">
        <f t="shared" si="217"/>
        <v>8.1714698711967817E-115</v>
      </c>
      <c r="IF50" s="86">
        <f t="shared" si="218"/>
        <v>5.3053728099605326E-71</v>
      </c>
      <c r="IG50" s="86">
        <f t="shared" si="219"/>
        <v>1.1146318416118094E-53</v>
      </c>
      <c r="II50" s="86">
        <f t="shared" si="115"/>
        <v>6.2344987496187233E-251</v>
      </c>
      <c r="IJ50" s="86">
        <f t="shared" si="116"/>
        <v>5.190722660645607E-212</v>
      </c>
      <c r="IK50" s="86">
        <f t="shared" si="117"/>
        <v>3.159958921364608E-258</v>
      </c>
      <c r="IL50" s="86">
        <f t="shared" si="118"/>
        <v>4.1337142209347582E-282</v>
      </c>
      <c r="IM50" s="86">
        <f t="shared" si="119"/>
        <v>4.6133186836352885E-270</v>
      </c>
      <c r="IN50" s="86">
        <f t="shared" si="120"/>
        <v>6.9368965439766371E-244</v>
      </c>
      <c r="IO50" s="86">
        <f t="shared" si="121"/>
        <v>9.0155917872830171E-271</v>
      </c>
      <c r="IP50" s="86">
        <f t="shared" si="122"/>
        <v>3.1904371986226333E-259</v>
      </c>
      <c r="IQ50" s="86">
        <f t="shared" si="123"/>
        <v>2.5685452003158787E-261</v>
      </c>
      <c r="IR50" s="86">
        <f t="shared" si="124"/>
        <v>4.6751576497187541E-269</v>
      </c>
      <c r="IS50" s="86">
        <f t="shared" si="125"/>
        <v>0</v>
      </c>
      <c r="IT50" s="86">
        <f t="shared" si="126"/>
        <v>8.6001623349984671E-300</v>
      </c>
      <c r="IU50" s="86">
        <f t="shared" si="127"/>
        <v>0</v>
      </c>
      <c r="IV50" s="86">
        <f t="shared" si="128"/>
        <v>1.1164381719330148E-209</v>
      </c>
      <c r="IW50" s="86">
        <f t="shared" si="129"/>
        <v>2.2214228795450733E-118</v>
      </c>
      <c r="IY50" s="86">
        <f t="shared" si="130"/>
        <v>3.6828269521907815E-8</v>
      </c>
      <c r="IZ50" s="86">
        <f t="shared" si="131"/>
        <v>1.9333344516305101E-6</v>
      </c>
      <c r="JA50" s="86">
        <f t="shared" si="132"/>
        <v>1.4033585637477627E-7</v>
      </c>
      <c r="JB50" s="86">
        <f t="shared" si="133"/>
        <v>3.2849784459579792E-8</v>
      </c>
      <c r="JC50" s="86">
        <f t="shared" si="134"/>
        <v>6.9103229849080706E-8</v>
      </c>
      <c r="JD50" s="86">
        <f t="shared" si="135"/>
        <v>7.5906411453724559E-7</v>
      </c>
      <c r="JE50" s="86">
        <f t="shared" si="136"/>
        <v>1.5927873715953932E-7</v>
      </c>
      <c r="JF50" s="86">
        <f t="shared" si="137"/>
        <v>1.1370302354574995E-7</v>
      </c>
      <c r="JG50" s="86">
        <f t="shared" si="138"/>
        <v>1.204975465008988E-7</v>
      </c>
      <c r="JH50" s="86">
        <f t="shared" si="139"/>
        <v>4.0842415832346567E-8</v>
      </c>
      <c r="JI50" s="86">
        <f t="shared" si="140"/>
        <v>1.5458320605480695E-10</v>
      </c>
      <c r="JJ50" s="86">
        <f t="shared" si="141"/>
        <v>9.4703961654180046E-10</v>
      </c>
      <c r="JK50" s="86">
        <f t="shared" si="142"/>
        <v>8.5938999377924173E-10</v>
      </c>
      <c r="JL50" s="86">
        <f t="shared" si="143"/>
        <v>2.5531915080087466E-9</v>
      </c>
      <c r="JM50" s="86">
        <f t="shared" si="144"/>
        <v>2.870959720765065E-12</v>
      </c>
    </row>
    <row r="51" spans="2:273" x14ac:dyDescent="0.25">
      <c r="B51" s="2">
        <v>24</v>
      </c>
      <c r="C51" s="37">
        <v>109.316</v>
      </c>
      <c r="D51" s="37">
        <v>107.93</v>
      </c>
      <c r="E51" s="37">
        <v>108.4</v>
      </c>
      <c r="F51" s="37">
        <v>105.41800000000001</v>
      </c>
      <c r="G51" s="37">
        <v>112.01900000000001</v>
      </c>
      <c r="H51" s="37">
        <v>109.491</v>
      </c>
      <c r="I51" s="37">
        <v>109.245</v>
      </c>
      <c r="J51" s="37">
        <v>106.774</v>
      </c>
      <c r="K51" s="37">
        <v>105.453</v>
      </c>
      <c r="L51" s="37">
        <v>110.623</v>
      </c>
      <c r="M51" s="37">
        <v>114.943</v>
      </c>
      <c r="N51" s="37">
        <v>116.736</v>
      </c>
      <c r="O51" s="37">
        <v>113.37</v>
      </c>
      <c r="P51" s="37">
        <v>113.2</v>
      </c>
      <c r="Q51" s="37">
        <v>106.804</v>
      </c>
      <c r="S51" s="4">
        <f t="shared" si="8"/>
        <v>108.38801840724901</v>
      </c>
      <c r="T51" s="4">
        <f t="shared" si="9"/>
        <v>109.18449473358419</v>
      </c>
      <c r="U51" s="4">
        <f t="shared" si="10"/>
        <v>111.21898795198229</v>
      </c>
      <c r="V51" s="4">
        <f t="shared" si="11"/>
        <v>107.96325860579663</v>
      </c>
      <c r="W51" s="4">
        <f t="shared" si="12"/>
        <v>110.08972535017907</v>
      </c>
      <c r="X51" s="4">
        <f t="shared" si="13"/>
        <v>110.21968991290916</v>
      </c>
      <c r="Y51" s="4">
        <f t="shared" si="14"/>
        <v>108.88834514577681</v>
      </c>
      <c r="Z51" s="4">
        <f t="shared" si="15"/>
        <v>105.614796398585</v>
      </c>
      <c r="AA51" s="4">
        <f t="shared" si="16"/>
        <v>107.47875203485361</v>
      </c>
      <c r="AB51" s="4">
        <f t="shared" si="17"/>
        <v>109.515395034891</v>
      </c>
      <c r="AC51" s="4">
        <f t="shared" si="18"/>
        <v>115.3939638140572</v>
      </c>
      <c r="AD51" s="4">
        <f t="shared" si="19"/>
        <v>117.44881835223067</v>
      </c>
      <c r="AE51" s="4">
        <f t="shared" si="20"/>
        <v>115.98022922661248</v>
      </c>
      <c r="AF51" s="4">
        <f t="shared" si="21"/>
        <v>113.95102235523299</v>
      </c>
      <c r="AG51" s="4">
        <f t="shared" si="22"/>
        <v>107.24236535104949</v>
      </c>
      <c r="AI51" s="4">
        <f t="shared" si="23"/>
        <v>0.92798159275099579</v>
      </c>
      <c r="AJ51" s="4">
        <f t="shared" si="24"/>
        <v>-1.2544947335841812</v>
      </c>
      <c r="AK51" s="4">
        <f t="shared" si="25"/>
        <v>-2.8189879519822796</v>
      </c>
      <c r="AL51" s="4">
        <f t="shared" si="26"/>
        <v>-2.5452586057966187</v>
      </c>
      <c r="AM51" s="4">
        <f t="shared" si="27"/>
        <v>1.9292746498209397</v>
      </c>
      <c r="AN51" s="4">
        <f t="shared" si="28"/>
        <v>-0.72868991290916085</v>
      </c>
      <c r="AO51" s="4">
        <f t="shared" si="29"/>
        <v>0.35665485422319421</v>
      </c>
      <c r="AP51" s="4">
        <f t="shared" si="30"/>
        <v>1.1592036014150011</v>
      </c>
      <c r="AQ51" s="4">
        <f t="shared" si="31"/>
        <v>-2.0257520348536104</v>
      </c>
      <c r="AR51" s="4">
        <f t="shared" si="32"/>
        <v>1.1076049651090045</v>
      </c>
      <c r="AS51" s="4">
        <f t="shared" si="33"/>
        <v>-0.45096381405720365</v>
      </c>
      <c r="AT51" s="4">
        <f t="shared" si="34"/>
        <v>-0.71281835223066992</v>
      </c>
      <c r="AU51" s="4">
        <f t="shared" si="35"/>
        <v>-2.6102292266124749</v>
      </c>
      <c r="AV51" s="4">
        <f t="shared" si="146"/>
        <v>-0.75102235523299044</v>
      </c>
      <c r="AW51" s="4">
        <f t="shared" si="146"/>
        <v>-0.43836535104948382</v>
      </c>
      <c r="AY51" s="2">
        <f t="shared" si="96"/>
        <v>108.38791214797206</v>
      </c>
      <c r="AZ51" s="2">
        <f t="shared" si="147"/>
        <v>109.18071501715667</v>
      </c>
      <c r="BA51" s="2">
        <f t="shared" si="148"/>
        <v>111.21862186234083</v>
      </c>
      <c r="BB51" s="2">
        <f t="shared" si="149"/>
        <v>107.96315815133009</v>
      </c>
      <c r="BC51" s="2">
        <f t="shared" si="150"/>
        <v>110.08954010151948</v>
      </c>
      <c r="BD51" s="2">
        <f t="shared" si="151"/>
        <v>110.21817471444058</v>
      </c>
      <c r="BE51" s="2">
        <f t="shared" si="152"/>
        <v>108.8879529271824</v>
      </c>
      <c r="BF51" s="2">
        <f t="shared" si="153"/>
        <v>105.61450551777499</v>
      </c>
      <c r="BG51" s="2">
        <f t="shared" si="154"/>
        <v>107.4784783197629</v>
      </c>
      <c r="BH51" s="2">
        <f t="shared" si="155"/>
        <v>109.5152891579332</v>
      </c>
      <c r="BI51" s="2">
        <f t="shared" si="156"/>
        <v>115.39396312808218</v>
      </c>
      <c r="BJ51" s="2">
        <f t="shared" si="157"/>
        <v>117.4488148118989</v>
      </c>
      <c r="BK51" s="2">
        <f t="shared" si="158"/>
        <v>115.98022595530226</v>
      </c>
      <c r="BL51" s="2">
        <f t="shared" si="159"/>
        <v>113.95101432383187</v>
      </c>
      <c r="BM51" s="2">
        <f t="shared" si="160"/>
        <v>107.24236533648698</v>
      </c>
      <c r="BO51" s="2">
        <f t="shared" si="38"/>
        <v>109.316</v>
      </c>
      <c r="BP51" s="2">
        <f t="shared" si="39"/>
        <v>107.93</v>
      </c>
      <c r="BQ51" s="2">
        <f t="shared" si="40"/>
        <v>108.4</v>
      </c>
      <c r="BR51" s="2">
        <f t="shared" si="41"/>
        <v>105.41800000000001</v>
      </c>
      <c r="BS51" s="2">
        <f t="shared" si="42"/>
        <v>112.01900000000001</v>
      </c>
      <c r="BT51" s="2">
        <f t="shared" si="43"/>
        <v>109.491</v>
      </c>
      <c r="BU51" s="2">
        <f t="shared" si="44"/>
        <v>109.245</v>
      </c>
      <c r="BV51" s="2">
        <f t="shared" si="45"/>
        <v>106.774</v>
      </c>
      <c r="BW51" s="2">
        <f t="shared" si="46"/>
        <v>105.453</v>
      </c>
      <c r="BX51" s="2">
        <f t="shared" si="47"/>
        <v>110.623</v>
      </c>
      <c r="BY51" s="2">
        <f t="shared" si="48"/>
        <v>114.943</v>
      </c>
      <c r="BZ51" s="2">
        <f t="shared" si="49"/>
        <v>116.736</v>
      </c>
      <c r="CA51" s="2">
        <f t="shared" si="50"/>
        <v>113.37</v>
      </c>
      <c r="CB51" s="2">
        <f t="shared" si="51"/>
        <v>113.2</v>
      </c>
      <c r="CC51" s="2">
        <f t="shared" si="52"/>
        <v>106.804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108.56801338481338</v>
      </c>
      <c r="DL51" s="2">
        <f t="shared" si="161"/>
        <v>110.17027917448405</v>
      </c>
      <c r="DM51" s="2">
        <f t="shared" si="161"/>
        <v>112.0953134186818</v>
      </c>
      <c r="DN51" s="2">
        <f t="shared" si="161"/>
        <v>107.98492666157371</v>
      </c>
      <c r="DO51" s="2">
        <f t="shared" si="161"/>
        <v>110.58807919347919</v>
      </c>
      <c r="DP51" s="2">
        <f t="shared" si="161"/>
        <v>110.94816378986864</v>
      </c>
      <c r="DQ51" s="2">
        <f t="shared" si="161"/>
        <v>109.39801158301158</v>
      </c>
      <c r="DR51" s="2">
        <f t="shared" si="161"/>
        <v>106.23447534376484</v>
      </c>
      <c r="DS51" s="2">
        <f t="shared" si="161"/>
        <v>107.318786628734</v>
      </c>
      <c r="DT51" s="2">
        <f t="shared" si="161"/>
        <v>109.95128305448307</v>
      </c>
      <c r="DU51" s="2">
        <f t="shared" si="161"/>
        <v>114.96282661290321</v>
      </c>
      <c r="DV51" s="2">
        <f t="shared" si="161"/>
        <v>116.85299761730205</v>
      </c>
      <c r="DW51" s="2">
        <f t="shared" si="161"/>
        <v>115.57464772727272</v>
      </c>
      <c r="DX51" s="2">
        <f t="shared" si="161"/>
        <v>113.9086541889483</v>
      </c>
      <c r="DY51" s="2">
        <f t="shared" si="161"/>
        <v>106.82442022792023</v>
      </c>
      <c r="EA51" s="2">
        <f t="shared" si="71"/>
        <v>107.3748725888325</v>
      </c>
      <c r="EB51" s="2">
        <f t="shared" si="72"/>
        <v>104.81247862820994</v>
      </c>
      <c r="EC51" s="2">
        <f t="shared" si="73"/>
        <v>106.53211139119642</v>
      </c>
      <c r="ED51" s="2">
        <f t="shared" si="74"/>
        <v>107.84433591226259</v>
      </c>
      <c r="EE51" s="2">
        <f t="shared" si="75"/>
        <v>107.39522496827297</v>
      </c>
      <c r="EF51" s="2">
        <f t="shared" si="76"/>
        <v>106.76110726145673</v>
      </c>
      <c r="EG51" s="2">
        <f t="shared" si="77"/>
        <v>106.3282933410788</v>
      </c>
      <c r="EH51" s="2">
        <f t="shared" si="78"/>
        <v>102.42233602759978</v>
      </c>
      <c r="EI51" s="2">
        <f t="shared" si="79"/>
        <v>108.3587336817654</v>
      </c>
      <c r="EJ51" s="2">
        <f t="shared" si="80"/>
        <v>107.06919377113999</v>
      </c>
      <c r="EK51" s="2">
        <f t="shared" si="81"/>
        <v>118.36396955587392</v>
      </c>
      <c r="EL51" s="2">
        <f t="shared" si="82"/>
        <v>121.26044721540254</v>
      </c>
      <c r="EM51" s="2">
        <f t="shared" si="83"/>
        <v>118.63916875856977</v>
      </c>
      <c r="EN51" s="2">
        <f t="shared" si="84"/>
        <v>114.21461656235937</v>
      </c>
      <c r="EO51" s="2">
        <f t="shared" si="85"/>
        <v>110.15059950898454</v>
      </c>
      <c r="EQ51" s="2">
        <f t="shared" si="86"/>
        <v>104.09841722521578</v>
      </c>
      <c r="ER51" s="2">
        <f t="shared" si="162"/>
        <v>107.37014339218838</v>
      </c>
      <c r="ES51" s="2">
        <f t="shared" si="162"/>
        <v>107.13994137406685</v>
      </c>
      <c r="ET51" s="2">
        <f t="shared" si="162"/>
        <v>105.19359212835106</v>
      </c>
      <c r="EU51" s="2">
        <f t="shared" si="162"/>
        <v>106.50418077059265</v>
      </c>
      <c r="EV51" s="2">
        <f t="shared" si="162"/>
        <v>107.95006515439721</v>
      </c>
      <c r="EW51" s="2">
        <f t="shared" si="162"/>
        <v>108.2886376521579</v>
      </c>
      <c r="EX51" s="2">
        <f t="shared" si="162"/>
        <v>105.71918828911254</v>
      </c>
      <c r="EY51" s="2">
        <f t="shared" si="162"/>
        <v>107.53608509492395</v>
      </c>
      <c r="EZ51" s="2">
        <f t="shared" si="162"/>
        <v>108.14719480986089</v>
      </c>
      <c r="FA51" s="2">
        <f t="shared" si="162"/>
        <v>117.87404485283422</v>
      </c>
      <c r="FB51" s="2">
        <f t="shared" si="162"/>
        <v>119.67269930398122</v>
      </c>
      <c r="FC51" s="2">
        <f t="shared" si="162"/>
        <v>118.78583352068219</v>
      </c>
      <c r="FD51" s="2">
        <f t="shared" si="162"/>
        <v>115.22918845200911</v>
      </c>
      <c r="FE51" s="2">
        <f t="shared" si="162"/>
        <v>111.77833104370517</v>
      </c>
      <c r="FG51" s="2">
        <f t="shared" si="88"/>
        <v>0.15084026745679702</v>
      </c>
      <c r="FH51" s="2">
        <f t="shared" si="163"/>
        <v>0.18471583763597826</v>
      </c>
      <c r="FI51" s="2">
        <f t="shared" si="163"/>
        <v>0.15759140882838785</v>
      </c>
      <c r="FJ51" s="2">
        <f t="shared" si="163"/>
        <v>0.15409437145505253</v>
      </c>
      <c r="FK51" s="2">
        <f t="shared" si="163"/>
        <v>0.15613236564575247</v>
      </c>
      <c r="FL51" s="2">
        <f t="shared" si="163"/>
        <v>0.17435452202219875</v>
      </c>
      <c r="FM51" s="2">
        <f t="shared" si="163"/>
        <v>0.16618614732731959</v>
      </c>
      <c r="FN51" s="2">
        <f t="shared" si="163"/>
        <v>0.16267072394453916</v>
      </c>
      <c r="FO51" s="2">
        <f t="shared" si="163"/>
        <v>0.15359285245190776</v>
      </c>
      <c r="FP51" s="2">
        <f t="shared" si="163"/>
        <v>0.15129361849010106</v>
      </c>
      <c r="FQ51" s="2">
        <f t="shared" si="163"/>
        <v>0.12676800645203243</v>
      </c>
      <c r="FR51" s="2">
        <f t="shared" si="163"/>
        <v>0.13519800890689612</v>
      </c>
      <c r="FS51" s="2">
        <f t="shared" si="163"/>
        <v>0.13234470620399125</v>
      </c>
      <c r="FT51" s="2">
        <f t="shared" si="163"/>
        <v>0.13833698153571181</v>
      </c>
      <c r="FU51" s="2">
        <f t="shared" si="163"/>
        <v>0.1256378464501493</v>
      </c>
      <c r="FW51" s="2">
        <f t="shared" si="112"/>
        <v>3.8932336259372098E-5</v>
      </c>
      <c r="FX51" s="2">
        <f t="shared" si="164"/>
        <v>4.1623306405185862E-5</v>
      </c>
      <c r="FY51" s="2">
        <f t="shared" si="165"/>
        <v>3.5024214000274751E-5</v>
      </c>
      <c r="FZ51" s="2">
        <f t="shared" si="166"/>
        <v>3.9335033721368175E-5</v>
      </c>
      <c r="GA51" s="2">
        <f t="shared" si="167"/>
        <v>3.5024767906470666E-5</v>
      </c>
      <c r="GB51" s="2">
        <f t="shared" si="168"/>
        <v>3.6304282404711571E-5</v>
      </c>
      <c r="GC51" s="2">
        <f t="shared" si="169"/>
        <v>4.3865854348630728E-5</v>
      </c>
      <c r="GD51" s="2">
        <f t="shared" si="170"/>
        <v>4.6600919901741194E-5</v>
      </c>
      <c r="GE51" s="2">
        <f t="shared" si="171"/>
        <v>4.4664569702211741E-5</v>
      </c>
      <c r="GF51" s="2">
        <f t="shared" si="172"/>
        <v>4.4359826127944963E-5</v>
      </c>
      <c r="GG51" s="2">
        <f t="shared" si="173"/>
        <v>3.9996676431636677E-5</v>
      </c>
      <c r="GH51" s="2">
        <f t="shared" si="174"/>
        <v>3.8554875993359723E-5</v>
      </c>
      <c r="GI51" s="2">
        <f t="shared" si="175"/>
        <v>3.4721950326587682E-5</v>
      </c>
      <c r="GJ51" s="2">
        <f t="shared" si="176"/>
        <v>3.3732141344181546E-5</v>
      </c>
      <c r="GK51" s="2">
        <f t="shared" si="177"/>
        <v>3.1397552754343746E-5</v>
      </c>
      <c r="GM51" s="86">
        <f t="shared" si="113"/>
        <v>8.63450702388952E-8</v>
      </c>
      <c r="GN51" s="86">
        <f t="shared" si="178"/>
        <v>3.6877489706783673E-6</v>
      </c>
      <c r="GO51" s="86">
        <f t="shared" si="179"/>
        <v>3.0423272815995504E-7</v>
      </c>
      <c r="GP51" s="86">
        <f t="shared" si="180"/>
        <v>7.8614768366921489E-8</v>
      </c>
      <c r="GQ51" s="86">
        <f t="shared" si="181"/>
        <v>1.5737332983476052E-7</v>
      </c>
      <c r="GR51" s="86">
        <f t="shared" si="182"/>
        <v>1.5179340008801689E-6</v>
      </c>
      <c r="GS51" s="86">
        <f t="shared" si="183"/>
        <v>3.5169255519382136E-7</v>
      </c>
      <c r="GT51" s="86">
        <f t="shared" si="184"/>
        <v>2.5479214858075843E-7</v>
      </c>
      <c r="GU51" s="86">
        <f t="shared" si="185"/>
        <v>2.6084286127613851E-7</v>
      </c>
      <c r="GV51" s="86">
        <f t="shared" si="186"/>
        <v>9.5167726339656792E-8</v>
      </c>
      <c r="GW51" s="86">
        <f t="shared" si="187"/>
        <v>4.8744491674324344E-10</v>
      </c>
      <c r="GX51" s="86">
        <f t="shared" si="188"/>
        <v>2.7308396869782576E-9</v>
      </c>
      <c r="GY51" s="86">
        <f t="shared" si="189"/>
        <v>2.4630919436353326E-9</v>
      </c>
      <c r="GZ51" s="86">
        <f t="shared" si="190"/>
        <v>6.9452607600172531E-9</v>
      </c>
      <c r="HA51" s="86">
        <f t="shared" si="191"/>
        <v>1.1961131321375942E-11</v>
      </c>
      <c r="HC51" s="86">
        <f t="shared" si="145"/>
        <v>1.5788345340869283E-20</v>
      </c>
      <c r="HD51" s="86">
        <f t="shared" si="192"/>
        <v>1.0016433916571794E-17</v>
      </c>
      <c r="HE51" s="86">
        <f t="shared" si="193"/>
        <v>1.6625359324700587E-20</v>
      </c>
      <c r="HF51" s="86">
        <f t="shared" si="194"/>
        <v>4.2054014621560482E-22</v>
      </c>
      <c r="HG51" s="86">
        <f t="shared" si="195"/>
        <v>3.8121472621963007E-21</v>
      </c>
      <c r="HH51" s="86">
        <f t="shared" si="196"/>
        <v>1.9432187756924316E-19</v>
      </c>
      <c r="HI51" s="86">
        <f t="shared" si="197"/>
        <v>1.3007028486301292E-21</v>
      </c>
      <c r="HJ51" s="86">
        <f t="shared" si="198"/>
        <v>6.2017274529194013E-21</v>
      </c>
      <c r="HK51" s="86">
        <f t="shared" si="199"/>
        <v>1.3777815306158709E-21</v>
      </c>
      <c r="HL51" s="86">
        <f t="shared" si="200"/>
        <v>1.2855610334172585E-21</v>
      </c>
      <c r="HM51" s="86">
        <f t="shared" si="201"/>
        <v>1.4041046468356199E-25</v>
      </c>
      <c r="HN51" s="86">
        <f t="shared" si="202"/>
        <v>1.3807092952461601E-23</v>
      </c>
      <c r="HO51" s="86">
        <f t="shared" si="203"/>
        <v>1.5527234766489862E-25</v>
      </c>
      <c r="HP51" s="86">
        <f t="shared" si="204"/>
        <v>5.9158826064486063E-27</v>
      </c>
      <c r="HQ51" s="86">
        <f t="shared" si="205"/>
        <v>1.0595304941713139E-34</v>
      </c>
      <c r="HS51" s="86">
        <f t="shared" si="114"/>
        <v>8.9260527710247138E-88</v>
      </c>
      <c r="HT51" s="86">
        <f t="shared" si="206"/>
        <v>1.0827396519685389E-74</v>
      </c>
      <c r="HU51" s="86">
        <f t="shared" si="207"/>
        <v>1.3073058258110723E-87</v>
      </c>
      <c r="HV51" s="86">
        <f t="shared" si="208"/>
        <v>4.7580364588824373E-97</v>
      </c>
      <c r="HW51" s="86">
        <f t="shared" si="209"/>
        <v>2.8696138496857069E-94</v>
      </c>
      <c r="HX51" s="86">
        <f t="shared" si="210"/>
        <v>6.8763301603979542E-85</v>
      </c>
      <c r="HY51" s="86">
        <f t="shared" si="211"/>
        <v>9.8484804032999618E-95</v>
      </c>
      <c r="HZ51" s="86">
        <f t="shared" si="212"/>
        <v>3.484420776471583E-90</v>
      </c>
      <c r="IA51" s="86">
        <f t="shared" si="213"/>
        <v>2.294664283191098E-92</v>
      </c>
      <c r="IB51" s="86">
        <f t="shared" si="214"/>
        <v>4.1517835009731358E-93</v>
      </c>
      <c r="IC51" s="86">
        <f t="shared" si="215"/>
        <v>1.2665695443853545E-112</v>
      </c>
      <c r="ID51" s="86">
        <f t="shared" si="216"/>
        <v>3.6386473183072043E-104</v>
      </c>
      <c r="IE51" s="86">
        <f t="shared" si="217"/>
        <v>3.1406869273077385E-112</v>
      </c>
      <c r="IF51" s="86">
        <f t="shared" si="218"/>
        <v>1.963207959110412E-69</v>
      </c>
      <c r="IG51" s="86">
        <f t="shared" si="219"/>
        <v>1.6767019545584846E-52</v>
      </c>
      <c r="II51" s="86">
        <f t="shared" si="115"/>
        <v>1.7691512893251071E-246</v>
      </c>
      <c r="IJ51" s="86">
        <f t="shared" si="116"/>
        <v>3.139122895098306E-208</v>
      </c>
      <c r="IK51" s="86">
        <f t="shared" si="117"/>
        <v>1.0875999333369903E-253</v>
      </c>
      <c r="IL51" s="86">
        <f t="shared" si="118"/>
        <v>4.2844470612504661E-277</v>
      </c>
      <c r="IM51" s="86">
        <f t="shared" si="119"/>
        <v>2.5722621613212422E-265</v>
      </c>
      <c r="IN51" s="86">
        <f t="shared" si="120"/>
        <v>1.3770140624879779E-239</v>
      </c>
      <c r="IO51" s="86">
        <f t="shared" si="121"/>
        <v>6.5939224807807023E-266</v>
      </c>
      <c r="IP51" s="86">
        <f t="shared" si="122"/>
        <v>1.5377676737023009E-254</v>
      </c>
      <c r="IQ51" s="86">
        <f t="shared" si="123"/>
        <v>1.291551294305766E-256</v>
      </c>
      <c r="IR51" s="86">
        <f t="shared" si="124"/>
        <v>3.222891462279748E-264</v>
      </c>
      <c r="IS51" s="86">
        <f t="shared" si="125"/>
        <v>0</v>
      </c>
      <c r="IT51" s="86">
        <f t="shared" si="126"/>
        <v>1.804019284474456E-294</v>
      </c>
      <c r="IU51" s="86">
        <f t="shared" si="127"/>
        <v>0</v>
      </c>
      <c r="IV51" s="86">
        <f t="shared" si="128"/>
        <v>5.153527774923965E-206</v>
      </c>
      <c r="IW51" s="86">
        <f t="shared" si="129"/>
        <v>2.4404150994329318E-116</v>
      </c>
      <c r="IY51" s="86">
        <f t="shared" si="130"/>
        <v>8.6345070238910989E-8</v>
      </c>
      <c r="IZ51" s="86">
        <f t="shared" si="131"/>
        <v>3.6877489706883839E-6</v>
      </c>
      <c r="JA51" s="86">
        <f t="shared" si="132"/>
        <v>3.0423272815997166E-7</v>
      </c>
      <c r="JB51" s="86">
        <f t="shared" si="133"/>
        <v>7.8614768366921913E-8</v>
      </c>
      <c r="JC51" s="86">
        <f t="shared" si="134"/>
        <v>1.5737332983476433E-7</v>
      </c>
      <c r="JD51" s="86">
        <f t="shared" si="135"/>
        <v>1.5179340008803633E-6</v>
      </c>
      <c r="JE51" s="86">
        <f t="shared" si="136"/>
        <v>3.5169255519382268E-7</v>
      </c>
      <c r="JF51" s="86">
        <f t="shared" si="137"/>
        <v>2.5479214858076462E-7</v>
      </c>
      <c r="JG51" s="86">
        <f t="shared" si="138"/>
        <v>2.6084286127613989E-7</v>
      </c>
      <c r="JH51" s="86">
        <f t="shared" si="139"/>
        <v>9.5167726339658075E-8</v>
      </c>
      <c r="JI51" s="86">
        <f t="shared" si="140"/>
        <v>4.8744491674324354E-10</v>
      </c>
      <c r="JJ51" s="86">
        <f t="shared" si="141"/>
        <v>2.7308396869782713E-9</v>
      </c>
      <c r="JK51" s="86">
        <f t="shared" si="142"/>
        <v>2.4630919436353326E-9</v>
      </c>
      <c r="JL51" s="86">
        <f t="shared" si="143"/>
        <v>6.9452607600172531E-9</v>
      </c>
      <c r="JM51" s="86">
        <f t="shared" si="144"/>
        <v>1.1961131321375942E-11</v>
      </c>
    </row>
    <row r="52" spans="2:273" x14ac:dyDescent="0.25">
      <c r="B52" s="2">
        <v>25</v>
      </c>
      <c r="C52" s="37">
        <v>109.73699999999999</v>
      </c>
      <c r="D52" s="37">
        <v>109.018</v>
      </c>
      <c r="E52" s="37">
        <v>111.92700000000001</v>
      </c>
      <c r="F52" s="37">
        <v>106.509</v>
      </c>
      <c r="G52" s="37">
        <v>108.77800000000001</v>
      </c>
      <c r="H52" s="37">
        <v>109.113</v>
      </c>
      <c r="I52" s="37">
        <v>107.717</v>
      </c>
      <c r="J52" s="37">
        <v>106.321</v>
      </c>
      <c r="K52" s="37">
        <v>107.09399999999999</v>
      </c>
      <c r="L52" s="37">
        <v>108.34</v>
      </c>
      <c r="M52" s="37">
        <v>113.887</v>
      </c>
      <c r="N52" s="37">
        <v>117.09399999999999</v>
      </c>
      <c r="O52" s="37">
        <v>115.77800000000001</v>
      </c>
      <c r="P52" s="37">
        <v>111.89100000000001</v>
      </c>
      <c r="Q52" s="37">
        <v>104.429</v>
      </c>
      <c r="S52" s="4">
        <f t="shared" si="8"/>
        <v>108.39533795515487</v>
      </c>
      <c r="T52" s="4">
        <f t="shared" si="9"/>
        <v>109.14771375501748</v>
      </c>
      <c r="U52" s="4">
        <f t="shared" si="10"/>
        <v>111.23944138676136</v>
      </c>
      <c r="V52" s="4">
        <f t="shared" si="11"/>
        <v>108.05810686783452</v>
      </c>
      <c r="W52" s="4">
        <f t="shared" si="12"/>
        <v>110.12280016190637</v>
      </c>
      <c r="X52" s="4">
        <f t="shared" si="13"/>
        <v>110.28484127596138</v>
      </c>
      <c r="Y52" s="4">
        <f t="shared" si="14"/>
        <v>108.96502784525801</v>
      </c>
      <c r="Z52" s="4">
        <f t="shared" si="15"/>
        <v>105.63902104524709</v>
      </c>
      <c r="AA52" s="4">
        <f t="shared" si="16"/>
        <v>107.57461781319017</v>
      </c>
      <c r="AB52" s="4">
        <f t="shared" si="17"/>
        <v>109.59170421236846</v>
      </c>
      <c r="AC52" s="4">
        <f t="shared" si="18"/>
        <v>115.51423700824645</v>
      </c>
      <c r="AD52" s="4">
        <f t="shared" si="19"/>
        <v>117.53742428140805</v>
      </c>
      <c r="AE52" s="4">
        <f t="shared" si="20"/>
        <v>116.13710610596236</v>
      </c>
      <c r="AF52" s="4">
        <f t="shared" si="21"/>
        <v>114.0615869546931</v>
      </c>
      <c r="AG52" s="4">
        <f t="shared" si="22"/>
        <v>107.35911565150889</v>
      </c>
      <c r="AI52" s="4">
        <f t="shared" si="23"/>
        <v>1.3416620448451226</v>
      </c>
      <c r="AJ52" s="4">
        <f t="shared" si="24"/>
        <v>-0.12971375501747673</v>
      </c>
      <c r="AK52" s="4">
        <f t="shared" si="25"/>
        <v>0.6875586132386502</v>
      </c>
      <c r="AL52" s="4">
        <f t="shared" si="26"/>
        <v>-1.5491068678345243</v>
      </c>
      <c r="AM52" s="4">
        <f t="shared" si="27"/>
        <v>-1.3448001619063632</v>
      </c>
      <c r="AN52" s="4">
        <f t="shared" si="28"/>
        <v>-1.1718412759613841</v>
      </c>
      <c r="AO52" s="4">
        <f t="shared" si="29"/>
        <v>-1.248027845258008</v>
      </c>
      <c r="AP52" s="4">
        <f t="shared" si="30"/>
        <v>0.68197895475290693</v>
      </c>
      <c r="AQ52" s="4">
        <f t="shared" si="31"/>
        <v>-0.48061781319017882</v>
      </c>
      <c r="AR52" s="4">
        <f t="shared" si="32"/>
        <v>-1.2517042123684519</v>
      </c>
      <c r="AS52" s="4">
        <f t="shared" si="33"/>
        <v>-1.6272370082464533</v>
      </c>
      <c r="AT52" s="4">
        <f t="shared" si="34"/>
        <v>-0.44342428140805623</v>
      </c>
      <c r="AU52" s="4">
        <f t="shared" si="35"/>
        <v>-0.35910610596235415</v>
      </c>
      <c r="AV52" s="4">
        <f t="shared" si="146"/>
        <v>-2.1705869546930927</v>
      </c>
      <c r="AW52" s="4">
        <f t="shared" si="146"/>
        <v>-2.9301156515088849</v>
      </c>
      <c r="AY52" s="2">
        <f t="shared" si="96"/>
        <v>108.39510085878486</v>
      </c>
      <c r="AZ52" s="2">
        <f t="shared" si="147"/>
        <v>109.14081062850795</v>
      </c>
      <c r="BA52" s="2">
        <f t="shared" si="148"/>
        <v>111.23868396710189</v>
      </c>
      <c r="BB52" s="2">
        <f t="shared" si="149"/>
        <v>108.05787840410532</v>
      </c>
      <c r="BC52" s="2">
        <f t="shared" si="150"/>
        <v>110.12239840983054</v>
      </c>
      <c r="BD52" s="2">
        <f t="shared" si="151"/>
        <v>110.28194391604001</v>
      </c>
      <c r="BE52" s="2">
        <f t="shared" si="152"/>
        <v>108.96420303240856</v>
      </c>
      <c r="BF52" s="2">
        <f t="shared" si="153"/>
        <v>105.63840039952044</v>
      </c>
      <c r="BG52" s="2">
        <f t="shared" si="154"/>
        <v>107.57405200451286</v>
      </c>
      <c r="BH52" s="2">
        <f t="shared" si="155"/>
        <v>109.59146936903618</v>
      </c>
      <c r="BI52" s="2">
        <f t="shared" si="156"/>
        <v>115.51423496800564</v>
      </c>
      <c r="BJ52" s="2">
        <f t="shared" si="157"/>
        <v>117.5374146310556</v>
      </c>
      <c r="BK52" s="2">
        <f t="shared" si="158"/>
        <v>116.13709723608683</v>
      </c>
      <c r="BL52" s="2">
        <f t="shared" si="159"/>
        <v>114.06156626129749</v>
      </c>
      <c r="BM52" s="2">
        <f t="shared" si="160"/>
        <v>107.35911559492241</v>
      </c>
      <c r="BO52" s="2">
        <f t="shared" si="38"/>
        <v>109.73699999999999</v>
      </c>
      <c r="BP52" s="2">
        <f t="shared" si="39"/>
        <v>109.018</v>
      </c>
      <c r="BQ52" s="2">
        <f t="shared" si="40"/>
        <v>111.92700000000001</v>
      </c>
      <c r="BR52" s="2">
        <f t="shared" si="41"/>
        <v>106.509</v>
      </c>
      <c r="BS52" s="2">
        <f t="shared" si="42"/>
        <v>108.77800000000001</v>
      </c>
      <c r="BT52" s="2">
        <f t="shared" si="43"/>
        <v>109.113</v>
      </c>
      <c r="BU52" s="2">
        <f t="shared" si="44"/>
        <v>107.717</v>
      </c>
      <c r="BV52" s="2">
        <f t="shared" si="45"/>
        <v>106.321</v>
      </c>
      <c r="BW52" s="2">
        <f t="shared" si="46"/>
        <v>107.09399999999999</v>
      </c>
      <c r="BX52" s="2">
        <f t="shared" si="47"/>
        <v>108.34</v>
      </c>
      <c r="BY52" s="2">
        <f t="shared" si="48"/>
        <v>113.887</v>
      </c>
      <c r="BZ52" s="2">
        <f t="shared" si="49"/>
        <v>117.09399999999999</v>
      </c>
      <c r="CA52" s="2">
        <f t="shared" si="50"/>
        <v>115.77800000000001</v>
      </c>
      <c r="CB52" s="2">
        <f t="shared" si="51"/>
        <v>111.89100000000001</v>
      </c>
      <c r="CC52" s="2">
        <f t="shared" si="52"/>
        <v>104.429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108.63465328185329</v>
      </c>
      <c r="DL52" s="2">
        <f t="shared" si="161"/>
        <v>110.25420787992495</v>
      </c>
      <c r="DM52" s="2">
        <f t="shared" si="161"/>
        <v>112.23787008060688</v>
      </c>
      <c r="DN52" s="2">
        <f t="shared" si="161"/>
        <v>108.13813216195568</v>
      </c>
      <c r="DO52" s="2">
        <f t="shared" si="161"/>
        <v>110.70868202488202</v>
      </c>
      <c r="DP52" s="2">
        <f t="shared" si="161"/>
        <v>111.12741772983112</v>
      </c>
      <c r="DQ52" s="2">
        <f t="shared" si="161"/>
        <v>109.56801930501931</v>
      </c>
      <c r="DR52" s="2">
        <f t="shared" si="161"/>
        <v>106.3429777145567</v>
      </c>
      <c r="DS52" s="2">
        <f t="shared" si="161"/>
        <v>107.44635704125179</v>
      </c>
      <c r="DT52" s="2">
        <f t="shared" si="161"/>
        <v>110.10760583440585</v>
      </c>
      <c r="DU52" s="2">
        <f t="shared" si="161"/>
        <v>115.09380967741934</v>
      </c>
      <c r="DV52" s="2">
        <f t="shared" si="161"/>
        <v>116.93780186950147</v>
      </c>
      <c r="DW52" s="2">
        <f t="shared" si="161"/>
        <v>115.74759659090908</v>
      </c>
      <c r="DX52" s="2">
        <f t="shared" si="161"/>
        <v>114.06200178253118</v>
      </c>
      <c r="DY52" s="2">
        <f t="shared" si="161"/>
        <v>106.94030728530728</v>
      </c>
      <c r="EA52" s="2">
        <f t="shared" si="71"/>
        <v>107.16603915881075</v>
      </c>
      <c r="EB52" s="2">
        <f t="shared" si="72"/>
        <v>104.65840587672203</v>
      </c>
      <c r="EC52" s="2">
        <f t="shared" si="73"/>
        <v>106.36734109615202</v>
      </c>
      <c r="ED52" s="2">
        <f t="shared" si="74"/>
        <v>107.65676463367362</v>
      </c>
      <c r="EE52" s="2">
        <f t="shared" si="75"/>
        <v>107.23265647050292</v>
      </c>
      <c r="EF52" s="2">
        <f t="shared" si="76"/>
        <v>106.63028603055126</v>
      </c>
      <c r="EG52" s="2">
        <f t="shared" si="77"/>
        <v>106.20069589333733</v>
      </c>
      <c r="EH52" s="2">
        <f t="shared" si="78"/>
        <v>102.3298347658945</v>
      </c>
      <c r="EI52" s="2">
        <f t="shared" si="79"/>
        <v>108.2160655052265</v>
      </c>
      <c r="EJ52" s="2">
        <f t="shared" si="80"/>
        <v>106.95056061613994</v>
      </c>
      <c r="EK52" s="2">
        <f t="shared" si="81"/>
        <v>118.15563510028653</v>
      </c>
      <c r="EL52" s="2">
        <f t="shared" si="82"/>
        <v>121.03584662101049</v>
      </c>
      <c r="EM52" s="2">
        <f t="shared" si="83"/>
        <v>118.46594794852862</v>
      </c>
      <c r="EN52" s="2">
        <f t="shared" si="84"/>
        <v>114.05884499112611</v>
      </c>
      <c r="EO52" s="2">
        <f t="shared" si="85"/>
        <v>110.01690177078981</v>
      </c>
      <c r="EQ52" s="2">
        <f t="shared" si="86"/>
        <v>103.93371031380971</v>
      </c>
      <c r="ER52" s="2">
        <f t="shared" si="162"/>
        <v>107.18069132739923</v>
      </c>
      <c r="ES52" s="2">
        <f t="shared" si="162"/>
        <v>106.96686437830319</v>
      </c>
      <c r="ET52" s="2">
        <f t="shared" si="162"/>
        <v>105.04146943668087</v>
      </c>
      <c r="EU52" s="2">
        <f t="shared" si="162"/>
        <v>106.35345994623499</v>
      </c>
      <c r="EV52" s="2">
        <f t="shared" si="162"/>
        <v>107.80301504094066</v>
      </c>
      <c r="EW52" s="2">
        <f t="shared" si="162"/>
        <v>108.13404662120217</v>
      </c>
      <c r="EX52" s="2">
        <f t="shared" si="162"/>
        <v>105.58178737419946</v>
      </c>
      <c r="EY52" s="2">
        <f t="shared" si="162"/>
        <v>107.40431601149744</v>
      </c>
      <c r="EZ52" s="2">
        <f t="shared" si="162"/>
        <v>108.01334155454033</v>
      </c>
      <c r="FA52" s="2">
        <f t="shared" si="162"/>
        <v>117.67223908581033</v>
      </c>
      <c r="FB52" s="2">
        <f t="shared" si="162"/>
        <v>119.46934491413782</v>
      </c>
      <c r="FC52" s="2">
        <f t="shared" si="162"/>
        <v>118.61082047325455</v>
      </c>
      <c r="FD52" s="2">
        <f t="shared" si="162"/>
        <v>115.0593552061593</v>
      </c>
      <c r="FE52" s="2">
        <f t="shared" si="162"/>
        <v>111.61679290606655</v>
      </c>
      <c r="FG52" s="2">
        <f t="shared" si="88"/>
        <v>0.16302065784109043</v>
      </c>
      <c r="FH52" s="2">
        <f t="shared" si="163"/>
        <v>0.19899066568544382</v>
      </c>
      <c r="FI52" s="2">
        <f t="shared" si="163"/>
        <v>0.17020768311301485</v>
      </c>
      <c r="FJ52" s="2">
        <f t="shared" si="163"/>
        <v>0.16648601301534799</v>
      </c>
      <c r="FK52" s="2">
        <f t="shared" si="163"/>
        <v>0.16865521884803328</v>
      </c>
      <c r="FL52" s="2">
        <f t="shared" si="163"/>
        <v>0.18801328331469563</v>
      </c>
      <c r="FM52" s="2">
        <f t="shared" si="163"/>
        <v>0.17934400370759238</v>
      </c>
      <c r="FN52" s="2">
        <f t="shared" si="163"/>
        <v>0.1756088651657105</v>
      </c>
      <c r="FO52" s="2">
        <f t="shared" si="163"/>
        <v>0.16595207596928083</v>
      </c>
      <c r="FP52" s="2">
        <f t="shared" si="163"/>
        <v>0.16350356826777074</v>
      </c>
      <c r="FQ52" s="2">
        <f t="shared" si="163"/>
        <v>0.13731889706394657</v>
      </c>
      <c r="FR52" s="2">
        <f t="shared" si="163"/>
        <v>0.14633295165702864</v>
      </c>
      <c r="FS52" s="2">
        <f t="shared" si="163"/>
        <v>0.1432835856695954</v>
      </c>
      <c r="FT52" s="2">
        <f t="shared" si="163"/>
        <v>0.14968570336915157</v>
      </c>
      <c r="FU52" s="2">
        <f t="shared" si="163"/>
        <v>0.1361093354143928</v>
      </c>
      <c r="FW52" s="2">
        <f t="shared" si="112"/>
        <v>4.2688297490881052E-5</v>
      </c>
      <c r="FX52" s="2">
        <f t="shared" si="164"/>
        <v>4.5638864650789572E-5</v>
      </c>
      <c r="FY52" s="2">
        <f t="shared" si="165"/>
        <v>3.8403157221282832E-5</v>
      </c>
      <c r="FZ52" s="2">
        <f t="shared" si="166"/>
        <v>4.3129843143442711E-5</v>
      </c>
      <c r="GA52" s="2">
        <f t="shared" si="167"/>
        <v>3.8403764563244948E-5</v>
      </c>
      <c r="GB52" s="2">
        <f t="shared" si="168"/>
        <v>3.9806714657519589E-5</v>
      </c>
      <c r="GC52" s="2">
        <f t="shared" si="169"/>
        <v>4.8097749294053667E-5</v>
      </c>
      <c r="GD52" s="2">
        <f t="shared" si="170"/>
        <v>5.1096662863273385E-5</v>
      </c>
      <c r="GE52" s="2">
        <f t="shared" si="171"/>
        <v>4.8973515784018611E-5</v>
      </c>
      <c r="GF52" s="2">
        <f t="shared" si="172"/>
        <v>4.8639373969341442E-5</v>
      </c>
      <c r="GG52" s="2">
        <f t="shared" si="173"/>
        <v>4.3855314396280934E-5</v>
      </c>
      <c r="GH52" s="2">
        <f t="shared" si="174"/>
        <v>4.2274423633343E-5</v>
      </c>
      <c r="GI52" s="2">
        <f t="shared" si="175"/>
        <v>3.8071733923744758E-5</v>
      </c>
      <c r="GJ52" s="2">
        <f t="shared" si="176"/>
        <v>3.6986437123856847E-5</v>
      </c>
      <c r="GK52" s="2">
        <f t="shared" si="177"/>
        <v>3.4426627722966907E-5</v>
      </c>
      <c r="GM52" s="86">
        <f t="shared" si="113"/>
        <v>1.9794385424286456E-7</v>
      </c>
      <c r="GN52" s="86">
        <f t="shared" si="178"/>
        <v>6.9171421692622856E-6</v>
      </c>
      <c r="GO52" s="86">
        <f t="shared" si="179"/>
        <v>6.4642848139127993E-7</v>
      </c>
      <c r="GP52" s="86">
        <f t="shared" si="180"/>
        <v>1.8378591179159403E-7</v>
      </c>
      <c r="GQ52" s="86">
        <f t="shared" si="181"/>
        <v>3.5068447155846045E-7</v>
      </c>
      <c r="GR52" s="86">
        <f t="shared" si="182"/>
        <v>2.98118663969306E-6</v>
      </c>
      <c r="GS52" s="86">
        <f t="shared" si="183"/>
        <v>7.6023129920011871E-7</v>
      </c>
      <c r="GT52" s="86">
        <f t="shared" si="184"/>
        <v>5.5877059266305802E-7</v>
      </c>
      <c r="GU52" s="86">
        <f t="shared" si="185"/>
        <v>5.5357421498439357E-7</v>
      </c>
      <c r="GV52" s="86">
        <f t="shared" si="186"/>
        <v>2.1686945630619632E-7</v>
      </c>
      <c r="GW52" s="86">
        <f t="shared" si="187"/>
        <v>1.4903404874678012E-9</v>
      </c>
      <c r="GX52" s="86">
        <f t="shared" si="188"/>
        <v>7.6528477273019318E-9</v>
      </c>
      <c r="GY52" s="86">
        <f t="shared" si="189"/>
        <v>6.8639226989601203E-9</v>
      </c>
      <c r="GZ52" s="86">
        <f t="shared" si="190"/>
        <v>1.8393460283048367E-8</v>
      </c>
      <c r="HA52" s="86">
        <f t="shared" si="191"/>
        <v>4.7855147139628869E-11</v>
      </c>
      <c r="HC52" s="86">
        <f t="shared" si="145"/>
        <v>7.5371333253496591E-20</v>
      </c>
      <c r="HD52" s="86">
        <f t="shared" si="192"/>
        <v>3.8124107003547446E-17</v>
      </c>
      <c r="HE52" s="86">
        <f t="shared" si="193"/>
        <v>7.9810323591535716E-20</v>
      </c>
      <c r="HF52" s="86">
        <f t="shared" si="194"/>
        <v>2.3619950135067913E-21</v>
      </c>
      <c r="HG52" s="86">
        <f t="shared" si="195"/>
        <v>1.9471990394621631E-20</v>
      </c>
      <c r="HH52" s="86">
        <f t="shared" si="196"/>
        <v>8.5933553350178136E-19</v>
      </c>
      <c r="HI52" s="86">
        <f t="shared" si="197"/>
        <v>7.0382315058096202E-21</v>
      </c>
      <c r="HJ52" s="86">
        <f t="shared" si="198"/>
        <v>3.1775768014332403E-20</v>
      </c>
      <c r="HK52" s="86">
        <f t="shared" si="199"/>
        <v>7.2508900313194226E-21</v>
      </c>
      <c r="HL52" s="86">
        <f t="shared" si="200"/>
        <v>6.9334418466409124E-21</v>
      </c>
      <c r="HM52" s="86">
        <f t="shared" si="201"/>
        <v>1.0403251123695289E-24</v>
      </c>
      <c r="HN52" s="86">
        <f t="shared" si="202"/>
        <v>8.6753887107620371E-23</v>
      </c>
      <c r="HO52" s="86">
        <f t="shared" si="203"/>
        <v>1.1181581330226269E-24</v>
      </c>
      <c r="HP52" s="86">
        <f t="shared" si="204"/>
        <v>4.9018613454836085E-26</v>
      </c>
      <c r="HQ52" s="86">
        <f t="shared" si="205"/>
        <v>1.822717426641571E-33</v>
      </c>
      <c r="HS52" s="86">
        <f t="shared" si="114"/>
        <v>8.9927483464822705E-86</v>
      </c>
      <c r="HT52" s="86">
        <f t="shared" si="206"/>
        <v>5.4997985842059257E-73</v>
      </c>
      <c r="HU52" s="86">
        <f t="shared" si="207"/>
        <v>1.3366085126532333E-85</v>
      </c>
      <c r="HV52" s="86">
        <f t="shared" si="208"/>
        <v>8.2391571886394322E-95</v>
      </c>
      <c r="HW52" s="86">
        <f t="shared" si="209"/>
        <v>3.9041819920622305E-92</v>
      </c>
      <c r="HX52" s="86">
        <f t="shared" si="210"/>
        <v>5.8291858054165498E-83</v>
      </c>
      <c r="HY52" s="86">
        <f t="shared" si="211"/>
        <v>1.522579377495804E-92</v>
      </c>
      <c r="HZ52" s="86">
        <f t="shared" si="212"/>
        <v>4.3985946968125911E-88</v>
      </c>
      <c r="IA52" s="86">
        <f t="shared" si="213"/>
        <v>3.0719685674500965E-90</v>
      </c>
      <c r="IB52" s="86">
        <f t="shared" si="214"/>
        <v>6.0765640091457804E-91</v>
      </c>
      <c r="IC52" s="86">
        <f t="shared" si="215"/>
        <v>4.9746044762278411E-110</v>
      </c>
      <c r="ID52" s="86">
        <f t="shared" si="216"/>
        <v>8.8888520347468755E-102</v>
      </c>
      <c r="IE52" s="86">
        <f t="shared" si="217"/>
        <v>1.1269930429143515E-109</v>
      </c>
      <c r="IF52" s="86">
        <f t="shared" si="218"/>
        <v>6.9717331446568641E-68</v>
      </c>
      <c r="IG52" s="86">
        <f t="shared" si="219"/>
        <v>2.4455791938049477E-51</v>
      </c>
      <c r="II52" s="86">
        <f t="shared" si="115"/>
        <v>4.5770850877315418E-242</v>
      </c>
      <c r="IJ52" s="86">
        <f t="shared" si="116"/>
        <v>1.7542344689310581E-204</v>
      </c>
      <c r="IK52" s="86">
        <f t="shared" si="117"/>
        <v>3.410198456603547E-249</v>
      </c>
      <c r="IL52" s="86">
        <f t="shared" si="118"/>
        <v>4.0011416078434185E-272</v>
      </c>
      <c r="IM52" s="86">
        <f t="shared" si="119"/>
        <v>1.3009697553803612E-260</v>
      </c>
      <c r="IN52" s="86">
        <f t="shared" si="120"/>
        <v>2.5017081151577927E-235</v>
      </c>
      <c r="IO52" s="86">
        <f t="shared" si="121"/>
        <v>4.3543447928120453E-261</v>
      </c>
      <c r="IP52" s="86">
        <f t="shared" si="122"/>
        <v>6.7136389126661532E-250</v>
      </c>
      <c r="IQ52" s="86">
        <f t="shared" si="123"/>
        <v>5.8826838001887567E-252</v>
      </c>
      <c r="IR52" s="86">
        <f t="shared" si="124"/>
        <v>2.0068286534876737E-259</v>
      </c>
      <c r="IS52" s="86">
        <f t="shared" si="125"/>
        <v>0</v>
      </c>
      <c r="IT52" s="86">
        <f t="shared" si="126"/>
        <v>3.3887305286732499E-289</v>
      </c>
      <c r="IU52" s="86">
        <f t="shared" si="127"/>
        <v>0</v>
      </c>
      <c r="IV52" s="86">
        <f t="shared" si="128"/>
        <v>2.2070579529231153E-202</v>
      </c>
      <c r="IW52" s="86">
        <f t="shared" si="129"/>
        <v>2.5722653333910809E-114</v>
      </c>
      <c r="IY52" s="86">
        <f t="shared" si="130"/>
        <v>1.9794385424293992E-7</v>
      </c>
      <c r="IZ52" s="86">
        <f t="shared" si="131"/>
        <v>6.9171421693004098E-6</v>
      </c>
      <c r="JA52" s="86">
        <f t="shared" si="132"/>
        <v>6.4642848139135976E-7</v>
      </c>
      <c r="JB52" s="86">
        <f t="shared" si="133"/>
        <v>1.8378591179159638E-7</v>
      </c>
      <c r="JC52" s="86">
        <f t="shared" si="134"/>
        <v>3.5068447155847993E-7</v>
      </c>
      <c r="JD52" s="86">
        <f t="shared" si="135"/>
        <v>2.9811866396939193E-6</v>
      </c>
      <c r="JE52" s="86">
        <f t="shared" si="136"/>
        <v>7.6023129920012569E-7</v>
      </c>
      <c r="JF52" s="86">
        <f t="shared" si="137"/>
        <v>5.5877059266308979E-7</v>
      </c>
      <c r="JG52" s="86">
        <f t="shared" si="138"/>
        <v>5.5357421498440077E-7</v>
      </c>
      <c r="JH52" s="86">
        <f t="shared" si="139"/>
        <v>2.1686945630620325E-7</v>
      </c>
      <c r="JI52" s="86">
        <f t="shared" si="140"/>
        <v>1.4903404874678022E-9</v>
      </c>
      <c r="JJ52" s="86">
        <f t="shared" si="141"/>
        <v>7.6528477273020178E-9</v>
      </c>
      <c r="JK52" s="86">
        <f t="shared" si="142"/>
        <v>6.8639226989601211E-9</v>
      </c>
      <c r="JL52" s="86">
        <f t="shared" si="143"/>
        <v>1.8393460283048367E-8</v>
      </c>
      <c r="JM52" s="86">
        <f t="shared" si="144"/>
        <v>4.7855147139628869E-11</v>
      </c>
    </row>
    <row r="53" spans="2:273" x14ac:dyDescent="0.25">
      <c r="B53" s="2">
        <v>26</v>
      </c>
      <c r="C53" s="37">
        <v>108.42100000000001</v>
      </c>
      <c r="D53" s="37">
        <v>108.456</v>
      </c>
      <c r="E53" s="37">
        <v>111.745</v>
      </c>
      <c r="F53" s="37">
        <v>107.455</v>
      </c>
      <c r="G53" s="37">
        <v>109.79600000000001</v>
      </c>
      <c r="H53" s="37">
        <v>109.962</v>
      </c>
      <c r="I53" s="37">
        <v>109.075</v>
      </c>
      <c r="J53" s="37">
        <v>106.453</v>
      </c>
      <c r="K53" s="37">
        <v>107.792</v>
      </c>
      <c r="L53" s="37">
        <v>109.264</v>
      </c>
      <c r="M53" s="37">
        <v>114.83</v>
      </c>
      <c r="N53" s="37">
        <v>117.849</v>
      </c>
      <c r="O53" s="37">
        <v>115.48099999999999</v>
      </c>
      <c r="P53" s="37">
        <v>113.218</v>
      </c>
      <c r="Q53" s="37">
        <v>107.25</v>
      </c>
      <c r="S53" s="4">
        <f t="shared" si="8"/>
        <v>108.39473501453591</v>
      </c>
      <c r="T53" s="4">
        <f t="shared" si="9"/>
        <v>109.10175607752038</v>
      </c>
      <c r="U53" s="4">
        <f t="shared" si="10"/>
        <v>111.24764674618191</v>
      </c>
      <c r="V53" s="4">
        <f t="shared" si="11"/>
        <v>108.14401438330404</v>
      </c>
      <c r="W53" s="4">
        <f t="shared" si="12"/>
        <v>110.14605463987107</v>
      </c>
      <c r="X53" s="4">
        <f t="shared" si="13"/>
        <v>110.33879826570291</v>
      </c>
      <c r="Y53" s="4">
        <f t="shared" si="14"/>
        <v>109.03138598967887</v>
      </c>
      <c r="Z53" s="4">
        <f t="shared" si="15"/>
        <v>105.65503421455777</v>
      </c>
      <c r="AA53" s="4">
        <f t="shared" si="16"/>
        <v>107.66448313206563</v>
      </c>
      <c r="AB53" s="4">
        <f t="shared" si="17"/>
        <v>109.65876600058934</v>
      </c>
      <c r="AC53" s="4">
        <f t="shared" si="18"/>
        <v>115.6293362869355</v>
      </c>
      <c r="AD53" s="4">
        <f t="shared" si="19"/>
        <v>117.62198800171227</v>
      </c>
      <c r="AE53" s="4">
        <f t="shared" si="20"/>
        <v>116.28818023693663</v>
      </c>
      <c r="AF53" s="4">
        <f t="shared" si="21"/>
        <v>114.16491793137922</v>
      </c>
      <c r="AG53" s="4">
        <f t="shared" si="22"/>
        <v>107.47269094057444</v>
      </c>
      <c r="AI53" s="4">
        <f t="shared" si="23"/>
        <v>2.6264985464095503E-2</v>
      </c>
      <c r="AJ53" s="4">
        <f t="shared" si="24"/>
        <v>-0.64575607752037456</v>
      </c>
      <c r="AK53" s="4">
        <f t="shared" si="25"/>
        <v>0.49735325381809048</v>
      </c>
      <c r="AL53" s="4">
        <f t="shared" si="26"/>
        <v>-0.68901438330404119</v>
      </c>
      <c r="AM53" s="4">
        <f t="shared" si="27"/>
        <v>-0.35005463987106111</v>
      </c>
      <c r="AN53" s="4">
        <f t="shared" si="28"/>
        <v>-0.37679826570290231</v>
      </c>
      <c r="AO53" s="4">
        <f t="shared" si="29"/>
        <v>4.3614010321135765E-2</v>
      </c>
      <c r="AP53" s="4">
        <f t="shared" si="30"/>
        <v>0.79796578544222996</v>
      </c>
      <c r="AQ53" s="4">
        <f t="shared" si="31"/>
        <v>0.127516867934375</v>
      </c>
      <c r="AR53" s="4">
        <f t="shared" si="32"/>
        <v>-0.39476600058934253</v>
      </c>
      <c r="AS53" s="4">
        <f t="shared" si="33"/>
        <v>-0.79933628693549963</v>
      </c>
      <c r="AT53" s="4">
        <f t="shared" si="34"/>
        <v>0.22701199828773611</v>
      </c>
      <c r="AU53" s="4">
        <f t="shared" si="35"/>
        <v>-0.80718023693663099</v>
      </c>
      <c r="AV53" s="4">
        <f t="shared" si="146"/>
        <v>-0.9469179313792182</v>
      </c>
      <c r="AW53" s="4">
        <f t="shared" si="146"/>
        <v>-0.22269094057443795</v>
      </c>
      <c r="AY53" s="2">
        <f t="shared" si="96"/>
        <v>108.39421807693036</v>
      </c>
      <c r="AZ53" s="2">
        <f t="shared" si="147"/>
        <v>109.08936632811034</v>
      </c>
      <c r="BA53" s="2">
        <f t="shared" si="148"/>
        <v>111.24611184685989</v>
      </c>
      <c r="BB53" s="2">
        <f t="shared" si="149"/>
        <v>108.1435071614427</v>
      </c>
      <c r="BC53" s="2">
        <f t="shared" si="150"/>
        <v>110.14520267929501</v>
      </c>
      <c r="BD53" s="2">
        <f t="shared" si="151"/>
        <v>110.33336058100528</v>
      </c>
      <c r="BE53" s="2">
        <f t="shared" si="152"/>
        <v>109.02968908375267</v>
      </c>
      <c r="BF53" s="2">
        <f t="shared" si="153"/>
        <v>105.65373910847869</v>
      </c>
      <c r="BG53" s="2">
        <f t="shared" si="154"/>
        <v>107.66333719679199</v>
      </c>
      <c r="BH53" s="2">
        <f t="shared" si="155"/>
        <v>109.65825691222405</v>
      </c>
      <c r="BI53" s="2">
        <f t="shared" si="156"/>
        <v>115.62933040740582</v>
      </c>
      <c r="BJ53" s="2">
        <f t="shared" si="157"/>
        <v>117.62196245520916</v>
      </c>
      <c r="BK53" s="2">
        <f t="shared" si="158"/>
        <v>116.28815686947107</v>
      </c>
      <c r="BL53" s="2">
        <f t="shared" si="159"/>
        <v>114.16486605883702</v>
      </c>
      <c r="BM53" s="2">
        <f t="shared" si="160"/>
        <v>107.47269072958838</v>
      </c>
      <c r="BO53" s="2">
        <f t="shared" si="38"/>
        <v>108.42100000000001</v>
      </c>
      <c r="BP53" s="2">
        <f t="shared" si="39"/>
        <v>108.456</v>
      </c>
      <c r="BQ53" s="2">
        <f t="shared" si="40"/>
        <v>111.745</v>
      </c>
      <c r="BR53" s="2">
        <f t="shared" si="41"/>
        <v>107.455</v>
      </c>
      <c r="BS53" s="2">
        <f t="shared" si="42"/>
        <v>109.79600000000001</v>
      </c>
      <c r="BT53" s="2">
        <f t="shared" si="43"/>
        <v>109.962</v>
      </c>
      <c r="BU53" s="2">
        <f t="shared" si="44"/>
        <v>109.075</v>
      </c>
      <c r="BV53" s="2">
        <f t="shared" si="45"/>
        <v>106.453</v>
      </c>
      <c r="BW53" s="2">
        <f t="shared" si="46"/>
        <v>107.792</v>
      </c>
      <c r="BX53" s="2">
        <f t="shared" si="47"/>
        <v>109.264</v>
      </c>
      <c r="BY53" s="2">
        <f t="shared" si="48"/>
        <v>114.83</v>
      </c>
      <c r="BZ53" s="2">
        <f t="shared" si="49"/>
        <v>117.849</v>
      </c>
      <c r="CA53" s="2">
        <f t="shared" si="50"/>
        <v>115.48099999999999</v>
      </c>
      <c r="CB53" s="2">
        <f t="shared" si="51"/>
        <v>113.218</v>
      </c>
      <c r="CC53" s="2">
        <f t="shared" si="52"/>
        <v>107.25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108.70129317889318</v>
      </c>
      <c r="DL53" s="2">
        <f t="shared" si="161"/>
        <v>110.33813658536585</v>
      </c>
      <c r="DM53" s="2">
        <f t="shared" si="161"/>
        <v>112.38042674253195</v>
      </c>
      <c r="DN53" s="2">
        <f t="shared" si="161"/>
        <v>108.29133766233765</v>
      </c>
      <c r="DO53" s="2">
        <f t="shared" si="161"/>
        <v>110.82928485628484</v>
      </c>
      <c r="DP53" s="2">
        <f t="shared" si="161"/>
        <v>111.3066716697936</v>
      </c>
      <c r="DQ53" s="2">
        <f t="shared" si="161"/>
        <v>109.73802702702703</v>
      </c>
      <c r="DR53" s="2">
        <f t="shared" si="161"/>
        <v>106.45148008534854</v>
      </c>
      <c r="DS53" s="2">
        <f t="shared" si="161"/>
        <v>107.57392745376957</v>
      </c>
      <c r="DT53" s="2">
        <f t="shared" si="161"/>
        <v>110.26392861432862</v>
      </c>
      <c r="DU53" s="2">
        <f t="shared" si="161"/>
        <v>115.22479274193546</v>
      </c>
      <c r="DV53" s="2">
        <f t="shared" si="161"/>
        <v>117.02260612170087</v>
      </c>
      <c r="DW53" s="2">
        <f t="shared" si="161"/>
        <v>115.92054545454545</v>
      </c>
      <c r="DX53" s="2">
        <f t="shared" si="161"/>
        <v>114.21534937611408</v>
      </c>
      <c r="DY53" s="2">
        <f t="shared" si="161"/>
        <v>107.05619434269434</v>
      </c>
      <c r="EA53" s="2">
        <f t="shared" si="71"/>
        <v>106.95720572878899</v>
      </c>
      <c r="EB53" s="2">
        <f t="shared" si="72"/>
        <v>104.50433312523413</v>
      </c>
      <c r="EC53" s="2">
        <f t="shared" si="73"/>
        <v>106.20257080110763</v>
      </c>
      <c r="ED53" s="2">
        <f t="shared" si="74"/>
        <v>107.46919335508466</v>
      </c>
      <c r="EE53" s="2">
        <f t="shared" si="75"/>
        <v>107.07008797273288</v>
      </c>
      <c r="EF53" s="2">
        <f t="shared" si="76"/>
        <v>106.49946479964579</v>
      </c>
      <c r="EG53" s="2">
        <f t="shared" si="77"/>
        <v>106.07309844559586</v>
      </c>
      <c r="EH53" s="2">
        <f t="shared" si="78"/>
        <v>102.23733350418924</v>
      </c>
      <c r="EI53" s="2">
        <f t="shared" si="79"/>
        <v>108.07339732868759</v>
      </c>
      <c r="EJ53" s="2">
        <f t="shared" si="80"/>
        <v>106.8319274611399</v>
      </c>
      <c r="EK53" s="2">
        <f t="shared" si="81"/>
        <v>117.94730064469914</v>
      </c>
      <c r="EL53" s="2">
        <f t="shared" si="82"/>
        <v>120.81124602661845</v>
      </c>
      <c r="EM53" s="2">
        <f t="shared" si="83"/>
        <v>118.29272713848749</v>
      </c>
      <c r="EN53" s="2">
        <f t="shared" si="84"/>
        <v>113.90307341989285</v>
      </c>
      <c r="EO53" s="2">
        <f t="shared" si="85"/>
        <v>109.88320403259507</v>
      </c>
      <c r="EQ53" s="2">
        <f t="shared" si="86"/>
        <v>103.76900340240363</v>
      </c>
      <c r="ER53" s="2">
        <f t="shared" si="162"/>
        <v>106.99123926261009</v>
      </c>
      <c r="ES53" s="2">
        <f t="shared" si="162"/>
        <v>106.79378738253952</v>
      </c>
      <c r="ET53" s="2">
        <f t="shared" si="162"/>
        <v>104.88934674501067</v>
      </c>
      <c r="EU53" s="2">
        <f t="shared" si="162"/>
        <v>106.20273912187733</v>
      </c>
      <c r="EV53" s="2">
        <f t="shared" si="162"/>
        <v>107.65596492748411</v>
      </c>
      <c r="EW53" s="2">
        <f t="shared" si="162"/>
        <v>107.97945559024645</v>
      </c>
      <c r="EX53" s="2">
        <f t="shared" si="162"/>
        <v>105.44438645928638</v>
      </c>
      <c r="EY53" s="2">
        <f t="shared" si="162"/>
        <v>107.27254692807092</v>
      </c>
      <c r="EZ53" s="2">
        <f t="shared" si="162"/>
        <v>107.87948829921979</v>
      </c>
      <c r="FA53" s="2">
        <f t="shared" si="162"/>
        <v>117.47043331878646</v>
      </c>
      <c r="FB53" s="2">
        <f t="shared" si="162"/>
        <v>119.26599052429441</v>
      </c>
      <c r="FC53" s="2">
        <f t="shared" si="162"/>
        <v>118.43580742582691</v>
      </c>
      <c r="FD53" s="2">
        <f t="shared" si="162"/>
        <v>114.88952196030948</v>
      </c>
      <c r="FE53" s="2">
        <f t="shared" si="162"/>
        <v>111.45525476842793</v>
      </c>
      <c r="FG53" s="2">
        <f t="shared" si="88"/>
        <v>0.17598078184124807</v>
      </c>
      <c r="FH53" s="2">
        <f t="shared" si="163"/>
        <v>0.21407898209960791</v>
      </c>
      <c r="FI53" s="2">
        <f t="shared" si="163"/>
        <v>0.1836138300108805</v>
      </c>
      <c r="FJ53" s="2">
        <f t="shared" si="163"/>
        <v>0.17966249568033946</v>
      </c>
      <c r="FK53" s="2">
        <f t="shared" si="163"/>
        <v>0.18196590261615964</v>
      </c>
      <c r="FL53" s="2">
        <f t="shared" si="163"/>
        <v>0.20247965042344174</v>
      </c>
      <c r="FM53" s="2">
        <f t="shared" si="163"/>
        <v>0.19330212438916317</v>
      </c>
      <c r="FN53" s="2">
        <f t="shared" si="163"/>
        <v>0.18934335580743564</v>
      </c>
      <c r="FO53" s="2">
        <f t="shared" si="163"/>
        <v>0.17909538030267508</v>
      </c>
      <c r="FP53" s="2">
        <f t="shared" si="163"/>
        <v>0.17649398800693258</v>
      </c>
      <c r="FQ53" s="2">
        <f t="shared" si="163"/>
        <v>0.14859850206265432</v>
      </c>
      <c r="FR53" s="2">
        <f t="shared" si="163"/>
        <v>0.15821719019570213</v>
      </c>
      <c r="FS53" s="2">
        <f t="shared" si="163"/>
        <v>0.15496512959957903</v>
      </c>
      <c r="FT53" s="2">
        <f t="shared" si="163"/>
        <v>0.16179062579938844</v>
      </c>
      <c r="FU53" s="2">
        <f t="shared" si="163"/>
        <v>0.14730655035753162</v>
      </c>
      <c r="FW53" s="2">
        <f t="shared" si="112"/>
        <v>4.6806594656735744E-5</v>
      </c>
      <c r="FX53" s="2">
        <f t="shared" si="164"/>
        <v>5.0041799644503598E-5</v>
      </c>
      <c r="FY53" s="2">
        <f t="shared" si="165"/>
        <v>4.21080685429661E-5</v>
      </c>
      <c r="FZ53" s="2">
        <f t="shared" si="166"/>
        <v>4.7290735828877853E-5</v>
      </c>
      <c r="GA53" s="2">
        <f t="shared" si="167"/>
        <v>4.2108734475250385E-5</v>
      </c>
      <c r="GB53" s="2">
        <f t="shared" si="168"/>
        <v>4.3647027056528009E-5</v>
      </c>
      <c r="GC53" s="2">
        <f t="shared" si="169"/>
        <v>5.2737888660431673E-5</v>
      </c>
      <c r="GD53" s="2">
        <f t="shared" si="170"/>
        <v>5.6026100532614035E-5</v>
      </c>
      <c r="GE53" s="2">
        <f t="shared" si="171"/>
        <v>5.3698138528579741E-5</v>
      </c>
      <c r="GF53" s="2">
        <f t="shared" si="172"/>
        <v>5.3331762764724072E-5</v>
      </c>
      <c r="GG53" s="2">
        <f t="shared" si="173"/>
        <v>4.8086192563920701E-5</v>
      </c>
      <c r="GH53" s="2">
        <f t="shared" si="174"/>
        <v>4.6352794715820156E-5</v>
      </c>
      <c r="GI53" s="2">
        <f t="shared" si="175"/>
        <v>4.1744672804718322E-5</v>
      </c>
      <c r="GJ53" s="2">
        <f t="shared" si="176"/>
        <v>4.0554677144639065E-5</v>
      </c>
      <c r="GK53" s="2">
        <f t="shared" si="177"/>
        <v>3.7747921288310922E-5</v>
      </c>
      <c r="GM53" s="86">
        <f t="shared" si="113"/>
        <v>4.4372030042296265E-7</v>
      </c>
      <c r="GN53" s="86">
        <f t="shared" si="178"/>
        <v>1.2758993607084134E-5</v>
      </c>
      <c r="GO53" s="86">
        <f t="shared" si="179"/>
        <v>1.3462509860306086E-6</v>
      </c>
      <c r="GP53" s="86">
        <f t="shared" si="180"/>
        <v>4.197320569385213E-7</v>
      </c>
      <c r="GQ53" s="86">
        <f t="shared" si="181"/>
        <v>7.6466139368349703E-7</v>
      </c>
      <c r="GR53" s="86">
        <f t="shared" si="182"/>
        <v>5.7504378045794946E-6</v>
      </c>
      <c r="GS53" s="86">
        <f t="shared" si="183"/>
        <v>1.6088689123262795E-6</v>
      </c>
      <c r="GT53" s="86">
        <f t="shared" si="184"/>
        <v>1.1993047962356377E-6</v>
      </c>
      <c r="GU53" s="86">
        <f t="shared" si="185"/>
        <v>1.1518134847482055E-6</v>
      </c>
      <c r="GV53" s="86">
        <f t="shared" si="186"/>
        <v>4.8333918702897313E-7</v>
      </c>
      <c r="GW53" s="86">
        <f t="shared" si="187"/>
        <v>4.4183306445023407E-9</v>
      </c>
      <c r="GX53" s="86">
        <f t="shared" si="188"/>
        <v>2.0843218753064015E-8</v>
      </c>
      <c r="GY53" s="86">
        <f t="shared" si="189"/>
        <v>1.8598636371959848E-8</v>
      </c>
      <c r="GZ53" s="86">
        <f t="shared" si="190"/>
        <v>4.7426777266436771E-8</v>
      </c>
      <c r="HA53" s="86">
        <f t="shared" si="191"/>
        <v>1.8387200499527728E-10</v>
      </c>
      <c r="HC53" s="86">
        <f t="shared" si="145"/>
        <v>3.4992087317883875E-19</v>
      </c>
      <c r="HD53" s="86">
        <f t="shared" si="192"/>
        <v>1.4169622953820278E-16</v>
      </c>
      <c r="HE53" s="86">
        <f t="shared" si="193"/>
        <v>3.7251157258387036E-19</v>
      </c>
      <c r="HF53" s="86">
        <f t="shared" si="194"/>
        <v>1.2855497528158602E-20</v>
      </c>
      <c r="HG53" s="86">
        <f t="shared" si="195"/>
        <v>9.6577290024785486E-20</v>
      </c>
      <c r="HH53" s="86">
        <f t="shared" si="196"/>
        <v>3.7000464576631048E-18</v>
      </c>
      <c r="HI53" s="86">
        <f t="shared" si="197"/>
        <v>3.6928375931927166E-20</v>
      </c>
      <c r="HJ53" s="86">
        <f t="shared" si="198"/>
        <v>1.5802158524123809E-19</v>
      </c>
      <c r="HK53" s="86">
        <f t="shared" si="199"/>
        <v>3.7037243408304015E-20</v>
      </c>
      <c r="HL53" s="86">
        <f t="shared" si="200"/>
        <v>3.626370822923633E-20</v>
      </c>
      <c r="HM53" s="86">
        <f t="shared" si="201"/>
        <v>7.4325922473863733E-24</v>
      </c>
      <c r="HN53" s="86">
        <f t="shared" si="202"/>
        <v>5.2722751762103179E-22</v>
      </c>
      <c r="HO53" s="86">
        <f t="shared" si="203"/>
        <v>7.7720557945830798E-24</v>
      </c>
      <c r="HP53" s="86">
        <f t="shared" si="204"/>
        <v>3.9086212318047141E-25</v>
      </c>
      <c r="HQ53" s="86">
        <f t="shared" si="205"/>
        <v>2.9720947523023281E-32</v>
      </c>
      <c r="HS53" s="86">
        <f t="shared" si="114"/>
        <v>8.5822893659364298E-84</v>
      </c>
      <c r="HT53" s="86">
        <f t="shared" si="206"/>
        <v>2.6673153566994855E-71</v>
      </c>
      <c r="HU53" s="86">
        <f t="shared" si="207"/>
        <v>1.2939327867145479E-83</v>
      </c>
      <c r="HV53" s="86">
        <f t="shared" si="208"/>
        <v>1.3421709610416382E-92</v>
      </c>
      <c r="HW53" s="86">
        <f t="shared" si="209"/>
        <v>5.01667767474494E-90</v>
      </c>
      <c r="HX53" s="86">
        <f t="shared" si="210"/>
        <v>4.6915206289218134E-81</v>
      </c>
      <c r="HY53" s="86">
        <f t="shared" si="211"/>
        <v>2.2171017176814775E-90</v>
      </c>
      <c r="HZ53" s="86">
        <f t="shared" si="212"/>
        <v>5.239783514576299E-86</v>
      </c>
      <c r="IA53" s="86">
        <f t="shared" si="213"/>
        <v>3.8809363266940301E-88</v>
      </c>
      <c r="IB53" s="86">
        <f t="shared" si="214"/>
        <v>8.3788857524106153E-89</v>
      </c>
      <c r="IC53" s="86">
        <f t="shared" si="215"/>
        <v>1.8207202938596369E-107</v>
      </c>
      <c r="ID53" s="86">
        <f t="shared" si="216"/>
        <v>2.0354072469856607E-99</v>
      </c>
      <c r="IE53" s="86">
        <f t="shared" si="217"/>
        <v>3.7756464009196975E-107</v>
      </c>
      <c r="IF53" s="86">
        <f t="shared" si="218"/>
        <v>2.3759678601781429E-66</v>
      </c>
      <c r="IG53" s="86">
        <f t="shared" si="219"/>
        <v>3.4586794889721706E-50</v>
      </c>
      <c r="II53" s="86">
        <f t="shared" si="115"/>
        <v>1.0796282268553555E-237</v>
      </c>
      <c r="IJ53" s="86">
        <f t="shared" si="116"/>
        <v>9.0587120003097205E-201</v>
      </c>
      <c r="IK53" s="86">
        <f t="shared" si="117"/>
        <v>9.7412235730547832E-245</v>
      </c>
      <c r="IL53" s="86">
        <f t="shared" si="118"/>
        <v>3.3667318324800392E-267</v>
      </c>
      <c r="IM53" s="86">
        <f t="shared" si="119"/>
        <v>5.9685659971757187E-256</v>
      </c>
      <c r="IN53" s="86">
        <f t="shared" si="120"/>
        <v>4.1596868768726708E-231</v>
      </c>
      <c r="IO53" s="86">
        <f t="shared" si="121"/>
        <v>2.5961623492942361E-256</v>
      </c>
      <c r="IP53" s="86">
        <f t="shared" si="122"/>
        <v>2.6549273630483482E-245</v>
      </c>
      <c r="IQ53" s="86">
        <f t="shared" si="123"/>
        <v>2.4270539455974555E-247</v>
      </c>
      <c r="IR53" s="86">
        <f t="shared" si="124"/>
        <v>1.128731841516193E-254</v>
      </c>
      <c r="IS53" s="86">
        <f t="shared" si="125"/>
        <v>3.4906266627589933E-307</v>
      </c>
      <c r="IT53" s="86">
        <f t="shared" si="126"/>
        <v>5.7002627793456336E-284</v>
      </c>
      <c r="IU53" s="86">
        <f t="shared" si="127"/>
        <v>1.5137773305584607E-307</v>
      </c>
      <c r="IV53" s="86">
        <f t="shared" si="128"/>
        <v>8.7692539490502762E-199</v>
      </c>
      <c r="IW53" s="86">
        <f t="shared" si="129"/>
        <v>2.6012855456788793E-112</v>
      </c>
      <c r="IY53" s="86">
        <f t="shared" si="130"/>
        <v>4.4372030042331259E-7</v>
      </c>
      <c r="IZ53" s="86">
        <f t="shared" si="131"/>
        <v>1.2758993607225831E-5</v>
      </c>
      <c r="JA53" s="86">
        <f t="shared" si="132"/>
        <v>1.3462509860309811E-6</v>
      </c>
      <c r="JB53" s="86">
        <f t="shared" si="133"/>
        <v>4.1973205693853417E-7</v>
      </c>
      <c r="JC53" s="86">
        <f t="shared" si="134"/>
        <v>7.6466139368359359E-7</v>
      </c>
      <c r="JD53" s="86">
        <f t="shared" si="135"/>
        <v>5.7504378045831944E-6</v>
      </c>
      <c r="JE53" s="86">
        <f t="shared" si="136"/>
        <v>1.6088689123263163E-6</v>
      </c>
      <c r="JF53" s="86">
        <f t="shared" si="137"/>
        <v>1.1993047962357957E-6</v>
      </c>
      <c r="JG53" s="86">
        <f t="shared" si="138"/>
        <v>1.1518134847482426E-6</v>
      </c>
      <c r="JH53" s="86">
        <f t="shared" si="139"/>
        <v>4.8333918702900945E-7</v>
      </c>
      <c r="JI53" s="86">
        <f t="shared" si="140"/>
        <v>4.4183306445023481E-9</v>
      </c>
      <c r="JJ53" s="86">
        <f t="shared" si="141"/>
        <v>2.0843218753064542E-8</v>
      </c>
      <c r="JK53" s="86">
        <f t="shared" si="142"/>
        <v>1.8598636371959854E-8</v>
      </c>
      <c r="JL53" s="86">
        <f t="shared" si="143"/>
        <v>4.7426777266436771E-8</v>
      </c>
      <c r="JM53" s="86">
        <f t="shared" si="144"/>
        <v>1.8387200499527728E-10</v>
      </c>
    </row>
    <row r="54" spans="2:273" x14ac:dyDescent="0.25">
      <c r="B54" s="2">
        <v>27</v>
      </c>
      <c r="C54" s="37">
        <v>109.456</v>
      </c>
      <c r="D54" s="37">
        <v>109.404</v>
      </c>
      <c r="E54" s="37">
        <v>108.727</v>
      </c>
      <c r="F54" s="37">
        <v>104.655</v>
      </c>
      <c r="G54" s="37">
        <v>108.79600000000001</v>
      </c>
      <c r="H54" s="37">
        <v>108.41500000000001</v>
      </c>
      <c r="I54" s="37">
        <v>109.18899999999999</v>
      </c>
      <c r="J54" s="37">
        <v>104.849</v>
      </c>
      <c r="K54" s="37">
        <v>106.679</v>
      </c>
      <c r="L54" s="37">
        <v>109.755</v>
      </c>
      <c r="M54" s="37">
        <v>117.151</v>
      </c>
      <c r="N54" s="37">
        <v>116.755</v>
      </c>
      <c r="O54" s="37">
        <v>114.611</v>
      </c>
      <c r="P54" s="37">
        <v>114.07299999999999</v>
      </c>
      <c r="Q54" s="37">
        <v>108.661</v>
      </c>
      <c r="S54" s="4">
        <f t="shared" si="8"/>
        <v>108.38568626989561</v>
      </c>
      <c r="T54" s="4">
        <f t="shared" si="9"/>
        <v>109.0476415319953</v>
      </c>
      <c r="U54" s="4">
        <f t="shared" si="10"/>
        <v>111.24313107645642</v>
      </c>
      <c r="V54" s="4">
        <f t="shared" si="11"/>
        <v>108.22032299363663</v>
      </c>
      <c r="W54" s="4">
        <f t="shared" si="12"/>
        <v>110.15898995517568</v>
      </c>
      <c r="X54" s="4">
        <f t="shared" si="13"/>
        <v>110.38165401938126</v>
      </c>
      <c r="Y54" s="4">
        <f t="shared" si="14"/>
        <v>109.08706980374838</v>
      </c>
      <c r="Z54" s="4">
        <f t="shared" si="15"/>
        <v>105.66263079445338</v>
      </c>
      <c r="AA54" s="4">
        <f t="shared" si="16"/>
        <v>107.74797575901039</v>
      </c>
      <c r="AB54" s="4">
        <f t="shared" si="17"/>
        <v>109.71602413301974</v>
      </c>
      <c r="AC54" s="4">
        <f t="shared" si="18"/>
        <v>115.73858433086974</v>
      </c>
      <c r="AD54" s="4">
        <f t="shared" si="19"/>
        <v>117.70190731938696</v>
      </c>
      <c r="AE54" s="4">
        <f t="shared" si="20"/>
        <v>116.43274121794316</v>
      </c>
      <c r="AF54" s="4">
        <f t="shared" si="21"/>
        <v>114.26032553426566</v>
      </c>
      <c r="AG54" s="4">
        <f t="shared" si="22"/>
        <v>107.5826141483124</v>
      </c>
      <c r="AI54" s="4">
        <f t="shared" si="23"/>
        <v>1.0703137301043881</v>
      </c>
      <c r="AJ54" s="4">
        <f t="shared" si="24"/>
        <v>0.35635846800470006</v>
      </c>
      <c r="AK54" s="4">
        <f t="shared" si="25"/>
        <v>-2.5161310764564178</v>
      </c>
      <c r="AL54" s="4">
        <f t="shared" si="26"/>
        <v>-3.5653229936366273</v>
      </c>
      <c r="AM54" s="4">
        <f t="shared" si="27"/>
        <v>-1.3629899551756779</v>
      </c>
      <c r="AN54" s="4">
        <f t="shared" si="28"/>
        <v>-1.9666540193812523</v>
      </c>
      <c r="AO54" s="4">
        <f t="shared" si="29"/>
        <v>0.10193019625161526</v>
      </c>
      <c r="AP54" s="4">
        <f t="shared" si="30"/>
        <v>-0.81363079445337405</v>
      </c>
      <c r="AQ54" s="4">
        <f t="shared" si="31"/>
        <v>-1.0689757590103852</v>
      </c>
      <c r="AR54" s="4">
        <f t="shared" si="32"/>
        <v>3.8975866980251794E-2</v>
      </c>
      <c r="AS54" s="4">
        <f t="shared" si="33"/>
        <v>1.4124156691302545</v>
      </c>
      <c r="AT54" s="4">
        <f t="shared" si="34"/>
        <v>-0.94690731938696615</v>
      </c>
      <c r="AU54" s="4">
        <f t="shared" si="35"/>
        <v>-1.8217412179431562</v>
      </c>
      <c r="AV54" s="4">
        <f t="shared" si="146"/>
        <v>-0.18732553426566767</v>
      </c>
      <c r="AW54" s="4">
        <f t="shared" si="146"/>
        <v>1.0783858516875995</v>
      </c>
      <c r="AY54" s="2">
        <f t="shared" si="96"/>
        <v>108.38458496765662</v>
      </c>
      <c r="AZ54" s="2">
        <f t="shared" si="147"/>
        <v>109.02578862142555</v>
      </c>
      <c r="BA54" s="2">
        <f t="shared" si="148"/>
        <v>111.24008446266862</v>
      </c>
      <c r="BB54" s="2">
        <f t="shared" si="149"/>
        <v>108.21922370596479</v>
      </c>
      <c r="BC54" s="2">
        <f t="shared" si="150"/>
        <v>110.15722335128919</v>
      </c>
      <c r="BD54" s="2">
        <f t="shared" si="151"/>
        <v>110.37163779044489</v>
      </c>
      <c r="BE54" s="2">
        <f t="shared" si="152"/>
        <v>109.08365445368663</v>
      </c>
      <c r="BF54" s="2">
        <f t="shared" si="153"/>
        <v>105.65998777847793</v>
      </c>
      <c r="BG54" s="2">
        <f t="shared" si="154"/>
        <v>107.74570186511907</v>
      </c>
      <c r="BH54" s="2">
        <f t="shared" si="155"/>
        <v>109.71494556815885</v>
      </c>
      <c r="BI54" s="2">
        <f t="shared" si="156"/>
        <v>115.73856791394643</v>
      </c>
      <c r="BJ54" s="2">
        <f t="shared" si="157"/>
        <v>117.70184164306538</v>
      </c>
      <c r="BK54" s="2">
        <f t="shared" si="158"/>
        <v>116.43268140378591</v>
      </c>
      <c r="BL54" s="2">
        <f t="shared" si="159"/>
        <v>114.26019902899121</v>
      </c>
      <c r="BM54" s="2">
        <f t="shared" si="160"/>
        <v>107.58261339346491</v>
      </c>
      <c r="BO54" s="2">
        <f t="shared" si="38"/>
        <v>109.456</v>
      </c>
      <c r="BP54" s="2">
        <f t="shared" si="39"/>
        <v>109.404</v>
      </c>
      <c r="BQ54" s="2">
        <f t="shared" si="40"/>
        <v>108.727</v>
      </c>
      <c r="BR54" s="2">
        <f t="shared" si="41"/>
        <v>104.655</v>
      </c>
      <c r="BS54" s="2">
        <f t="shared" si="42"/>
        <v>108.79600000000001</v>
      </c>
      <c r="BT54" s="2">
        <f t="shared" si="43"/>
        <v>108.41500000000001</v>
      </c>
      <c r="BU54" s="2">
        <f t="shared" si="44"/>
        <v>109.18899999999999</v>
      </c>
      <c r="BV54" s="2">
        <f t="shared" si="45"/>
        <v>104.849</v>
      </c>
      <c r="BW54" s="2">
        <f t="shared" si="46"/>
        <v>106.679</v>
      </c>
      <c r="BX54" s="2">
        <f t="shared" si="47"/>
        <v>109.755</v>
      </c>
      <c r="BY54" s="2">
        <f t="shared" si="48"/>
        <v>117.151</v>
      </c>
      <c r="BZ54" s="2">
        <f t="shared" si="49"/>
        <v>116.755</v>
      </c>
      <c r="CA54" s="2">
        <f t="shared" si="50"/>
        <v>114.611</v>
      </c>
      <c r="CB54" s="2">
        <f t="shared" si="51"/>
        <v>114.07299999999999</v>
      </c>
      <c r="CC54" s="2">
        <f t="shared" si="52"/>
        <v>108.661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108.76793307593307</v>
      </c>
      <c r="DL54" s="2">
        <f t="shared" si="161"/>
        <v>110.42206529080676</v>
      </c>
      <c r="DM54" s="2">
        <f t="shared" si="161"/>
        <v>112.52298340445704</v>
      </c>
      <c r="DN54" s="2">
        <f t="shared" si="161"/>
        <v>108.44454316271963</v>
      </c>
      <c r="DO54" s="2">
        <f t="shared" si="161"/>
        <v>110.94988768768768</v>
      </c>
      <c r="DP54" s="2">
        <f t="shared" si="161"/>
        <v>111.48592560975608</v>
      </c>
      <c r="DQ54" s="2">
        <f t="shared" si="161"/>
        <v>109.90803474903475</v>
      </c>
      <c r="DR54" s="2">
        <f t="shared" si="161"/>
        <v>106.55998245614038</v>
      </c>
      <c r="DS54" s="2">
        <f t="shared" si="161"/>
        <v>107.70149786628735</v>
      </c>
      <c r="DT54" s="2">
        <f t="shared" si="161"/>
        <v>110.42025139425141</v>
      </c>
      <c r="DU54" s="2">
        <f t="shared" si="161"/>
        <v>115.35577580645159</v>
      </c>
      <c r="DV54" s="2">
        <f t="shared" si="161"/>
        <v>117.10741037390029</v>
      </c>
      <c r="DW54" s="2">
        <f t="shared" si="161"/>
        <v>116.09349431818181</v>
      </c>
      <c r="DX54" s="2">
        <f t="shared" si="161"/>
        <v>114.36869696969697</v>
      </c>
      <c r="DY54" s="2">
        <f t="shared" si="161"/>
        <v>107.1720814000814</v>
      </c>
      <c r="EA54" s="2">
        <f t="shared" si="71"/>
        <v>106.74837229876724</v>
      </c>
      <c r="EB54" s="2">
        <f t="shared" si="72"/>
        <v>104.35026037374621</v>
      </c>
      <c r="EC54" s="2">
        <f t="shared" si="73"/>
        <v>106.03780050606322</v>
      </c>
      <c r="ED54" s="2">
        <f t="shared" si="74"/>
        <v>107.28162207649569</v>
      </c>
      <c r="EE54" s="2">
        <f t="shared" si="75"/>
        <v>106.90751947496284</v>
      </c>
      <c r="EF54" s="2">
        <f t="shared" si="76"/>
        <v>106.36864356874032</v>
      </c>
      <c r="EG54" s="2">
        <f t="shared" si="77"/>
        <v>105.94550099785438</v>
      </c>
      <c r="EH54" s="2">
        <f t="shared" si="78"/>
        <v>102.14483224248396</v>
      </c>
      <c r="EI54" s="2">
        <f t="shared" si="79"/>
        <v>107.93072915214869</v>
      </c>
      <c r="EJ54" s="2">
        <f t="shared" si="80"/>
        <v>106.71329430613984</v>
      </c>
      <c r="EK54" s="2">
        <f t="shared" si="81"/>
        <v>117.73896618911174</v>
      </c>
      <c r="EL54" s="2">
        <f t="shared" si="82"/>
        <v>120.5866454322264</v>
      </c>
      <c r="EM54" s="2">
        <f t="shared" si="83"/>
        <v>118.11950632844636</v>
      </c>
      <c r="EN54" s="2">
        <f t="shared" si="84"/>
        <v>113.74730184865959</v>
      </c>
      <c r="EO54" s="2">
        <f t="shared" si="85"/>
        <v>109.74950629440033</v>
      </c>
      <c r="EQ54" s="2">
        <f t="shared" si="86"/>
        <v>103.60429649099754</v>
      </c>
      <c r="ER54" s="2">
        <f t="shared" si="162"/>
        <v>106.80178719782094</v>
      </c>
      <c r="ES54" s="2">
        <f t="shared" si="162"/>
        <v>106.62071038677585</v>
      </c>
      <c r="ET54" s="2">
        <f t="shared" si="162"/>
        <v>104.73722405334048</v>
      </c>
      <c r="EU54" s="2">
        <f t="shared" si="162"/>
        <v>106.05201829751968</v>
      </c>
      <c r="EV54" s="2">
        <f t="shared" si="162"/>
        <v>107.50891481402756</v>
      </c>
      <c r="EW54" s="2">
        <f t="shared" si="162"/>
        <v>107.82486455929072</v>
      </c>
      <c r="EX54" s="2">
        <f t="shared" si="162"/>
        <v>105.30698554437329</v>
      </c>
      <c r="EY54" s="2">
        <f t="shared" si="162"/>
        <v>107.14077784464442</v>
      </c>
      <c r="EZ54" s="2">
        <f t="shared" si="162"/>
        <v>107.74563504389923</v>
      </c>
      <c r="FA54" s="2">
        <f t="shared" si="162"/>
        <v>117.26862755176259</v>
      </c>
      <c r="FB54" s="2">
        <f t="shared" si="162"/>
        <v>119.06263613445101</v>
      </c>
      <c r="FC54" s="2">
        <f t="shared" si="162"/>
        <v>118.26079437839927</v>
      </c>
      <c r="FD54" s="2">
        <f t="shared" si="162"/>
        <v>114.71968871445965</v>
      </c>
      <c r="FE54" s="2">
        <f t="shared" si="162"/>
        <v>111.29371663078932</v>
      </c>
      <c r="FG54" s="2">
        <f t="shared" si="88"/>
        <v>0.18973766562930244</v>
      </c>
      <c r="FH54" s="2">
        <f t="shared" si="163"/>
        <v>0.22998288028869546</v>
      </c>
      <c r="FI54" s="2">
        <f t="shared" si="163"/>
        <v>0.19782415932842082</v>
      </c>
      <c r="FJ54" s="2">
        <f t="shared" si="163"/>
        <v>0.1936395553321002</v>
      </c>
      <c r="FK54" s="2">
        <f t="shared" si="163"/>
        <v>0.19607932658249486</v>
      </c>
      <c r="FL54" s="2">
        <f t="shared" si="163"/>
        <v>0.21776059659530306</v>
      </c>
      <c r="FM54" s="2">
        <f t="shared" si="163"/>
        <v>0.20807115410021704</v>
      </c>
      <c r="FN54" s="2">
        <f t="shared" si="163"/>
        <v>0.20388636593269496</v>
      </c>
      <c r="FO54" s="2">
        <f t="shared" si="163"/>
        <v>0.19303870254708244</v>
      </c>
      <c r="FP54" s="2">
        <f t="shared" si="163"/>
        <v>0.19028172631190635</v>
      </c>
      <c r="FQ54" s="2">
        <f t="shared" si="163"/>
        <v>0.16063211272877645</v>
      </c>
      <c r="FR54" s="2">
        <f t="shared" si="163"/>
        <v>0.17087340072282031</v>
      </c>
      <c r="FS54" s="2">
        <f t="shared" si="163"/>
        <v>0.16741293578599159</v>
      </c>
      <c r="FT54" s="2">
        <f t="shared" si="163"/>
        <v>0.17467337012973375</v>
      </c>
      <c r="FU54" s="2">
        <f t="shared" si="163"/>
        <v>0.15925510768763035</v>
      </c>
      <c r="FW54" s="2">
        <f t="shared" si="112"/>
        <v>5.1322178715316276E-5</v>
      </c>
      <c r="FX54" s="2">
        <f t="shared" si="164"/>
        <v>5.4869477299279289E-5</v>
      </c>
      <c r="FY54" s="2">
        <f t="shared" si="165"/>
        <v>4.6170391471365083E-5</v>
      </c>
      <c r="FZ54" s="2">
        <f t="shared" si="166"/>
        <v>5.1853024135218773E-5</v>
      </c>
      <c r="GA54" s="2">
        <f t="shared" si="167"/>
        <v>4.6171121645662167E-5</v>
      </c>
      <c r="GB54" s="2">
        <f t="shared" si="168"/>
        <v>4.7857811965357478E-5</v>
      </c>
      <c r="GC54" s="2">
        <f t="shared" si="169"/>
        <v>5.7825650806619522E-5</v>
      </c>
      <c r="GD54" s="2">
        <f t="shared" si="170"/>
        <v>6.1431065595775626E-5</v>
      </c>
      <c r="GE54" s="2">
        <f t="shared" si="171"/>
        <v>5.8878533038074835E-5</v>
      </c>
      <c r="GF54" s="2">
        <f t="shared" si="172"/>
        <v>5.8476814149592653E-5</v>
      </c>
      <c r="GG54" s="2">
        <f t="shared" si="173"/>
        <v>5.2725217075410274E-5</v>
      </c>
      <c r="GH54" s="2">
        <f t="shared" si="174"/>
        <v>5.0824601446851083E-5</v>
      </c>
      <c r="GI54" s="2">
        <f t="shared" si="175"/>
        <v>4.5771939191275057E-5</v>
      </c>
      <c r="GJ54" s="2">
        <f t="shared" si="176"/>
        <v>4.4467145256698664E-5</v>
      </c>
      <c r="GK54" s="2">
        <f t="shared" si="177"/>
        <v>4.138962190751141E-5</v>
      </c>
      <c r="GM54" s="86">
        <f t="shared" si="113"/>
        <v>9.7264640778776659E-7</v>
      </c>
      <c r="GN54" s="86">
        <f t="shared" si="178"/>
        <v>2.3144339607210223E-5</v>
      </c>
      <c r="GO54" s="86">
        <f t="shared" si="179"/>
        <v>2.7481300597804107E-6</v>
      </c>
      <c r="GP54" s="86">
        <f t="shared" si="180"/>
        <v>9.3648412684822447E-7</v>
      </c>
      <c r="GQ54" s="86">
        <f t="shared" si="181"/>
        <v>1.6315661476235478E-6</v>
      </c>
      <c r="GR54" s="86">
        <f t="shared" si="182"/>
        <v>1.0894384117706744E-5</v>
      </c>
      <c r="GS54" s="86">
        <f t="shared" si="183"/>
        <v>3.3335284146330448E-6</v>
      </c>
      <c r="GT54" s="86">
        <f t="shared" si="184"/>
        <v>2.5193602679145308E-6</v>
      </c>
      <c r="GU54" s="86">
        <f t="shared" si="185"/>
        <v>2.3496980524055736E-6</v>
      </c>
      <c r="GV54" s="86">
        <f t="shared" si="186"/>
        <v>1.0535765163232694E-6</v>
      </c>
      <c r="GW54" s="86">
        <f t="shared" si="187"/>
        <v>1.2701673733145654E-8</v>
      </c>
      <c r="GX54" s="86">
        <f t="shared" si="188"/>
        <v>5.5174525838063544E-8</v>
      </c>
      <c r="GY54" s="86">
        <f t="shared" si="189"/>
        <v>4.9003091607314204E-8</v>
      </c>
      <c r="GZ54" s="86">
        <f t="shared" si="190"/>
        <v>1.1906546833298951E-7</v>
      </c>
      <c r="HA54" s="86">
        <f t="shared" si="191"/>
        <v>6.7850654712943885E-10</v>
      </c>
      <c r="HC54" s="86">
        <f t="shared" si="145"/>
        <v>1.5799103212578668E-18</v>
      </c>
      <c r="HD54" s="86">
        <f t="shared" si="192"/>
        <v>5.1427303419405239E-16</v>
      </c>
      <c r="HE54" s="86">
        <f t="shared" si="193"/>
        <v>1.6905112612840683E-18</v>
      </c>
      <c r="HF54" s="86">
        <f t="shared" si="194"/>
        <v>6.7801987554749104E-20</v>
      </c>
      <c r="HG54" s="86">
        <f t="shared" si="195"/>
        <v>4.6512396970319871E-19</v>
      </c>
      <c r="HH54" s="86">
        <f t="shared" si="196"/>
        <v>1.5511716976693875E-17</v>
      </c>
      <c r="HI54" s="86">
        <f t="shared" si="197"/>
        <v>1.8787687048692065E-19</v>
      </c>
      <c r="HJ54" s="86">
        <f t="shared" si="198"/>
        <v>7.6274433919944302E-19</v>
      </c>
      <c r="HK54" s="86">
        <f t="shared" si="199"/>
        <v>1.8362312301522821E-19</v>
      </c>
      <c r="HL54" s="86">
        <f t="shared" si="200"/>
        <v>1.8393649755364087E-19</v>
      </c>
      <c r="HM54" s="86">
        <f t="shared" si="201"/>
        <v>5.1205707053430629E-23</v>
      </c>
      <c r="HN54" s="86">
        <f t="shared" si="202"/>
        <v>3.0990943233017449E-21</v>
      </c>
      <c r="HO54" s="86">
        <f t="shared" si="203"/>
        <v>5.2143140021730414E-23</v>
      </c>
      <c r="HP54" s="86">
        <f t="shared" si="204"/>
        <v>2.99924860320685E-24</v>
      </c>
      <c r="HQ54" s="86">
        <f t="shared" si="205"/>
        <v>4.5935587423103584E-31</v>
      </c>
      <c r="HS54" s="86">
        <f t="shared" si="114"/>
        <v>7.7587726158835536E-82</v>
      </c>
      <c r="HT54" s="86">
        <f t="shared" si="206"/>
        <v>1.2351173668787458E-69</v>
      </c>
      <c r="HU54" s="86">
        <f t="shared" si="207"/>
        <v>1.1860449216370905E-81</v>
      </c>
      <c r="HV54" s="86">
        <f t="shared" si="208"/>
        <v>2.056858391922848E-90</v>
      </c>
      <c r="HW54" s="86">
        <f t="shared" si="209"/>
        <v>6.0881211842019547E-88</v>
      </c>
      <c r="HX54" s="86">
        <f t="shared" si="210"/>
        <v>3.5848858482961635E-79</v>
      </c>
      <c r="HY54" s="86">
        <f t="shared" si="211"/>
        <v>3.0407991732661106E-88</v>
      </c>
      <c r="HZ54" s="86">
        <f t="shared" si="212"/>
        <v>5.8902037246905418E-84</v>
      </c>
      <c r="IA54" s="86">
        <f t="shared" si="213"/>
        <v>4.6267909502094679E-86</v>
      </c>
      <c r="IB54" s="86">
        <f t="shared" si="214"/>
        <v>1.0884808479306562E-86</v>
      </c>
      <c r="IC54" s="86">
        <f t="shared" si="215"/>
        <v>6.2098990044422008E-105</v>
      </c>
      <c r="ID54" s="86">
        <f t="shared" si="216"/>
        <v>4.3687614311174451E-97</v>
      </c>
      <c r="IE54" s="86">
        <f t="shared" si="217"/>
        <v>1.1809630247216604E-104</v>
      </c>
      <c r="IF54" s="86">
        <f t="shared" si="218"/>
        <v>7.7708240686534727E-65</v>
      </c>
      <c r="IG54" s="86">
        <f t="shared" si="219"/>
        <v>4.7428890987668504E-49</v>
      </c>
      <c r="II54" s="86">
        <f t="shared" si="115"/>
        <v>2.3217816553170053E-233</v>
      </c>
      <c r="IJ54" s="86">
        <f t="shared" si="116"/>
        <v>4.3226038496681743E-197</v>
      </c>
      <c r="IK54" s="86">
        <f t="shared" si="117"/>
        <v>2.5349616448884539E-240</v>
      </c>
      <c r="IL54" s="86">
        <f t="shared" si="118"/>
        <v>2.5525206342117423E-262</v>
      </c>
      <c r="IM54" s="86">
        <f t="shared" si="119"/>
        <v>2.4838437794419879E-251</v>
      </c>
      <c r="IN54" s="86">
        <f t="shared" si="120"/>
        <v>6.3301068063618831E-227</v>
      </c>
      <c r="IO54" s="86">
        <f t="shared" si="121"/>
        <v>1.3975637491329701E-251</v>
      </c>
      <c r="IP54" s="86">
        <f t="shared" si="122"/>
        <v>9.5098885114973265E-241</v>
      </c>
      <c r="IQ54" s="86">
        <f t="shared" si="123"/>
        <v>9.0703517245338443E-243</v>
      </c>
      <c r="IR54" s="86">
        <f t="shared" si="124"/>
        <v>5.7343979155034362E-250</v>
      </c>
      <c r="IS54" s="86">
        <f t="shared" si="125"/>
        <v>1.4710291559189552E-301</v>
      </c>
      <c r="IT54" s="86">
        <f t="shared" si="126"/>
        <v>8.5864840667390552E-279</v>
      </c>
      <c r="IU54" s="86">
        <f t="shared" si="127"/>
        <v>5.4056289724526956E-302</v>
      </c>
      <c r="IV54" s="86">
        <f t="shared" si="128"/>
        <v>3.232600159095172E-195</v>
      </c>
      <c r="IW54" s="86">
        <f t="shared" si="129"/>
        <v>2.5239521186429973E-110</v>
      </c>
      <c r="IY54" s="86">
        <f t="shared" si="130"/>
        <v>9.7264640778934652E-7</v>
      </c>
      <c r="IZ54" s="86">
        <f t="shared" si="131"/>
        <v>2.3144339607724498E-5</v>
      </c>
      <c r="JA54" s="86">
        <f t="shared" si="132"/>
        <v>2.7481300597821014E-6</v>
      </c>
      <c r="JB54" s="86">
        <f t="shared" si="133"/>
        <v>9.3648412684829224E-7</v>
      </c>
      <c r="JC54" s="86">
        <f t="shared" si="134"/>
        <v>1.6315661476240129E-6</v>
      </c>
      <c r="JD54" s="86">
        <f t="shared" si="135"/>
        <v>1.0894384117722257E-5</v>
      </c>
      <c r="JE54" s="86">
        <f t="shared" si="136"/>
        <v>3.3335284146332328E-6</v>
      </c>
      <c r="JF54" s="86">
        <f t="shared" si="137"/>
        <v>2.5193602679152936E-6</v>
      </c>
      <c r="JG54" s="86">
        <f t="shared" si="138"/>
        <v>2.3496980524057574E-6</v>
      </c>
      <c r="JH54" s="86">
        <f t="shared" si="139"/>
        <v>1.0535765163234534E-6</v>
      </c>
      <c r="JI54" s="86">
        <f t="shared" si="140"/>
        <v>1.2701673733145705E-8</v>
      </c>
      <c r="JJ54" s="86">
        <f t="shared" si="141"/>
        <v>5.517452583806664E-8</v>
      </c>
      <c r="JK54" s="86">
        <f t="shared" si="142"/>
        <v>4.9003091607314257E-8</v>
      </c>
      <c r="JL54" s="86">
        <f t="shared" si="143"/>
        <v>1.1906546833298951E-7</v>
      </c>
      <c r="JM54" s="86">
        <f t="shared" si="144"/>
        <v>6.7850654712943885E-10</v>
      </c>
    </row>
    <row r="55" spans="2:273" x14ac:dyDescent="0.25">
      <c r="B55" s="2">
        <v>28</v>
      </c>
      <c r="C55" s="37">
        <v>107.73699999999999</v>
      </c>
      <c r="D55" s="37">
        <v>107.57899999999999</v>
      </c>
      <c r="E55" s="37">
        <v>107.709</v>
      </c>
      <c r="F55" s="37">
        <v>106.691</v>
      </c>
      <c r="G55" s="37">
        <v>111.074</v>
      </c>
      <c r="H55" s="37">
        <v>108.283</v>
      </c>
      <c r="I55" s="37">
        <v>110.283</v>
      </c>
      <c r="J55" s="37">
        <v>105.90600000000001</v>
      </c>
      <c r="K55" s="37">
        <v>107.13200000000001</v>
      </c>
      <c r="L55" s="37">
        <v>109.491</v>
      </c>
      <c r="M55" s="37">
        <v>117.321</v>
      </c>
      <c r="N55" s="37">
        <v>115.321</v>
      </c>
      <c r="O55" s="37">
        <v>116.01900000000001</v>
      </c>
      <c r="P55" s="37">
        <v>113.291</v>
      </c>
      <c r="Q55" s="37">
        <v>107.571</v>
      </c>
      <c r="S55" s="4">
        <f t="shared" si="8"/>
        <v>108.36780803020493</v>
      </c>
      <c r="T55" s="4">
        <f t="shared" si="9"/>
        <v>108.98740439332981</v>
      </c>
      <c r="U55" s="4">
        <f t="shared" si="10"/>
        <v>111.22572331450763</v>
      </c>
      <c r="V55" s="4">
        <f t="shared" si="11"/>
        <v>108.28651944075824</v>
      </c>
      <c r="W55" s="4">
        <f t="shared" si="12"/>
        <v>110.16131907910059</v>
      </c>
      <c r="X55" s="4">
        <f t="shared" si="13"/>
        <v>110.41412324356853</v>
      </c>
      <c r="Y55" s="4">
        <f t="shared" si="14"/>
        <v>109.13208030707962</v>
      </c>
      <c r="Z55" s="4">
        <f t="shared" si="15"/>
        <v>105.66190447890853</v>
      </c>
      <c r="AA55" s="4">
        <f t="shared" si="16"/>
        <v>107.82491775269652</v>
      </c>
      <c r="AB55" s="4">
        <f t="shared" si="17"/>
        <v>109.76306389524652</v>
      </c>
      <c r="AC55" s="4">
        <f t="shared" si="18"/>
        <v>115.84126925020306</v>
      </c>
      <c r="AD55" s="4">
        <f t="shared" si="19"/>
        <v>117.77655902016691</v>
      </c>
      <c r="AE55" s="4">
        <f t="shared" si="20"/>
        <v>116.57005722266584</v>
      </c>
      <c r="AF55" s="4">
        <f t="shared" si="21"/>
        <v>114.3471277638878</v>
      </c>
      <c r="AG55" s="4">
        <f t="shared" si="22"/>
        <v>107.68837571089287</v>
      </c>
      <c r="AI55" s="4">
        <f t="shared" si="23"/>
        <v>-0.63080803020493192</v>
      </c>
      <c r="AJ55" s="4">
        <f t="shared" si="24"/>
        <v>-1.4084043933298176</v>
      </c>
      <c r="AK55" s="4">
        <f t="shared" si="25"/>
        <v>-3.5167233145076295</v>
      </c>
      <c r="AL55" s="4">
        <f t="shared" si="26"/>
        <v>-1.5955194407582383</v>
      </c>
      <c r="AM55" s="4">
        <f t="shared" si="27"/>
        <v>0.91268092089940467</v>
      </c>
      <c r="AN55" s="4">
        <f t="shared" si="28"/>
        <v>-2.1311232435685241</v>
      </c>
      <c r="AO55" s="4">
        <f t="shared" si="29"/>
        <v>1.1509196929203824</v>
      </c>
      <c r="AP55" s="4">
        <f t="shared" si="30"/>
        <v>0.2440955210914808</v>
      </c>
      <c r="AQ55" s="4">
        <f t="shared" si="31"/>
        <v>-0.69291775269651623</v>
      </c>
      <c r="AR55" s="4">
        <f t="shared" si="32"/>
        <v>-0.27206389524651797</v>
      </c>
      <c r="AS55" s="4">
        <f t="shared" si="33"/>
        <v>1.4797307497969427</v>
      </c>
      <c r="AT55" s="4">
        <f t="shared" si="34"/>
        <v>-2.4555590201669162</v>
      </c>
      <c r="AU55" s="4">
        <f t="shared" si="35"/>
        <v>-0.55105722266583257</v>
      </c>
      <c r="AV55" s="4">
        <f t="shared" si="146"/>
        <v>-1.0561277638878011</v>
      </c>
      <c r="AW55" s="4">
        <f t="shared" si="146"/>
        <v>-0.11737571089287258</v>
      </c>
      <c r="AY55" s="2">
        <f t="shared" si="96"/>
        <v>108.36551542068814</v>
      </c>
      <c r="AZ55" s="2">
        <f t="shared" si="147"/>
        <v>108.94952647266557</v>
      </c>
      <c r="BA55" s="2">
        <f t="shared" si="148"/>
        <v>111.21980021402595</v>
      </c>
      <c r="BB55" s="2">
        <f t="shared" si="149"/>
        <v>108.28419372067191</v>
      </c>
      <c r="BC55" s="2">
        <f t="shared" si="150"/>
        <v>110.15773714840702</v>
      </c>
      <c r="BD55" s="2">
        <f t="shared" si="151"/>
        <v>110.39601513411132</v>
      </c>
      <c r="BE55" s="2">
        <f t="shared" si="152"/>
        <v>109.12535537672657</v>
      </c>
      <c r="BF55" s="2">
        <f t="shared" si="153"/>
        <v>105.65662942249725</v>
      </c>
      <c r="BG55" s="2">
        <f t="shared" si="154"/>
        <v>107.82049696229315</v>
      </c>
      <c r="BH55" s="2">
        <f t="shared" si="155"/>
        <v>109.76083064433449</v>
      </c>
      <c r="BI55" s="2">
        <f t="shared" si="156"/>
        <v>115.84122483527331</v>
      </c>
      <c r="BJ55" s="2">
        <f t="shared" si="157"/>
        <v>117.77639504606748</v>
      </c>
      <c r="BK55" s="2">
        <f t="shared" si="158"/>
        <v>116.56990845975909</v>
      </c>
      <c r="BL55" s="2">
        <f t="shared" si="159"/>
        <v>114.34682760924743</v>
      </c>
      <c r="BM55" s="2">
        <f t="shared" si="160"/>
        <v>107.68837311952532</v>
      </c>
      <c r="BO55" s="2">
        <f t="shared" si="38"/>
        <v>107.73699999999999</v>
      </c>
      <c r="BP55" s="2">
        <f t="shared" si="39"/>
        <v>107.57899999999999</v>
      </c>
      <c r="BQ55" s="2">
        <f t="shared" si="40"/>
        <v>107.709</v>
      </c>
      <c r="BR55" s="2">
        <f t="shared" si="41"/>
        <v>106.691</v>
      </c>
      <c r="BS55" s="2">
        <f t="shared" si="42"/>
        <v>111.074</v>
      </c>
      <c r="BT55" s="2">
        <f t="shared" si="43"/>
        <v>108.283</v>
      </c>
      <c r="BU55" s="2">
        <f t="shared" si="44"/>
        <v>110.283</v>
      </c>
      <c r="BV55" s="2">
        <f t="shared" si="45"/>
        <v>105.90600000000001</v>
      </c>
      <c r="BW55" s="2">
        <f t="shared" si="46"/>
        <v>107.13200000000001</v>
      </c>
      <c r="BX55" s="2">
        <f t="shared" si="47"/>
        <v>109.491</v>
      </c>
      <c r="BY55" s="2">
        <f t="shared" si="48"/>
        <v>117.321</v>
      </c>
      <c r="BZ55" s="2">
        <f t="shared" si="49"/>
        <v>115.321</v>
      </c>
      <c r="CA55" s="2">
        <f t="shared" si="50"/>
        <v>116.01900000000001</v>
      </c>
      <c r="CB55" s="2">
        <f t="shared" si="51"/>
        <v>113.291</v>
      </c>
      <c r="CC55" s="2">
        <f t="shared" si="52"/>
        <v>107.571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108.83457297297298</v>
      </c>
      <c r="DL55" s="2">
        <f t="shared" si="161"/>
        <v>110.50599399624765</v>
      </c>
      <c r="DM55" s="2">
        <f t="shared" si="161"/>
        <v>112.66554006638212</v>
      </c>
      <c r="DN55" s="2">
        <f t="shared" si="161"/>
        <v>108.5977486631016</v>
      </c>
      <c r="DO55" s="2">
        <f t="shared" si="161"/>
        <v>111.07049051909051</v>
      </c>
      <c r="DP55" s="2">
        <f t="shared" si="161"/>
        <v>111.66517954971856</v>
      </c>
      <c r="DQ55" s="2">
        <f t="shared" si="161"/>
        <v>110.07804247104248</v>
      </c>
      <c r="DR55" s="2">
        <f t="shared" si="161"/>
        <v>106.66848482693223</v>
      </c>
      <c r="DS55" s="2">
        <f t="shared" si="161"/>
        <v>107.82906827880512</v>
      </c>
      <c r="DT55" s="2">
        <f t="shared" si="161"/>
        <v>110.57657417417418</v>
      </c>
      <c r="DU55" s="2">
        <f t="shared" si="161"/>
        <v>115.48675887096772</v>
      </c>
      <c r="DV55" s="2">
        <f t="shared" si="161"/>
        <v>117.19221462609971</v>
      </c>
      <c r="DW55" s="2">
        <f t="shared" si="161"/>
        <v>116.26644318181818</v>
      </c>
      <c r="DX55" s="2">
        <f t="shared" si="161"/>
        <v>114.52204456327985</v>
      </c>
      <c r="DY55" s="2">
        <f t="shared" si="161"/>
        <v>107.28796845746845</v>
      </c>
      <c r="EA55" s="2">
        <f t="shared" si="71"/>
        <v>106.53953886874548</v>
      </c>
      <c r="EB55" s="2">
        <f t="shared" si="72"/>
        <v>104.19618762225831</v>
      </c>
      <c r="EC55" s="2">
        <f t="shared" si="73"/>
        <v>105.87303021101883</v>
      </c>
      <c r="ED55" s="2">
        <f t="shared" si="74"/>
        <v>107.09405079790673</v>
      </c>
      <c r="EE55" s="2">
        <f t="shared" si="75"/>
        <v>106.7449509771928</v>
      </c>
      <c r="EF55" s="2">
        <f t="shared" si="76"/>
        <v>106.23782233783486</v>
      </c>
      <c r="EG55" s="2">
        <f t="shared" si="77"/>
        <v>105.8179035501129</v>
      </c>
      <c r="EH55" s="2">
        <f t="shared" si="78"/>
        <v>102.05233098077869</v>
      </c>
      <c r="EI55" s="2">
        <f t="shared" si="79"/>
        <v>107.78806097560977</v>
      </c>
      <c r="EJ55" s="2">
        <f t="shared" si="80"/>
        <v>106.5946611511398</v>
      </c>
      <c r="EK55" s="2">
        <f t="shared" si="81"/>
        <v>117.53063173352434</v>
      </c>
      <c r="EL55" s="2">
        <f t="shared" si="82"/>
        <v>120.36204483783438</v>
      </c>
      <c r="EM55" s="2">
        <f t="shared" si="83"/>
        <v>117.94628551840522</v>
      </c>
      <c r="EN55" s="2">
        <f t="shared" si="84"/>
        <v>113.59153027742633</v>
      </c>
      <c r="EO55" s="2">
        <f t="shared" si="85"/>
        <v>109.61580855620561</v>
      </c>
      <c r="EQ55" s="2">
        <f t="shared" si="86"/>
        <v>103.43958957959146</v>
      </c>
      <c r="ER55" s="2">
        <f t="shared" si="162"/>
        <v>106.61233513303181</v>
      </c>
      <c r="ES55" s="2">
        <f t="shared" si="162"/>
        <v>106.44763339101219</v>
      </c>
      <c r="ET55" s="2">
        <f t="shared" si="162"/>
        <v>104.5851013616703</v>
      </c>
      <c r="EU55" s="2">
        <f t="shared" si="162"/>
        <v>105.90129747316202</v>
      </c>
      <c r="EV55" s="2">
        <f t="shared" si="162"/>
        <v>107.36186470057102</v>
      </c>
      <c r="EW55" s="2">
        <f t="shared" si="162"/>
        <v>107.67027352833497</v>
      </c>
      <c r="EX55" s="2">
        <f t="shared" si="162"/>
        <v>105.1695846294602</v>
      </c>
      <c r="EY55" s="2">
        <f t="shared" si="162"/>
        <v>107.00900876121791</v>
      </c>
      <c r="EZ55" s="2">
        <f t="shared" si="162"/>
        <v>107.61178178857868</v>
      </c>
      <c r="FA55" s="2">
        <f t="shared" si="162"/>
        <v>117.06682178473872</v>
      </c>
      <c r="FB55" s="2">
        <f t="shared" si="162"/>
        <v>118.8592817446076</v>
      </c>
      <c r="FC55" s="2">
        <f t="shared" si="162"/>
        <v>118.08578133097163</v>
      </c>
      <c r="FD55" s="2">
        <f t="shared" si="162"/>
        <v>114.54985546860983</v>
      </c>
      <c r="FE55" s="2">
        <f t="shared" si="162"/>
        <v>111.13217849315069</v>
      </c>
      <c r="FG55" s="2">
        <f t="shared" si="88"/>
        <v>0.20430332901100234</v>
      </c>
      <c r="FH55" s="2">
        <f t="shared" si="163"/>
        <v>0.24669740934685425</v>
      </c>
      <c r="FI55" s="2">
        <f t="shared" si="163"/>
        <v>0.21284752944037827</v>
      </c>
      <c r="FJ55" s="2">
        <f t="shared" si="163"/>
        <v>0.20842770498994082</v>
      </c>
      <c r="FK55" s="2">
        <f t="shared" si="163"/>
        <v>0.21100504377419668</v>
      </c>
      <c r="FL55" s="2">
        <f t="shared" si="163"/>
        <v>0.23385661749552575</v>
      </c>
      <c r="FM55" s="2">
        <f t="shared" si="163"/>
        <v>0.22365574457980175</v>
      </c>
      <c r="FN55" s="2">
        <f t="shared" si="163"/>
        <v>0.21924429045111882</v>
      </c>
      <c r="FO55" s="2">
        <f t="shared" si="163"/>
        <v>0.20779279006976098</v>
      </c>
      <c r="FP55" s="2">
        <f t="shared" si="163"/>
        <v>0.20487859505084091</v>
      </c>
      <c r="FQ55" s="2">
        <f t="shared" si="163"/>
        <v>0.17344169711717719</v>
      </c>
      <c r="FR55" s="2">
        <f t="shared" si="163"/>
        <v>0.18432033472234616</v>
      </c>
      <c r="FS55" s="2">
        <f t="shared" si="163"/>
        <v>0.18064687998149936</v>
      </c>
      <c r="FT55" s="2">
        <f t="shared" si="163"/>
        <v>0.18835141147470369</v>
      </c>
      <c r="FU55" s="2">
        <f t="shared" si="163"/>
        <v>0.17197738169732232</v>
      </c>
      <c r="FW55" s="2">
        <f t="shared" si="112"/>
        <v>5.6273371303929506E-5</v>
      </c>
      <c r="FX55" s="2">
        <f t="shared" si="164"/>
        <v>6.0162867007771157E-5</v>
      </c>
      <c r="FY55" s="2">
        <f t="shared" si="165"/>
        <v>5.0624602051692918E-5</v>
      </c>
      <c r="FZ55" s="2">
        <f t="shared" si="166"/>
        <v>5.6855425938497069E-5</v>
      </c>
      <c r="GA55" s="2">
        <f t="shared" si="167"/>
        <v>5.0625402664756441E-5</v>
      </c>
      <c r="GB55" s="2">
        <f t="shared" si="168"/>
        <v>5.2474805046609019E-5</v>
      </c>
      <c r="GC55" s="2">
        <f t="shared" si="169"/>
        <v>6.340421156057386E-5</v>
      </c>
      <c r="GD55" s="2">
        <f t="shared" si="170"/>
        <v>6.7357424780426978E-5</v>
      </c>
      <c r="GE55" s="2">
        <f t="shared" si="171"/>
        <v>6.455866097201646E-5</v>
      </c>
      <c r="GF55" s="2">
        <f t="shared" si="172"/>
        <v>6.4118189956945991E-5</v>
      </c>
      <c r="GG55" s="2">
        <f t="shared" si="173"/>
        <v>5.7811756831302997E-5</v>
      </c>
      <c r="GH55" s="2">
        <f t="shared" si="174"/>
        <v>5.5727794054803549E-5</v>
      </c>
      <c r="GI55" s="2">
        <f t="shared" si="175"/>
        <v>5.0187711689784815E-5</v>
      </c>
      <c r="GJ55" s="2">
        <f t="shared" si="176"/>
        <v>4.8757046045612948E-5</v>
      </c>
      <c r="GK55" s="2">
        <f t="shared" si="177"/>
        <v>4.5382636746430261E-5</v>
      </c>
      <c r="GM55" s="86">
        <f t="shared" si="113"/>
        <v>2.0849509904006045E-6</v>
      </c>
      <c r="GN55" s="86">
        <f t="shared" si="178"/>
        <v>4.1288309740328094E-5</v>
      </c>
      <c r="GO55" s="86">
        <f t="shared" si="179"/>
        <v>5.4988259790392948E-6</v>
      </c>
      <c r="GP55" s="86">
        <f t="shared" si="180"/>
        <v>2.0413375085712784E-6</v>
      </c>
      <c r="GQ55" s="86">
        <f t="shared" si="181"/>
        <v>3.4067472849727258E-6</v>
      </c>
      <c r="GR55" s="86">
        <f t="shared" si="182"/>
        <v>2.0272629043337627E-5</v>
      </c>
      <c r="GS55" s="86">
        <f t="shared" si="183"/>
        <v>6.7625999280897118E-6</v>
      </c>
      <c r="GT55" s="86">
        <f t="shared" si="184"/>
        <v>5.1800386690753088E-6</v>
      </c>
      <c r="GU55" s="86">
        <f t="shared" si="185"/>
        <v>4.6998146976874644E-6</v>
      </c>
      <c r="GV55" s="86">
        <f t="shared" si="186"/>
        <v>2.246245887371163E-6</v>
      </c>
      <c r="GW55" s="86">
        <f t="shared" si="187"/>
        <v>3.5408891982924479E-8</v>
      </c>
      <c r="GX55" s="86">
        <f t="shared" si="188"/>
        <v>1.4195906860368254E-7</v>
      </c>
      <c r="GY55" s="86">
        <f t="shared" si="189"/>
        <v>1.2555022492248283E-7</v>
      </c>
      <c r="GZ55" s="86">
        <f t="shared" si="190"/>
        <v>2.9105032651899648E-7</v>
      </c>
      <c r="HA55" s="86">
        <f t="shared" si="191"/>
        <v>2.4047317348555691E-9</v>
      </c>
      <c r="HC55" s="86">
        <f t="shared" si="145"/>
        <v>6.9374374200668768E-18</v>
      </c>
      <c r="HD55" s="86">
        <f t="shared" si="192"/>
        <v>1.8226827564770826E-15</v>
      </c>
      <c r="HE55" s="86">
        <f t="shared" si="193"/>
        <v>7.4593187369709897E-18</v>
      </c>
      <c r="HF55" s="86">
        <f t="shared" si="194"/>
        <v>3.4653339449300563E-19</v>
      </c>
      <c r="HG55" s="86">
        <f t="shared" si="195"/>
        <v>2.1751879200434182E-18</v>
      </c>
      <c r="HH55" s="86">
        <f t="shared" si="196"/>
        <v>6.3317837095672825E-17</v>
      </c>
      <c r="HI55" s="86">
        <f t="shared" si="197"/>
        <v>9.2684775955071312E-19</v>
      </c>
      <c r="HJ55" s="86">
        <f t="shared" si="198"/>
        <v>3.5734632458664391E-18</v>
      </c>
      <c r="HK55" s="86">
        <f t="shared" si="199"/>
        <v>8.8361428043423373E-19</v>
      </c>
      <c r="HL55" s="86">
        <f t="shared" si="200"/>
        <v>9.0477683042623992E-19</v>
      </c>
      <c r="HM55" s="86">
        <f t="shared" si="201"/>
        <v>3.4017998427194065E-22</v>
      </c>
      <c r="HN55" s="86">
        <f t="shared" si="202"/>
        <v>1.7619945682991834E-20</v>
      </c>
      <c r="HO55" s="86">
        <f t="shared" si="203"/>
        <v>3.3766987904771346E-22</v>
      </c>
      <c r="HP55" s="86">
        <f t="shared" si="204"/>
        <v>2.2147931361155306E-23</v>
      </c>
      <c r="HQ55" s="86">
        <f t="shared" si="205"/>
        <v>6.7295411640910118E-30</v>
      </c>
      <c r="HS55" s="86">
        <f t="shared" si="114"/>
        <v>6.6445188748369325E-80</v>
      </c>
      <c r="HT55" s="86">
        <f t="shared" si="206"/>
        <v>5.460719527011198E-68</v>
      </c>
      <c r="HU55" s="86">
        <f t="shared" si="207"/>
        <v>1.0293758978092269E-79</v>
      </c>
      <c r="HV55" s="86">
        <f t="shared" si="208"/>
        <v>2.9653365076075445E-88</v>
      </c>
      <c r="HW55" s="86">
        <f t="shared" si="209"/>
        <v>6.9780290111775919E-86</v>
      </c>
      <c r="HX55" s="86">
        <f t="shared" si="210"/>
        <v>2.6007252112788286E-77</v>
      </c>
      <c r="HY55" s="86">
        <f t="shared" si="211"/>
        <v>3.9281480293287216E-86</v>
      </c>
      <c r="HZ55" s="86">
        <f t="shared" si="212"/>
        <v>6.2483657853425557E-82</v>
      </c>
      <c r="IA55" s="86">
        <f t="shared" si="213"/>
        <v>5.2053312671197495E-84</v>
      </c>
      <c r="IB55" s="86">
        <f t="shared" si="214"/>
        <v>1.3321809533324834E-84</v>
      </c>
      <c r="IC55" s="86">
        <f t="shared" si="215"/>
        <v>1.9737129390763356E-102</v>
      </c>
      <c r="ID55" s="86">
        <f t="shared" si="216"/>
        <v>8.7895818759744861E-95</v>
      </c>
      <c r="IE55" s="86">
        <f t="shared" si="217"/>
        <v>3.4487177886321858E-102</v>
      </c>
      <c r="IF55" s="86">
        <f t="shared" si="218"/>
        <v>2.439055595729777E-63</v>
      </c>
      <c r="IG55" s="86">
        <f t="shared" si="219"/>
        <v>6.3063935354627658E-48</v>
      </c>
      <c r="II55" s="86">
        <f t="shared" si="115"/>
        <v>4.5523024388006684E-229</v>
      </c>
      <c r="IJ55" s="86">
        <f t="shared" si="116"/>
        <v>1.9060105045703389E-193</v>
      </c>
      <c r="IK55" s="86">
        <f t="shared" si="117"/>
        <v>6.0097162045523206E-236</v>
      </c>
      <c r="IL55" s="86">
        <f t="shared" si="118"/>
        <v>1.7436801391312854E-257</v>
      </c>
      <c r="IM55" s="86">
        <f t="shared" si="119"/>
        <v>9.3762827978653457E-247</v>
      </c>
      <c r="IN55" s="86">
        <f t="shared" si="120"/>
        <v>8.8163435063733775E-223</v>
      </c>
      <c r="IO55" s="86">
        <f t="shared" si="121"/>
        <v>6.7927067732871158E-247</v>
      </c>
      <c r="IP55" s="86">
        <f t="shared" si="122"/>
        <v>3.0855106597613456E-236</v>
      </c>
      <c r="IQ55" s="86">
        <f t="shared" si="123"/>
        <v>3.0705086004447579E-238</v>
      </c>
      <c r="IR55" s="86">
        <f t="shared" si="124"/>
        <v>2.6314926168708328E-245</v>
      </c>
      <c r="IS55" s="86">
        <f t="shared" si="125"/>
        <v>5.496253074615681E-296</v>
      </c>
      <c r="IT55" s="86">
        <f t="shared" si="126"/>
        <v>1.1582416973522095E-273</v>
      </c>
      <c r="IU55" s="86">
        <f t="shared" si="127"/>
        <v>1.716933662355234E-296</v>
      </c>
      <c r="IV55" s="86">
        <f t="shared" si="128"/>
        <v>1.1055602678766117E-191</v>
      </c>
      <c r="IW55" s="86">
        <f t="shared" si="129"/>
        <v>2.3496093019151739E-108</v>
      </c>
      <c r="IY55" s="86">
        <f t="shared" si="130"/>
        <v>2.0849509904075421E-6</v>
      </c>
      <c r="IZ55" s="86">
        <f t="shared" si="131"/>
        <v>4.1288309742150773E-5</v>
      </c>
      <c r="JA55" s="86">
        <f t="shared" si="132"/>
        <v>5.4988259790467538E-6</v>
      </c>
      <c r="JB55" s="86">
        <f t="shared" si="133"/>
        <v>2.0413375085716248E-6</v>
      </c>
      <c r="JC55" s="86">
        <f t="shared" si="134"/>
        <v>3.406747284974901E-6</v>
      </c>
      <c r="JD55" s="86">
        <f t="shared" si="135"/>
        <v>2.0272629043400944E-5</v>
      </c>
      <c r="JE55" s="86">
        <f t="shared" si="136"/>
        <v>6.7625999280906385E-6</v>
      </c>
      <c r="JF55" s="86">
        <f t="shared" si="137"/>
        <v>5.1800386690788824E-6</v>
      </c>
      <c r="JG55" s="86">
        <f t="shared" si="138"/>
        <v>4.6998146976883478E-6</v>
      </c>
      <c r="JH55" s="86">
        <f t="shared" si="139"/>
        <v>2.2462458873720676E-6</v>
      </c>
      <c r="JI55" s="86">
        <f t="shared" si="140"/>
        <v>3.5408891982924817E-8</v>
      </c>
      <c r="JJ55" s="86">
        <f t="shared" si="141"/>
        <v>1.4195906860370017E-7</v>
      </c>
      <c r="JK55" s="86">
        <f t="shared" si="142"/>
        <v>1.2555022492248318E-7</v>
      </c>
      <c r="JL55" s="86">
        <f t="shared" si="143"/>
        <v>2.9105032651899648E-7</v>
      </c>
      <c r="JM55" s="86">
        <f t="shared" si="144"/>
        <v>2.4047317348555691E-9</v>
      </c>
    </row>
    <row r="56" spans="2:273" x14ac:dyDescent="0.25">
      <c r="B56" s="2">
        <v>29</v>
      </c>
      <c r="C56" s="37">
        <v>106.77200000000001</v>
      </c>
      <c r="D56" s="37">
        <v>111.877</v>
      </c>
      <c r="E56" s="37">
        <v>111.4</v>
      </c>
      <c r="F56" s="37">
        <v>110.545</v>
      </c>
      <c r="G56" s="37">
        <v>111.72199999999999</v>
      </c>
      <c r="H56" s="37">
        <v>112.208</v>
      </c>
      <c r="I56" s="37">
        <v>109.679</v>
      </c>
      <c r="J56" s="37">
        <v>104.849</v>
      </c>
      <c r="K56" s="37">
        <v>106.792</v>
      </c>
      <c r="L56" s="37">
        <v>111.491</v>
      </c>
      <c r="M56" s="37">
        <v>114.86799999999999</v>
      </c>
      <c r="N56" s="37">
        <v>116.453</v>
      </c>
      <c r="O56" s="37">
        <v>115.667</v>
      </c>
      <c r="P56" s="37">
        <v>111.509</v>
      </c>
      <c r="Q56" s="37">
        <v>107.732</v>
      </c>
      <c r="S56" s="4">
        <f t="shared" si="8"/>
        <v>108.3409884442902</v>
      </c>
      <c r="T56" s="4">
        <f t="shared" si="9"/>
        <v>108.92460396138044</v>
      </c>
      <c r="U56" s="4">
        <f t="shared" si="10"/>
        <v>111.19576999637823</v>
      </c>
      <c r="V56" s="4">
        <f t="shared" si="11"/>
        <v>108.34238290357771</v>
      </c>
      <c r="W56" s="4">
        <f t="shared" si="12"/>
        <v>110.15313983723661</v>
      </c>
      <c r="X56" s="4">
        <f t="shared" si="13"/>
        <v>110.43790370216341</v>
      </c>
      <c r="Y56" s="4">
        <f t="shared" si="14"/>
        <v>109.16702769717844</v>
      </c>
      <c r="Z56" s="4">
        <f t="shared" si="15"/>
        <v>105.65346991053035</v>
      </c>
      <c r="AA56" s="4">
        <f t="shared" si="16"/>
        <v>107.89548440417329</v>
      </c>
      <c r="AB56" s="4">
        <f t="shared" si="17"/>
        <v>109.79973852048604</v>
      </c>
      <c r="AC56" s="4">
        <f t="shared" si="18"/>
        <v>115.93665818358369</v>
      </c>
      <c r="AD56" s="4">
        <f t="shared" si="19"/>
        <v>117.84532644505778</v>
      </c>
      <c r="AE56" s="4">
        <f t="shared" si="20"/>
        <v>116.69940163432889</v>
      </c>
      <c r="AF56" s="4">
        <f t="shared" si="21"/>
        <v>114.42469160261776</v>
      </c>
      <c r="AG56" s="4">
        <f t="shared" si="22"/>
        <v>107.78943735021988</v>
      </c>
      <c r="AI56" s="4">
        <f t="shared" si="23"/>
        <v>-1.5689884442901985</v>
      </c>
      <c r="AJ56" s="4">
        <f t="shared" si="24"/>
        <v>2.952396038619554</v>
      </c>
      <c r="AK56" s="4">
        <f t="shared" si="25"/>
        <v>0.2042300036217739</v>
      </c>
      <c r="AL56" s="4">
        <f t="shared" si="26"/>
        <v>2.2026170964222871</v>
      </c>
      <c r="AM56" s="4">
        <f t="shared" si="27"/>
        <v>1.5688601627633858</v>
      </c>
      <c r="AN56" s="4">
        <f t="shared" si="28"/>
        <v>1.770096297836588</v>
      </c>
      <c r="AO56" s="4">
        <f t="shared" si="29"/>
        <v>0.5119723028215617</v>
      </c>
      <c r="AP56" s="4">
        <f t="shared" si="30"/>
        <v>-0.80446991053034367</v>
      </c>
      <c r="AQ56" s="4">
        <f t="shared" si="31"/>
        <v>-1.1034844041732867</v>
      </c>
      <c r="AR56" s="4">
        <f t="shared" si="32"/>
        <v>1.6912614795139547</v>
      </c>
      <c r="AS56" s="4">
        <f t="shared" si="33"/>
        <v>-1.0686581835836932</v>
      </c>
      <c r="AT56" s="4">
        <f t="shared" si="34"/>
        <v>-1.3923264450577761</v>
      </c>
      <c r="AU56" s="4">
        <f t="shared" si="35"/>
        <v>-1.0324016343288918</v>
      </c>
      <c r="AV56" s="4">
        <f t="shared" si="146"/>
        <v>-2.9156916026177555</v>
      </c>
      <c r="AW56" s="4">
        <f t="shared" si="146"/>
        <v>-5.7437350219885275E-2</v>
      </c>
      <c r="AY56" s="2">
        <f t="shared" si="96"/>
        <v>108.33632497809522</v>
      </c>
      <c r="AZ56" s="2">
        <f t="shared" si="147"/>
        <v>108.86008415618173</v>
      </c>
      <c r="BA56" s="2">
        <f t="shared" si="148"/>
        <v>111.18449088239922</v>
      </c>
      <c r="BB56" s="2">
        <f t="shared" si="149"/>
        <v>108.33757964217916</v>
      </c>
      <c r="BC56" s="2">
        <f t="shared" si="150"/>
        <v>110.14603828167405</v>
      </c>
      <c r="BD56" s="2">
        <f t="shared" si="151"/>
        <v>110.40577296961231</v>
      </c>
      <c r="BE56" s="2">
        <f t="shared" si="152"/>
        <v>109.15407335193653</v>
      </c>
      <c r="BF56" s="2">
        <f t="shared" si="153"/>
        <v>105.64317346557002</v>
      </c>
      <c r="BG56" s="2">
        <f t="shared" si="154"/>
        <v>107.88706368319049</v>
      </c>
      <c r="BH56" s="2">
        <f t="shared" si="155"/>
        <v>109.79521926461804</v>
      </c>
      <c r="BI56" s="2">
        <f t="shared" si="156"/>
        <v>115.93654175644696</v>
      </c>
      <c r="BJ56" s="2">
        <f t="shared" si="157"/>
        <v>117.84492885935197</v>
      </c>
      <c r="BK56" s="2">
        <f t="shared" si="158"/>
        <v>116.69904214697777</v>
      </c>
      <c r="BL56" s="2">
        <f t="shared" si="159"/>
        <v>114.42399874049669</v>
      </c>
      <c r="BM56" s="2">
        <f t="shared" si="160"/>
        <v>107.7894288140476</v>
      </c>
      <c r="BO56" s="2">
        <f t="shared" si="38"/>
        <v>106.77200000000001</v>
      </c>
      <c r="BP56" s="2">
        <f t="shared" si="39"/>
        <v>111.877</v>
      </c>
      <c r="BQ56" s="2">
        <f t="shared" si="40"/>
        <v>111.4</v>
      </c>
      <c r="BR56" s="2">
        <f t="shared" si="41"/>
        <v>110.545</v>
      </c>
      <c r="BS56" s="2">
        <f t="shared" si="42"/>
        <v>111.72199999999999</v>
      </c>
      <c r="BT56" s="2">
        <f t="shared" si="43"/>
        <v>112.208</v>
      </c>
      <c r="BU56" s="2">
        <f t="shared" si="44"/>
        <v>109.679</v>
      </c>
      <c r="BV56" s="2">
        <f t="shared" si="45"/>
        <v>104.849</v>
      </c>
      <c r="BW56" s="2">
        <f t="shared" si="46"/>
        <v>106.792</v>
      </c>
      <c r="BX56" s="2">
        <f t="shared" si="47"/>
        <v>111.491</v>
      </c>
      <c r="BY56" s="2">
        <f t="shared" si="48"/>
        <v>114.86799999999999</v>
      </c>
      <c r="BZ56" s="2">
        <f t="shared" si="49"/>
        <v>116.453</v>
      </c>
      <c r="CA56" s="2">
        <f t="shared" si="50"/>
        <v>115.667</v>
      </c>
      <c r="CB56" s="2">
        <f t="shared" si="51"/>
        <v>111.509</v>
      </c>
      <c r="CC56" s="2">
        <f t="shared" si="52"/>
        <v>107.732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108.90121287001287</v>
      </c>
      <c r="DL56" s="2">
        <f t="shared" si="161"/>
        <v>110.58992270168855</v>
      </c>
      <c r="DM56" s="2">
        <f t="shared" si="161"/>
        <v>112.80809672830721</v>
      </c>
      <c r="DN56" s="2">
        <f t="shared" si="161"/>
        <v>108.75095416348357</v>
      </c>
      <c r="DO56" s="2">
        <f t="shared" si="161"/>
        <v>111.19109335049335</v>
      </c>
      <c r="DP56" s="2">
        <f t="shared" si="161"/>
        <v>111.84443348968104</v>
      </c>
      <c r="DQ56" s="2">
        <f t="shared" si="161"/>
        <v>110.2480501930502</v>
      </c>
      <c r="DR56" s="2">
        <f t="shared" si="161"/>
        <v>106.77698719772407</v>
      </c>
      <c r="DS56" s="2">
        <f t="shared" si="161"/>
        <v>107.95663869132291</v>
      </c>
      <c r="DT56" s="2">
        <f t="shared" si="161"/>
        <v>110.73289695409697</v>
      </c>
      <c r="DU56" s="2">
        <f t="shared" si="161"/>
        <v>115.61774193548385</v>
      </c>
      <c r="DV56" s="2">
        <f t="shared" si="161"/>
        <v>117.27701887829912</v>
      </c>
      <c r="DW56" s="2">
        <f t="shared" si="161"/>
        <v>116.43939204545454</v>
      </c>
      <c r="DX56" s="2">
        <f t="shared" si="161"/>
        <v>114.67539215686274</v>
      </c>
      <c r="DY56" s="2">
        <f t="shared" si="161"/>
        <v>107.40385551485551</v>
      </c>
      <c r="EA56" s="2">
        <f t="shared" si="71"/>
        <v>106.33070543872373</v>
      </c>
      <c r="EB56" s="2">
        <f t="shared" si="72"/>
        <v>104.04211487077039</v>
      </c>
      <c r="EC56" s="2">
        <f t="shared" si="73"/>
        <v>105.70825991597442</v>
      </c>
      <c r="ED56" s="2">
        <f t="shared" si="74"/>
        <v>106.90647951931777</v>
      </c>
      <c r="EE56" s="2">
        <f t="shared" si="75"/>
        <v>106.58238247942275</v>
      </c>
      <c r="EF56" s="2">
        <f t="shared" si="76"/>
        <v>106.10700110692939</v>
      </c>
      <c r="EG56" s="2">
        <f t="shared" si="77"/>
        <v>105.69030610237142</v>
      </c>
      <c r="EH56" s="2">
        <f t="shared" si="78"/>
        <v>101.95982971907341</v>
      </c>
      <c r="EI56" s="2">
        <f t="shared" si="79"/>
        <v>107.64539279907086</v>
      </c>
      <c r="EJ56" s="2">
        <f t="shared" si="80"/>
        <v>106.47602799613976</v>
      </c>
      <c r="EK56" s="2">
        <f t="shared" si="81"/>
        <v>117.32229727793695</v>
      </c>
      <c r="EL56" s="2">
        <f t="shared" si="82"/>
        <v>120.13744424344233</v>
      </c>
      <c r="EM56" s="2">
        <f t="shared" si="83"/>
        <v>117.77306470836409</v>
      </c>
      <c r="EN56" s="2">
        <f t="shared" si="84"/>
        <v>113.43575870619307</v>
      </c>
      <c r="EO56" s="2">
        <f t="shared" si="85"/>
        <v>109.48211081801087</v>
      </c>
      <c r="EQ56" s="2">
        <f t="shared" si="86"/>
        <v>103.27488266818537</v>
      </c>
      <c r="ER56" s="2">
        <f t="shared" si="162"/>
        <v>106.42288306824265</v>
      </c>
      <c r="ES56" s="2">
        <f t="shared" si="162"/>
        <v>106.27455639524852</v>
      </c>
      <c r="ET56" s="2">
        <f t="shared" si="162"/>
        <v>104.4329786700001</v>
      </c>
      <c r="EU56" s="2">
        <f t="shared" si="162"/>
        <v>105.75057664880435</v>
      </c>
      <c r="EV56" s="2">
        <f t="shared" si="162"/>
        <v>107.21481458711447</v>
      </c>
      <c r="EW56" s="2">
        <f t="shared" si="162"/>
        <v>107.51568249737925</v>
      </c>
      <c r="EX56" s="2">
        <f t="shared" si="162"/>
        <v>105.03218371454713</v>
      </c>
      <c r="EY56" s="2">
        <f t="shared" si="162"/>
        <v>106.87723967779139</v>
      </c>
      <c r="EZ56" s="2">
        <f t="shared" si="162"/>
        <v>107.47792853325812</v>
      </c>
      <c r="FA56" s="2">
        <f t="shared" si="162"/>
        <v>116.86501601771485</v>
      </c>
      <c r="FB56" s="2">
        <f t="shared" si="162"/>
        <v>118.6559273547642</v>
      </c>
      <c r="FC56" s="2">
        <f t="shared" si="162"/>
        <v>117.91076828354397</v>
      </c>
      <c r="FD56" s="2">
        <f t="shared" si="162"/>
        <v>114.38002222276002</v>
      </c>
      <c r="FE56" s="2">
        <f t="shared" si="162"/>
        <v>110.97064035551207</v>
      </c>
      <c r="FG56" s="2">
        <f t="shared" si="88"/>
        <v>0.21968399471939129</v>
      </c>
      <c r="FH56" s="2">
        <f t="shared" si="163"/>
        <v>0.26420989162347386</v>
      </c>
      <c r="FI56" s="2">
        <f t="shared" si="163"/>
        <v>0.2286865632399406</v>
      </c>
      <c r="FJ56" s="2">
        <f t="shared" si="163"/>
        <v>0.22403144635066322</v>
      </c>
      <c r="FK56" s="2">
        <f t="shared" si="163"/>
        <v>0.22674646447312852</v>
      </c>
      <c r="FL56" s="2">
        <f t="shared" si="163"/>
        <v>0.25076099630676923</v>
      </c>
      <c r="FM56" s="2">
        <f t="shared" si="163"/>
        <v>0.24005379002735164</v>
      </c>
      <c r="FN56" s="2">
        <f t="shared" si="163"/>
        <v>0.23541697511888005</v>
      </c>
      <c r="FO56" s="2">
        <f t="shared" si="163"/>
        <v>0.22336241158721906</v>
      </c>
      <c r="FP56" s="2">
        <f t="shared" si="163"/>
        <v>0.22029057885451508</v>
      </c>
      <c r="FQ56" s="2">
        <f t="shared" si="163"/>
        <v>0.18704514873402922</v>
      </c>
      <c r="FR56" s="2">
        <f t="shared" si="163"/>
        <v>0.19857204266071574</v>
      </c>
      <c r="FS56" s="2">
        <f t="shared" si="163"/>
        <v>0.19468234671819953</v>
      </c>
      <c r="FT56" s="2">
        <f t="shared" si="163"/>
        <v>0.20283729621881524</v>
      </c>
      <c r="FU56" s="2">
        <f t="shared" si="163"/>
        <v>0.18549175748817592</v>
      </c>
      <c r="FW56" s="2">
        <f t="shared" si="112"/>
        <v>6.1702189667578274E-5</v>
      </c>
      <c r="FX56" s="2">
        <f t="shared" si="164"/>
        <v>6.5966888992950474E-5</v>
      </c>
      <c r="FY56" s="2">
        <f t="shared" si="165"/>
        <v>5.5508501225134495E-5</v>
      </c>
      <c r="FZ56" s="2">
        <f t="shared" si="166"/>
        <v>6.2340392917681494E-5</v>
      </c>
      <c r="GA56" s="2">
        <f t="shared" si="167"/>
        <v>5.5509379071327096E-5</v>
      </c>
      <c r="GB56" s="2">
        <f t="shared" si="168"/>
        <v>5.7537188288413332E-5</v>
      </c>
      <c r="GC56" s="2">
        <f t="shared" si="169"/>
        <v>6.9520910251793088E-5</v>
      </c>
      <c r="GD56" s="2">
        <f t="shared" si="170"/>
        <v>7.3855467668649334E-5</v>
      </c>
      <c r="GE56" s="2">
        <f t="shared" si="171"/>
        <v>7.0786723232686978E-5</v>
      </c>
      <c r="GF56" s="2">
        <f t="shared" si="172"/>
        <v>7.0303762364370493E-5</v>
      </c>
      <c r="GG56" s="2">
        <f t="shared" si="173"/>
        <v>6.3388977289543084E-5</v>
      </c>
      <c r="GH56" s="2">
        <f t="shared" si="174"/>
        <v>6.1103982573646024E-5</v>
      </c>
      <c r="GI56" s="2">
        <f t="shared" si="175"/>
        <v>5.5029465128404655E-5</v>
      </c>
      <c r="GJ56" s="2">
        <f t="shared" si="176"/>
        <v>5.3460786418260183E-5</v>
      </c>
      <c r="GK56" s="2">
        <f t="shared" si="177"/>
        <v>4.9760853801286857E-5</v>
      </c>
      <c r="GM56" s="86">
        <f t="shared" si="113"/>
        <v>4.3706890493425587E-6</v>
      </c>
      <c r="GN56" s="86">
        <f t="shared" si="178"/>
        <v>7.2440212269757074E-5</v>
      </c>
      <c r="GO56" s="86">
        <f t="shared" si="179"/>
        <v>1.0785518058026398E-5</v>
      </c>
      <c r="GP56" s="86">
        <f t="shared" si="180"/>
        <v>4.3474484494968653E-6</v>
      </c>
      <c r="GQ56" s="86">
        <f t="shared" si="181"/>
        <v>6.9613414968052085E-6</v>
      </c>
      <c r="GR56" s="86">
        <f t="shared" si="182"/>
        <v>3.7054400075763542E-5</v>
      </c>
      <c r="GS56" s="86">
        <f t="shared" si="183"/>
        <v>1.3432845641735581E-5</v>
      </c>
      <c r="GT56" s="86">
        <f t="shared" si="184"/>
        <v>1.0425008081205218E-5</v>
      </c>
      <c r="GU56" s="86">
        <f t="shared" si="185"/>
        <v>9.2173159695687636E-6</v>
      </c>
      <c r="GV56" s="86">
        <f t="shared" si="186"/>
        <v>4.6842878751029792E-6</v>
      </c>
      <c r="GW56" s="86">
        <f t="shared" si="187"/>
        <v>9.5726564012854785E-8</v>
      </c>
      <c r="GX56" s="86">
        <f t="shared" si="188"/>
        <v>3.5502460803126467E-7</v>
      </c>
      <c r="GY56" s="86">
        <f t="shared" si="189"/>
        <v>3.1281137467522853E-7</v>
      </c>
      <c r="GZ56" s="86">
        <f t="shared" si="190"/>
        <v>6.9277122851183648E-7</v>
      </c>
      <c r="HA56" s="86">
        <f t="shared" si="191"/>
        <v>8.1861187538982014E-9</v>
      </c>
      <c r="HC56" s="86">
        <f t="shared" si="145"/>
        <v>2.9626146853183119E-17</v>
      </c>
      <c r="HD56" s="86">
        <f t="shared" si="192"/>
        <v>6.3083471654632433E-15</v>
      </c>
      <c r="HE56" s="86">
        <f t="shared" si="193"/>
        <v>3.2002841192524558E-17</v>
      </c>
      <c r="HF56" s="86">
        <f t="shared" si="194"/>
        <v>1.716337554780896E-18</v>
      </c>
      <c r="HG56" s="86">
        <f t="shared" si="195"/>
        <v>9.8779041308001377E-18</v>
      </c>
      <c r="HH56" s="86">
        <f t="shared" si="196"/>
        <v>2.516583072277213E-16</v>
      </c>
      <c r="HI56" s="86">
        <f t="shared" si="197"/>
        <v>4.4337510454766497E-18</v>
      </c>
      <c r="HJ56" s="86">
        <f t="shared" si="198"/>
        <v>1.6249994744793381E-17</v>
      </c>
      <c r="HK56" s="86">
        <f t="shared" si="199"/>
        <v>4.1271502283796521E-18</v>
      </c>
      <c r="HL56" s="86">
        <f t="shared" si="200"/>
        <v>4.3161713677163719E-18</v>
      </c>
      <c r="HM56" s="86">
        <f t="shared" si="201"/>
        <v>2.179301300645452E-21</v>
      </c>
      <c r="HN56" s="86">
        <f t="shared" si="202"/>
        <v>9.6897624126055152E-20</v>
      </c>
      <c r="HO56" s="86">
        <f t="shared" si="203"/>
        <v>2.1107019270650296E-21</v>
      </c>
      <c r="HP56" s="86">
        <f t="shared" si="204"/>
        <v>1.5739521136871895E-22</v>
      </c>
      <c r="HQ56" s="86">
        <f t="shared" si="205"/>
        <v>9.3449674238478062E-29</v>
      </c>
      <c r="HS56" s="86">
        <f t="shared" si="114"/>
        <v>5.3903409898586789E-78</v>
      </c>
      <c r="HT56" s="86">
        <f t="shared" si="206"/>
        <v>2.3051587778340825E-66</v>
      </c>
      <c r="HU56" s="86">
        <f t="shared" si="207"/>
        <v>8.459249878998443E-78</v>
      </c>
      <c r="HV56" s="86">
        <f t="shared" si="208"/>
        <v>4.0217789887764917E-86</v>
      </c>
      <c r="HW56" s="86">
        <f t="shared" si="209"/>
        <v>7.553811493493385E-84</v>
      </c>
      <c r="HX56" s="86">
        <f t="shared" si="210"/>
        <v>1.7913174606620817E-75</v>
      </c>
      <c r="HY56" s="86">
        <f t="shared" si="211"/>
        <v>4.7795558209875828E-84</v>
      </c>
      <c r="HZ56" s="86">
        <f t="shared" si="212"/>
        <v>6.2549432784112484E-80</v>
      </c>
      <c r="IA56" s="86">
        <f t="shared" si="213"/>
        <v>5.5264161667529188E-82</v>
      </c>
      <c r="IB56" s="86">
        <f t="shared" si="214"/>
        <v>1.5360847772791712E-82</v>
      </c>
      <c r="IC56" s="86">
        <f t="shared" si="215"/>
        <v>5.8457893525271116E-100</v>
      </c>
      <c r="ID56" s="86">
        <f t="shared" si="216"/>
        <v>1.6576106603449925E-92</v>
      </c>
      <c r="IE56" s="86">
        <f t="shared" si="217"/>
        <v>9.4027936138141892E-100</v>
      </c>
      <c r="IF56" s="86">
        <f t="shared" si="218"/>
        <v>7.3469296246946682E-62</v>
      </c>
      <c r="IG56" s="86">
        <f t="shared" si="219"/>
        <v>8.1306645959406994E-47</v>
      </c>
      <c r="II56" s="86">
        <f t="shared" si="115"/>
        <v>8.1377460415984957E-225</v>
      </c>
      <c r="IJ56" s="86">
        <f t="shared" si="116"/>
        <v>7.7661671515613053E-190</v>
      </c>
      <c r="IK56" s="86">
        <f t="shared" si="117"/>
        <v>1.2979617937678151E-231</v>
      </c>
      <c r="IL56" s="86">
        <f t="shared" si="118"/>
        <v>1.0732525094401876E-252</v>
      </c>
      <c r="IM56" s="86">
        <f t="shared" si="119"/>
        <v>3.2106276764331068E-242</v>
      </c>
      <c r="IN56" s="86">
        <f t="shared" si="120"/>
        <v>1.1238121595092833E-218</v>
      </c>
      <c r="IO56" s="86">
        <f t="shared" si="121"/>
        <v>2.9808924111356472E-242</v>
      </c>
      <c r="IP56" s="86">
        <f t="shared" si="122"/>
        <v>9.0679322585478449E-232</v>
      </c>
      <c r="IQ56" s="86">
        <f t="shared" si="123"/>
        <v>9.4153991594706221E-234</v>
      </c>
      <c r="IR56" s="86">
        <f t="shared" si="124"/>
        <v>1.0907733097662986E-240</v>
      </c>
      <c r="IS56" s="86">
        <f t="shared" si="125"/>
        <v>1.8207085791771485E-290</v>
      </c>
      <c r="IT56" s="86">
        <f t="shared" si="126"/>
        <v>1.3990945485491929E-268</v>
      </c>
      <c r="IU56" s="86">
        <f t="shared" si="127"/>
        <v>4.8504778632560226E-291</v>
      </c>
      <c r="IV56" s="86">
        <f t="shared" si="128"/>
        <v>3.5079598910825341E-188</v>
      </c>
      <c r="IW56" s="86">
        <f t="shared" si="129"/>
        <v>2.098612737976288E-106</v>
      </c>
      <c r="IY56" s="86">
        <f t="shared" si="130"/>
        <v>4.3706890493721845E-6</v>
      </c>
      <c r="IZ56" s="86">
        <f t="shared" si="131"/>
        <v>7.2440212276065423E-5</v>
      </c>
      <c r="JA56" s="86">
        <f t="shared" si="132"/>
        <v>1.0785518058058401E-5</v>
      </c>
      <c r="JB56" s="86">
        <f t="shared" si="133"/>
        <v>4.3474484494985813E-6</v>
      </c>
      <c r="JC56" s="86">
        <f t="shared" si="134"/>
        <v>6.9613414968150866E-6</v>
      </c>
      <c r="JD56" s="86">
        <f t="shared" si="135"/>
        <v>3.7054400076015199E-5</v>
      </c>
      <c r="JE56" s="86">
        <f t="shared" si="136"/>
        <v>1.3432845641740014E-5</v>
      </c>
      <c r="JF56" s="86">
        <f t="shared" si="137"/>
        <v>1.0425008081221467E-5</v>
      </c>
      <c r="JG56" s="86">
        <f t="shared" si="138"/>
        <v>9.2173159695728904E-6</v>
      </c>
      <c r="JH56" s="86">
        <f t="shared" si="139"/>
        <v>4.6842878751072957E-6</v>
      </c>
      <c r="JI56" s="86">
        <f t="shared" si="140"/>
        <v>9.5726564012856968E-8</v>
      </c>
      <c r="JJ56" s="86">
        <f t="shared" si="141"/>
        <v>3.5502460803136155E-7</v>
      </c>
      <c r="JK56" s="86">
        <f t="shared" si="142"/>
        <v>3.1281137467523065E-7</v>
      </c>
      <c r="JL56" s="86">
        <f t="shared" si="143"/>
        <v>6.9277122851183658E-7</v>
      </c>
      <c r="JM56" s="86">
        <f t="shared" si="144"/>
        <v>8.1861187538982014E-9</v>
      </c>
    </row>
    <row r="57" spans="2:273" x14ac:dyDescent="0.25">
      <c r="B57" s="2">
        <v>30</v>
      </c>
      <c r="C57" s="37">
        <v>106.158</v>
      </c>
      <c r="D57" s="37">
        <v>113.246</v>
      </c>
      <c r="E57" s="37">
        <v>114.327</v>
      </c>
      <c r="F57" s="37">
        <v>108.05500000000001</v>
      </c>
      <c r="G57" s="37">
        <v>111.056</v>
      </c>
      <c r="H57" s="37">
        <v>111.358</v>
      </c>
      <c r="I57" s="37">
        <v>109.13200000000001</v>
      </c>
      <c r="J57" s="37">
        <v>105.717</v>
      </c>
      <c r="K57" s="37">
        <v>108.887</v>
      </c>
      <c r="L57" s="37">
        <v>108.86799999999999</v>
      </c>
      <c r="M57" s="37">
        <v>114.90600000000001</v>
      </c>
      <c r="N57" s="37">
        <v>116.86799999999999</v>
      </c>
      <c r="O57" s="37">
        <v>115.685</v>
      </c>
      <c r="P57" s="37">
        <v>114.94499999999999</v>
      </c>
      <c r="Q57" s="37">
        <v>108.196</v>
      </c>
      <c r="S57" s="4">
        <f t="shared" si="8"/>
        <v>108.3056102296767</v>
      </c>
      <c r="T57" s="4">
        <f t="shared" si="9"/>
        <v>108.86503598394273</v>
      </c>
      <c r="U57" s="4">
        <f t="shared" si="10"/>
        <v>111.15447432281525</v>
      </c>
      <c r="V57" s="4">
        <f t="shared" si="11"/>
        <v>108.38823641381133</v>
      </c>
      <c r="W57" s="4">
        <f t="shared" si="12"/>
        <v>110.13521812848531</v>
      </c>
      <c r="X57" s="4">
        <f t="shared" si="13"/>
        <v>110.45620362715967</v>
      </c>
      <c r="Y57" s="4">
        <f t="shared" si="14"/>
        <v>109.19354149086207</v>
      </c>
      <c r="Z57" s="4">
        <f t="shared" si="15"/>
        <v>105.63882131880372</v>
      </c>
      <c r="AA57" s="4">
        <f t="shared" si="16"/>
        <v>107.96045712791791</v>
      </c>
      <c r="AB57" s="4">
        <f t="shared" si="17"/>
        <v>109.82637975838806</v>
      </c>
      <c r="AC57" s="4">
        <f t="shared" si="18"/>
        <v>116.02402405788953</v>
      </c>
      <c r="AD57" s="4">
        <f t="shared" si="19"/>
        <v>117.90765409121484</v>
      </c>
      <c r="AE57" s="4">
        <f t="shared" si="20"/>
        <v>116.82010411364423</v>
      </c>
      <c r="AF57" s="4">
        <f t="shared" si="21"/>
        <v>114.49250872554191</v>
      </c>
      <c r="AG57" s="4">
        <f t="shared" si="22"/>
        <v>107.88523929282486</v>
      </c>
      <c r="AI57" s="4">
        <f t="shared" si="23"/>
        <v>-2.147610229676701</v>
      </c>
      <c r="AJ57" s="4">
        <f t="shared" si="24"/>
        <v>4.3809640160572627</v>
      </c>
      <c r="AK57" s="4">
        <f t="shared" si="25"/>
        <v>3.1725256771847512</v>
      </c>
      <c r="AL57" s="4">
        <f t="shared" si="26"/>
        <v>-0.33323641381132063</v>
      </c>
      <c r="AM57" s="4">
        <f t="shared" si="27"/>
        <v>0.92078187151469137</v>
      </c>
      <c r="AN57" s="4">
        <f t="shared" si="28"/>
        <v>0.90179637284033731</v>
      </c>
      <c r="AO57" s="4">
        <f t="shared" si="29"/>
        <v>-6.1541490862069281E-2</v>
      </c>
      <c r="AP57" s="4">
        <f t="shared" si="30"/>
        <v>7.8178681196277466E-2</v>
      </c>
      <c r="AQ57" s="4">
        <f t="shared" si="31"/>
        <v>0.92654287208209496</v>
      </c>
      <c r="AR57" s="4">
        <f t="shared" si="32"/>
        <v>-0.95837975838806244</v>
      </c>
      <c r="AS57" s="4">
        <f t="shared" si="33"/>
        <v>-1.118024057889528</v>
      </c>
      <c r="AT57" s="4">
        <f t="shared" si="34"/>
        <v>-1.0396540912148424</v>
      </c>
      <c r="AU57" s="4">
        <f t="shared" si="35"/>
        <v>-1.1351041136442319</v>
      </c>
      <c r="AV57" s="4">
        <f t="shared" si="146"/>
        <v>0.45249127445808313</v>
      </c>
      <c r="AW57" s="4">
        <f t="shared" si="146"/>
        <v>0.3107607071751346</v>
      </c>
      <c r="AY57" s="2">
        <f t="shared" si="96"/>
        <v>108.29634101910187</v>
      </c>
      <c r="AZ57" s="2">
        <f t="shared" si="147"/>
        <v>108.75703442093834</v>
      </c>
      <c r="BA57" s="2">
        <f t="shared" si="148"/>
        <v>111.13343677778492</v>
      </c>
      <c r="BB57" s="2">
        <f t="shared" si="149"/>
        <v>108.37855257186615</v>
      </c>
      <c r="BC57" s="2">
        <f t="shared" si="150"/>
        <v>110.12145084947267</v>
      </c>
      <c r="BD57" s="2">
        <f t="shared" si="151"/>
        <v>110.40024761047245</v>
      </c>
      <c r="BE57" s="2">
        <f t="shared" si="152"/>
        <v>109.16912865379697</v>
      </c>
      <c r="BF57" s="2">
        <f t="shared" si="153"/>
        <v>105.61916598742678</v>
      </c>
      <c r="BG57" s="2">
        <f t="shared" si="154"/>
        <v>107.94474198797347</v>
      </c>
      <c r="BH57" s="2">
        <f t="shared" si="155"/>
        <v>109.81744187881404</v>
      </c>
      <c r="BI57" s="2">
        <f t="shared" si="156"/>
        <v>116.02372834688781</v>
      </c>
      <c r="BJ57" s="2">
        <f t="shared" si="157"/>
        <v>117.90671787675691</v>
      </c>
      <c r="BK57" s="2">
        <f t="shared" si="158"/>
        <v>116.81926005841852</v>
      </c>
      <c r="BL57" s="2">
        <f t="shared" si="159"/>
        <v>114.49095271009342</v>
      </c>
      <c r="BM57" s="2">
        <f t="shared" si="160"/>
        <v>107.88521231159859</v>
      </c>
      <c r="BO57" s="2">
        <f t="shared" si="38"/>
        <v>106.158</v>
      </c>
      <c r="BP57" s="2">
        <f t="shared" si="39"/>
        <v>113.246</v>
      </c>
      <c r="BQ57" s="2">
        <f t="shared" si="40"/>
        <v>114.327</v>
      </c>
      <c r="BR57" s="2">
        <f t="shared" si="41"/>
        <v>108.05500000000001</v>
      </c>
      <c r="BS57" s="2">
        <f t="shared" si="42"/>
        <v>111.056</v>
      </c>
      <c r="BT57" s="2">
        <f t="shared" si="43"/>
        <v>111.358</v>
      </c>
      <c r="BU57" s="2">
        <f t="shared" si="44"/>
        <v>109.13200000000001</v>
      </c>
      <c r="BV57" s="2">
        <f t="shared" si="45"/>
        <v>105.717</v>
      </c>
      <c r="BW57" s="2">
        <f t="shared" si="46"/>
        <v>108.887</v>
      </c>
      <c r="BX57" s="2">
        <f t="shared" si="47"/>
        <v>108.86799999999999</v>
      </c>
      <c r="BY57" s="2">
        <f t="shared" si="48"/>
        <v>114.90600000000001</v>
      </c>
      <c r="BZ57" s="2">
        <f t="shared" si="49"/>
        <v>116.86799999999999</v>
      </c>
      <c r="CA57" s="2">
        <f t="shared" si="50"/>
        <v>115.685</v>
      </c>
      <c r="CB57" s="2">
        <f t="shared" si="51"/>
        <v>114.94499999999999</v>
      </c>
      <c r="CC57" s="2">
        <f t="shared" si="52"/>
        <v>108.196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108.96785276705276</v>
      </c>
      <c r="DL57" s="2">
        <f t="shared" si="161"/>
        <v>110.67385140712945</v>
      </c>
      <c r="DM57" s="2">
        <f t="shared" si="161"/>
        <v>112.95065339023229</v>
      </c>
      <c r="DN57" s="2">
        <f t="shared" si="161"/>
        <v>108.90415966386554</v>
      </c>
      <c r="DO57" s="2">
        <f t="shared" si="161"/>
        <v>111.31169618189618</v>
      </c>
      <c r="DP57" s="2">
        <f t="shared" si="161"/>
        <v>112.02368742964352</v>
      </c>
      <c r="DQ57" s="2">
        <f t="shared" si="161"/>
        <v>110.41805791505791</v>
      </c>
      <c r="DR57" s="2">
        <f t="shared" si="161"/>
        <v>106.88548956851591</v>
      </c>
      <c r="DS57" s="2">
        <f t="shared" si="161"/>
        <v>108.08420910384069</v>
      </c>
      <c r="DT57" s="2">
        <f t="shared" si="161"/>
        <v>110.88921973401975</v>
      </c>
      <c r="DU57" s="2">
        <f t="shared" si="161"/>
        <v>115.74872499999998</v>
      </c>
      <c r="DV57" s="2">
        <f t="shared" si="161"/>
        <v>117.36182313049854</v>
      </c>
      <c r="DW57" s="2">
        <f t="shared" si="161"/>
        <v>116.6123409090909</v>
      </c>
      <c r="DX57" s="2">
        <f t="shared" si="161"/>
        <v>114.82873975044564</v>
      </c>
      <c r="DY57" s="2">
        <f t="shared" si="161"/>
        <v>107.51974257224256</v>
      </c>
      <c r="EA57" s="2">
        <f t="shared" si="71"/>
        <v>106.12187200870197</v>
      </c>
      <c r="EB57" s="2">
        <f t="shared" si="72"/>
        <v>103.88804211928249</v>
      </c>
      <c r="EC57" s="2">
        <f t="shared" si="73"/>
        <v>105.54348962093002</v>
      </c>
      <c r="ED57" s="2">
        <f t="shared" si="74"/>
        <v>106.71890824072879</v>
      </c>
      <c r="EE57" s="2">
        <f t="shared" si="75"/>
        <v>106.41981398165271</v>
      </c>
      <c r="EF57" s="2">
        <f t="shared" si="76"/>
        <v>105.97617987602392</v>
      </c>
      <c r="EG57" s="2">
        <f t="shared" si="77"/>
        <v>105.56270865462994</v>
      </c>
      <c r="EH57" s="2">
        <f t="shared" si="78"/>
        <v>101.86732845736815</v>
      </c>
      <c r="EI57" s="2">
        <f t="shared" si="79"/>
        <v>107.50272462253196</v>
      </c>
      <c r="EJ57" s="2">
        <f t="shared" si="80"/>
        <v>106.35739484113971</v>
      </c>
      <c r="EK57" s="2">
        <f t="shared" si="81"/>
        <v>117.11396282234956</v>
      </c>
      <c r="EL57" s="2">
        <f t="shared" si="82"/>
        <v>119.91284364905029</v>
      </c>
      <c r="EM57" s="2">
        <f t="shared" si="83"/>
        <v>117.59984389832296</v>
      </c>
      <c r="EN57" s="2">
        <f t="shared" si="84"/>
        <v>113.27998713495981</v>
      </c>
      <c r="EO57" s="2">
        <f t="shared" si="85"/>
        <v>109.34841307981614</v>
      </c>
      <c r="EQ57" s="2">
        <f t="shared" si="86"/>
        <v>103.11017575677928</v>
      </c>
      <c r="ER57" s="2">
        <f t="shared" si="162"/>
        <v>106.23343100345352</v>
      </c>
      <c r="ES57" s="2">
        <f t="shared" si="162"/>
        <v>106.10147939948486</v>
      </c>
      <c r="ET57" s="2">
        <f t="shared" si="162"/>
        <v>104.28085597832991</v>
      </c>
      <c r="EU57" s="2">
        <f t="shared" si="162"/>
        <v>105.59985582444671</v>
      </c>
      <c r="EV57" s="2">
        <f t="shared" si="162"/>
        <v>107.06776447365793</v>
      </c>
      <c r="EW57" s="2">
        <f t="shared" si="162"/>
        <v>107.36109146642352</v>
      </c>
      <c r="EX57" s="2">
        <f t="shared" si="162"/>
        <v>104.89478279963404</v>
      </c>
      <c r="EY57" s="2">
        <f t="shared" si="162"/>
        <v>106.74547059436489</v>
      </c>
      <c r="EZ57" s="2">
        <f t="shared" si="162"/>
        <v>107.34407527793758</v>
      </c>
      <c r="FA57" s="2">
        <f t="shared" si="162"/>
        <v>116.66321025069098</v>
      </c>
      <c r="FB57" s="2">
        <f t="shared" si="162"/>
        <v>118.45257296492079</v>
      </c>
      <c r="FC57" s="2">
        <f t="shared" si="162"/>
        <v>117.73575523611633</v>
      </c>
      <c r="FD57" s="2">
        <f t="shared" si="162"/>
        <v>114.2101889769102</v>
      </c>
      <c r="FE57" s="2">
        <f t="shared" si="162"/>
        <v>110.80910221787346</v>
      </c>
      <c r="FG57" s="2">
        <f t="shared" si="88"/>
        <v>0.23587931526451952</v>
      </c>
      <c r="FH57" s="2">
        <f t="shared" si="163"/>
        <v>0.28249933776759117</v>
      </c>
      <c r="FI57" s="2">
        <f t="shared" si="163"/>
        <v>0.24533689685777937</v>
      </c>
      <c r="FJ57" s="2">
        <f t="shared" si="163"/>
        <v>0.24044850613748905</v>
      </c>
      <c r="FK57" s="2">
        <f t="shared" si="163"/>
        <v>0.24330009950418247</v>
      </c>
      <c r="FL57" s="2">
        <f t="shared" si="163"/>
        <v>0.26845914132071752</v>
      </c>
      <c r="FM57" s="2">
        <f t="shared" si="163"/>
        <v>0.25725571545148929</v>
      </c>
      <c r="FN57" s="2">
        <f t="shared" si="163"/>
        <v>0.25239698712264724</v>
      </c>
      <c r="FO57" s="2">
        <f t="shared" si="163"/>
        <v>0.23974559192282544</v>
      </c>
      <c r="FP57" s="2">
        <f t="shared" si="163"/>
        <v>0.23651706317189894</v>
      </c>
      <c r="FQ57" s="2">
        <f t="shared" si="163"/>
        <v>0.20145550583579658</v>
      </c>
      <c r="FR57" s="2">
        <f t="shared" si="163"/>
        <v>0.21363708314511606</v>
      </c>
      <c r="FS57" s="2">
        <f t="shared" si="163"/>
        <v>0.20952944034230644</v>
      </c>
      <c r="FT57" s="2">
        <f t="shared" si="163"/>
        <v>0.21813785094547547</v>
      </c>
      <c r="FU57" s="2">
        <f t="shared" si="163"/>
        <v>0.19981185268513071</v>
      </c>
      <c r="FW57" s="2">
        <f t="shared" si="112"/>
        <v>6.7654702882030506E-5</v>
      </c>
      <c r="FX57" s="2">
        <f t="shared" si="164"/>
        <v>7.2330795108481978E-5</v>
      </c>
      <c r="FY57" s="2">
        <f t="shared" si="165"/>
        <v>6.0863535347800483E-5</v>
      </c>
      <c r="FZ57" s="2">
        <f t="shared" si="166"/>
        <v>6.8354470456049649E-5</v>
      </c>
      <c r="GA57" s="2">
        <f t="shared" si="167"/>
        <v>6.0864497876700627E-5</v>
      </c>
      <c r="GB57" s="2">
        <f t="shared" si="168"/>
        <v>6.3087922219265933E-5</v>
      </c>
      <c r="GC57" s="2">
        <f t="shared" si="169"/>
        <v>7.6227650989052744E-5</v>
      </c>
      <c r="GD57" s="2">
        <f t="shared" si="170"/>
        <v>8.0980332943942409E-5</v>
      </c>
      <c r="GE57" s="2">
        <f t="shared" si="171"/>
        <v>7.7615568535211498E-5</v>
      </c>
      <c r="GF57" s="2">
        <f t="shared" si="172"/>
        <v>7.7086019681838136E-5</v>
      </c>
      <c r="GG57" s="2">
        <f t="shared" si="173"/>
        <v>6.9504206410108749E-5</v>
      </c>
      <c r="GH57" s="2">
        <f t="shared" si="174"/>
        <v>6.6998789618116482E-5</v>
      </c>
      <c r="GI57" s="2">
        <f t="shared" si="175"/>
        <v>6.0338288314084382E-5</v>
      </c>
      <c r="GJ57" s="2">
        <f t="shared" si="176"/>
        <v>5.8618284314889306E-5</v>
      </c>
      <c r="GK57" s="2">
        <f t="shared" si="177"/>
        <v>5.4561429274028862E-5</v>
      </c>
      <c r="GM57" s="86">
        <f t="shared" si="113"/>
        <v>8.9605891618626194E-6</v>
      </c>
      <c r="GN57" s="86">
        <f t="shared" si="178"/>
        <v>1.2500292118395632E-4</v>
      </c>
      <c r="GO57" s="86">
        <f t="shared" si="179"/>
        <v>2.0738079592554932E-5</v>
      </c>
      <c r="GP57" s="86">
        <f t="shared" si="180"/>
        <v>9.0464858470938433E-6</v>
      </c>
      <c r="GQ57" s="86">
        <f t="shared" si="181"/>
        <v>1.3921409394479881E-5</v>
      </c>
      <c r="GR57" s="86">
        <f t="shared" si="182"/>
        <v>6.6528808859191469E-5</v>
      </c>
      <c r="GS57" s="86">
        <f t="shared" si="183"/>
        <v>2.6126868033936498E-5</v>
      </c>
      <c r="GT57" s="86">
        <f t="shared" si="184"/>
        <v>2.0537168130798817E-5</v>
      </c>
      <c r="GU57" s="86">
        <f t="shared" si="185"/>
        <v>1.7725592262411119E-5</v>
      </c>
      <c r="GV57" s="86">
        <f t="shared" si="186"/>
        <v>9.5552978322136704E-6</v>
      </c>
      <c r="GW57" s="86">
        <f t="shared" si="187"/>
        <v>2.5098230381552817E-7</v>
      </c>
      <c r="GX57" s="86">
        <f t="shared" si="188"/>
        <v>8.6307046917962188E-7</v>
      </c>
      <c r="GY57" s="86">
        <f t="shared" si="189"/>
        <v>7.5794823929922048E-7</v>
      </c>
      <c r="GZ57" s="86">
        <f t="shared" si="190"/>
        <v>1.6057282894415371E-6</v>
      </c>
      <c r="HA57" s="86">
        <f t="shared" si="191"/>
        <v>2.6767949394019771E-8</v>
      </c>
      <c r="HC57" s="86">
        <f t="shared" si="145"/>
        <v>1.2304568929664667E-16</v>
      </c>
      <c r="HD57" s="86">
        <f t="shared" si="192"/>
        <v>2.132125846992142E-14</v>
      </c>
      <c r="HE57" s="86">
        <f t="shared" si="193"/>
        <v>1.3350328722625092E-16</v>
      </c>
      <c r="HF57" s="86">
        <f t="shared" si="194"/>
        <v>8.237992679215251E-18</v>
      </c>
      <c r="HG57" s="86">
        <f t="shared" si="195"/>
        <v>4.355908119194815E-17</v>
      </c>
      <c r="HH57" s="86">
        <f t="shared" si="196"/>
        <v>9.7391548075756825E-16</v>
      </c>
      <c r="HI57" s="86">
        <f t="shared" si="197"/>
        <v>2.0566868803708175E-17</v>
      </c>
      <c r="HJ57" s="86">
        <f t="shared" si="198"/>
        <v>7.1726042137349629E-17</v>
      </c>
      <c r="HK57" s="86">
        <f t="shared" si="199"/>
        <v>1.8710951896761749E-17</v>
      </c>
      <c r="HL57" s="86">
        <f t="shared" si="200"/>
        <v>1.9968509850023747E-17</v>
      </c>
      <c r="HM57" s="86">
        <f t="shared" si="201"/>
        <v>1.3463254650644951E-20</v>
      </c>
      <c r="HN57" s="86">
        <f t="shared" si="202"/>
        <v>5.1542627437586655E-19</v>
      </c>
      <c r="HO57" s="86">
        <f t="shared" si="203"/>
        <v>1.2735230662882084E-20</v>
      </c>
      <c r="HP57" s="86">
        <f t="shared" si="204"/>
        <v>1.0764494755912269E-21</v>
      </c>
      <c r="HQ57" s="86">
        <f t="shared" si="205"/>
        <v>1.2300797912268824E-27</v>
      </c>
      <c r="HS57" s="86">
        <f t="shared" si="114"/>
        <v>4.1424065611949489E-76</v>
      </c>
      <c r="HT57" s="86">
        <f t="shared" si="206"/>
        <v>9.2910063809062215E-65</v>
      </c>
      <c r="HU57" s="86">
        <f t="shared" si="207"/>
        <v>6.5822797671443023E-76</v>
      </c>
      <c r="HV57" s="86">
        <f t="shared" si="208"/>
        <v>5.1314333174203766E-84</v>
      </c>
      <c r="HW57" s="86">
        <f t="shared" si="209"/>
        <v>7.7229808368436078E-82</v>
      </c>
      <c r="HX57" s="86">
        <f t="shared" si="210"/>
        <v>1.1714160778733656E-73</v>
      </c>
      <c r="HY57" s="86">
        <f t="shared" si="211"/>
        <v>5.4775767940873114E-82</v>
      </c>
      <c r="HZ57" s="86">
        <f t="shared" si="212"/>
        <v>5.9088478991641639E-78</v>
      </c>
      <c r="IA57" s="86">
        <f t="shared" si="213"/>
        <v>5.536906085274137E-80</v>
      </c>
      <c r="IB57" s="86">
        <f t="shared" si="214"/>
        <v>1.6687004412290063E-80</v>
      </c>
      <c r="IC57" s="86">
        <f t="shared" si="215"/>
        <v>1.6134803922246514E-97</v>
      </c>
      <c r="ID57" s="86">
        <f t="shared" si="216"/>
        <v>2.9302379400055953E-90</v>
      </c>
      <c r="IE57" s="86">
        <f t="shared" si="217"/>
        <v>2.3935120271295846E-97</v>
      </c>
      <c r="IF57" s="86">
        <f t="shared" si="218"/>
        <v>2.1238366845470957E-60</v>
      </c>
      <c r="IG57" s="86">
        <f t="shared" si="219"/>
        <v>1.0164344725759062E-45</v>
      </c>
      <c r="II57" s="86">
        <f t="shared" si="115"/>
        <v>1.3262981910532531E-220</v>
      </c>
      <c r="IJ57" s="86">
        <f t="shared" si="116"/>
        <v>2.9240884629037401E-186</v>
      </c>
      <c r="IK57" s="86">
        <f t="shared" si="117"/>
        <v>2.553853209190552E-227</v>
      </c>
      <c r="IL57" s="86">
        <f t="shared" si="118"/>
        <v>5.9521691732290835E-248</v>
      </c>
      <c r="IM57" s="86">
        <f t="shared" si="119"/>
        <v>9.9724696610783128E-238</v>
      </c>
      <c r="IN57" s="86">
        <f t="shared" si="120"/>
        <v>1.311074648703806E-214</v>
      </c>
      <c r="IO57" s="86">
        <f t="shared" si="121"/>
        <v>1.1810891593293494E-237</v>
      </c>
      <c r="IP57" s="86">
        <f t="shared" si="122"/>
        <v>2.4139031515729289E-227</v>
      </c>
      <c r="IQ57" s="86">
        <f t="shared" si="123"/>
        <v>2.6152315146632051E-229</v>
      </c>
      <c r="IR57" s="86">
        <f t="shared" si="124"/>
        <v>4.0839989607871437E-236</v>
      </c>
      <c r="IS57" s="86">
        <f t="shared" si="125"/>
        <v>5.3474060857057446E-285</v>
      </c>
      <c r="IT57" s="86">
        <f t="shared" si="126"/>
        <v>1.5134208049712388E-263</v>
      </c>
      <c r="IU57" s="86">
        <f t="shared" si="127"/>
        <v>1.218821118981759E-285</v>
      </c>
      <c r="IV57" s="86">
        <f t="shared" si="128"/>
        <v>1.0326883404253436E-184</v>
      </c>
      <c r="IW57" s="86">
        <f t="shared" si="129"/>
        <v>1.7984225457517208E-104</v>
      </c>
      <c r="IY57" s="86">
        <f t="shared" si="130"/>
        <v>8.9605891619856645E-6</v>
      </c>
      <c r="IZ57" s="86">
        <f t="shared" si="131"/>
        <v>1.2500292120527759E-4</v>
      </c>
      <c r="JA57" s="86">
        <f t="shared" si="132"/>
        <v>2.0738079592688435E-5</v>
      </c>
      <c r="JB57" s="86">
        <f t="shared" si="133"/>
        <v>9.0464858471020816E-6</v>
      </c>
      <c r="JC57" s="86">
        <f t="shared" si="134"/>
        <v>1.392140939452344E-5</v>
      </c>
      <c r="JD57" s="86">
        <f t="shared" si="135"/>
        <v>6.6528808860165381E-5</v>
      </c>
      <c r="JE57" s="86">
        <f t="shared" si="136"/>
        <v>2.6126868033957064E-5</v>
      </c>
      <c r="JF57" s="86">
        <f t="shared" si="137"/>
        <v>2.0537168130870544E-5</v>
      </c>
      <c r="JG57" s="86">
        <f t="shared" si="138"/>
        <v>1.7725592262429828E-5</v>
      </c>
      <c r="JH57" s="86">
        <f t="shared" si="139"/>
        <v>9.5552978322336384E-6</v>
      </c>
      <c r="JI57" s="86">
        <f t="shared" si="140"/>
        <v>2.5098230381554162E-7</v>
      </c>
      <c r="JJ57" s="86">
        <f t="shared" si="141"/>
        <v>8.630704691801373E-7</v>
      </c>
      <c r="JK57" s="86">
        <f t="shared" si="142"/>
        <v>7.5794823929923318E-7</v>
      </c>
      <c r="JL57" s="86">
        <f t="shared" si="143"/>
        <v>1.6057282894415381E-6</v>
      </c>
      <c r="JM57" s="86">
        <f t="shared" si="144"/>
        <v>2.6767949394019771E-8</v>
      </c>
    </row>
    <row r="58" spans="2:273" x14ac:dyDescent="0.25">
      <c r="B58" s="2">
        <v>31</v>
      </c>
      <c r="C58" s="37">
        <v>106.36799999999999</v>
      </c>
      <c r="D58" s="37">
        <v>109.316</v>
      </c>
      <c r="E58" s="37">
        <v>110.745</v>
      </c>
      <c r="F58" s="37">
        <v>110.127</v>
      </c>
      <c r="G58" s="37">
        <v>111.29600000000001</v>
      </c>
      <c r="H58" s="37">
        <v>111.566</v>
      </c>
      <c r="I58" s="37">
        <v>109.943</v>
      </c>
      <c r="J58" s="37">
        <v>106.226</v>
      </c>
      <c r="K58" s="37">
        <v>106.755</v>
      </c>
      <c r="L58" s="37">
        <v>108.547</v>
      </c>
      <c r="M58" s="37">
        <v>115.113</v>
      </c>
      <c r="N58" s="37">
        <v>114.86799999999999</v>
      </c>
      <c r="O58" s="37">
        <v>117.22199999999999</v>
      </c>
      <c r="P58" s="37">
        <v>113.07299999999999</v>
      </c>
      <c r="Q58" s="37">
        <v>105.589</v>
      </c>
      <c r="S58" s="4">
        <f t="shared" si="8"/>
        <v>108.26291654032464</v>
      </c>
      <c r="T58" s="4">
        <f t="shared" si="9"/>
        <v>108.81769461838007</v>
      </c>
      <c r="U58" s="4">
        <f t="shared" si="10"/>
        <v>111.1044162338501</v>
      </c>
      <c r="V58" s="4">
        <f t="shared" si="11"/>
        <v>108.42536425073284</v>
      </c>
      <c r="W58" s="4">
        <f t="shared" si="12"/>
        <v>110.10943984688353</v>
      </c>
      <c r="X58" s="4">
        <f t="shared" si="13"/>
        <v>110.47448972714022</v>
      </c>
      <c r="Y58" s="4">
        <f t="shared" si="14"/>
        <v>109.21490334483913</v>
      </c>
      <c r="Z58" s="4">
        <f t="shared" si="15"/>
        <v>105.62089540166663</v>
      </c>
      <c r="AA58" s="4">
        <f t="shared" si="16"/>
        <v>108.02161503365258</v>
      </c>
      <c r="AB58" s="4">
        <f t="shared" si="17"/>
        <v>109.84414070382986</v>
      </c>
      <c r="AC58" s="4">
        <f t="shared" si="18"/>
        <v>116.10269851345629</v>
      </c>
      <c r="AD58" s="4">
        <f t="shared" si="19"/>
        <v>117.96315319364493</v>
      </c>
      <c r="AE58" s="4">
        <f t="shared" si="20"/>
        <v>116.93164746168335</v>
      </c>
      <c r="AF58" s="4">
        <f t="shared" si="21"/>
        <v>114.55033317901803</v>
      </c>
      <c r="AG58" s="4">
        <f t="shared" si="22"/>
        <v>107.97521490751561</v>
      </c>
      <c r="AI58" s="4">
        <f t="shared" si="23"/>
        <v>-1.894916540324644</v>
      </c>
      <c r="AJ58" s="4">
        <f t="shared" si="24"/>
        <v>0.49830538161992877</v>
      </c>
      <c r="AK58" s="4">
        <f t="shared" si="25"/>
        <v>-0.35941623385009791</v>
      </c>
      <c r="AL58" s="4">
        <f t="shared" si="26"/>
        <v>1.7016357492671546</v>
      </c>
      <c r="AM58" s="4">
        <f t="shared" si="27"/>
        <v>1.1865601531164742</v>
      </c>
      <c r="AN58" s="4">
        <f t="shared" si="28"/>
        <v>1.0915102728597788</v>
      </c>
      <c r="AO58" s="4">
        <f t="shared" si="29"/>
        <v>0.72809665516086852</v>
      </c>
      <c r="AP58" s="4">
        <f t="shared" si="30"/>
        <v>0.60510459833336938</v>
      </c>
      <c r="AQ58" s="4">
        <f t="shared" si="31"/>
        <v>-1.2666150336525845</v>
      </c>
      <c r="AR58" s="4">
        <f t="shared" si="32"/>
        <v>-1.2971407038298679</v>
      </c>
      <c r="AS58" s="4">
        <f t="shared" si="33"/>
        <v>-0.98969851345628967</v>
      </c>
      <c r="AT58" s="4">
        <f t="shared" si="34"/>
        <v>-3.0951531936449328</v>
      </c>
      <c r="AU58" s="4">
        <f t="shared" si="35"/>
        <v>0.29035253831663965</v>
      </c>
      <c r="AV58" s="4">
        <f t="shared" si="146"/>
        <v>-1.4773331790180322</v>
      </c>
      <c r="AW58" s="4">
        <f t="shared" si="146"/>
        <v>-2.3862149075156083</v>
      </c>
      <c r="AY58" s="2">
        <f t="shared" si="96"/>
        <v>108.24491408104313</v>
      </c>
      <c r="AZ58" s="2">
        <f t="shared" si="147"/>
        <v>108.64003156995258</v>
      </c>
      <c r="BA58" s="2">
        <f t="shared" si="148"/>
        <v>111.0659827883639</v>
      </c>
      <c r="BB58" s="2">
        <f t="shared" si="149"/>
        <v>108.40630561299979</v>
      </c>
      <c r="BC58" s="2">
        <f t="shared" si="150"/>
        <v>110.08334221789734</v>
      </c>
      <c r="BD58" s="2">
        <f t="shared" si="151"/>
        <v>110.3788470767503</v>
      </c>
      <c r="BE58" s="2">
        <f t="shared" si="152"/>
        <v>109.16989467820014</v>
      </c>
      <c r="BF58" s="2">
        <f t="shared" si="153"/>
        <v>105.58420045068772</v>
      </c>
      <c r="BG58" s="2">
        <f t="shared" si="154"/>
        <v>107.99288032150351</v>
      </c>
      <c r="BH58" s="2">
        <f t="shared" si="155"/>
        <v>109.82686482200167</v>
      </c>
      <c r="BI58" s="2">
        <f t="shared" si="156"/>
        <v>116.10197078597503</v>
      </c>
      <c r="BJ58" s="2">
        <f t="shared" si="157"/>
        <v>117.96101223144731</v>
      </c>
      <c r="BK58" s="2">
        <f t="shared" si="158"/>
        <v>116.92972190457789</v>
      </c>
      <c r="BL58" s="2">
        <f t="shared" si="159"/>
        <v>114.54693343421751</v>
      </c>
      <c r="BM58" s="2">
        <f t="shared" si="160"/>
        <v>107.97513307525456</v>
      </c>
      <c r="BO58" s="2">
        <f t="shared" si="38"/>
        <v>106.36799999999999</v>
      </c>
      <c r="BP58" s="2">
        <f t="shared" si="39"/>
        <v>109.316</v>
      </c>
      <c r="BQ58" s="2">
        <f t="shared" si="40"/>
        <v>110.745</v>
      </c>
      <c r="BR58" s="2">
        <f t="shared" si="41"/>
        <v>110.127</v>
      </c>
      <c r="BS58" s="2">
        <f t="shared" si="42"/>
        <v>111.29600000000001</v>
      </c>
      <c r="BT58" s="2">
        <f t="shared" si="43"/>
        <v>111.566</v>
      </c>
      <c r="BU58" s="2">
        <f t="shared" si="44"/>
        <v>109.943</v>
      </c>
      <c r="BV58" s="2">
        <f t="shared" si="45"/>
        <v>106.226</v>
      </c>
      <c r="BW58" s="2">
        <f t="shared" si="46"/>
        <v>106.755</v>
      </c>
      <c r="BX58" s="2">
        <f t="shared" si="47"/>
        <v>108.547</v>
      </c>
      <c r="BY58" s="2">
        <f t="shared" si="48"/>
        <v>115.113</v>
      </c>
      <c r="BZ58" s="2">
        <f t="shared" si="49"/>
        <v>114.86799999999999</v>
      </c>
      <c r="CA58" s="2">
        <f t="shared" si="50"/>
        <v>117.22199999999999</v>
      </c>
      <c r="CB58" s="2">
        <f t="shared" si="51"/>
        <v>113.07299999999999</v>
      </c>
      <c r="CC58" s="2">
        <f t="shared" si="52"/>
        <v>105.589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109.03449266409267</v>
      </c>
      <c r="DL58" s="2">
        <f t="shared" si="161"/>
        <v>110.75778011257036</v>
      </c>
      <c r="DM58" s="2">
        <f t="shared" si="161"/>
        <v>113.09321005215737</v>
      </c>
      <c r="DN58" s="2">
        <f t="shared" si="161"/>
        <v>109.05736516424751</v>
      </c>
      <c r="DO58" s="2">
        <f t="shared" si="161"/>
        <v>111.432299013299</v>
      </c>
      <c r="DP58" s="2">
        <f t="shared" si="161"/>
        <v>112.20294136960598</v>
      </c>
      <c r="DQ58" s="2">
        <f t="shared" si="161"/>
        <v>110.58806563706564</v>
      </c>
      <c r="DR58" s="2">
        <f t="shared" si="161"/>
        <v>106.99399193930776</v>
      </c>
      <c r="DS58" s="2">
        <f t="shared" si="161"/>
        <v>108.21177951635848</v>
      </c>
      <c r="DT58" s="2">
        <f t="shared" si="161"/>
        <v>111.04554251394252</v>
      </c>
      <c r="DU58" s="2">
        <f t="shared" si="161"/>
        <v>115.87970806451611</v>
      </c>
      <c r="DV58" s="2">
        <f t="shared" si="161"/>
        <v>117.44662738269794</v>
      </c>
      <c r="DW58" s="2">
        <f t="shared" si="161"/>
        <v>116.78528977272727</v>
      </c>
      <c r="DX58" s="2">
        <f t="shared" si="161"/>
        <v>114.98208734402851</v>
      </c>
      <c r="DY58" s="2">
        <f t="shared" si="161"/>
        <v>107.63562962962962</v>
      </c>
      <c r="EA58" s="2">
        <f t="shared" si="71"/>
        <v>105.91303857868022</v>
      </c>
      <c r="EB58" s="2">
        <f t="shared" si="72"/>
        <v>103.73396936779457</v>
      </c>
      <c r="EC58" s="2">
        <f t="shared" si="73"/>
        <v>105.37871932588563</v>
      </c>
      <c r="ED58" s="2">
        <f t="shared" si="74"/>
        <v>106.53133696213983</v>
      </c>
      <c r="EE58" s="2">
        <f t="shared" si="75"/>
        <v>106.25724548388267</v>
      </c>
      <c r="EF58" s="2">
        <f t="shared" si="76"/>
        <v>105.84535864511845</v>
      </c>
      <c r="EG58" s="2">
        <f t="shared" si="77"/>
        <v>105.43511120688848</v>
      </c>
      <c r="EH58" s="2">
        <f t="shared" si="78"/>
        <v>101.77482719566287</v>
      </c>
      <c r="EI58" s="2">
        <f t="shared" si="79"/>
        <v>107.36005644599305</v>
      </c>
      <c r="EJ58" s="2">
        <f t="shared" si="80"/>
        <v>106.23876168613967</v>
      </c>
      <c r="EK58" s="2">
        <f t="shared" si="81"/>
        <v>116.90562836676217</v>
      </c>
      <c r="EL58" s="2">
        <f t="shared" si="82"/>
        <v>119.68824305465824</v>
      </c>
      <c r="EM58" s="2">
        <f t="shared" si="83"/>
        <v>117.42662308828181</v>
      </c>
      <c r="EN58" s="2">
        <f t="shared" si="84"/>
        <v>113.12421556372654</v>
      </c>
      <c r="EO58" s="2">
        <f t="shared" si="85"/>
        <v>109.2147153416214</v>
      </c>
      <c r="EQ58" s="2">
        <f t="shared" si="86"/>
        <v>102.9454688453732</v>
      </c>
      <c r="ER58" s="2">
        <f t="shared" si="162"/>
        <v>106.04397893866437</v>
      </c>
      <c r="ES58" s="2">
        <f t="shared" si="162"/>
        <v>105.92840240372119</v>
      </c>
      <c r="ET58" s="2">
        <f t="shared" si="162"/>
        <v>104.12873328665971</v>
      </c>
      <c r="EU58" s="2">
        <f t="shared" si="162"/>
        <v>105.44913500008904</v>
      </c>
      <c r="EV58" s="2">
        <f t="shared" si="162"/>
        <v>106.92071436020139</v>
      </c>
      <c r="EW58" s="2">
        <f t="shared" si="162"/>
        <v>107.20650043546777</v>
      </c>
      <c r="EX58" s="2">
        <f t="shared" si="162"/>
        <v>104.75738188472096</v>
      </c>
      <c r="EY58" s="2">
        <f t="shared" si="162"/>
        <v>106.61370151093837</v>
      </c>
      <c r="EZ58" s="2">
        <f t="shared" si="162"/>
        <v>107.21022202261702</v>
      </c>
      <c r="FA58" s="2">
        <f t="shared" si="162"/>
        <v>116.4614044836671</v>
      </c>
      <c r="FB58" s="2">
        <f t="shared" si="162"/>
        <v>118.24921857507739</v>
      </c>
      <c r="FC58" s="2">
        <f t="shared" si="162"/>
        <v>117.56074218868869</v>
      </c>
      <c r="FD58" s="2">
        <f t="shared" si="162"/>
        <v>114.04035573106039</v>
      </c>
      <c r="FE58" s="2">
        <f t="shared" si="162"/>
        <v>110.64756408023484</v>
      </c>
      <c r="FG58" s="2">
        <f t="shared" si="88"/>
        <v>0.25288164519049899</v>
      </c>
      <c r="FH58" s="2">
        <f t="shared" si="163"/>
        <v>0.30153599280653831</v>
      </c>
      <c r="FI58" s="2">
        <f t="shared" si="163"/>
        <v>0.26278649089186717</v>
      </c>
      <c r="FJ58" s="2">
        <f t="shared" si="163"/>
        <v>0.25766912606172937</v>
      </c>
      <c r="FK58" s="2">
        <f t="shared" si="163"/>
        <v>0.26065486231376955</v>
      </c>
      <c r="FL58" s="2">
        <f t="shared" si="163"/>
        <v>0.28692802888811403</v>
      </c>
      <c r="FM58" s="2">
        <f t="shared" si="163"/>
        <v>0.275243849557328</v>
      </c>
      <c r="FN58" s="2">
        <f t="shared" si="163"/>
        <v>0.2701689611832323</v>
      </c>
      <c r="FO58" s="2">
        <f t="shared" si="163"/>
        <v>0.25693289910719053</v>
      </c>
      <c r="FP58" s="2">
        <f t="shared" si="163"/>
        <v>0.25355010887091106</v>
      </c>
      <c r="FQ58" s="2">
        <f t="shared" si="163"/>
        <v>0.21668016022233882</v>
      </c>
      <c r="FR58" s="2">
        <f t="shared" si="163"/>
        <v>0.22951773987955215</v>
      </c>
      <c r="FS58" s="2">
        <f t="shared" si="163"/>
        <v>0.22519219745975944</v>
      </c>
      <c r="FT58" s="2">
        <f t="shared" si="163"/>
        <v>0.23425340638881353</v>
      </c>
      <c r="FU58" s="2">
        <f t="shared" si="163"/>
        <v>0.21494572633044137</v>
      </c>
      <c r="FW58" s="2">
        <f t="shared" si="112"/>
        <v>7.4181422379437809E-5</v>
      </c>
      <c r="FX58" s="2">
        <f t="shared" si="164"/>
        <v>7.9308586303502649E-5</v>
      </c>
      <c r="FY58" s="2">
        <f t="shared" si="165"/>
        <v>6.6735147579992949E-5</v>
      </c>
      <c r="FZ58" s="2">
        <f t="shared" si="166"/>
        <v>7.4948692198631707E-5</v>
      </c>
      <c r="GA58" s="2">
        <f t="shared" si="167"/>
        <v>6.6736202959550593E-5</v>
      </c>
      <c r="GB58" s="2">
        <f t="shared" si="168"/>
        <v>6.9174110117645578E-5</v>
      </c>
      <c r="GC58" s="2">
        <f t="shared" si="169"/>
        <v>8.3581342569917594E-5</v>
      </c>
      <c r="GD58" s="2">
        <f t="shared" si="170"/>
        <v>8.8792475668358502E-5</v>
      </c>
      <c r="GE58" s="2">
        <f t="shared" si="171"/>
        <v>8.5103141309918819E-5</v>
      </c>
      <c r="GF58" s="2">
        <f t="shared" si="172"/>
        <v>8.4522511204530653E-5</v>
      </c>
      <c r="GG58" s="2">
        <f t="shared" si="173"/>
        <v>7.6209335836513873E-5</v>
      </c>
      <c r="GH58" s="2">
        <f t="shared" si="174"/>
        <v>7.3462237130051417E-5</v>
      </c>
      <c r="GI58" s="2">
        <f t="shared" si="175"/>
        <v>6.6159232394322158E-5</v>
      </c>
      <c r="GJ58" s="2">
        <f t="shared" si="176"/>
        <v>6.4273307156215365E-5</v>
      </c>
      <c r="GK58" s="2">
        <f t="shared" si="177"/>
        <v>5.9825102630742294E-5</v>
      </c>
      <c r="GM58" s="86">
        <f t="shared" si="113"/>
        <v>1.7967048251193029E-5</v>
      </c>
      <c r="GN58" s="86">
        <f t="shared" si="178"/>
        <v>2.1216183793328525E-4</v>
      </c>
      <c r="GO58" s="86">
        <f t="shared" si="179"/>
        <v>3.9090576924702673E-5</v>
      </c>
      <c r="GP58" s="86">
        <f t="shared" si="180"/>
        <v>1.8393885239307386E-5</v>
      </c>
      <c r="GQ58" s="86">
        <f t="shared" si="181"/>
        <v>2.7247815443089526E-5</v>
      </c>
      <c r="GR58" s="86">
        <f t="shared" si="182"/>
        <v>1.1733814459882348E-4</v>
      </c>
      <c r="GS58" s="86">
        <f t="shared" si="183"/>
        <v>4.9761500282020475E-5</v>
      </c>
      <c r="GT58" s="86">
        <f t="shared" si="184"/>
        <v>3.9604737468036856E-5</v>
      </c>
      <c r="GU58" s="86">
        <f t="shared" si="185"/>
        <v>3.3426304011600529E-5</v>
      </c>
      <c r="GV58" s="86">
        <f t="shared" si="186"/>
        <v>1.9066898423570928E-5</v>
      </c>
      <c r="GW58" s="86">
        <f t="shared" si="187"/>
        <v>6.382161545954607E-7</v>
      </c>
      <c r="GX58" s="86">
        <f t="shared" si="188"/>
        <v>2.0396236579260985E-6</v>
      </c>
      <c r="GY58" s="86">
        <f t="shared" si="189"/>
        <v>1.7861222743097575E-6</v>
      </c>
      <c r="GZ58" s="86">
        <f t="shared" si="190"/>
        <v>3.6244108873557451E-6</v>
      </c>
      <c r="HA58" s="86">
        <f t="shared" si="191"/>
        <v>8.4082788811548922E-8</v>
      </c>
      <c r="HC58" s="86">
        <f t="shared" si="145"/>
        <v>4.9702562471522655E-16</v>
      </c>
      <c r="HD58" s="86">
        <f t="shared" si="192"/>
        <v>7.0373429768412863E-14</v>
      </c>
      <c r="HE58" s="86">
        <f t="shared" si="193"/>
        <v>5.415212861880782E-16</v>
      </c>
      <c r="HF58" s="86">
        <f t="shared" si="194"/>
        <v>3.8318426903903678E-17</v>
      </c>
      <c r="HG58" s="86">
        <f t="shared" si="195"/>
        <v>1.8652830490833856E-16</v>
      </c>
      <c r="HH58" s="86">
        <f t="shared" si="196"/>
        <v>3.6699672252905718E-15</v>
      </c>
      <c r="HI58" s="86">
        <f t="shared" si="197"/>
        <v>9.2513591221524924E-17</v>
      </c>
      <c r="HJ58" s="86">
        <f t="shared" si="198"/>
        <v>3.0730296832245341E-16</v>
      </c>
      <c r="HK58" s="86">
        <f t="shared" si="199"/>
        <v>8.2339026433721268E-17</v>
      </c>
      <c r="HL58" s="86">
        <f t="shared" si="200"/>
        <v>8.9596051220827874E-17</v>
      </c>
      <c r="HM58" s="86">
        <f t="shared" si="201"/>
        <v>8.0207242299245506E-20</v>
      </c>
      <c r="HN58" s="86">
        <f t="shared" si="202"/>
        <v>2.6519861711209903E-18</v>
      </c>
      <c r="HO58" s="86">
        <f t="shared" si="203"/>
        <v>7.4171705145402421E-20</v>
      </c>
      <c r="HP58" s="86">
        <f t="shared" si="204"/>
        <v>7.0851014901202449E-21</v>
      </c>
      <c r="HQ58" s="86">
        <f t="shared" si="205"/>
        <v>1.5348267161187556E-26</v>
      </c>
      <c r="HS58" s="86">
        <f t="shared" si="114"/>
        <v>3.0156062949724933E-74</v>
      </c>
      <c r="HT58" s="86">
        <f t="shared" si="206"/>
        <v>3.5755041016765557E-63</v>
      </c>
      <c r="HU58" s="86">
        <f t="shared" si="207"/>
        <v>4.8496358501180719E-74</v>
      </c>
      <c r="HV58" s="86">
        <f t="shared" si="208"/>
        <v>6.1593822927903236E-82</v>
      </c>
      <c r="HW58" s="86">
        <f t="shared" si="209"/>
        <v>7.4574581359498169E-80</v>
      </c>
      <c r="HX58" s="86">
        <f t="shared" si="210"/>
        <v>7.2729728283076771E-72</v>
      </c>
      <c r="HY58" s="86">
        <f t="shared" si="211"/>
        <v>5.9127889413904845E-80</v>
      </c>
      <c r="HZ58" s="86">
        <f t="shared" si="212"/>
        <v>5.2675239687220239E-76</v>
      </c>
      <c r="IA58" s="86">
        <f t="shared" si="213"/>
        <v>5.2350494452131794E-78</v>
      </c>
      <c r="IB58" s="86">
        <f t="shared" si="214"/>
        <v>1.7078690340783599E-78</v>
      </c>
      <c r="IC58" s="86">
        <f t="shared" si="215"/>
        <v>4.1499921383387572E-95</v>
      </c>
      <c r="ID58" s="86">
        <f t="shared" si="216"/>
        <v>4.8554664449381645E-88</v>
      </c>
      <c r="IE58" s="86">
        <f t="shared" si="217"/>
        <v>5.6884693326948365E-95</v>
      </c>
      <c r="IF58" s="86">
        <f t="shared" si="218"/>
        <v>5.892084545683858E-59</v>
      </c>
      <c r="IG58" s="86">
        <f t="shared" si="219"/>
        <v>1.232090543136213E-44</v>
      </c>
      <c r="II58" s="86">
        <f t="shared" si="115"/>
        <v>1.9708019751124167E-216</v>
      </c>
      <c r="IJ58" s="86">
        <f t="shared" si="116"/>
        <v>1.0173663568668678E-182</v>
      </c>
      <c r="IK58" s="86">
        <f t="shared" si="117"/>
        <v>4.5777993587016344E-223</v>
      </c>
      <c r="IL58" s="86">
        <f t="shared" si="118"/>
        <v>2.9743195960851616E-243</v>
      </c>
      <c r="IM58" s="86">
        <f t="shared" si="119"/>
        <v>2.8097634399628147E-233</v>
      </c>
      <c r="IN58" s="86">
        <f t="shared" si="120"/>
        <v>1.3998784018352867E-210</v>
      </c>
      <c r="IO58" s="86">
        <f t="shared" si="121"/>
        <v>4.2252536879902829E-233</v>
      </c>
      <c r="IP58" s="86">
        <f t="shared" si="122"/>
        <v>5.8205304543737072E-223</v>
      </c>
      <c r="IQ58" s="86">
        <f t="shared" si="123"/>
        <v>6.5799911963179084E-225</v>
      </c>
      <c r="IR58" s="86">
        <f t="shared" si="124"/>
        <v>1.3811991285931534E-231</v>
      </c>
      <c r="IS58" s="86">
        <f t="shared" si="125"/>
        <v>1.3924373342237134E-279</v>
      </c>
      <c r="IT58" s="86">
        <f t="shared" si="126"/>
        <v>1.4660130915108686E-258</v>
      </c>
      <c r="IU58" s="86">
        <f t="shared" si="127"/>
        <v>2.7240844706335943E-280</v>
      </c>
      <c r="IV58" s="86">
        <f t="shared" si="128"/>
        <v>2.8205064624333137E-181</v>
      </c>
      <c r="IW58" s="86">
        <f t="shared" si="129"/>
        <v>1.4786815175839236E-102</v>
      </c>
      <c r="IY58" s="86">
        <f t="shared" si="130"/>
        <v>1.7967048251690054E-5</v>
      </c>
      <c r="IZ58" s="86">
        <f t="shared" si="131"/>
        <v>2.1216183800365867E-4</v>
      </c>
      <c r="JA58" s="86">
        <f t="shared" si="132"/>
        <v>3.9090576925244191E-5</v>
      </c>
      <c r="JB58" s="86">
        <f t="shared" si="133"/>
        <v>1.8393885239345706E-5</v>
      </c>
      <c r="JC58" s="86">
        <f t="shared" si="134"/>
        <v>2.7247815443276053E-5</v>
      </c>
      <c r="JD58" s="86">
        <f t="shared" si="135"/>
        <v>1.1733814460249345E-4</v>
      </c>
      <c r="JE58" s="86">
        <f t="shared" si="136"/>
        <v>4.9761500282112991E-5</v>
      </c>
      <c r="JF58" s="86">
        <f t="shared" si="137"/>
        <v>3.9604737468344159E-5</v>
      </c>
      <c r="JG58" s="86">
        <f t="shared" si="138"/>
        <v>3.3426304011682868E-5</v>
      </c>
      <c r="JH58" s="86">
        <f t="shared" si="139"/>
        <v>1.9066898423660523E-5</v>
      </c>
      <c r="JI58" s="86">
        <f t="shared" si="140"/>
        <v>6.3821615459554096E-7</v>
      </c>
      <c r="JJ58" s="86">
        <f t="shared" si="141"/>
        <v>2.0396236579287505E-6</v>
      </c>
      <c r="JK58" s="86">
        <f t="shared" si="142"/>
        <v>1.7861222743098316E-6</v>
      </c>
      <c r="JL58" s="86">
        <f t="shared" si="143"/>
        <v>3.6244108873557523E-6</v>
      </c>
      <c r="JM58" s="86">
        <f t="shared" si="144"/>
        <v>8.4082788811548922E-8</v>
      </c>
    </row>
    <row r="59" spans="2:273" x14ac:dyDescent="0.25">
      <c r="B59" s="2">
        <v>32</v>
      </c>
      <c r="C59" s="37">
        <v>107.807</v>
      </c>
      <c r="D59" s="37">
        <v>111.14</v>
      </c>
      <c r="E59" s="37">
        <v>112.473</v>
      </c>
      <c r="F59" s="37">
        <v>107.2</v>
      </c>
      <c r="G59" s="37">
        <v>109.407</v>
      </c>
      <c r="H59" s="37">
        <v>112.623</v>
      </c>
      <c r="I59" s="37">
        <v>109.075</v>
      </c>
      <c r="J59" s="37">
        <v>106.41500000000001</v>
      </c>
      <c r="K59" s="37">
        <v>106.491</v>
      </c>
      <c r="L59" s="37">
        <v>112.09399999999999</v>
      </c>
      <c r="M59" s="37">
        <v>114.66</v>
      </c>
      <c r="N59" s="37">
        <v>119.321</v>
      </c>
      <c r="O59" s="37">
        <v>116.53700000000001</v>
      </c>
      <c r="P59" s="37">
        <v>114.691</v>
      </c>
      <c r="Q59" s="37">
        <v>108.071</v>
      </c>
      <c r="S59" s="4">
        <f t="shared" si="8"/>
        <v>108.21559470462979</v>
      </c>
      <c r="T59" s="4">
        <f t="shared" si="9"/>
        <v>108.79603049092613</v>
      </c>
      <c r="U59" s="4">
        <f t="shared" si="10"/>
        <v>111.05032790784722</v>
      </c>
      <c r="V59" s="4">
        <f t="shared" si="11"/>
        <v>108.45668423046516</v>
      </c>
      <c r="W59" s="4">
        <f t="shared" si="12"/>
        <v>110.07951112493294</v>
      </c>
      <c r="X59" s="4">
        <f t="shared" si="13"/>
        <v>110.5015152341217</v>
      </c>
      <c r="Y59" s="4">
        <f t="shared" si="14"/>
        <v>109.2369927853466</v>
      </c>
      <c r="Z59" s="4">
        <f t="shared" si="15"/>
        <v>105.60492713684782</v>
      </c>
      <c r="AA59" s="4">
        <f t="shared" si="16"/>
        <v>108.08232361293074</v>
      </c>
      <c r="AB59" s="4">
        <f t="shared" si="17"/>
        <v>109.8555387128666</v>
      </c>
      <c r="AC59" s="4">
        <f t="shared" si="18"/>
        <v>116.17217604234848</v>
      </c>
      <c r="AD59" s="4">
        <f t="shared" si="19"/>
        <v>118.01180045054993</v>
      </c>
      <c r="AE59" s="4">
        <f t="shared" si="20"/>
        <v>117.03384794677054</v>
      </c>
      <c r="AF59" s="4">
        <f t="shared" si="21"/>
        <v>114.59842685457573</v>
      </c>
      <c r="AG59" s="4">
        <f t="shared" si="22"/>
        <v>108.05882224527983</v>
      </c>
      <c r="AI59" s="4">
        <f t="shared" si="23"/>
        <v>-0.40859470462979175</v>
      </c>
      <c r="AJ59" s="4">
        <f t="shared" si="24"/>
        <v>2.3439695090738724</v>
      </c>
      <c r="AK59" s="4">
        <f t="shared" si="25"/>
        <v>1.42267209215278</v>
      </c>
      <c r="AL59" s="4">
        <f t="shared" si="26"/>
        <v>-1.2566842304651544</v>
      </c>
      <c r="AM59" s="4">
        <f t="shared" si="27"/>
        <v>-0.67251112493293874</v>
      </c>
      <c r="AN59" s="4">
        <f t="shared" si="28"/>
        <v>2.1214847658783071</v>
      </c>
      <c r="AO59" s="4">
        <f t="shared" si="29"/>
        <v>-0.16199278534659811</v>
      </c>
      <c r="AP59" s="4">
        <f t="shared" si="30"/>
        <v>0.81007286315218607</v>
      </c>
      <c r="AQ59" s="4">
        <f t="shared" si="31"/>
        <v>-1.5913236129307364</v>
      </c>
      <c r="AR59" s="4">
        <f t="shared" si="32"/>
        <v>2.23846128713339</v>
      </c>
      <c r="AS59" s="4">
        <f t="shared" si="33"/>
        <v>-1.5121760423484858</v>
      </c>
      <c r="AT59" s="4">
        <f t="shared" si="34"/>
        <v>1.3091995494500708</v>
      </c>
      <c r="AU59" s="4">
        <f t="shared" si="35"/>
        <v>-0.49684794677052935</v>
      </c>
      <c r="AV59" s="4">
        <f t="shared" ref="AV59:AW74" si="220">IF(OR($B59 &lt; P$230, $B59 &gt; P$233), 0, P59-AF59)</f>
        <v>9.2573145424267977E-2</v>
      </c>
      <c r="AW59" s="4">
        <f t="shared" si="220"/>
        <v>1.2177754720170242E-2</v>
      </c>
      <c r="AY59" s="2">
        <f t="shared" si="96"/>
        <v>108.18143012357307</v>
      </c>
      <c r="AZ59" s="2">
        <f t="shared" si="147"/>
        <v>108.50882399754774</v>
      </c>
      <c r="BA59" s="2">
        <f t="shared" si="148"/>
        <v>110.9815549395412</v>
      </c>
      <c r="BB59" s="2">
        <f t="shared" si="149"/>
        <v>108.42006841507948</v>
      </c>
      <c r="BC59" s="2">
        <f t="shared" si="150"/>
        <v>110.0311370909543</v>
      </c>
      <c r="BD59" s="2">
        <f t="shared" si="151"/>
        <v>110.34106695566261</v>
      </c>
      <c r="BE59" s="2">
        <f t="shared" si="152"/>
        <v>109.15581276582689</v>
      </c>
      <c r="BF59" s="2">
        <f t="shared" si="153"/>
        <v>105.53792862946842</v>
      </c>
      <c r="BG59" s="2">
        <f t="shared" si="154"/>
        <v>108.03084639449374</v>
      </c>
      <c r="BH59" s="2">
        <f t="shared" si="155"/>
        <v>109.82290367595785</v>
      </c>
      <c r="BI59" s="2">
        <f t="shared" si="156"/>
        <v>116.17044080815768</v>
      </c>
      <c r="BJ59" s="2">
        <f t="shared" si="157"/>
        <v>118.00704565630275</v>
      </c>
      <c r="BK59" s="2">
        <f t="shared" si="158"/>
        <v>117.02957979127143</v>
      </c>
      <c r="BL59" s="2">
        <f t="shared" si="159"/>
        <v>114.59120008744844</v>
      </c>
      <c r="BM59" s="2">
        <f t="shared" si="160"/>
        <v>108.05858409462888</v>
      </c>
      <c r="BO59" s="2">
        <f t="shared" si="38"/>
        <v>107.807</v>
      </c>
      <c r="BP59" s="2">
        <f t="shared" si="39"/>
        <v>111.14</v>
      </c>
      <c r="BQ59" s="2">
        <f t="shared" si="40"/>
        <v>112.473</v>
      </c>
      <c r="BR59" s="2">
        <f t="shared" si="41"/>
        <v>107.2</v>
      </c>
      <c r="BS59" s="2">
        <f t="shared" si="42"/>
        <v>109.407</v>
      </c>
      <c r="BT59" s="2">
        <f t="shared" si="43"/>
        <v>112.623</v>
      </c>
      <c r="BU59" s="2">
        <f t="shared" si="44"/>
        <v>109.075</v>
      </c>
      <c r="BV59" s="2">
        <f t="shared" si="45"/>
        <v>106.41500000000001</v>
      </c>
      <c r="BW59" s="2">
        <f t="shared" si="46"/>
        <v>106.491</v>
      </c>
      <c r="BX59" s="2">
        <f t="shared" si="47"/>
        <v>112.09399999999999</v>
      </c>
      <c r="BY59" s="2">
        <f t="shared" si="48"/>
        <v>114.66</v>
      </c>
      <c r="BZ59" s="2">
        <f t="shared" si="49"/>
        <v>119.321</v>
      </c>
      <c r="CA59" s="2">
        <f t="shared" si="50"/>
        <v>116.53700000000001</v>
      </c>
      <c r="CB59" s="2">
        <f t="shared" si="51"/>
        <v>114.691</v>
      </c>
      <c r="CC59" s="2">
        <f t="shared" si="52"/>
        <v>108.071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109.10113256113256</v>
      </c>
      <c r="DL59" s="2">
        <f t="shared" ref="DL59:DY74" si="221">BP$228*$B59+BP$229</f>
        <v>110.84170881801126</v>
      </c>
      <c r="DM59" s="2">
        <f t="shared" si="221"/>
        <v>113.23576671408246</v>
      </c>
      <c r="DN59" s="2">
        <f t="shared" si="221"/>
        <v>109.21057066462949</v>
      </c>
      <c r="DO59" s="2">
        <f t="shared" si="221"/>
        <v>111.55290184470184</v>
      </c>
      <c r="DP59" s="2">
        <f t="shared" si="221"/>
        <v>112.38219530956846</v>
      </c>
      <c r="DQ59" s="2">
        <f t="shared" si="221"/>
        <v>110.75807335907336</v>
      </c>
      <c r="DR59" s="2">
        <f t="shared" si="221"/>
        <v>107.1024943100996</v>
      </c>
      <c r="DS59" s="2">
        <f t="shared" si="221"/>
        <v>108.33934992887626</v>
      </c>
      <c r="DT59" s="2">
        <f t="shared" si="221"/>
        <v>111.20186529386531</v>
      </c>
      <c r="DU59" s="2">
        <f t="shared" si="221"/>
        <v>116.01069112903224</v>
      </c>
      <c r="DV59" s="2">
        <f t="shared" si="221"/>
        <v>117.53143163489736</v>
      </c>
      <c r="DW59" s="2">
        <f t="shared" si="221"/>
        <v>116.95823863636363</v>
      </c>
      <c r="DX59" s="2">
        <f t="shared" si="221"/>
        <v>115.13543493761141</v>
      </c>
      <c r="DY59" s="2">
        <f t="shared" si="221"/>
        <v>107.75151668701668</v>
      </c>
      <c r="EA59" s="2">
        <f t="shared" si="71"/>
        <v>105.70420514865846</v>
      </c>
      <c r="EB59" s="2">
        <f t="shared" si="72"/>
        <v>103.57989661630667</v>
      </c>
      <c r="EC59" s="2">
        <f t="shared" si="73"/>
        <v>105.21394903084122</v>
      </c>
      <c r="ED59" s="2">
        <f t="shared" si="74"/>
        <v>106.34376568355087</v>
      </c>
      <c r="EE59" s="2">
        <f t="shared" si="75"/>
        <v>106.09467698611263</v>
      </c>
      <c r="EF59" s="2">
        <f t="shared" si="76"/>
        <v>105.71453741421298</v>
      </c>
      <c r="EG59" s="2">
        <f t="shared" si="77"/>
        <v>105.307513759147</v>
      </c>
      <c r="EH59" s="2">
        <f t="shared" si="78"/>
        <v>101.6823259339576</v>
      </c>
      <c r="EI59" s="2">
        <f t="shared" si="79"/>
        <v>107.21738826945413</v>
      </c>
      <c r="EJ59" s="2">
        <f t="shared" si="80"/>
        <v>106.12012853113961</v>
      </c>
      <c r="EK59" s="2">
        <f t="shared" si="81"/>
        <v>116.69729391117478</v>
      </c>
      <c r="EL59" s="2">
        <f t="shared" si="82"/>
        <v>119.46364246026621</v>
      </c>
      <c r="EM59" s="2">
        <f t="shared" si="83"/>
        <v>117.25340227824069</v>
      </c>
      <c r="EN59" s="2">
        <f t="shared" si="84"/>
        <v>112.96844399249328</v>
      </c>
      <c r="EO59" s="2">
        <f t="shared" si="85"/>
        <v>109.08101760342666</v>
      </c>
      <c r="EQ59" s="2">
        <f t="shared" si="86"/>
        <v>102.78076193396713</v>
      </c>
      <c r="ER59" s="2">
        <f t="shared" ref="ER59:FE74" si="222">CV$228*$B59+CV$229</f>
        <v>105.85452687387523</v>
      </c>
      <c r="ES59" s="2">
        <f t="shared" si="222"/>
        <v>105.75532540795753</v>
      </c>
      <c r="ET59" s="2">
        <f t="shared" si="222"/>
        <v>103.97661059498952</v>
      </c>
      <c r="EU59" s="2">
        <f t="shared" si="222"/>
        <v>105.29841417573138</v>
      </c>
      <c r="EV59" s="2">
        <f t="shared" si="222"/>
        <v>106.77366424674484</v>
      </c>
      <c r="EW59" s="2">
        <f t="shared" si="222"/>
        <v>107.05190940451205</v>
      </c>
      <c r="EX59" s="2">
        <f t="shared" si="222"/>
        <v>104.61998096980787</v>
      </c>
      <c r="EY59" s="2">
        <f t="shared" si="222"/>
        <v>106.48193242751186</v>
      </c>
      <c r="EZ59" s="2">
        <f t="shared" si="222"/>
        <v>107.07636876729647</v>
      </c>
      <c r="FA59" s="2">
        <f t="shared" si="222"/>
        <v>116.25959871664323</v>
      </c>
      <c r="FB59" s="2">
        <f t="shared" si="222"/>
        <v>118.045864185234</v>
      </c>
      <c r="FC59" s="2">
        <f t="shared" si="222"/>
        <v>117.38572914126105</v>
      </c>
      <c r="FD59" s="2">
        <f t="shared" si="222"/>
        <v>113.87052248521057</v>
      </c>
      <c r="FE59" s="2">
        <f t="shared" si="222"/>
        <v>110.48602594259623</v>
      </c>
      <c r="FG59" s="2">
        <f t="shared" si="88"/>
        <v>0.27067538975015365</v>
      </c>
      <c r="FH59" s="2">
        <f t="shared" ref="FH59:FU74" si="223">POWER(10,($B59-D$231)/D$229)/(1+POWER(10,($B59-D$231)/D$229))</f>
        <v>0.32128104614962755</v>
      </c>
      <c r="FI59" s="2">
        <f t="shared" si="223"/>
        <v>0.2810150364639516</v>
      </c>
      <c r="FJ59" s="2">
        <f t="shared" si="223"/>
        <v>0.27567543809164829</v>
      </c>
      <c r="FK59" s="2">
        <f t="shared" si="223"/>
        <v>0.27879146190963622</v>
      </c>
      <c r="FL59" s="2">
        <f t="shared" si="223"/>
        <v>0.306135785301964</v>
      </c>
      <c r="FM59" s="2">
        <f t="shared" si="223"/>
        <v>0.29399191549557324</v>
      </c>
      <c r="FN59" s="2">
        <f t="shared" si="223"/>
        <v>0.28870905418096798</v>
      </c>
      <c r="FO59" s="2">
        <f t="shared" si="223"/>
        <v>0.27490681541690254</v>
      </c>
      <c r="FP59" s="2">
        <f t="shared" si="223"/>
        <v>0.2713738044959525</v>
      </c>
      <c r="FQ59" s="2">
        <f t="shared" si="223"/>
        <v>0.23272007868812136</v>
      </c>
      <c r="FR59" s="2">
        <f t="shared" si="223"/>
        <v>0.24620927283045518</v>
      </c>
      <c r="FS59" s="2">
        <f t="shared" si="223"/>
        <v>0.24166782615746857</v>
      </c>
      <c r="FT59" s="2">
        <f t="shared" si="223"/>
        <v>0.25117706390381067</v>
      </c>
      <c r="FU59" s="2">
        <f t="shared" si="223"/>
        <v>0.23089509765257951</v>
      </c>
      <c r="FW59" s="2">
        <f t="shared" si="112"/>
        <v>8.1337730072769408E-5</v>
      </c>
      <c r="FX59" s="2">
        <f t="shared" si="164"/>
        <v>8.6959470274052981E-5</v>
      </c>
      <c r="FY59" s="2">
        <f t="shared" si="165"/>
        <v>7.3173163113425448E-5</v>
      </c>
      <c r="FZ59" s="2">
        <f t="shared" si="166"/>
        <v>8.2179012595822281E-5</v>
      </c>
      <c r="GA59" s="2">
        <f t="shared" si="167"/>
        <v>7.3174320299197986E-5</v>
      </c>
      <c r="GB59" s="2">
        <f t="shared" si="168"/>
        <v>7.5847397291749338E-5</v>
      </c>
      <c r="GC59" s="2">
        <f t="shared" si="169"/>
        <v>9.1644380732424421E-5</v>
      </c>
      <c r="GD59" s="2">
        <f t="shared" si="170"/>
        <v>9.7358179529396285E-5</v>
      </c>
      <c r="GE59" s="2">
        <f t="shared" si="171"/>
        <v>9.3312972714352442E-5</v>
      </c>
      <c r="GF59" s="2">
        <f t="shared" si="172"/>
        <v>9.2676334882503257E-5</v>
      </c>
      <c r="GG59" s="2">
        <f t="shared" si="173"/>
        <v>8.3561260699841741E-5</v>
      </c>
      <c r="GH59" s="2">
        <f t="shared" si="174"/>
        <v>8.0549170360424651E-5</v>
      </c>
      <c r="GI59" s="2">
        <f t="shared" si="175"/>
        <v>7.2541692765876019E-5</v>
      </c>
      <c r="GJ59" s="2">
        <f t="shared" si="176"/>
        <v>7.0473842884425641E-5</v>
      </c>
      <c r="GK59" s="2">
        <f t="shared" si="177"/>
        <v>6.5596542005336243E-5</v>
      </c>
      <c r="GM59" s="86">
        <f t="shared" si="113"/>
        <v>3.5236518981813633E-5</v>
      </c>
      <c r="GN59" s="86">
        <f t="shared" si="178"/>
        <v>3.5419404607489835E-4</v>
      </c>
      <c r="GO59" s="86">
        <f t="shared" si="179"/>
        <v>7.2239156965566098E-5</v>
      </c>
      <c r="GP59" s="86">
        <f t="shared" si="180"/>
        <v>3.6545945472016416E-5</v>
      </c>
      <c r="GQ59" s="86">
        <f t="shared" si="181"/>
        <v>5.21988611434424E-5</v>
      </c>
      <c r="GR59" s="86">
        <f t="shared" si="182"/>
        <v>2.0330539728751927E-4</v>
      </c>
      <c r="GS59" s="86">
        <f t="shared" si="183"/>
        <v>9.2813231736829481E-5</v>
      </c>
      <c r="GT59" s="86">
        <f t="shared" si="184"/>
        <v>7.4768649345347593E-5</v>
      </c>
      <c r="GU59" s="86">
        <f t="shared" si="185"/>
        <v>6.1814093086044638E-5</v>
      </c>
      <c r="GV59" s="86">
        <f t="shared" si="186"/>
        <v>3.7219754841014812E-5</v>
      </c>
      <c r="GW59" s="86">
        <f t="shared" si="187"/>
        <v>1.5740992845490515E-6</v>
      </c>
      <c r="GX59" s="86">
        <f t="shared" si="188"/>
        <v>4.6859245827049058E-6</v>
      </c>
      <c r="GY59" s="86">
        <f t="shared" si="189"/>
        <v>4.0937564552203698E-6</v>
      </c>
      <c r="GZ59" s="86">
        <f t="shared" si="190"/>
        <v>7.9672880723366269E-6</v>
      </c>
      <c r="HA59" s="86">
        <f t="shared" si="191"/>
        <v>2.5373833051138775E-7</v>
      </c>
      <c r="HC59" s="86">
        <f t="shared" si="145"/>
        <v>1.9526240913526707E-15</v>
      </c>
      <c r="HD59" s="86">
        <f t="shared" si="192"/>
        <v>2.2683467596357896E-13</v>
      </c>
      <c r="HE59" s="86">
        <f t="shared" si="193"/>
        <v>2.1358251713580311E-15</v>
      </c>
      <c r="HF59" s="86">
        <f t="shared" si="194"/>
        <v>1.7273024207803954E-16</v>
      </c>
      <c r="HG59" s="86">
        <f t="shared" si="195"/>
        <v>7.7565663880995262E-16</v>
      </c>
      <c r="HH59" s="86">
        <f t="shared" si="196"/>
        <v>1.3466058207417717E-14</v>
      </c>
      <c r="HI59" s="86">
        <f t="shared" si="197"/>
        <v>4.0354343171206765E-16</v>
      </c>
      <c r="HJ59" s="86">
        <f t="shared" si="198"/>
        <v>1.2779968294909161E-15</v>
      </c>
      <c r="HK59" s="86">
        <f t="shared" si="199"/>
        <v>3.5171132625376593E-16</v>
      </c>
      <c r="HL59" s="86">
        <f t="shared" si="200"/>
        <v>3.8988377129080126E-16</v>
      </c>
      <c r="HM59" s="86">
        <f t="shared" si="201"/>
        <v>4.6080237704541693E-19</v>
      </c>
      <c r="HN59" s="86">
        <f t="shared" si="202"/>
        <v>1.319878703033924E-17</v>
      </c>
      <c r="HO59" s="86">
        <f t="shared" si="203"/>
        <v>4.1699209572158463E-19</v>
      </c>
      <c r="HP59" s="86">
        <f t="shared" si="204"/>
        <v>4.4880291839512949E-20</v>
      </c>
      <c r="HQ59" s="86">
        <f t="shared" si="205"/>
        <v>1.8153646389718191E-25</v>
      </c>
      <c r="HS59" s="86">
        <f t="shared" si="114"/>
        <v>2.0796187247483707E-72</v>
      </c>
      <c r="HT59" s="86">
        <f t="shared" si="206"/>
        <v>1.3137905782034215E-61</v>
      </c>
      <c r="HU59" s="86">
        <f t="shared" si="207"/>
        <v>3.383233548155401E-72</v>
      </c>
      <c r="HV59" s="86">
        <f t="shared" si="208"/>
        <v>6.9552923140654945E-80</v>
      </c>
      <c r="HW59" s="86">
        <f t="shared" si="209"/>
        <v>6.8011979191083051E-78</v>
      </c>
      <c r="HX59" s="86">
        <f t="shared" si="210"/>
        <v>4.2872282667044814E-70</v>
      </c>
      <c r="HY59" s="86">
        <f t="shared" si="211"/>
        <v>6.0117516493167708E-78</v>
      </c>
      <c r="HZ59" s="86">
        <f t="shared" si="212"/>
        <v>4.4313529496090398E-74</v>
      </c>
      <c r="IA59" s="86">
        <f t="shared" si="213"/>
        <v>4.6709610450417867E-76</v>
      </c>
      <c r="IB59" s="86">
        <f t="shared" si="214"/>
        <v>1.6468178326032731E-76</v>
      </c>
      <c r="IC59" s="86">
        <f t="shared" si="215"/>
        <v>9.9470813074685882E-93</v>
      </c>
      <c r="ID59" s="86">
        <f t="shared" si="216"/>
        <v>7.5416865337597055E-86</v>
      </c>
      <c r="IE59" s="86">
        <f t="shared" si="217"/>
        <v>1.262228606956868E-92</v>
      </c>
      <c r="IF59" s="86">
        <f t="shared" si="218"/>
        <v>1.5687402819237054E-57</v>
      </c>
      <c r="IG59" s="86">
        <f t="shared" si="219"/>
        <v>1.4481626878657256E-43</v>
      </c>
      <c r="II59" s="86">
        <f t="shared" si="115"/>
        <v>2.6699943107857466E-212</v>
      </c>
      <c r="IJ59" s="86">
        <f t="shared" si="116"/>
        <v>3.2709063582684882E-179</v>
      </c>
      <c r="IK59" s="86">
        <f t="shared" si="117"/>
        <v>7.4755839232387193E-219</v>
      </c>
      <c r="IL59" s="86">
        <f t="shared" si="118"/>
        <v>1.3391825551802336E-238</v>
      </c>
      <c r="IM59" s="86">
        <f t="shared" si="119"/>
        <v>7.1811134858808545E-229</v>
      </c>
      <c r="IN59" s="86">
        <f t="shared" si="120"/>
        <v>1.3679907421185164E-206</v>
      </c>
      <c r="IO59" s="86">
        <f t="shared" si="121"/>
        <v>1.3647635625978207E-228</v>
      </c>
      <c r="IP59" s="86">
        <f t="shared" si="122"/>
        <v>1.2712684056266706E-218</v>
      </c>
      <c r="IQ59" s="86">
        <f t="shared" si="123"/>
        <v>1.4996332262652644E-220</v>
      </c>
      <c r="IR59" s="86">
        <f t="shared" si="124"/>
        <v>4.2193672024864229E-227</v>
      </c>
      <c r="IS59" s="86">
        <f t="shared" si="125"/>
        <v>3.2146870116005227E-274</v>
      </c>
      <c r="IT59" s="86">
        <f t="shared" si="126"/>
        <v>1.271692993016864E-253</v>
      </c>
      <c r="IU59" s="86">
        <f t="shared" si="127"/>
        <v>5.4153567177652229E-275</v>
      </c>
      <c r="IV59" s="86">
        <f t="shared" si="128"/>
        <v>7.1470830565125225E-178</v>
      </c>
      <c r="IW59" s="86">
        <f t="shared" si="129"/>
        <v>1.1664919137109184E-100</v>
      </c>
      <c r="IY59" s="86">
        <f t="shared" si="130"/>
        <v>3.5236518983766254E-5</v>
      </c>
      <c r="IZ59" s="86">
        <f t="shared" si="131"/>
        <v>3.5419404630173301E-4</v>
      </c>
      <c r="JA59" s="86">
        <f t="shared" si="132"/>
        <v>7.2239156967701922E-5</v>
      </c>
      <c r="JB59" s="86">
        <f t="shared" si="133"/>
        <v>3.6545945472189143E-5</v>
      </c>
      <c r="JC59" s="86">
        <f t="shared" si="134"/>
        <v>5.2198861144218058E-5</v>
      </c>
      <c r="JD59" s="86">
        <f t="shared" si="135"/>
        <v>2.0330539730098533E-4</v>
      </c>
      <c r="JE59" s="86">
        <f t="shared" si="136"/>
        <v>9.2813231737233021E-5</v>
      </c>
      <c r="JF59" s="86">
        <f t="shared" si="137"/>
        <v>7.4768649346625596E-5</v>
      </c>
      <c r="JG59" s="86">
        <f t="shared" si="138"/>
        <v>6.1814093086396353E-5</v>
      </c>
      <c r="JH59" s="86">
        <f t="shared" si="139"/>
        <v>3.7219754841404698E-5</v>
      </c>
      <c r="JI59" s="86">
        <f t="shared" si="140"/>
        <v>1.5740992845495122E-6</v>
      </c>
      <c r="JJ59" s="86">
        <f t="shared" si="141"/>
        <v>4.6859245827181043E-6</v>
      </c>
      <c r="JK59" s="86">
        <f t="shared" si="142"/>
        <v>4.0937564552207865E-6</v>
      </c>
      <c r="JL59" s="86">
        <f t="shared" si="143"/>
        <v>7.9672880723366709E-6</v>
      </c>
      <c r="JM59" s="86">
        <f t="shared" si="144"/>
        <v>2.5373833051138775E-7</v>
      </c>
    </row>
    <row r="60" spans="2:273" x14ac:dyDescent="0.25">
      <c r="B60" s="2">
        <v>33</v>
      </c>
      <c r="C60" s="37">
        <v>106.36799999999999</v>
      </c>
      <c r="D60" s="37">
        <v>111.71899999999999</v>
      </c>
      <c r="E60" s="37">
        <v>113.07299999999999</v>
      </c>
      <c r="F60" s="37">
        <v>108.255</v>
      </c>
      <c r="G60" s="37">
        <v>114.22199999999999</v>
      </c>
      <c r="H60" s="37">
        <v>112.057</v>
      </c>
      <c r="I60" s="37">
        <v>108.566</v>
      </c>
      <c r="J60" s="37">
        <v>107.642</v>
      </c>
      <c r="K60" s="37">
        <v>106.792</v>
      </c>
      <c r="L60" s="37">
        <v>109.58499999999999</v>
      </c>
      <c r="M60" s="37">
        <v>115.509</v>
      </c>
      <c r="N60" s="37">
        <v>117.736</v>
      </c>
      <c r="O60" s="37">
        <v>116.444</v>
      </c>
      <c r="P60" s="37">
        <v>116.164</v>
      </c>
      <c r="Q60" s="37">
        <v>107.893</v>
      </c>
      <c r="S60" s="4">
        <f t="shared" si="8"/>
        <v>108.16867768551479</v>
      </c>
      <c r="T60" s="4">
        <f t="shared" si="9"/>
        <v>108.81953522367691</v>
      </c>
      <c r="U60" s="4">
        <f t="shared" si="10"/>
        <v>111.0002139869828</v>
      </c>
      <c r="V60" s="4">
        <f t="shared" si="11"/>
        <v>108.48779438735291</v>
      </c>
      <c r="W60" s="4">
        <f t="shared" si="12"/>
        <v>110.05200812924264</v>
      </c>
      <c r="X60" s="4">
        <f t="shared" si="13"/>
        <v>110.5506841609334</v>
      </c>
      <c r="Y60" s="4">
        <f t="shared" si="14"/>
        <v>109.26965133752414</v>
      </c>
      <c r="Z60" s="4">
        <f t="shared" si="15"/>
        <v>105.59970600123079</v>
      </c>
      <c r="AA60" s="4">
        <f t="shared" si="16"/>
        <v>108.14839189166202</v>
      </c>
      <c r="AB60" s="4">
        <f t="shared" si="17"/>
        <v>109.86528836814963</v>
      </c>
      <c r="AC60" s="4">
        <f t="shared" si="18"/>
        <v>116.23231534129805</v>
      </c>
      <c r="AD60" s="4">
        <f t="shared" si="19"/>
        <v>118.05430042426832</v>
      </c>
      <c r="AE60" s="4">
        <f t="shared" si="20"/>
        <v>117.12718233590266</v>
      </c>
      <c r="AF60" s="4">
        <f t="shared" si="21"/>
        <v>114.63798529724141</v>
      </c>
      <c r="AG60" s="4">
        <f t="shared" si="22"/>
        <v>108.13561402655792</v>
      </c>
      <c r="AI60" s="4">
        <f t="shared" si="23"/>
        <v>-1.800677685514799</v>
      </c>
      <c r="AJ60" s="4">
        <f t="shared" si="24"/>
        <v>2.8994647763230859</v>
      </c>
      <c r="AK60" s="4">
        <f t="shared" si="25"/>
        <v>2.0727860130171933</v>
      </c>
      <c r="AL60" s="4">
        <f t="shared" si="26"/>
        <v>-0.2327943873529108</v>
      </c>
      <c r="AM60" s="4">
        <f t="shared" si="27"/>
        <v>4.1699918707573573</v>
      </c>
      <c r="AN60" s="4">
        <f t="shared" si="28"/>
        <v>1.5063158390666018</v>
      </c>
      <c r="AO60" s="4">
        <f t="shared" si="29"/>
        <v>-0.70365133752413556</v>
      </c>
      <c r="AP60" s="4">
        <f t="shared" si="30"/>
        <v>2.0422939987692104</v>
      </c>
      <c r="AQ60" s="4">
        <f t="shared" si="31"/>
        <v>-1.3563918916620139</v>
      </c>
      <c r="AR60" s="4">
        <f t="shared" si="32"/>
        <v>-0.28028836814964109</v>
      </c>
      <c r="AS60" s="4">
        <f t="shared" si="33"/>
        <v>-0.72331534129804709</v>
      </c>
      <c r="AT60" s="4">
        <f t="shared" si="34"/>
        <v>-0.3183004242683154</v>
      </c>
      <c r="AU60" s="4">
        <f t="shared" si="35"/>
        <v>-0.6831823359026572</v>
      </c>
      <c r="AV60" s="4">
        <f t="shared" si="220"/>
        <v>1.5260147027585873</v>
      </c>
      <c r="AW60" s="4">
        <f t="shared" si="220"/>
        <v>-0.24261402655791642</v>
      </c>
      <c r="AY60" s="2">
        <f t="shared" si="96"/>
        <v>108.10532346743349</v>
      </c>
      <c r="AZ60" s="2">
        <f t="shared" si="147"/>
        <v>108.3632656851666</v>
      </c>
      <c r="BA60" s="2">
        <f t="shared" si="148"/>
        <v>110.87967697906028</v>
      </c>
      <c r="BB60" s="2">
        <f t="shared" si="149"/>
        <v>108.41912261495436</v>
      </c>
      <c r="BC60" s="2">
        <f t="shared" si="150"/>
        <v>109.96433189832142</v>
      </c>
      <c r="BD60" s="2">
        <f t="shared" si="151"/>
        <v>110.286505844299</v>
      </c>
      <c r="BE60" s="2">
        <f t="shared" si="152"/>
        <v>109.1264070654679</v>
      </c>
      <c r="BF60" s="2">
        <f t="shared" si="153"/>
        <v>105.48007139710549</v>
      </c>
      <c r="BG60" s="2">
        <f t="shared" si="154"/>
        <v>108.05803882125001</v>
      </c>
      <c r="BH60" s="2">
        <f t="shared" si="155"/>
        <v>109.80503710594915</v>
      </c>
      <c r="BI60" s="2">
        <f t="shared" si="156"/>
        <v>116.22830634694134</v>
      </c>
      <c r="BJ60" s="2">
        <f t="shared" si="157"/>
        <v>118.04404523849728</v>
      </c>
      <c r="BK60" s="2">
        <f t="shared" si="158"/>
        <v>117.11799007473768</v>
      </c>
      <c r="BL60" s="2">
        <f t="shared" si="159"/>
        <v>114.62303991142437</v>
      </c>
      <c r="BM60" s="2">
        <f t="shared" si="160"/>
        <v>108.13494899332284</v>
      </c>
      <c r="BO60" s="2">
        <f t="shared" si="38"/>
        <v>106.36799999999999</v>
      </c>
      <c r="BP60" s="2">
        <f t="shared" si="39"/>
        <v>111.71899999999999</v>
      </c>
      <c r="BQ60" s="2">
        <f t="shared" si="40"/>
        <v>113.07299999999999</v>
      </c>
      <c r="BR60" s="2">
        <f t="shared" si="41"/>
        <v>108.255</v>
      </c>
      <c r="BS60" s="2">
        <f t="shared" si="42"/>
        <v>114.22199999999999</v>
      </c>
      <c r="BT60" s="2">
        <f t="shared" si="43"/>
        <v>112.057</v>
      </c>
      <c r="BU60" s="2">
        <f t="shared" si="44"/>
        <v>108.566</v>
      </c>
      <c r="BV60" s="2">
        <f t="shared" si="45"/>
        <v>107.642</v>
      </c>
      <c r="BW60" s="2">
        <f t="shared" si="46"/>
        <v>106.792</v>
      </c>
      <c r="BX60" s="2">
        <f t="shared" si="47"/>
        <v>109.58499999999999</v>
      </c>
      <c r="BY60" s="2">
        <f t="shared" si="48"/>
        <v>115.509</v>
      </c>
      <c r="BZ60" s="2">
        <f t="shared" si="49"/>
        <v>117.736</v>
      </c>
      <c r="CA60" s="2">
        <f t="shared" si="50"/>
        <v>116.444</v>
      </c>
      <c r="CB60" s="2">
        <f t="shared" si="51"/>
        <v>116.164</v>
      </c>
      <c r="CC60" s="2">
        <f t="shared" si="52"/>
        <v>107.893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109.16777245817246</v>
      </c>
      <c r="DL60" s="2">
        <f t="shared" si="221"/>
        <v>110.92563752345215</v>
      </c>
      <c r="DM60" s="2">
        <f t="shared" si="221"/>
        <v>113.37832337600754</v>
      </c>
      <c r="DN60" s="2">
        <f t="shared" si="221"/>
        <v>109.36377616501146</v>
      </c>
      <c r="DO60" s="2">
        <f t="shared" si="221"/>
        <v>111.67350467610467</v>
      </c>
      <c r="DP60" s="2">
        <f t="shared" si="221"/>
        <v>112.56144924953094</v>
      </c>
      <c r="DQ60" s="2">
        <f t="shared" si="221"/>
        <v>110.92808108108109</v>
      </c>
      <c r="DR60" s="2">
        <f t="shared" si="221"/>
        <v>107.21099668089144</v>
      </c>
      <c r="DS60" s="2">
        <f t="shared" si="221"/>
        <v>108.46692034139403</v>
      </c>
      <c r="DT60" s="2">
        <f t="shared" si="221"/>
        <v>111.35818807378809</v>
      </c>
      <c r="DU60" s="2">
        <f t="shared" si="221"/>
        <v>116.14167419354837</v>
      </c>
      <c r="DV60" s="2">
        <f t="shared" si="221"/>
        <v>117.61623588709678</v>
      </c>
      <c r="DW60" s="2">
        <f t="shared" si="221"/>
        <v>117.1311875</v>
      </c>
      <c r="DX60" s="2">
        <f t="shared" si="221"/>
        <v>115.28878253119429</v>
      </c>
      <c r="DY60" s="2">
        <f t="shared" si="221"/>
        <v>107.86740374440375</v>
      </c>
      <c r="EA60" s="2">
        <f t="shared" si="71"/>
        <v>105.4953717186367</v>
      </c>
      <c r="EB60" s="2">
        <f t="shared" si="72"/>
        <v>103.42582386481875</v>
      </c>
      <c r="EC60" s="2">
        <f t="shared" si="73"/>
        <v>105.04917873579683</v>
      </c>
      <c r="ED60" s="2">
        <f t="shared" si="74"/>
        <v>106.15619440496191</v>
      </c>
      <c r="EE60" s="2">
        <f t="shared" si="75"/>
        <v>105.93210848834258</v>
      </c>
      <c r="EF60" s="2">
        <f t="shared" si="76"/>
        <v>105.58371618330752</v>
      </c>
      <c r="EG60" s="2">
        <f t="shared" si="77"/>
        <v>105.17991631140552</v>
      </c>
      <c r="EH60" s="2">
        <f t="shared" si="78"/>
        <v>101.58982467225232</v>
      </c>
      <c r="EI60" s="2">
        <f t="shared" si="79"/>
        <v>107.07472009291523</v>
      </c>
      <c r="EJ60" s="2">
        <f t="shared" si="80"/>
        <v>106.00149537613957</v>
      </c>
      <c r="EK60" s="2">
        <f t="shared" si="81"/>
        <v>116.48895945558739</v>
      </c>
      <c r="EL60" s="2">
        <f t="shared" si="82"/>
        <v>119.23904186587417</v>
      </c>
      <c r="EM60" s="2">
        <f t="shared" si="83"/>
        <v>117.08018146819956</v>
      </c>
      <c r="EN60" s="2">
        <f t="shared" si="84"/>
        <v>112.81267242126002</v>
      </c>
      <c r="EO60" s="2">
        <f t="shared" si="85"/>
        <v>108.94731986523193</v>
      </c>
      <c r="EQ60" s="2">
        <f t="shared" si="86"/>
        <v>102.61605502256104</v>
      </c>
      <c r="ER60" s="2">
        <f t="shared" si="222"/>
        <v>105.66507480908609</v>
      </c>
      <c r="ES60" s="2">
        <f t="shared" si="222"/>
        <v>105.58224841219386</v>
      </c>
      <c r="ET60" s="2">
        <f t="shared" si="222"/>
        <v>103.82448790331934</v>
      </c>
      <c r="EU60" s="2">
        <f t="shared" si="222"/>
        <v>105.14769335137373</v>
      </c>
      <c r="EV60" s="2">
        <f t="shared" si="222"/>
        <v>106.62661413328829</v>
      </c>
      <c r="EW60" s="2">
        <f t="shared" si="222"/>
        <v>106.89731837355632</v>
      </c>
      <c r="EX60" s="2">
        <f t="shared" si="222"/>
        <v>104.4825800548948</v>
      </c>
      <c r="EY60" s="2">
        <f t="shared" si="222"/>
        <v>106.35016334408536</v>
      </c>
      <c r="EZ60" s="2">
        <f t="shared" si="222"/>
        <v>106.94251551197591</v>
      </c>
      <c r="FA60" s="2">
        <f t="shared" si="222"/>
        <v>116.05779294961935</v>
      </c>
      <c r="FB60" s="2">
        <f t="shared" si="222"/>
        <v>117.84250979539058</v>
      </c>
      <c r="FC60" s="2">
        <f t="shared" si="222"/>
        <v>117.2107160938334</v>
      </c>
      <c r="FD60" s="2">
        <f t="shared" si="222"/>
        <v>113.70068923936074</v>
      </c>
      <c r="FE60" s="2">
        <f t="shared" si="222"/>
        <v>110.32448780495761</v>
      </c>
      <c r="FG60" s="2">
        <f t="shared" si="88"/>
        <v>0.2892364630369626</v>
      </c>
      <c r="FH60" s="2">
        <f t="shared" si="223"/>
        <v>0.3416865356711738</v>
      </c>
      <c r="FI60" s="2">
        <f t="shared" si="223"/>
        <v>0.29999348963677958</v>
      </c>
      <c r="FJ60" s="2">
        <f t="shared" si="223"/>
        <v>0.2944409583733289</v>
      </c>
      <c r="FK60" s="2">
        <f t="shared" si="223"/>
        <v>0.29768192013465838</v>
      </c>
      <c r="FL60" s="2">
        <f t="shared" si="223"/>
        <v>0.32604144005392727</v>
      </c>
      <c r="FM60" s="2">
        <f t="shared" si="223"/>
        <v>0.31346467285849272</v>
      </c>
      <c r="FN60" s="2">
        <f t="shared" si="223"/>
        <v>0.30798454185439472</v>
      </c>
      <c r="FO60" s="2">
        <f t="shared" si="223"/>
        <v>0.29364122565747902</v>
      </c>
      <c r="FP60" s="2">
        <f t="shared" si="223"/>
        <v>0.2899637292718299</v>
      </c>
      <c r="FQ60" s="2">
        <f t="shared" si="223"/>
        <v>0.24956906428357215</v>
      </c>
      <c r="FR60" s="2">
        <f t="shared" si="223"/>
        <v>0.26369923350175251</v>
      </c>
      <c r="FS60" s="2">
        <f t="shared" si="223"/>
        <v>0.25894600104630994</v>
      </c>
      <c r="FT60" s="2">
        <f t="shared" si="223"/>
        <v>0.26889403519827521</v>
      </c>
      <c r="FU60" s="2">
        <f t="shared" si="223"/>
        <v>0.2476546014440269</v>
      </c>
      <c r="FW60" s="2">
        <f t="shared" si="112"/>
        <v>8.9184347690681264E-5</v>
      </c>
      <c r="FX60" s="2">
        <f t="shared" si="164"/>
        <v>9.5348363160181773E-5</v>
      </c>
      <c r="FY60" s="2">
        <f t="shared" si="165"/>
        <v>8.0232211488193427E-5</v>
      </c>
      <c r="FZ60" s="2">
        <f t="shared" si="166"/>
        <v>9.010678108182279E-5</v>
      </c>
      <c r="GA60" s="2">
        <f t="shared" si="167"/>
        <v>8.0233480299247059E-5</v>
      </c>
      <c r="GB60" s="2">
        <f t="shared" si="168"/>
        <v>8.3164408799065757E-5</v>
      </c>
      <c r="GC60" s="2">
        <f t="shared" si="169"/>
        <v>1.0048517681391363E-4</v>
      </c>
      <c r="GD60" s="2">
        <f t="shared" si="170"/>
        <v>1.0675011837255543E-4</v>
      </c>
      <c r="GE60" s="2">
        <f t="shared" si="171"/>
        <v>1.0231471889321886E-4</v>
      </c>
      <c r="GF60" s="2">
        <f t="shared" si="172"/>
        <v>1.0161667191750671E-4</v>
      </c>
      <c r="GG60" s="2">
        <f t="shared" si="173"/>
        <v>9.1622361754819634E-5</v>
      </c>
      <c r="GH60" s="2">
        <f t="shared" si="174"/>
        <v>8.8319722663985354E-5</v>
      </c>
      <c r="GI60" s="2">
        <f t="shared" si="175"/>
        <v>7.953982775437146E-5</v>
      </c>
      <c r="GJ60" s="2">
        <f t="shared" si="176"/>
        <v>7.7272506730797163E-5</v>
      </c>
      <c r="GK60" s="2">
        <f t="shared" si="177"/>
        <v>7.192472286584811E-5</v>
      </c>
      <c r="GM60" s="86">
        <f t="shared" si="113"/>
        <v>6.7594253207665735E-5</v>
      </c>
      <c r="GN60" s="86">
        <f t="shared" si="178"/>
        <v>5.8165287214384303E-4</v>
      </c>
      <c r="GO60" s="86">
        <f t="shared" si="179"/>
        <v>1.3088593666835217E-4</v>
      </c>
      <c r="GP60" s="86">
        <f t="shared" si="180"/>
        <v>7.0958293572747648E-5</v>
      </c>
      <c r="GQ60" s="86">
        <f t="shared" si="181"/>
        <v>9.7880390021701396E-5</v>
      </c>
      <c r="GR60" s="86">
        <f t="shared" si="182"/>
        <v>3.46067753450605E-4</v>
      </c>
      <c r="GS60" s="86">
        <f t="shared" si="183"/>
        <v>1.6953605977424596E-4</v>
      </c>
      <c r="GT60" s="86">
        <f t="shared" si="184"/>
        <v>1.3819204709204671E-4</v>
      </c>
      <c r="GU60" s="86">
        <f t="shared" si="185"/>
        <v>1.1210370569057433E-4</v>
      </c>
      <c r="GV60" s="86">
        <f t="shared" si="186"/>
        <v>7.1080237676251161E-5</v>
      </c>
      <c r="GW60" s="86">
        <f t="shared" si="187"/>
        <v>3.7658576412618676E-6</v>
      </c>
      <c r="GX60" s="86">
        <f t="shared" si="188"/>
        <v>1.0466698404504396E-5</v>
      </c>
      <c r="GY60" s="86">
        <f t="shared" si="189"/>
        <v>9.1263820444525283E-6</v>
      </c>
      <c r="GZ60" s="86">
        <f t="shared" si="190"/>
        <v>1.7057603071116265E-5</v>
      </c>
      <c r="HA60" s="86">
        <f t="shared" si="191"/>
        <v>7.3567687335459231E-7</v>
      </c>
      <c r="HC60" s="86">
        <f t="shared" si="145"/>
        <v>7.4609254528746103E-15</v>
      </c>
      <c r="HD60" s="86">
        <f t="shared" si="192"/>
        <v>7.1403842110896426E-13</v>
      </c>
      <c r="HE60" s="86">
        <f t="shared" si="193"/>
        <v>8.1912329894136632E-15</v>
      </c>
      <c r="HF60" s="86">
        <f t="shared" si="194"/>
        <v>7.5458958181758293E-16</v>
      </c>
      <c r="HG60" s="86">
        <f t="shared" si="195"/>
        <v>3.1322759379164886E-15</v>
      </c>
      <c r="HH60" s="86">
        <f t="shared" si="196"/>
        <v>4.8113063728415133E-14</v>
      </c>
      <c r="HI60" s="86">
        <f t="shared" si="197"/>
        <v>1.7069850089153067E-15</v>
      </c>
      <c r="HJ60" s="86">
        <f t="shared" si="198"/>
        <v>5.1590914229328244E-15</v>
      </c>
      <c r="HK60" s="86">
        <f t="shared" si="199"/>
        <v>1.4582926357446932E-15</v>
      </c>
      <c r="HL60" s="86">
        <f t="shared" si="200"/>
        <v>1.6454768196488621E-15</v>
      </c>
      <c r="HM60" s="86">
        <f t="shared" si="201"/>
        <v>2.5530581511330637E-18</v>
      </c>
      <c r="HN60" s="86">
        <f t="shared" si="202"/>
        <v>6.3542169815528621E-17</v>
      </c>
      <c r="HO60" s="86">
        <f t="shared" si="203"/>
        <v>2.2629890495695816E-18</v>
      </c>
      <c r="HP60" s="86">
        <f t="shared" si="204"/>
        <v>2.7360859325573187E-19</v>
      </c>
      <c r="HQ60" s="86">
        <f t="shared" si="205"/>
        <v>2.0354255689151893E-24</v>
      </c>
      <c r="HS60" s="86">
        <f t="shared" si="114"/>
        <v>1.3585691217824709E-70</v>
      </c>
      <c r="HT60" s="86">
        <f t="shared" si="206"/>
        <v>4.609259329481551E-60</v>
      </c>
      <c r="HU60" s="86">
        <f t="shared" si="207"/>
        <v>2.2348413572703564E-70</v>
      </c>
      <c r="HV60" s="86">
        <f t="shared" si="208"/>
        <v>7.3888221560452257E-78</v>
      </c>
      <c r="HW60" s="86">
        <f t="shared" si="209"/>
        <v>5.8582844916014755E-76</v>
      </c>
      <c r="HX60" s="86">
        <f t="shared" si="210"/>
        <v>2.3994232712565705E-68</v>
      </c>
      <c r="HY60" s="86">
        <f t="shared" si="211"/>
        <v>5.7572659760877903E-76</v>
      </c>
      <c r="HZ60" s="86">
        <f t="shared" si="212"/>
        <v>3.5179866387243398E-72</v>
      </c>
      <c r="IA60" s="86">
        <f t="shared" si="213"/>
        <v>3.9330128421387988E-74</v>
      </c>
      <c r="IB60" s="86">
        <f t="shared" si="214"/>
        <v>1.4960746627238457E-74</v>
      </c>
      <c r="IC60" s="86">
        <f t="shared" si="215"/>
        <v>2.2218293612910915E-90</v>
      </c>
      <c r="ID60" s="86">
        <f t="shared" si="216"/>
        <v>1.0980376970911709E-83</v>
      </c>
      <c r="IE60" s="86">
        <f t="shared" si="217"/>
        <v>2.6149606962344766E-90</v>
      </c>
      <c r="IF60" s="86">
        <f t="shared" si="218"/>
        <v>4.0083812923134416E-56</v>
      </c>
      <c r="IG60" s="86">
        <f t="shared" si="219"/>
        <v>1.6504608438601568E-42</v>
      </c>
      <c r="II60" s="86">
        <f t="shared" si="115"/>
        <v>3.2979495663706979E-208</v>
      </c>
      <c r="IJ60" s="86">
        <f t="shared" si="116"/>
        <v>9.7177009721780537E-176</v>
      </c>
      <c r="IK60" s="86">
        <f t="shared" si="117"/>
        <v>1.1121459867319474E-214</v>
      </c>
      <c r="IL60" s="86">
        <f t="shared" si="118"/>
        <v>5.4329100415500211E-234</v>
      </c>
      <c r="IM60" s="86">
        <f t="shared" si="119"/>
        <v>1.6648288311599654E-224</v>
      </c>
      <c r="IN60" s="86">
        <f t="shared" si="120"/>
        <v>1.2235077634382381E-202</v>
      </c>
      <c r="IO60" s="86">
        <f t="shared" si="121"/>
        <v>3.9801312543607626E-224</v>
      </c>
      <c r="IP60" s="86">
        <f t="shared" si="122"/>
        <v>2.5150391149112365E-214</v>
      </c>
      <c r="IQ60" s="86">
        <f t="shared" si="123"/>
        <v>3.0959233029935417E-216</v>
      </c>
      <c r="IR60" s="86">
        <f t="shared" si="124"/>
        <v>1.1642856097001514E-222</v>
      </c>
      <c r="IS60" s="86">
        <f t="shared" si="125"/>
        <v>6.5801088133509558E-269</v>
      </c>
      <c r="IT60" s="86">
        <f t="shared" si="126"/>
        <v>9.8785631310113541E-249</v>
      </c>
      <c r="IU60" s="86">
        <f t="shared" si="127"/>
        <v>9.5754729460041225E-270</v>
      </c>
      <c r="IV60" s="86">
        <f t="shared" si="128"/>
        <v>1.6802550837788789E-174</v>
      </c>
      <c r="IW60" s="86">
        <f t="shared" si="129"/>
        <v>8.8290450351292148E-99</v>
      </c>
      <c r="IY60" s="86">
        <f t="shared" si="130"/>
        <v>6.7594253215126659E-5</v>
      </c>
      <c r="IZ60" s="86">
        <f t="shared" si="131"/>
        <v>5.8165287285788145E-4</v>
      </c>
      <c r="JA60" s="86">
        <f t="shared" si="132"/>
        <v>1.3088593667654339E-4</v>
      </c>
      <c r="JB60" s="86">
        <f t="shared" si="133"/>
        <v>7.095829357350224E-5</v>
      </c>
      <c r="JC60" s="86">
        <f t="shared" si="134"/>
        <v>9.7880390024833669E-5</v>
      </c>
      <c r="JD60" s="86">
        <f t="shared" si="135"/>
        <v>3.4606775349871804E-4</v>
      </c>
      <c r="JE60" s="86">
        <f t="shared" si="136"/>
        <v>1.6953605977595296E-4</v>
      </c>
      <c r="JF60" s="86">
        <f t="shared" si="137"/>
        <v>1.3819204709720581E-4</v>
      </c>
      <c r="JG60" s="86">
        <f t="shared" si="138"/>
        <v>1.1210370569203262E-4</v>
      </c>
      <c r="JH60" s="86">
        <f t="shared" si="139"/>
        <v>7.1080237677896641E-5</v>
      </c>
      <c r="JI60" s="86">
        <f t="shared" si="140"/>
        <v>3.7658576412644206E-6</v>
      </c>
      <c r="JJ60" s="86">
        <f t="shared" si="141"/>
        <v>1.0466698404567939E-5</v>
      </c>
      <c r="JK60" s="86">
        <f t="shared" si="142"/>
        <v>9.1263820444547915E-6</v>
      </c>
      <c r="JL60" s="86">
        <f t="shared" si="143"/>
        <v>1.705760307111654E-5</v>
      </c>
      <c r="JM60" s="86">
        <f t="shared" si="144"/>
        <v>7.3567687335459231E-7</v>
      </c>
    </row>
    <row r="61" spans="2:273" x14ac:dyDescent="0.25">
      <c r="B61" s="2">
        <v>34</v>
      </c>
      <c r="C61" s="37">
        <v>109.91200000000001</v>
      </c>
      <c r="D61" s="37">
        <v>111.105</v>
      </c>
      <c r="E61" s="37">
        <v>113.745</v>
      </c>
      <c r="F61" s="37">
        <v>110.836</v>
      </c>
      <c r="G61" s="37">
        <v>110.389</v>
      </c>
      <c r="H61" s="37">
        <v>112.13200000000001</v>
      </c>
      <c r="I61" s="37">
        <v>112.81100000000001</v>
      </c>
      <c r="J61" s="37">
        <v>104.623</v>
      </c>
      <c r="K61" s="37">
        <v>108.81100000000001</v>
      </c>
      <c r="L61" s="37">
        <v>110.887</v>
      </c>
      <c r="M61" s="37">
        <v>114.81100000000001</v>
      </c>
      <c r="N61" s="37">
        <v>116.623</v>
      </c>
      <c r="O61" s="37">
        <v>118.259</v>
      </c>
      <c r="P61" s="37">
        <v>114.509</v>
      </c>
      <c r="Q61" s="37">
        <v>108.464</v>
      </c>
      <c r="S61" s="4">
        <f t="shared" si="8"/>
        <v>108.13088696003224</v>
      </c>
      <c r="T61" s="4">
        <f t="shared" si="9"/>
        <v>108.91565209798829</v>
      </c>
      <c r="U61" s="4">
        <f t="shared" si="10"/>
        <v>110.96691346073153</v>
      </c>
      <c r="V61" s="4">
        <f t="shared" si="11"/>
        <v>108.52854244071976</v>
      </c>
      <c r="W61" s="4">
        <f t="shared" si="12"/>
        <v>110.03789429049756</v>
      </c>
      <c r="X61" s="4">
        <f t="shared" si="13"/>
        <v>110.64179135777682</v>
      </c>
      <c r="Y61" s="4">
        <f t="shared" si="14"/>
        <v>109.3285740894662</v>
      </c>
      <c r="Z61" s="4">
        <f t="shared" si="15"/>
        <v>105.61934964112962</v>
      </c>
      <c r="AA61" s="4">
        <f t="shared" si="16"/>
        <v>108.22927764256821</v>
      </c>
      <c r="AB61" s="4">
        <f t="shared" si="17"/>
        <v>109.88153498941514</v>
      </c>
      <c r="AC61" s="4">
        <f t="shared" si="18"/>
        <v>116.28371798835033</v>
      </c>
      <c r="AD61" s="4">
        <f t="shared" si="19"/>
        <v>118.09272307313547</v>
      </c>
      <c r="AE61" s="4">
        <f t="shared" si="20"/>
        <v>117.21336211455491</v>
      </c>
      <c r="AF61" s="4">
        <f t="shared" si="21"/>
        <v>114.67185209793402</v>
      </c>
      <c r="AG61" s="4">
        <f t="shared" si="22"/>
        <v>108.20539227233563</v>
      </c>
      <c r="AI61" s="4">
        <f t="shared" si="23"/>
        <v>1.7811130399677637</v>
      </c>
      <c r="AJ61" s="4">
        <f t="shared" si="24"/>
        <v>2.1893479020117184</v>
      </c>
      <c r="AK61" s="4">
        <f t="shared" si="25"/>
        <v>2.7780865392684717</v>
      </c>
      <c r="AL61" s="4">
        <f t="shared" si="26"/>
        <v>2.3074575592802375</v>
      </c>
      <c r="AM61" s="4">
        <f t="shared" si="27"/>
        <v>0.35110570950243414</v>
      </c>
      <c r="AN61" s="4">
        <f t="shared" si="28"/>
        <v>1.4902086422231804</v>
      </c>
      <c r="AO61" s="4">
        <f t="shared" si="29"/>
        <v>3.4824259105338058</v>
      </c>
      <c r="AP61" s="4">
        <f t="shared" si="30"/>
        <v>-0.996349641129612</v>
      </c>
      <c r="AQ61" s="4">
        <f t="shared" si="31"/>
        <v>0.58172235743180067</v>
      </c>
      <c r="AR61" s="4">
        <f t="shared" si="32"/>
        <v>1.0054650105848566</v>
      </c>
      <c r="AS61" s="4">
        <f t="shared" si="33"/>
        <v>-1.4727179883503254</v>
      </c>
      <c r="AT61" s="4">
        <f t="shared" si="34"/>
        <v>-1.4697230731354693</v>
      </c>
      <c r="AU61" s="4">
        <f t="shared" si="35"/>
        <v>1.045637885445089</v>
      </c>
      <c r="AV61" s="4">
        <f t="shared" si="220"/>
        <v>-0.16285209793402089</v>
      </c>
      <c r="AW61" s="4">
        <f t="shared" si="220"/>
        <v>0.25860772766436924</v>
      </c>
      <c r="AY61" s="2">
        <f t="shared" si="96"/>
        <v>108.01609006429821</v>
      </c>
      <c r="AZ61" s="2">
        <f t="shared" si="147"/>
        <v>108.20332613761232</v>
      </c>
      <c r="BA61" s="2">
        <f t="shared" si="148"/>
        <v>110.75998642690367</v>
      </c>
      <c r="BB61" s="2">
        <f t="shared" si="149"/>
        <v>108.40281777328917</v>
      </c>
      <c r="BC61" s="2">
        <f t="shared" si="150"/>
        <v>109.88250905431079</v>
      </c>
      <c r="BD61" s="2">
        <f t="shared" si="151"/>
        <v>110.2148797897688</v>
      </c>
      <c r="BE61" s="2">
        <f t="shared" si="152"/>
        <v>109.08129893183995</v>
      </c>
      <c r="BF61" s="2">
        <f t="shared" si="153"/>
        <v>105.41042898546874</v>
      </c>
      <c r="BG61" s="2">
        <f t="shared" si="154"/>
        <v>108.07389933668597</v>
      </c>
      <c r="BH61" s="2">
        <f t="shared" si="155"/>
        <v>109.7728207709369</v>
      </c>
      <c r="BI61" s="2">
        <f t="shared" si="156"/>
        <v>116.27474368343626</v>
      </c>
      <c r="BJ61" s="2">
        <f t="shared" si="157"/>
        <v>118.07124257199466</v>
      </c>
      <c r="BK61" s="2">
        <f t="shared" si="158"/>
        <v>117.19412664612574</v>
      </c>
      <c r="BL61" s="2">
        <f t="shared" si="159"/>
        <v>114.64178195241983</v>
      </c>
      <c r="BM61" s="2">
        <f t="shared" si="160"/>
        <v>108.2036103068768</v>
      </c>
      <c r="BO61" s="2">
        <f t="shared" si="38"/>
        <v>109.91200000000001</v>
      </c>
      <c r="BP61" s="2">
        <f t="shared" si="39"/>
        <v>111.105</v>
      </c>
      <c r="BQ61" s="2">
        <f t="shared" si="40"/>
        <v>113.745</v>
      </c>
      <c r="BR61" s="2">
        <f t="shared" si="41"/>
        <v>110.836</v>
      </c>
      <c r="BS61" s="2">
        <f t="shared" si="42"/>
        <v>110.389</v>
      </c>
      <c r="BT61" s="2">
        <f t="shared" si="43"/>
        <v>112.13200000000001</v>
      </c>
      <c r="BU61" s="2">
        <f t="shared" si="44"/>
        <v>112.81100000000001</v>
      </c>
      <c r="BV61" s="2">
        <f t="shared" si="45"/>
        <v>104.623</v>
      </c>
      <c r="BW61" s="2">
        <f t="shared" si="46"/>
        <v>108.81100000000001</v>
      </c>
      <c r="BX61" s="2">
        <f t="shared" si="47"/>
        <v>110.887</v>
      </c>
      <c r="BY61" s="2">
        <f t="shared" si="48"/>
        <v>114.81100000000001</v>
      </c>
      <c r="BZ61" s="2">
        <f t="shared" si="49"/>
        <v>116.623</v>
      </c>
      <c r="CA61" s="2">
        <f t="shared" si="50"/>
        <v>118.259</v>
      </c>
      <c r="CB61" s="2">
        <f t="shared" si="51"/>
        <v>114.509</v>
      </c>
      <c r="CC61" s="2">
        <f t="shared" si="52"/>
        <v>108.464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109.23441235521236</v>
      </c>
      <c r="DL61" s="2">
        <f t="shared" si="221"/>
        <v>111.00956622889305</v>
      </c>
      <c r="DM61" s="2">
        <f t="shared" si="221"/>
        <v>113.52088003793263</v>
      </c>
      <c r="DN61" s="2">
        <f t="shared" si="221"/>
        <v>109.51698166539343</v>
      </c>
      <c r="DO61" s="2">
        <f t="shared" si="221"/>
        <v>111.7941075075075</v>
      </c>
      <c r="DP61" s="2">
        <f t="shared" si="221"/>
        <v>112.74070318949342</v>
      </c>
      <c r="DQ61" s="2">
        <f t="shared" si="221"/>
        <v>111.09808880308881</v>
      </c>
      <c r="DR61" s="2">
        <f t="shared" si="221"/>
        <v>107.31949905168329</v>
      </c>
      <c r="DS61" s="2">
        <f t="shared" si="221"/>
        <v>108.59449075391181</v>
      </c>
      <c r="DT61" s="2">
        <f t="shared" si="221"/>
        <v>111.51451085371086</v>
      </c>
      <c r="DU61" s="2">
        <f t="shared" si="221"/>
        <v>116.2726572580645</v>
      </c>
      <c r="DV61" s="2">
        <f t="shared" si="221"/>
        <v>117.70104013929618</v>
      </c>
      <c r="DW61" s="2">
        <f t="shared" si="221"/>
        <v>117.30413636363636</v>
      </c>
      <c r="DX61" s="2">
        <f t="shared" si="221"/>
        <v>115.44213012477718</v>
      </c>
      <c r="DY61" s="2">
        <f t="shared" si="221"/>
        <v>107.9832908017908</v>
      </c>
      <c r="EA61" s="2">
        <f t="shared" si="71"/>
        <v>105.28653828861495</v>
      </c>
      <c r="EB61" s="2">
        <f t="shared" si="72"/>
        <v>103.27175111333085</v>
      </c>
      <c r="EC61" s="2">
        <f t="shared" si="73"/>
        <v>104.88440844075242</v>
      </c>
      <c r="ED61" s="2">
        <f t="shared" si="74"/>
        <v>105.96862312637293</v>
      </c>
      <c r="EE61" s="2">
        <f t="shared" si="75"/>
        <v>105.76953999057254</v>
      </c>
      <c r="EF61" s="2">
        <f t="shared" si="76"/>
        <v>105.45289495240205</v>
      </c>
      <c r="EG61" s="2">
        <f t="shared" si="77"/>
        <v>105.05231886366404</v>
      </c>
      <c r="EH61" s="2">
        <f t="shared" si="78"/>
        <v>101.49732341054705</v>
      </c>
      <c r="EI61" s="2">
        <f t="shared" si="79"/>
        <v>106.93205191637632</v>
      </c>
      <c r="EJ61" s="2">
        <f t="shared" si="80"/>
        <v>105.88286222113952</v>
      </c>
      <c r="EK61" s="2">
        <f t="shared" si="81"/>
        <v>116.280625</v>
      </c>
      <c r="EL61" s="2">
        <f t="shared" si="82"/>
        <v>119.01444127148213</v>
      </c>
      <c r="EM61" s="2">
        <f t="shared" si="83"/>
        <v>116.90696065815841</v>
      </c>
      <c r="EN61" s="2">
        <f t="shared" si="84"/>
        <v>112.65690085002676</v>
      </c>
      <c r="EO61" s="2">
        <f t="shared" si="85"/>
        <v>108.81362212703719</v>
      </c>
      <c r="EQ61" s="2">
        <f t="shared" si="86"/>
        <v>102.45134811115496</v>
      </c>
      <c r="ER61" s="2">
        <f t="shared" si="222"/>
        <v>105.47562274429694</v>
      </c>
      <c r="ES61" s="2">
        <f t="shared" si="222"/>
        <v>105.4091714164302</v>
      </c>
      <c r="ET61" s="2">
        <f t="shared" si="222"/>
        <v>103.67236521164914</v>
      </c>
      <c r="EU61" s="2">
        <f t="shared" si="222"/>
        <v>104.99697252701607</v>
      </c>
      <c r="EV61" s="2">
        <f t="shared" si="222"/>
        <v>106.47956401983174</v>
      </c>
      <c r="EW61" s="2">
        <f t="shared" si="222"/>
        <v>106.74272734260059</v>
      </c>
      <c r="EX61" s="2">
        <f t="shared" si="222"/>
        <v>104.34517913998171</v>
      </c>
      <c r="EY61" s="2">
        <f t="shared" si="222"/>
        <v>106.21839426065884</v>
      </c>
      <c r="EZ61" s="2">
        <f t="shared" si="222"/>
        <v>106.80866225665537</v>
      </c>
      <c r="FA61" s="2">
        <f t="shared" si="222"/>
        <v>115.85598718259548</v>
      </c>
      <c r="FB61" s="2">
        <f t="shared" si="222"/>
        <v>117.63915540554719</v>
      </c>
      <c r="FC61" s="2">
        <f t="shared" si="222"/>
        <v>117.03570304640576</v>
      </c>
      <c r="FD61" s="2">
        <f t="shared" si="222"/>
        <v>113.53085599351093</v>
      </c>
      <c r="FE61" s="2">
        <f t="shared" si="222"/>
        <v>110.162949667319</v>
      </c>
      <c r="FG61" s="2">
        <f t="shared" si="88"/>
        <v>0.30853188911583707</v>
      </c>
      <c r="FH61" s="2">
        <f t="shared" si="223"/>
        <v>0.36269547104693167</v>
      </c>
      <c r="FI61" s="2">
        <f t="shared" si="223"/>
        <v>0.31968376720863478</v>
      </c>
      <c r="FJ61" s="2">
        <f t="shared" si="223"/>
        <v>0.31393023316766855</v>
      </c>
      <c r="FK61" s="2">
        <f t="shared" si="223"/>
        <v>0.31728924645582895</v>
      </c>
      <c r="FL61" s="2">
        <f t="shared" si="223"/>
        <v>0.34659487964798574</v>
      </c>
      <c r="FM61" s="2">
        <f t="shared" si="223"/>
        <v>0.33361774240990089</v>
      </c>
      <c r="FN61" s="2">
        <f t="shared" si="223"/>
        <v>0.3279535897991005</v>
      </c>
      <c r="FO61" s="2">
        <f t="shared" si="223"/>
        <v>0.31310105609121797</v>
      </c>
      <c r="FP61" s="2">
        <f t="shared" si="223"/>
        <v>0.30928656037938274</v>
      </c>
      <c r="FQ61" s="2">
        <f t="shared" si="223"/>
        <v>0.26721308786773484</v>
      </c>
      <c r="FR61" s="2">
        <f t="shared" si="223"/>
        <v>0.28196687673378584</v>
      </c>
      <c r="FS61" s="2">
        <f t="shared" si="223"/>
        <v>0.27700824598621415</v>
      </c>
      <c r="FT61" s="2">
        <f t="shared" si="223"/>
        <v>0.28738108822846503</v>
      </c>
      <c r="FU61" s="2">
        <f t="shared" si="223"/>
        <v>0.26521111020330668</v>
      </c>
      <c r="FW61" s="2">
        <f t="shared" si="112"/>
        <v>9.7787851279676597E-5</v>
      </c>
      <c r="FX61" s="2">
        <f t="shared" si="164"/>
        <v>1.0454643951640302E-4</v>
      </c>
      <c r="FY61" s="2">
        <f t="shared" si="165"/>
        <v>8.7972189562428855E-5</v>
      </c>
      <c r="FZ61" s="2">
        <f t="shared" si="166"/>
        <v>9.8799261885320288E-5</v>
      </c>
      <c r="GA61" s="2">
        <f t="shared" si="167"/>
        <v>8.7973580764546134E-5</v>
      </c>
      <c r="GB61" s="2">
        <f t="shared" si="168"/>
        <v>9.1187229297824834E-5</v>
      </c>
      <c r="GC61" s="2">
        <f t="shared" si="169"/>
        <v>1.1017873727011192E-4</v>
      </c>
      <c r="GD61" s="2">
        <f t="shared" si="170"/>
        <v>1.1704797174726068E-4</v>
      </c>
      <c r="GE61" s="2">
        <f t="shared" si="171"/>
        <v>1.1218475101960457E-4</v>
      </c>
      <c r="GF61" s="2">
        <f t="shared" si="172"/>
        <v>1.1141937278969194E-4</v>
      </c>
      <c r="GG61" s="2">
        <f t="shared" si="173"/>
        <v>1.0046103391194691E-4</v>
      </c>
      <c r="GH61" s="2">
        <f t="shared" si="174"/>
        <v>9.6839825025342463E-5</v>
      </c>
      <c r="GI61" s="2">
        <f t="shared" si="175"/>
        <v>8.7213017597243792E-5</v>
      </c>
      <c r="GJ61" s="2">
        <f t="shared" si="176"/>
        <v>8.4726987142462988E-5</v>
      </c>
      <c r="GK61" s="2">
        <f t="shared" si="177"/>
        <v>7.8863343140094349E-5</v>
      </c>
      <c r="GM61" s="86">
        <f t="shared" si="113"/>
        <v>1.2683920297740144E-4</v>
      </c>
      <c r="GN61" s="86">
        <f t="shared" si="178"/>
        <v>9.3963364070996094E-4</v>
      </c>
      <c r="GO61" s="86">
        <f t="shared" si="179"/>
        <v>2.3251850686531965E-4</v>
      </c>
      <c r="GP61" s="86">
        <f t="shared" si="180"/>
        <v>1.3464605456500782E-4</v>
      </c>
      <c r="GQ61" s="86">
        <f t="shared" si="181"/>
        <v>1.7966445681465669E-4</v>
      </c>
      <c r="GR61" s="86">
        <f t="shared" si="182"/>
        <v>5.7876192538388672E-4</v>
      </c>
      <c r="GS61" s="86">
        <f t="shared" si="183"/>
        <v>3.0330362152574081E-4</v>
      </c>
      <c r="GT61" s="86">
        <f t="shared" si="184"/>
        <v>2.5007201207517625E-4</v>
      </c>
      <c r="GU61" s="86">
        <f t="shared" si="185"/>
        <v>1.9939270585599136E-4</v>
      </c>
      <c r="GV61" s="86">
        <f t="shared" si="186"/>
        <v>1.3281050446625528E-4</v>
      </c>
      <c r="GW61" s="86">
        <f t="shared" si="187"/>
        <v>8.7396375450607563E-6</v>
      </c>
      <c r="GX61" s="86">
        <f t="shared" si="188"/>
        <v>2.2731255790748242E-5</v>
      </c>
      <c r="GY61" s="86">
        <f t="shared" si="189"/>
        <v>1.9791107295553875E-5</v>
      </c>
      <c r="GZ61" s="86">
        <f t="shared" si="190"/>
        <v>3.5570408936178411E-5</v>
      </c>
      <c r="HA61" s="86">
        <f t="shared" si="191"/>
        <v>2.0495037871791995E-6</v>
      </c>
      <c r="HC61" s="86">
        <f t="shared" si="145"/>
        <v>2.772732992816023E-14</v>
      </c>
      <c r="HD61" s="86">
        <f t="shared" si="192"/>
        <v>2.1950886490236519E-12</v>
      </c>
      <c r="HE61" s="86">
        <f t="shared" si="193"/>
        <v>3.0547346010495837E-14</v>
      </c>
      <c r="HF61" s="86">
        <f t="shared" si="194"/>
        <v>3.1947924682724257E-15</v>
      </c>
      <c r="HG61" s="86">
        <f t="shared" si="195"/>
        <v>1.2283543032679221E-14</v>
      </c>
      <c r="HH61" s="86">
        <f t="shared" si="196"/>
        <v>1.6739288744484505E-13</v>
      </c>
      <c r="HI61" s="86">
        <f t="shared" si="197"/>
        <v>7.0021522951798027E-15</v>
      </c>
      <c r="HJ61" s="86">
        <f t="shared" si="198"/>
        <v>2.0216446915836869E-14</v>
      </c>
      <c r="HK61" s="86">
        <f t="shared" si="199"/>
        <v>5.8693234390838594E-15</v>
      </c>
      <c r="HL61" s="86">
        <f t="shared" si="200"/>
        <v>6.7354463415047018E-15</v>
      </c>
      <c r="HM61" s="86">
        <f t="shared" si="201"/>
        <v>1.3641410618765239E-17</v>
      </c>
      <c r="HN61" s="86">
        <f t="shared" si="202"/>
        <v>2.959122437462538E-16</v>
      </c>
      <c r="HO61" s="86">
        <f t="shared" si="203"/>
        <v>1.1855217493998315E-17</v>
      </c>
      <c r="HP61" s="86">
        <f t="shared" si="204"/>
        <v>1.6053731482910429E-18</v>
      </c>
      <c r="HQ61" s="86">
        <f t="shared" si="205"/>
        <v>2.1634274202314941E-23</v>
      </c>
      <c r="HS61" s="86">
        <f t="shared" si="114"/>
        <v>8.4075712435969427E-69</v>
      </c>
      <c r="HT61" s="86">
        <f t="shared" si="206"/>
        <v>1.5440243639648966E-58</v>
      </c>
      <c r="HU61" s="86">
        <f t="shared" si="207"/>
        <v>1.3978326433608128E-68</v>
      </c>
      <c r="HV61" s="86">
        <f t="shared" si="208"/>
        <v>7.3844568119182162E-76</v>
      </c>
      <c r="HW61" s="86">
        <f t="shared" si="209"/>
        <v>4.7659310875955129E-74</v>
      </c>
      <c r="HX61" s="86">
        <f t="shared" si="210"/>
        <v>1.2749835138285925E-66</v>
      </c>
      <c r="HY61" s="86">
        <f t="shared" si="211"/>
        <v>5.1932603230750624E-74</v>
      </c>
      <c r="HZ61" s="86">
        <f t="shared" si="212"/>
        <v>2.6356153965681404E-70</v>
      </c>
      <c r="IA61" s="86">
        <f t="shared" si="213"/>
        <v>3.1252160926707001E-72</v>
      </c>
      <c r="IB61" s="86">
        <f t="shared" si="214"/>
        <v>1.2805002156173598E-72</v>
      </c>
      <c r="IC61" s="86">
        <f t="shared" si="215"/>
        <v>4.6248140384573313E-88</v>
      </c>
      <c r="ID61" s="86">
        <f t="shared" si="216"/>
        <v>1.4985772983239934E-81</v>
      </c>
      <c r="IE61" s="86">
        <f t="shared" si="217"/>
        <v>5.0579984076944321E-88</v>
      </c>
      <c r="IF61" s="86">
        <f t="shared" si="218"/>
        <v>9.8293463937706042E-55</v>
      </c>
      <c r="IG61" s="86">
        <f t="shared" si="219"/>
        <v>1.8239291006015406E-41</v>
      </c>
      <c r="II61" s="86">
        <f t="shared" si="115"/>
        <v>3.7140250227808047E-204</v>
      </c>
      <c r="IJ61" s="86">
        <f t="shared" si="116"/>
        <v>2.6678687651220489E-172</v>
      </c>
      <c r="IK61" s="86">
        <f t="shared" si="117"/>
        <v>1.5073273342123558E-210</v>
      </c>
      <c r="IL61" s="86">
        <f t="shared" si="118"/>
        <v>1.9859423759575966E-229</v>
      </c>
      <c r="IM61" s="86">
        <f t="shared" si="119"/>
        <v>3.5010953625608239E-220</v>
      </c>
      <c r="IN61" s="86">
        <f t="shared" si="120"/>
        <v>1.0015250648536495E-198</v>
      </c>
      <c r="IO61" s="86">
        <f t="shared" si="121"/>
        <v>1.0480296337946191E-219</v>
      </c>
      <c r="IP61" s="86">
        <f t="shared" si="122"/>
        <v>4.5069827893300057E-210</v>
      </c>
      <c r="IQ61" s="86">
        <f t="shared" si="123"/>
        <v>5.7895069724041852E-212</v>
      </c>
      <c r="IR61" s="86">
        <f t="shared" si="124"/>
        <v>2.9019756694911771E-218</v>
      </c>
      <c r="IS61" s="86">
        <f t="shared" si="125"/>
        <v>1.1941520348103384E-263</v>
      </c>
      <c r="IT61" s="86">
        <f t="shared" si="126"/>
        <v>6.8718420119893671E-244</v>
      </c>
      <c r="IU61" s="86">
        <f t="shared" si="127"/>
        <v>1.505985707695104E-264</v>
      </c>
      <c r="IV61" s="86">
        <f t="shared" si="128"/>
        <v>3.6649414645827339E-171</v>
      </c>
      <c r="IW61" s="86">
        <f t="shared" si="129"/>
        <v>6.4116734242915929E-97</v>
      </c>
      <c r="IY61" s="86">
        <f t="shared" si="130"/>
        <v>1.2683920300512878E-4</v>
      </c>
      <c r="IZ61" s="86">
        <f t="shared" si="131"/>
        <v>9.3963364290504956E-4</v>
      </c>
      <c r="JA61" s="86">
        <f t="shared" si="132"/>
        <v>2.3251850689586699E-4</v>
      </c>
      <c r="JB61" s="86">
        <f t="shared" si="133"/>
        <v>1.3464605456820262E-4</v>
      </c>
      <c r="JC61" s="86">
        <f t="shared" si="134"/>
        <v>1.7966445682694024E-4</v>
      </c>
      <c r="JD61" s="86">
        <f t="shared" si="135"/>
        <v>5.7876192555127962E-4</v>
      </c>
      <c r="JE61" s="86">
        <f t="shared" si="136"/>
        <v>3.0330362153274296E-4</v>
      </c>
      <c r="JF61" s="86">
        <f t="shared" si="137"/>
        <v>2.5007201209539272E-4</v>
      </c>
      <c r="JG61" s="86">
        <f t="shared" si="138"/>
        <v>1.9939270586186069E-4</v>
      </c>
      <c r="JH61" s="86">
        <f t="shared" si="139"/>
        <v>1.3281050447299072E-4</v>
      </c>
      <c r="JI61" s="86">
        <f t="shared" si="140"/>
        <v>8.7396375450743969E-6</v>
      </c>
      <c r="JJ61" s="86">
        <f t="shared" si="141"/>
        <v>2.2731255791044155E-5</v>
      </c>
      <c r="JK61" s="86">
        <f t="shared" si="142"/>
        <v>1.979110729556573E-5</v>
      </c>
      <c r="JL61" s="86">
        <f t="shared" si="143"/>
        <v>3.5570408936180017E-5</v>
      </c>
      <c r="JM61" s="86">
        <f t="shared" si="144"/>
        <v>2.0495037871791995E-6</v>
      </c>
    </row>
    <row r="62" spans="2:273" x14ac:dyDescent="0.25">
      <c r="B62" s="2">
        <v>35</v>
      </c>
      <c r="C62" s="37">
        <v>111.825</v>
      </c>
      <c r="D62" s="37">
        <v>111.684</v>
      </c>
      <c r="E62" s="37">
        <v>114.745</v>
      </c>
      <c r="F62" s="37">
        <v>110.145</v>
      </c>
      <c r="G62" s="37">
        <v>113.574</v>
      </c>
      <c r="H62" s="37">
        <v>114.113</v>
      </c>
      <c r="I62" s="37">
        <v>112.52800000000001</v>
      </c>
      <c r="J62" s="37">
        <v>108.962</v>
      </c>
      <c r="K62" s="37">
        <v>109.208</v>
      </c>
      <c r="L62" s="37">
        <v>112.18899999999999</v>
      </c>
      <c r="M62" s="37">
        <v>117.66</v>
      </c>
      <c r="N62" s="37">
        <v>117.679</v>
      </c>
      <c r="O62" s="37">
        <v>118.01900000000001</v>
      </c>
      <c r="P62" s="37">
        <v>115.309</v>
      </c>
      <c r="Q62" s="37">
        <v>107.5</v>
      </c>
      <c r="S62" s="4">
        <f t="shared" si="8"/>
        <v>108.11655507254035</v>
      </c>
      <c r="T62" s="4">
        <f t="shared" si="9"/>
        <v>109.12196231557833</v>
      </c>
      <c r="U62" s="4">
        <f t="shared" si="10"/>
        <v>110.97019258464857</v>
      </c>
      <c r="V62" s="4">
        <f t="shared" si="11"/>
        <v>108.59528336570661</v>
      </c>
      <c r="W62" s="4">
        <f t="shared" si="12"/>
        <v>110.05462552652962</v>
      </c>
      <c r="X62" s="4">
        <f t="shared" si="13"/>
        <v>110.80314214552375</v>
      </c>
      <c r="Y62" s="4">
        <f t="shared" si="14"/>
        <v>109.43781869696541</v>
      </c>
      <c r="Z62" s="4">
        <f t="shared" si="15"/>
        <v>105.68570177610525</v>
      </c>
      <c r="AA62" s="4">
        <f t="shared" si="16"/>
        <v>108.33971790987464</v>
      </c>
      <c r="AB62" s="4">
        <f t="shared" si="17"/>
        <v>109.91761081250016</v>
      </c>
      <c r="AC62" s="4">
        <f t="shared" si="18"/>
        <v>116.32841591345854</v>
      </c>
      <c r="AD62" s="4">
        <f t="shared" si="19"/>
        <v>118.13158139587335</v>
      </c>
      <c r="AE62" s="4">
        <f t="shared" si="20"/>
        <v>117.29630483656605</v>
      </c>
      <c r="AF62" s="4">
        <f t="shared" si="21"/>
        <v>114.70567261391113</v>
      </c>
      <c r="AG62" s="4">
        <f t="shared" si="22"/>
        <v>108.26854045879058</v>
      </c>
      <c r="AI62" s="4">
        <f t="shared" si="23"/>
        <v>3.7084449274596523</v>
      </c>
      <c r="AJ62" s="4">
        <f t="shared" si="24"/>
        <v>2.5620376844216679</v>
      </c>
      <c r="AK62" s="4">
        <f t="shared" si="25"/>
        <v>3.7748074153514324</v>
      </c>
      <c r="AL62" s="4">
        <f t="shared" si="26"/>
        <v>1.5497166342933895</v>
      </c>
      <c r="AM62" s="4">
        <f t="shared" si="27"/>
        <v>3.5193744734703785</v>
      </c>
      <c r="AN62" s="4">
        <f t="shared" si="28"/>
        <v>3.3098578544762489</v>
      </c>
      <c r="AO62" s="4">
        <f t="shared" si="29"/>
        <v>3.0901813030345977</v>
      </c>
      <c r="AP62" s="4">
        <f t="shared" si="30"/>
        <v>3.2762982238947558</v>
      </c>
      <c r="AQ62" s="4">
        <f t="shared" si="31"/>
        <v>0.86828209012536206</v>
      </c>
      <c r="AR62" s="4">
        <f t="shared" si="32"/>
        <v>2.2713891874998353</v>
      </c>
      <c r="AS62" s="4">
        <f t="shared" si="33"/>
        <v>1.3315840865414543</v>
      </c>
      <c r="AT62" s="4">
        <f t="shared" si="34"/>
        <v>-0.45258139587335222</v>
      </c>
      <c r="AU62" s="4">
        <f t="shared" si="35"/>
        <v>0.72269516343395424</v>
      </c>
      <c r="AV62" s="4">
        <f t="shared" si="220"/>
        <v>0.60332738608886416</v>
      </c>
      <c r="AW62" s="4">
        <f t="shared" si="220"/>
        <v>-0.76854045879058219</v>
      </c>
      <c r="AY62" s="2">
        <f t="shared" si="96"/>
        <v>107.91330068612525</v>
      </c>
      <c r="AZ62" s="2">
        <f t="shared" si="147"/>
        <v>108.02909825131015</v>
      </c>
      <c r="BA62" s="2">
        <f t="shared" si="148"/>
        <v>110.62224947044461</v>
      </c>
      <c r="BB62" s="2">
        <f t="shared" si="149"/>
        <v>108.37058732157023</v>
      </c>
      <c r="BC62" s="2">
        <f t="shared" si="150"/>
        <v>109.78535058105317</v>
      </c>
      <c r="BD62" s="2">
        <f t="shared" si="151"/>
        <v>110.12603511165251</v>
      </c>
      <c r="BE62" s="2">
        <f t="shared" si="152"/>
        <v>109.02022030342944</v>
      </c>
      <c r="BF62" s="2">
        <f t="shared" si="153"/>
        <v>105.3288902973801</v>
      </c>
      <c r="BG62" s="2">
        <f t="shared" si="154"/>
        <v>108.07792524668417</v>
      </c>
      <c r="BH62" s="2">
        <f t="shared" si="155"/>
        <v>109.72590084011588</v>
      </c>
      <c r="BI62" s="2">
        <f t="shared" si="156"/>
        <v>116.30895092165463</v>
      </c>
      <c r="BJ62" s="2">
        <f t="shared" si="157"/>
        <v>118.08788613259233</v>
      </c>
      <c r="BK62" s="2">
        <f t="shared" si="158"/>
        <v>117.25719540806506</v>
      </c>
      <c r="BL62" s="2">
        <f t="shared" si="159"/>
        <v>114.64681139424279</v>
      </c>
      <c r="BM62" s="2">
        <f t="shared" si="160"/>
        <v>108.2639588334911</v>
      </c>
      <c r="BO62" s="2">
        <f t="shared" si="38"/>
        <v>111.825</v>
      </c>
      <c r="BP62" s="2">
        <f t="shared" si="39"/>
        <v>111.684</v>
      </c>
      <c r="BQ62" s="2">
        <f t="shared" si="40"/>
        <v>114.745</v>
      </c>
      <c r="BR62" s="2">
        <f t="shared" si="41"/>
        <v>110.145</v>
      </c>
      <c r="BS62" s="2">
        <f t="shared" si="42"/>
        <v>113.574</v>
      </c>
      <c r="BT62" s="2">
        <f t="shared" si="43"/>
        <v>114.113</v>
      </c>
      <c r="BU62" s="2">
        <f t="shared" si="44"/>
        <v>112.52800000000001</v>
      </c>
      <c r="BV62" s="2">
        <f t="shared" si="45"/>
        <v>108.962</v>
      </c>
      <c r="BW62" s="2">
        <f t="shared" si="46"/>
        <v>109.208</v>
      </c>
      <c r="BX62" s="2">
        <f t="shared" si="47"/>
        <v>112.18899999999999</v>
      </c>
      <c r="BY62" s="2">
        <f t="shared" si="48"/>
        <v>117.66</v>
      </c>
      <c r="BZ62" s="2">
        <f t="shared" si="49"/>
        <v>117.679</v>
      </c>
      <c r="CA62" s="2">
        <f t="shared" si="50"/>
        <v>118.01900000000001</v>
      </c>
      <c r="CB62" s="2">
        <f t="shared" si="51"/>
        <v>115.309</v>
      </c>
      <c r="CC62" s="2">
        <f t="shared" si="52"/>
        <v>107.5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109.30105225225225</v>
      </c>
      <c r="DL62" s="2">
        <f t="shared" si="221"/>
        <v>111.09349493433396</v>
      </c>
      <c r="DM62" s="2">
        <f t="shared" si="221"/>
        <v>113.66343669985771</v>
      </c>
      <c r="DN62" s="2">
        <f t="shared" si="221"/>
        <v>109.6701871657754</v>
      </c>
      <c r="DO62" s="2">
        <f t="shared" si="221"/>
        <v>111.91471033891034</v>
      </c>
      <c r="DP62" s="2">
        <f t="shared" si="221"/>
        <v>112.9199571294559</v>
      </c>
      <c r="DQ62" s="2">
        <f t="shared" si="221"/>
        <v>111.26809652509652</v>
      </c>
      <c r="DR62" s="2">
        <f t="shared" si="221"/>
        <v>107.42800142247513</v>
      </c>
      <c r="DS62" s="2">
        <f t="shared" si="221"/>
        <v>108.7220611664296</v>
      </c>
      <c r="DT62" s="2">
        <f t="shared" si="221"/>
        <v>111.67083363363365</v>
      </c>
      <c r="DU62" s="2">
        <f t="shared" si="221"/>
        <v>116.40364032258063</v>
      </c>
      <c r="DV62" s="2">
        <f t="shared" si="221"/>
        <v>117.7858443914956</v>
      </c>
      <c r="DW62" s="2">
        <f t="shared" si="221"/>
        <v>117.47708522727272</v>
      </c>
      <c r="DX62" s="2">
        <f t="shared" si="221"/>
        <v>115.59547771836007</v>
      </c>
      <c r="DY62" s="2">
        <f t="shared" si="221"/>
        <v>108.09917785917786</v>
      </c>
      <c r="EA62" s="2">
        <f t="shared" si="71"/>
        <v>105.07770485859319</v>
      </c>
      <c r="EB62" s="2">
        <f t="shared" si="72"/>
        <v>103.11767836184293</v>
      </c>
      <c r="EC62" s="2">
        <f t="shared" si="73"/>
        <v>104.71963814570802</v>
      </c>
      <c r="ED62" s="2">
        <f t="shared" si="74"/>
        <v>105.78105184778397</v>
      </c>
      <c r="EE62" s="2">
        <f t="shared" si="75"/>
        <v>105.6069714928025</v>
      </c>
      <c r="EF62" s="2">
        <f t="shared" si="76"/>
        <v>105.32207372149658</v>
      </c>
      <c r="EG62" s="2">
        <f t="shared" si="77"/>
        <v>104.92472141592256</v>
      </c>
      <c r="EH62" s="2">
        <f t="shared" si="78"/>
        <v>101.40482214884177</v>
      </c>
      <c r="EI62" s="2">
        <f t="shared" si="79"/>
        <v>106.78938373983742</v>
      </c>
      <c r="EJ62" s="2">
        <f t="shared" si="80"/>
        <v>105.76422906613948</v>
      </c>
      <c r="EK62" s="2">
        <f t="shared" si="81"/>
        <v>116.0722905444126</v>
      </c>
      <c r="EL62" s="2">
        <f t="shared" si="82"/>
        <v>118.78984067709008</v>
      </c>
      <c r="EM62" s="2">
        <f t="shared" si="83"/>
        <v>116.73373984811728</v>
      </c>
      <c r="EN62" s="2">
        <f t="shared" si="84"/>
        <v>112.5011292787935</v>
      </c>
      <c r="EO62" s="2">
        <f t="shared" si="85"/>
        <v>108.67992438884247</v>
      </c>
      <c r="EQ62" s="2">
        <f t="shared" si="86"/>
        <v>102.28664119974887</v>
      </c>
      <c r="ER62" s="2">
        <f t="shared" si="222"/>
        <v>105.2861706795078</v>
      </c>
      <c r="ES62" s="2">
        <f t="shared" si="222"/>
        <v>105.23609442066653</v>
      </c>
      <c r="ET62" s="2">
        <f t="shared" si="222"/>
        <v>103.52024251997895</v>
      </c>
      <c r="EU62" s="2">
        <f t="shared" si="222"/>
        <v>104.84625170265841</v>
      </c>
      <c r="EV62" s="2">
        <f t="shared" si="222"/>
        <v>106.3325139063752</v>
      </c>
      <c r="EW62" s="2">
        <f t="shared" si="222"/>
        <v>106.58813631164485</v>
      </c>
      <c r="EX62" s="2">
        <f t="shared" si="222"/>
        <v>104.20777822506862</v>
      </c>
      <c r="EY62" s="2">
        <f t="shared" si="222"/>
        <v>106.08662517723234</v>
      </c>
      <c r="EZ62" s="2">
        <f t="shared" si="222"/>
        <v>106.67480900133481</v>
      </c>
      <c r="FA62" s="2">
        <f t="shared" si="222"/>
        <v>115.65418141557161</v>
      </c>
      <c r="FB62" s="2">
        <f t="shared" si="222"/>
        <v>117.43580101570377</v>
      </c>
      <c r="FC62" s="2">
        <f t="shared" si="222"/>
        <v>116.86068999897812</v>
      </c>
      <c r="FD62" s="2">
        <f t="shared" si="222"/>
        <v>113.36102274766111</v>
      </c>
      <c r="FE62" s="2">
        <f t="shared" si="222"/>
        <v>110.00141152968038</v>
      </c>
      <c r="FG62" s="2">
        <f t="shared" si="88"/>
        <v>0.32851957831294187</v>
      </c>
      <c r="FH62" s="2">
        <f t="shared" si="223"/>
        <v>0.38424219428904988</v>
      </c>
      <c r="FI62" s="2">
        <f t="shared" si="223"/>
        <v>0.34003863433826792</v>
      </c>
      <c r="FJ62" s="2">
        <f t="shared" si="223"/>
        <v>0.33409866822038958</v>
      </c>
      <c r="FK62" s="2">
        <f t="shared" si="223"/>
        <v>0.33756730114406958</v>
      </c>
      <c r="FL62" s="2">
        <f t="shared" si="223"/>
        <v>0.36773702563745808</v>
      </c>
      <c r="FM62" s="2">
        <f t="shared" si="223"/>
        <v>0.35439764094612858</v>
      </c>
      <c r="FN62" s="2">
        <f t="shared" si="223"/>
        <v>0.34856522752770819</v>
      </c>
      <c r="FO62" s="2">
        <f t="shared" si="223"/>
        <v>0.33324209555116069</v>
      </c>
      <c r="FP62" s="2">
        <f t="shared" si="223"/>
        <v>0.32929985656851057</v>
      </c>
      <c r="FQ62" s="2">
        <f t="shared" si="223"/>
        <v>0.28562972271009179</v>
      </c>
      <c r="FR62" s="2">
        <f t="shared" si="223"/>
        <v>0.30098270257881815</v>
      </c>
      <c r="FS62" s="2">
        <f t="shared" si="223"/>
        <v>0.29582743789876104</v>
      </c>
      <c r="FT62" s="2">
        <f t="shared" si="223"/>
        <v>0.30660613282877625</v>
      </c>
      <c r="FU62" s="2">
        <f t="shared" si="223"/>
        <v>0.28354315561042986</v>
      </c>
      <c r="FW62" s="2">
        <f t="shared" si="112"/>
        <v>1.0722123520831927E-4</v>
      </c>
      <c r="FX62" s="2">
        <f t="shared" si="164"/>
        <v>1.1463173518665524E-4</v>
      </c>
      <c r="FY62" s="2">
        <f t="shared" si="165"/>
        <v>9.6458769038199432E-5</v>
      </c>
      <c r="FZ62" s="2">
        <f t="shared" si="166"/>
        <v>1.0833020385154615E-4</v>
      </c>
      <c r="GA62" s="2">
        <f t="shared" si="167"/>
        <v>9.6460294435093882E-5</v>
      </c>
      <c r="GB62" s="2">
        <f t="shared" si="168"/>
        <v>9.9983929075219774E-5</v>
      </c>
      <c r="GC62" s="2">
        <f t="shared" si="169"/>
        <v>1.2080729893230396E-4</v>
      </c>
      <c r="GD62" s="2">
        <f t="shared" si="170"/>
        <v>1.2833909964446756E-4</v>
      </c>
      <c r="GE62" s="2">
        <f t="shared" si="171"/>
        <v>1.2300680208308996E-4</v>
      </c>
      <c r="GF62" s="2">
        <f t="shared" si="172"/>
        <v>1.2216759964633485E-4</v>
      </c>
      <c r="GG62" s="2">
        <f t="shared" si="173"/>
        <v>1.1015226561772032E-4</v>
      </c>
      <c r="GH62" s="2">
        <f t="shared" si="174"/>
        <v>1.0618176460964168E-4</v>
      </c>
      <c r="GI62" s="2">
        <f t="shared" si="175"/>
        <v>9.5626367600187156E-5</v>
      </c>
      <c r="GJ62" s="2">
        <f t="shared" si="176"/>
        <v>9.2900534629134849E-5</v>
      </c>
      <c r="GK62" s="2">
        <f t="shared" si="177"/>
        <v>8.6471278303301255E-5</v>
      </c>
      <c r="GM62" s="86">
        <f t="shared" si="113"/>
        <v>2.3283746636031271E-4</v>
      </c>
      <c r="GN62" s="86">
        <f t="shared" si="178"/>
        <v>1.4933120081544204E-3</v>
      </c>
      <c r="GO62" s="86">
        <f t="shared" si="179"/>
        <v>4.0503521512701119E-4</v>
      </c>
      <c r="GP62" s="86">
        <f t="shared" si="180"/>
        <v>2.4971310355884589E-4</v>
      </c>
      <c r="GQ62" s="86">
        <f t="shared" si="181"/>
        <v>3.2284136854876972E-4</v>
      </c>
      <c r="GR62" s="86">
        <f t="shared" si="182"/>
        <v>9.5102371130555824E-4</v>
      </c>
      <c r="GS62" s="86">
        <f t="shared" si="183"/>
        <v>5.3147925671618267E-4</v>
      </c>
      <c r="GT62" s="86">
        <f t="shared" si="184"/>
        <v>4.4309349898296696E-4</v>
      </c>
      <c r="GU62" s="86">
        <f t="shared" si="185"/>
        <v>3.4784102102221109E-4</v>
      </c>
      <c r="GV62" s="86">
        <f t="shared" si="186"/>
        <v>2.4280223116731462E-4</v>
      </c>
      <c r="GW62" s="86">
        <f t="shared" si="187"/>
        <v>1.9676767786598381E-5</v>
      </c>
      <c r="GX62" s="86">
        <f t="shared" si="188"/>
        <v>4.8003103751900586E-5</v>
      </c>
      <c r="GY62" s="86">
        <f t="shared" si="189"/>
        <v>4.1751099163578513E-5</v>
      </c>
      <c r="GZ62" s="86">
        <f t="shared" si="190"/>
        <v>7.2252792000067456E-5</v>
      </c>
      <c r="HA62" s="86">
        <f t="shared" si="191"/>
        <v>5.4867272533843412E-6</v>
      </c>
      <c r="HC62" s="86">
        <f t="shared" si="145"/>
        <v>1.0022411067726307E-13</v>
      </c>
      <c r="HD62" s="86">
        <f t="shared" si="192"/>
        <v>6.590346352971406E-12</v>
      </c>
      <c r="HE62" s="86">
        <f t="shared" si="193"/>
        <v>1.107760722972364E-13</v>
      </c>
      <c r="HF62" s="86">
        <f t="shared" si="194"/>
        <v>1.3109076761922913E-14</v>
      </c>
      <c r="HG62" s="86">
        <f t="shared" si="195"/>
        <v>4.6780868488979874E-14</v>
      </c>
      <c r="HH62" s="86">
        <f t="shared" si="196"/>
        <v>5.6711367861881723E-13</v>
      </c>
      <c r="HI62" s="86">
        <f t="shared" si="197"/>
        <v>2.7855055835801481E-14</v>
      </c>
      <c r="HJ62" s="86">
        <f t="shared" si="198"/>
        <v>7.690114371661924E-14</v>
      </c>
      <c r="HK62" s="86">
        <f t="shared" si="199"/>
        <v>2.2931063952288412E-14</v>
      </c>
      <c r="HL62" s="86">
        <f t="shared" si="200"/>
        <v>2.6740353509273755E-14</v>
      </c>
      <c r="HM62" s="86">
        <f t="shared" si="201"/>
        <v>7.029405879738971E-17</v>
      </c>
      <c r="HN62" s="86">
        <f t="shared" si="202"/>
        <v>1.3330449443227177E-15</v>
      </c>
      <c r="HO62" s="86">
        <f t="shared" si="203"/>
        <v>5.9953820786525466E-17</v>
      </c>
      <c r="HP62" s="86">
        <f t="shared" si="204"/>
        <v>9.0657277426344375E-18</v>
      </c>
      <c r="HQ62" s="86">
        <f t="shared" si="205"/>
        <v>2.1798905425471746E-22</v>
      </c>
      <c r="HS62" s="86">
        <f t="shared" si="114"/>
        <v>4.9289236993693408E-67</v>
      </c>
      <c r="HT62" s="86">
        <f t="shared" si="206"/>
        <v>4.9385232219412692E-57</v>
      </c>
      <c r="HU62" s="86">
        <f t="shared" si="207"/>
        <v>8.2786471811658719E-67</v>
      </c>
      <c r="HV62" s="86">
        <f t="shared" si="208"/>
        <v>6.9430037902923294E-74</v>
      </c>
      <c r="HW62" s="86">
        <f t="shared" si="209"/>
        <v>3.6620071123999878E-72</v>
      </c>
      <c r="HX62" s="86">
        <f t="shared" si="210"/>
        <v>6.4323788127888418E-65</v>
      </c>
      <c r="HY62" s="86">
        <f t="shared" si="211"/>
        <v>4.4123955210043574E-72</v>
      </c>
      <c r="HZ62" s="86">
        <f t="shared" si="212"/>
        <v>1.8633822644343584E-68</v>
      </c>
      <c r="IA62" s="86">
        <f t="shared" si="213"/>
        <v>2.3435395646941411E-70</v>
      </c>
      <c r="IB62" s="86">
        <f t="shared" si="214"/>
        <v>1.0325872914034579E-70</v>
      </c>
      <c r="IC62" s="86">
        <f t="shared" si="215"/>
        <v>8.971155024934131E-86</v>
      </c>
      <c r="ID62" s="86">
        <f t="shared" si="216"/>
        <v>1.917150119012859E-79</v>
      </c>
      <c r="IE62" s="86">
        <f t="shared" si="217"/>
        <v>9.1344096485856313E-86</v>
      </c>
      <c r="IF62" s="86">
        <f t="shared" si="218"/>
        <v>2.3132346643667782E-53</v>
      </c>
      <c r="IG62" s="86">
        <f t="shared" si="219"/>
        <v>1.9544623670722439E-40</v>
      </c>
      <c r="II62" s="86">
        <f t="shared" si="115"/>
        <v>3.81341105582884E-200</v>
      </c>
      <c r="IJ62" s="86">
        <f t="shared" si="116"/>
        <v>6.7681778214407169E-169</v>
      </c>
      <c r="IK62" s="86">
        <f t="shared" si="117"/>
        <v>1.8611580711167613E-206</v>
      </c>
      <c r="IL62" s="86">
        <f t="shared" si="118"/>
        <v>6.5409828859943128E-225</v>
      </c>
      <c r="IM62" s="86">
        <f t="shared" si="119"/>
        <v>6.6787572325129426E-216</v>
      </c>
      <c r="IN62" s="86">
        <f t="shared" si="120"/>
        <v>7.5032472590592077E-195</v>
      </c>
      <c r="IO62" s="86">
        <f t="shared" si="121"/>
        <v>2.4916486250885103E-215</v>
      </c>
      <c r="IP62" s="86">
        <f t="shared" si="122"/>
        <v>7.3157964155298172E-206</v>
      </c>
      <c r="IQ62" s="86">
        <f t="shared" si="123"/>
        <v>9.807088545743556E-208</v>
      </c>
      <c r="IR62" s="86">
        <f t="shared" si="124"/>
        <v>6.5335754470588831E-214</v>
      </c>
      <c r="IS62" s="86">
        <f t="shared" si="125"/>
        <v>1.9214061960725078E-258</v>
      </c>
      <c r="IT62" s="86">
        <f t="shared" si="126"/>
        <v>4.2807639060907869E-239</v>
      </c>
      <c r="IU62" s="86">
        <f t="shared" si="127"/>
        <v>2.1067341279591543E-259</v>
      </c>
      <c r="IV62" s="86">
        <f t="shared" si="128"/>
        <v>7.416604185832654E-168</v>
      </c>
      <c r="IW62" s="86">
        <f t="shared" si="129"/>
        <v>4.4674066823247733E-95</v>
      </c>
      <c r="IY62" s="86">
        <f t="shared" si="130"/>
        <v>2.3283746646053682E-4</v>
      </c>
      <c r="IZ62" s="86">
        <f t="shared" si="131"/>
        <v>1.4933120147447667E-3</v>
      </c>
      <c r="JA62" s="86">
        <f t="shared" si="132"/>
        <v>4.0503521523778727E-4</v>
      </c>
      <c r="JB62" s="86">
        <f t="shared" si="133"/>
        <v>2.4971310357195498E-4</v>
      </c>
      <c r="JC62" s="86">
        <f t="shared" si="134"/>
        <v>3.228413685955506E-4</v>
      </c>
      <c r="JD62" s="86">
        <f t="shared" si="135"/>
        <v>9.5102371187267187E-4</v>
      </c>
      <c r="JE62" s="86">
        <f t="shared" si="136"/>
        <v>5.3147925674403777E-4</v>
      </c>
      <c r="JF62" s="86">
        <f t="shared" si="137"/>
        <v>4.4309349905986812E-4</v>
      </c>
      <c r="JG62" s="86">
        <f t="shared" si="138"/>
        <v>3.4784102104514213E-4</v>
      </c>
      <c r="JH62" s="86">
        <f t="shared" si="139"/>
        <v>2.4280223119405497E-4</v>
      </c>
      <c r="JI62" s="86">
        <f t="shared" si="140"/>
        <v>1.9676767786668674E-5</v>
      </c>
      <c r="JJ62" s="86">
        <f t="shared" si="141"/>
        <v>4.8003103753233633E-5</v>
      </c>
      <c r="JK62" s="86">
        <f t="shared" si="142"/>
        <v>4.1751099163638469E-5</v>
      </c>
      <c r="JL62" s="86">
        <f t="shared" si="143"/>
        <v>7.2252792000076523E-5</v>
      </c>
      <c r="JM62" s="86">
        <f t="shared" si="144"/>
        <v>5.4867272533843412E-6</v>
      </c>
    </row>
    <row r="63" spans="2:273" x14ac:dyDescent="0.25">
      <c r="B63" s="2">
        <v>36</v>
      </c>
      <c r="C63" s="37">
        <v>111.684</v>
      </c>
      <c r="D63" s="37">
        <v>111.789</v>
      </c>
      <c r="E63" s="37">
        <v>114.38200000000001</v>
      </c>
      <c r="F63" s="37">
        <v>111.709</v>
      </c>
      <c r="G63" s="37">
        <v>111.167</v>
      </c>
      <c r="H63" s="37">
        <v>114.58499999999999</v>
      </c>
      <c r="I63" s="37">
        <v>111.887</v>
      </c>
      <c r="J63" s="37">
        <v>110.453</v>
      </c>
      <c r="K63" s="37">
        <v>108.509</v>
      </c>
      <c r="L63" s="37">
        <v>111.34</v>
      </c>
      <c r="M63" s="37">
        <v>118.17</v>
      </c>
      <c r="N63" s="37">
        <v>117.774</v>
      </c>
      <c r="O63" s="37">
        <v>118.648</v>
      </c>
      <c r="P63" s="37">
        <v>115.255</v>
      </c>
      <c r="Q63" s="37">
        <v>108.143</v>
      </c>
      <c r="S63" s="4">
        <f t="shared" si="8"/>
        <v>108.1482589207053</v>
      </c>
      <c r="T63" s="4">
        <f t="shared" si="9"/>
        <v>109.48852434192874</v>
      </c>
      <c r="U63" s="4">
        <f t="shared" si="10"/>
        <v>111.03942528373032</v>
      </c>
      <c r="V63" s="4">
        <f t="shared" si="11"/>
        <v>108.71397929587967</v>
      </c>
      <c r="W63" s="4">
        <f t="shared" si="12"/>
        <v>110.12894002772987</v>
      </c>
      <c r="X63" s="4">
        <f t="shared" si="13"/>
        <v>111.07399482739143</v>
      </c>
      <c r="Y63" s="4">
        <f t="shared" si="14"/>
        <v>109.63296697017613</v>
      </c>
      <c r="Z63" s="4">
        <f t="shared" si="15"/>
        <v>105.8314173335375</v>
      </c>
      <c r="AA63" s="4">
        <f t="shared" si="16"/>
        <v>108.50184132482764</v>
      </c>
      <c r="AB63" s="4">
        <f t="shared" si="17"/>
        <v>109.99442749833706</v>
      </c>
      <c r="AC63" s="4">
        <f t="shared" si="18"/>
        <v>116.37106933735014</v>
      </c>
      <c r="AD63" s="4">
        <f t="shared" si="19"/>
        <v>118.17957500504176</v>
      </c>
      <c r="AE63" s="4">
        <f t="shared" si="20"/>
        <v>117.38371028244372</v>
      </c>
      <c r="AF63" s="4">
        <f t="shared" si="21"/>
        <v>114.74967960843546</v>
      </c>
      <c r="AG63" s="4">
        <f t="shared" si="22"/>
        <v>108.32670716790444</v>
      </c>
      <c r="AI63" s="4">
        <f t="shared" si="23"/>
        <v>3.5357410792946951</v>
      </c>
      <c r="AJ63" s="4">
        <f t="shared" si="24"/>
        <v>2.3004756580712638</v>
      </c>
      <c r="AK63" s="4">
        <f t="shared" si="25"/>
        <v>3.3425747162696808</v>
      </c>
      <c r="AL63" s="4">
        <f t="shared" si="26"/>
        <v>2.9950207041203356</v>
      </c>
      <c r="AM63" s="4">
        <f t="shared" si="27"/>
        <v>1.0380599722701334</v>
      </c>
      <c r="AN63" s="4">
        <f t="shared" si="28"/>
        <v>3.5110051726085629</v>
      </c>
      <c r="AO63" s="4">
        <f t="shared" si="29"/>
        <v>2.2540330298238729</v>
      </c>
      <c r="AP63" s="4">
        <f t="shared" si="30"/>
        <v>4.6215826664625013</v>
      </c>
      <c r="AQ63" s="4">
        <f t="shared" si="31"/>
        <v>7.158675172362905E-3</v>
      </c>
      <c r="AR63" s="4">
        <f t="shared" si="32"/>
        <v>1.345572501662943</v>
      </c>
      <c r="AS63" s="4">
        <f t="shared" si="33"/>
        <v>1.798930662649866</v>
      </c>
      <c r="AT63" s="4">
        <f t="shared" si="34"/>
        <v>-0.40557500504175437</v>
      </c>
      <c r="AU63" s="4">
        <f t="shared" si="35"/>
        <v>1.2642897175562808</v>
      </c>
      <c r="AV63" s="4">
        <f t="shared" si="220"/>
        <v>0.50532039156453834</v>
      </c>
      <c r="AW63" s="4">
        <f t="shared" si="220"/>
        <v>-0.18370716790444419</v>
      </c>
      <c r="AY63" s="2">
        <f t="shared" si="96"/>
        <v>107.79661356744631</v>
      </c>
      <c r="AZ63" s="2">
        <f t="shared" si="147"/>
        <v>107.84080364818992</v>
      </c>
      <c r="BA63" s="2">
        <f t="shared" si="148"/>
        <v>110.46637405483563</v>
      </c>
      <c r="BB63" s="2">
        <f t="shared" si="149"/>
        <v>108.32196396672087</v>
      </c>
      <c r="BC63" s="2">
        <f t="shared" si="150"/>
        <v>109.67265054880961</v>
      </c>
      <c r="BD63" s="2">
        <f t="shared" si="151"/>
        <v>110.01995899411932</v>
      </c>
      <c r="BE63" s="2">
        <f t="shared" si="152"/>
        <v>108.94302548290321</v>
      </c>
      <c r="BF63" s="2">
        <f t="shared" si="153"/>
        <v>105.23544084309032</v>
      </c>
      <c r="BG63" s="2">
        <f t="shared" si="154"/>
        <v>108.06968170660294</v>
      </c>
      <c r="BH63" s="2">
        <f t="shared" si="155"/>
        <v>109.66402660051463</v>
      </c>
      <c r="BI63" s="2">
        <f t="shared" si="156"/>
        <v>116.33016252327141</v>
      </c>
      <c r="BJ63" s="2">
        <f t="shared" si="157"/>
        <v>118.09325461666863</v>
      </c>
      <c r="BK63" s="2">
        <f t="shared" si="158"/>
        <v>117.30644961362631</v>
      </c>
      <c r="BL63" s="2">
        <f t="shared" si="159"/>
        <v>114.63758407385863</v>
      </c>
      <c r="BM63" s="2">
        <f t="shared" si="160"/>
        <v>108.31540389508643</v>
      </c>
      <c r="BO63" s="2">
        <f t="shared" si="38"/>
        <v>111.684</v>
      </c>
      <c r="BP63" s="2">
        <f t="shared" si="39"/>
        <v>111.789</v>
      </c>
      <c r="BQ63" s="2">
        <f t="shared" si="40"/>
        <v>114.38200000000001</v>
      </c>
      <c r="BR63" s="2">
        <f t="shared" si="41"/>
        <v>111.709</v>
      </c>
      <c r="BS63" s="2">
        <f t="shared" si="42"/>
        <v>111.167</v>
      </c>
      <c r="BT63" s="2">
        <f t="shared" si="43"/>
        <v>114.58499999999999</v>
      </c>
      <c r="BU63" s="2">
        <f t="shared" si="44"/>
        <v>111.887</v>
      </c>
      <c r="BV63" s="2">
        <f t="shared" si="45"/>
        <v>110.453</v>
      </c>
      <c r="BW63" s="2">
        <f t="shared" si="46"/>
        <v>108.509</v>
      </c>
      <c r="BX63" s="2">
        <f t="shared" si="47"/>
        <v>111.34</v>
      </c>
      <c r="BY63" s="2">
        <f t="shared" si="48"/>
        <v>118.17</v>
      </c>
      <c r="BZ63" s="2">
        <f t="shared" si="49"/>
        <v>117.774</v>
      </c>
      <c r="CA63" s="2">
        <f t="shared" si="50"/>
        <v>118.648</v>
      </c>
      <c r="CB63" s="2">
        <f t="shared" si="51"/>
        <v>115.255</v>
      </c>
      <c r="CC63" s="2">
        <f t="shared" si="52"/>
        <v>108.143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109.36769214929215</v>
      </c>
      <c r="DL63" s="2">
        <f t="shared" si="221"/>
        <v>111.17742363977486</v>
      </c>
      <c r="DM63" s="2">
        <f t="shared" si="221"/>
        <v>113.80599336178278</v>
      </c>
      <c r="DN63" s="2">
        <f t="shared" si="221"/>
        <v>109.82339266615736</v>
      </c>
      <c r="DO63" s="2">
        <f t="shared" si="221"/>
        <v>112.03531317031316</v>
      </c>
      <c r="DP63" s="2">
        <f t="shared" si="221"/>
        <v>113.09921106941837</v>
      </c>
      <c r="DQ63" s="2">
        <f t="shared" si="221"/>
        <v>111.43810424710425</v>
      </c>
      <c r="DR63" s="2">
        <f t="shared" si="221"/>
        <v>107.53650379326699</v>
      </c>
      <c r="DS63" s="2">
        <f t="shared" si="221"/>
        <v>108.84963157894738</v>
      </c>
      <c r="DT63" s="2">
        <f t="shared" si="221"/>
        <v>111.82715641355642</v>
      </c>
      <c r="DU63" s="2">
        <f t="shared" si="221"/>
        <v>116.53462338709676</v>
      </c>
      <c r="DV63" s="2">
        <f t="shared" si="221"/>
        <v>117.87064864369501</v>
      </c>
      <c r="DW63" s="2">
        <f t="shared" si="221"/>
        <v>117.65003409090909</v>
      </c>
      <c r="DX63" s="2">
        <f t="shared" si="221"/>
        <v>115.74882531194295</v>
      </c>
      <c r="DY63" s="2">
        <f t="shared" si="221"/>
        <v>108.21506491656491</v>
      </c>
      <c r="EA63" s="2">
        <f t="shared" si="71"/>
        <v>104.86887142857144</v>
      </c>
      <c r="EB63" s="2">
        <f t="shared" si="72"/>
        <v>102.96360561035503</v>
      </c>
      <c r="EC63" s="2">
        <f t="shared" si="73"/>
        <v>104.55486785066363</v>
      </c>
      <c r="ED63" s="2">
        <f t="shared" si="74"/>
        <v>105.59348056919501</v>
      </c>
      <c r="EE63" s="2">
        <f t="shared" si="75"/>
        <v>105.44440299503246</v>
      </c>
      <c r="EF63" s="2">
        <f t="shared" si="76"/>
        <v>105.19125249059111</v>
      </c>
      <c r="EG63" s="2">
        <f t="shared" si="77"/>
        <v>104.7971239681811</v>
      </c>
      <c r="EH63" s="2">
        <f t="shared" si="78"/>
        <v>101.31232088713651</v>
      </c>
      <c r="EI63" s="2">
        <f t="shared" si="79"/>
        <v>106.6467155632985</v>
      </c>
      <c r="EJ63" s="2">
        <f t="shared" si="80"/>
        <v>105.64559591113942</v>
      </c>
      <c r="EK63" s="2">
        <f t="shared" si="81"/>
        <v>115.8639560888252</v>
      </c>
      <c r="EL63" s="2">
        <f t="shared" si="82"/>
        <v>118.56524008269804</v>
      </c>
      <c r="EM63" s="2">
        <f t="shared" si="83"/>
        <v>116.56051903807614</v>
      </c>
      <c r="EN63" s="2">
        <f t="shared" si="84"/>
        <v>112.34535770756024</v>
      </c>
      <c r="EO63" s="2">
        <f t="shared" si="85"/>
        <v>108.54622665064772</v>
      </c>
      <c r="EQ63" s="2">
        <f t="shared" si="86"/>
        <v>102.12193428834279</v>
      </c>
      <c r="ER63" s="2">
        <f t="shared" si="222"/>
        <v>105.09671861471865</v>
      </c>
      <c r="ES63" s="2">
        <f t="shared" si="222"/>
        <v>105.06301742490287</v>
      </c>
      <c r="ET63" s="2">
        <f t="shared" si="222"/>
        <v>103.36811982830876</v>
      </c>
      <c r="EU63" s="2">
        <f t="shared" si="222"/>
        <v>104.69553087830076</v>
      </c>
      <c r="EV63" s="2">
        <f t="shared" si="222"/>
        <v>106.18546379291865</v>
      </c>
      <c r="EW63" s="2">
        <f t="shared" si="222"/>
        <v>106.43354528068912</v>
      </c>
      <c r="EX63" s="2">
        <f t="shared" si="222"/>
        <v>104.07037731015555</v>
      </c>
      <c r="EY63" s="2">
        <f t="shared" si="222"/>
        <v>105.95485609380582</v>
      </c>
      <c r="EZ63" s="2">
        <f t="shared" si="222"/>
        <v>106.54095574601426</v>
      </c>
      <c r="FA63" s="2">
        <f t="shared" si="222"/>
        <v>115.45237564854773</v>
      </c>
      <c r="FB63" s="2">
        <f t="shared" si="222"/>
        <v>117.23244662586038</v>
      </c>
      <c r="FC63" s="2">
        <f t="shared" si="222"/>
        <v>116.68567695155048</v>
      </c>
      <c r="FD63" s="2">
        <f t="shared" si="222"/>
        <v>113.19118950181129</v>
      </c>
      <c r="FE63" s="2">
        <f t="shared" si="222"/>
        <v>109.83987339204177</v>
      </c>
      <c r="FG63" s="2">
        <f t="shared" si="88"/>
        <v>0.34914830729667901</v>
      </c>
      <c r="FH63" s="2">
        <f t="shared" si="223"/>
        <v>0.40625298615057509</v>
      </c>
      <c r="FI63" s="2">
        <f t="shared" si="223"/>
        <v>0.36100180965448153</v>
      </c>
      <c r="FJ63" s="2">
        <f t="shared" si="223"/>
        <v>0.35489256883867176</v>
      </c>
      <c r="FK63" s="2">
        <f t="shared" si="223"/>
        <v>0.35846087319422371</v>
      </c>
      <c r="FL63" s="2">
        <f t="shared" si="223"/>
        <v>0.38940025281296292</v>
      </c>
      <c r="FM63" s="2">
        <f t="shared" si="223"/>
        <v>0.37574204732476763</v>
      </c>
      <c r="FN63" s="2">
        <f t="shared" si="223"/>
        <v>0.36975954861957955</v>
      </c>
      <c r="FO63" s="2">
        <f t="shared" si="223"/>
        <v>0.35401102623368053</v>
      </c>
      <c r="FP63" s="2">
        <f t="shared" si="223"/>
        <v>0.34995204656033285</v>
      </c>
      <c r="FQ63" s="2">
        <f t="shared" si="223"/>
        <v>0.30478771572280111</v>
      </c>
      <c r="FR63" s="2">
        <f t="shared" si="223"/>
        <v>0.32070816119050033</v>
      </c>
      <c r="FS63" s="2">
        <f t="shared" si="223"/>
        <v>0.31536746495999501</v>
      </c>
      <c r="FT63" s="2">
        <f t="shared" si="223"/>
        <v>0.32652797846302595</v>
      </c>
      <c r="FU63" s="2">
        <f t="shared" si="223"/>
        <v>0.3026204829092064</v>
      </c>
      <c r="FW63" s="2">
        <f t="shared" si="112"/>
        <v>1.1756453042184141E-4</v>
      </c>
      <c r="FX63" s="2">
        <f t="shared" si="164"/>
        <v>1.2568980815644022E-4</v>
      </c>
      <c r="FY63" s="2">
        <f t="shared" si="165"/>
        <v>1.0576395282007957E-4</v>
      </c>
      <c r="FZ63" s="2">
        <f t="shared" si="166"/>
        <v>1.1878046507262086E-4</v>
      </c>
      <c r="GA63" s="2">
        <f t="shared" si="167"/>
        <v>1.0576562535338461E-4</v>
      </c>
      <c r="GB63" s="2">
        <f t="shared" si="168"/>
        <v>1.0962914068351062E-4</v>
      </c>
      <c r="GC63" s="2">
        <f t="shared" si="169"/>
        <v>1.3246102534517093E-4</v>
      </c>
      <c r="GD63" s="2">
        <f t="shared" si="170"/>
        <v>1.4071928209723341E-4</v>
      </c>
      <c r="GE63" s="2">
        <f t="shared" si="171"/>
        <v>1.3487267586338305E-4</v>
      </c>
      <c r="GF63" s="2">
        <f t="shared" si="172"/>
        <v>1.3395253045456431E-4</v>
      </c>
      <c r="GG63" s="2">
        <f t="shared" si="173"/>
        <v>1.2077827395963181E-4</v>
      </c>
      <c r="GH63" s="2">
        <f t="shared" si="174"/>
        <v>1.1642479704065076E-4</v>
      </c>
      <c r="GI63" s="2">
        <f t="shared" si="175"/>
        <v>1.0485125970699327E-4</v>
      </c>
      <c r="GJ63" s="2">
        <f t="shared" si="176"/>
        <v>1.0186249764995558E-4</v>
      </c>
      <c r="GK63" s="2">
        <f t="shared" si="177"/>
        <v>9.481308026526415E-5</v>
      </c>
      <c r="GM63" s="86">
        <f t="shared" si="113"/>
        <v>4.1815664742052359E-4</v>
      </c>
      <c r="GN63" s="86">
        <f t="shared" si="178"/>
        <v>2.3348938962644795E-3</v>
      </c>
      <c r="GO63" s="86">
        <f t="shared" si="179"/>
        <v>6.9187471030933477E-4</v>
      </c>
      <c r="GP63" s="86">
        <f t="shared" si="180"/>
        <v>4.5266789989688267E-4</v>
      </c>
      <c r="GQ63" s="86">
        <f t="shared" si="181"/>
        <v>5.6794712854673203E-4</v>
      </c>
      <c r="GR63" s="86">
        <f t="shared" si="182"/>
        <v>1.5355480097371593E-3</v>
      </c>
      <c r="GS63" s="86">
        <f t="shared" si="183"/>
        <v>9.1226439868677823E-4</v>
      </c>
      <c r="GT63" s="86">
        <f t="shared" si="184"/>
        <v>7.687873286939444E-4</v>
      </c>
      <c r="GU63" s="86">
        <f t="shared" si="185"/>
        <v>5.9519879724215805E-4</v>
      </c>
      <c r="GV63" s="86">
        <f t="shared" si="186"/>
        <v>4.343507371578929E-4</v>
      </c>
      <c r="GW63" s="86">
        <f t="shared" si="187"/>
        <v>4.2981451768808229E-5</v>
      </c>
      <c r="GX63" s="86">
        <f t="shared" si="188"/>
        <v>9.857874546958945E-5</v>
      </c>
      <c r="GY63" s="86">
        <f t="shared" si="189"/>
        <v>8.5689292126126456E-5</v>
      </c>
      <c r="GZ63" s="86">
        <f t="shared" si="190"/>
        <v>1.4297158940286265E-4</v>
      </c>
      <c r="HA63" s="86">
        <f t="shared" si="191"/>
        <v>1.4116527232216635E-5</v>
      </c>
      <c r="HC63" s="86">
        <f t="shared" si="145"/>
        <v>3.5236532003602898E-13</v>
      </c>
      <c r="HD63" s="86">
        <f t="shared" si="192"/>
        <v>1.9324038258379234E-11</v>
      </c>
      <c r="HE63" s="86">
        <f t="shared" si="193"/>
        <v>3.9063830420634349E-13</v>
      </c>
      <c r="HF63" s="86">
        <f t="shared" si="194"/>
        <v>5.2132417384337597E-14</v>
      </c>
      <c r="HG63" s="86">
        <f t="shared" si="195"/>
        <v>1.7302236219120031E-13</v>
      </c>
      <c r="HH63" s="86">
        <f t="shared" si="196"/>
        <v>1.8709858958113504E-12</v>
      </c>
      <c r="HI63" s="86">
        <f t="shared" si="197"/>
        <v>1.0746223727011197E-13</v>
      </c>
      <c r="HJ63" s="86">
        <f t="shared" si="198"/>
        <v>2.8396567572528864E-13</v>
      </c>
      <c r="HK63" s="86">
        <f t="shared" si="199"/>
        <v>8.6968387656293323E-14</v>
      </c>
      <c r="HL63" s="86">
        <f t="shared" si="200"/>
        <v>1.02968104405005E-13</v>
      </c>
      <c r="HM63" s="86">
        <f t="shared" si="201"/>
        <v>3.4933928133542615E-16</v>
      </c>
      <c r="HN63" s="86">
        <f t="shared" si="202"/>
        <v>5.8091983531320816E-15</v>
      </c>
      <c r="HO63" s="86">
        <f t="shared" si="203"/>
        <v>2.9269329781701192E-16</v>
      </c>
      <c r="HP63" s="86">
        <f t="shared" si="204"/>
        <v>4.9274077398065634E-17</v>
      </c>
      <c r="HQ63" s="86">
        <f t="shared" si="205"/>
        <v>2.0822958753581758E-21</v>
      </c>
      <c r="HS63" s="86">
        <f t="shared" si="114"/>
        <v>2.7373375796491036E-65</v>
      </c>
      <c r="HT63" s="86">
        <f t="shared" si="206"/>
        <v>1.5082106892925801E-55</v>
      </c>
      <c r="HU63" s="86">
        <f t="shared" si="207"/>
        <v>4.6426006266962403E-65</v>
      </c>
      <c r="HV63" s="86">
        <f t="shared" si="208"/>
        <v>6.1413496933896015E-72</v>
      </c>
      <c r="HW63" s="86">
        <f t="shared" si="209"/>
        <v>2.6575820157471688E-70</v>
      </c>
      <c r="HX63" s="86">
        <f t="shared" si="210"/>
        <v>3.0811296268166967E-63</v>
      </c>
      <c r="HY63" s="86">
        <f t="shared" si="211"/>
        <v>3.5311926006367608E-70</v>
      </c>
      <c r="HZ63" s="86">
        <f t="shared" si="212"/>
        <v>1.2432432191389703E-66</v>
      </c>
      <c r="IA63" s="86">
        <f t="shared" si="213"/>
        <v>1.6584567097263348E-68</v>
      </c>
      <c r="IB63" s="86">
        <f t="shared" si="214"/>
        <v>7.8450688689015204E-69</v>
      </c>
      <c r="IC63" s="86">
        <f t="shared" si="215"/>
        <v>1.6217168008161537E-83</v>
      </c>
      <c r="ID63" s="86">
        <f t="shared" si="216"/>
        <v>2.2990593854303742E-77</v>
      </c>
      <c r="IE63" s="86">
        <f t="shared" si="217"/>
        <v>1.5401837141162779E-83</v>
      </c>
      <c r="IF63" s="86">
        <f t="shared" si="218"/>
        <v>5.2246361717676903E-52</v>
      </c>
      <c r="IG63" s="86">
        <f t="shared" si="219"/>
        <v>2.0307906316000652E-39</v>
      </c>
      <c r="II63" s="86">
        <f t="shared" si="115"/>
        <v>3.5698606354189399E-196</v>
      </c>
      <c r="IJ63" s="86">
        <f t="shared" si="116"/>
        <v>1.5866688894707882E-165</v>
      </c>
      <c r="IK63" s="86">
        <f t="shared" si="117"/>
        <v>2.0935806225926559E-202</v>
      </c>
      <c r="IL63" s="86">
        <f t="shared" si="118"/>
        <v>1.9411651791590922E-220</v>
      </c>
      <c r="IM63" s="86">
        <f t="shared" si="119"/>
        <v>1.1557012313175666E-211</v>
      </c>
      <c r="IN63" s="86">
        <f t="shared" si="120"/>
        <v>5.144816394448365E-191</v>
      </c>
      <c r="IO63" s="86">
        <f t="shared" si="121"/>
        <v>5.3485738702501214E-211</v>
      </c>
      <c r="IP63" s="86">
        <f t="shared" si="122"/>
        <v>1.0756544948934499E-201</v>
      </c>
      <c r="IQ63" s="86">
        <f t="shared" si="123"/>
        <v>1.5048272369173659E-203</v>
      </c>
      <c r="IR63" s="86">
        <f t="shared" si="124"/>
        <v>1.3287150780507117E-209</v>
      </c>
      <c r="IS63" s="86">
        <f t="shared" si="125"/>
        <v>2.7410227586140654E-253</v>
      </c>
      <c r="IT63" s="86">
        <f t="shared" si="126"/>
        <v>2.3880255700080483E-234</v>
      </c>
      <c r="IU63" s="86">
        <f t="shared" si="127"/>
        <v>2.6213662877196681E-254</v>
      </c>
      <c r="IV63" s="86">
        <f t="shared" si="128"/>
        <v>1.3924840167478569E-164</v>
      </c>
      <c r="IW63" s="86">
        <f t="shared" si="129"/>
        <v>2.9865295368487137E-93</v>
      </c>
      <c r="IY63" s="86">
        <f t="shared" si="130"/>
        <v>4.1815664777288892E-4</v>
      </c>
      <c r="IZ63" s="86">
        <f t="shared" si="131"/>
        <v>2.334893915588518E-3</v>
      </c>
      <c r="JA63" s="86">
        <f t="shared" si="132"/>
        <v>6.9187471069997303E-4</v>
      </c>
      <c r="JB63" s="86">
        <f t="shared" si="133"/>
        <v>4.5266789994901507E-4</v>
      </c>
      <c r="JC63" s="86">
        <f t="shared" si="134"/>
        <v>5.6794712871975443E-4</v>
      </c>
      <c r="JD63" s="86">
        <f t="shared" si="135"/>
        <v>1.5355480116081451E-3</v>
      </c>
      <c r="JE63" s="86">
        <f t="shared" si="136"/>
        <v>9.1226439879424045E-4</v>
      </c>
      <c r="JF63" s="86">
        <f t="shared" si="137"/>
        <v>7.6878732897791007E-4</v>
      </c>
      <c r="JG63" s="86">
        <f t="shared" si="138"/>
        <v>5.9519879732912646E-4</v>
      </c>
      <c r="JH63" s="86">
        <f t="shared" si="139"/>
        <v>4.3435073726086099E-4</v>
      </c>
      <c r="JI63" s="86">
        <f t="shared" si="140"/>
        <v>4.2981451769157566E-5</v>
      </c>
      <c r="JJ63" s="86">
        <f t="shared" si="141"/>
        <v>9.8578745475398646E-5</v>
      </c>
      <c r="JK63" s="86">
        <f t="shared" si="142"/>
        <v>8.568929212641915E-5</v>
      </c>
      <c r="JL63" s="86">
        <f t="shared" si="143"/>
        <v>1.4297158940291193E-4</v>
      </c>
      <c r="JM63" s="86">
        <f t="shared" si="144"/>
        <v>1.4116527232216637E-5</v>
      </c>
    </row>
    <row r="64" spans="2:273" x14ac:dyDescent="0.25">
      <c r="B64" s="2">
        <v>37</v>
      </c>
      <c r="C64" s="37">
        <v>109.947</v>
      </c>
      <c r="D64" s="37">
        <v>111.71899999999999</v>
      </c>
      <c r="E64" s="37">
        <v>114.709</v>
      </c>
      <c r="F64" s="37">
        <v>110.90900000000001</v>
      </c>
      <c r="G64" s="37">
        <v>112.98099999999999</v>
      </c>
      <c r="H64" s="37">
        <v>115.623</v>
      </c>
      <c r="I64" s="37">
        <v>111.17</v>
      </c>
      <c r="J64" s="37">
        <v>109.642</v>
      </c>
      <c r="K64" s="37">
        <v>111.245</v>
      </c>
      <c r="L64" s="37">
        <v>112.321</v>
      </c>
      <c r="M64" s="37">
        <v>116.604</v>
      </c>
      <c r="N64" s="37">
        <v>118.321</v>
      </c>
      <c r="O64" s="37">
        <v>119.611</v>
      </c>
      <c r="P64" s="37">
        <v>115.473</v>
      </c>
      <c r="Q64" s="37">
        <v>108.036</v>
      </c>
      <c r="S64" s="4">
        <f t="shared" si="8"/>
        <v>108.2602492501196</v>
      </c>
      <c r="T64" s="4">
        <f t="shared" si="9"/>
        <v>110.08015114852317</v>
      </c>
      <c r="U64" s="4">
        <f t="shared" si="10"/>
        <v>111.21684798473676</v>
      </c>
      <c r="V64" s="4">
        <f t="shared" si="11"/>
        <v>108.92423551831766</v>
      </c>
      <c r="W64" s="4">
        <f t="shared" si="12"/>
        <v>110.30036316884059</v>
      </c>
      <c r="X64" s="4">
        <f t="shared" si="13"/>
        <v>111.50718101591303</v>
      </c>
      <c r="Y64" s="4">
        <f t="shared" si="14"/>
        <v>109.96487006727595</v>
      </c>
      <c r="Z64" s="4">
        <f t="shared" si="15"/>
        <v>106.10370555326506</v>
      </c>
      <c r="AA64" s="4">
        <f t="shared" si="16"/>
        <v>108.74777047446757</v>
      </c>
      <c r="AB64" s="4">
        <f t="shared" si="17"/>
        <v>110.14357535503396</v>
      </c>
      <c r="AC64" s="4">
        <f t="shared" si="18"/>
        <v>116.42096073044321</v>
      </c>
      <c r="AD64" s="4">
        <f t="shared" si="19"/>
        <v>118.2522789679839</v>
      </c>
      <c r="AE64" s="4">
        <f t="shared" si="20"/>
        <v>117.48950312079322</v>
      </c>
      <c r="AF64" s="4">
        <f t="shared" si="21"/>
        <v>114.82132931727402</v>
      </c>
      <c r="AG64" s="4">
        <f t="shared" si="22"/>
        <v>108.38414225189203</v>
      </c>
      <c r="AI64" s="4">
        <f t="shared" si="23"/>
        <v>1.6867507498804031</v>
      </c>
      <c r="AJ64" s="4">
        <f t="shared" si="24"/>
        <v>1.6388488514768227</v>
      </c>
      <c r="AK64" s="4">
        <f t="shared" si="25"/>
        <v>3.4921520152632439</v>
      </c>
      <c r="AL64" s="4">
        <f t="shared" si="26"/>
        <v>1.9847644816823475</v>
      </c>
      <c r="AM64" s="4">
        <f t="shared" si="27"/>
        <v>2.6806368311594042</v>
      </c>
      <c r="AN64" s="4">
        <f t="shared" si="28"/>
        <v>4.115818984086971</v>
      </c>
      <c r="AO64" s="4">
        <f t="shared" si="29"/>
        <v>1.2051299327240486</v>
      </c>
      <c r="AP64" s="4">
        <f t="shared" si="30"/>
        <v>3.5382944467349375</v>
      </c>
      <c r="AQ64" s="4">
        <f t="shared" si="31"/>
        <v>2.4972295255324326</v>
      </c>
      <c r="AR64" s="4">
        <f t="shared" si="32"/>
        <v>2.1774246449660382</v>
      </c>
      <c r="AS64" s="4">
        <f t="shared" si="33"/>
        <v>0.18303926955678662</v>
      </c>
      <c r="AT64" s="4">
        <f t="shared" si="34"/>
        <v>6.8721032016100025E-2</v>
      </c>
      <c r="AU64" s="4">
        <f t="shared" si="35"/>
        <v>2.1214968792067879</v>
      </c>
      <c r="AV64" s="4">
        <f t="shared" si="220"/>
        <v>0.65167068272597817</v>
      </c>
      <c r="AW64" s="4">
        <f t="shared" si="220"/>
        <v>-0.3481422518920283</v>
      </c>
      <c r="AY64" s="2">
        <f t="shared" si="96"/>
        <v>107.66578599859527</v>
      </c>
      <c r="AZ64" s="2">
        <f t="shared" si="147"/>
        <v>107.63879508432711</v>
      </c>
      <c r="BA64" s="2">
        <f t="shared" si="148"/>
        <v>110.29242052297562</v>
      </c>
      <c r="BB64" s="2">
        <f t="shared" si="149"/>
        <v>108.25659395535251</v>
      </c>
      <c r="BC64" s="2">
        <f t="shared" si="150"/>
        <v>109.54432577329952</v>
      </c>
      <c r="BD64" s="2">
        <f t="shared" si="151"/>
        <v>109.89678727530011</v>
      </c>
      <c r="BE64" s="2">
        <f t="shared" si="152"/>
        <v>108.84970075159995</v>
      </c>
      <c r="BF64" s="2">
        <f t="shared" si="153"/>
        <v>105.13016888573712</v>
      </c>
      <c r="BG64" s="2">
        <f t="shared" si="154"/>
        <v>108.04881337892236</v>
      </c>
      <c r="BH64" s="2">
        <f t="shared" si="155"/>
        <v>109.58706161578274</v>
      </c>
      <c r="BI64" s="2">
        <f t="shared" si="156"/>
        <v>116.33766454441167</v>
      </c>
      <c r="BJ64" s="2">
        <f t="shared" si="157"/>
        <v>118.08667090223038</v>
      </c>
      <c r="BK64" s="2">
        <f t="shared" si="158"/>
        <v>117.34120564879834</v>
      </c>
      <c r="BL64" s="2">
        <f t="shared" si="159"/>
        <v>114.61364069934234</v>
      </c>
      <c r="BM64" s="2">
        <f t="shared" si="160"/>
        <v>108.35738427917575</v>
      </c>
      <c r="BO64" s="2">
        <f t="shared" si="38"/>
        <v>109.947</v>
      </c>
      <c r="BP64" s="2">
        <f t="shared" si="39"/>
        <v>111.71899999999999</v>
      </c>
      <c r="BQ64" s="2">
        <f t="shared" si="40"/>
        <v>114.709</v>
      </c>
      <c r="BR64" s="2">
        <f t="shared" si="41"/>
        <v>110.90900000000001</v>
      </c>
      <c r="BS64" s="2">
        <f t="shared" si="42"/>
        <v>112.98099999999999</v>
      </c>
      <c r="BT64" s="2">
        <f t="shared" si="43"/>
        <v>115.623</v>
      </c>
      <c r="BU64" s="2">
        <f t="shared" si="44"/>
        <v>111.17</v>
      </c>
      <c r="BV64" s="2">
        <f t="shared" si="45"/>
        <v>109.642</v>
      </c>
      <c r="BW64" s="2">
        <f t="shared" si="46"/>
        <v>111.245</v>
      </c>
      <c r="BX64" s="2">
        <f t="shared" si="47"/>
        <v>112.321</v>
      </c>
      <c r="BY64" s="2">
        <f t="shared" si="48"/>
        <v>116.604</v>
      </c>
      <c r="BZ64" s="2">
        <f t="shared" si="49"/>
        <v>118.321</v>
      </c>
      <c r="CA64" s="2">
        <f t="shared" si="50"/>
        <v>119.611</v>
      </c>
      <c r="CB64" s="2">
        <f t="shared" si="51"/>
        <v>115.473</v>
      </c>
      <c r="CC64" s="2">
        <f t="shared" si="52"/>
        <v>108.036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109.43433204633205</v>
      </c>
      <c r="DL64" s="2">
        <f t="shared" si="221"/>
        <v>111.26135234521576</v>
      </c>
      <c r="DM64" s="2">
        <f t="shared" si="221"/>
        <v>113.94855002370787</v>
      </c>
      <c r="DN64" s="2">
        <f t="shared" si="221"/>
        <v>109.97659816653933</v>
      </c>
      <c r="DO64" s="2">
        <f t="shared" si="221"/>
        <v>112.15591600171599</v>
      </c>
      <c r="DP64" s="2">
        <f t="shared" si="221"/>
        <v>113.27846500938085</v>
      </c>
      <c r="DQ64" s="2">
        <f t="shared" si="221"/>
        <v>111.60811196911197</v>
      </c>
      <c r="DR64" s="2">
        <f t="shared" si="221"/>
        <v>107.64500616405883</v>
      </c>
      <c r="DS64" s="2">
        <f t="shared" si="221"/>
        <v>108.97720199146517</v>
      </c>
      <c r="DT64" s="2">
        <f t="shared" si="221"/>
        <v>111.9834791934792</v>
      </c>
      <c r="DU64" s="2">
        <f t="shared" si="221"/>
        <v>116.66560645161289</v>
      </c>
      <c r="DV64" s="2">
        <f t="shared" si="221"/>
        <v>117.95545289589442</v>
      </c>
      <c r="DW64" s="2">
        <f t="shared" si="221"/>
        <v>117.82298295454545</v>
      </c>
      <c r="DX64" s="2">
        <f t="shared" si="221"/>
        <v>115.90217290552584</v>
      </c>
      <c r="DY64" s="2">
        <f t="shared" si="221"/>
        <v>108.33095197395197</v>
      </c>
      <c r="EA64" s="2">
        <f t="shared" si="71"/>
        <v>104.66003799854968</v>
      </c>
      <c r="EB64" s="2">
        <f t="shared" si="72"/>
        <v>102.80953285886712</v>
      </c>
      <c r="EC64" s="2">
        <f t="shared" si="73"/>
        <v>104.39009755561922</v>
      </c>
      <c r="ED64" s="2">
        <f t="shared" si="74"/>
        <v>105.40590929060605</v>
      </c>
      <c r="EE64" s="2">
        <f t="shared" si="75"/>
        <v>105.28183449726241</v>
      </c>
      <c r="EF64" s="2">
        <f t="shared" si="76"/>
        <v>105.06043125968564</v>
      </c>
      <c r="EG64" s="2">
        <f t="shared" si="77"/>
        <v>104.66952652043962</v>
      </c>
      <c r="EH64" s="2">
        <f t="shared" si="78"/>
        <v>101.21981962543123</v>
      </c>
      <c r="EI64" s="2">
        <f t="shared" si="79"/>
        <v>106.50404738675959</v>
      </c>
      <c r="EJ64" s="2">
        <f t="shared" si="80"/>
        <v>105.52696275613938</v>
      </c>
      <c r="EK64" s="2">
        <f t="shared" si="81"/>
        <v>115.65562163323781</v>
      </c>
      <c r="EL64" s="2">
        <f t="shared" si="82"/>
        <v>118.34063948830601</v>
      </c>
      <c r="EM64" s="2">
        <f t="shared" si="83"/>
        <v>116.38729822803501</v>
      </c>
      <c r="EN64" s="2">
        <f t="shared" si="84"/>
        <v>112.18958613632698</v>
      </c>
      <c r="EO64" s="2">
        <f t="shared" si="85"/>
        <v>108.412528912453</v>
      </c>
      <c r="EQ64" s="2">
        <f t="shared" si="86"/>
        <v>101.9572273769367</v>
      </c>
      <c r="ER64" s="2">
        <f t="shared" si="222"/>
        <v>104.90726654992952</v>
      </c>
      <c r="ES64" s="2">
        <f t="shared" si="222"/>
        <v>104.8899404291392</v>
      </c>
      <c r="ET64" s="2">
        <f t="shared" si="222"/>
        <v>103.21599713663856</v>
      </c>
      <c r="EU64" s="2">
        <f t="shared" si="222"/>
        <v>104.5448100539431</v>
      </c>
      <c r="EV64" s="2">
        <f t="shared" si="222"/>
        <v>106.03841367946211</v>
      </c>
      <c r="EW64" s="2">
        <f t="shared" si="222"/>
        <v>106.27895424973339</v>
      </c>
      <c r="EX64" s="2">
        <f t="shared" si="222"/>
        <v>103.93297639524246</v>
      </c>
      <c r="EY64" s="2">
        <f t="shared" si="222"/>
        <v>105.82308701037931</v>
      </c>
      <c r="EZ64" s="2">
        <f t="shared" si="222"/>
        <v>106.40710249069372</v>
      </c>
      <c r="FA64" s="2">
        <f t="shared" si="222"/>
        <v>115.25056988152386</v>
      </c>
      <c r="FB64" s="2">
        <f t="shared" si="222"/>
        <v>117.02909223601696</v>
      </c>
      <c r="FC64" s="2">
        <f t="shared" si="222"/>
        <v>116.51066390412284</v>
      </c>
      <c r="FD64" s="2">
        <f t="shared" si="222"/>
        <v>113.02135625596148</v>
      </c>
      <c r="FE64" s="2">
        <f t="shared" si="222"/>
        <v>109.67833525440314</v>
      </c>
      <c r="FG64" s="2">
        <f t="shared" si="88"/>
        <v>0.37035792578627685</v>
      </c>
      <c r="FH64" s="2">
        <f t="shared" si="223"/>
        <v>0.42864691617967754</v>
      </c>
      <c r="FI64" s="2">
        <f t="shared" si="223"/>
        <v>0.38250830645019279</v>
      </c>
      <c r="FJ64" s="2">
        <f t="shared" si="223"/>
        <v>0.37624941153513014</v>
      </c>
      <c r="FK64" s="2">
        <f t="shared" si="223"/>
        <v>0.37990599254483115</v>
      </c>
      <c r="FL64" s="2">
        <f t="shared" si="223"/>
        <v>0.41150905376614877</v>
      </c>
      <c r="FM64" s="2">
        <f t="shared" si="223"/>
        <v>0.39758031218650314</v>
      </c>
      <c r="FN64" s="2">
        <f t="shared" si="223"/>
        <v>0.39146815205057428</v>
      </c>
      <c r="FO64" s="2">
        <f t="shared" si="223"/>
        <v>0.37534568534326662</v>
      </c>
      <c r="FP64" s="2">
        <f t="shared" si="223"/>
        <v>0.37118264480751273</v>
      </c>
      <c r="FQ64" s="2">
        <f t="shared" si="223"/>
        <v>0.32464672790724097</v>
      </c>
      <c r="FR64" s="2">
        <f t="shared" si="223"/>
        <v>0.34109555099031319</v>
      </c>
      <c r="FS64" s="2">
        <f t="shared" si="223"/>
        <v>0.33558307036613166</v>
      </c>
      <c r="FT64" s="2">
        <f t="shared" si="223"/>
        <v>0.34709629317556495</v>
      </c>
      <c r="FU64" s="2">
        <f t="shared" si="223"/>
        <v>0.32240377099116269</v>
      </c>
      <c r="FW64" s="2">
        <f t="shared" si="112"/>
        <v>1.2890548214803858E-4</v>
      </c>
      <c r="FX64" s="2">
        <f t="shared" si="164"/>
        <v>1.3781446293785628E-4</v>
      </c>
      <c r="FY64" s="2">
        <f t="shared" si="165"/>
        <v>1.1596668489089364E-4</v>
      </c>
      <c r="FZ64" s="2">
        <f t="shared" si="166"/>
        <v>1.302386975802163E-4</v>
      </c>
      <c r="GA64" s="2">
        <f t="shared" si="167"/>
        <v>1.1596851874976936E-4</v>
      </c>
      <c r="GB64" s="2">
        <f t="shared" si="168"/>
        <v>1.2020469103779397E-4</v>
      </c>
      <c r="GC64" s="2">
        <f t="shared" si="169"/>
        <v>1.4523877003625013E-4</v>
      </c>
      <c r="GD64" s="2">
        <f t="shared" si="170"/>
        <v>1.5429352985473169E-4</v>
      </c>
      <c r="GE64" s="2">
        <f t="shared" si="171"/>
        <v>1.4788302404548318E-4</v>
      </c>
      <c r="GF64" s="2">
        <f t="shared" si="172"/>
        <v>1.4687413083402516E-4</v>
      </c>
      <c r="GG64" s="2">
        <f t="shared" si="173"/>
        <v>1.3242920083725391E-4</v>
      </c>
      <c r="GH64" s="2">
        <f t="shared" si="174"/>
        <v>1.2765581755731889E-4</v>
      </c>
      <c r="GI64" s="2">
        <f t="shared" si="175"/>
        <v>1.1496595712729151E-4</v>
      </c>
      <c r="GJ64" s="2">
        <f t="shared" si="176"/>
        <v>1.1168891005397911E-4</v>
      </c>
      <c r="GK64" s="2">
        <f t="shared" si="177"/>
        <v>1.0395952426120828E-4</v>
      </c>
      <c r="GM64" s="86">
        <f t="shared" si="113"/>
        <v>7.3476052301073595E-4</v>
      </c>
      <c r="GN64" s="86">
        <f t="shared" si="178"/>
        <v>3.5920122816683353E-3</v>
      </c>
      <c r="GO64" s="86">
        <f t="shared" si="179"/>
        <v>1.1590246364013915E-3</v>
      </c>
      <c r="GP64" s="86">
        <f t="shared" si="180"/>
        <v>8.0213077119024498E-4</v>
      </c>
      <c r="GQ64" s="86">
        <f t="shared" si="181"/>
        <v>9.7825543016178502E-4</v>
      </c>
      <c r="GR64" s="86">
        <f t="shared" si="182"/>
        <v>2.4363884100421398E-3</v>
      </c>
      <c r="GS64" s="86">
        <f t="shared" si="183"/>
        <v>1.5339674629831286E-3</v>
      </c>
      <c r="GT64" s="86">
        <f t="shared" si="184"/>
        <v>1.3062693781486371E-3</v>
      </c>
      <c r="GU64" s="86">
        <f t="shared" si="185"/>
        <v>9.9903980733064782E-4</v>
      </c>
      <c r="GV64" s="86">
        <f t="shared" si="186"/>
        <v>7.6037838068185792E-4</v>
      </c>
      <c r="GW64" s="86">
        <f t="shared" si="187"/>
        <v>9.1099294529091169E-5</v>
      </c>
      <c r="GX64" s="86">
        <f t="shared" si="188"/>
        <v>1.968813773807631E-4</v>
      </c>
      <c r="GY64" s="86">
        <f t="shared" si="189"/>
        <v>1.7111326775966264E-4</v>
      </c>
      <c r="GZ64" s="86">
        <f t="shared" si="190"/>
        <v>2.756206777180114E-4</v>
      </c>
      <c r="HA64" s="86">
        <f t="shared" si="191"/>
        <v>3.4909532259017447E-5</v>
      </c>
      <c r="HC64" s="86">
        <f t="shared" si="145"/>
        <v>1.2049786617483233E-12</v>
      </c>
      <c r="HD64" s="86">
        <f t="shared" si="192"/>
        <v>5.5338739668483326E-11</v>
      </c>
      <c r="HE64" s="86">
        <f t="shared" si="193"/>
        <v>1.3395801018632149E-12</v>
      </c>
      <c r="HF64" s="86">
        <f t="shared" si="194"/>
        <v>2.0093665657387919E-13</v>
      </c>
      <c r="HG64" s="86">
        <f t="shared" si="195"/>
        <v>6.2149033666045086E-13</v>
      </c>
      <c r="HH64" s="86">
        <f t="shared" si="196"/>
        <v>6.0110011734112147E-12</v>
      </c>
      <c r="HI64" s="86">
        <f t="shared" si="197"/>
        <v>4.0206509299529111E-13</v>
      </c>
      <c r="HJ64" s="86">
        <f t="shared" si="198"/>
        <v>1.0179190617877517E-12</v>
      </c>
      <c r="HK64" s="86">
        <f t="shared" si="199"/>
        <v>3.201905014294758E-13</v>
      </c>
      <c r="HL64" s="86">
        <f t="shared" si="200"/>
        <v>3.8457611509499548E-13</v>
      </c>
      <c r="HM64" s="86">
        <f t="shared" si="201"/>
        <v>1.6743835414883233E-15</v>
      </c>
      <c r="HN64" s="86">
        <f t="shared" si="202"/>
        <v>2.4489860733726452E-14</v>
      </c>
      <c r="HO64" s="86">
        <f t="shared" si="203"/>
        <v>1.3794504178056827E-15</v>
      </c>
      <c r="HP64" s="86">
        <f t="shared" si="204"/>
        <v>2.5777024175956963E-16</v>
      </c>
      <c r="HQ64" s="86">
        <f t="shared" si="205"/>
        <v>1.8857165846631073E-20</v>
      </c>
      <c r="HS64" s="86">
        <f t="shared" si="114"/>
        <v>1.4401291216362788E-63</v>
      </c>
      <c r="HT64" s="86">
        <f t="shared" si="206"/>
        <v>4.3979571144201471E-54</v>
      </c>
      <c r="HU64" s="86">
        <f t="shared" si="207"/>
        <v>2.4652624059447921E-63</v>
      </c>
      <c r="HV64" s="86">
        <f t="shared" si="208"/>
        <v>5.1105775729145698E-70</v>
      </c>
      <c r="HW64" s="86">
        <f t="shared" si="209"/>
        <v>1.8215968089427041E-68</v>
      </c>
      <c r="HX64" s="86">
        <f t="shared" si="210"/>
        <v>1.4012695738694492E-61</v>
      </c>
      <c r="HY64" s="86">
        <f t="shared" si="211"/>
        <v>2.661847535459861E-68</v>
      </c>
      <c r="HZ64" s="86">
        <f t="shared" si="212"/>
        <v>7.8279257518135233E-65</v>
      </c>
      <c r="IA64" s="86">
        <f t="shared" si="213"/>
        <v>1.1075867373188723E-66</v>
      </c>
      <c r="IB64" s="86">
        <f t="shared" si="214"/>
        <v>5.6155439601967345E-67</v>
      </c>
      <c r="IC64" s="86">
        <f t="shared" si="215"/>
        <v>2.7319728261432821E-81</v>
      </c>
      <c r="ID64" s="86">
        <f t="shared" si="216"/>
        <v>2.5844221878541303E-75</v>
      </c>
      <c r="IE64" s="86">
        <f t="shared" si="217"/>
        <v>2.4246936079766936E-81</v>
      </c>
      <c r="IF64" s="86">
        <f t="shared" si="218"/>
        <v>1.132493371650789E-50</v>
      </c>
      <c r="IG64" s="86">
        <f t="shared" si="219"/>
        <v>2.0460836536974489E-38</v>
      </c>
      <c r="II64" s="86">
        <f t="shared" si="115"/>
        <v>3.0469030650482978E-192</v>
      </c>
      <c r="IJ64" s="86">
        <f t="shared" si="116"/>
        <v>3.4372332831855134E-162</v>
      </c>
      <c r="IK64" s="86">
        <f t="shared" si="117"/>
        <v>2.1454960790882743E-198</v>
      </c>
      <c r="IL64" s="86">
        <f t="shared" si="118"/>
        <v>5.1907005595823787E-216</v>
      </c>
      <c r="IM64" s="86">
        <f t="shared" si="119"/>
        <v>1.8140721527676474E-207</v>
      </c>
      <c r="IN64" s="86">
        <f t="shared" si="120"/>
        <v>3.22867669872549E-187</v>
      </c>
      <c r="IO64" s="86">
        <f t="shared" si="121"/>
        <v>1.0366403093356389E-206</v>
      </c>
      <c r="IP64" s="86">
        <f t="shared" si="122"/>
        <v>1.4325850028964309E-197</v>
      </c>
      <c r="IQ64" s="86">
        <f t="shared" si="123"/>
        <v>2.0916169574097555E-199</v>
      </c>
      <c r="IR64" s="86">
        <f t="shared" si="124"/>
        <v>2.440830132804943E-205</v>
      </c>
      <c r="IS64" s="86">
        <f t="shared" si="125"/>
        <v>3.4668965920490513E-248</v>
      </c>
      <c r="IT64" s="86">
        <f t="shared" si="126"/>
        <v>1.1929634707344845E-229</v>
      </c>
      <c r="IU64" s="86">
        <f t="shared" si="127"/>
        <v>2.9011865020057511E-249</v>
      </c>
      <c r="IV64" s="86">
        <f t="shared" si="128"/>
        <v>2.4256226604026304E-161</v>
      </c>
      <c r="IW64" s="86">
        <f t="shared" si="129"/>
        <v>1.9156059888997191E-91</v>
      </c>
      <c r="IY64" s="86">
        <f t="shared" si="130"/>
        <v>7.3476052421571456E-4</v>
      </c>
      <c r="IZ64" s="86">
        <f t="shared" si="131"/>
        <v>3.5920123370070749E-3</v>
      </c>
      <c r="JA64" s="86">
        <f t="shared" si="132"/>
        <v>1.1590246377409716E-3</v>
      </c>
      <c r="JB64" s="86">
        <f t="shared" si="133"/>
        <v>8.0213077139118169E-4</v>
      </c>
      <c r="JC64" s="86">
        <f t="shared" si="134"/>
        <v>9.7825543078327529E-4</v>
      </c>
      <c r="JD64" s="86">
        <f t="shared" si="135"/>
        <v>2.436388416053141E-3</v>
      </c>
      <c r="JE64" s="86">
        <f t="shared" si="136"/>
        <v>1.5339674633851937E-3</v>
      </c>
      <c r="JF64" s="86">
        <f t="shared" si="137"/>
        <v>1.3062693791665561E-3</v>
      </c>
      <c r="JG64" s="86">
        <f t="shared" si="138"/>
        <v>9.9903980765083831E-4</v>
      </c>
      <c r="JH64" s="86">
        <f t="shared" si="139"/>
        <v>7.6037838106643408E-4</v>
      </c>
      <c r="JI64" s="86">
        <f t="shared" si="140"/>
        <v>9.1099294530765557E-5</v>
      </c>
      <c r="JJ64" s="86">
        <f t="shared" si="141"/>
        <v>1.9688137740525295E-4</v>
      </c>
      <c r="JK64" s="86">
        <f t="shared" si="142"/>
        <v>1.711132677610421E-4</v>
      </c>
      <c r="JL64" s="86">
        <f t="shared" si="143"/>
        <v>2.7562067771826917E-4</v>
      </c>
      <c r="JM64" s="86">
        <f t="shared" si="144"/>
        <v>3.4909532259017467E-5</v>
      </c>
    </row>
    <row r="65" spans="2:273" x14ac:dyDescent="0.25">
      <c r="B65" s="2">
        <v>38</v>
      </c>
      <c r="C65" s="37">
        <v>109.053</v>
      </c>
      <c r="D65" s="37">
        <v>113.842</v>
      </c>
      <c r="E65" s="37">
        <v>115.255</v>
      </c>
      <c r="F65" s="37">
        <v>113.036</v>
      </c>
      <c r="G65" s="37">
        <v>114.926</v>
      </c>
      <c r="H65" s="37">
        <v>114.623</v>
      </c>
      <c r="I65" s="37">
        <v>113</v>
      </c>
      <c r="J65" s="37">
        <v>108.226</v>
      </c>
      <c r="K65" s="37">
        <v>109.58499999999999</v>
      </c>
      <c r="L65" s="37">
        <v>113.038</v>
      </c>
      <c r="M65" s="37">
        <v>116.774</v>
      </c>
      <c r="N65" s="37">
        <v>117.717</v>
      </c>
      <c r="O65" s="37">
        <v>118.815</v>
      </c>
      <c r="P65" s="37">
        <v>116.327</v>
      </c>
      <c r="Q65" s="37">
        <v>106.5</v>
      </c>
      <c r="S65" s="4">
        <f t="shared" si="8"/>
        <v>108.50265909779725</v>
      </c>
      <c r="T65" s="4">
        <f t="shared" si="9"/>
        <v>110.97830295052398</v>
      </c>
      <c r="U65" s="4">
        <f t="shared" si="10"/>
        <v>111.5612600588836</v>
      </c>
      <c r="V65" s="4">
        <f t="shared" si="11"/>
        <v>109.28423270090639</v>
      </c>
      <c r="W65" s="4">
        <f t="shared" si="12"/>
        <v>110.62533488848149</v>
      </c>
      <c r="X65" s="4">
        <f t="shared" si="13"/>
        <v>112.1716437135514</v>
      </c>
      <c r="Y65" s="4">
        <f t="shared" si="14"/>
        <v>110.5037454491076</v>
      </c>
      <c r="Z65" s="4">
        <f t="shared" si="15"/>
        <v>106.5685486540206</v>
      </c>
      <c r="AA65" s="4">
        <f t="shared" si="16"/>
        <v>109.12263849467111</v>
      </c>
      <c r="AB65" s="4">
        <f t="shared" si="17"/>
        <v>110.41110521434408</v>
      </c>
      <c r="AC65" s="4">
        <f t="shared" si="18"/>
        <v>116.49514987579964</v>
      </c>
      <c r="AD65" s="4">
        <f t="shared" si="19"/>
        <v>118.37607552785077</v>
      </c>
      <c r="AE65" s="4">
        <f t="shared" si="20"/>
        <v>117.63743019579101</v>
      </c>
      <c r="AF65" s="4">
        <f t="shared" si="21"/>
        <v>114.94899142046255</v>
      </c>
      <c r="AG65" s="4">
        <f t="shared" si="22"/>
        <v>108.45016038747393</v>
      </c>
      <c r="AI65" s="4">
        <f t="shared" si="23"/>
        <v>0.55034090220274834</v>
      </c>
      <c r="AJ65" s="4">
        <f t="shared" si="24"/>
        <v>2.8636970494760163</v>
      </c>
      <c r="AK65" s="4">
        <f t="shared" si="25"/>
        <v>3.6937399411163909</v>
      </c>
      <c r="AL65" s="4">
        <f t="shared" si="26"/>
        <v>3.7517672990936148</v>
      </c>
      <c r="AM65" s="4">
        <f t="shared" si="27"/>
        <v>4.3006651115185122</v>
      </c>
      <c r="AN65" s="4">
        <f t="shared" si="28"/>
        <v>2.4513562864486005</v>
      </c>
      <c r="AO65" s="4">
        <f t="shared" si="29"/>
        <v>2.4962545508924023</v>
      </c>
      <c r="AP65" s="4">
        <f t="shared" si="30"/>
        <v>1.6574513459793963</v>
      </c>
      <c r="AQ65" s="4">
        <f t="shared" si="31"/>
        <v>0.46236150532888587</v>
      </c>
      <c r="AR65" s="4">
        <f t="shared" si="32"/>
        <v>2.6268947856559208</v>
      </c>
      <c r="AS65" s="4">
        <f t="shared" si="33"/>
        <v>0.27885012420036048</v>
      </c>
      <c r="AT65" s="4">
        <f t="shared" si="34"/>
        <v>-0.65907552785077428</v>
      </c>
      <c r="AU65" s="4">
        <f t="shared" si="35"/>
        <v>1.1775698042089857</v>
      </c>
      <c r="AV65" s="4">
        <f t="shared" si="220"/>
        <v>1.3780085795374504</v>
      </c>
      <c r="AW65" s="4">
        <f t="shared" si="220"/>
        <v>-1.9501603874739288</v>
      </c>
      <c r="AY65" s="2">
        <f t="shared" si="96"/>
        <v>107.5206843579336</v>
      </c>
      <c r="AZ65" s="2">
        <f t="shared" si="147"/>
        <v>107.42355564981625</v>
      </c>
      <c r="BA65" s="2">
        <f t="shared" si="148"/>
        <v>110.10060920368257</v>
      </c>
      <c r="BB65" s="2">
        <f t="shared" si="149"/>
        <v>108.1742495848445</v>
      </c>
      <c r="BC65" s="2">
        <f t="shared" si="150"/>
        <v>109.40042422927455</v>
      </c>
      <c r="BD65" s="2">
        <f t="shared" si="151"/>
        <v>109.7568089414611</v>
      </c>
      <c r="BE65" s="2">
        <f t="shared" si="152"/>
        <v>108.74037129449137</v>
      </c>
      <c r="BF65" s="2">
        <f t="shared" si="153"/>
        <v>105.01326942182234</v>
      </c>
      <c r="BG65" s="2">
        <f t="shared" si="154"/>
        <v>108.01505499849463</v>
      </c>
      <c r="BH65" s="2">
        <f t="shared" si="155"/>
        <v>109.49499290101672</v>
      </c>
      <c r="BI65" s="2">
        <f t="shared" si="156"/>
        <v>116.33081013276515</v>
      </c>
      <c r="BJ65" s="2">
        <f t="shared" si="157"/>
        <v>118.06751621557727</v>
      </c>
      <c r="BK65" s="2">
        <f t="shared" si="158"/>
        <v>117.36085876089768</v>
      </c>
      <c r="BL65" s="2">
        <f t="shared" si="159"/>
        <v>114.57462024026238</v>
      </c>
      <c r="BM65" s="2">
        <f t="shared" si="160"/>
        <v>108.3893795670178</v>
      </c>
      <c r="BO65" s="2">
        <f t="shared" si="38"/>
        <v>109.053</v>
      </c>
      <c r="BP65" s="2">
        <f t="shared" si="39"/>
        <v>113.842</v>
      </c>
      <c r="BQ65" s="2">
        <f t="shared" si="40"/>
        <v>115.255</v>
      </c>
      <c r="BR65" s="2">
        <f t="shared" si="41"/>
        <v>113.036</v>
      </c>
      <c r="BS65" s="2">
        <f t="shared" si="42"/>
        <v>114.926</v>
      </c>
      <c r="BT65" s="2">
        <f t="shared" si="43"/>
        <v>114.623</v>
      </c>
      <c r="BU65" s="2">
        <f t="shared" si="44"/>
        <v>113</v>
      </c>
      <c r="BV65" s="2">
        <f t="shared" si="45"/>
        <v>108.226</v>
      </c>
      <c r="BW65" s="2">
        <f t="shared" si="46"/>
        <v>109.58499999999999</v>
      </c>
      <c r="BX65" s="2">
        <f t="shared" si="47"/>
        <v>113.038</v>
      </c>
      <c r="BY65" s="2">
        <f t="shared" si="48"/>
        <v>116.774</v>
      </c>
      <c r="BZ65" s="2">
        <f t="shared" si="49"/>
        <v>117.717</v>
      </c>
      <c r="CA65" s="2">
        <f t="shared" si="50"/>
        <v>118.815</v>
      </c>
      <c r="CB65" s="2">
        <f t="shared" si="51"/>
        <v>116.327</v>
      </c>
      <c r="CC65" s="2">
        <f t="shared" si="52"/>
        <v>106.5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109.50097194337194</v>
      </c>
      <c r="DL65" s="2">
        <f t="shared" si="221"/>
        <v>111.34528105065665</v>
      </c>
      <c r="DM65" s="2">
        <f t="shared" si="221"/>
        <v>114.09110668563295</v>
      </c>
      <c r="DN65" s="2">
        <f t="shared" si="221"/>
        <v>110.1298036669213</v>
      </c>
      <c r="DO65" s="2">
        <f t="shared" si="221"/>
        <v>112.27651883311883</v>
      </c>
      <c r="DP65" s="2">
        <f t="shared" si="221"/>
        <v>113.45771894934332</v>
      </c>
      <c r="DQ65" s="2">
        <f t="shared" si="221"/>
        <v>111.7781196911197</v>
      </c>
      <c r="DR65" s="2">
        <f t="shared" si="221"/>
        <v>107.75350853485067</v>
      </c>
      <c r="DS65" s="2">
        <f t="shared" si="221"/>
        <v>109.10477240398293</v>
      </c>
      <c r="DT65" s="2">
        <f t="shared" si="221"/>
        <v>112.13980197340199</v>
      </c>
      <c r="DU65" s="2">
        <f t="shared" si="221"/>
        <v>116.79658951612902</v>
      </c>
      <c r="DV65" s="2">
        <f t="shared" si="221"/>
        <v>118.04025714809384</v>
      </c>
      <c r="DW65" s="2">
        <f t="shared" si="221"/>
        <v>117.99593181818182</v>
      </c>
      <c r="DX65" s="2">
        <f t="shared" si="221"/>
        <v>116.05552049910872</v>
      </c>
      <c r="DY65" s="2">
        <f t="shared" si="221"/>
        <v>108.44683903133902</v>
      </c>
      <c r="EA65" s="2">
        <f t="shared" si="71"/>
        <v>104.45120456852793</v>
      </c>
      <c r="EB65" s="2">
        <f t="shared" si="72"/>
        <v>102.65546010737921</v>
      </c>
      <c r="EC65" s="2">
        <f t="shared" si="73"/>
        <v>104.22532726057483</v>
      </c>
      <c r="ED65" s="2">
        <f t="shared" si="74"/>
        <v>105.21833801201709</v>
      </c>
      <c r="EE65" s="2">
        <f t="shared" si="75"/>
        <v>105.11926599949237</v>
      </c>
      <c r="EF65" s="2">
        <f t="shared" si="76"/>
        <v>104.92961002878017</v>
      </c>
      <c r="EG65" s="2">
        <f t="shared" si="77"/>
        <v>104.54192907269814</v>
      </c>
      <c r="EH65" s="2">
        <f t="shared" si="78"/>
        <v>101.12731836372595</v>
      </c>
      <c r="EI65" s="2">
        <f t="shared" si="79"/>
        <v>106.36137921022069</v>
      </c>
      <c r="EJ65" s="2">
        <f t="shared" si="80"/>
        <v>105.40832960113933</v>
      </c>
      <c r="EK65" s="2">
        <f t="shared" si="81"/>
        <v>115.44728717765042</v>
      </c>
      <c r="EL65" s="2">
        <f t="shared" si="82"/>
        <v>118.11603889391397</v>
      </c>
      <c r="EM65" s="2">
        <f t="shared" si="83"/>
        <v>116.21407741799388</v>
      </c>
      <c r="EN65" s="2">
        <f t="shared" si="84"/>
        <v>112.03381456509372</v>
      </c>
      <c r="EO65" s="2">
        <f t="shared" si="85"/>
        <v>108.27883117425826</v>
      </c>
      <c r="EQ65" s="2">
        <f t="shared" si="86"/>
        <v>101.79252046553061</v>
      </c>
      <c r="ER65" s="2">
        <f t="shared" si="222"/>
        <v>104.71781448514037</v>
      </c>
      <c r="ES65" s="2">
        <f t="shared" si="222"/>
        <v>104.71686343337554</v>
      </c>
      <c r="ET65" s="2">
        <f t="shared" si="222"/>
        <v>103.06387444496838</v>
      </c>
      <c r="EU65" s="2">
        <f t="shared" si="222"/>
        <v>104.39408922958543</v>
      </c>
      <c r="EV65" s="2">
        <f t="shared" si="222"/>
        <v>105.89136356600557</v>
      </c>
      <c r="EW65" s="2">
        <f t="shared" si="222"/>
        <v>106.12436321877766</v>
      </c>
      <c r="EX65" s="2">
        <f t="shared" si="222"/>
        <v>103.79557548032938</v>
      </c>
      <c r="EY65" s="2">
        <f t="shared" si="222"/>
        <v>105.69131792695279</v>
      </c>
      <c r="EZ65" s="2">
        <f t="shared" si="222"/>
        <v>106.27324923537316</v>
      </c>
      <c r="FA65" s="2">
        <f t="shared" si="222"/>
        <v>115.04876411449999</v>
      </c>
      <c r="FB65" s="2">
        <f t="shared" si="222"/>
        <v>116.82573784617357</v>
      </c>
      <c r="FC65" s="2">
        <f t="shared" si="222"/>
        <v>116.33565085669518</v>
      </c>
      <c r="FD65" s="2">
        <f t="shared" si="222"/>
        <v>112.85152301011166</v>
      </c>
      <c r="FE65" s="2">
        <f t="shared" si="222"/>
        <v>109.51679711676452</v>
      </c>
      <c r="FG65" s="2">
        <f t="shared" si="88"/>
        <v>0.39207980472764792</v>
      </c>
      <c r="FH65" s="2">
        <f t="shared" si="223"/>
        <v>0.45133692233819428</v>
      </c>
      <c r="FI65" s="2">
        <f t="shared" si="223"/>
        <v>0.40448501943685888</v>
      </c>
      <c r="FJ65" s="2">
        <f t="shared" si="223"/>
        <v>0.39809835954107081</v>
      </c>
      <c r="FK65" s="2">
        <f t="shared" si="223"/>
        <v>0.40183048726403986</v>
      </c>
      <c r="FL65" s="2">
        <f t="shared" si="223"/>
        <v>0.4339809448677952</v>
      </c>
      <c r="FM65" s="2">
        <f t="shared" si="223"/>
        <v>0.41983421357256817</v>
      </c>
      <c r="FN65" s="2">
        <f t="shared" si="223"/>
        <v>0.41361482992648479</v>
      </c>
      <c r="FO65" s="2">
        <f t="shared" si="223"/>
        <v>0.39717557028870676</v>
      </c>
      <c r="FP65" s="2">
        <f t="shared" si="223"/>
        <v>0.3929227091047236</v>
      </c>
      <c r="FQ65" s="2">
        <f t="shared" si="223"/>
        <v>0.34515727349552072</v>
      </c>
      <c r="FR65" s="2">
        <f t="shared" si="223"/>
        <v>0.36208813545879442</v>
      </c>
      <c r="FS65" s="2">
        <f t="shared" si="223"/>
        <v>0.3564199085576259</v>
      </c>
      <c r="FT65" s="2">
        <f t="shared" si="223"/>
        <v>0.36825178724778701</v>
      </c>
      <c r="FU65" s="2">
        <f t="shared" si="223"/>
        <v>0.34284454811728149</v>
      </c>
      <c r="FW65" s="2">
        <f t="shared" si="112"/>
        <v>1.4134029275043167E-4</v>
      </c>
      <c r="FX65" s="2">
        <f t="shared" si="164"/>
        <v>1.5110854457161516E-4</v>
      </c>
      <c r="FY65" s="2">
        <f t="shared" si="165"/>
        <v>1.2715351883567974E-4</v>
      </c>
      <c r="FZ65" s="2">
        <f t="shared" si="166"/>
        <v>1.4280209785464299E-4</v>
      </c>
      <c r="GA65" s="2">
        <f t="shared" si="167"/>
        <v>1.2715552957695781E-4</v>
      </c>
      <c r="GB65" s="2">
        <f t="shared" si="168"/>
        <v>1.3180029429169033E-4</v>
      </c>
      <c r="GC65" s="2">
        <f t="shared" si="169"/>
        <v>1.5924891312398638E-4</v>
      </c>
      <c r="GD65" s="2">
        <f t="shared" si="170"/>
        <v>1.6917697292978575E-4</v>
      </c>
      <c r="GE65" s="2">
        <f t="shared" si="171"/>
        <v>1.6214819799821896E-4</v>
      </c>
      <c r="GF65" s="2">
        <f t="shared" si="172"/>
        <v>1.6104200004749957E-4</v>
      </c>
      <c r="GG65" s="2">
        <f t="shared" si="173"/>
        <v>1.452038760489772E-4</v>
      </c>
      <c r="GH65" s="2">
        <f t="shared" si="174"/>
        <v>1.3997009669030101E-4</v>
      </c>
      <c r="GI65" s="2">
        <f t="shared" si="175"/>
        <v>1.260562671094806E-4</v>
      </c>
      <c r="GJ65" s="2">
        <f t="shared" si="176"/>
        <v>1.2246313501821567E-4</v>
      </c>
      <c r="GK65" s="2">
        <f t="shared" si="177"/>
        <v>1.1398820835178101E-4</v>
      </c>
      <c r="GM65" s="86">
        <f t="shared" si="113"/>
        <v>1.2633108391200752E-3</v>
      </c>
      <c r="GN65" s="86">
        <f t="shared" si="178"/>
        <v>5.4374396464622748E-3</v>
      </c>
      <c r="GO65" s="86">
        <f t="shared" si="179"/>
        <v>1.9042423738084471E-3</v>
      </c>
      <c r="GP65" s="86">
        <f t="shared" si="180"/>
        <v>1.3895608320181711E-3</v>
      </c>
      <c r="GQ65" s="86">
        <f t="shared" si="181"/>
        <v>1.6499059747367333E-3</v>
      </c>
      <c r="GR65" s="86">
        <f t="shared" si="182"/>
        <v>3.7990384189158415E-3</v>
      </c>
      <c r="GS65" s="86">
        <f t="shared" si="183"/>
        <v>2.5270339547329513E-3</v>
      </c>
      <c r="GT65" s="86">
        <f t="shared" si="184"/>
        <v>2.1737683667930924E-3</v>
      </c>
      <c r="GU65" s="86">
        <f t="shared" si="185"/>
        <v>1.6450358276999504E-3</v>
      </c>
      <c r="GV65" s="86">
        <f t="shared" si="186"/>
        <v>1.3027375795135803E-3</v>
      </c>
      <c r="GW65" s="86">
        <f t="shared" si="187"/>
        <v>1.8736957884062067E-4</v>
      </c>
      <c r="GX65" s="86">
        <f t="shared" si="188"/>
        <v>3.824516002553738E-4</v>
      </c>
      <c r="GY65" s="86">
        <f t="shared" si="189"/>
        <v>3.3249151486417953E-4</v>
      </c>
      <c r="GZ65" s="86">
        <f t="shared" si="190"/>
        <v>5.1770451552649629E-4</v>
      </c>
      <c r="HA65" s="86">
        <f t="shared" si="191"/>
        <v>8.2988769067487088E-5</v>
      </c>
      <c r="HC65" s="86">
        <f t="shared" si="145"/>
        <v>4.0081115569572373E-12</v>
      </c>
      <c r="HD65" s="86">
        <f t="shared" si="192"/>
        <v>1.5477867523604134E-10</v>
      </c>
      <c r="HE65" s="86">
        <f t="shared" si="193"/>
        <v>4.4672134600169551E-12</v>
      </c>
      <c r="HF65" s="86">
        <f t="shared" si="194"/>
        <v>7.5064721722112885E-13</v>
      </c>
      <c r="HG65" s="86">
        <f t="shared" si="195"/>
        <v>2.1680741629656115E-12</v>
      </c>
      <c r="HH65" s="86">
        <f t="shared" si="196"/>
        <v>1.8806509666529741E-11</v>
      </c>
      <c r="HI65" s="86">
        <f t="shared" si="197"/>
        <v>1.4589331549210757E-12</v>
      </c>
      <c r="HJ65" s="86">
        <f t="shared" si="198"/>
        <v>3.5422961446426656E-12</v>
      </c>
      <c r="HK65" s="86">
        <f t="shared" si="199"/>
        <v>1.1443914445612573E-12</v>
      </c>
      <c r="HL65" s="86">
        <f t="shared" si="200"/>
        <v>1.3932072264304951E-12</v>
      </c>
      <c r="HM65" s="86">
        <f t="shared" si="201"/>
        <v>7.7401799199066047E-15</v>
      </c>
      <c r="HN65" s="86">
        <f t="shared" si="202"/>
        <v>9.9876854104375989E-14</v>
      </c>
      <c r="HO65" s="86">
        <f t="shared" si="203"/>
        <v>6.2763364559988845E-15</v>
      </c>
      <c r="HP65" s="86">
        <f t="shared" si="204"/>
        <v>1.2979423798035513E-15</v>
      </c>
      <c r="HQ65" s="86">
        <f t="shared" si="205"/>
        <v>1.6190051372941245E-19</v>
      </c>
      <c r="HS65" s="86">
        <f t="shared" si="114"/>
        <v>7.177504639959153E-62</v>
      </c>
      <c r="HT65" s="86">
        <f t="shared" si="206"/>
        <v>1.2245209254575049E-52</v>
      </c>
      <c r="HU65" s="86">
        <f t="shared" si="207"/>
        <v>1.2395586015467771E-61</v>
      </c>
      <c r="HV65" s="86">
        <f t="shared" si="208"/>
        <v>4.0009960217080022E-68</v>
      </c>
      <c r="HW65" s="86">
        <f t="shared" si="209"/>
        <v>1.1792829702073429E-66</v>
      </c>
      <c r="HX65" s="86">
        <f t="shared" si="210"/>
        <v>6.050745878330503E-60</v>
      </c>
      <c r="HY65" s="86">
        <f t="shared" si="211"/>
        <v>1.8900008872064936E-66</v>
      </c>
      <c r="HZ65" s="86">
        <f t="shared" si="212"/>
        <v>4.6513185477452595E-63</v>
      </c>
      <c r="IA65" s="86">
        <f t="shared" si="213"/>
        <v>6.9806416509322778E-65</v>
      </c>
      <c r="IB65" s="86">
        <f t="shared" si="214"/>
        <v>3.7871656543841893E-65</v>
      </c>
      <c r="IC65" s="86">
        <f t="shared" si="215"/>
        <v>4.2889863556917489E-79</v>
      </c>
      <c r="ID65" s="86">
        <f t="shared" si="216"/>
        <v>2.7233165651386401E-73</v>
      </c>
      <c r="IE65" s="86">
        <f t="shared" si="217"/>
        <v>3.5639831476849142E-79</v>
      </c>
      <c r="IF65" s="86">
        <f t="shared" si="218"/>
        <v>2.3559201233906488E-49</v>
      </c>
      <c r="IG65" s="86">
        <f t="shared" si="219"/>
        <v>1.9989595612689066E-37</v>
      </c>
      <c r="II65" s="86">
        <f t="shared" si="115"/>
        <v>2.371027911647185E-188</v>
      </c>
      <c r="IJ65" s="86">
        <f t="shared" si="116"/>
        <v>6.8808296001620533E-159</v>
      </c>
      <c r="IK65" s="86">
        <f t="shared" si="117"/>
        <v>2.0030798043419131E-194</v>
      </c>
      <c r="IL65" s="86">
        <f t="shared" si="118"/>
        <v>1.2506459660073128E-211</v>
      </c>
      <c r="IM65" s="86">
        <f t="shared" si="119"/>
        <v>2.5829945311866801E-203</v>
      </c>
      <c r="IN65" s="86">
        <f t="shared" si="120"/>
        <v>1.8544459999530339E-183</v>
      </c>
      <c r="IO65" s="86">
        <f t="shared" si="121"/>
        <v>1.814086684403902E-202</v>
      </c>
      <c r="IP65" s="86">
        <f t="shared" si="122"/>
        <v>1.728245357870224E-193</v>
      </c>
      <c r="IQ65" s="86">
        <f t="shared" si="123"/>
        <v>2.6334652435233581E-195</v>
      </c>
      <c r="IR65" s="86">
        <f t="shared" si="124"/>
        <v>4.0501298649855226E-201</v>
      </c>
      <c r="IS65" s="86">
        <f t="shared" si="125"/>
        <v>3.8878084159398403E-243</v>
      </c>
      <c r="IT65" s="86">
        <f t="shared" si="126"/>
        <v>5.3368710741719257E-225</v>
      </c>
      <c r="IU65" s="86">
        <f t="shared" si="127"/>
        <v>2.8559752018611867E-244</v>
      </c>
      <c r="IV65" s="86">
        <f t="shared" si="128"/>
        <v>3.9201712724457799E-158</v>
      </c>
      <c r="IW65" s="86">
        <f t="shared" si="129"/>
        <v>1.1788931587375042E-89</v>
      </c>
      <c r="IY65" s="86">
        <f t="shared" si="130"/>
        <v>1.2633108431281868E-3</v>
      </c>
      <c r="IZ65" s="86">
        <f t="shared" si="131"/>
        <v>5.43743980124095E-3</v>
      </c>
      <c r="JA65" s="86">
        <f t="shared" si="132"/>
        <v>1.9042423782756606E-3</v>
      </c>
      <c r="JB65" s="86">
        <f t="shared" si="133"/>
        <v>1.3895608327688183E-3</v>
      </c>
      <c r="JC65" s="86">
        <f t="shared" si="134"/>
        <v>1.6499059769048074E-3</v>
      </c>
      <c r="JD65" s="86">
        <f t="shared" si="135"/>
        <v>3.7990384377223512E-3</v>
      </c>
      <c r="JE65" s="86">
        <f t="shared" si="136"/>
        <v>2.5270339561918845E-3</v>
      </c>
      <c r="JF65" s="86">
        <f t="shared" si="137"/>
        <v>2.1737683703353886E-3</v>
      </c>
      <c r="JG65" s="86">
        <f t="shared" si="138"/>
        <v>1.6450358288443419E-3</v>
      </c>
      <c r="JH65" s="86">
        <f t="shared" si="139"/>
        <v>1.3027375809067875E-3</v>
      </c>
      <c r="JI65" s="86">
        <f t="shared" si="140"/>
        <v>1.8736957884836085E-4</v>
      </c>
      <c r="JJ65" s="86">
        <f t="shared" si="141"/>
        <v>3.8245160035525066E-4</v>
      </c>
      <c r="JK65" s="86">
        <f t="shared" si="142"/>
        <v>3.3249151487045587E-4</v>
      </c>
      <c r="JL65" s="86">
        <f t="shared" si="143"/>
        <v>5.1770451552779419E-4</v>
      </c>
      <c r="JM65" s="86">
        <f t="shared" si="144"/>
        <v>8.2988769067487251E-5</v>
      </c>
    </row>
    <row r="66" spans="2:273" x14ac:dyDescent="0.25">
      <c r="B66" s="2">
        <v>39</v>
      </c>
      <c r="C66" s="37">
        <v>109.43899999999999</v>
      </c>
      <c r="D66" s="37">
        <v>115.246</v>
      </c>
      <c r="E66" s="37">
        <v>116.836</v>
      </c>
      <c r="F66" s="37">
        <v>112.636</v>
      </c>
      <c r="G66" s="37">
        <v>113.852</v>
      </c>
      <c r="H66" s="37">
        <v>116.245</v>
      </c>
      <c r="I66" s="37">
        <v>112.962</v>
      </c>
      <c r="J66" s="37">
        <v>109.943</v>
      </c>
      <c r="K66" s="37">
        <v>110.774</v>
      </c>
      <c r="L66" s="37">
        <v>113.13200000000001</v>
      </c>
      <c r="M66" s="37">
        <v>116.83</v>
      </c>
      <c r="N66" s="37">
        <v>119.09399999999999</v>
      </c>
      <c r="O66" s="37">
        <v>116.926</v>
      </c>
      <c r="P66" s="37">
        <v>116.473</v>
      </c>
      <c r="Q66" s="37">
        <v>108.107</v>
      </c>
      <c r="S66" s="4">
        <f t="shared" si="8"/>
        <v>108.94629766659583</v>
      </c>
      <c r="T66" s="4">
        <f t="shared" si="9"/>
        <v>112.28216388365395</v>
      </c>
      <c r="U66" s="4">
        <f t="shared" si="10"/>
        <v>112.15187478557355</v>
      </c>
      <c r="V66" s="4">
        <f t="shared" si="11"/>
        <v>109.87628878938445</v>
      </c>
      <c r="W66" s="4">
        <f t="shared" si="12"/>
        <v>111.18167634989086</v>
      </c>
      <c r="X66" s="4">
        <f t="shared" si="13"/>
        <v>113.1544996352915</v>
      </c>
      <c r="Y66" s="4">
        <f t="shared" si="14"/>
        <v>111.34317229996775</v>
      </c>
      <c r="Z66" s="4">
        <f t="shared" si="15"/>
        <v>107.3149955198477</v>
      </c>
      <c r="AA66" s="4">
        <f t="shared" si="16"/>
        <v>109.68781907626584</v>
      </c>
      <c r="AB66" s="4">
        <f t="shared" si="17"/>
        <v>110.86180941275468</v>
      </c>
      <c r="AC66" s="4">
        <f t="shared" si="18"/>
        <v>116.62319276877321</v>
      </c>
      <c r="AD66" s="4">
        <f t="shared" si="19"/>
        <v>118.59356623666066</v>
      </c>
      <c r="AE66" s="4">
        <f t="shared" si="20"/>
        <v>117.86606139239673</v>
      </c>
      <c r="AF66" s="4">
        <f t="shared" si="21"/>
        <v>115.17680627975082</v>
      </c>
      <c r="AG66" s="4">
        <f t="shared" si="22"/>
        <v>108.54339964891179</v>
      </c>
      <c r="AI66" s="4">
        <f t="shared" si="23"/>
        <v>0.4927023334041678</v>
      </c>
      <c r="AJ66" s="4">
        <f t="shared" si="24"/>
        <v>2.9638361163460445</v>
      </c>
      <c r="AK66" s="4">
        <f t="shared" si="25"/>
        <v>4.6841252144264445</v>
      </c>
      <c r="AL66" s="4">
        <f t="shared" si="26"/>
        <v>2.7597112106155492</v>
      </c>
      <c r="AM66" s="4">
        <f t="shared" si="27"/>
        <v>2.6703236501091396</v>
      </c>
      <c r="AN66" s="4">
        <f t="shared" si="28"/>
        <v>3.0905003647085039</v>
      </c>
      <c r="AO66" s="4">
        <f t="shared" si="29"/>
        <v>1.6188277000322557</v>
      </c>
      <c r="AP66" s="4">
        <f t="shared" si="30"/>
        <v>2.628004480152299</v>
      </c>
      <c r="AQ66" s="4">
        <f t="shared" si="31"/>
        <v>1.0861809237341618</v>
      </c>
      <c r="AR66" s="4">
        <f t="shared" si="32"/>
        <v>2.2701905872453239</v>
      </c>
      <c r="AS66" s="4">
        <f t="shared" si="33"/>
        <v>0.20680723122679012</v>
      </c>
      <c r="AT66" s="4">
        <f t="shared" si="34"/>
        <v>0.50043376333933054</v>
      </c>
      <c r="AU66" s="4">
        <f t="shared" si="35"/>
        <v>-0.94006139239672848</v>
      </c>
      <c r="AV66" s="4">
        <f t="shared" si="220"/>
        <v>1.2961937202491782</v>
      </c>
      <c r="AW66" s="4">
        <f t="shared" si="220"/>
        <v>-0.43639964891178806</v>
      </c>
      <c r="AY66" s="2">
        <f t="shared" si="96"/>
        <v>107.36129209122234</v>
      </c>
      <c r="AZ66" s="2">
        <f t="shared" si="147"/>
        <v>107.19569461053257</v>
      </c>
      <c r="BA66" s="2">
        <f t="shared" si="148"/>
        <v>109.89132443309661</v>
      </c>
      <c r="BB66" s="2">
        <f t="shared" si="149"/>
        <v>108.07483936931749</v>
      </c>
      <c r="BC66" s="2">
        <f t="shared" si="150"/>
        <v>109.24113069437308</v>
      </c>
      <c r="BD66" s="2">
        <f t="shared" si="151"/>
        <v>109.60046695172933</v>
      </c>
      <c r="BE66" s="2">
        <f t="shared" si="152"/>
        <v>108.6153049939428</v>
      </c>
      <c r="BF66" s="2">
        <f t="shared" si="153"/>
        <v>104.88504569144681</v>
      </c>
      <c r="BG66" s="2">
        <f t="shared" si="154"/>
        <v>107.96824037743211</v>
      </c>
      <c r="BH66" s="2">
        <f t="shared" si="155"/>
        <v>109.38793761651692</v>
      </c>
      <c r="BI66" s="2">
        <f t="shared" si="156"/>
        <v>116.30903477235518</v>
      </c>
      <c r="BJ66" s="2">
        <f t="shared" si="157"/>
        <v>118.03524402583227</v>
      </c>
      <c r="BK66" s="2">
        <f t="shared" si="158"/>
        <v>117.36489817486172</v>
      </c>
      <c r="BL66" s="2">
        <f t="shared" si="159"/>
        <v>114.52027193620631</v>
      </c>
      <c r="BM66" s="2">
        <f t="shared" si="160"/>
        <v>108.41092149588289</v>
      </c>
      <c r="BO66" s="2">
        <f t="shared" si="38"/>
        <v>109.43899999999999</v>
      </c>
      <c r="BP66" s="2">
        <f t="shared" si="39"/>
        <v>115.246</v>
      </c>
      <c r="BQ66" s="2">
        <f t="shared" si="40"/>
        <v>116.836</v>
      </c>
      <c r="BR66" s="2">
        <f t="shared" si="41"/>
        <v>112.636</v>
      </c>
      <c r="BS66" s="2">
        <f t="shared" si="42"/>
        <v>113.852</v>
      </c>
      <c r="BT66" s="2">
        <f t="shared" si="43"/>
        <v>116.245</v>
      </c>
      <c r="BU66" s="2">
        <f t="shared" si="44"/>
        <v>112.962</v>
      </c>
      <c r="BV66" s="2">
        <f t="shared" si="45"/>
        <v>109.943</v>
      </c>
      <c r="BW66" s="2">
        <f t="shared" si="46"/>
        <v>110.774</v>
      </c>
      <c r="BX66" s="2">
        <f t="shared" si="47"/>
        <v>113.13200000000001</v>
      </c>
      <c r="BY66" s="2">
        <f t="shared" si="48"/>
        <v>116.83</v>
      </c>
      <c r="BZ66" s="2">
        <f t="shared" si="49"/>
        <v>119.09399999999999</v>
      </c>
      <c r="CA66" s="2">
        <f t="shared" si="50"/>
        <v>116.926</v>
      </c>
      <c r="CB66" s="2">
        <f t="shared" si="51"/>
        <v>116.473</v>
      </c>
      <c r="CC66" s="2">
        <f t="shared" si="52"/>
        <v>108.107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109.56761184041184</v>
      </c>
      <c r="DL66" s="2">
        <f t="shared" si="221"/>
        <v>111.42920975609756</v>
      </c>
      <c r="DM66" s="2">
        <f t="shared" si="221"/>
        <v>114.23366334755804</v>
      </c>
      <c r="DN66" s="2">
        <f t="shared" si="221"/>
        <v>110.28300916730328</v>
      </c>
      <c r="DO66" s="2">
        <f t="shared" si="221"/>
        <v>112.39712166452166</v>
      </c>
      <c r="DP66" s="2">
        <f t="shared" si="221"/>
        <v>113.6369728893058</v>
      </c>
      <c r="DQ66" s="2">
        <f t="shared" si="221"/>
        <v>111.94812741312742</v>
      </c>
      <c r="DR66" s="2">
        <f t="shared" si="221"/>
        <v>107.86201090564252</v>
      </c>
      <c r="DS66" s="2">
        <f t="shared" si="221"/>
        <v>109.23234281650072</v>
      </c>
      <c r="DT66" s="2">
        <f t="shared" si="221"/>
        <v>112.29612475332476</v>
      </c>
      <c r="DU66" s="2">
        <f t="shared" si="221"/>
        <v>116.92757258064515</v>
      </c>
      <c r="DV66" s="2">
        <f t="shared" si="221"/>
        <v>118.12506140029325</v>
      </c>
      <c r="DW66" s="2">
        <f t="shared" si="221"/>
        <v>118.16888068181818</v>
      </c>
      <c r="DX66" s="2">
        <f t="shared" si="221"/>
        <v>116.20886809269162</v>
      </c>
      <c r="DY66" s="2">
        <f t="shared" si="221"/>
        <v>108.56272608872608</v>
      </c>
      <c r="EA66" s="2">
        <f t="shared" si="71"/>
        <v>104.24237113850617</v>
      </c>
      <c r="EB66" s="2">
        <f t="shared" si="72"/>
        <v>102.5013873558913</v>
      </c>
      <c r="EC66" s="2">
        <f t="shared" si="73"/>
        <v>104.06055696553042</v>
      </c>
      <c r="ED66" s="2">
        <f t="shared" si="74"/>
        <v>105.03076673342811</v>
      </c>
      <c r="EE66" s="2">
        <f t="shared" si="75"/>
        <v>104.95669750172233</v>
      </c>
      <c r="EF66" s="2">
        <f t="shared" si="76"/>
        <v>104.79878879787471</v>
      </c>
      <c r="EG66" s="2">
        <f t="shared" si="77"/>
        <v>104.41433162495666</v>
      </c>
      <c r="EH66" s="2">
        <f t="shared" si="78"/>
        <v>101.03481710202068</v>
      </c>
      <c r="EI66" s="2">
        <f t="shared" si="79"/>
        <v>106.21871103368179</v>
      </c>
      <c r="EJ66" s="2">
        <f t="shared" si="80"/>
        <v>105.28969644613929</v>
      </c>
      <c r="EK66" s="2">
        <f t="shared" si="81"/>
        <v>115.23895272206303</v>
      </c>
      <c r="EL66" s="2">
        <f t="shared" si="82"/>
        <v>117.89143829952192</v>
      </c>
      <c r="EM66" s="2">
        <f t="shared" si="83"/>
        <v>116.04085660795273</v>
      </c>
      <c r="EN66" s="2">
        <f t="shared" si="84"/>
        <v>111.87804299386046</v>
      </c>
      <c r="EO66" s="2">
        <f t="shared" si="85"/>
        <v>108.14513343606352</v>
      </c>
      <c r="EQ66" s="2">
        <f t="shared" si="86"/>
        <v>101.62781355412454</v>
      </c>
      <c r="ER66" s="2">
        <f t="shared" si="222"/>
        <v>104.52836242035123</v>
      </c>
      <c r="ES66" s="2">
        <f t="shared" si="222"/>
        <v>104.54378643761187</v>
      </c>
      <c r="ET66" s="2">
        <f t="shared" si="222"/>
        <v>102.91175175329819</v>
      </c>
      <c r="EU66" s="2">
        <f t="shared" si="222"/>
        <v>104.24336840522778</v>
      </c>
      <c r="EV66" s="2">
        <f t="shared" si="222"/>
        <v>105.74431345254902</v>
      </c>
      <c r="EW66" s="2">
        <f t="shared" si="222"/>
        <v>105.96977218782192</v>
      </c>
      <c r="EX66" s="2">
        <f t="shared" si="222"/>
        <v>103.65817456541629</v>
      </c>
      <c r="EY66" s="2">
        <f t="shared" si="222"/>
        <v>105.55954884352629</v>
      </c>
      <c r="EZ66" s="2">
        <f t="shared" si="222"/>
        <v>106.13939598005261</v>
      </c>
      <c r="FA66" s="2">
        <f t="shared" si="222"/>
        <v>114.84695834747612</v>
      </c>
      <c r="FB66" s="2">
        <f t="shared" si="222"/>
        <v>116.62238345633016</v>
      </c>
      <c r="FC66" s="2">
        <f t="shared" si="222"/>
        <v>116.16063780926754</v>
      </c>
      <c r="FD66" s="2">
        <f t="shared" si="222"/>
        <v>112.68168976426183</v>
      </c>
      <c r="FE66" s="2">
        <f t="shared" si="222"/>
        <v>109.35525897912591</v>
      </c>
      <c r="FG66" s="2">
        <f t="shared" si="88"/>
        <v>0.41423753086187604</v>
      </c>
      <c r="FH66" s="2">
        <f t="shared" si="223"/>
        <v>0.47423109407321723</v>
      </c>
      <c r="FI66" s="2">
        <f t="shared" si="223"/>
        <v>0.42685155575215239</v>
      </c>
      <c r="FJ66" s="2">
        <f t="shared" si="223"/>
        <v>0.42036102413156529</v>
      </c>
      <c r="FK66" s="2">
        <f t="shared" si="223"/>
        <v>0.42415478575473226</v>
      </c>
      <c r="FL66" s="2">
        <f t="shared" si="223"/>
        <v>0.45672759671688823</v>
      </c>
      <c r="FM66" s="2">
        <f t="shared" si="223"/>
        <v>0.44241894906782975</v>
      </c>
      <c r="FN66" s="2">
        <f t="shared" si="223"/>
        <v>0.4361164955501845</v>
      </c>
      <c r="FO66" s="2">
        <f t="shared" si="223"/>
        <v>0.41942258983592495</v>
      </c>
      <c r="FP66" s="2">
        <f t="shared" si="223"/>
        <v>0.41509554456205661</v>
      </c>
      <c r="FQ66" s="2">
        <f t="shared" si="223"/>
        <v>0.3662608819066373</v>
      </c>
      <c r="FR66" s="2">
        <f t="shared" si="223"/>
        <v>0.38362049673279391</v>
      </c>
      <c r="FS66" s="2">
        <f t="shared" si="223"/>
        <v>0.37781483421218454</v>
      </c>
      <c r="FT66" s="2">
        <f t="shared" si="223"/>
        <v>0.38992663727602145</v>
      </c>
      <c r="FU66" s="2">
        <f t="shared" si="223"/>
        <v>0.36388532810629531</v>
      </c>
      <c r="FW66" s="2">
        <f t="shared" si="112"/>
        <v>1.5497443596618516E-4</v>
      </c>
      <c r="FX66" s="2">
        <f t="shared" si="164"/>
        <v>1.6568480890792972E-4</v>
      </c>
      <c r="FY66" s="2">
        <f t="shared" si="165"/>
        <v>1.3941935063344684E-4</v>
      </c>
      <c r="FZ66" s="2">
        <f t="shared" si="166"/>
        <v>1.5657722945141081E-4</v>
      </c>
      <c r="GA66" s="2">
        <f t="shared" si="167"/>
        <v>1.3942155531332357E-4</v>
      </c>
      <c r="GB66" s="2">
        <f t="shared" si="168"/>
        <v>1.4451431131311707E-4</v>
      </c>
      <c r="GC66" s="2">
        <f t="shared" si="169"/>
        <v>1.7461027827927621E-4</v>
      </c>
      <c r="GD66" s="2">
        <f t="shared" si="170"/>
        <v>1.8549583446456319E-4</v>
      </c>
      <c r="GE66" s="2">
        <f t="shared" si="171"/>
        <v>1.7778918235665105E-4</v>
      </c>
      <c r="GF66" s="2">
        <f t="shared" si="172"/>
        <v>1.7657629824206964E-4</v>
      </c>
      <c r="GG66" s="2">
        <f t="shared" si="173"/>
        <v>1.5921065369985454E-4</v>
      </c>
      <c r="GH66" s="2">
        <f t="shared" si="174"/>
        <v>1.5347208663632727E-4</v>
      </c>
      <c r="GI66" s="2">
        <f t="shared" si="175"/>
        <v>1.3821626743055685E-4</v>
      </c>
      <c r="GJ66" s="2">
        <f t="shared" si="176"/>
        <v>1.3427657089812471E-4</v>
      </c>
      <c r="GK66" s="2">
        <f t="shared" si="177"/>
        <v>1.2498421057670613E-4</v>
      </c>
      <c r="GM66" s="86">
        <f t="shared" si="113"/>
        <v>2.1255559193815326E-3</v>
      </c>
      <c r="GN66" s="86">
        <f t="shared" si="178"/>
        <v>8.0997502513093893E-3</v>
      </c>
      <c r="GO66" s="86">
        <f t="shared" si="179"/>
        <v>3.0686891978235075E-3</v>
      </c>
      <c r="GP66" s="86">
        <f t="shared" si="180"/>
        <v>2.3535335074790467E-3</v>
      </c>
      <c r="GQ66" s="86">
        <f t="shared" si="181"/>
        <v>2.725015572104598E-3</v>
      </c>
      <c r="GR66" s="86">
        <f t="shared" si="182"/>
        <v>5.8221134238597401E-3</v>
      </c>
      <c r="GS66" s="86">
        <f t="shared" si="183"/>
        <v>4.0789419553224297E-3</v>
      </c>
      <c r="GT66" s="86">
        <f t="shared" si="184"/>
        <v>3.5431502807585151E-3</v>
      </c>
      <c r="GU66" s="86">
        <f t="shared" si="185"/>
        <v>2.6575097621121947E-3</v>
      </c>
      <c r="GV66" s="86">
        <f t="shared" si="186"/>
        <v>2.1845506817326906E-3</v>
      </c>
      <c r="GW66" s="86">
        <f t="shared" si="187"/>
        <v>3.7400824046427919E-4</v>
      </c>
      <c r="GX66" s="86">
        <f t="shared" si="188"/>
        <v>7.2268025579621522E-4</v>
      </c>
      <c r="GY66" s="86">
        <f t="shared" si="189"/>
        <v>6.2872755078477872E-4</v>
      </c>
      <c r="GZ66" s="86">
        <f t="shared" si="190"/>
        <v>9.4755704762062405E-4</v>
      </c>
      <c r="HA66" s="86">
        <f t="shared" si="191"/>
        <v>1.8967831131286888E-4</v>
      </c>
      <c r="HC66" s="86">
        <f t="shared" si="145"/>
        <v>1.2968330237990933E-11</v>
      </c>
      <c r="HD66" s="86">
        <f t="shared" si="192"/>
        <v>4.2281733173025814E-10</v>
      </c>
      <c r="HE66" s="86">
        <f t="shared" si="193"/>
        <v>1.4487339000552612E-11</v>
      </c>
      <c r="HF66" s="86">
        <f t="shared" si="194"/>
        <v>2.7179939468529276E-12</v>
      </c>
      <c r="HG66" s="86">
        <f t="shared" si="195"/>
        <v>7.3456720241582461E-12</v>
      </c>
      <c r="HH66" s="86">
        <f t="shared" si="196"/>
        <v>5.7301296705209623E-11</v>
      </c>
      <c r="HI66" s="86">
        <f t="shared" si="197"/>
        <v>5.1343265911962586E-12</v>
      </c>
      <c r="HJ66" s="86">
        <f t="shared" si="198"/>
        <v>1.1967163570074637E-11</v>
      </c>
      <c r="HK66" s="86">
        <f t="shared" si="199"/>
        <v>3.9707250600510381E-12</v>
      </c>
      <c r="HL66" s="86">
        <f t="shared" si="200"/>
        <v>4.8956842351174089E-12</v>
      </c>
      <c r="HM66" s="86">
        <f t="shared" si="201"/>
        <v>3.4510104394924756E-14</v>
      </c>
      <c r="HN66" s="86">
        <f t="shared" si="202"/>
        <v>3.9405986075631615E-13</v>
      </c>
      <c r="HO66" s="86">
        <f t="shared" si="203"/>
        <v>2.7569136277111135E-14</v>
      </c>
      <c r="HP66" s="86">
        <f t="shared" si="204"/>
        <v>6.2906710524421161E-15</v>
      </c>
      <c r="HQ66" s="86">
        <f t="shared" si="205"/>
        <v>1.3178630484254946E-18</v>
      </c>
      <c r="HS66" s="86">
        <f t="shared" si="114"/>
        <v>3.3888064505533228E-60</v>
      </c>
      <c r="HT66" s="86">
        <f t="shared" si="206"/>
        <v>3.2554419171251943E-51</v>
      </c>
      <c r="HU66" s="86">
        <f t="shared" si="207"/>
        <v>5.9016758974615294E-60</v>
      </c>
      <c r="HV66" s="86">
        <f t="shared" si="208"/>
        <v>2.9468672319520093E-66</v>
      </c>
      <c r="HW66" s="86">
        <f t="shared" si="209"/>
        <v>7.2108452325823975E-65</v>
      </c>
      <c r="HX66" s="86">
        <f t="shared" si="210"/>
        <v>2.4806977704177676E-58</v>
      </c>
      <c r="HY66" s="86">
        <f t="shared" si="211"/>
        <v>1.2640383671053455E-64</v>
      </c>
      <c r="HZ66" s="86">
        <f t="shared" si="212"/>
        <v>2.6082347997741345E-61</v>
      </c>
      <c r="IA66" s="86">
        <f t="shared" si="213"/>
        <v>4.1520182984662174E-63</v>
      </c>
      <c r="IB66" s="86">
        <f t="shared" si="214"/>
        <v>2.4063931547043479E-63</v>
      </c>
      <c r="IC66" s="86">
        <f t="shared" si="215"/>
        <v>6.274977923355909E-77</v>
      </c>
      <c r="ID66" s="86">
        <f t="shared" si="216"/>
        <v>2.6900259727430469E-71</v>
      </c>
      <c r="IE66" s="86">
        <f t="shared" si="217"/>
        <v>4.8911510237592126E-77</v>
      </c>
      <c r="IF66" s="86">
        <f t="shared" si="218"/>
        <v>4.7036265709564381E-48</v>
      </c>
      <c r="IG66" s="86">
        <f t="shared" si="219"/>
        <v>1.8936908940624036E-36</v>
      </c>
      <c r="II66" s="86">
        <f t="shared" si="115"/>
        <v>1.6822335677592601E-184</v>
      </c>
      <c r="IJ66" s="86">
        <f t="shared" si="116"/>
        <v>1.272865909892917E-155</v>
      </c>
      <c r="IK66" s="86">
        <f t="shared" si="117"/>
        <v>1.7037355486590393E-190</v>
      </c>
      <c r="IL66" s="86">
        <f t="shared" si="118"/>
        <v>2.7151177878987643E-207</v>
      </c>
      <c r="IM66" s="86">
        <f t="shared" si="119"/>
        <v>3.3362092364449476E-199</v>
      </c>
      <c r="IN66" s="86">
        <f t="shared" si="120"/>
        <v>9.7485427588826314E-180</v>
      </c>
      <c r="IO66" s="86">
        <f t="shared" si="121"/>
        <v>2.8663473292305668E-198</v>
      </c>
      <c r="IP66" s="86">
        <f t="shared" si="122"/>
        <v>1.888551353502335E-189</v>
      </c>
      <c r="IQ66" s="86">
        <f t="shared" si="123"/>
        <v>3.0034744757916918E-191</v>
      </c>
      <c r="IR66" s="86">
        <f t="shared" si="124"/>
        <v>6.0705358947403774E-197</v>
      </c>
      <c r="IS66" s="86">
        <f t="shared" si="125"/>
        <v>3.8654984369340225E-238</v>
      </c>
      <c r="IT66" s="86">
        <f t="shared" si="126"/>
        <v>2.138053734506645E-220</v>
      </c>
      <c r="IU66" s="86">
        <f t="shared" si="127"/>
        <v>2.5007194703734854E-239</v>
      </c>
      <c r="IV66" s="86">
        <f t="shared" si="128"/>
        <v>5.8780939133023736E-155</v>
      </c>
      <c r="IW66" s="86">
        <f t="shared" si="129"/>
        <v>6.9610133372451846E-88</v>
      </c>
      <c r="IY66" s="86">
        <f t="shared" si="130"/>
        <v>2.125555932349863E-3</v>
      </c>
      <c r="IZ66" s="86">
        <f t="shared" si="131"/>
        <v>8.0997506741267208E-3</v>
      </c>
      <c r="JA66" s="86">
        <f t="shared" si="132"/>
        <v>3.0686892123108463E-3</v>
      </c>
      <c r="JB66" s="86">
        <f t="shared" si="133"/>
        <v>2.3535335101970405E-3</v>
      </c>
      <c r="JC66" s="86">
        <f t="shared" si="134"/>
        <v>2.7250155794502698E-3</v>
      </c>
      <c r="JD66" s="86">
        <f t="shared" si="135"/>
        <v>5.8221134811610366E-3</v>
      </c>
      <c r="JE66" s="86">
        <f t="shared" si="136"/>
        <v>4.0789419604567567E-3</v>
      </c>
      <c r="JF66" s="86">
        <f t="shared" si="137"/>
        <v>3.5431502927256785E-3</v>
      </c>
      <c r="JG66" s="86">
        <f t="shared" si="138"/>
        <v>2.6575097660829199E-3</v>
      </c>
      <c r="JH66" s="86">
        <f t="shared" si="139"/>
        <v>2.1845506866283748E-3</v>
      </c>
      <c r="JI66" s="86">
        <f t="shared" si="140"/>
        <v>3.7400824049878929E-4</v>
      </c>
      <c r="JJ66" s="86">
        <f t="shared" si="141"/>
        <v>7.2268025619027512E-4</v>
      </c>
      <c r="JK66" s="86">
        <f t="shared" si="142"/>
        <v>6.2872755081234781E-4</v>
      </c>
      <c r="JL66" s="86">
        <f t="shared" si="143"/>
        <v>9.475570476269147E-4</v>
      </c>
      <c r="JM66" s="86">
        <f t="shared" si="144"/>
        <v>1.8967831131287021E-4</v>
      </c>
    </row>
    <row r="67" spans="2:273" x14ac:dyDescent="0.25">
      <c r="B67" s="2">
        <v>40</v>
      </c>
      <c r="C67" s="37">
        <v>110.26300000000001</v>
      </c>
      <c r="D67" s="37">
        <v>114.351</v>
      </c>
      <c r="E67" s="37">
        <v>116.545</v>
      </c>
      <c r="F67" s="37">
        <v>110.364</v>
      </c>
      <c r="G67" s="37">
        <v>113.574</v>
      </c>
      <c r="H67" s="37">
        <v>117.47199999999999</v>
      </c>
      <c r="I67" s="37">
        <v>115.58499999999999</v>
      </c>
      <c r="J67" s="37">
        <v>108.30200000000001</v>
      </c>
      <c r="K67" s="37">
        <v>110.604</v>
      </c>
      <c r="L67" s="37">
        <v>113.30200000000001</v>
      </c>
      <c r="M67" s="37">
        <v>116.755</v>
      </c>
      <c r="N67" s="37">
        <v>119.41500000000001</v>
      </c>
      <c r="O67" s="37">
        <v>118.72199999999999</v>
      </c>
      <c r="P67" s="37">
        <v>116.56399999999999</v>
      </c>
      <c r="Q67" s="37">
        <v>109.786</v>
      </c>
      <c r="S67" s="4">
        <f t="shared" si="8"/>
        <v>109.68757957372702</v>
      </c>
      <c r="T67" s="4">
        <f t="shared" si="9"/>
        <v>114.10837963110181</v>
      </c>
      <c r="U67" s="4">
        <f t="shared" si="10"/>
        <v>113.09181508134911</v>
      </c>
      <c r="V67" s="4">
        <f t="shared" si="11"/>
        <v>110.81245802180725</v>
      </c>
      <c r="W67" s="4">
        <f t="shared" si="12"/>
        <v>112.07285681935095</v>
      </c>
      <c r="X67" s="4">
        <f t="shared" si="13"/>
        <v>114.56209748110855</v>
      </c>
      <c r="Y67" s="4">
        <f t="shared" si="14"/>
        <v>112.60326857330513</v>
      </c>
      <c r="Z67" s="4">
        <f t="shared" si="15"/>
        <v>108.45885813577523</v>
      </c>
      <c r="AA67" s="4">
        <f t="shared" si="16"/>
        <v>110.52400537101836</v>
      </c>
      <c r="AB67" s="4">
        <f t="shared" si="17"/>
        <v>111.58358875609693</v>
      </c>
      <c r="AC67" s="4">
        <f t="shared" si="18"/>
        <v>116.85376174150541</v>
      </c>
      <c r="AD67" s="4">
        <f t="shared" si="19"/>
        <v>118.97050885158717</v>
      </c>
      <c r="AE67" s="4">
        <f t="shared" si="20"/>
        <v>118.23528818370653</v>
      </c>
      <c r="AF67" s="4">
        <f t="shared" si="21"/>
        <v>115.57061959213564</v>
      </c>
      <c r="AG67" s="4">
        <f t="shared" si="22"/>
        <v>108.69867293075016</v>
      </c>
      <c r="AI67" s="4">
        <f t="shared" si="23"/>
        <v>0.57542042627298429</v>
      </c>
      <c r="AJ67" s="4">
        <f t="shared" si="24"/>
        <v>0.24262036889818717</v>
      </c>
      <c r="AK67" s="4">
        <f t="shared" si="25"/>
        <v>3.4531849186508907</v>
      </c>
      <c r="AL67" s="4">
        <f t="shared" si="26"/>
        <v>-0.44845802180724093</v>
      </c>
      <c r="AM67" s="4">
        <f t="shared" si="27"/>
        <v>1.5011431806490521</v>
      </c>
      <c r="AN67" s="4">
        <f t="shared" si="28"/>
        <v>2.9099025188914425</v>
      </c>
      <c r="AO67" s="4">
        <f t="shared" si="29"/>
        <v>2.9817314266948642</v>
      </c>
      <c r="AP67" s="4">
        <f t="shared" si="30"/>
        <v>-0.15685813577522367</v>
      </c>
      <c r="AQ67" s="4">
        <f t="shared" si="31"/>
        <v>7.9994628981637561E-2</v>
      </c>
      <c r="AR67" s="4">
        <f t="shared" si="32"/>
        <v>1.718411243903077</v>
      </c>
      <c r="AS67" s="4">
        <f t="shared" si="33"/>
        <v>-9.876174150541317E-2</v>
      </c>
      <c r="AT67" s="4">
        <f t="shared" si="34"/>
        <v>0.44449114841283688</v>
      </c>
      <c r="AU67" s="4">
        <f t="shared" si="35"/>
        <v>0.48671181629346449</v>
      </c>
      <c r="AV67" s="4">
        <f t="shared" si="220"/>
        <v>0.99338040786435045</v>
      </c>
      <c r="AW67" s="4">
        <f t="shared" si="220"/>
        <v>1.087327069249838</v>
      </c>
      <c r="AY67" s="2">
        <f t="shared" si="96"/>
        <v>107.18771519886103</v>
      </c>
      <c r="AZ67" s="2">
        <f t="shared" si="147"/>
        <v>106.95593989545429</v>
      </c>
      <c r="BA67" s="2">
        <f t="shared" si="148"/>
        <v>109.66511462138897</v>
      </c>
      <c r="BB67" s="2">
        <f t="shared" si="149"/>
        <v>107.95841532811366</v>
      </c>
      <c r="BC67" s="2">
        <f t="shared" si="150"/>
        <v>109.06676922777876</v>
      </c>
      <c r="BD67" s="2">
        <f t="shared" si="151"/>
        <v>109.42835517030778</v>
      </c>
      <c r="BE67" s="2">
        <f t="shared" si="152"/>
        <v>108.47491276742514</v>
      </c>
      <c r="BF67" s="2">
        <f t="shared" si="153"/>
        <v>104.74590800724879</v>
      </c>
      <c r="BG67" s="2">
        <f t="shared" si="154"/>
        <v>107.90830941441553</v>
      </c>
      <c r="BH67" s="2">
        <f t="shared" si="155"/>
        <v>109.26614685619623</v>
      </c>
      <c r="BI67" s="2">
        <f t="shared" si="156"/>
        <v>116.27187071320816</v>
      </c>
      <c r="BJ67" s="2">
        <f t="shared" si="157"/>
        <v>117.98939314959198</v>
      </c>
      <c r="BK67" s="2">
        <f t="shared" si="158"/>
        <v>117.35292100466503</v>
      </c>
      <c r="BL67" s="2">
        <f t="shared" si="159"/>
        <v>114.45046537551012</v>
      </c>
      <c r="BM67" s="2">
        <f t="shared" si="160"/>
        <v>108.42160495858859</v>
      </c>
      <c r="BO67" s="2">
        <f t="shared" si="38"/>
        <v>110.26300000000001</v>
      </c>
      <c r="BP67" s="2" t="str">
        <f t="shared" si="39"/>
        <v/>
      </c>
      <c r="BQ67" s="2">
        <f t="shared" si="40"/>
        <v>116.545</v>
      </c>
      <c r="BR67" s="2">
        <f t="shared" si="41"/>
        <v>110.364</v>
      </c>
      <c r="BS67" s="2">
        <f t="shared" si="42"/>
        <v>113.574</v>
      </c>
      <c r="BT67" s="2">
        <f t="shared" si="43"/>
        <v>117.47199999999999</v>
      </c>
      <c r="BU67" s="2">
        <f t="shared" si="44"/>
        <v>115.58499999999999</v>
      </c>
      <c r="BV67" s="2">
        <f t="shared" si="45"/>
        <v>108.30200000000001</v>
      </c>
      <c r="BW67" s="2">
        <f t="shared" si="46"/>
        <v>110.604</v>
      </c>
      <c r="BX67" s="2">
        <f t="shared" si="47"/>
        <v>113.30200000000001</v>
      </c>
      <c r="BY67" s="2">
        <f t="shared" si="48"/>
        <v>116.755</v>
      </c>
      <c r="BZ67" s="2">
        <f t="shared" si="49"/>
        <v>119.41500000000001</v>
      </c>
      <c r="CA67" s="2">
        <f t="shared" si="50"/>
        <v>118.72199999999999</v>
      </c>
      <c r="CB67" s="2">
        <f t="shared" si="51"/>
        <v>116.56399999999999</v>
      </c>
      <c r="CC67" s="2">
        <f t="shared" si="52"/>
        <v>109.786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109.63425173745173</v>
      </c>
      <c r="DL67" s="2">
        <f t="shared" si="221"/>
        <v>111.51313846153846</v>
      </c>
      <c r="DM67" s="2">
        <f t="shared" si="221"/>
        <v>114.37622000948312</v>
      </c>
      <c r="DN67" s="2">
        <f t="shared" si="221"/>
        <v>110.43621466768525</v>
      </c>
      <c r="DO67" s="2">
        <f t="shared" si="221"/>
        <v>112.51772449592448</v>
      </c>
      <c r="DP67" s="2">
        <f t="shared" si="221"/>
        <v>113.81622682926827</v>
      </c>
      <c r="DQ67" s="2">
        <f t="shared" si="221"/>
        <v>112.11813513513513</v>
      </c>
      <c r="DR67" s="2">
        <f t="shared" si="221"/>
        <v>107.97051327643436</v>
      </c>
      <c r="DS67" s="2">
        <f t="shared" si="221"/>
        <v>109.3599132290185</v>
      </c>
      <c r="DT67" s="2">
        <f t="shared" si="221"/>
        <v>112.45244753324755</v>
      </c>
      <c r="DU67" s="2">
        <f t="shared" si="221"/>
        <v>117.05855564516128</v>
      </c>
      <c r="DV67" s="2">
        <f t="shared" si="221"/>
        <v>118.20986565249267</v>
      </c>
      <c r="DW67" s="2">
        <f t="shared" si="221"/>
        <v>118.34182954545454</v>
      </c>
      <c r="DX67" s="2">
        <f t="shared" si="221"/>
        <v>116.36221568627451</v>
      </c>
      <c r="DY67" s="2">
        <f t="shared" si="221"/>
        <v>108.67861314611314</v>
      </c>
      <c r="EA67" s="2">
        <f t="shared" si="71"/>
        <v>104.03353770848442</v>
      </c>
      <c r="EB67" s="2">
        <f t="shared" si="72"/>
        <v>102.34731460440339</v>
      </c>
      <c r="EC67" s="2">
        <f t="shared" si="73"/>
        <v>103.89578667048602</v>
      </c>
      <c r="ED67" s="2">
        <f t="shared" si="74"/>
        <v>104.84319545483915</v>
      </c>
      <c r="EE67" s="2">
        <f t="shared" si="75"/>
        <v>104.79412900395229</v>
      </c>
      <c r="EF67" s="2">
        <f t="shared" si="76"/>
        <v>104.66796756696924</v>
      </c>
      <c r="EG67" s="2">
        <f t="shared" si="77"/>
        <v>104.28673417721518</v>
      </c>
      <c r="EH67" s="2">
        <f t="shared" si="78"/>
        <v>100.9423158403154</v>
      </c>
      <c r="EI67" s="2">
        <f t="shared" si="79"/>
        <v>106.07604285714288</v>
      </c>
      <c r="EJ67" s="2">
        <f t="shared" si="80"/>
        <v>105.17106329113923</v>
      </c>
      <c r="EK67" s="2">
        <f t="shared" si="81"/>
        <v>115.03061826647564</v>
      </c>
      <c r="EL67" s="2">
        <f t="shared" si="82"/>
        <v>117.66683770512989</v>
      </c>
      <c r="EM67" s="2">
        <f t="shared" si="83"/>
        <v>115.8676357979116</v>
      </c>
      <c r="EN67" s="2">
        <f t="shared" si="84"/>
        <v>111.7222714226272</v>
      </c>
      <c r="EO67" s="2">
        <f t="shared" si="85"/>
        <v>108.01143569786879</v>
      </c>
      <c r="EQ67" s="2">
        <f t="shared" si="86"/>
        <v>101.46310664271846</v>
      </c>
      <c r="ER67" s="2">
        <f t="shared" si="222"/>
        <v>104.33891035556208</v>
      </c>
      <c r="ES67" s="2">
        <f t="shared" si="222"/>
        <v>104.37070944184821</v>
      </c>
      <c r="ET67" s="2">
        <f t="shared" si="222"/>
        <v>102.75962906162799</v>
      </c>
      <c r="EU67" s="2">
        <f t="shared" si="222"/>
        <v>104.09264758087012</v>
      </c>
      <c r="EV67" s="2">
        <f t="shared" si="222"/>
        <v>105.59726333909246</v>
      </c>
      <c r="EW67" s="2">
        <f t="shared" si="222"/>
        <v>105.81518115686619</v>
      </c>
      <c r="EX67" s="2">
        <f t="shared" si="222"/>
        <v>103.52077365050322</v>
      </c>
      <c r="EY67" s="2">
        <f t="shared" si="222"/>
        <v>105.42777976009978</v>
      </c>
      <c r="EZ67" s="2">
        <f t="shared" si="222"/>
        <v>106.00554272473205</v>
      </c>
      <c r="FA67" s="2">
        <f t="shared" si="222"/>
        <v>114.64515258045225</v>
      </c>
      <c r="FB67" s="2">
        <f t="shared" si="222"/>
        <v>116.41902906648676</v>
      </c>
      <c r="FC67" s="2">
        <f t="shared" si="222"/>
        <v>115.9856247618399</v>
      </c>
      <c r="FD67" s="2">
        <f t="shared" si="222"/>
        <v>112.51185651841202</v>
      </c>
      <c r="FE67" s="2">
        <f t="shared" si="222"/>
        <v>109.19372084148729</v>
      </c>
      <c r="FG67" s="2">
        <f t="shared" si="88"/>
        <v>0.43674784128759647</v>
      </c>
      <c r="FH67" s="2">
        <f t="shared" si="223"/>
        <v>0.49723412146041418</v>
      </c>
      <c r="FI67" s="2">
        <f t="shared" si="223"/>
        <v>0.44952129709787042</v>
      </c>
      <c r="FJ67" s="2">
        <f t="shared" si="223"/>
        <v>0.44295246211141898</v>
      </c>
      <c r="FK67" s="2">
        <f t="shared" si="223"/>
        <v>0.44679295230038346</v>
      </c>
      <c r="FL67" s="2">
        <f t="shared" si="223"/>
        <v>0.47965616018527635</v>
      </c>
      <c r="FM67" s="2">
        <f t="shared" si="223"/>
        <v>0.46524434303103518</v>
      </c>
      <c r="FN67" s="2">
        <f t="shared" si="223"/>
        <v>0.45888433373719439</v>
      </c>
      <c r="FO67" s="2">
        <f t="shared" si="223"/>
        <v>0.44200205206686516</v>
      </c>
      <c r="FP67" s="2">
        <f t="shared" si="223"/>
        <v>0.43761764708894796</v>
      </c>
      <c r="FQ67" s="2">
        <f t="shared" si="223"/>
        <v>0.38789049904601397</v>
      </c>
      <c r="FR67" s="2">
        <f t="shared" si="223"/>
        <v>0.40561913496942265</v>
      </c>
      <c r="FS67" s="2">
        <f t="shared" si="223"/>
        <v>0.39969643561390417</v>
      </c>
      <c r="FT67" s="2">
        <f t="shared" si="223"/>
        <v>0.41204515664184016</v>
      </c>
      <c r="FU67" s="2">
        <f t="shared" si="223"/>
        <v>0.38545998446764268</v>
      </c>
      <c r="FW67" s="2">
        <f t="shared" si="112"/>
        <v>1.6992354935838855E-4</v>
      </c>
      <c r="FX67" s="2">
        <f t="shared" si="164"/>
        <v>1.8166687645985381E-4</v>
      </c>
      <c r="FY67" s="2">
        <f t="shared" si="165"/>
        <v>1.5286822187065316E-4</v>
      </c>
      <c r="FZ67" s="2">
        <f t="shared" si="166"/>
        <v>1.7168092464437656E-4</v>
      </c>
      <c r="GA67" s="2">
        <f t="shared" si="167"/>
        <v>1.5287063918903616E-4</v>
      </c>
      <c r="GB67" s="2">
        <f t="shared" si="168"/>
        <v>1.5845458213562742E-4</v>
      </c>
      <c r="GC67" s="2">
        <f t="shared" si="169"/>
        <v>1.9145313771995061E-4</v>
      </c>
      <c r="GD67" s="2">
        <f t="shared" si="170"/>
        <v>2.0338849806348866E-4</v>
      </c>
      <c r="GE67" s="2">
        <f t="shared" si="171"/>
        <v>1.9493861822503702E-4</v>
      </c>
      <c r="GF67" s="2">
        <f t="shared" si="172"/>
        <v>1.9360876270516043E-4</v>
      </c>
      <c r="GG67" s="2">
        <f t="shared" si="173"/>
        <v>1.7456832894379692E-4</v>
      </c>
      <c r="GH67" s="2">
        <f t="shared" si="174"/>
        <v>1.6827630509486829E-4</v>
      </c>
      <c r="GI67" s="2">
        <f t="shared" si="175"/>
        <v>1.5154910270441562E-4</v>
      </c>
      <c r="GJ67" s="2">
        <f t="shared" si="176"/>
        <v>1.4722942492060575E-4</v>
      </c>
      <c r="GK67" s="2">
        <f t="shared" si="177"/>
        <v>1.3704080928702601E-4</v>
      </c>
      <c r="GM67" s="86">
        <f t="shared" si="113"/>
        <v>3.5000706953385459E-3</v>
      </c>
      <c r="GN67" s="86">
        <f t="shared" si="178"/>
        <v>1.1874268082397454E-2</v>
      </c>
      <c r="GO67" s="86">
        <f t="shared" si="179"/>
        <v>4.8509273278753385E-3</v>
      </c>
      <c r="GP67" s="86">
        <f t="shared" si="180"/>
        <v>3.8978159548062287E-3</v>
      </c>
      <c r="GQ67" s="86">
        <f t="shared" si="181"/>
        <v>4.407838519444162E-3</v>
      </c>
      <c r="GR67" s="86">
        <f t="shared" si="182"/>
        <v>8.7701362863664995E-3</v>
      </c>
      <c r="GS67" s="86">
        <f t="shared" si="183"/>
        <v>6.4516590359892604E-3</v>
      </c>
      <c r="GT67" s="86">
        <f t="shared" si="184"/>
        <v>5.6572760208209302E-3</v>
      </c>
      <c r="GU67" s="86">
        <f t="shared" si="185"/>
        <v>4.2123023429069661E-3</v>
      </c>
      <c r="GV67" s="86">
        <f t="shared" si="186"/>
        <v>3.5858246575217589E-3</v>
      </c>
      <c r="GW67" s="86">
        <f t="shared" si="187"/>
        <v>7.2462630875949044E-4</v>
      </c>
      <c r="GX67" s="86">
        <f t="shared" si="188"/>
        <v>1.328513356339387E-3</v>
      </c>
      <c r="GY67" s="86">
        <f t="shared" si="189"/>
        <v>1.157122322477544E-3</v>
      </c>
      <c r="GZ67" s="86">
        <f t="shared" si="190"/>
        <v>1.6901749120010962E-3</v>
      </c>
      <c r="HA67" s="86">
        <f t="shared" si="191"/>
        <v>4.1687934939606589E-4</v>
      </c>
      <c r="HC67" s="86">
        <f t="shared" si="145"/>
        <v>4.0815237748260646E-11</v>
      </c>
      <c r="HD67" s="86">
        <f t="shared" si="192"/>
        <v>1.1281429521295702E-9</v>
      </c>
      <c r="HE67" s="86">
        <f t="shared" si="193"/>
        <v>4.569143764007709E-11</v>
      </c>
      <c r="HF67" s="86">
        <f t="shared" si="194"/>
        <v>9.5391175005314745E-12</v>
      </c>
      <c r="HG67" s="86">
        <f t="shared" si="195"/>
        <v>2.4172261291142152E-11</v>
      </c>
      <c r="HH67" s="86">
        <f t="shared" si="196"/>
        <v>1.7003016085882404E-10</v>
      </c>
      <c r="HI67" s="86">
        <f t="shared" si="197"/>
        <v>1.7524753144301307E-11</v>
      </c>
      <c r="HJ67" s="86">
        <f t="shared" si="198"/>
        <v>3.9250352181680098E-11</v>
      </c>
      <c r="HK67" s="86">
        <f t="shared" si="199"/>
        <v>1.3375334966994571E-11</v>
      </c>
      <c r="HL67" s="86">
        <f t="shared" si="200"/>
        <v>1.6687316414639392E-11</v>
      </c>
      <c r="HM67" s="86">
        <f t="shared" si="201"/>
        <v>1.4840612862635751E-13</v>
      </c>
      <c r="HN67" s="86">
        <f t="shared" si="202"/>
        <v>1.5041440378721842E-12</v>
      </c>
      <c r="HO67" s="86">
        <f t="shared" si="203"/>
        <v>1.1691429435100776E-13</v>
      </c>
      <c r="HP67" s="86">
        <f t="shared" si="204"/>
        <v>2.9347341283961402E-14</v>
      </c>
      <c r="HQ67" s="86">
        <f t="shared" si="205"/>
        <v>1.017081875620856E-17</v>
      </c>
      <c r="HS67" s="86">
        <f t="shared" si="114"/>
        <v>1.5157362383951283E-58</v>
      </c>
      <c r="HT67" s="86">
        <f t="shared" si="206"/>
        <v>8.2638909856690725E-50</v>
      </c>
      <c r="HU67" s="86">
        <f t="shared" si="207"/>
        <v>2.6606664012835997E-58</v>
      </c>
      <c r="HV67" s="86">
        <f t="shared" si="208"/>
        <v>2.0419719506724779E-64</v>
      </c>
      <c r="HW67" s="86">
        <f t="shared" si="209"/>
        <v>4.1644627025272404E-63</v>
      </c>
      <c r="HX67" s="86">
        <f t="shared" si="210"/>
        <v>9.6564797573006406E-57</v>
      </c>
      <c r="HY67" s="86">
        <f t="shared" si="211"/>
        <v>7.9630671247269607E-63</v>
      </c>
      <c r="HZ67" s="86">
        <f t="shared" si="212"/>
        <v>1.380260424217773E-59</v>
      </c>
      <c r="IA67" s="86">
        <f t="shared" si="213"/>
        <v>2.3306223960728619E-61</v>
      </c>
      <c r="IB67" s="86">
        <f t="shared" si="214"/>
        <v>1.4406258066738183E-61</v>
      </c>
      <c r="IC67" s="86">
        <f t="shared" si="215"/>
        <v>8.5556183689458279E-75</v>
      </c>
      <c r="ID67" s="86">
        <f t="shared" si="216"/>
        <v>2.4908115829967562E-69</v>
      </c>
      <c r="IE67" s="86">
        <f t="shared" si="217"/>
        <v>6.2673720455024125E-75</v>
      </c>
      <c r="IF67" s="86">
        <f t="shared" si="218"/>
        <v>9.0126950670426677E-47</v>
      </c>
      <c r="IG67" s="86">
        <f t="shared" si="219"/>
        <v>1.7395655070882249E-35</v>
      </c>
      <c r="II67" s="86">
        <f t="shared" si="115"/>
        <v>1.0881994410972541E-180</v>
      </c>
      <c r="IJ67" s="86">
        <f t="shared" si="116"/>
        <v>2.1758831127003551E-152</v>
      </c>
      <c r="IK67" s="86">
        <f t="shared" si="117"/>
        <v>1.3202022416529474E-186</v>
      </c>
      <c r="IL67" s="86">
        <f t="shared" si="118"/>
        <v>5.3111653492342062E-203</v>
      </c>
      <c r="IM67" s="86">
        <f t="shared" si="119"/>
        <v>3.9088128789697859E-195</v>
      </c>
      <c r="IN67" s="86">
        <f t="shared" si="120"/>
        <v>4.6903153207683643E-176</v>
      </c>
      <c r="IO67" s="86">
        <f t="shared" si="121"/>
        <v>4.0892291476507704E-194</v>
      </c>
      <c r="IP67" s="86">
        <f t="shared" si="122"/>
        <v>1.8693543718651935E-185</v>
      </c>
      <c r="IQ67" s="86">
        <f t="shared" si="123"/>
        <v>3.1029318822665887E-187</v>
      </c>
      <c r="IR67" s="86">
        <f t="shared" si="124"/>
        <v>8.2188835198476743E-193</v>
      </c>
      <c r="IS67" s="86">
        <f t="shared" si="125"/>
        <v>3.4075623852886703E-233</v>
      </c>
      <c r="IT67" s="86">
        <f t="shared" si="126"/>
        <v>7.6705028204641967E-216</v>
      </c>
      <c r="IU67" s="86">
        <f t="shared" si="127"/>
        <v>1.9476379138804284E-234</v>
      </c>
      <c r="IV67" s="86">
        <f t="shared" si="128"/>
        <v>8.1774633173816119E-152</v>
      </c>
      <c r="IW67" s="86">
        <f t="shared" si="129"/>
        <v>3.9436751637488345E-86</v>
      </c>
      <c r="IY67" s="86">
        <f t="shared" si="130"/>
        <v>3.5000707361537839E-3</v>
      </c>
      <c r="IZ67" s="86">
        <f t="shared" si="131"/>
        <v>1.1874269210540406E-2</v>
      </c>
      <c r="JA67" s="86">
        <f t="shared" si="132"/>
        <v>4.8509273735667761E-3</v>
      </c>
      <c r="JB67" s="86">
        <f t="shared" si="133"/>
        <v>3.897815964345346E-3</v>
      </c>
      <c r="JC67" s="86">
        <f t="shared" si="134"/>
        <v>4.4078385436164234E-3</v>
      </c>
      <c r="JD67" s="86">
        <f t="shared" si="135"/>
        <v>8.7701364563966596E-3</v>
      </c>
      <c r="JE67" s="86">
        <f t="shared" si="136"/>
        <v>6.4516590535140137E-3</v>
      </c>
      <c r="JF67" s="86">
        <f t="shared" si="137"/>
        <v>5.6572760600712823E-3</v>
      </c>
      <c r="JG67" s="86">
        <f t="shared" si="138"/>
        <v>4.2123023562823008E-3</v>
      </c>
      <c r="JH67" s="86">
        <f t="shared" si="139"/>
        <v>3.5858246742090753E-3</v>
      </c>
      <c r="JI67" s="86">
        <f t="shared" si="140"/>
        <v>7.2462630890789657E-4</v>
      </c>
      <c r="JJ67" s="86">
        <f t="shared" si="141"/>
        <v>1.328513357843531E-3</v>
      </c>
      <c r="JK67" s="86">
        <f t="shared" si="142"/>
        <v>1.1571223225944583E-3</v>
      </c>
      <c r="JL67" s="86">
        <f t="shared" si="143"/>
        <v>1.6901749120304436E-3</v>
      </c>
      <c r="JM67" s="86">
        <f t="shared" si="144"/>
        <v>4.1687934939607608E-4</v>
      </c>
    </row>
    <row r="68" spans="2:273" x14ac:dyDescent="0.25">
      <c r="B68" s="2">
        <v>41</v>
      </c>
      <c r="C68" s="37">
        <v>112.175</v>
      </c>
      <c r="D68" s="37">
        <v>116.877</v>
      </c>
      <c r="E68" s="37">
        <v>118.309</v>
      </c>
      <c r="F68" s="37">
        <v>110.41800000000001</v>
      </c>
      <c r="G68" s="37">
        <v>112.759</v>
      </c>
      <c r="H68" s="37">
        <v>118.509</v>
      </c>
      <c r="I68" s="37">
        <v>116.509</v>
      </c>
      <c r="J68" s="37">
        <v>108.58499999999999</v>
      </c>
      <c r="K68" s="37">
        <v>111.509</v>
      </c>
      <c r="L68" s="37">
        <v>115.642</v>
      </c>
      <c r="M68" s="37">
        <v>117.547</v>
      </c>
      <c r="N68" s="37">
        <v>117.09399999999999</v>
      </c>
      <c r="O68" s="37">
        <v>116.98099999999999</v>
      </c>
      <c r="P68" s="37">
        <v>117.655</v>
      </c>
      <c r="Q68" s="37">
        <v>108.804</v>
      </c>
      <c r="S68" s="4">
        <f t="shared" si="8"/>
        <v>110.852814661953</v>
      </c>
      <c r="T68" s="4">
        <f t="shared" si="9"/>
        <v>116.58888504867809</v>
      </c>
      <c r="U68" s="4">
        <f t="shared" si="10"/>
        <v>114.51051463042862</v>
      </c>
      <c r="V68" s="4">
        <f t="shared" si="11"/>
        <v>112.23916906053496</v>
      </c>
      <c r="W68" s="4">
        <f t="shared" si="12"/>
        <v>113.43122223591459</v>
      </c>
      <c r="X68" s="4">
        <f t="shared" si="13"/>
        <v>116.51943453668147</v>
      </c>
      <c r="Y68" s="4">
        <f t="shared" si="14"/>
        <v>114.43206565853305</v>
      </c>
      <c r="Z68" s="4">
        <f t="shared" si="15"/>
        <v>110.14484695723661</v>
      </c>
      <c r="AA68" s="4">
        <f t="shared" si="16"/>
        <v>111.73358429742709</v>
      </c>
      <c r="AB68" s="4">
        <f t="shared" si="17"/>
        <v>112.69120454206289</v>
      </c>
      <c r="AC68" s="4">
        <f t="shared" si="18"/>
        <v>117.26325508058554</v>
      </c>
      <c r="AD68" s="4">
        <f t="shared" si="19"/>
        <v>119.60394327209403</v>
      </c>
      <c r="AE68" s="4">
        <f t="shared" si="20"/>
        <v>118.8340911017919</v>
      </c>
      <c r="AF68" s="4">
        <f t="shared" si="21"/>
        <v>116.22455827179714</v>
      </c>
      <c r="AG68" s="4">
        <f t="shared" si="22"/>
        <v>108.97712119916915</v>
      </c>
      <c r="AI68" s="4">
        <f t="shared" si="23"/>
        <v>1.3221853380469923</v>
      </c>
      <c r="AJ68" s="4">
        <f t="shared" si="24"/>
        <v>0.28811495132190146</v>
      </c>
      <c r="AK68" s="4">
        <f t="shared" si="25"/>
        <v>3.7984853695713809</v>
      </c>
      <c r="AL68" s="4">
        <f t="shared" si="26"/>
        <v>-1.821169060534956</v>
      </c>
      <c r="AM68" s="4">
        <f t="shared" si="27"/>
        <v>-0.67222223591458885</v>
      </c>
      <c r="AN68" s="4">
        <f t="shared" si="28"/>
        <v>1.9895654633185273</v>
      </c>
      <c r="AO68" s="4">
        <f t="shared" si="29"/>
        <v>2.0769343414669521</v>
      </c>
      <c r="AP68" s="4">
        <f t="shared" si="30"/>
        <v>-1.5598469572366156</v>
      </c>
      <c r="AQ68" s="4">
        <f t="shared" si="31"/>
        <v>-0.22458429742708574</v>
      </c>
      <c r="AR68" s="4">
        <f t="shared" si="32"/>
        <v>2.9507954579371045</v>
      </c>
      <c r="AS68" s="4">
        <f t="shared" si="33"/>
        <v>0.28374491941445967</v>
      </c>
      <c r="AT68" s="4">
        <f t="shared" si="34"/>
        <v>-2.5099432720940342</v>
      </c>
      <c r="AU68" s="4">
        <f t="shared" si="35"/>
        <v>-1.8530911017919038</v>
      </c>
      <c r="AV68" s="4">
        <f t="shared" si="220"/>
        <v>1.4304417282028652</v>
      </c>
      <c r="AW68" s="4">
        <f t="shared" si="220"/>
        <v>-0.17312119916914526</v>
      </c>
      <c r="AY68" s="2">
        <f t="shared" si="96"/>
        <v>107.00018487646925</v>
      </c>
      <c r="AZ68" s="2">
        <f t="shared" si="147"/>
        <v>106.70512739456727</v>
      </c>
      <c r="BA68" s="2">
        <f t="shared" si="148"/>
        <v>109.42268813906344</v>
      </c>
      <c r="BB68" s="2">
        <f t="shared" si="149"/>
        <v>107.82517696232676</v>
      </c>
      <c r="BC68" s="2">
        <f t="shared" si="150"/>
        <v>108.87780221126553</v>
      </c>
      <c r="BD68" s="2">
        <f t="shared" si="151"/>
        <v>109.2412113583602</v>
      </c>
      <c r="BE68" s="2">
        <f t="shared" si="152"/>
        <v>108.31974527030016</v>
      </c>
      <c r="BF68" s="2">
        <f t="shared" si="153"/>
        <v>104.59636980595535</v>
      </c>
      <c r="BG68" s="2">
        <f t="shared" si="154"/>
        <v>107.8353127358738</v>
      </c>
      <c r="BH68" s="2">
        <f t="shared" si="155"/>
        <v>109.13000621236691</v>
      </c>
      <c r="BI68" s="2">
        <f t="shared" si="156"/>
        <v>116.21896000098239</v>
      </c>
      <c r="BJ68" s="2">
        <f t="shared" si="157"/>
        <v>117.92959953502186</v>
      </c>
      <c r="BK68" s="2">
        <f t="shared" si="158"/>
        <v>117.32464436448258</v>
      </c>
      <c r="BL68" s="2">
        <f t="shared" si="159"/>
        <v>114.36519813698497</v>
      </c>
      <c r="BM68" s="2">
        <f t="shared" si="160"/>
        <v>108.42109821716335</v>
      </c>
      <c r="BO68" s="2">
        <f t="shared" si="38"/>
        <v>112.175</v>
      </c>
      <c r="BP68" s="2" t="str">
        <f t="shared" si="39"/>
        <v/>
      </c>
      <c r="BQ68" s="2">
        <f t="shared" si="40"/>
        <v>118.309</v>
      </c>
      <c r="BR68" s="2">
        <f t="shared" si="41"/>
        <v>110.41800000000001</v>
      </c>
      <c r="BS68" s="2">
        <f t="shared" si="42"/>
        <v>112.759</v>
      </c>
      <c r="BT68" s="2" t="str">
        <f t="shared" si="43"/>
        <v/>
      </c>
      <c r="BU68" s="2" t="str">
        <f t="shared" si="44"/>
        <v/>
      </c>
      <c r="BV68" s="2">
        <f t="shared" si="45"/>
        <v>108.58499999999999</v>
      </c>
      <c r="BW68" s="2">
        <f t="shared" si="46"/>
        <v>111.509</v>
      </c>
      <c r="BX68" s="2">
        <f t="shared" si="47"/>
        <v>115.642</v>
      </c>
      <c r="BY68" s="2">
        <f t="shared" si="48"/>
        <v>117.547</v>
      </c>
      <c r="BZ68" s="2">
        <f t="shared" si="49"/>
        <v>117.09399999999999</v>
      </c>
      <c r="CA68" s="2">
        <f t="shared" si="50"/>
        <v>116.98099999999999</v>
      </c>
      <c r="CB68" s="2">
        <f t="shared" si="51"/>
        <v>117.655</v>
      </c>
      <c r="CC68" s="2">
        <f t="shared" si="52"/>
        <v>108.804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109.70089163449164</v>
      </c>
      <c r="DL68" s="2">
        <f t="shared" si="221"/>
        <v>111.59706716697936</v>
      </c>
      <c r="DM68" s="2">
        <f t="shared" si="221"/>
        <v>114.5187766714082</v>
      </c>
      <c r="DN68" s="2">
        <f t="shared" si="221"/>
        <v>110.58942016806722</v>
      </c>
      <c r="DO68" s="2">
        <f t="shared" si="221"/>
        <v>112.63832732732732</v>
      </c>
      <c r="DP68" s="2">
        <f t="shared" si="221"/>
        <v>113.99548076923075</v>
      </c>
      <c r="DQ68" s="2">
        <f t="shared" si="221"/>
        <v>112.28814285714286</v>
      </c>
      <c r="DR68" s="2">
        <f t="shared" si="221"/>
        <v>108.0790156472262</v>
      </c>
      <c r="DS68" s="2">
        <f t="shared" si="221"/>
        <v>109.48748364153629</v>
      </c>
      <c r="DT68" s="2">
        <f t="shared" si="221"/>
        <v>112.60877031317033</v>
      </c>
      <c r="DU68" s="2">
        <f t="shared" si="221"/>
        <v>117.18953870967741</v>
      </c>
      <c r="DV68" s="2">
        <f t="shared" si="221"/>
        <v>118.29466990469209</v>
      </c>
      <c r="DW68" s="2">
        <f t="shared" si="221"/>
        <v>118.51477840909091</v>
      </c>
      <c r="DX68" s="2">
        <f t="shared" si="221"/>
        <v>116.51556327985739</v>
      </c>
      <c r="DY68" s="2">
        <f t="shared" si="221"/>
        <v>108.79450020350019</v>
      </c>
      <c r="EA68" s="2">
        <f t="shared" si="71"/>
        <v>103.82470427846266</v>
      </c>
      <c r="EB68" s="2">
        <f t="shared" si="72"/>
        <v>102.19324185291548</v>
      </c>
      <c r="EC68" s="2">
        <f t="shared" si="73"/>
        <v>103.73101637544163</v>
      </c>
      <c r="ED68" s="2">
        <f t="shared" si="74"/>
        <v>104.65562417625019</v>
      </c>
      <c r="EE68" s="2">
        <f t="shared" si="75"/>
        <v>104.63156050618224</v>
      </c>
      <c r="EF68" s="2">
        <f t="shared" si="76"/>
        <v>104.53714633606377</v>
      </c>
      <c r="EG68" s="2">
        <f t="shared" si="77"/>
        <v>104.15913672947372</v>
      </c>
      <c r="EH68" s="2">
        <f t="shared" si="78"/>
        <v>100.84981457861014</v>
      </c>
      <c r="EI68" s="2">
        <f t="shared" si="79"/>
        <v>105.93337468060396</v>
      </c>
      <c r="EJ68" s="2">
        <f t="shared" si="80"/>
        <v>105.05243013613919</v>
      </c>
      <c r="EK68" s="2">
        <f t="shared" si="81"/>
        <v>114.82228381088825</v>
      </c>
      <c r="EL68" s="2">
        <f t="shared" si="82"/>
        <v>117.44223711073785</v>
      </c>
      <c r="EM68" s="2">
        <f t="shared" si="83"/>
        <v>115.69441498787047</v>
      </c>
      <c r="EN68" s="2">
        <f t="shared" si="84"/>
        <v>111.56649985139394</v>
      </c>
      <c r="EO68" s="2">
        <f t="shared" si="85"/>
        <v>107.87773795967405</v>
      </c>
      <c r="EQ68" s="2">
        <f t="shared" si="86"/>
        <v>101.29839973131237</v>
      </c>
      <c r="ER68" s="2">
        <f t="shared" si="222"/>
        <v>104.14945829077294</v>
      </c>
      <c r="ES68" s="2">
        <f t="shared" si="222"/>
        <v>104.19763244608454</v>
      </c>
      <c r="ET68" s="2">
        <f t="shared" si="222"/>
        <v>102.6075063699578</v>
      </c>
      <c r="EU68" s="2">
        <f t="shared" si="222"/>
        <v>103.94192675651246</v>
      </c>
      <c r="EV68" s="2">
        <f t="shared" si="222"/>
        <v>105.45021322563592</v>
      </c>
      <c r="EW68" s="2">
        <f t="shared" si="222"/>
        <v>105.66059012591046</v>
      </c>
      <c r="EX68" s="2">
        <f t="shared" si="222"/>
        <v>103.38337273559013</v>
      </c>
      <c r="EY68" s="2">
        <f t="shared" si="222"/>
        <v>105.29601067667326</v>
      </c>
      <c r="EZ68" s="2">
        <f t="shared" si="222"/>
        <v>105.87168946941151</v>
      </c>
      <c r="FA68" s="2">
        <f t="shared" si="222"/>
        <v>114.44334681342838</v>
      </c>
      <c r="FB68" s="2">
        <f t="shared" si="222"/>
        <v>116.21567467664335</v>
      </c>
      <c r="FC68" s="2">
        <f t="shared" si="222"/>
        <v>115.81061171441226</v>
      </c>
      <c r="FD68" s="2">
        <f t="shared" si="222"/>
        <v>112.3420232725622</v>
      </c>
      <c r="FE68" s="2">
        <f t="shared" si="222"/>
        <v>109.03218270384868</v>
      </c>
      <c r="FG68" s="2">
        <f t="shared" si="88"/>
        <v>0.45952177959481688</v>
      </c>
      <c r="FH68" s="2">
        <f t="shared" si="223"/>
        <v>0.52024886344826859</v>
      </c>
      <c r="FI68" s="2">
        <f t="shared" si="223"/>
        <v>0.472402667839182</v>
      </c>
      <c r="FJ68" s="2">
        <f t="shared" si="223"/>
        <v>0.46578238774126662</v>
      </c>
      <c r="FK68" s="2">
        <f t="shared" si="223"/>
        <v>0.46965393220815915</v>
      </c>
      <c r="FL68" s="2">
        <f t="shared" si="223"/>
        <v>0.50267074822769564</v>
      </c>
      <c r="FM68" s="2">
        <f t="shared" si="223"/>
        <v>0.48821623579567502</v>
      </c>
      <c r="FN68" s="2">
        <f t="shared" si="223"/>
        <v>0.48182514341443333</v>
      </c>
      <c r="FO68" s="2">
        <f t="shared" si="223"/>
        <v>0.46482386792674163</v>
      </c>
      <c r="FP68" s="2">
        <f t="shared" si="223"/>
        <v>0.46039986750205486</v>
      </c>
      <c r="FQ68" s="2">
        <f t="shared" si="223"/>
        <v>0.40997113489699405</v>
      </c>
      <c r="FR68" s="2">
        <f t="shared" si="223"/>
        <v>0.42800331158468746</v>
      </c>
      <c r="FS68" s="2">
        <f t="shared" si="223"/>
        <v>0.42198581353547376</v>
      </c>
      <c r="FT68" s="2">
        <f t="shared" si="223"/>
        <v>0.43452470713165259</v>
      </c>
      <c r="FU68" s="2">
        <f t="shared" si="223"/>
        <v>0.40749437057944854</v>
      </c>
      <c r="FW68" s="2">
        <f t="shared" si="112"/>
        <v>1.8631441245962215E-4</v>
      </c>
      <c r="FX68" s="2">
        <f t="shared" si="164"/>
        <v>1.9919027781307308E-4</v>
      </c>
      <c r="FY68" s="2">
        <f t="shared" si="165"/>
        <v>1.6761420011465129E-4</v>
      </c>
      <c r="FZ68" s="2">
        <f t="shared" si="166"/>
        <v>1.8824127263835524E-4</v>
      </c>
      <c r="GA68" s="2">
        <f t="shared" si="167"/>
        <v>1.6761685057336959E-4</v>
      </c>
      <c r="GB68" s="2">
        <f t="shared" si="168"/>
        <v>1.737393383658043E-4</v>
      </c>
      <c r="GC68" s="2">
        <f t="shared" si="169"/>
        <v>2.099203136438071E-4</v>
      </c>
      <c r="GD68" s="2">
        <f t="shared" si="170"/>
        <v>2.2300667751203986E-4</v>
      </c>
      <c r="GE68" s="2">
        <f t="shared" si="171"/>
        <v>2.1374192455592619E-4</v>
      </c>
      <c r="GF68" s="2">
        <f t="shared" si="172"/>
        <v>2.1228382163383013E-4</v>
      </c>
      <c r="GG68" s="2">
        <f t="shared" si="173"/>
        <v>1.9140714273775252E-4</v>
      </c>
      <c r="GH68" s="2">
        <f t="shared" si="174"/>
        <v>1.8450830397278531E-4</v>
      </c>
      <c r="GI68" s="2">
        <f t="shared" si="175"/>
        <v>1.6616785718963166E-4</v>
      </c>
      <c r="GJ68" s="2">
        <f t="shared" si="176"/>
        <v>1.6143156121294045E-4</v>
      </c>
      <c r="GK68" s="2">
        <f t="shared" si="177"/>
        <v>1.5026027270634642E-4</v>
      </c>
      <c r="GM68" s="86">
        <f t="shared" si="113"/>
        <v>5.6411976592276843E-3</v>
      </c>
      <c r="GN68" s="86">
        <f t="shared" si="178"/>
        <v>1.7133293055109931E-2</v>
      </c>
      <c r="GO68" s="86">
        <f t="shared" si="179"/>
        <v>7.5228347570216875E-3</v>
      </c>
      <c r="GP68" s="86">
        <f t="shared" si="180"/>
        <v>6.3129554779212897E-3</v>
      </c>
      <c r="GQ68" s="86">
        <f t="shared" si="181"/>
        <v>6.9835691906041941E-3</v>
      </c>
      <c r="GR68" s="86">
        <f t="shared" si="182"/>
        <v>1.298652770398225E-2</v>
      </c>
      <c r="GS68" s="86">
        <f t="shared" si="183"/>
        <v>1.0000759539278726E-2</v>
      </c>
      <c r="GT68" s="86">
        <f t="shared" si="184"/>
        <v>8.8494582311012537E-3</v>
      </c>
      <c r="GU68" s="86">
        <f t="shared" si="185"/>
        <v>6.5516549123807227E-3</v>
      </c>
      <c r="GV68" s="86">
        <f t="shared" si="186"/>
        <v>5.7621637218596136E-3</v>
      </c>
      <c r="GW68" s="86">
        <f t="shared" si="187"/>
        <v>1.362875638775607E-3</v>
      </c>
      <c r="GX68" s="86">
        <f t="shared" si="188"/>
        <v>2.3762561130648355E-3</v>
      </c>
      <c r="GY68" s="86">
        <f t="shared" si="189"/>
        <v>2.0729355563800958E-3</v>
      </c>
      <c r="GZ68" s="86">
        <f t="shared" si="190"/>
        <v>2.9384305747223558E-3</v>
      </c>
      <c r="HA68" s="86">
        <f t="shared" si="191"/>
        <v>8.8120548328878348E-4</v>
      </c>
      <c r="HC68" s="86">
        <f t="shared" si="145"/>
        <v>1.2495840607602428E-10</v>
      </c>
      <c r="HD68" s="86">
        <f t="shared" si="192"/>
        <v>2.940056870374634E-9</v>
      </c>
      <c r="HE68" s="86">
        <f t="shared" si="193"/>
        <v>1.4014783120441377E-10</v>
      </c>
      <c r="HF68" s="86">
        <f t="shared" si="194"/>
        <v>3.2450918774168858E-11</v>
      </c>
      <c r="HG68" s="86">
        <f t="shared" si="195"/>
        <v>7.7257881748177237E-11</v>
      </c>
      <c r="HH68" s="86">
        <f t="shared" si="196"/>
        <v>4.9136458150233771E-10</v>
      </c>
      <c r="HI68" s="86">
        <f t="shared" si="197"/>
        <v>5.8016653477476002E-11</v>
      </c>
      <c r="HJ68" s="86">
        <f t="shared" si="198"/>
        <v>1.2498383826536264E-10</v>
      </c>
      <c r="HK68" s="86">
        <f t="shared" si="199"/>
        <v>4.3741175061671415E-11</v>
      </c>
      <c r="HL68" s="86">
        <f t="shared" si="200"/>
        <v>5.5175584446650629E-11</v>
      </c>
      <c r="HM68" s="86">
        <f t="shared" si="201"/>
        <v>6.1557328551400635E-13</v>
      </c>
      <c r="HN68" s="86">
        <f t="shared" si="202"/>
        <v>5.5546714238670015E-12</v>
      </c>
      <c r="HO68" s="86">
        <f t="shared" si="203"/>
        <v>4.7868629348674607E-13</v>
      </c>
      <c r="HP68" s="86">
        <f t="shared" si="204"/>
        <v>1.3179012087769585E-13</v>
      </c>
      <c r="HQ68" s="86">
        <f t="shared" si="205"/>
        <v>7.4425105527894725E-17</v>
      </c>
      <c r="HS68" s="86">
        <f t="shared" si="114"/>
        <v>6.4225358886975453E-57</v>
      </c>
      <c r="HT68" s="86">
        <f t="shared" si="206"/>
        <v>2.0030535751937547E-48</v>
      </c>
      <c r="HU68" s="86">
        <f t="shared" si="207"/>
        <v>1.1358337532040758E-56</v>
      </c>
      <c r="HV68" s="86">
        <f t="shared" si="208"/>
        <v>1.3311845519706504E-62</v>
      </c>
      <c r="HW68" s="86">
        <f t="shared" si="209"/>
        <v>2.2716363433176004E-61</v>
      </c>
      <c r="HX68" s="86">
        <f t="shared" si="210"/>
        <v>3.5689976311187045E-55</v>
      </c>
      <c r="HY68" s="86">
        <f t="shared" si="211"/>
        <v>4.725251522975357E-61</v>
      </c>
      <c r="HZ68" s="86">
        <f t="shared" si="212"/>
        <v>6.8932142727577284E-58</v>
      </c>
      <c r="IA68" s="86">
        <f t="shared" si="213"/>
        <v>1.2346272066206736E-59</v>
      </c>
      <c r="IB68" s="86">
        <f t="shared" si="214"/>
        <v>8.1258863838330038E-60</v>
      </c>
      <c r="IC68" s="86">
        <f t="shared" si="215"/>
        <v>1.0871132538871633E-72</v>
      </c>
      <c r="ID68" s="86">
        <f t="shared" si="216"/>
        <v>2.1619906869401575E-67</v>
      </c>
      <c r="IE68" s="86">
        <f t="shared" si="217"/>
        <v>7.4982733056941869E-73</v>
      </c>
      <c r="IF68" s="86">
        <f t="shared" si="218"/>
        <v>1.6574039450206672E-45</v>
      </c>
      <c r="IG68" s="86">
        <f t="shared" si="219"/>
        <v>1.5495348263234461E-34</v>
      </c>
      <c r="II68" s="86">
        <f t="shared" si="115"/>
        <v>6.4180675656107042E-177</v>
      </c>
      <c r="IJ68" s="86">
        <f t="shared" si="116"/>
        <v>3.4371663354171183E-149</v>
      </c>
      <c r="IK68" s="86">
        <f t="shared" si="117"/>
        <v>9.3199603803645004E-183</v>
      </c>
      <c r="IL68" s="86">
        <f t="shared" si="118"/>
        <v>9.3613577102113198E-199</v>
      </c>
      <c r="IM68" s="86">
        <f t="shared" si="119"/>
        <v>4.1543134289767509E-191</v>
      </c>
      <c r="IN68" s="86">
        <f t="shared" si="120"/>
        <v>2.065390585041749E-172</v>
      </c>
      <c r="IO68" s="86">
        <f t="shared" si="121"/>
        <v>5.2674083135814513E-190</v>
      </c>
      <c r="IP68" s="86">
        <f t="shared" si="122"/>
        <v>1.6760809475751059E-181</v>
      </c>
      <c r="IQ68" s="86">
        <f t="shared" si="123"/>
        <v>2.9038457021970657E-183</v>
      </c>
      <c r="IR68" s="86">
        <f t="shared" si="124"/>
        <v>1.0051419198633251E-188</v>
      </c>
      <c r="IS68" s="86">
        <f t="shared" si="125"/>
        <v>2.6633044581395011E-228</v>
      </c>
      <c r="IT68" s="86">
        <f t="shared" si="126"/>
        <v>2.4643555777663475E-211</v>
      </c>
      <c r="IU68" s="86">
        <f t="shared" si="127"/>
        <v>1.3492273553872751E-229</v>
      </c>
      <c r="IV68" s="86">
        <f t="shared" si="128"/>
        <v>1.0554854495247192E-148</v>
      </c>
      <c r="IW68" s="86">
        <f t="shared" si="129"/>
        <v>2.1436870149784257E-84</v>
      </c>
      <c r="IY68" s="86">
        <f t="shared" si="130"/>
        <v>5.6411977841860908E-3</v>
      </c>
      <c r="IZ68" s="86">
        <f t="shared" si="131"/>
        <v>1.7133295995166803E-2</v>
      </c>
      <c r="JA68" s="86">
        <f t="shared" si="132"/>
        <v>7.5228348971695183E-3</v>
      </c>
      <c r="JB68" s="86">
        <f t="shared" si="133"/>
        <v>6.3129555103722083E-3</v>
      </c>
      <c r="JC68" s="86">
        <f t="shared" si="134"/>
        <v>6.9835692678620756E-3</v>
      </c>
      <c r="JD68" s="86">
        <f t="shared" si="135"/>
        <v>1.2986528195346831E-2</v>
      </c>
      <c r="JE68" s="86">
        <f t="shared" si="136"/>
        <v>1.000075959729538E-2</v>
      </c>
      <c r="JF68" s="86">
        <f t="shared" si="137"/>
        <v>8.8494583560850913E-3</v>
      </c>
      <c r="JG68" s="86">
        <f t="shared" si="138"/>
        <v>6.5516549561218974E-3</v>
      </c>
      <c r="JH68" s="86">
        <f t="shared" si="139"/>
        <v>5.7621637770351982E-3</v>
      </c>
      <c r="JI68" s="86">
        <f t="shared" si="140"/>
        <v>1.3628756393911803E-3</v>
      </c>
      <c r="JJ68" s="86">
        <f t="shared" si="141"/>
        <v>2.3762561186195068E-3</v>
      </c>
      <c r="JK68" s="86">
        <f t="shared" si="142"/>
        <v>2.0729355568587819E-3</v>
      </c>
      <c r="JL68" s="86">
        <f t="shared" si="143"/>
        <v>2.9384305748541457E-3</v>
      </c>
      <c r="JM68" s="86">
        <f t="shared" si="144"/>
        <v>8.8120548328885786E-4</v>
      </c>
    </row>
    <row r="69" spans="2:273" x14ac:dyDescent="0.25">
      <c r="B69" s="2">
        <v>42</v>
      </c>
      <c r="C69" s="37">
        <v>113.667</v>
      </c>
      <c r="D69" s="37">
        <v>119.91200000000001</v>
      </c>
      <c r="E69" s="37">
        <v>118.745</v>
      </c>
      <c r="F69" s="37">
        <v>113.982</v>
      </c>
      <c r="G69" s="37">
        <v>116.907</v>
      </c>
      <c r="H69" s="37">
        <v>119.41500000000001</v>
      </c>
      <c r="I69" s="37">
        <v>117.434</v>
      </c>
      <c r="J69" s="37">
        <v>111.13200000000001</v>
      </c>
      <c r="K69" s="37">
        <v>112.642</v>
      </c>
      <c r="L69" s="37">
        <v>114.47199999999999</v>
      </c>
      <c r="M69" s="37">
        <v>117.41500000000001</v>
      </c>
      <c r="N69" s="37">
        <v>118.34</v>
      </c>
      <c r="O69" s="37">
        <v>120.167</v>
      </c>
      <c r="P69" s="37">
        <v>117.89100000000001</v>
      </c>
      <c r="Q69" s="37">
        <v>108.054</v>
      </c>
      <c r="S69" s="4">
        <f t="shared" si="8"/>
        <v>112.60073062599045</v>
      </c>
      <c r="T69" s="4">
        <f t="shared" si="9"/>
        <v>119.86627517709809</v>
      </c>
      <c r="U69" s="4">
        <f t="shared" si="10"/>
        <v>116.56406870235399</v>
      </c>
      <c r="V69" s="4">
        <f t="shared" si="11"/>
        <v>114.33947688633343</v>
      </c>
      <c r="W69" s="4">
        <f t="shared" si="12"/>
        <v>115.41905180758131</v>
      </c>
      <c r="X69" s="4">
        <f t="shared" si="13"/>
        <v>119.16724504632947</v>
      </c>
      <c r="Y69" s="4">
        <f t="shared" si="14"/>
        <v>117.00388853381187</v>
      </c>
      <c r="Z69" s="4">
        <f t="shared" si="15"/>
        <v>112.54593018504652</v>
      </c>
      <c r="AA69" s="4">
        <f t="shared" si="16"/>
        <v>113.44156641449753</v>
      </c>
      <c r="AB69" s="4">
        <f t="shared" si="17"/>
        <v>114.32840520929241</v>
      </c>
      <c r="AC69" s="4">
        <f t="shared" si="18"/>
        <v>117.96596930259481</v>
      </c>
      <c r="AD69" s="4">
        <f t="shared" si="19"/>
        <v>120.63057493648834</v>
      </c>
      <c r="AE69" s="4">
        <f t="shared" si="20"/>
        <v>119.78882193379522</v>
      </c>
      <c r="AF69" s="4">
        <f t="shared" si="21"/>
        <v>117.26731851930396</v>
      </c>
      <c r="AG69" s="4">
        <f t="shared" si="22"/>
        <v>109.47984133082038</v>
      </c>
      <c r="AI69" s="4">
        <f t="shared" si="23"/>
        <v>1.0662693740095506</v>
      </c>
      <c r="AJ69" s="4">
        <f t="shared" si="24"/>
        <v>4.572482290191715E-2</v>
      </c>
      <c r="AK69" s="4">
        <f t="shared" si="25"/>
        <v>2.180931297646012</v>
      </c>
      <c r="AL69" s="4">
        <f t="shared" si="26"/>
        <v>-0.35747688633342989</v>
      </c>
      <c r="AM69" s="4">
        <f t="shared" si="27"/>
        <v>1.4879481924186848</v>
      </c>
      <c r="AN69" s="4">
        <f t="shared" si="28"/>
        <v>0.24775495367053679</v>
      </c>
      <c r="AO69" s="4">
        <f t="shared" si="29"/>
        <v>0.4301114661881229</v>
      </c>
      <c r="AP69" s="4">
        <f t="shared" si="30"/>
        <v>-1.4139301850465102</v>
      </c>
      <c r="AQ69" s="4">
        <f t="shared" si="31"/>
        <v>-0.79956641449753363</v>
      </c>
      <c r="AR69" s="4">
        <f t="shared" si="32"/>
        <v>0.14359479070758141</v>
      </c>
      <c r="AS69" s="4">
        <f t="shared" si="33"/>
        <v>-0.55096930259480814</v>
      </c>
      <c r="AT69" s="4">
        <f t="shared" si="34"/>
        <v>-2.2905749364883405</v>
      </c>
      <c r="AU69" s="4">
        <f t="shared" si="35"/>
        <v>0.37817806620478223</v>
      </c>
      <c r="AV69" s="4">
        <f t="shared" si="220"/>
        <v>0.62368148069604956</v>
      </c>
      <c r="AW69" s="4">
        <f t="shared" si="220"/>
        <v>-1.4258413308203757</v>
      </c>
      <c r="AY69" s="2">
        <f t="shared" si="96"/>
        <v>106.79905706786298</v>
      </c>
      <c r="AZ69" s="2">
        <f t="shared" si="147"/>
        <v>106.44418739006856</v>
      </c>
      <c r="BA69" s="2">
        <f t="shared" si="148"/>
        <v>109.16490498511014</v>
      </c>
      <c r="BB69" s="2">
        <f t="shared" si="149"/>
        <v>107.67547161728943</v>
      </c>
      <c r="BC69" s="2">
        <f t="shared" si="150"/>
        <v>108.67482582929804</v>
      </c>
      <c r="BD69" s="2">
        <f t="shared" si="151"/>
        <v>109.03990636510892</v>
      </c>
      <c r="BE69" s="2">
        <f t="shared" si="152"/>
        <v>108.15048595089917</v>
      </c>
      <c r="BF69" s="2">
        <f t="shared" si="153"/>
        <v>104.43704095499213</v>
      </c>
      <c r="BG69" s="2">
        <f t="shared" si="154"/>
        <v>107.74941368708033</v>
      </c>
      <c r="BH69" s="2">
        <f t="shared" si="155"/>
        <v>108.98003293288659</v>
      </c>
      <c r="BI69" s="2">
        <f t="shared" si="156"/>
        <v>116.15006553280459</v>
      </c>
      <c r="BJ69" s="2">
        <f t="shared" si="157"/>
        <v>117.85560621317154</v>
      </c>
      <c r="BK69" s="2">
        <f t="shared" si="158"/>
        <v>117.27991511798236</v>
      </c>
      <c r="BL69" s="2">
        <f t="shared" si="159"/>
        <v>114.26460056345471</v>
      </c>
      <c r="BM69" s="2">
        <f t="shared" si="160"/>
        <v>108.4091519041075</v>
      </c>
      <c r="BO69" s="2">
        <f t="shared" si="38"/>
        <v>113.667</v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>
        <f t="shared" si="47"/>
        <v>114.47199999999999</v>
      </c>
      <c r="BY69" s="2">
        <f t="shared" si="48"/>
        <v>117.41500000000001</v>
      </c>
      <c r="BZ69" s="2">
        <f t="shared" si="49"/>
        <v>118.34</v>
      </c>
      <c r="CA69" s="2">
        <f t="shared" si="50"/>
        <v>120.167</v>
      </c>
      <c r="CB69" s="2">
        <f t="shared" si="51"/>
        <v>117.89100000000001</v>
      </c>
      <c r="CC69" s="2">
        <f t="shared" si="52"/>
        <v>108.054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109.76753153153153</v>
      </c>
      <c r="DL69" s="2">
        <f t="shared" si="221"/>
        <v>111.68099587242025</v>
      </c>
      <c r="DM69" s="2">
        <f t="shared" si="221"/>
        <v>114.66133333333329</v>
      </c>
      <c r="DN69" s="2">
        <f t="shared" si="221"/>
        <v>110.74262566844919</v>
      </c>
      <c r="DO69" s="2">
        <f t="shared" si="221"/>
        <v>112.75893015873015</v>
      </c>
      <c r="DP69" s="2">
        <f t="shared" si="221"/>
        <v>114.17473470919323</v>
      </c>
      <c r="DQ69" s="2">
        <f t="shared" si="221"/>
        <v>112.45815057915058</v>
      </c>
      <c r="DR69" s="2">
        <f t="shared" si="221"/>
        <v>108.18751801801805</v>
      </c>
      <c r="DS69" s="2">
        <f t="shared" si="221"/>
        <v>109.61505405405407</v>
      </c>
      <c r="DT69" s="2">
        <f t="shared" si="221"/>
        <v>112.7650930930931</v>
      </c>
      <c r="DU69" s="2">
        <f t="shared" si="221"/>
        <v>117.32052177419354</v>
      </c>
      <c r="DV69" s="2">
        <f t="shared" si="221"/>
        <v>118.37947415689149</v>
      </c>
      <c r="DW69" s="2">
        <f t="shared" si="221"/>
        <v>118.68772727272727</v>
      </c>
      <c r="DX69" s="2">
        <f t="shared" si="221"/>
        <v>116.66891087344028</v>
      </c>
      <c r="DY69" s="2">
        <f t="shared" si="221"/>
        <v>108.91038726088726</v>
      </c>
      <c r="EA69" s="2">
        <f t="shared" si="71"/>
        <v>103.61587084844091</v>
      </c>
      <c r="EB69" s="2">
        <f t="shared" si="72"/>
        <v>102.03916910142758</v>
      </c>
      <c r="EC69" s="2">
        <f t="shared" si="73"/>
        <v>103.56624608039722</v>
      </c>
      <c r="ED69" s="2">
        <f t="shared" si="74"/>
        <v>104.46805289766122</v>
      </c>
      <c r="EE69" s="2">
        <f t="shared" si="75"/>
        <v>104.4689920084122</v>
      </c>
      <c r="EF69" s="2">
        <f t="shared" si="76"/>
        <v>104.4063251051583</v>
      </c>
      <c r="EG69" s="2">
        <f t="shared" si="77"/>
        <v>104.03153928173224</v>
      </c>
      <c r="EH69" s="2">
        <f t="shared" si="78"/>
        <v>100.75731331690486</v>
      </c>
      <c r="EI69" s="2">
        <f t="shared" si="79"/>
        <v>105.79070650406506</v>
      </c>
      <c r="EJ69" s="2">
        <f t="shared" si="80"/>
        <v>104.93379698113915</v>
      </c>
      <c r="EK69" s="2">
        <f t="shared" si="81"/>
        <v>114.61394935530086</v>
      </c>
      <c r="EL69" s="2">
        <f t="shared" si="82"/>
        <v>117.21763651634581</v>
      </c>
      <c r="EM69" s="2">
        <f t="shared" si="83"/>
        <v>115.52119417782933</v>
      </c>
      <c r="EN69" s="2">
        <f t="shared" si="84"/>
        <v>111.41072828016067</v>
      </c>
      <c r="EO69" s="2">
        <f t="shared" si="85"/>
        <v>107.74404022147932</v>
      </c>
      <c r="EQ69" s="2">
        <f t="shared" si="86"/>
        <v>101.13369281990629</v>
      </c>
      <c r="ER69" s="2">
        <f t="shared" si="222"/>
        <v>103.96000622598379</v>
      </c>
      <c r="ES69" s="2">
        <f t="shared" si="222"/>
        <v>104.02455545032088</v>
      </c>
      <c r="ET69" s="2">
        <f t="shared" si="222"/>
        <v>102.45538367828762</v>
      </c>
      <c r="EU69" s="2">
        <f t="shared" si="222"/>
        <v>103.7912059321548</v>
      </c>
      <c r="EV69" s="2">
        <f t="shared" si="222"/>
        <v>105.30316311217938</v>
      </c>
      <c r="EW69" s="2">
        <f t="shared" si="222"/>
        <v>105.50599909495472</v>
      </c>
      <c r="EX69" s="2">
        <f t="shared" si="222"/>
        <v>103.24597182067704</v>
      </c>
      <c r="EY69" s="2">
        <f t="shared" si="222"/>
        <v>105.16424159324676</v>
      </c>
      <c r="EZ69" s="2">
        <f t="shared" si="222"/>
        <v>105.73783621409095</v>
      </c>
      <c r="FA69" s="2">
        <f t="shared" si="222"/>
        <v>114.24154104640449</v>
      </c>
      <c r="FB69" s="2">
        <f t="shared" si="222"/>
        <v>116.01232028679995</v>
      </c>
      <c r="FC69" s="2">
        <f t="shared" si="222"/>
        <v>115.63559866698461</v>
      </c>
      <c r="FD69" s="2">
        <f t="shared" si="222"/>
        <v>112.17219002671239</v>
      </c>
      <c r="FE69" s="2">
        <f t="shared" si="222"/>
        <v>108.87064456621006</v>
      </c>
      <c r="FG69" s="2">
        <f t="shared" si="88"/>
        <v>0.48246604328476239</v>
      </c>
      <c r="FH69" s="2">
        <f t="shared" si="223"/>
        <v>0.54317798115286153</v>
      </c>
      <c r="FI69" s="2">
        <f t="shared" si="223"/>
        <v>0.49540057253166908</v>
      </c>
      <c r="FJ69" s="2">
        <f t="shared" si="223"/>
        <v>0.48875656572534421</v>
      </c>
      <c r="FK69" s="2">
        <f t="shared" si="223"/>
        <v>0.49264297130999402</v>
      </c>
      <c r="FL69" s="2">
        <f t="shared" si="223"/>
        <v>0.52567402456098322</v>
      </c>
      <c r="FM69" s="2">
        <f t="shared" si="223"/>
        <v>0.51123801137067282</v>
      </c>
      <c r="FN69" s="2">
        <f t="shared" si="223"/>
        <v>0.50484283172243205</v>
      </c>
      <c r="FO69" s="2">
        <f t="shared" si="223"/>
        <v>0.48779393744832228</v>
      </c>
      <c r="FP69" s="2">
        <f t="shared" si="223"/>
        <v>0.48334876553211398</v>
      </c>
      <c r="FQ69" s="2">
        <f t="shared" si="223"/>
        <v>0.43242075324906987</v>
      </c>
      <c r="FR69" s="2">
        <f t="shared" si="223"/>
        <v>0.45068612262643831</v>
      </c>
      <c r="FS69" s="2">
        <f t="shared" si="223"/>
        <v>0.44459759511501468</v>
      </c>
      <c r="FT69" s="2">
        <f t="shared" si="223"/>
        <v>0.45727683447124967</v>
      </c>
      <c r="FU69" s="2">
        <f t="shared" si="223"/>
        <v>0.42990718304782055</v>
      </c>
      <c r="FW69" s="2">
        <f t="shared" si="112"/>
        <v>2.0428601879113673E-4</v>
      </c>
      <c r="FX69" s="2">
        <f t="shared" si="164"/>
        <v>2.1840359933048551E-4</v>
      </c>
      <c r="FY69" s="2">
        <f t="shared" si="165"/>
        <v>1.837823438241546E-4</v>
      </c>
      <c r="FZ69" s="2">
        <f t="shared" si="166"/>
        <v>2.0639870261853686E-4</v>
      </c>
      <c r="GA69" s="2">
        <f t="shared" si="167"/>
        <v>1.8378524990035882E-4</v>
      </c>
      <c r="GB69" s="2">
        <f t="shared" si="168"/>
        <v>1.9049820318852345E-4</v>
      </c>
      <c r="GC69" s="2">
        <f t="shared" si="169"/>
        <v>2.3016838529907595E-4</v>
      </c>
      <c r="GD69" s="2">
        <f t="shared" si="170"/>
        <v>2.4451669864056767E-4</v>
      </c>
      <c r="GE69" s="2">
        <f t="shared" si="171"/>
        <v>2.3435852706804705E-4</v>
      </c>
      <c r="GF69" s="2">
        <f t="shared" si="172"/>
        <v>2.3275981471749889E-4</v>
      </c>
      <c r="GG69" s="2">
        <f t="shared" si="173"/>
        <v>2.0986988301150173E-4</v>
      </c>
      <c r="GH69" s="2">
        <f t="shared" si="174"/>
        <v>2.023057310634662E-4</v>
      </c>
      <c r="GI69" s="2">
        <f t="shared" si="175"/>
        <v>1.821965114112066E-4</v>
      </c>
      <c r="GJ69" s="2">
        <f t="shared" si="176"/>
        <v>1.770034302771465E-4</v>
      </c>
      <c r="GK69" s="2">
        <f t="shared" si="177"/>
        <v>1.6475472434614928E-4</v>
      </c>
      <c r="GM69" s="86">
        <f t="shared" si="113"/>
        <v>8.900388327782378E-3</v>
      </c>
      <c r="GN69" s="86">
        <f t="shared" si="178"/>
        <v>2.4334245483224652E-2</v>
      </c>
      <c r="GO69" s="86">
        <f t="shared" si="179"/>
        <v>1.1446452621499693E-2</v>
      </c>
      <c r="GP69" s="86">
        <f t="shared" si="180"/>
        <v>1.0000278760948575E-2</v>
      </c>
      <c r="GQ69" s="86">
        <f t="shared" si="181"/>
        <v>1.0838697416548077E-2</v>
      </c>
      <c r="GR69" s="86">
        <f t="shared" si="182"/>
        <v>1.8905444200940348E-2</v>
      </c>
      <c r="GS69" s="86">
        <f t="shared" si="183"/>
        <v>1.5194533094939079E-2</v>
      </c>
      <c r="GT69" s="86">
        <f t="shared" si="184"/>
        <v>1.3563519047853126E-2</v>
      </c>
      <c r="GU69" s="86">
        <f t="shared" si="185"/>
        <v>1.0000339895894762E-2</v>
      </c>
      <c r="GV69" s="86">
        <f t="shared" si="186"/>
        <v>9.0657607714673318E-3</v>
      </c>
      <c r="GW69" s="86">
        <f t="shared" si="187"/>
        <v>2.4886980829931741E-3</v>
      </c>
      <c r="GX69" s="86">
        <f t="shared" si="188"/>
        <v>4.1361072988641131E-3</v>
      </c>
      <c r="GY69" s="86">
        <f t="shared" si="189"/>
        <v>3.6152862867013759E-3</v>
      </c>
      <c r="GZ69" s="86">
        <f t="shared" si="190"/>
        <v>4.979858188715036E-3</v>
      </c>
      <c r="HA69" s="86">
        <f t="shared" si="191"/>
        <v>1.7918743228101336E-3</v>
      </c>
      <c r="HC69" s="86">
        <f t="shared" si="145"/>
        <v>3.7215606653335089E-10</v>
      </c>
      <c r="HD69" s="86">
        <f t="shared" si="192"/>
        <v>7.4840867816513876E-9</v>
      </c>
      <c r="HE69" s="86">
        <f t="shared" si="193"/>
        <v>4.1807589344992374E-10</v>
      </c>
      <c r="HF69" s="86">
        <f t="shared" si="194"/>
        <v>1.0700835850296573E-10</v>
      </c>
      <c r="HG69" s="86">
        <f t="shared" si="195"/>
        <v>2.3983926954902229E-10</v>
      </c>
      <c r="HH69" s="86">
        <f t="shared" si="196"/>
        <v>1.3829610565431733E-9</v>
      </c>
      <c r="HI69" s="86">
        <f t="shared" si="197"/>
        <v>1.8629390796740939E-10</v>
      </c>
      <c r="HJ69" s="86">
        <f t="shared" si="198"/>
        <v>3.8639808485820002E-10</v>
      </c>
      <c r="HK69" s="86">
        <f t="shared" si="199"/>
        <v>1.3887984423097481E-10</v>
      </c>
      <c r="HL69" s="86">
        <f t="shared" si="200"/>
        <v>1.7697318757421076E-10</v>
      </c>
      <c r="HM69" s="86">
        <f t="shared" si="201"/>
        <v>2.4628781686727871E-12</v>
      </c>
      <c r="HN69" s="86">
        <f t="shared" si="202"/>
        <v>1.9846398709880663E-11</v>
      </c>
      <c r="HO69" s="86">
        <f t="shared" si="203"/>
        <v>1.8922804917601518E-12</v>
      </c>
      <c r="HP69" s="86">
        <f t="shared" si="204"/>
        <v>5.6970784789385303E-13</v>
      </c>
      <c r="HQ69" s="86">
        <f t="shared" si="205"/>
        <v>5.1638823448066537E-16</v>
      </c>
      <c r="HS69" s="86">
        <f t="shared" si="114"/>
        <v>2.5780897930802289E-55</v>
      </c>
      <c r="HT69" s="86">
        <f t="shared" si="206"/>
        <v>4.6359258872882948E-47</v>
      </c>
      <c r="HU69" s="86">
        <f t="shared" si="207"/>
        <v>4.5914620187442827E-55</v>
      </c>
      <c r="HV69" s="86">
        <f t="shared" si="208"/>
        <v>8.164483451870934E-61</v>
      </c>
      <c r="HW69" s="86">
        <f t="shared" si="209"/>
        <v>1.1703833725019967E-59</v>
      </c>
      <c r="HX69" s="86">
        <f t="shared" si="210"/>
        <v>1.2524449525934164E-53</v>
      </c>
      <c r="HY69" s="86">
        <f t="shared" si="211"/>
        <v>2.6411714365188523E-59</v>
      </c>
      <c r="HZ69" s="86">
        <f t="shared" si="212"/>
        <v>3.2488650576197415E-56</v>
      </c>
      <c r="IA69" s="86">
        <f t="shared" si="213"/>
        <v>6.172394563457051E-58</v>
      </c>
      <c r="IB69" s="86">
        <f t="shared" si="214"/>
        <v>4.3184509275705394E-58</v>
      </c>
      <c r="IC69" s="86">
        <f t="shared" si="215"/>
        <v>1.2873154778157204E-70</v>
      </c>
      <c r="ID69" s="86">
        <f t="shared" si="216"/>
        <v>1.7591298088885564E-65</v>
      </c>
      <c r="IE69" s="86">
        <f t="shared" si="217"/>
        <v>8.3760827582634992E-71</v>
      </c>
      <c r="IF69" s="86">
        <f t="shared" si="218"/>
        <v>2.9252048269889522E-44</v>
      </c>
      <c r="IG69" s="86">
        <f t="shared" si="219"/>
        <v>1.3384220651387835E-33</v>
      </c>
      <c r="II69" s="86">
        <f t="shared" si="115"/>
        <v>3.4512362772427964E-173</v>
      </c>
      <c r="IJ69" s="86">
        <f t="shared" si="116"/>
        <v>5.0173994750951902E-146</v>
      </c>
      <c r="IK69" s="86">
        <f t="shared" si="117"/>
        <v>5.9941000617030386E-179</v>
      </c>
      <c r="IL69" s="86">
        <f t="shared" si="118"/>
        <v>1.4867459856966397E-194</v>
      </c>
      <c r="IM69" s="86">
        <f t="shared" si="119"/>
        <v>4.005137406291402E-187</v>
      </c>
      <c r="IN69" s="86">
        <f t="shared" si="120"/>
        <v>8.3241744374210762E-169</v>
      </c>
      <c r="IO69" s="86">
        <f t="shared" si="121"/>
        <v>6.1262753251935407E-186</v>
      </c>
      <c r="IP69" s="86">
        <f t="shared" si="122"/>
        <v>1.3612564801349814E-177</v>
      </c>
      <c r="IQ69" s="86">
        <f t="shared" si="123"/>
        <v>2.4616648231694306E-179</v>
      </c>
      <c r="IR69" s="86">
        <f t="shared" si="124"/>
        <v>1.1103804353384386E-184</v>
      </c>
      <c r="IS69" s="86">
        <f t="shared" si="125"/>
        <v>1.8455998912263E-223</v>
      </c>
      <c r="IT69" s="86">
        <f t="shared" si="126"/>
        <v>7.0901964288150333E-207</v>
      </c>
      <c r="IU69" s="86">
        <f t="shared" si="127"/>
        <v>8.3137455979232643E-225</v>
      </c>
      <c r="IV69" s="86">
        <f t="shared" si="128"/>
        <v>1.2639748859451064E-145</v>
      </c>
      <c r="IW69" s="86">
        <f t="shared" si="129"/>
        <v>1.118031761712517E-82</v>
      </c>
      <c r="IY69" s="86">
        <f t="shared" si="130"/>
        <v>8.9003886999384444E-3</v>
      </c>
      <c r="IZ69" s="86">
        <f t="shared" si="131"/>
        <v>2.4334252967311433E-2</v>
      </c>
      <c r="JA69" s="86">
        <f t="shared" si="132"/>
        <v>1.1446453039575586E-2</v>
      </c>
      <c r="JB69" s="86">
        <f t="shared" si="133"/>
        <v>1.0000278867956933E-2</v>
      </c>
      <c r="JC69" s="86">
        <f t="shared" si="134"/>
        <v>1.0838697656387347E-2</v>
      </c>
      <c r="JD69" s="86">
        <f t="shared" si="135"/>
        <v>1.8905445583901406E-2</v>
      </c>
      <c r="JE69" s="86">
        <f t="shared" si="136"/>
        <v>1.5194533281232986E-2</v>
      </c>
      <c r="JF69" s="86">
        <f t="shared" si="137"/>
        <v>1.3563519434251211E-2</v>
      </c>
      <c r="JG69" s="86">
        <f t="shared" si="138"/>
        <v>1.0000340034774605E-2</v>
      </c>
      <c r="JH69" s="86">
        <f t="shared" si="139"/>
        <v>9.0657609484405197E-3</v>
      </c>
      <c r="JI69" s="86">
        <f t="shared" si="140"/>
        <v>2.4886980854560521E-3</v>
      </c>
      <c r="JJ69" s="86">
        <f t="shared" si="141"/>
        <v>4.136107318710512E-3</v>
      </c>
      <c r="JK69" s="86">
        <f t="shared" si="142"/>
        <v>3.6152862885936565E-3</v>
      </c>
      <c r="JL69" s="86">
        <f t="shared" si="143"/>
        <v>4.9798581892847435E-3</v>
      </c>
      <c r="JM69" s="86">
        <f t="shared" si="144"/>
        <v>1.7918743228106499E-3</v>
      </c>
    </row>
    <row r="70" spans="2:273" x14ac:dyDescent="0.25">
      <c r="B70" s="2">
        <v>43</v>
      </c>
      <c r="C70" s="37">
        <v>114.825</v>
      </c>
      <c r="D70" s="37">
        <v>121.825</v>
      </c>
      <c r="E70" s="37">
        <v>118.764</v>
      </c>
      <c r="F70" s="37">
        <v>115.691</v>
      </c>
      <c r="G70" s="37">
        <v>115.389</v>
      </c>
      <c r="H70" s="37">
        <v>120.075</v>
      </c>
      <c r="I70" s="37">
        <v>118.377</v>
      </c>
      <c r="J70" s="37">
        <v>112.547</v>
      </c>
      <c r="K70" s="37">
        <v>114.283</v>
      </c>
      <c r="L70" s="37">
        <v>115.208</v>
      </c>
      <c r="M70" s="37">
        <v>115.679</v>
      </c>
      <c r="N70" s="37">
        <v>120.30200000000001</v>
      </c>
      <c r="O70" s="37">
        <v>119.01900000000001</v>
      </c>
      <c r="P70" s="37">
        <v>120.218</v>
      </c>
      <c r="Q70" s="37">
        <v>111.339</v>
      </c>
      <c r="S70" s="4">
        <f t="shared" si="8"/>
        <v>115.12179319633331</v>
      </c>
      <c r="T70" s="4">
        <f t="shared" si="9"/>
        <v>124.08629588129332</v>
      </c>
      <c r="U70" s="4">
        <f t="shared" si="10"/>
        <v>119.4324385209391</v>
      </c>
      <c r="V70" s="4">
        <f t="shared" si="11"/>
        <v>117.33115513335476</v>
      </c>
      <c r="W70" s="4">
        <f t="shared" si="12"/>
        <v>118.22609390850224</v>
      </c>
      <c r="X70" s="4">
        <f t="shared" si="13"/>
        <v>122.65612391606041</v>
      </c>
      <c r="Y70" s="4">
        <f t="shared" si="14"/>
        <v>120.51348268474814</v>
      </c>
      <c r="Z70" s="4">
        <f t="shared" si="15"/>
        <v>115.85857534934158</v>
      </c>
      <c r="AA70" s="4">
        <f t="shared" si="16"/>
        <v>115.7941911327711</v>
      </c>
      <c r="AB70" s="4">
        <f t="shared" si="17"/>
        <v>116.66715173280049</v>
      </c>
      <c r="AC70" s="4">
        <f t="shared" si="18"/>
        <v>119.12457960844067</v>
      </c>
      <c r="AD70" s="4">
        <f t="shared" si="19"/>
        <v>122.23370205755261</v>
      </c>
      <c r="AE70" s="4">
        <f t="shared" si="20"/>
        <v>121.27053132861519</v>
      </c>
      <c r="AF70" s="4">
        <f t="shared" si="21"/>
        <v>118.86664358672009</v>
      </c>
      <c r="AG70" s="4">
        <f t="shared" si="22"/>
        <v>110.36393596745448</v>
      </c>
      <c r="AI70" s="4">
        <f t="shared" si="23"/>
        <v>-0.29679319633331147</v>
      </c>
      <c r="AJ70" s="4">
        <f t="shared" si="24"/>
        <v>-2.2612958812933215</v>
      </c>
      <c r="AK70" s="4">
        <f t="shared" si="25"/>
        <v>-0.66843852093910527</v>
      </c>
      <c r="AL70" s="4">
        <f t="shared" si="26"/>
        <v>-1.640155133354753</v>
      </c>
      <c r="AM70" s="4">
        <f t="shared" si="27"/>
        <v>-2.83709390850224</v>
      </c>
      <c r="AN70" s="4">
        <f t="shared" si="28"/>
        <v>-2.581123916060406</v>
      </c>
      <c r="AO70" s="4">
        <f t="shared" si="29"/>
        <v>-2.1364826847481453</v>
      </c>
      <c r="AP70" s="4">
        <f t="shared" si="30"/>
        <v>-3.3115753493415809</v>
      </c>
      <c r="AQ70" s="4">
        <f t="shared" si="31"/>
        <v>-1.5111911327711027</v>
      </c>
      <c r="AR70" s="4">
        <f t="shared" si="32"/>
        <v>-1.4591517328004926</v>
      </c>
      <c r="AS70" s="4">
        <f t="shared" si="33"/>
        <v>-3.4455796084406671</v>
      </c>
      <c r="AT70" s="4">
        <f t="shared" si="34"/>
        <v>-1.9317020575525987</v>
      </c>
      <c r="AU70" s="4">
        <f t="shared" si="35"/>
        <v>-2.2515313286151866</v>
      </c>
      <c r="AV70" s="4">
        <f t="shared" si="220"/>
        <v>1.3513564132799161</v>
      </c>
      <c r="AW70" s="4">
        <f t="shared" si="220"/>
        <v>0.97506403254551799</v>
      </c>
      <c r="AY70" s="2">
        <f t="shared" si="96"/>
        <v>106.58480882545206</v>
      </c>
      <c r="AZ70" s="2">
        <f t="shared" si="147"/>
        <v>106.1741285853717</v>
      </c>
      <c r="BA70" s="2">
        <f t="shared" si="148"/>
        <v>108.89276440033072</v>
      </c>
      <c r="BB70" s="2">
        <f t="shared" si="149"/>
        <v>107.50979108814052</v>
      </c>
      <c r="BC70" s="2">
        <f t="shared" si="150"/>
        <v>108.45856203037826</v>
      </c>
      <c r="BD70" s="2">
        <f t="shared" si="151"/>
        <v>108.82542984333308</v>
      </c>
      <c r="BE70" s="2">
        <f t="shared" si="152"/>
        <v>107.96794061972307</v>
      </c>
      <c r="BF70" s="2">
        <f t="shared" si="153"/>
        <v>104.26861847966413</v>
      </c>
      <c r="BG70" s="2">
        <f t="shared" si="154"/>
        <v>107.65088750489008</v>
      </c>
      <c r="BH70" s="2">
        <f t="shared" si="155"/>
        <v>108.81686964105323</v>
      </c>
      <c r="BI70" s="2">
        <f t="shared" si="156"/>
        <v>116.06507961325035</v>
      </c>
      <c r="BJ70" s="2">
        <f t="shared" si="157"/>
        <v>117.76727095600076</v>
      </c>
      <c r="BK70" s="2">
        <f t="shared" si="158"/>
        <v>117.21871677566109</v>
      </c>
      <c r="BL70" s="2">
        <f t="shared" si="159"/>
        <v>114.1489373448947</v>
      </c>
      <c r="BM70" s="2">
        <f t="shared" si="160"/>
        <v>108.38560640728564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>
        <f t="shared" si="48"/>
        <v>115.679</v>
      </c>
      <c r="BZ70" s="2">
        <f t="shared" si="49"/>
        <v>120.30200000000001</v>
      </c>
      <c r="CA70" s="2">
        <f t="shared" si="50"/>
        <v>119.01900000000001</v>
      </c>
      <c r="CB70" s="2">
        <f t="shared" si="51"/>
        <v>120.218</v>
      </c>
      <c r="CC70" s="2">
        <f t="shared" si="52"/>
        <v>111.339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109.83417142857142</v>
      </c>
      <c r="DL70" s="2">
        <f t="shared" si="221"/>
        <v>111.76492457786117</v>
      </c>
      <c r="DM70" s="2">
        <f t="shared" si="221"/>
        <v>114.80388999525837</v>
      </c>
      <c r="DN70" s="2">
        <f t="shared" si="221"/>
        <v>110.89583116883117</v>
      </c>
      <c r="DO70" s="2">
        <f t="shared" si="221"/>
        <v>112.87953299013299</v>
      </c>
      <c r="DP70" s="2">
        <f t="shared" si="221"/>
        <v>114.35398864915571</v>
      </c>
      <c r="DQ70" s="2">
        <f t="shared" si="221"/>
        <v>112.62815830115831</v>
      </c>
      <c r="DR70" s="2">
        <f t="shared" si="221"/>
        <v>108.29602038880989</v>
      </c>
      <c r="DS70" s="2">
        <f t="shared" si="221"/>
        <v>109.74262446657184</v>
      </c>
      <c r="DT70" s="2">
        <f t="shared" si="221"/>
        <v>112.92141587301589</v>
      </c>
      <c r="DU70" s="2">
        <f t="shared" si="221"/>
        <v>117.45150483870967</v>
      </c>
      <c r="DV70" s="2">
        <f t="shared" si="221"/>
        <v>118.46427840909091</v>
      </c>
      <c r="DW70" s="2">
        <f t="shared" si="221"/>
        <v>118.86067613636364</v>
      </c>
      <c r="DX70" s="2">
        <f t="shared" si="221"/>
        <v>116.82225846702318</v>
      </c>
      <c r="DY70" s="2">
        <f t="shared" si="221"/>
        <v>109.02627431827432</v>
      </c>
      <c r="EA70" s="2">
        <f t="shared" si="71"/>
        <v>103.40703741841915</v>
      </c>
      <c r="EB70" s="2">
        <f t="shared" si="72"/>
        <v>101.88509634993966</v>
      </c>
      <c r="EC70" s="2">
        <f t="shared" si="73"/>
        <v>103.40147578535283</v>
      </c>
      <c r="ED70" s="2">
        <f t="shared" si="74"/>
        <v>104.28048161907225</v>
      </c>
      <c r="EE70" s="2">
        <f t="shared" si="75"/>
        <v>104.30642351064216</v>
      </c>
      <c r="EF70" s="2">
        <f t="shared" si="76"/>
        <v>104.27550387425283</v>
      </c>
      <c r="EG70" s="2">
        <f t="shared" si="77"/>
        <v>103.90394183399076</v>
      </c>
      <c r="EH70" s="2">
        <f t="shared" si="78"/>
        <v>100.66481205519959</v>
      </c>
      <c r="EI70" s="2">
        <f t="shared" si="79"/>
        <v>105.64803832752615</v>
      </c>
      <c r="EJ70" s="2">
        <f t="shared" si="80"/>
        <v>104.8151638261391</v>
      </c>
      <c r="EK70" s="2">
        <f t="shared" si="81"/>
        <v>114.40561489971346</v>
      </c>
      <c r="EL70" s="2">
        <f t="shared" si="82"/>
        <v>116.99303592195376</v>
      </c>
      <c r="EM70" s="2">
        <f t="shared" si="83"/>
        <v>115.3479733677882</v>
      </c>
      <c r="EN70" s="2">
        <f t="shared" si="84"/>
        <v>111.25495670892741</v>
      </c>
      <c r="EO70" s="2">
        <f t="shared" si="85"/>
        <v>107.61034248328458</v>
      </c>
      <c r="EQ70" s="2">
        <f t="shared" si="86"/>
        <v>100.9689859085002</v>
      </c>
      <c r="ER70" s="2">
        <f t="shared" si="222"/>
        <v>103.77055416119465</v>
      </c>
      <c r="ES70" s="2">
        <f t="shared" si="222"/>
        <v>103.85147845455721</v>
      </c>
      <c r="ET70" s="2">
        <f t="shared" si="222"/>
        <v>102.30326098661742</v>
      </c>
      <c r="EU70" s="2">
        <f t="shared" si="222"/>
        <v>103.64048510779715</v>
      </c>
      <c r="EV70" s="2">
        <f t="shared" si="222"/>
        <v>105.15611299872283</v>
      </c>
      <c r="EW70" s="2">
        <f t="shared" si="222"/>
        <v>105.35140806399899</v>
      </c>
      <c r="EX70" s="2">
        <f t="shared" si="222"/>
        <v>103.10857090576395</v>
      </c>
      <c r="EY70" s="2">
        <f t="shared" si="222"/>
        <v>105.03247250982024</v>
      </c>
      <c r="EZ70" s="2">
        <f t="shared" si="222"/>
        <v>105.6039829587704</v>
      </c>
      <c r="FA70" s="2">
        <f t="shared" si="222"/>
        <v>114.03973527938062</v>
      </c>
      <c r="FB70" s="2">
        <f t="shared" si="222"/>
        <v>115.80896589695655</v>
      </c>
      <c r="FC70" s="2">
        <f t="shared" si="222"/>
        <v>115.46058561955697</v>
      </c>
      <c r="FD70" s="2">
        <f t="shared" si="222"/>
        <v>112.00235678086257</v>
      </c>
      <c r="FE70" s="2">
        <f t="shared" si="222"/>
        <v>108.70910642857145</v>
      </c>
      <c r="FG70" s="2">
        <f t="shared" si="88"/>
        <v>0.50548448141886348</v>
      </c>
      <c r="FH70" s="2">
        <f t="shared" si="223"/>
        <v>0.56592557821778622</v>
      </c>
      <c r="FI70" s="2">
        <f t="shared" si="223"/>
        <v>0.51841795658697021</v>
      </c>
      <c r="FJ70" s="2">
        <f t="shared" si="223"/>
        <v>0.51177834157030822</v>
      </c>
      <c r="FK70" s="2">
        <f t="shared" si="223"/>
        <v>0.51566316458701478</v>
      </c>
      <c r="FL70" s="2">
        <f t="shared" si="223"/>
        <v>0.54856884393106509</v>
      </c>
      <c r="FM70" s="2">
        <f t="shared" si="223"/>
        <v>0.5342122120188979</v>
      </c>
      <c r="FN70" s="2">
        <f t="shared" si="223"/>
        <v>0.52784000999709646</v>
      </c>
      <c r="FO70" s="2">
        <f t="shared" si="223"/>
        <v>0.51081567535513517</v>
      </c>
      <c r="FP70" s="2">
        <f t="shared" si="223"/>
        <v>0.50636811229375145</v>
      </c>
      <c r="FQ70" s="2">
        <f t="shared" si="223"/>
        <v>0.45515138745481298</v>
      </c>
      <c r="FR70" s="2">
        <f t="shared" si="223"/>
        <v>0.47357577650753863</v>
      </c>
      <c r="FS70" s="2">
        <f t="shared" si="223"/>
        <v>0.46744116013821724</v>
      </c>
      <c r="FT70" s="2">
        <f t="shared" si="223"/>
        <v>0.48020859862142651</v>
      </c>
      <c r="FU70" s="2">
        <f t="shared" si="223"/>
        <v>0.45261105348643826</v>
      </c>
      <c r="FW70" s="2">
        <f t="shared" si="112"/>
        <v>2.239907507148376E-4</v>
      </c>
      <c r="FX70" s="2">
        <f t="shared" si="164"/>
        <v>2.3946973871383315E-4</v>
      </c>
      <c r="FY70" s="2">
        <f t="shared" si="165"/>
        <v>2.0150975987193686E-4</v>
      </c>
      <c r="FZ70" s="2">
        <f t="shared" si="166"/>
        <v>2.2630717068454449E-4</v>
      </c>
      <c r="GA70" s="2">
        <f t="shared" si="167"/>
        <v>2.0151294620813541E-4</v>
      </c>
      <c r="GB70" s="2">
        <f t="shared" si="168"/>
        <v>2.0887328733460323E-4</v>
      </c>
      <c r="GC70" s="2">
        <f t="shared" si="169"/>
        <v>2.5236901175744312E-4</v>
      </c>
      <c r="GD70" s="2">
        <f t="shared" si="170"/>
        <v>2.6810090400987419E-4</v>
      </c>
      <c r="GE70" s="2">
        <f t="shared" si="171"/>
        <v>2.5696320494689889E-4</v>
      </c>
      <c r="GF70" s="2">
        <f t="shared" si="172"/>
        <v>2.5521033070982678E-4</v>
      </c>
      <c r="GG70" s="2">
        <f t="shared" si="173"/>
        <v>2.3011309144979259E-4</v>
      </c>
      <c r="GH70" s="2">
        <f t="shared" si="174"/>
        <v>2.218194935726142E-4</v>
      </c>
      <c r="GI70" s="2">
        <f t="shared" si="175"/>
        <v>1.9977099060311345E-4</v>
      </c>
      <c r="GJ70" s="2">
        <f t="shared" si="176"/>
        <v>1.9407708769251432E-4</v>
      </c>
      <c r="GK70" s="2">
        <f t="shared" si="177"/>
        <v>1.8064709152850917E-4</v>
      </c>
      <c r="GM70" s="86">
        <f t="shared" si="113"/>
        <v>1.3748264003437035E-2</v>
      </c>
      <c r="GN70" s="86">
        <f t="shared" si="178"/>
        <v>3.4024058659340502E-2</v>
      </c>
      <c r="GO70" s="86">
        <f t="shared" si="179"/>
        <v>1.7090122857416949E-2</v>
      </c>
      <c r="GP70" s="86">
        <f t="shared" si="180"/>
        <v>1.5496114296021655E-2</v>
      </c>
      <c r="GQ70" s="86">
        <f t="shared" si="181"/>
        <v>1.6480963674678602E-2</v>
      </c>
      <c r="GR70" s="86">
        <f t="shared" si="182"/>
        <v>2.7060646382058053E-2</v>
      </c>
      <c r="GS70" s="86">
        <f t="shared" si="183"/>
        <v>2.2630545573630718E-2</v>
      </c>
      <c r="GT70" s="86">
        <f t="shared" si="184"/>
        <v>2.0372049020482383E-2</v>
      </c>
      <c r="GU70" s="86">
        <f t="shared" si="185"/>
        <v>1.4981677867348895E-2</v>
      </c>
      <c r="GV70" s="86">
        <f t="shared" si="186"/>
        <v>1.3966985438576003E-2</v>
      </c>
      <c r="GW70" s="86">
        <f t="shared" si="187"/>
        <v>4.4129988816686283E-3</v>
      </c>
      <c r="GX70" s="86">
        <f t="shared" si="188"/>
        <v>7.0069994497892066E-3</v>
      </c>
      <c r="GY70" s="86">
        <f t="shared" si="189"/>
        <v>6.1392740186498734E-3</v>
      </c>
      <c r="GZ70" s="86">
        <f t="shared" si="190"/>
        <v>8.2281628037651853E-3</v>
      </c>
      <c r="HA70" s="86">
        <f t="shared" si="191"/>
        <v>3.5059205186005866E-3</v>
      </c>
      <c r="HC70" s="86">
        <f t="shared" si="145"/>
        <v>1.078235461313116E-9</v>
      </c>
      <c r="HD70" s="86">
        <f t="shared" si="192"/>
        <v>1.8609100735084782E-8</v>
      </c>
      <c r="HE70" s="86">
        <f t="shared" si="193"/>
        <v>1.2129801874776508E-9</v>
      </c>
      <c r="HF70" s="86">
        <f t="shared" si="194"/>
        <v>3.4205350951778089E-10</v>
      </c>
      <c r="HG70" s="86">
        <f t="shared" si="195"/>
        <v>7.2320735935104554E-10</v>
      </c>
      <c r="HH70" s="86">
        <f t="shared" si="196"/>
        <v>3.7910275814685904E-9</v>
      </c>
      <c r="HI70" s="86">
        <f t="shared" si="197"/>
        <v>5.8023461707593698E-10</v>
      </c>
      <c r="HJ70" s="86">
        <f t="shared" si="198"/>
        <v>1.1598468179277058E-9</v>
      </c>
      <c r="HK70" s="86">
        <f t="shared" si="199"/>
        <v>4.2811841223242643E-10</v>
      </c>
      <c r="HL70" s="86">
        <f t="shared" si="200"/>
        <v>5.5065774969353273E-10</v>
      </c>
      <c r="HM70" s="86">
        <f t="shared" si="201"/>
        <v>9.5050659620012062E-12</v>
      </c>
      <c r="HN70" s="86">
        <f t="shared" si="202"/>
        <v>6.8607724899452107E-11</v>
      </c>
      <c r="HO70" s="86">
        <f t="shared" si="203"/>
        <v>7.2224451937589359E-12</v>
      </c>
      <c r="HP70" s="86">
        <f t="shared" si="204"/>
        <v>2.3707769002854273E-12</v>
      </c>
      <c r="HQ70" s="86">
        <f t="shared" si="205"/>
        <v>3.3973726680368997E-15</v>
      </c>
      <c r="HS70" s="86">
        <f t="shared" si="114"/>
        <v>9.8039435328878331E-54</v>
      </c>
      <c r="HT70" s="86">
        <f t="shared" si="206"/>
        <v>1.0245166583508708E-45</v>
      </c>
      <c r="HU70" s="86">
        <f t="shared" si="207"/>
        <v>1.7575262601975239E-53</v>
      </c>
      <c r="HV70" s="86">
        <f t="shared" si="208"/>
        <v>4.7111168272045032E-59</v>
      </c>
      <c r="HW70" s="86">
        <f t="shared" si="209"/>
        <v>5.6954699283409274E-58</v>
      </c>
      <c r="HX70" s="86">
        <f t="shared" si="210"/>
        <v>4.1730983447972718E-52</v>
      </c>
      <c r="HY70" s="86">
        <f t="shared" si="211"/>
        <v>1.3905869570820658E-57</v>
      </c>
      <c r="HZ70" s="86">
        <f t="shared" si="212"/>
        <v>1.4450856979626596E-54</v>
      </c>
      <c r="IA70" s="86">
        <f t="shared" si="213"/>
        <v>2.9122468340306705E-56</v>
      </c>
      <c r="IB70" s="86">
        <f t="shared" si="214"/>
        <v>2.1623489562215885E-56</v>
      </c>
      <c r="IC70" s="86">
        <f t="shared" si="215"/>
        <v>1.4206423299483672E-68</v>
      </c>
      <c r="ID70" s="86">
        <f t="shared" si="216"/>
        <v>1.3417629187247773E-63</v>
      </c>
      <c r="IE70" s="86">
        <f t="shared" si="217"/>
        <v>8.7362928547562519E-69</v>
      </c>
      <c r="IF70" s="86">
        <f t="shared" si="218"/>
        <v>4.9549684290844808E-43</v>
      </c>
      <c r="IG70" s="86">
        <f t="shared" si="219"/>
        <v>1.121033159649625E-32</v>
      </c>
      <c r="II70" s="86">
        <f t="shared" si="115"/>
        <v>1.6920796232498304E-169</v>
      </c>
      <c r="IJ70" s="86">
        <f t="shared" si="116"/>
        <v>6.768166726408712E-143</v>
      </c>
      <c r="IK70" s="86">
        <f t="shared" si="117"/>
        <v>3.5121355368024554E-175</v>
      </c>
      <c r="IL70" s="86">
        <f t="shared" si="118"/>
        <v>2.127574139459515E-190</v>
      </c>
      <c r="IM70" s="86">
        <f t="shared" si="119"/>
        <v>3.502679478903732E-183</v>
      </c>
      <c r="IN70" s="86">
        <f t="shared" si="120"/>
        <v>3.0705772338602488E-165</v>
      </c>
      <c r="IO70" s="86">
        <f t="shared" si="121"/>
        <v>6.433408758905444E-182</v>
      </c>
      <c r="IP70" s="86">
        <f t="shared" si="122"/>
        <v>1.0014463649807428E-173</v>
      </c>
      <c r="IQ70" s="86">
        <f t="shared" si="123"/>
        <v>1.8903382383715819E-175</v>
      </c>
      <c r="IR70" s="86">
        <f t="shared" si="124"/>
        <v>1.108018970026063E-180</v>
      </c>
      <c r="IS70" s="86">
        <f t="shared" si="125"/>
        <v>1.1339531766617558E-218</v>
      </c>
      <c r="IT70" s="86">
        <f t="shared" si="126"/>
        <v>1.8267940668067974E-202</v>
      </c>
      <c r="IU70" s="86">
        <f t="shared" si="127"/>
        <v>4.5566328179457085E-220</v>
      </c>
      <c r="IV70" s="86">
        <f t="shared" si="128"/>
        <v>1.404359205177683E-142</v>
      </c>
      <c r="IW70" s="86">
        <f t="shared" si="129"/>
        <v>5.594746422131372E-81</v>
      </c>
      <c r="IY70" s="86">
        <f t="shared" si="130"/>
        <v>1.3748265081672496E-2</v>
      </c>
      <c r="IZ70" s="86">
        <f t="shared" si="131"/>
        <v>3.4024077268441234E-2</v>
      </c>
      <c r="JA70" s="86">
        <f t="shared" si="132"/>
        <v>1.7090124070397138E-2</v>
      </c>
      <c r="JB70" s="86">
        <f t="shared" si="133"/>
        <v>1.5496114638075164E-2</v>
      </c>
      <c r="JC70" s="86">
        <f t="shared" si="134"/>
        <v>1.6480964397885961E-2</v>
      </c>
      <c r="JD70" s="86">
        <f t="shared" si="135"/>
        <v>2.7060650173085635E-2</v>
      </c>
      <c r="JE70" s="86">
        <f t="shared" si="136"/>
        <v>2.2630546153865335E-2</v>
      </c>
      <c r="JF70" s="86">
        <f t="shared" si="137"/>
        <v>2.0372050180329202E-2</v>
      </c>
      <c r="JG70" s="86">
        <f t="shared" si="138"/>
        <v>1.4981678295467307E-2</v>
      </c>
      <c r="JH70" s="86">
        <f t="shared" si="139"/>
        <v>1.3966985989233753E-2</v>
      </c>
      <c r="JI70" s="86">
        <f t="shared" si="140"/>
        <v>4.4129988911736943E-3</v>
      </c>
      <c r="JJ70" s="86">
        <f t="shared" si="141"/>
        <v>7.0069995183969312E-3</v>
      </c>
      <c r="JK70" s="86">
        <f t="shared" si="142"/>
        <v>6.1392740258723183E-3</v>
      </c>
      <c r="JL70" s="86">
        <f t="shared" si="143"/>
        <v>8.2281628061359625E-3</v>
      </c>
      <c r="JM70" s="86">
        <f t="shared" si="144"/>
        <v>3.505920518603984E-3</v>
      </c>
    </row>
    <row r="71" spans="2:273" x14ac:dyDescent="0.25">
      <c r="B71" s="2">
        <v>44</v>
      </c>
      <c r="C71" s="37">
        <v>116.298</v>
      </c>
      <c r="D71" s="37">
        <v>124.158</v>
      </c>
      <c r="E71" s="37">
        <v>121.164</v>
      </c>
      <c r="F71" s="37">
        <v>113.673</v>
      </c>
      <c r="G71" s="37">
        <v>119.148</v>
      </c>
      <c r="H71" s="37">
        <v>124.41500000000001</v>
      </c>
      <c r="I71" s="37">
        <v>120.41500000000001</v>
      </c>
      <c r="J71" s="37">
        <v>116.226</v>
      </c>
      <c r="K71" s="37">
        <v>116.057</v>
      </c>
      <c r="L71" s="37">
        <v>117.038</v>
      </c>
      <c r="M71" s="37">
        <v>119.113</v>
      </c>
      <c r="N71" s="37">
        <v>120.17</v>
      </c>
      <c r="O71" s="37">
        <v>122.074</v>
      </c>
      <c r="P71" s="37">
        <v>118.982</v>
      </c>
      <c r="Q71" s="37">
        <v>109.536</v>
      </c>
      <c r="S71" s="4">
        <f t="shared" si="8"/>
        <v>118.63273139307069</v>
      </c>
      <c r="T71" s="4">
        <f t="shared" si="9"/>
        <v>129.38726545908349</v>
      </c>
      <c r="U71" s="4">
        <f t="shared" si="10"/>
        <v>123.31241969439971</v>
      </c>
      <c r="V71" s="4">
        <f t="shared" si="11"/>
        <v>121.45872630284501</v>
      </c>
      <c r="W71" s="4">
        <f t="shared" si="12"/>
        <v>122.06219474018677</v>
      </c>
      <c r="X71" s="4">
        <f t="shared" si="13"/>
        <v>127.13723322076862</v>
      </c>
      <c r="Y71" s="4">
        <f t="shared" si="14"/>
        <v>125.16479337857398</v>
      </c>
      <c r="Z71" s="4">
        <f t="shared" si="15"/>
        <v>120.29262685268773</v>
      </c>
      <c r="AA71" s="4">
        <f t="shared" si="16"/>
        <v>118.95428793004233</v>
      </c>
      <c r="AB71" s="4">
        <f t="shared" si="17"/>
        <v>119.90253698176012</v>
      </c>
      <c r="AC71" s="4">
        <f t="shared" si="18"/>
        <v>120.95857665243474</v>
      </c>
      <c r="AD71" s="4">
        <f t="shared" si="19"/>
        <v>124.64612786693534</v>
      </c>
      <c r="AE71" s="4">
        <f t="shared" si="20"/>
        <v>123.49906117063703</v>
      </c>
      <c r="AF71" s="4">
        <f t="shared" si="21"/>
        <v>121.22988936308626</v>
      </c>
      <c r="AG71" s="4">
        <f t="shared" si="22"/>
        <v>111.85790085228558</v>
      </c>
      <c r="AI71" s="4">
        <f t="shared" si="23"/>
        <v>-2.3347313930706832</v>
      </c>
      <c r="AJ71" s="4">
        <f t="shared" si="24"/>
        <v>-5.2292654590834928</v>
      </c>
      <c r="AK71" s="4">
        <f t="shared" si="25"/>
        <v>-2.1484196943997063</v>
      </c>
      <c r="AL71" s="4">
        <f t="shared" si="26"/>
        <v>-7.7857263028450063</v>
      </c>
      <c r="AM71" s="4">
        <f t="shared" si="27"/>
        <v>-2.9141947401867725</v>
      </c>
      <c r="AN71" s="4">
        <f t="shared" si="28"/>
        <v>-2.7222332207686151</v>
      </c>
      <c r="AO71" s="4">
        <f t="shared" si="29"/>
        <v>-4.749793378573969</v>
      </c>
      <c r="AP71" s="4">
        <f t="shared" si="30"/>
        <v>-4.0666268526877332</v>
      </c>
      <c r="AQ71" s="4">
        <f t="shared" si="31"/>
        <v>-2.8972879300423244</v>
      </c>
      <c r="AR71" s="4">
        <f t="shared" si="32"/>
        <v>-2.8645369817601249</v>
      </c>
      <c r="AS71" s="4">
        <f t="shared" si="33"/>
        <v>-1.8455766524347439</v>
      </c>
      <c r="AT71" s="4">
        <f t="shared" si="34"/>
        <v>-4.476127866935343</v>
      </c>
      <c r="AU71" s="4">
        <f t="shared" si="35"/>
        <v>-1.4250611706370364</v>
      </c>
      <c r="AV71" s="4">
        <f t="shared" si="220"/>
        <v>-2.2478893630862586</v>
      </c>
      <c r="AW71" s="4">
        <f t="shared" si="220"/>
        <v>-2.3219008522855802</v>
      </c>
      <c r="AY71" s="2">
        <f t="shared" si="96"/>
        <v>106.3580315223972</v>
      </c>
      <c r="AZ71" s="2">
        <f t="shared" si="147"/>
        <v>105.89602031117585</v>
      </c>
      <c r="BA71" s="2">
        <f t="shared" si="148"/>
        <v>108.60738878851053</v>
      </c>
      <c r="BB71" s="2">
        <f t="shared" si="149"/>
        <v>107.32876450098175</v>
      </c>
      <c r="BC71" s="2">
        <f t="shared" si="150"/>
        <v>108.22984718194955</v>
      </c>
      <c r="BD71" s="2">
        <f t="shared" si="151"/>
        <v>108.59887298408759</v>
      </c>
      <c r="BE71" s="2">
        <f t="shared" si="152"/>
        <v>107.77302386464598</v>
      </c>
      <c r="BF71" s="2">
        <f t="shared" si="153"/>
        <v>104.09187500398012</v>
      </c>
      <c r="BG71" s="2">
        <f t="shared" si="154"/>
        <v>107.54011763323599</v>
      </c>
      <c r="BH71" s="2">
        <f t="shared" si="155"/>
        <v>108.64127475256923</v>
      </c>
      <c r="BI71" s="2">
        <f t="shared" si="156"/>
        <v>115.96402956863325</v>
      </c>
      <c r="BJ71" s="2">
        <f t="shared" si="157"/>
        <v>117.66457126453345</v>
      </c>
      <c r="BK71" s="2">
        <f t="shared" si="158"/>
        <v>117.1411731574244</v>
      </c>
      <c r="BL71" s="2">
        <f t="shared" si="159"/>
        <v>114.01860572522911</v>
      </c>
      <c r="BM71" s="2">
        <f t="shared" si="160"/>
        <v>108.35039728395539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>
        <f t="shared" si="48"/>
        <v>119.113</v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109.536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109.90081132561133</v>
      </c>
      <c r="DL71" s="2">
        <f t="shared" si="221"/>
        <v>111.84885328330206</v>
      </c>
      <c r="DM71" s="2">
        <f t="shared" si="221"/>
        <v>114.94644665718346</v>
      </c>
      <c r="DN71" s="2">
        <f t="shared" si="221"/>
        <v>111.04903666921314</v>
      </c>
      <c r="DO71" s="2">
        <f t="shared" si="221"/>
        <v>113.00013582153582</v>
      </c>
      <c r="DP71" s="2">
        <f t="shared" si="221"/>
        <v>114.53324258911817</v>
      </c>
      <c r="DQ71" s="2">
        <f t="shared" si="221"/>
        <v>112.79816602316603</v>
      </c>
      <c r="DR71" s="2">
        <f t="shared" si="221"/>
        <v>108.40452275960173</v>
      </c>
      <c r="DS71" s="2">
        <f t="shared" si="221"/>
        <v>109.87019487908962</v>
      </c>
      <c r="DT71" s="2">
        <f t="shared" si="221"/>
        <v>113.07773865293866</v>
      </c>
      <c r="DU71" s="2">
        <f t="shared" si="221"/>
        <v>117.58248790322578</v>
      </c>
      <c r="DV71" s="2">
        <f t="shared" si="221"/>
        <v>118.54908266129033</v>
      </c>
      <c r="DW71" s="2">
        <f t="shared" si="221"/>
        <v>119.033625</v>
      </c>
      <c r="DX71" s="2">
        <f t="shared" si="221"/>
        <v>116.97560606060605</v>
      </c>
      <c r="DY71" s="2">
        <f t="shared" si="221"/>
        <v>109.14216137566137</v>
      </c>
      <c r="EA71" s="2">
        <f t="shared" si="71"/>
        <v>103.1982039883974</v>
      </c>
      <c r="EB71" s="2">
        <f t="shared" si="72"/>
        <v>101.73102359845176</v>
      </c>
      <c r="EC71" s="2">
        <f t="shared" si="73"/>
        <v>103.23670549030842</v>
      </c>
      <c r="ED71" s="2">
        <f t="shared" si="74"/>
        <v>104.09291034048329</v>
      </c>
      <c r="EE71" s="2">
        <f t="shared" si="75"/>
        <v>104.14385501287212</v>
      </c>
      <c r="EF71" s="2">
        <f t="shared" si="76"/>
        <v>104.14468264334737</v>
      </c>
      <c r="EG71" s="2">
        <f t="shared" si="77"/>
        <v>103.77634438624928</v>
      </c>
      <c r="EH71" s="2">
        <f t="shared" si="78"/>
        <v>100.57231079349431</v>
      </c>
      <c r="EI71" s="2">
        <f t="shared" si="79"/>
        <v>105.50537015098723</v>
      </c>
      <c r="EJ71" s="2">
        <f t="shared" si="80"/>
        <v>104.69653067113906</v>
      </c>
      <c r="EK71" s="2">
        <f t="shared" si="81"/>
        <v>114.19728044412606</v>
      </c>
      <c r="EL71" s="2">
        <f t="shared" si="82"/>
        <v>116.76843532756172</v>
      </c>
      <c r="EM71" s="2">
        <f t="shared" si="83"/>
        <v>115.17475255774707</v>
      </c>
      <c r="EN71" s="2">
        <f t="shared" si="84"/>
        <v>111.09918513769415</v>
      </c>
      <c r="EO71" s="2">
        <f t="shared" si="85"/>
        <v>107.47664474508986</v>
      </c>
      <c r="EQ71" s="2">
        <f t="shared" si="86"/>
        <v>100.80427899709412</v>
      </c>
      <c r="ER71" s="2">
        <f t="shared" si="222"/>
        <v>103.5811020964055</v>
      </c>
      <c r="ES71" s="2">
        <f t="shared" si="222"/>
        <v>103.67840145879354</v>
      </c>
      <c r="ET71" s="2">
        <f t="shared" si="222"/>
        <v>102.15113829494723</v>
      </c>
      <c r="EU71" s="2">
        <f t="shared" si="222"/>
        <v>103.48976428343948</v>
      </c>
      <c r="EV71" s="2">
        <f t="shared" si="222"/>
        <v>105.00906288526629</v>
      </c>
      <c r="EW71" s="2">
        <f t="shared" si="222"/>
        <v>105.19681703304326</v>
      </c>
      <c r="EX71" s="2">
        <f t="shared" si="222"/>
        <v>102.97116999085088</v>
      </c>
      <c r="EY71" s="2">
        <f t="shared" si="222"/>
        <v>104.90070342639373</v>
      </c>
      <c r="EZ71" s="2">
        <f t="shared" si="222"/>
        <v>105.47012970344984</v>
      </c>
      <c r="FA71" s="2">
        <f t="shared" si="222"/>
        <v>113.83792951235675</v>
      </c>
      <c r="FB71" s="2">
        <f t="shared" si="222"/>
        <v>115.60561150711314</v>
      </c>
      <c r="FC71" s="2">
        <f t="shared" si="222"/>
        <v>115.28557257212933</v>
      </c>
      <c r="FD71" s="2">
        <f t="shared" si="222"/>
        <v>111.83252353501274</v>
      </c>
      <c r="FE71" s="2">
        <f t="shared" si="222"/>
        <v>108.54756829093282</v>
      </c>
      <c r="FG71" s="2">
        <f t="shared" si="88"/>
        <v>0.52847969266266182</v>
      </c>
      <c r="FH71" s="2">
        <f t="shared" si="223"/>
        <v>0.58839878982356331</v>
      </c>
      <c r="FI71" s="2">
        <f t="shared" si="223"/>
        <v>0.54135743648199774</v>
      </c>
      <c r="FJ71" s="2">
        <f t="shared" si="223"/>
        <v>0.53475025753446503</v>
      </c>
      <c r="FK71" s="2">
        <f t="shared" si="223"/>
        <v>0.53861708104441064</v>
      </c>
      <c r="FL71" s="2">
        <f t="shared" si="223"/>
        <v>0.57125988555774809</v>
      </c>
      <c r="FM71" s="2">
        <f t="shared" si="223"/>
        <v>0.55704218286512353</v>
      </c>
      <c r="FN71" s="2">
        <f t="shared" si="223"/>
        <v>0.55071963590854489</v>
      </c>
      <c r="FO71" s="2">
        <f t="shared" si="223"/>
        <v>0.53379162454670914</v>
      </c>
      <c r="FP71" s="2">
        <f t="shared" si="223"/>
        <v>0.52936049109793426</v>
      </c>
      <c r="FQ71" s="2">
        <f t="shared" si="223"/>
        <v>0.4780704541426733</v>
      </c>
      <c r="FR71" s="2">
        <f t="shared" si="223"/>
        <v>0.49657703902054645</v>
      </c>
      <c r="FS71" s="2">
        <f t="shared" si="223"/>
        <v>0.49042204554484792</v>
      </c>
      <c r="FT71" s="2">
        <f t="shared" si="223"/>
        <v>0.50322405876097109</v>
      </c>
      <c r="FU71" s="2">
        <f t="shared" si="223"/>
        <v>0.47551384194707175</v>
      </c>
      <c r="FW71" s="2">
        <f t="shared" si="112"/>
        <v>2.4559566691929007E-4</v>
      </c>
      <c r="FX71" s="2">
        <f t="shared" si="164"/>
        <v>2.6256728088418148E-4</v>
      </c>
      <c r="FY71" s="2">
        <f t="shared" si="165"/>
        <v>2.209467625177449E-4</v>
      </c>
      <c r="FZ71" s="2">
        <f t="shared" si="166"/>
        <v>2.4813546056936538E-4</v>
      </c>
      <c r="GA71" s="2">
        <f t="shared" si="167"/>
        <v>2.2095025613006912E-4</v>
      </c>
      <c r="GB71" s="2">
        <f t="shared" si="168"/>
        <v>2.2902039016482753E-4</v>
      </c>
      <c r="GC71" s="2">
        <f t="shared" si="169"/>
        <v>2.7671038140026044E-4</v>
      </c>
      <c r="GD71" s="2">
        <f t="shared" si="170"/>
        <v>2.9395919209650536E-4</v>
      </c>
      <c r="GE71" s="2">
        <f t="shared" si="171"/>
        <v>2.8174756653380294E-4</v>
      </c>
      <c r="GF71" s="2">
        <f t="shared" si="172"/>
        <v>2.7982567312107698E-4</v>
      </c>
      <c r="GG71" s="2">
        <f t="shared" si="173"/>
        <v>2.5230838594957094E-4</v>
      </c>
      <c r="GH71" s="2">
        <f t="shared" si="174"/>
        <v>2.4321503319908413E-4</v>
      </c>
      <c r="GI71" s="2">
        <f t="shared" si="175"/>
        <v>2.1904031373493583E-4</v>
      </c>
      <c r="GJ71" s="2">
        <f t="shared" si="176"/>
        <v>2.1279731056484779E-4</v>
      </c>
      <c r="GK71" s="2">
        <f t="shared" si="177"/>
        <v>1.9807214495621891E-4</v>
      </c>
      <c r="GM71" s="86">
        <f t="shared" si="113"/>
        <v>2.0794668228993025E-2</v>
      </c>
      <c r="GN71" s="86">
        <f t="shared" si="178"/>
        <v>4.6837939245234453E-2</v>
      </c>
      <c r="GO71" s="86">
        <f t="shared" si="179"/>
        <v>2.5041570287711493E-2</v>
      </c>
      <c r="GP71" s="86">
        <f t="shared" si="180"/>
        <v>2.3492795420483298E-2</v>
      </c>
      <c r="GQ71" s="86">
        <f t="shared" si="181"/>
        <v>2.4556004216293947E-2</v>
      </c>
      <c r="GR71" s="86">
        <f t="shared" si="182"/>
        <v>3.8089198152007633E-2</v>
      </c>
      <c r="GS71" s="86">
        <f t="shared" si="183"/>
        <v>3.3046273059762828E-2</v>
      </c>
      <c r="GT71" s="86">
        <f t="shared" si="184"/>
        <v>2.9989549242248829E-2</v>
      </c>
      <c r="GU71" s="86">
        <f t="shared" si="185"/>
        <v>2.203141850027265E-2</v>
      </c>
      <c r="GV71" s="86">
        <f t="shared" si="186"/>
        <v>2.1073868958911592E-2</v>
      </c>
      <c r="GW71" s="86">
        <f t="shared" si="187"/>
        <v>7.6001275648520756E-3</v>
      </c>
      <c r="GX71" s="86">
        <f t="shared" si="188"/>
        <v>1.1555596954106196E-2</v>
      </c>
      <c r="GY71" s="86">
        <f t="shared" si="189"/>
        <v>1.0152736734737789E-2</v>
      </c>
      <c r="GZ71" s="86">
        <f t="shared" si="190"/>
        <v>1.3257049737836993E-2</v>
      </c>
      <c r="HA71" s="86">
        <f t="shared" si="191"/>
        <v>6.6019809010402965E-3</v>
      </c>
      <c r="HC71" s="86">
        <f t="shared" si="145"/>
        <v>3.0390949946803672E-9</v>
      </c>
      <c r="HD71" s="86">
        <f t="shared" si="192"/>
        <v>4.5198942462122596E-8</v>
      </c>
      <c r="HE71" s="86">
        <f t="shared" si="193"/>
        <v>3.4229114748619549E-9</v>
      </c>
      <c r="HF71" s="86">
        <f t="shared" si="194"/>
        <v>1.0599143847579098E-9</v>
      </c>
      <c r="HG71" s="86">
        <f t="shared" si="195"/>
        <v>2.1182852064323085E-9</v>
      </c>
      <c r="HH71" s="86">
        <f t="shared" si="196"/>
        <v>1.0121814954308307E-8</v>
      </c>
      <c r="HI71" s="86">
        <f t="shared" si="197"/>
        <v>1.7530020271867778E-9</v>
      </c>
      <c r="HJ71" s="86">
        <f t="shared" si="198"/>
        <v>3.3803807932780513E-9</v>
      </c>
      <c r="HK71" s="86">
        <f t="shared" si="199"/>
        <v>1.2813811747944565E-9</v>
      </c>
      <c r="HL71" s="86">
        <f t="shared" si="200"/>
        <v>1.6622044704782777E-9</v>
      </c>
      <c r="HM71" s="86">
        <f t="shared" si="201"/>
        <v>3.5385978381629526E-11</v>
      </c>
      <c r="HN71" s="86">
        <f t="shared" si="202"/>
        <v>2.2948106864153126E-10</v>
      </c>
      <c r="HO71" s="86">
        <f t="shared" si="203"/>
        <v>2.6617131751119332E-11</v>
      </c>
      <c r="HP71" s="86">
        <f t="shared" si="204"/>
        <v>9.4975859377205153E-12</v>
      </c>
      <c r="HQ71" s="86">
        <f t="shared" si="205"/>
        <v>2.1195222416664295E-14</v>
      </c>
      <c r="HS71" s="86">
        <f t="shared" si="114"/>
        <v>3.5319749207535405E-52</v>
      </c>
      <c r="HT71" s="86">
        <f t="shared" si="206"/>
        <v>2.1619367869495667E-44</v>
      </c>
      <c r="HU71" s="86">
        <f t="shared" si="207"/>
        <v>6.370449705461586E-52</v>
      </c>
      <c r="HV71" s="86">
        <f t="shared" si="208"/>
        <v>2.5575648000308682E-57</v>
      </c>
      <c r="HW71" s="86">
        <f t="shared" si="209"/>
        <v>2.617856053132501E-56</v>
      </c>
      <c r="HX71" s="86">
        <f t="shared" si="210"/>
        <v>1.3202279315662832E-50</v>
      </c>
      <c r="HY71" s="86">
        <f t="shared" si="211"/>
        <v>6.896560131786969E-56</v>
      </c>
      <c r="HZ71" s="86">
        <f t="shared" si="212"/>
        <v>6.0661141937907233E-53</v>
      </c>
      <c r="IA71" s="86">
        <f t="shared" si="213"/>
        <v>1.29676782518543E-54</v>
      </c>
      <c r="IB71" s="86">
        <f t="shared" si="214"/>
        <v>1.0201572325493961E-54</v>
      </c>
      <c r="IC71" s="86">
        <f t="shared" si="215"/>
        <v>1.4610899018075741E-66</v>
      </c>
      <c r="ID71" s="86">
        <f t="shared" si="216"/>
        <v>9.5937927707145589E-62</v>
      </c>
      <c r="IE71" s="86">
        <f t="shared" si="217"/>
        <v>8.5079059697453704E-67</v>
      </c>
      <c r="IF71" s="86">
        <f t="shared" si="218"/>
        <v>8.0553567697091397E-42</v>
      </c>
      <c r="IG71" s="86">
        <f t="shared" si="219"/>
        <v>9.1050008637773495E-32</v>
      </c>
      <c r="II71" s="86">
        <f t="shared" si="115"/>
        <v>7.5638638161122786E-166</v>
      </c>
      <c r="IJ71" s="86">
        <f t="shared" si="116"/>
        <v>8.4368200583327306E-140</v>
      </c>
      <c r="IK71" s="86">
        <f t="shared" si="117"/>
        <v>1.8748087459243156E-171</v>
      </c>
      <c r="IL71" s="86">
        <f t="shared" si="118"/>
        <v>2.7433659211933046E-186</v>
      </c>
      <c r="IM71" s="86">
        <f t="shared" si="119"/>
        <v>2.7787486285469642E-179</v>
      </c>
      <c r="IN71" s="86">
        <f t="shared" si="120"/>
        <v>1.0366683341234668E-161</v>
      </c>
      <c r="IO71" s="86">
        <f t="shared" si="121"/>
        <v>6.1000310818160463E-178</v>
      </c>
      <c r="IP71" s="86">
        <f t="shared" si="122"/>
        <v>6.6735877398315163E-170</v>
      </c>
      <c r="IQ71" s="86">
        <f t="shared" si="123"/>
        <v>1.3149417054689079E-171</v>
      </c>
      <c r="IR71" s="86">
        <f t="shared" si="124"/>
        <v>9.9874526302454962E-177</v>
      </c>
      <c r="IS71" s="86">
        <f t="shared" si="125"/>
        <v>6.1772423017061661E-214</v>
      </c>
      <c r="IT71" s="86">
        <f t="shared" si="126"/>
        <v>4.2150084956674556E-198</v>
      </c>
      <c r="IU71" s="86">
        <f t="shared" si="127"/>
        <v>2.2214068887953818E-215</v>
      </c>
      <c r="IV71" s="86">
        <f t="shared" si="128"/>
        <v>1.4476800247261764E-139</v>
      </c>
      <c r="IW71" s="86">
        <f t="shared" si="129"/>
        <v>2.6862175678940626E-79</v>
      </c>
      <c r="IY71" s="86">
        <f t="shared" si="130"/>
        <v>2.0794671268088018E-2</v>
      </c>
      <c r="IZ71" s="86">
        <f t="shared" si="131"/>
        <v>4.6837984444176917E-2</v>
      </c>
      <c r="JA71" s="86">
        <f t="shared" si="132"/>
        <v>2.5041573710622968E-2</v>
      </c>
      <c r="JB71" s="86">
        <f t="shared" si="133"/>
        <v>2.3492796480397683E-2</v>
      </c>
      <c r="JC71" s="86">
        <f t="shared" si="134"/>
        <v>2.4556006334579154E-2</v>
      </c>
      <c r="JD71" s="86">
        <f t="shared" si="135"/>
        <v>3.8089208273822589E-2</v>
      </c>
      <c r="JE71" s="86">
        <f t="shared" si="136"/>
        <v>3.3046274812764856E-2</v>
      </c>
      <c r="JF71" s="86">
        <f t="shared" si="137"/>
        <v>2.9989552622629624E-2</v>
      </c>
      <c r="JG71" s="86">
        <f t="shared" si="138"/>
        <v>2.2031419781653825E-2</v>
      </c>
      <c r="JH71" s="86">
        <f t="shared" si="139"/>
        <v>2.1073870621116063E-2</v>
      </c>
      <c r="JI71" s="86">
        <f t="shared" si="140"/>
        <v>7.6001276002380536E-3</v>
      </c>
      <c r="JJ71" s="86">
        <f t="shared" si="141"/>
        <v>1.1555597183587264E-2</v>
      </c>
      <c r="JK71" s="86">
        <f t="shared" si="142"/>
        <v>1.0152736761354921E-2</v>
      </c>
      <c r="JL71" s="86">
        <f t="shared" si="143"/>
        <v>1.325704974733458E-2</v>
      </c>
      <c r="JM71" s="86">
        <f t="shared" si="144"/>
        <v>6.6019809010614914E-3</v>
      </c>
    </row>
    <row r="72" spans="2:273" x14ac:dyDescent="0.25">
      <c r="B72" s="2">
        <v>45</v>
      </c>
      <c r="C72" s="37">
        <v>117.526</v>
      </c>
      <c r="D72" s="37">
        <v>132.386</v>
      </c>
      <c r="E72" s="37">
        <v>121.255</v>
      </c>
      <c r="F72" s="37">
        <v>118.855</v>
      </c>
      <c r="G72" s="37">
        <v>122.72199999999999</v>
      </c>
      <c r="H72" s="37">
        <v>127.887</v>
      </c>
      <c r="I72" s="37">
        <v>124.642</v>
      </c>
      <c r="J72" s="37">
        <v>123.358</v>
      </c>
      <c r="K72" s="37">
        <v>120.075</v>
      </c>
      <c r="L72" s="37">
        <v>120.057</v>
      </c>
      <c r="M72" s="37">
        <v>119.943</v>
      </c>
      <c r="N72" s="37">
        <v>122.887</v>
      </c>
      <c r="O72" s="37">
        <v>121.407</v>
      </c>
      <c r="P72" s="37">
        <v>121</v>
      </c>
      <c r="Q72" s="37">
        <v>110.5</v>
      </c>
      <c r="S72" s="4">
        <f t="shared" si="8"/>
        <v>123.36479016557402</v>
      </c>
      <c r="T72" s="4">
        <f t="shared" si="9"/>
        <v>135.88656831213601</v>
      </c>
      <c r="U72" s="4">
        <f t="shared" si="10"/>
        <v>128.40550934242506</v>
      </c>
      <c r="V72" s="4">
        <f t="shared" si="11"/>
        <v>126.97777138565745</v>
      </c>
      <c r="W72" s="4">
        <f t="shared" si="12"/>
        <v>127.1438742156392</v>
      </c>
      <c r="X72" s="4">
        <f t="shared" si="13"/>
        <v>132.74947747732659</v>
      </c>
      <c r="Y72" s="4">
        <f t="shared" si="14"/>
        <v>131.15377214244302</v>
      </c>
      <c r="Z72" s="4">
        <f t="shared" si="15"/>
        <v>126.05497859603213</v>
      </c>
      <c r="AA72" s="4">
        <f t="shared" si="16"/>
        <v>123.09259533070154</v>
      </c>
      <c r="AB72" s="4">
        <f t="shared" si="17"/>
        <v>124.24210821207758</v>
      </c>
      <c r="AC72" s="4">
        <f t="shared" si="18"/>
        <v>123.74712918332744</v>
      </c>
      <c r="AD72" s="4">
        <f t="shared" si="19"/>
        <v>128.14582734678075</v>
      </c>
      <c r="AE72" s="4">
        <f t="shared" si="20"/>
        <v>126.74091070809835</v>
      </c>
      <c r="AF72" s="4">
        <f t="shared" si="21"/>
        <v>124.59819904716394</v>
      </c>
      <c r="AG72" s="4">
        <f t="shared" si="22"/>
        <v>114.27063975921405</v>
      </c>
      <c r="AI72" s="4">
        <f t="shared" si="23"/>
        <v>-5.8387901655740251</v>
      </c>
      <c r="AJ72" s="4">
        <f t="shared" si="24"/>
        <v>-3.5005683121360107</v>
      </c>
      <c r="AK72" s="4">
        <f t="shared" si="25"/>
        <v>-7.1505093424250674</v>
      </c>
      <c r="AL72" s="4">
        <f t="shared" si="26"/>
        <v>-8.1227713856574439</v>
      </c>
      <c r="AM72" s="4">
        <f t="shared" si="27"/>
        <v>-4.4218742156392068</v>
      </c>
      <c r="AN72" s="4">
        <f t="shared" si="28"/>
        <v>-4.8624774773265926</v>
      </c>
      <c r="AO72" s="4">
        <f t="shared" si="29"/>
        <v>-6.5117721424430215</v>
      </c>
      <c r="AP72" s="4">
        <f t="shared" si="30"/>
        <v>-2.6969785960321246</v>
      </c>
      <c r="AQ72" s="4">
        <f t="shared" si="31"/>
        <v>-3.0175953307015391</v>
      </c>
      <c r="AR72" s="4">
        <f t="shared" si="32"/>
        <v>-4.18510821207758</v>
      </c>
      <c r="AS72" s="4">
        <f t="shared" si="33"/>
        <v>-3.8041291833274471</v>
      </c>
      <c r="AT72" s="4">
        <f t="shared" si="34"/>
        <v>-5.2588273467807483</v>
      </c>
      <c r="AU72" s="4">
        <f t="shared" si="35"/>
        <v>-5.3339107080983581</v>
      </c>
      <c r="AV72" s="4">
        <f t="shared" si="220"/>
        <v>-3.5981990471639449</v>
      </c>
      <c r="AW72" s="4">
        <f t="shared" si="220"/>
        <v>-3.770639759214049</v>
      </c>
      <c r="AY72" s="2">
        <f t="shared" si="96"/>
        <v>106.11942111264902</v>
      </c>
      <c r="AZ72" s="2">
        <f t="shared" si="147"/>
        <v>105.61097356683096</v>
      </c>
      <c r="BA72" s="2">
        <f t="shared" si="148"/>
        <v>108.3100044903868</v>
      </c>
      <c r="BB72" s="2">
        <f t="shared" si="149"/>
        <v>107.13314768088446</v>
      </c>
      <c r="BC72" s="2">
        <f t="shared" si="150"/>
        <v>107.98961779299177</v>
      </c>
      <c r="BD72" s="2">
        <f t="shared" si="151"/>
        <v>108.36140890590923</v>
      </c>
      <c r="BE72" s="2">
        <f t="shared" si="152"/>
        <v>107.56674279637126</v>
      </c>
      <c r="BF72" s="2">
        <f t="shared" si="153"/>
        <v>103.90764531030021</v>
      </c>
      <c r="BG72" s="2">
        <f t="shared" si="154"/>
        <v>107.41758927833202</v>
      </c>
      <c r="BH72" s="2">
        <f t="shared" si="155"/>
        <v>108.45410988516203</v>
      </c>
      <c r="BI72" s="2">
        <f t="shared" si="156"/>
        <v>115.84708009513717</v>
      </c>
      <c r="BJ72" s="2">
        <f t="shared" si="157"/>
        <v>117.54760642250524</v>
      </c>
      <c r="BK72" s="2">
        <f t="shared" si="158"/>
        <v>117.04754857507758</v>
      </c>
      <c r="BL72" s="2">
        <f t="shared" si="159"/>
        <v>113.87413030167625</v>
      </c>
      <c r="BM72" s="2">
        <f t="shared" si="160"/>
        <v>108.30355842433659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109.96745122265122</v>
      </c>
      <c r="DL72" s="2">
        <f t="shared" si="221"/>
        <v>111.93278198874296</v>
      </c>
      <c r="DM72" s="2">
        <f t="shared" si="221"/>
        <v>115.08900331910854</v>
      </c>
      <c r="DN72" s="2">
        <f t="shared" si="221"/>
        <v>111.20224216959511</v>
      </c>
      <c r="DO72" s="2">
        <f t="shared" si="221"/>
        <v>113.12073865293864</v>
      </c>
      <c r="DP72" s="2">
        <f t="shared" si="221"/>
        <v>114.71249652908065</v>
      </c>
      <c r="DQ72" s="2">
        <f t="shared" si="221"/>
        <v>112.96817374517374</v>
      </c>
      <c r="DR72" s="2">
        <f t="shared" si="221"/>
        <v>108.51302513039359</v>
      </c>
      <c r="DS72" s="2">
        <f t="shared" si="221"/>
        <v>109.99776529160741</v>
      </c>
      <c r="DT72" s="2">
        <f t="shared" si="221"/>
        <v>113.23406143286144</v>
      </c>
      <c r="DU72" s="2">
        <f t="shared" si="221"/>
        <v>117.71347096774191</v>
      </c>
      <c r="DV72" s="2">
        <f t="shared" si="221"/>
        <v>118.63388691348973</v>
      </c>
      <c r="DW72" s="2">
        <f t="shared" si="221"/>
        <v>119.20657386363636</v>
      </c>
      <c r="DX72" s="2">
        <f t="shared" si="221"/>
        <v>117.12895365418895</v>
      </c>
      <c r="DY72" s="2">
        <f t="shared" si="221"/>
        <v>109.25804843304843</v>
      </c>
      <c r="EA72" s="2">
        <f t="shared" si="71"/>
        <v>102.98937055837564</v>
      </c>
      <c r="EB72" s="2">
        <f t="shared" si="72"/>
        <v>101.57695084696384</v>
      </c>
      <c r="EC72" s="2">
        <f t="shared" si="73"/>
        <v>103.07193519526402</v>
      </c>
      <c r="ED72" s="2">
        <f t="shared" si="74"/>
        <v>103.90533906189432</v>
      </c>
      <c r="EE72" s="2">
        <f t="shared" si="75"/>
        <v>103.98128651510207</v>
      </c>
      <c r="EF72" s="2">
        <f t="shared" si="76"/>
        <v>104.0138614124419</v>
      </c>
      <c r="EG72" s="2">
        <f t="shared" si="77"/>
        <v>103.64874693850781</v>
      </c>
      <c r="EH72" s="2">
        <f t="shared" si="78"/>
        <v>100.47980953178904</v>
      </c>
      <c r="EI72" s="2">
        <f t="shared" si="79"/>
        <v>105.36270197444833</v>
      </c>
      <c r="EJ72" s="2">
        <f t="shared" si="80"/>
        <v>104.577897516139</v>
      </c>
      <c r="EK72" s="2">
        <f t="shared" si="81"/>
        <v>113.98894598853867</v>
      </c>
      <c r="EL72" s="2">
        <f t="shared" si="82"/>
        <v>116.54383473316969</v>
      </c>
      <c r="EM72" s="2">
        <f t="shared" si="83"/>
        <v>115.00153174770593</v>
      </c>
      <c r="EN72" s="2">
        <f t="shared" si="84"/>
        <v>110.94341356646089</v>
      </c>
      <c r="EO72" s="2">
        <f t="shared" si="85"/>
        <v>107.34294700689512</v>
      </c>
      <c r="EQ72" s="2">
        <f t="shared" si="86"/>
        <v>100.63957208568803</v>
      </c>
      <c r="ER72" s="2">
        <f t="shared" si="222"/>
        <v>103.39165003161636</v>
      </c>
      <c r="ES72" s="2">
        <f t="shared" si="222"/>
        <v>103.50532446302988</v>
      </c>
      <c r="ET72" s="2">
        <f t="shared" si="222"/>
        <v>101.99901560327704</v>
      </c>
      <c r="EU72" s="2">
        <f t="shared" si="222"/>
        <v>103.33904345908182</v>
      </c>
      <c r="EV72" s="2">
        <f t="shared" si="222"/>
        <v>104.86201277180975</v>
      </c>
      <c r="EW72" s="2">
        <f t="shared" si="222"/>
        <v>105.04222600208753</v>
      </c>
      <c r="EX72" s="2">
        <f t="shared" si="222"/>
        <v>102.83376907593779</v>
      </c>
      <c r="EY72" s="2">
        <f t="shared" si="222"/>
        <v>104.76893434296723</v>
      </c>
      <c r="EZ72" s="2">
        <f t="shared" si="222"/>
        <v>105.3362764481293</v>
      </c>
      <c r="FA72" s="2">
        <f t="shared" si="222"/>
        <v>113.63612374533288</v>
      </c>
      <c r="FB72" s="2">
        <f t="shared" si="222"/>
        <v>115.40225711726974</v>
      </c>
      <c r="FC72" s="2">
        <f t="shared" si="222"/>
        <v>115.11055952470169</v>
      </c>
      <c r="FD72" s="2">
        <f t="shared" si="222"/>
        <v>111.66269028916292</v>
      </c>
      <c r="FE72" s="2">
        <f t="shared" si="222"/>
        <v>108.3860301532942</v>
      </c>
      <c r="FG72" s="2">
        <f t="shared" si="88"/>
        <v>0.55135466787750376</v>
      </c>
      <c r="FH72" s="2">
        <f t="shared" si="223"/>
        <v>0.61050926504521041</v>
      </c>
      <c r="FI72" s="2">
        <f t="shared" si="223"/>
        <v>0.56412294171403665</v>
      </c>
      <c r="FJ72" s="2">
        <f t="shared" si="223"/>
        <v>0.55757569723589218</v>
      </c>
      <c r="FK72" s="2">
        <f t="shared" si="223"/>
        <v>0.56140840736334341</v>
      </c>
      <c r="FL72" s="2">
        <f t="shared" si="223"/>
        <v>0.5936552217627763</v>
      </c>
      <c r="FM72" s="2">
        <f t="shared" si="223"/>
        <v>0.57963368785885316</v>
      </c>
      <c r="FN72" s="2">
        <f t="shared" si="223"/>
        <v>0.5733866432329755</v>
      </c>
      <c r="FO72" s="2">
        <f t="shared" si="223"/>
        <v>0.5566251006837698</v>
      </c>
      <c r="FP72" s="2">
        <f t="shared" si="223"/>
        <v>0.55222894059249616</v>
      </c>
      <c r="FQ72" s="2">
        <f t="shared" si="223"/>
        <v>0.50108222576055494</v>
      </c>
      <c r="FR72" s="2">
        <f t="shared" si="223"/>
        <v>0.51959279890553622</v>
      </c>
      <c r="FS72" s="2">
        <f t="shared" si="223"/>
        <v>0.51344348379924365</v>
      </c>
      <c r="FT72" s="2">
        <f t="shared" si="223"/>
        <v>0.52622586387315751</v>
      </c>
      <c r="FU72" s="2">
        <f t="shared" si="223"/>
        <v>0.49852009403151309</v>
      </c>
      <c r="FW72" s="2">
        <f t="shared" si="112"/>
        <v>2.6928391326238395E-4</v>
      </c>
      <c r="FX72" s="2">
        <f t="shared" si="164"/>
        <v>2.8789200562474735E-4</v>
      </c>
      <c r="FY72" s="2">
        <f t="shared" si="165"/>
        <v>2.4225814350249387E-4</v>
      </c>
      <c r="FZ72" s="2">
        <f t="shared" si="166"/>
        <v>2.7206860897381575E-4</v>
      </c>
      <c r="GA72" s="2">
        <f t="shared" si="167"/>
        <v>2.4226197400892377E-4</v>
      </c>
      <c r="GB72" s="2">
        <f t="shared" si="168"/>
        <v>2.5111031588645173E-4</v>
      </c>
      <c r="GC72" s="2">
        <f t="shared" si="169"/>
        <v>3.0339880016018342E-4</v>
      </c>
      <c r="GD72" s="2">
        <f t="shared" si="170"/>
        <v>3.2231070374778858E-4</v>
      </c>
      <c r="GE72" s="2">
        <f t="shared" si="171"/>
        <v>3.0892166625845442E-4</v>
      </c>
      <c r="GF72" s="2">
        <f t="shared" si="172"/>
        <v>3.0681446620483454E-4</v>
      </c>
      <c r="GG72" s="2">
        <f t="shared" si="173"/>
        <v>2.7664390976037275E-4</v>
      </c>
      <c r="GH72" s="2">
        <f t="shared" si="174"/>
        <v>2.6667372339206997E-4</v>
      </c>
      <c r="GI72" s="2">
        <f t="shared" si="175"/>
        <v>2.4016785271210861E-4</v>
      </c>
      <c r="GJ72" s="2">
        <f t="shared" si="176"/>
        <v>2.333228210445967E-4</v>
      </c>
      <c r="GK72" s="2">
        <f t="shared" si="177"/>
        <v>2.1717763802062191E-4</v>
      </c>
      <c r="GM72" s="86">
        <f t="shared" si="113"/>
        <v>3.0802915086220517E-2</v>
      </c>
      <c r="GN72" s="86">
        <f t="shared" si="178"/>
        <v>6.3490531839208234E-2</v>
      </c>
      <c r="GO72" s="86">
        <f t="shared" si="179"/>
        <v>3.6014948616196647E-2</v>
      </c>
      <c r="GP72" s="86">
        <f t="shared" si="180"/>
        <v>3.4851775994107187E-2</v>
      </c>
      <c r="GQ72" s="86">
        <f t="shared" si="181"/>
        <v>3.5856883768305932E-2</v>
      </c>
      <c r="GR72" s="86">
        <f t="shared" si="182"/>
        <v>5.2727593812720339E-2</v>
      </c>
      <c r="GS72" s="86">
        <f t="shared" si="183"/>
        <v>4.7319807215089937E-2</v>
      </c>
      <c r="GT72" s="86">
        <f t="shared" si="184"/>
        <v>4.3276390508999785E-2</v>
      </c>
      <c r="GU72" s="86">
        <f t="shared" si="185"/>
        <v>3.1806827304490061E-2</v>
      </c>
      <c r="GV72" s="86">
        <f t="shared" si="186"/>
        <v>3.1145756002705728E-2</v>
      </c>
      <c r="GW72" s="86">
        <f t="shared" si="187"/>
        <v>1.2715177302966407E-2</v>
      </c>
      <c r="GX72" s="86">
        <f t="shared" si="188"/>
        <v>1.8554949591616039E-2</v>
      </c>
      <c r="GY72" s="86">
        <f t="shared" si="189"/>
        <v>1.6353984345182471E-2</v>
      </c>
      <c r="GZ72" s="86">
        <f t="shared" si="190"/>
        <v>2.0831992993702066E-2</v>
      </c>
      <c r="HA72" s="86">
        <f t="shared" si="191"/>
        <v>1.1968853938592063E-2</v>
      </c>
      <c r="HC72" s="86">
        <f t="shared" si="145"/>
        <v>8.3335744923897072E-9</v>
      </c>
      <c r="HD72" s="86">
        <f t="shared" si="192"/>
        <v>1.0724108493303694E-7</v>
      </c>
      <c r="HE72" s="86">
        <f t="shared" si="193"/>
        <v>9.3949728215070139E-9</v>
      </c>
      <c r="HF72" s="86">
        <f t="shared" si="194"/>
        <v>3.1839317730371119E-9</v>
      </c>
      <c r="HG72" s="86">
        <f t="shared" si="195"/>
        <v>6.0269850073982705E-9</v>
      </c>
      <c r="HH72" s="86">
        <f t="shared" si="196"/>
        <v>2.6322603282633797E-8</v>
      </c>
      <c r="HI72" s="86">
        <f t="shared" si="197"/>
        <v>5.1374889837099007E-9</v>
      </c>
      <c r="HJ72" s="86">
        <f t="shared" si="198"/>
        <v>9.566339527041747E-9</v>
      </c>
      <c r="HK72" s="86">
        <f t="shared" si="199"/>
        <v>3.7238944944258931E-9</v>
      </c>
      <c r="HL72" s="86">
        <f t="shared" si="200"/>
        <v>4.8677839209843942E-9</v>
      </c>
      <c r="HM72" s="86">
        <f t="shared" si="201"/>
        <v>1.2708289345564921E-10</v>
      </c>
      <c r="HN72" s="86">
        <f t="shared" si="202"/>
        <v>7.4270938213411951E-10</v>
      </c>
      <c r="HO72" s="86">
        <f t="shared" si="203"/>
        <v>9.4717796322892296E-11</v>
      </c>
      <c r="HP72" s="86">
        <f t="shared" si="204"/>
        <v>3.6629913406094914E-11</v>
      </c>
      <c r="HQ72" s="86">
        <f t="shared" si="205"/>
        <v>1.2539498114820302E-13</v>
      </c>
      <c r="HS72" s="86">
        <f t="shared" si="114"/>
        <v>1.205456048297495E-50</v>
      </c>
      <c r="HT72" s="86">
        <f t="shared" si="206"/>
        <v>4.3562351814356108E-43</v>
      </c>
      <c r="HU72" s="86">
        <f t="shared" si="207"/>
        <v>2.1865467683479485E-50</v>
      </c>
      <c r="HV72" s="86">
        <f t="shared" si="208"/>
        <v>1.3062913613277312E-55</v>
      </c>
      <c r="HW72" s="86">
        <f t="shared" si="209"/>
        <v>1.1365264705541568E-54</v>
      </c>
      <c r="HX72" s="86">
        <f t="shared" si="210"/>
        <v>3.9658145262083093E-49</v>
      </c>
      <c r="HY72" s="86">
        <f t="shared" si="211"/>
        <v>3.2218310954867922E-54</v>
      </c>
      <c r="HZ72" s="86">
        <f t="shared" si="212"/>
        <v>2.4031770197714595E-51</v>
      </c>
      <c r="IA72" s="86">
        <f t="shared" si="213"/>
        <v>5.449527178548456E-53</v>
      </c>
      <c r="IB72" s="86">
        <f t="shared" si="214"/>
        <v>4.5347684147699703E-53</v>
      </c>
      <c r="IC72" s="86">
        <f t="shared" si="215"/>
        <v>1.4004401547417707E-64</v>
      </c>
      <c r="ID72" s="86">
        <f t="shared" si="216"/>
        <v>6.4304961237381262E-60</v>
      </c>
      <c r="IE72" s="86">
        <f t="shared" si="217"/>
        <v>7.7362468296113127E-65</v>
      </c>
      <c r="IF72" s="86">
        <f t="shared" si="218"/>
        <v>1.2568708077279485E-40</v>
      </c>
      <c r="IG72" s="86">
        <f t="shared" si="219"/>
        <v>7.1710100248402081E-31</v>
      </c>
      <c r="II72" s="86">
        <f t="shared" si="115"/>
        <v>3.0827943460022863E-162</v>
      </c>
      <c r="IJ72" s="86">
        <f t="shared" si="116"/>
        <v>9.7185855759745799E-137</v>
      </c>
      <c r="IK72" s="86">
        <f t="shared" si="117"/>
        <v>9.117634982871752E-168</v>
      </c>
      <c r="IL72" s="86">
        <f t="shared" si="118"/>
        <v>3.1873887476479939E-182</v>
      </c>
      <c r="IM72" s="86">
        <f t="shared" si="119"/>
        <v>1.9997012311137826E-175</v>
      </c>
      <c r="IN72" s="86">
        <f t="shared" si="120"/>
        <v>3.2033302153881392E-158</v>
      </c>
      <c r="IO72" s="86">
        <f t="shared" si="121"/>
        <v>5.2224033695303583E-174</v>
      </c>
      <c r="IP72" s="86">
        <f t="shared" si="122"/>
        <v>4.0284337236712304E-166</v>
      </c>
      <c r="IQ72" s="86">
        <f t="shared" si="123"/>
        <v>8.2857354858076804E-168</v>
      </c>
      <c r="IR72" s="86">
        <f t="shared" si="124"/>
        <v>8.1319670846368139E-173</v>
      </c>
      <c r="IS72" s="86">
        <f t="shared" si="125"/>
        <v>2.9835770672933943E-209</v>
      </c>
      <c r="IT72" s="86">
        <f t="shared" si="126"/>
        <v>8.7093550684494648E-194</v>
      </c>
      <c r="IU72" s="86">
        <f t="shared" si="127"/>
        <v>9.6327452627419835E-211</v>
      </c>
      <c r="IV72" s="86">
        <f t="shared" si="128"/>
        <v>1.3845946832806539E-136</v>
      </c>
      <c r="IW72" s="86">
        <f t="shared" si="129"/>
        <v>1.2374780877015144E-77</v>
      </c>
      <c r="IY72" s="86">
        <f t="shared" si="130"/>
        <v>3.0802923419795011E-2</v>
      </c>
      <c r="IZ72" s="86">
        <f t="shared" si="131"/>
        <v>6.3490639080293162E-2</v>
      </c>
      <c r="JA72" s="86">
        <f t="shared" si="132"/>
        <v>3.6014958011169468E-2</v>
      </c>
      <c r="JB72" s="86">
        <f t="shared" si="133"/>
        <v>3.4851779178038958E-2</v>
      </c>
      <c r="JC72" s="86">
        <f t="shared" si="134"/>
        <v>3.585688979529094E-2</v>
      </c>
      <c r="JD72" s="86">
        <f t="shared" si="135"/>
        <v>5.2727620135323623E-2</v>
      </c>
      <c r="JE72" s="86">
        <f t="shared" si="136"/>
        <v>4.731981235257892E-2</v>
      </c>
      <c r="JF72" s="86">
        <f t="shared" si="137"/>
        <v>4.3276400075339311E-2</v>
      </c>
      <c r="JG72" s="86">
        <f t="shared" si="138"/>
        <v>3.1806831028384552E-2</v>
      </c>
      <c r="JH72" s="86">
        <f t="shared" si="139"/>
        <v>3.1145760870489651E-2</v>
      </c>
      <c r="JI72" s="86">
        <f t="shared" si="140"/>
        <v>1.2715177430049299E-2</v>
      </c>
      <c r="JJ72" s="86">
        <f t="shared" si="141"/>
        <v>1.8554950334325422E-2</v>
      </c>
      <c r="JK72" s="86">
        <f t="shared" si="142"/>
        <v>1.6353984439900267E-2</v>
      </c>
      <c r="JL72" s="86">
        <f t="shared" si="143"/>
        <v>2.083199303033198E-2</v>
      </c>
      <c r="JM72" s="86">
        <f t="shared" si="144"/>
        <v>1.1968853938717458E-2</v>
      </c>
    </row>
    <row r="73" spans="2:273" x14ac:dyDescent="0.25">
      <c r="B73" s="2">
        <v>46</v>
      </c>
      <c r="C73" s="37">
        <v>120.895</v>
      </c>
      <c r="D73" s="37">
        <v>140.73699999999999</v>
      </c>
      <c r="E73" s="37">
        <v>128.94499999999999</v>
      </c>
      <c r="F73" s="37">
        <v>123.2</v>
      </c>
      <c r="G73" s="37">
        <v>125.87</v>
      </c>
      <c r="H73" s="37">
        <v>134.71700000000001</v>
      </c>
      <c r="I73" s="37">
        <v>130.71700000000001</v>
      </c>
      <c r="J73" s="37">
        <v>127.13200000000001</v>
      </c>
      <c r="K73" s="37">
        <v>125.604</v>
      </c>
      <c r="L73" s="37">
        <v>124.151</v>
      </c>
      <c r="M73" s="37">
        <v>121.208</v>
      </c>
      <c r="N73" s="37">
        <v>122.13200000000001</v>
      </c>
      <c r="O73" s="37">
        <v>124.22199999999999</v>
      </c>
      <c r="P73" s="37">
        <v>124.873</v>
      </c>
      <c r="Q73" s="37">
        <v>115.857</v>
      </c>
      <c r="S73" s="4">
        <f t="shared" si="8"/>
        <v>129.54472931059556</v>
      </c>
      <c r="T73" s="4">
        <f t="shared" si="9"/>
        <v>143.66469645708469</v>
      </c>
      <c r="U73" s="4">
        <f t="shared" si="10"/>
        <v>134.90029637620839</v>
      </c>
      <c r="V73" s="4">
        <f t="shared" si="11"/>
        <v>134.13060475480285</v>
      </c>
      <c r="W73" s="4">
        <f t="shared" si="12"/>
        <v>133.67430166849596</v>
      </c>
      <c r="X73" s="4">
        <f t="shared" si="13"/>
        <v>139.60352267059295</v>
      </c>
      <c r="Y73" s="4">
        <f t="shared" si="14"/>
        <v>138.6453896355402</v>
      </c>
      <c r="Z73" s="4">
        <f t="shared" si="15"/>
        <v>133.32696592430278</v>
      </c>
      <c r="AA73" s="4">
        <f t="shared" si="16"/>
        <v>128.37456919817646</v>
      </c>
      <c r="AB73" s="4">
        <f t="shared" si="17"/>
        <v>129.88875418520968</v>
      </c>
      <c r="AC73" s="4">
        <f t="shared" si="18"/>
        <v>127.82194765724785</v>
      </c>
      <c r="AD73" s="4">
        <f t="shared" si="19"/>
        <v>133.04097479354067</v>
      </c>
      <c r="AE73" s="4">
        <f t="shared" si="20"/>
        <v>131.2975696019553</v>
      </c>
      <c r="AF73" s="4">
        <f t="shared" si="21"/>
        <v>129.23187440108924</v>
      </c>
      <c r="AG73" s="4">
        <f t="shared" si="22"/>
        <v>117.9859222759662</v>
      </c>
      <c r="AI73" s="4">
        <f t="shared" si="23"/>
        <v>-8.6497293105955606</v>
      </c>
      <c r="AJ73" s="4">
        <f t="shared" si="24"/>
        <v>-2.9276964570846928</v>
      </c>
      <c r="AK73" s="4">
        <f t="shared" si="25"/>
        <v>-5.9552963762083948</v>
      </c>
      <c r="AL73" s="4">
        <f t="shared" si="26"/>
        <v>-10.930604754802843</v>
      </c>
      <c r="AM73" s="4">
        <f t="shared" si="27"/>
        <v>-7.8043016684959525</v>
      </c>
      <c r="AN73" s="4">
        <f t="shared" si="28"/>
        <v>-4.8865226705929388</v>
      </c>
      <c r="AO73" s="4">
        <f t="shared" si="29"/>
        <v>-7.9283896355401851</v>
      </c>
      <c r="AP73" s="4">
        <f t="shared" si="30"/>
        <v>-6.1949659243027781</v>
      </c>
      <c r="AQ73" s="4">
        <f t="shared" si="31"/>
        <v>-2.7705691981764602</v>
      </c>
      <c r="AR73" s="4">
        <f t="shared" si="32"/>
        <v>-5.7377541852096812</v>
      </c>
      <c r="AS73" s="4">
        <f t="shared" si="33"/>
        <v>-6.6139476572478486</v>
      </c>
      <c r="AT73" s="4">
        <f t="shared" si="34"/>
        <v>-10.908974793540665</v>
      </c>
      <c r="AU73" s="4">
        <f t="shared" si="35"/>
        <v>-7.0755696019553085</v>
      </c>
      <c r="AV73" s="4">
        <f t="shared" si="220"/>
        <v>-4.3588744010892384</v>
      </c>
      <c r="AW73" s="4">
        <f t="shared" si="220"/>
        <v>-2.1289222759662039</v>
      </c>
      <c r="AY73" s="2">
        <f t="shared" si="96"/>
        <v>105.8697657776859</v>
      </c>
      <c r="AZ73" s="2">
        <f t="shared" si="147"/>
        <v>105.32012159301286</v>
      </c>
      <c r="BA73" s="2">
        <f t="shared" si="148"/>
        <v>108.00192010627747</v>
      </c>
      <c r="BB73" s="2">
        <f t="shared" si="149"/>
        <v>106.92380938652899</v>
      </c>
      <c r="BC73" s="2">
        <f t="shared" si="150"/>
        <v>107.73889381940982</v>
      </c>
      <c r="BD73" s="2">
        <f t="shared" si="151"/>
        <v>108.11427143447141</v>
      </c>
      <c r="BE73" s="2">
        <f t="shared" si="152"/>
        <v>107.35017873132524</v>
      </c>
      <c r="BF73" s="2">
        <f t="shared" si="153"/>
        <v>103.71681151089322</v>
      </c>
      <c r="BG73" s="2">
        <f t="shared" si="154"/>
        <v>107.28388043256429</v>
      </c>
      <c r="BH73" s="2">
        <f t="shared" si="155"/>
        <v>108.2563247026181</v>
      </c>
      <c r="BI73" s="2">
        <f t="shared" si="156"/>
        <v>115.71453216001699</v>
      </c>
      <c r="BJ73" s="2">
        <f t="shared" si="157"/>
        <v>117.41659648371707</v>
      </c>
      <c r="BK73" s="2">
        <f t="shared" si="158"/>
        <v>116.93824444819229</v>
      </c>
      <c r="BL73" s="2">
        <f t="shared" si="159"/>
        <v>113.71615454791156</v>
      </c>
      <c r="BM73" s="2">
        <f t="shared" si="160"/>
        <v>108.24522278143547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110.03409111969113</v>
      </c>
      <c r="DL73" s="2">
        <f t="shared" si="221"/>
        <v>112.01671069418386</v>
      </c>
      <c r="DM73" s="2">
        <f t="shared" si="221"/>
        <v>115.23155998103363</v>
      </c>
      <c r="DN73" s="2">
        <f t="shared" si="221"/>
        <v>111.35544766997708</v>
      </c>
      <c r="DO73" s="2">
        <f t="shared" si="221"/>
        <v>113.24134148434148</v>
      </c>
      <c r="DP73" s="2">
        <f t="shared" si="221"/>
        <v>114.89175046904313</v>
      </c>
      <c r="DQ73" s="2">
        <f t="shared" si="221"/>
        <v>113.13818146718147</v>
      </c>
      <c r="DR73" s="2">
        <f t="shared" si="221"/>
        <v>108.62152750118543</v>
      </c>
      <c r="DS73" s="2">
        <f t="shared" si="221"/>
        <v>110.12533570412519</v>
      </c>
      <c r="DT73" s="2">
        <f t="shared" si="221"/>
        <v>113.39038421278423</v>
      </c>
      <c r="DU73" s="2">
        <f t="shared" si="221"/>
        <v>117.84445403225804</v>
      </c>
      <c r="DV73" s="2">
        <f t="shared" si="221"/>
        <v>118.71869116568915</v>
      </c>
      <c r="DW73" s="2">
        <f t="shared" si="221"/>
        <v>119.37952272727273</v>
      </c>
      <c r="DX73" s="2">
        <f t="shared" si="221"/>
        <v>117.28230124777184</v>
      </c>
      <c r="DY73" s="2">
        <f t="shared" si="221"/>
        <v>109.37393549043549</v>
      </c>
      <c r="EA73" s="2">
        <f t="shared" si="71"/>
        <v>102.7805371283539</v>
      </c>
      <c r="EB73" s="2">
        <f t="shared" si="72"/>
        <v>101.42287809547594</v>
      </c>
      <c r="EC73" s="2">
        <f t="shared" si="73"/>
        <v>102.90716490021963</v>
      </c>
      <c r="ED73" s="2">
        <f t="shared" si="74"/>
        <v>103.71776778330536</v>
      </c>
      <c r="EE73" s="2">
        <f t="shared" si="75"/>
        <v>103.81871801733203</v>
      </c>
      <c r="EF73" s="2">
        <f t="shared" si="76"/>
        <v>103.88304018153643</v>
      </c>
      <c r="EG73" s="2">
        <f t="shared" si="77"/>
        <v>103.52114949076633</v>
      </c>
      <c r="EH73" s="2">
        <f t="shared" si="78"/>
        <v>100.38730827008376</v>
      </c>
      <c r="EI73" s="2">
        <f t="shared" si="79"/>
        <v>105.22003379790942</v>
      </c>
      <c r="EJ73" s="2">
        <f t="shared" si="80"/>
        <v>104.45926436113896</v>
      </c>
      <c r="EK73" s="2">
        <f t="shared" si="81"/>
        <v>113.78061153295128</v>
      </c>
      <c r="EL73" s="2">
        <f t="shared" si="82"/>
        <v>116.31923413877765</v>
      </c>
      <c r="EM73" s="2">
        <f t="shared" si="83"/>
        <v>114.8283109376648</v>
      </c>
      <c r="EN73" s="2">
        <f t="shared" si="84"/>
        <v>110.78764199522763</v>
      </c>
      <c r="EO73" s="2">
        <f t="shared" si="85"/>
        <v>107.20924926870038</v>
      </c>
      <c r="EQ73" s="2">
        <f t="shared" si="86"/>
        <v>100.47486517428196</v>
      </c>
      <c r="ER73" s="2">
        <f t="shared" si="222"/>
        <v>103.20219796682721</v>
      </c>
      <c r="ES73" s="2">
        <f t="shared" si="222"/>
        <v>103.33224746726621</v>
      </c>
      <c r="ET73" s="2">
        <f t="shared" si="222"/>
        <v>101.84689291160684</v>
      </c>
      <c r="EU73" s="2">
        <f t="shared" si="222"/>
        <v>103.18832263472417</v>
      </c>
      <c r="EV73" s="2">
        <f t="shared" si="222"/>
        <v>104.7149626583532</v>
      </c>
      <c r="EW73" s="2">
        <f t="shared" si="222"/>
        <v>104.88763497113179</v>
      </c>
      <c r="EX73" s="2">
        <f t="shared" si="222"/>
        <v>102.69636816102471</v>
      </c>
      <c r="EY73" s="2">
        <f t="shared" si="222"/>
        <v>104.63716525954071</v>
      </c>
      <c r="EZ73" s="2">
        <f t="shared" si="222"/>
        <v>105.20242319280874</v>
      </c>
      <c r="FA73" s="2">
        <f t="shared" si="222"/>
        <v>113.434317978309</v>
      </c>
      <c r="FB73" s="2">
        <f t="shared" si="222"/>
        <v>115.19890272742633</v>
      </c>
      <c r="FC73" s="2">
        <f t="shared" si="222"/>
        <v>114.93554647727404</v>
      </c>
      <c r="FD73" s="2">
        <f t="shared" si="222"/>
        <v>111.49285704331311</v>
      </c>
      <c r="FE73" s="2">
        <f t="shared" si="222"/>
        <v>108.22449201565558</v>
      </c>
      <c r="FG73" s="2">
        <f t="shared" si="88"/>
        <v>0.57401441870837078</v>
      </c>
      <c r="FH73" s="2">
        <f t="shared" si="223"/>
        <v>0.63217449362940836</v>
      </c>
      <c r="FI73" s="2">
        <f t="shared" si="223"/>
        <v>0.58662130998888184</v>
      </c>
      <c r="FJ73" s="2">
        <f t="shared" si="223"/>
        <v>0.5801605002448651</v>
      </c>
      <c r="FK73" s="2">
        <f t="shared" si="223"/>
        <v>0.58394355171361056</v>
      </c>
      <c r="FL73" s="2">
        <f t="shared" si="223"/>
        <v>0.61566776770769904</v>
      </c>
      <c r="FM73" s="2">
        <f t="shared" si="223"/>
        <v>0.60189644015967247</v>
      </c>
      <c r="FN73" s="2">
        <f t="shared" si="223"/>
        <v>0.59574950148646966</v>
      </c>
      <c r="FO73" s="2">
        <f t="shared" si="223"/>
        <v>0.57922180920020072</v>
      </c>
      <c r="FP73" s="2">
        <f t="shared" si="223"/>
        <v>0.57487858164563066</v>
      </c>
      <c r="FQ73" s="2">
        <f t="shared" si="223"/>
        <v>0.52408941360142292</v>
      </c>
      <c r="FR73" s="2">
        <f t="shared" si="223"/>
        <v>0.54252570008156797</v>
      </c>
      <c r="FS73" s="2">
        <f t="shared" si="223"/>
        <v>0.53640802286553813</v>
      </c>
      <c r="FT73" s="2">
        <f t="shared" si="223"/>
        <v>0.54911689353919124</v>
      </c>
      <c r="FU73" s="2">
        <f t="shared" si="223"/>
        <v>0.52153261424559916</v>
      </c>
      <c r="FW73" s="2">
        <f t="shared" si="112"/>
        <v>2.9525626869871945E-4</v>
      </c>
      <c r="FX73" s="2">
        <f t="shared" si="164"/>
        <v>3.1565853950039663E-4</v>
      </c>
      <c r="FY73" s="2">
        <f t="shared" si="165"/>
        <v>2.6562456384431055E-4</v>
      </c>
      <c r="FZ73" s="2">
        <f t="shared" si="166"/>
        <v>2.9830946736247394E-4</v>
      </c>
      <c r="GA73" s="2">
        <f t="shared" si="167"/>
        <v>2.6562876371476326E-4</v>
      </c>
      <c r="GB73" s="2">
        <f t="shared" si="168"/>
        <v>2.7533031585933376E-4</v>
      </c>
      <c r="GC73" s="2">
        <f t="shared" si="169"/>
        <v>3.3266043168541314E-4</v>
      </c>
      <c r="GD73" s="2">
        <f t="shared" si="170"/>
        <v>3.5339566986706389E-4</v>
      </c>
      <c r="GE73" s="2">
        <f t="shared" si="171"/>
        <v>3.3871577621414804E-4</v>
      </c>
      <c r="GF73" s="2">
        <f t="shared" si="172"/>
        <v>3.3640541454977289E-4</v>
      </c>
      <c r="GG73" s="2">
        <f t="shared" si="173"/>
        <v>3.0332591934729731E-4</v>
      </c>
      <c r="GH73" s="2">
        <f t="shared" si="174"/>
        <v>2.9239440040217254E-4</v>
      </c>
      <c r="GI73" s="2">
        <f t="shared" si="175"/>
        <v>2.6333271224129656E-4</v>
      </c>
      <c r="GJ73" s="2">
        <f t="shared" si="176"/>
        <v>2.5582762711361725E-4</v>
      </c>
      <c r="GK73" s="2">
        <f t="shared" si="177"/>
        <v>2.3812555535693031E-4</v>
      </c>
      <c r="GM73" s="86">
        <f t="shared" si="113"/>
        <v>4.4693570322871953E-2</v>
      </c>
      <c r="GN73" s="86">
        <f t="shared" si="178"/>
        <v>8.4757452026600941E-2</v>
      </c>
      <c r="GO73" s="86">
        <f t="shared" si="179"/>
        <v>5.0848454085214483E-2</v>
      </c>
      <c r="GP73" s="86">
        <f t="shared" si="180"/>
        <v>5.0603287517042482E-2</v>
      </c>
      <c r="GQ73" s="86">
        <f t="shared" si="181"/>
        <v>5.132210676907966E-2</v>
      </c>
      <c r="GR73" s="86">
        <f t="shared" si="182"/>
        <v>7.1797990413539348E-2</v>
      </c>
      <c r="GS73" s="86">
        <f t="shared" si="183"/>
        <v>6.6456453773837923E-2</v>
      </c>
      <c r="GT73" s="86">
        <f t="shared" si="184"/>
        <v>6.1229181097748026E-2</v>
      </c>
      <c r="GU73" s="86">
        <f t="shared" si="185"/>
        <v>4.5087845954360745E-2</v>
      </c>
      <c r="GV73" s="86">
        <f t="shared" si="186"/>
        <v>4.5096570772652798E-2</v>
      </c>
      <c r="GW73" s="86">
        <f t="shared" si="187"/>
        <v>2.0669875058602783E-2</v>
      </c>
      <c r="GX73" s="86">
        <f t="shared" si="188"/>
        <v>2.9015582680271108E-2</v>
      </c>
      <c r="GY73" s="86">
        <f t="shared" si="189"/>
        <v>2.5664339156501119E-2</v>
      </c>
      <c r="GZ73" s="86">
        <f t="shared" si="190"/>
        <v>3.193343294716252E-2</v>
      </c>
      <c r="HA73" s="86">
        <f t="shared" si="191"/>
        <v>2.08969396358358E-2</v>
      </c>
      <c r="HC73" s="86">
        <f t="shared" si="145"/>
        <v>2.2232587873114583E-8</v>
      </c>
      <c r="HD73" s="86">
        <f t="shared" si="192"/>
        <v>2.4856436482269187E-7</v>
      </c>
      <c r="HE73" s="86">
        <f t="shared" si="193"/>
        <v>2.5082387930491888E-8</v>
      </c>
      <c r="HF73" s="86">
        <f t="shared" si="194"/>
        <v>9.2723539897691131E-9</v>
      </c>
      <c r="HG73" s="86">
        <f t="shared" si="195"/>
        <v>1.6658121385123886E-8</v>
      </c>
      <c r="HH73" s="86">
        <f t="shared" si="196"/>
        <v>6.6678202847628029E-8</v>
      </c>
      <c r="HI73" s="86">
        <f t="shared" si="197"/>
        <v>1.4605828793090251E-8</v>
      </c>
      <c r="HJ73" s="86">
        <f t="shared" si="198"/>
        <v>2.6288039015191009E-8</v>
      </c>
      <c r="HK73" s="86">
        <f t="shared" si="199"/>
        <v>1.0508408478418699E-8</v>
      </c>
      <c r="HL73" s="86">
        <f t="shared" si="200"/>
        <v>1.3830543192716511E-8</v>
      </c>
      <c r="HM73" s="86">
        <f t="shared" si="201"/>
        <v>4.4029116860675206E-10</v>
      </c>
      <c r="HN73" s="86">
        <f t="shared" si="202"/>
        <v>2.3259802057749316E-9</v>
      </c>
      <c r="HO73" s="86">
        <f t="shared" si="203"/>
        <v>3.2547037689363183E-10</v>
      </c>
      <c r="HP73" s="86">
        <f t="shared" si="204"/>
        <v>1.360116067570947E-10</v>
      </c>
      <c r="HQ73" s="86">
        <f t="shared" si="205"/>
        <v>7.0354325295506185E-13</v>
      </c>
      <c r="HS73" s="86">
        <f t="shared" si="114"/>
        <v>3.8976707711821697E-49</v>
      </c>
      <c r="HT73" s="86">
        <f t="shared" si="206"/>
        <v>8.3816026835692806E-42</v>
      </c>
      <c r="HU73" s="86">
        <f t="shared" si="207"/>
        <v>7.1067488347497034E-49</v>
      </c>
      <c r="HV73" s="86">
        <f t="shared" si="208"/>
        <v>6.2772187853859691E-54</v>
      </c>
      <c r="HW73" s="86">
        <f t="shared" si="209"/>
        <v>4.6605146977600841E-53</v>
      </c>
      <c r="HX73" s="86">
        <f t="shared" si="210"/>
        <v>1.131128792248657E-47</v>
      </c>
      <c r="HY73" s="86">
        <f t="shared" si="211"/>
        <v>1.417790518586947E-52</v>
      </c>
      <c r="HZ73" s="86">
        <f t="shared" si="212"/>
        <v>8.9850902938637249E-50</v>
      </c>
      <c r="IA73" s="86">
        <f t="shared" si="213"/>
        <v>2.1613301835337522E-51</v>
      </c>
      <c r="IB73" s="86">
        <f t="shared" si="214"/>
        <v>1.8992977592410265E-51</v>
      </c>
      <c r="IC73" s="86">
        <f t="shared" si="215"/>
        <v>1.2509810618118793E-62</v>
      </c>
      <c r="ID73" s="86">
        <f t="shared" si="216"/>
        <v>4.0405576929526055E-58</v>
      </c>
      <c r="IE73" s="86">
        <f t="shared" si="217"/>
        <v>6.5683016334118054E-63</v>
      </c>
      <c r="IF73" s="86">
        <f t="shared" si="218"/>
        <v>1.8821805524910189E-39</v>
      </c>
      <c r="IG73" s="86">
        <f t="shared" si="219"/>
        <v>5.4767413885025104E-30</v>
      </c>
      <c r="II73" s="86">
        <f t="shared" si="115"/>
        <v>1.1455776630331559E-158</v>
      </c>
      <c r="IJ73" s="86">
        <f t="shared" si="116"/>
        <v>1.0345347590104187E-133</v>
      </c>
      <c r="IK73" s="86">
        <f t="shared" si="117"/>
        <v>4.0396905555722139E-164</v>
      </c>
      <c r="IL73" s="86">
        <f t="shared" si="118"/>
        <v>3.3368737805091865E-178</v>
      </c>
      <c r="IM73" s="86">
        <f t="shared" si="119"/>
        <v>1.3054164944854504E-171</v>
      </c>
      <c r="IN73" s="86">
        <f t="shared" si="120"/>
        <v>9.0595538484740245E-155</v>
      </c>
      <c r="IO73" s="86">
        <f t="shared" si="121"/>
        <v>4.0369881835581752E-170</v>
      </c>
      <c r="IP73" s="86">
        <f t="shared" si="122"/>
        <v>2.2027210576177666E-162</v>
      </c>
      <c r="IQ73" s="86">
        <f t="shared" si="123"/>
        <v>4.7294916010235691E-164</v>
      </c>
      <c r="IR73" s="86">
        <f t="shared" si="124"/>
        <v>5.980962462450838E-169</v>
      </c>
      <c r="IS73" s="86">
        <f t="shared" si="125"/>
        <v>1.2776861630521845E-204</v>
      </c>
      <c r="IT73" s="86">
        <f t="shared" si="126"/>
        <v>1.6115856840840665E-189</v>
      </c>
      <c r="IU73" s="86">
        <f t="shared" si="127"/>
        <v>3.7154468817788653E-206</v>
      </c>
      <c r="IV73" s="86">
        <f t="shared" si="128"/>
        <v>1.2286538851497114E-133</v>
      </c>
      <c r="IW73" s="86">
        <f t="shared" si="129"/>
        <v>5.469787831719672E-76</v>
      </c>
      <c r="IY73" s="86">
        <f t="shared" si="130"/>
        <v>4.4693592555459828E-2</v>
      </c>
      <c r="IZ73" s="86">
        <f t="shared" si="131"/>
        <v>8.4757700590965768E-2</v>
      </c>
      <c r="JA73" s="86">
        <f t="shared" si="132"/>
        <v>5.0848479167602413E-2</v>
      </c>
      <c r="JB73" s="86">
        <f t="shared" si="133"/>
        <v>5.0603296789396471E-2</v>
      </c>
      <c r="JC73" s="86">
        <f t="shared" si="134"/>
        <v>5.1322123427201043E-2</v>
      </c>
      <c r="JD73" s="86">
        <f t="shared" si="135"/>
        <v>7.1798057091742196E-2</v>
      </c>
      <c r="JE73" s="86">
        <f t="shared" si="136"/>
        <v>6.6456468379666719E-2</v>
      </c>
      <c r="JF73" s="86">
        <f t="shared" si="137"/>
        <v>6.1229207385787042E-2</v>
      </c>
      <c r="JG73" s="86">
        <f t="shared" si="138"/>
        <v>4.5087856462769221E-2</v>
      </c>
      <c r="JH73" s="86">
        <f t="shared" si="139"/>
        <v>4.5096584603195988E-2</v>
      </c>
      <c r="JI73" s="86">
        <f t="shared" si="140"/>
        <v>2.0669875498893951E-2</v>
      </c>
      <c r="JJ73" s="86">
        <f t="shared" si="141"/>
        <v>2.9015585006251315E-2</v>
      </c>
      <c r="JK73" s="86">
        <f t="shared" si="142"/>
        <v>2.5664339481971495E-2</v>
      </c>
      <c r="JL73" s="86">
        <f t="shared" si="143"/>
        <v>3.1933433083174124E-2</v>
      </c>
      <c r="JM73" s="86">
        <f t="shared" si="144"/>
        <v>2.0896939636539345E-2</v>
      </c>
    </row>
    <row r="74" spans="2:273" x14ac:dyDescent="0.25">
      <c r="B74" s="2">
        <v>47</v>
      </c>
      <c r="C74" s="37">
        <v>127.246</v>
      </c>
      <c r="D74" s="37">
        <v>152.08799999999999</v>
      </c>
      <c r="E74" s="37">
        <v>134.636</v>
      </c>
      <c r="F74" s="37">
        <v>134.12700000000001</v>
      </c>
      <c r="G74" s="37">
        <v>134.29599999999999</v>
      </c>
      <c r="H74" s="37">
        <v>140.13200000000001</v>
      </c>
      <c r="I74" s="37">
        <v>140.547</v>
      </c>
      <c r="J74" s="37">
        <v>136.208</v>
      </c>
      <c r="K74" s="37">
        <v>129.547</v>
      </c>
      <c r="L74" s="37">
        <v>132.226</v>
      </c>
      <c r="M74" s="37">
        <v>121.547</v>
      </c>
      <c r="N74" s="37">
        <v>131.37700000000001</v>
      </c>
      <c r="O74" s="37">
        <v>129</v>
      </c>
      <c r="P74" s="37">
        <v>128.54499999999999</v>
      </c>
      <c r="Q74" s="37">
        <v>120.839</v>
      </c>
      <c r="S74" s="4">
        <f t="shared" si="8"/>
        <v>137.36851698578059</v>
      </c>
      <c r="T74" s="4">
        <f t="shared" si="9"/>
        <v>152.74741168066151</v>
      </c>
      <c r="U74" s="4">
        <f t="shared" si="10"/>
        <v>142.94974527950933</v>
      </c>
      <c r="V74" s="4">
        <f t="shared" si="11"/>
        <v>143.11367341560322</v>
      </c>
      <c r="W74" s="4">
        <f t="shared" si="12"/>
        <v>141.81709930187981</v>
      </c>
      <c r="X74" s="4">
        <f t="shared" si="13"/>
        <v>147.76363590564239</v>
      </c>
      <c r="Y74" s="4">
        <f t="shared" si="14"/>
        <v>147.74612871723326</v>
      </c>
      <c r="Z74" s="4">
        <f t="shared" si="15"/>
        <v>142.23650044134365</v>
      </c>
      <c r="AA74" s="4">
        <f t="shared" si="16"/>
        <v>134.94277091120918</v>
      </c>
      <c r="AB74" s="4">
        <f t="shared" si="17"/>
        <v>137.01715979887871</v>
      </c>
      <c r="AC74" s="4">
        <f t="shared" si="18"/>
        <v>133.54562073067552</v>
      </c>
      <c r="AD74" s="4">
        <f t="shared" si="19"/>
        <v>139.64164570322299</v>
      </c>
      <c r="AE74" s="4">
        <f t="shared" si="20"/>
        <v>137.48141257429944</v>
      </c>
      <c r="AF74" s="4">
        <f t="shared" si="21"/>
        <v>135.38527613866981</v>
      </c>
      <c r="AG74" s="4">
        <f t="shared" si="22"/>
        <v>123.43309457658003</v>
      </c>
      <c r="AI74" s="4">
        <f t="shared" si="23"/>
        <v>-10.122516985780592</v>
      </c>
      <c r="AJ74" s="4">
        <f t="shared" si="24"/>
        <v>-0.65941168066152045</v>
      </c>
      <c r="AK74" s="4">
        <f t="shared" si="25"/>
        <v>-8.3137452795093338</v>
      </c>
      <c r="AL74" s="4">
        <f t="shared" si="26"/>
        <v>-8.9866734156032066</v>
      </c>
      <c r="AM74" s="4">
        <f t="shared" si="27"/>
        <v>-7.5210993018798149</v>
      </c>
      <c r="AN74" s="4">
        <f t="shared" si="28"/>
        <v>-7.6316359056423835</v>
      </c>
      <c r="AO74" s="4">
        <f t="shared" si="29"/>
        <v>-7.1991287172332648</v>
      </c>
      <c r="AP74" s="4">
        <f t="shared" si="30"/>
        <v>-6.0285004413436525</v>
      </c>
      <c r="AQ74" s="4">
        <f t="shared" si="31"/>
        <v>-5.3957709112091834</v>
      </c>
      <c r="AR74" s="4">
        <f t="shared" si="32"/>
        <v>-4.7911597988787094</v>
      </c>
      <c r="AS74" s="4">
        <f t="shared" si="33"/>
        <v>-11.998620730675526</v>
      </c>
      <c r="AT74" s="4">
        <f t="shared" si="34"/>
        <v>-8.2646457032229819</v>
      </c>
      <c r="AU74" s="4">
        <f t="shared" si="35"/>
        <v>-8.4814125742994406</v>
      </c>
      <c r="AV74" s="4">
        <f t="shared" si="220"/>
        <v>-6.8402761386698216</v>
      </c>
      <c r="AW74" s="4">
        <f t="shared" si="220"/>
        <v>-2.5940945765800336</v>
      </c>
      <c r="AY74" s="2">
        <f t="shared" si="96"/>
        <v>105.60993142138494</v>
      </c>
      <c r="AZ74" s="2">
        <f t="shared" si="147"/>
        <v>105.02460066678331</v>
      </c>
      <c r="BA74" s="2">
        <f t="shared" si="148"/>
        <v>107.68450317124218</v>
      </c>
      <c r="BB74" s="2">
        <f t="shared" si="149"/>
        <v>106.70171493665627</v>
      </c>
      <c r="BC74" s="2">
        <f t="shared" si="150"/>
        <v>107.47876017661545</v>
      </c>
      <c r="BD74" s="2">
        <f t="shared" si="151"/>
        <v>107.85873306278552</v>
      </c>
      <c r="BE74" s="2">
        <f t="shared" si="152"/>
        <v>107.12446750366045</v>
      </c>
      <c r="BF74" s="2">
        <f t="shared" si="153"/>
        <v>103.52028738163722</v>
      </c>
      <c r="BG74" s="2">
        <f t="shared" si="154"/>
        <v>107.1396507142189</v>
      </c>
      <c r="BH74" s="2">
        <f t="shared" si="155"/>
        <v>108.04893975474312</v>
      </c>
      <c r="BI74" s="2">
        <f t="shared" si="156"/>
        <v>115.56681843536093</v>
      </c>
      <c r="BJ74" s="2">
        <f t="shared" si="157"/>
        <v>117.27187820561748</v>
      </c>
      <c r="BK74" s="2">
        <f t="shared" si="158"/>
        <v>116.81379243561668</v>
      </c>
      <c r="BL74" s="2">
        <f t="shared" si="159"/>
        <v>113.54542935003187</v>
      </c>
      <c r="BM74" s="2">
        <f t="shared" si="160"/>
        <v>108.17562059526149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110.10073101673102</v>
      </c>
      <c r="DL74" s="2">
        <f t="shared" si="221"/>
        <v>112.10063939962477</v>
      </c>
      <c r="DM74" s="2">
        <f t="shared" si="221"/>
        <v>115.3741166429587</v>
      </c>
      <c r="DN74" s="2">
        <f t="shared" si="221"/>
        <v>111.50865317035905</v>
      </c>
      <c r="DO74" s="2">
        <f t="shared" si="221"/>
        <v>113.36194431574431</v>
      </c>
      <c r="DP74" s="2">
        <f t="shared" si="221"/>
        <v>115.07100440900561</v>
      </c>
      <c r="DQ74" s="2">
        <f t="shared" si="221"/>
        <v>113.30818918918919</v>
      </c>
      <c r="DR74" s="2">
        <f t="shared" si="221"/>
        <v>108.73002987197727</v>
      </c>
      <c r="DS74" s="2">
        <f t="shared" si="221"/>
        <v>110.25290611664296</v>
      </c>
      <c r="DT74" s="2">
        <f t="shared" si="221"/>
        <v>113.546706992707</v>
      </c>
      <c r="DU74" s="2">
        <f t="shared" si="221"/>
        <v>117.97543709677417</v>
      </c>
      <c r="DV74" s="2">
        <f t="shared" si="221"/>
        <v>118.80349541788856</v>
      </c>
      <c r="DW74" s="2">
        <f t="shared" si="221"/>
        <v>119.55247159090909</v>
      </c>
      <c r="DX74" s="2">
        <f t="shared" si="221"/>
        <v>117.43564884135472</v>
      </c>
      <c r="DY74" s="2">
        <f t="shared" si="221"/>
        <v>109.48982254782254</v>
      </c>
      <c r="EA74" s="2">
        <f t="shared" si="71"/>
        <v>102.57170369833213</v>
      </c>
      <c r="EB74" s="2">
        <f t="shared" si="72"/>
        <v>101.26880534398802</v>
      </c>
      <c r="EC74" s="2">
        <f t="shared" si="73"/>
        <v>102.74239460517522</v>
      </c>
      <c r="ED74" s="2">
        <f t="shared" si="74"/>
        <v>103.5301965047164</v>
      </c>
      <c r="EE74" s="2">
        <f t="shared" si="75"/>
        <v>103.65614951956199</v>
      </c>
      <c r="EF74" s="2">
        <f t="shared" si="76"/>
        <v>103.75221895063096</v>
      </c>
      <c r="EG74" s="2">
        <f t="shared" si="77"/>
        <v>103.39355204302485</v>
      </c>
      <c r="EH74" s="2">
        <f t="shared" si="78"/>
        <v>100.2948070083785</v>
      </c>
      <c r="EI74" s="2">
        <f t="shared" si="79"/>
        <v>105.07736562137052</v>
      </c>
      <c r="EJ74" s="2">
        <f t="shared" si="80"/>
        <v>104.34063120613891</v>
      </c>
      <c r="EK74" s="2">
        <f t="shared" si="81"/>
        <v>113.57227707736389</v>
      </c>
      <c r="EL74" s="2">
        <f t="shared" si="82"/>
        <v>116.0946335443856</v>
      </c>
      <c r="EM74" s="2">
        <f t="shared" si="83"/>
        <v>114.65509012762367</v>
      </c>
      <c r="EN74" s="2">
        <f t="shared" si="84"/>
        <v>110.63187042399437</v>
      </c>
      <c r="EO74" s="2">
        <f t="shared" si="85"/>
        <v>107.07555153050565</v>
      </c>
      <c r="EQ74" s="2">
        <f t="shared" si="86"/>
        <v>100.31015826287587</v>
      </c>
      <c r="ER74" s="2">
        <f t="shared" si="222"/>
        <v>103.01274590203808</v>
      </c>
      <c r="ES74" s="2">
        <f t="shared" si="222"/>
        <v>103.15917047150253</v>
      </c>
      <c r="ET74" s="2">
        <f t="shared" si="222"/>
        <v>101.69477021993666</v>
      </c>
      <c r="EU74" s="2">
        <f t="shared" si="222"/>
        <v>103.03760181036651</v>
      </c>
      <c r="EV74" s="2">
        <f t="shared" si="222"/>
        <v>104.56791254489664</v>
      </c>
      <c r="EW74" s="2">
        <f t="shared" si="222"/>
        <v>104.73304394017606</v>
      </c>
      <c r="EX74" s="2">
        <f t="shared" si="222"/>
        <v>102.55896724611162</v>
      </c>
      <c r="EY74" s="2">
        <f t="shared" si="222"/>
        <v>104.5053961761142</v>
      </c>
      <c r="EZ74" s="2">
        <f t="shared" si="222"/>
        <v>105.06856993748819</v>
      </c>
      <c r="FA74" s="2">
        <f t="shared" si="222"/>
        <v>113.23251221128513</v>
      </c>
      <c r="FB74" s="2">
        <f t="shared" si="222"/>
        <v>114.99554833758293</v>
      </c>
      <c r="FC74" s="2">
        <f t="shared" si="222"/>
        <v>114.76053342984639</v>
      </c>
      <c r="FD74" s="2">
        <f t="shared" si="222"/>
        <v>111.32302379746329</v>
      </c>
      <c r="FE74" s="2">
        <f t="shared" si="222"/>
        <v>108.06295387801697</v>
      </c>
      <c r="FG74" s="2">
        <f t="shared" si="88"/>
        <v>0.59636753446875757</v>
      </c>
      <c r="FH74" s="2">
        <f t="shared" si="223"/>
        <v>0.65331893731910762</v>
      </c>
      <c r="FI74" s="2">
        <f t="shared" si="223"/>
        <v>0.6087637799674982</v>
      </c>
      <c r="FJ74" s="2">
        <f t="shared" si="223"/>
        <v>0.60241448981136492</v>
      </c>
      <c r="FK74" s="2">
        <f t="shared" si="223"/>
        <v>0.60613315153095471</v>
      </c>
      <c r="FL74" s="2">
        <f t="shared" si="223"/>
        <v>0.63721656523580472</v>
      </c>
      <c r="FM74" s="2">
        <f t="shared" si="223"/>
        <v>0.62374549516290312</v>
      </c>
      <c r="FN74" s="2">
        <f t="shared" si="223"/>
        <v>0.61772165188765127</v>
      </c>
      <c r="FO74" s="2">
        <f t="shared" si="223"/>
        <v>0.60149137774577843</v>
      </c>
      <c r="FP74" s="2">
        <f t="shared" si="223"/>
        <v>0.59721817037687475</v>
      </c>
      <c r="FQ74" s="2">
        <f t="shared" si="223"/>
        <v>0.54699480637058062</v>
      </c>
      <c r="FR74" s="2">
        <f t="shared" si="223"/>
        <v>0.56527978262109635</v>
      </c>
      <c r="FS74" s="2">
        <f t="shared" si="223"/>
        <v>0.55921917061178728</v>
      </c>
      <c r="FT74" s="2">
        <f t="shared" si="223"/>
        <v>0.57180189049655661</v>
      </c>
      <c r="FU74" s="2">
        <f t="shared" si="223"/>
        <v>0.54445410123756788</v>
      </c>
      <c r="FW74" s="2">
        <f t="shared" si="112"/>
        <v>3.237328391163552E-4</v>
      </c>
      <c r="FX74" s="2">
        <f t="shared" si="164"/>
        <v>3.4610216573561023E-4</v>
      </c>
      <c r="FY74" s="2">
        <f t="shared" si="165"/>
        <v>2.9124407890950292E-4</v>
      </c>
      <c r="FZ74" s="2">
        <f t="shared" si="166"/>
        <v>3.2708041317422735E-4</v>
      </c>
      <c r="GA74" s="2">
        <f t="shared" si="167"/>
        <v>2.9124868373985973E-4</v>
      </c>
      <c r="GB74" s="2">
        <f t="shared" si="168"/>
        <v>3.0188566897558277E-4</v>
      </c>
      <c r="GC74" s="2">
        <f t="shared" si="169"/>
        <v>3.6474320381976689E-4</v>
      </c>
      <c r="GD74" s="2">
        <f t="shared" si="170"/>
        <v>3.8747743558649179E-4</v>
      </c>
      <c r="GE74" s="2">
        <f t="shared" si="171"/>
        <v>3.7138232702167088E-4</v>
      </c>
      <c r="GF74" s="2">
        <f t="shared" si="172"/>
        <v>3.6884923082605497E-4</v>
      </c>
      <c r="GG74" s="2">
        <f t="shared" si="173"/>
        <v>3.3258052414067923E-4</v>
      </c>
      <c r="GH74" s="2">
        <f t="shared" si="174"/>
        <v>3.2059504083044798E-4</v>
      </c>
      <c r="GI74" s="2">
        <f t="shared" si="175"/>
        <v>2.8873124183686019E-4</v>
      </c>
      <c r="GJ74" s="2">
        <f t="shared" si="176"/>
        <v>2.8050249179809771E-4</v>
      </c>
      <c r="GK74" s="2">
        <f t="shared" si="177"/>
        <v>2.6109348105156138E-4</v>
      </c>
      <c r="GM74" s="86">
        <f t="shared" si="113"/>
        <v>6.3532701010653808E-2</v>
      </c>
      <c r="GN74" s="86">
        <f t="shared" si="178"/>
        <v>0.11144454742647429</v>
      </c>
      <c r="GO74" s="86">
        <f t="shared" si="179"/>
        <v>7.0489048941414612E-2</v>
      </c>
      <c r="GP74" s="86">
        <f t="shared" si="180"/>
        <v>7.1926699658296775E-2</v>
      </c>
      <c r="GQ74" s="86">
        <f t="shared" si="181"/>
        <v>7.2017632266818107E-2</v>
      </c>
      <c r="GR74" s="86">
        <f t="shared" si="182"/>
        <v>9.6182679489814224E-2</v>
      </c>
      <c r="GS74" s="86">
        <f t="shared" si="183"/>
        <v>9.1557532447500922E-2</v>
      </c>
      <c r="GT74" s="86">
        <f t="shared" si="184"/>
        <v>8.4953436864566939E-2</v>
      </c>
      <c r="GU74" s="86">
        <f t="shared" si="185"/>
        <v>6.2767042423933522E-2</v>
      </c>
      <c r="GV74" s="86">
        <f t="shared" si="186"/>
        <v>6.3982805689595634E-2</v>
      </c>
      <c r="GW74" s="86">
        <f t="shared" si="187"/>
        <v>3.2657144745625068E-2</v>
      </c>
      <c r="GX74" s="86">
        <f t="shared" si="188"/>
        <v>4.4199276437926455E-2</v>
      </c>
      <c r="GY74" s="86">
        <f t="shared" si="189"/>
        <v>3.9246774832175486E-2</v>
      </c>
      <c r="GZ74" s="86">
        <f t="shared" si="190"/>
        <v>4.7763095359831184E-2</v>
      </c>
      <c r="HA74" s="86">
        <f t="shared" si="191"/>
        <v>3.5150406923959897E-2</v>
      </c>
      <c r="HC74" s="86">
        <f t="shared" si="145"/>
        <v>5.7708099136424792E-8</v>
      </c>
      <c r="HD74" s="86">
        <f t="shared" si="192"/>
        <v>5.628297557970385E-7</v>
      </c>
      <c r="HE74" s="86">
        <f t="shared" si="193"/>
        <v>6.5137710211565263E-8</v>
      </c>
      <c r="HF74" s="86">
        <f t="shared" si="194"/>
        <v>2.6179896150178697E-8</v>
      </c>
      <c r="HG74" s="86">
        <f t="shared" si="195"/>
        <v>4.4728007366571905E-8</v>
      </c>
      <c r="HH74" s="86">
        <f t="shared" si="196"/>
        <v>1.6452818645616484E-7</v>
      </c>
      <c r="HI74" s="86">
        <f t="shared" si="197"/>
        <v>4.0283460542330809E-8</v>
      </c>
      <c r="HJ74" s="86">
        <f t="shared" si="198"/>
        <v>7.0148955420436275E-8</v>
      </c>
      <c r="HK74" s="86">
        <f t="shared" si="199"/>
        <v>2.8794811626729789E-8</v>
      </c>
      <c r="HL74" s="86">
        <f t="shared" si="200"/>
        <v>3.8126465151036787E-8</v>
      </c>
      <c r="HM74" s="86">
        <f t="shared" si="201"/>
        <v>1.471663049427055E-9</v>
      </c>
      <c r="HN74" s="86">
        <f t="shared" si="202"/>
        <v>7.0489811643261385E-9</v>
      </c>
      <c r="HO74" s="86">
        <f t="shared" si="203"/>
        <v>1.079986620460339E-9</v>
      </c>
      <c r="HP74" s="86">
        <f t="shared" si="204"/>
        <v>4.8624164230770873E-10</v>
      </c>
      <c r="HQ74" s="86">
        <f t="shared" si="205"/>
        <v>3.7436292306939804E-12</v>
      </c>
      <c r="HS74" s="86">
        <f t="shared" si="114"/>
        <v>1.1939389241740778E-47</v>
      </c>
      <c r="HT74" s="86">
        <f t="shared" si="206"/>
        <v>1.5399033155384366E-40</v>
      </c>
      <c r="HU74" s="86">
        <f t="shared" si="207"/>
        <v>2.1873079373347191E-47</v>
      </c>
      <c r="HV74" s="86">
        <f t="shared" si="208"/>
        <v>2.837994782814185E-52</v>
      </c>
      <c r="HW74" s="86">
        <f t="shared" si="209"/>
        <v>1.8051438566262948E-51</v>
      </c>
      <c r="HX74" s="86">
        <f t="shared" si="210"/>
        <v>3.0633104911544169E-46</v>
      </c>
      <c r="HY74" s="86">
        <f t="shared" si="211"/>
        <v>5.8771092680334944E-51</v>
      </c>
      <c r="HZ74" s="86">
        <f t="shared" si="212"/>
        <v>3.1704732183364776E-48</v>
      </c>
      <c r="IA74" s="86">
        <f t="shared" si="213"/>
        <v>8.0900723951284381E-50</v>
      </c>
      <c r="IB74" s="86">
        <f t="shared" si="214"/>
        <v>7.4952197604277725E-50</v>
      </c>
      <c r="IC74" s="86">
        <f t="shared" si="215"/>
        <v>1.0414508157915217E-60</v>
      </c>
      <c r="ID74" s="86">
        <f t="shared" si="216"/>
        <v>2.3800389005848084E-56</v>
      </c>
      <c r="IE74" s="86">
        <f t="shared" si="217"/>
        <v>5.207078529377171E-61</v>
      </c>
      <c r="IF74" s="86">
        <f t="shared" si="218"/>
        <v>2.7052016584185922E-38</v>
      </c>
      <c r="IG74" s="86">
        <f t="shared" si="219"/>
        <v>4.0560993737530826E-29</v>
      </c>
      <c r="II74" s="86">
        <f t="shared" si="115"/>
        <v>3.8813684694207528E-155</v>
      </c>
      <c r="IJ74" s="86">
        <f t="shared" si="116"/>
        <v>1.0176679743158585E-130</v>
      </c>
      <c r="IK74" s="86">
        <f t="shared" si="117"/>
        <v>1.6306315477447689E-160</v>
      </c>
      <c r="IL74" s="86">
        <f t="shared" si="118"/>
        <v>3.1477425324524311E-174</v>
      </c>
      <c r="IM74" s="86">
        <f t="shared" si="119"/>
        <v>7.7304074529551833E-168</v>
      </c>
      <c r="IN74" s="86">
        <f t="shared" si="120"/>
        <v>2.3450727812032478E-151</v>
      </c>
      <c r="IO74" s="86">
        <f t="shared" si="121"/>
        <v>2.8176985160615181E-166</v>
      </c>
      <c r="IP74" s="86">
        <f t="shared" si="122"/>
        <v>1.0910145046325562E-158</v>
      </c>
      <c r="IQ74" s="86">
        <f t="shared" si="123"/>
        <v>2.4454453895734652E-160</v>
      </c>
      <c r="IR74" s="86">
        <f t="shared" si="124"/>
        <v>3.9735841177206805E-165</v>
      </c>
      <c r="IS74" s="86">
        <f t="shared" si="125"/>
        <v>4.851283671390919E-200</v>
      </c>
      <c r="IT74" s="86">
        <f t="shared" si="126"/>
        <v>2.6705572292381677E-185</v>
      </c>
      <c r="IU74" s="86">
        <f t="shared" si="127"/>
        <v>1.2747124729688675E-201</v>
      </c>
      <c r="IV74" s="86">
        <f t="shared" si="128"/>
        <v>1.0115664925274972E-130</v>
      </c>
      <c r="IW74" s="86">
        <f t="shared" si="129"/>
        <v>2.3197500136935922E-74</v>
      </c>
      <c r="IY74" s="86">
        <f t="shared" si="130"/>
        <v>6.3532758718752941E-2</v>
      </c>
      <c r="IZ74" s="86">
        <f t="shared" si="131"/>
        <v>0.11144511025623009</v>
      </c>
      <c r="JA74" s="86">
        <f t="shared" si="132"/>
        <v>7.0489114079124823E-2</v>
      </c>
      <c r="JB74" s="86">
        <f t="shared" si="133"/>
        <v>7.1926725838192929E-2</v>
      </c>
      <c r="JC74" s="86">
        <f t="shared" si="134"/>
        <v>7.2017676994825475E-2</v>
      </c>
      <c r="JD74" s="86">
        <f t="shared" si="135"/>
        <v>9.6182844018000674E-2</v>
      </c>
      <c r="JE74" s="86">
        <f t="shared" si="136"/>
        <v>9.1557572730961462E-2</v>
      </c>
      <c r="JF74" s="86">
        <f t="shared" si="137"/>
        <v>8.4953507013522361E-2</v>
      </c>
      <c r="JG74" s="86">
        <f t="shared" si="138"/>
        <v>6.2767071218745155E-2</v>
      </c>
      <c r="JH74" s="86">
        <f t="shared" si="139"/>
        <v>6.3982843816060786E-2</v>
      </c>
      <c r="JI74" s="86">
        <f t="shared" si="140"/>
        <v>3.2657146217288116E-2</v>
      </c>
      <c r="JJ74" s="86">
        <f t="shared" si="141"/>
        <v>4.4199283486907617E-2</v>
      </c>
      <c r="JK74" s="86">
        <f t="shared" si="142"/>
        <v>3.9246775912162107E-2</v>
      </c>
      <c r="JL74" s="86">
        <f t="shared" si="143"/>
        <v>4.7763095846072828E-2</v>
      </c>
      <c r="JM74" s="86">
        <f t="shared" si="144"/>
        <v>3.5150406927703527E-2</v>
      </c>
    </row>
    <row r="75" spans="2:273" x14ac:dyDescent="0.25">
      <c r="B75" s="2">
        <v>48</v>
      </c>
      <c r="C75" s="37">
        <v>141.45599999999999</v>
      </c>
      <c r="D75" s="37">
        <v>165.298</v>
      </c>
      <c r="E75" s="37">
        <v>146.87299999999999</v>
      </c>
      <c r="F75" s="37">
        <v>148.23599999999999</v>
      </c>
      <c r="G75" s="37">
        <v>146.59299999999999</v>
      </c>
      <c r="H75" s="37">
        <v>153.09399999999999</v>
      </c>
      <c r="I75" s="37">
        <v>157.245</v>
      </c>
      <c r="J75" s="37">
        <v>149.321</v>
      </c>
      <c r="K75" s="37">
        <v>136.07499999999999</v>
      </c>
      <c r="L75" s="37">
        <v>138.887</v>
      </c>
      <c r="M75" s="37">
        <v>132.01900000000001</v>
      </c>
      <c r="N75" s="37">
        <v>142.52799999999999</v>
      </c>
      <c r="O75" s="37">
        <v>138.46299999999999</v>
      </c>
      <c r="P75" s="37">
        <v>134.982</v>
      </c>
      <c r="Q75" s="37">
        <v>124.732</v>
      </c>
      <c r="S75" s="4">
        <f t="shared" si="8"/>
        <v>146.9689333155151</v>
      </c>
      <c r="T75" s="4">
        <f t="shared" si="9"/>
        <v>163.08596377535588</v>
      </c>
      <c r="U75" s="4">
        <f t="shared" si="10"/>
        <v>152.6445979893181</v>
      </c>
      <c r="V75" s="4">
        <f t="shared" si="11"/>
        <v>154.03862295061461</v>
      </c>
      <c r="W75" s="4">
        <f t="shared" si="12"/>
        <v>151.66567213126194</v>
      </c>
      <c r="X75" s="4">
        <f t="shared" si="13"/>
        <v>157.22896213909914</v>
      </c>
      <c r="Y75" s="4">
        <f t="shared" si="14"/>
        <v>158.47445163267244</v>
      </c>
      <c r="Z75" s="4">
        <f t="shared" si="15"/>
        <v>152.82724839588261</v>
      </c>
      <c r="AA75" s="4">
        <f t="shared" si="16"/>
        <v>142.89568917468856</v>
      </c>
      <c r="AB75" s="4">
        <f t="shared" si="17"/>
        <v>145.74503085858171</v>
      </c>
      <c r="AC75" s="4">
        <f t="shared" si="18"/>
        <v>141.27207421152832</v>
      </c>
      <c r="AD75" s="4">
        <f t="shared" si="19"/>
        <v>148.21731845405549</v>
      </c>
      <c r="AE75" s="4">
        <f t="shared" si="20"/>
        <v>145.57753797734489</v>
      </c>
      <c r="AF75" s="4">
        <f t="shared" si="21"/>
        <v>143.27114742123152</v>
      </c>
      <c r="AG75" s="4">
        <f t="shared" si="22"/>
        <v>131.02691401019263</v>
      </c>
      <c r="AI75" s="4">
        <f t="shared" si="23"/>
        <v>-5.512933315515113</v>
      </c>
      <c r="AJ75" s="4">
        <f t="shared" si="24"/>
        <v>2.2120362246441232</v>
      </c>
      <c r="AK75" s="4">
        <f t="shared" si="25"/>
        <v>-5.77159798931811</v>
      </c>
      <c r="AL75" s="4">
        <f t="shared" si="26"/>
        <v>-5.8026229506146194</v>
      </c>
      <c r="AM75" s="4">
        <f t="shared" si="27"/>
        <v>-5.0726721312619532</v>
      </c>
      <c r="AN75" s="4">
        <f t="shared" si="28"/>
        <v>-4.1349621390991445</v>
      </c>
      <c r="AO75" s="4">
        <f t="shared" si="29"/>
        <v>-1.2294516326724363</v>
      </c>
      <c r="AP75" s="4">
        <f t="shared" si="30"/>
        <v>-3.5062483958826078</v>
      </c>
      <c r="AQ75" s="4">
        <f t="shared" si="31"/>
        <v>-6.8206891746885674</v>
      </c>
      <c r="AR75" s="4">
        <f t="shared" si="32"/>
        <v>-6.8580308585817136</v>
      </c>
      <c r="AS75" s="4">
        <f t="shared" si="33"/>
        <v>-9.2530742115283147</v>
      </c>
      <c r="AT75" s="4">
        <f t="shared" si="34"/>
        <v>-5.6893184540554955</v>
      </c>
      <c r="AU75" s="4">
        <f t="shared" si="35"/>
        <v>-7.1145379773448951</v>
      </c>
      <c r="AV75" s="4">
        <f t="shared" ref="AV75:AW90" si="224">IF(OR($B75 &lt; P$230, $B75 &gt; P$233), 0, P75-AF75)</f>
        <v>-8.2891474212315188</v>
      </c>
      <c r="AW75" s="4">
        <f t="shared" si="224"/>
        <v>-6.2949140101926275</v>
      </c>
      <c r="AY75" s="2">
        <f t="shared" si="96"/>
        <v>105.34084556781815</v>
      </c>
      <c r="AZ75" s="2">
        <f t="shared" si="147"/>
        <v>104.72553176482407</v>
      </c>
      <c r="BA75" s="2">
        <f t="shared" si="148"/>
        <v>107.35915604420178</v>
      </c>
      <c r="BB75" s="2">
        <f t="shared" si="149"/>
        <v>106.46790786502292</v>
      </c>
      <c r="BC75" s="2">
        <f t="shared" si="150"/>
        <v>107.21034715346632</v>
      </c>
      <c r="BD75" s="2">
        <f t="shared" si="151"/>
        <v>107.59608288723483</v>
      </c>
      <c r="BE75" s="2">
        <f t="shared" si="152"/>
        <v>106.89077913871104</v>
      </c>
      <c r="BF75" s="2">
        <f t="shared" si="153"/>
        <v>103.31900243082535</v>
      </c>
      <c r="BG75" s="2">
        <f t="shared" si="154"/>
        <v>106.98562846569014</v>
      </c>
      <c r="BH75" s="2">
        <f t="shared" si="155"/>
        <v>107.83302795917771</v>
      </c>
      <c r="BI75" s="2">
        <f t="shared" si="156"/>
        <v>115.40449540900974</v>
      </c>
      <c r="BJ75" s="2">
        <f t="shared" si="157"/>
        <v>117.11389808661185</v>
      </c>
      <c r="BK75" s="2">
        <f t="shared" si="158"/>
        <v>116.67484433103103</v>
      </c>
      <c r="BL75" s="2">
        <f t="shared" si="159"/>
        <v>113.36279898526156</v>
      </c>
      <c r="BM75" s="2">
        <f t="shared" si="160"/>
        <v>108.09507515808625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110.16737091377091</v>
      </c>
      <c r="DL75" s="2">
        <f t="shared" ref="DL75:DY90" si="225">BP$228*$B75+BP$229</f>
        <v>112.18456810506567</v>
      </c>
      <c r="DM75" s="2">
        <f t="shared" si="225"/>
        <v>115.51667330488378</v>
      </c>
      <c r="DN75" s="2">
        <f t="shared" si="225"/>
        <v>111.66185867074103</v>
      </c>
      <c r="DO75" s="2">
        <f t="shared" si="225"/>
        <v>113.48254714714714</v>
      </c>
      <c r="DP75" s="2">
        <f t="shared" si="225"/>
        <v>115.25025834896809</v>
      </c>
      <c r="DQ75" s="2">
        <f t="shared" si="225"/>
        <v>113.47819691119692</v>
      </c>
      <c r="DR75" s="2">
        <f t="shared" si="225"/>
        <v>108.83853224276912</v>
      </c>
      <c r="DS75" s="2">
        <f t="shared" si="225"/>
        <v>110.38047652916075</v>
      </c>
      <c r="DT75" s="2">
        <f t="shared" si="225"/>
        <v>113.70302977262978</v>
      </c>
      <c r="DU75" s="2">
        <f t="shared" si="225"/>
        <v>118.1064201612903</v>
      </c>
      <c r="DV75" s="2">
        <f t="shared" si="225"/>
        <v>118.88829967008797</v>
      </c>
      <c r="DW75" s="2">
        <f t="shared" si="225"/>
        <v>119.72542045454546</v>
      </c>
      <c r="DX75" s="2">
        <f t="shared" si="225"/>
        <v>117.58899643493761</v>
      </c>
      <c r="DY75" s="2">
        <f t="shared" si="225"/>
        <v>109.6057096052096</v>
      </c>
      <c r="EA75" s="2">
        <f t="shared" si="71"/>
        <v>102.36287026831039</v>
      </c>
      <c r="EB75" s="2">
        <f t="shared" si="72"/>
        <v>101.11473259250012</v>
      </c>
      <c r="EC75" s="2">
        <f t="shared" si="73"/>
        <v>102.57762431013083</v>
      </c>
      <c r="ED75" s="2">
        <f t="shared" si="74"/>
        <v>103.34262522612742</v>
      </c>
      <c r="EE75" s="2">
        <f t="shared" si="75"/>
        <v>103.49358102179195</v>
      </c>
      <c r="EF75" s="2">
        <f t="shared" si="76"/>
        <v>103.62139771972549</v>
      </c>
      <c r="EG75" s="2">
        <f t="shared" si="77"/>
        <v>103.26595459528338</v>
      </c>
      <c r="EH75" s="2">
        <f t="shared" si="78"/>
        <v>100.20230574667322</v>
      </c>
      <c r="EI75" s="2">
        <f t="shared" si="79"/>
        <v>104.93469744483161</v>
      </c>
      <c r="EJ75" s="2">
        <f t="shared" si="80"/>
        <v>104.22199805113887</v>
      </c>
      <c r="EK75" s="2">
        <f t="shared" si="81"/>
        <v>113.3639426217765</v>
      </c>
      <c r="EL75" s="2">
        <f t="shared" si="82"/>
        <v>115.87003294999356</v>
      </c>
      <c r="EM75" s="2">
        <f t="shared" si="83"/>
        <v>114.48186931758252</v>
      </c>
      <c r="EN75" s="2">
        <f t="shared" si="84"/>
        <v>110.47609885276111</v>
      </c>
      <c r="EO75" s="2">
        <f t="shared" si="85"/>
        <v>106.94185379231091</v>
      </c>
      <c r="EQ75" s="2">
        <f t="shared" si="86"/>
        <v>100.14545135146979</v>
      </c>
      <c r="ER75" s="2">
        <f t="shared" ref="ER75:FE90" si="226">CV$228*$B75+CV$229</f>
        <v>102.82329383724894</v>
      </c>
      <c r="ES75" s="2">
        <f t="shared" si="226"/>
        <v>102.98609347573887</v>
      </c>
      <c r="ET75" s="2">
        <f t="shared" si="226"/>
        <v>101.54264752826647</v>
      </c>
      <c r="EU75" s="2">
        <f t="shared" si="226"/>
        <v>102.88688098600885</v>
      </c>
      <c r="EV75" s="2">
        <f t="shared" si="226"/>
        <v>104.4208624314401</v>
      </c>
      <c r="EW75" s="2">
        <f t="shared" si="226"/>
        <v>104.57845290922033</v>
      </c>
      <c r="EX75" s="2">
        <f t="shared" si="226"/>
        <v>102.42156633119855</v>
      </c>
      <c r="EY75" s="2">
        <f t="shared" si="226"/>
        <v>104.37362709268768</v>
      </c>
      <c r="EZ75" s="2">
        <f t="shared" si="226"/>
        <v>104.93471668216763</v>
      </c>
      <c r="FA75" s="2">
        <f t="shared" si="226"/>
        <v>113.03070644426126</v>
      </c>
      <c r="FB75" s="2">
        <f t="shared" si="226"/>
        <v>114.79219394773952</v>
      </c>
      <c r="FC75" s="2">
        <f t="shared" si="226"/>
        <v>114.58552038241875</v>
      </c>
      <c r="FD75" s="2">
        <f t="shared" si="226"/>
        <v>111.15319055161348</v>
      </c>
      <c r="FE75" s="2">
        <f t="shared" si="226"/>
        <v>107.90141574037835</v>
      </c>
      <c r="FG75" s="2">
        <f t="shared" si="88"/>
        <v>0.61832761395448277</v>
      </c>
      <c r="FH75" s="2">
        <f t="shared" ref="FH75:FU90" si="227">POWER(10,($B75-D$231)/D$229)/(1+POWER(10,($B75-D$231)/D$229))</f>
        <v>0.6738749368022644</v>
      </c>
      <c r="FI75" s="2">
        <f t="shared" si="227"/>
        <v>0.63046733202763028</v>
      </c>
      <c r="FJ75" s="2">
        <f t="shared" si="227"/>
        <v>0.62425286210406739</v>
      </c>
      <c r="FK75" s="2">
        <f t="shared" si="227"/>
        <v>0.62789343482342685</v>
      </c>
      <c r="FL75" s="2">
        <f t="shared" si="227"/>
        <v>0.65822786339311379</v>
      </c>
      <c r="FM75" s="2">
        <f t="shared" si="227"/>
        <v>0.64510246247273262</v>
      </c>
      <c r="FN75" s="2">
        <f t="shared" si="227"/>
        <v>0.63922277345168044</v>
      </c>
      <c r="FO75" s="2">
        <f t="shared" si="227"/>
        <v>0.62334875215461893</v>
      </c>
      <c r="FP75" s="2">
        <f t="shared" si="227"/>
        <v>0.6191615241986056</v>
      </c>
      <c r="FQ75" s="2">
        <f t="shared" si="227"/>
        <v>0.56970290598820039</v>
      </c>
      <c r="FR75" s="2">
        <f t="shared" si="227"/>
        <v>0.58776207401423985</v>
      </c>
      <c r="FS75" s="2">
        <f t="shared" si="227"/>
        <v>0.58178300498084345</v>
      </c>
      <c r="FT75" s="2">
        <f t="shared" si="227"/>
        <v>0.59418902702166976</v>
      </c>
      <c r="FU75" s="2">
        <f t="shared" si="227"/>
        <v>0.56718878681704188</v>
      </c>
      <c r="FW75" s="2">
        <f t="shared" si="112"/>
        <v>3.5495491310289483E-4</v>
      </c>
      <c r="FX75" s="2">
        <f t="shared" si="164"/>
        <v>3.7948080700476696E-4</v>
      </c>
      <c r="FY75" s="2">
        <f t="shared" si="165"/>
        <v>3.1933380941408815E-4</v>
      </c>
      <c r="FZ75" s="2">
        <f t="shared" si="166"/>
        <v>3.5862522460746051E-4</v>
      </c>
      <c r="GA75" s="2">
        <f t="shared" si="167"/>
        <v>3.1933885822643551E-4</v>
      </c>
      <c r="GB75" s="2">
        <f t="shared" si="168"/>
        <v>3.3100141321630155E-4</v>
      </c>
      <c r="GC75" s="2">
        <f t="shared" si="169"/>
        <v>3.9991889712723147E-4</v>
      </c>
      <c r="GD75" s="2">
        <f t="shared" si="170"/>
        <v>4.2484467759678707E-4</v>
      </c>
      <c r="GE75" s="2">
        <f t="shared" si="171"/>
        <v>4.0719803398568861E-4</v>
      </c>
      <c r="GF75" s="2">
        <f t="shared" si="172"/>
        <v>4.044207475852596E-4</v>
      </c>
      <c r="GG75" s="2">
        <f t="shared" si="173"/>
        <v>3.6465559256234888E-4</v>
      </c>
      <c r="GH75" s="2">
        <f t="shared" si="174"/>
        <v>3.5151459956407171E-4</v>
      </c>
      <c r="GI75" s="2">
        <f t="shared" si="175"/>
        <v>3.1657869251812247E-4</v>
      </c>
      <c r="GJ75" s="2">
        <f t="shared" si="176"/>
        <v>3.0755654301012369E-4</v>
      </c>
      <c r="GK75" s="2">
        <f t="shared" si="177"/>
        <v>2.8627609788247266E-4</v>
      </c>
      <c r="GM75" s="86">
        <f t="shared" si="113"/>
        <v>8.8499740727257664E-2</v>
      </c>
      <c r="GN75" s="86">
        <f t="shared" si="178"/>
        <v>0.14433958700433827</v>
      </c>
      <c r="GO75" s="86">
        <f t="shared" si="179"/>
        <v>9.5961064207346999E-2</v>
      </c>
      <c r="GP75" s="86">
        <f t="shared" si="180"/>
        <v>0.10010614541441158</v>
      </c>
      <c r="GQ75" s="86">
        <f t="shared" si="181"/>
        <v>9.909910282167235E-2</v>
      </c>
      <c r="GR75" s="86">
        <f t="shared" si="182"/>
        <v>0.12678581794795626</v>
      </c>
      <c r="GS75" s="86">
        <f t="shared" si="183"/>
        <v>0.12376891788442422</v>
      </c>
      <c r="GT75" s="86">
        <f t="shared" si="184"/>
        <v>0.1156154952536089</v>
      </c>
      <c r="GU75" s="86">
        <f t="shared" si="185"/>
        <v>8.5825398106790532E-2</v>
      </c>
      <c r="GV75" s="86">
        <f t="shared" si="186"/>
        <v>8.897177067050277E-2</v>
      </c>
      <c r="GW75" s="86">
        <f t="shared" si="187"/>
        <v>5.016103441215608E-2</v>
      </c>
      <c r="GX75" s="86">
        <f t="shared" si="188"/>
        <v>6.5604185517104063E-2</v>
      </c>
      <c r="GY75" s="86">
        <f t="shared" si="189"/>
        <v>5.8499787275466709E-2</v>
      </c>
      <c r="GZ75" s="86">
        <f t="shared" si="190"/>
        <v>6.9724292828111961E-2</v>
      </c>
      <c r="HA75" s="86">
        <f t="shared" si="191"/>
        <v>5.698809035523382E-2</v>
      </c>
      <c r="HC75" s="86">
        <f t="shared" si="145"/>
        <v>1.4574351336115679E-7</v>
      </c>
      <c r="HD75" s="86">
        <f t="shared" si="192"/>
        <v>1.2450669133836256E-6</v>
      </c>
      <c r="HE75" s="86">
        <f t="shared" si="193"/>
        <v>1.6455246783806266E-7</v>
      </c>
      <c r="HF75" s="86">
        <f t="shared" si="194"/>
        <v>7.1666690170958595E-8</v>
      </c>
      <c r="HG75" s="86">
        <f t="shared" si="195"/>
        <v>1.1667543648834792E-7</v>
      </c>
      <c r="HH75" s="86">
        <f t="shared" si="196"/>
        <v>3.9547239025401456E-7</v>
      </c>
      <c r="HI75" s="86">
        <f t="shared" si="197"/>
        <v>1.0778852192836732E-7</v>
      </c>
      <c r="HJ75" s="86">
        <f t="shared" si="198"/>
        <v>1.8178359351172131E-7</v>
      </c>
      <c r="HK75" s="86">
        <f t="shared" si="199"/>
        <v>7.6620989691518461E-8</v>
      </c>
      <c r="HL75" s="86">
        <f t="shared" si="200"/>
        <v>1.0197950842237762E-7</v>
      </c>
      <c r="HM75" s="86">
        <f t="shared" si="201"/>
        <v>4.74583205022712E-9</v>
      </c>
      <c r="HN75" s="86">
        <f t="shared" si="202"/>
        <v>2.0672811285316939E-8</v>
      </c>
      <c r="HO75" s="86">
        <f t="shared" si="203"/>
        <v>3.4607575294048199E-9</v>
      </c>
      <c r="HP75" s="86">
        <f t="shared" si="204"/>
        <v>1.6737270227204073E-9</v>
      </c>
      <c r="HQ75" s="86">
        <f t="shared" si="205"/>
        <v>1.8893445901429004E-11</v>
      </c>
      <c r="HS75" s="86">
        <f t="shared" si="114"/>
        <v>3.4648591909486307E-46</v>
      </c>
      <c r="HT75" s="86">
        <f t="shared" si="206"/>
        <v>2.7015550878124125E-39</v>
      </c>
      <c r="HU75" s="86">
        <f t="shared" si="207"/>
        <v>6.3749834234529984E-46</v>
      </c>
      <c r="HV75" s="86">
        <f t="shared" si="208"/>
        <v>1.2071924408303518E-50</v>
      </c>
      <c r="HW75" s="86">
        <f t="shared" si="209"/>
        <v>6.6041446967283268E-50</v>
      </c>
      <c r="HX75" s="86">
        <f t="shared" si="210"/>
        <v>7.877212389142549E-45</v>
      </c>
      <c r="HY75" s="86">
        <f t="shared" si="211"/>
        <v>2.2948872979392402E-49</v>
      </c>
      <c r="HZ75" s="86">
        <f t="shared" si="212"/>
        <v>1.0558307731952892E-46</v>
      </c>
      <c r="IA75" s="86">
        <f t="shared" si="213"/>
        <v>2.8579599737136857E-48</v>
      </c>
      <c r="IB75" s="86">
        <f t="shared" si="214"/>
        <v>2.7869723038801555E-48</v>
      </c>
      <c r="IC75" s="86">
        <f t="shared" si="215"/>
        <v>8.0803855533693023E-59</v>
      </c>
      <c r="ID75" s="86">
        <f t="shared" si="216"/>
        <v>1.3142442656991443E-54</v>
      </c>
      <c r="IE75" s="86">
        <f t="shared" si="217"/>
        <v>3.8543993989984799E-59</v>
      </c>
      <c r="IF75" s="86">
        <f t="shared" si="218"/>
        <v>3.7317178516545007E-37</v>
      </c>
      <c r="IG75" s="86">
        <f t="shared" si="219"/>
        <v>2.9130128364202333E-28</v>
      </c>
      <c r="II75" s="86">
        <f t="shared" si="115"/>
        <v>1.1990211067687229E-151</v>
      </c>
      <c r="IJ75" s="86">
        <f t="shared" si="116"/>
        <v>9.250973092769921E-128</v>
      </c>
      <c r="IK75" s="86">
        <f t="shared" si="117"/>
        <v>5.9966215721406539E-157</v>
      </c>
      <c r="IL75" s="86">
        <f t="shared" si="118"/>
        <v>2.6755592669617251E-170</v>
      </c>
      <c r="IM75" s="86">
        <f t="shared" si="119"/>
        <v>4.152658330314594E-164</v>
      </c>
      <c r="IN75" s="86">
        <f t="shared" si="120"/>
        <v>5.5558624863470532E-148</v>
      </c>
      <c r="IO75" s="86">
        <f t="shared" si="121"/>
        <v>1.7757542882348721E-162</v>
      </c>
      <c r="IP75" s="86">
        <f t="shared" si="122"/>
        <v>4.894976814610719E-155</v>
      </c>
      <c r="IQ75" s="86">
        <f t="shared" si="123"/>
        <v>1.1454151626290394E-156</v>
      </c>
      <c r="IR75" s="86">
        <f t="shared" si="124"/>
        <v>2.3846845875867183E-161</v>
      </c>
      <c r="IS75" s="86">
        <f t="shared" si="125"/>
        <v>1.6331872407196282E-195</v>
      </c>
      <c r="IT75" s="86">
        <f t="shared" si="126"/>
        <v>3.9630789601744811E-181</v>
      </c>
      <c r="IU75" s="86">
        <f t="shared" si="127"/>
        <v>3.8900468215782086E-197</v>
      </c>
      <c r="IV75" s="86">
        <f t="shared" si="128"/>
        <v>7.727134761121539E-128</v>
      </c>
      <c r="IW75" s="86">
        <f t="shared" si="129"/>
        <v>9.4395389079734916E-73</v>
      </c>
      <c r="IY75" s="86">
        <f t="shared" si="130"/>
        <v>8.8499886470771019E-2</v>
      </c>
      <c r="IZ75" s="86">
        <f t="shared" si="131"/>
        <v>0.14434083207125165</v>
      </c>
      <c r="JA75" s="86">
        <f t="shared" si="132"/>
        <v>9.5961228759814832E-2</v>
      </c>
      <c r="JB75" s="86">
        <f t="shared" si="133"/>
        <v>0.10010621708110175</v>
      </c>
      <c r="JC75" s="86">
        <f t="shared" si="134"/>
        <v>9.9099219497108842E-2</v>
      </c>
      <c r="JD75" s="86">
        <f t="shared" si="135"/>
        <v>0.12678621342034652</v>
      </c>
      <c r="JE75" s="86">
        <f t="shared" si="136"/>
        <v>0.12376902567294615</v>
      </c>
      <c r="JF75" s="86">
        <f t="shared" si="137"/>
        <v>0.11561567703720241</v>
      </c>
      <c r="JG75" s="86">
        <f t="shared" si="138"/>
        <v>8.5825474727780224E-2</v>
      </c>
      <c r="JH75" s="86">
        <f t="shared" si="139"/>
        <v>8.8971872650011191E-2</v>
      </c>
      <c r="JI75" s="86">
        <f t="shared" si="140"/>
        <v>5.0161039157988127E-2</v>
      </c>
      <c r="JJ75" s="86">
        <f t="shared" si="141"/>
        <v>6.5604206189915346E-2</v>
      </c>
      <c r="JK75" s="86">
        <f t="shared" si="142"/>
        <v>5.8499790736224237E-2</v>
      </c>
      <c r="JL75" s="86">
        <f t="shared" si="143"/>
        <v>6.9724294501838979E-2</v>
      </c>
      <c r="JM75" s="86">
        <f t="shared" si="144"/>
        <v>5.6988090374127269E-2</v>
      </c>
    </row>
    <row r="76" spans="2:273" x14ac:dyDescent="0.25">
      <c r="B76" s="2">
        <v>49</v>
      </c>
      <c r="C76" s="37">
        <v>158.035</v>
      </c>
      <c r="D76" s="37">
        <v>174.053</v>
      </c>
      <c r="E76" s="37">
        <v>163.255</v>
      </c>
      <c r="F76" s="37">
        <v>169.23599999999999</v>
      </c>
      <c r="G76" s="37">
        <v>163.11099999999999</v>
      </c>
      <c r="H76" s="37">
        <v>167.62299999999999</v>
      </c>
      <c r="I76" s="37">
        <v>171.92500000000001</v>
      </c>
      <c r="J76" s="37">
        <v>167.37700000000001</v>
      </c>
      <c r="K76" s="37">
        <v>148.83000000000001</v>
      </c>
      <c r="L76" s="37">
        <v>151.60400000000001</v>
      </c>
      <c r="M76" s="37">
        <v>145.26400000000001</v>
      </c>
      <c r="N76" s="37">
        <v>156.01900000000001</v>
      </c>
      <c r="O76" s="37">
        <v>149.42599999999999</v>
      </c>
      <c r="P76" s="37">
        <v>147.90899999999999</v>
      </c>
      <c r="Q76" s="37">
        <v>138.143</v>
      </c>
      <c r="S76" s="4">
        <f t="shared" si="8"/>
        <v>158.37942785351123</v>
      </c>
      <c r="T76" s="4">
        <f t="shared" si="9"/>
        <v>174.5332427893421</v>
      </c>
      <c r="U76" s="4">
        <f t="shared" si="10"/>
        <v>163.98457833156243</v>
      </c>
      <c r="V76" s="4">
        <f t="shared" si="11"/>
        <v>166.88996900472245</v>
      </c>
      <c r="W76" s="4">
        <f t="shared" si="12"/>
        <v>163.21104275956364</v>
      </c>
      <c r="X76" s="4">
        <f t="shared" si="13"/>
        <v>167.91641932831234</v>
      </c>
      <c r="Y76" s="4">
        <f t="shared" si="14"/>
        <v>170.73261184967831</v>
      </c>
      <c r="Z76" s="4">
        <f t="shared" si="15"/>
        <v>165.02811637242783</v>
      </c>
      <c r="AA76" s="4">
        <f t="shared" si="16"/>
        <v>152.26473161103496</v>
      </c>
      <c r="AB76" s="4">
        <f t="shared" si="17"/>
        <v>156.1017023783985</v>
      </c>
      <c r="AC76" s="4">
        <f t="shared" si="18"/>
        <v>151.2883197596469</v>
      </c>
      <c r="AD76" s="4">
        <f t="shared" si="19"/>
        <v>158.94198907829596</v>
      </c>
      <c r="AE76" s="4">
        <f t="shared" si="20"/>
        <v>155.79170154056339</v>
      </c>
      <c r="AF76" s="4">
        <f t="shared" si="21"/>
        <v>153.01652369163997</v>
      </c>
      <c r="AG76" s="4">
        <f t="shared" si="22"/>
        <v>141.07548831308816</v>
      </c>
      <c r="AI76" s="4">
        <f t="shared" si="23"/>
        <v>-0.34442785351123462</v>
      </c>
      <c r="AJ76" s="4">
        <f t="shared" si="24"/>
        <v>-0.48024278934209974</v>
      </c>
      <c r="AK76" s="4">
        <f t="shared" si="25"/>
        <v>-0.72957833156243623</v>
      </c>
      <c r="AL76" s="4">
        <f t="shared" si="26"/>
        <v>2.3460309952775447</v>
      </c>
      <c r="AM76" s="4">
        <f t="shared" si="27"/>
        <v>-0.1000427595636495</v>
      </c>
      <c r="AN76" s="4">
        <f t="shared" si="28"/>
        <v>-0.2934193283123534</v>
      </c>
      <c r="AO76" s="4">
        <f t="shared" si="29"/>
        <v>1.1923881503217046</v>
      </c>
      <c r="AP76" s="4">
        <f t="shared" si="30"/>
        <v>2.3488836275721781</v>
      </c>
      <c r="AQ76" s="4">
        <f t="shared" si="31"/>
        <v>-3.4347316110349482</v>
      </c>
      <c r="AR76" s="4">
        <f t="shared" si="32"/>
        <v>-4.4977023783984862</v>
      </c>
      <c r="AS76" s="4">
        <f t="shared" si="33"/>
        <v>-6.024319759646886</v>
      </c>
      <c r="AT76" s="4">
        <f t="shared" si="34"/>
        <v>-2.9229890782959558</v>
      </c>
      <c r="AU76" s="4">
        <f t="shared" si="35"/>
        <v>-6.365701540563407</v>
      </c>
      <c r="AV76" s="4">
        <f t="shared" si="224"/>
        <v>-5.1075236916399831</v>
      </c>
      <c r="AW76" s="4">
        <f t="shared" si="224"/>
        <v>-2.9324883130881574</v>
      </c>
      <c r="AY76" s="2">
        <f t="shared" si="96"/>
        <v>105.06348027447781</v>
      </c>
      <c r="AZ76" s="2">
        <f t="shared" si="147"/>
        <v>104.42400366080042</v>
      </c>
      <c r="BA76" s="2">
        <f t="shared" si="148"/>
        <v>107.02729187676128</v>
      </c>
      <c r="BB76" s="2">
        <f t="shared" si="149"/>
        <v>106.22349031070556</v>
      </c>
      <c r="BC76" s="2">
        <f t="shared" si="150"/>
        <v>106.93481044786</v>
      </c>
      <c r="BD76" s="2">
        <f t="shared" si="151"/>
        <v>107.32760527307184</v>
      </c>
      <c r="BE76" s="2">
        <f t="shared" si="152"/>
        <v>106.65029761589382</v>
      </c>
      <c r="BF76" s="2">
        <f t="shared" si="153"/>
        <v>103.11388626391935</v>
      </c>
      <c r="BG76" s="2">
        <f t="shared" si="154"/>
        <v>106.82259661906473</v>
      </c>
      <c r="BH76" s="2">
        <f t="shared" si="155"/>
        <v>107.60969541451477</v>
      </c>
      <c r="BI76" s="2">
        <f t="shared" si="156"/>
        <v>115.22823247464829</v>
      </c>
      <c r="BJ76" s="2">
        <f t="shared" si="157"/>
        <v>116.94320279924784</v>
      </c>
      <c r="BK76" s="2">
        <f t="shared" si="158"/>
        <v>116.52215912177536</v>
      </c>
      <c r="BL76" s="2">
        <f t="shared" si="159"/>
        <v>113.16918508692068</v>
      </c>
      <c r="BM76" s="2">
        <f t="shared" si="160"/>
        <v>108.00399628407867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110.23401081081082</v>
      </c>
      <c r="DL76" s="2">
        <f t="shared" si="225"/>
        <v>112.26849681050656</v>
      </c>
      <c r="DM76" s="2">
        <f t="shared" si="225"/>
        <v>115.65922996680887</v>
      </c>
      <c r="DN76" s="2">
        <f t="shared" si="225"/>
        <v>111.815064171123</v>
      </c>
      <c r="DO76" s="2">
        <f t="shared" si="225"/>
        <v>113.60314997854996</v>
      </c>
      <c r="DP76" s="2">
        <f t="shared" si="225"/>
        <v>115.42951228893057</v>
      </c>
      <c r="DQ76" s="2">
        <f t="shared" si="225"/>
        <v>113.64820463320464</v>
      </c>
      <c r="DR76" s="2">
        <f t="shared" si="225"/>
        <v>108.94703461356096</v>
      </c>
      <c r="DS76" s="2">
        <f t="shared" si="225"/>
        <v>110.50804694167853</v>
      </c>
      <c r="DT76" s="2">
        <f t="shared" si="225"/>
        <v>113.85935255255256</v>
      </c>
      <c r="DU76" s="2">
        <f t="shared" si="225"/>
        <v>118.23740322580643</v>
      </c>
      <c r="DV76" s="2">
        <f t="shared" si="225"/>
        <v>118.97310392228739</v>
      </c>
      <c r="DW76" s="2">
        <f t="shared" si="225"/>
        <v>119.89836931818182</v>
      </c>
      <c r="DX76" s="2">
        <f t="shared" si="225"/>
        <v>117.74234402852049</v>
      </c>
      <c r="DY76" s="2">
        <f t="shared" si="225"/>
        <v>109.72159666259665</v>
      </c>
      <c r="EA76" s="2">
        <f t="shared" si="71"/>
        <v>102.15403683828862</v>
      </c>
      <c r="EB76" s="2">
        <f t="shared" si="72"/>
        <v>100.9606598410122</v>
      </c>
      <c r="EC76" s="2">
        <f t="shared" si="73"/>
        <v>102.41285401508642</v>
      </c>
      <c r="ED76" s="2">
        <f t="shared" si="74"/>
        <v>103.15505394753846</v>
      </c>
      <c r="EE76" s="2">
        <f t="shared" si="75"/>
        <v>103.3310125240219</v>
      </c>
      <c r="EF76" s="2">
        <f t="shared" si="76"/>
        <v>103.49057648882003</v>
      </c>
      <c r="EG76" s="2">
        <f t="shared" si="77"/>
        <v>103.1383571475419</v>
      </c>
      <c r="EH76" s="2">
        <f t="shared" si="78"/>
        <v>100.10980448496795</v>
      </c>
      <c r="EI76" s="2">
        <f t="shared" si="79"/>
        <v>104.79202926829269</v>
      </c>
      <c r="EJ76" s="2">
        <f t="shared" si="80"/>
        <v>104.10336489613881</v>
      </c>
      <c r="EK76" s="2">
        <f t="shared" si="81"/>
        <v>113.15560816618911</v>
      </c>
      <c r="EL76" s="2">
        <f t="shared" si="82"/>
        <v>115.64543235560153</v>
      </c>
      <c r="EM76" s="2">
        <f t="shared" si="83"/>
        <v>114.30864850754139</v>
      </c>
      <c r="EN76" s="2">
        <f t="shared" si="84"/>
        <v>110.32032728152785</v>
      </c>
      <c r="EO76" s="2">
        <f t="shared" si="85"/>
        <v>106.80815605411618</v>
      </c>
      <c r="EQ76" s="2">
        <f t="shared" si="86"/>
        <v>99.980744440063702</v>
      </c>
      <c r="ER76" s="2">
        <f t="shared" si="226"/>
        <v>102.63384177245979</v>
      </c>
      <c r="ES76" s="2">
        <f t="shared" si="226"/>
        <v>102.8130164799752</v>
      </c>
      <c r="ET76" s="2">
        <f t="shared" si="226"/>
        <v>101.39052483659627</v>
      </c>
      <c r="EU76" s="2">
        <f t="shared" si="226"/>
        <v>102.7361601616512</v>
      </c>
      <c r="EV76" s="2">
        <f t="shared" si="226"/>
        <v>104.27381231798356</v>
      </c>
      <c r="EW76" s="2">
        <f t="shared" si="226"/>
        <v>104.4238618782646</v>
      </c>
      <c r="EX76" s="2">
        <f t="shared" si="226"/>
        <v>102.28416541628546</v>
      </c>
      <c r="EY76" s="2">
        <f t="shared" si="226"/>
        <v>104.24185800926118</v>
      </c>
      <c r="EZ76" s="2">
        <f t="shared" si="226"/>
        <v>104.80086342684709</v>
      </c>
      <c r="FA76" s="2">
        <f t="shared" si="226"/>
        <v>112.82890067723739</v>
      </c>
      <c r="FB76" s="2">
        <f t="shared" si="226"/>
        <v>114.58883955789612</v>
      </c>
      <c r="FC76" s="2">
        <f t="shared" si="226"/>
        <v>114.41050733499111</v>
      </c>
      <c r="FD76" s="2">
        <f t="shared" si="226"/>
        <v>110.98335730576366</v>
      </c>
      <c r="FE76" s="2">
        <f t="shared" si="226"/>
        <v>107.73987760273974</v>
      </c>
      <c r="FG76" s="2">
        <f t="shared" si="88"/>
        <v>0.63981452623189883</v>
      </c>
      <c r="FH76" s="2">
        <f t="shared" si="227"/>
        <v>0.69378337729128459</v>
      </c>
      <c r="FI76" s="2">
        <f t="shared" si="227"/>
        <v>0.65165583636618385</v>
      </c>
      <c r="FJ76" s="2">
        <f t="shared" si="227"/>
        <v>0.64559739348780854</v>
      </c>
      <c r="FK76" s="2">
        <f t="shared" si="227"/>
        <v>0.64914739314999137</v>
      </c>
      <c r="FL76" s="2">
        <f t="shared" si="227"/>
        <v>0.67863596946839166</v>
      </c>
      <c r="FM76" s="2">
        <f t="shared" si="227"/>
        <v>0.66589650344174489</v>
      </c>
      <c r="FN76" s="2">
        <f t="shared" si="227"/>
        <v>0.66017984279536501</v>
      </c>
      <c r="FO76" s="2">
        <f t="shared" si="227"/>
        <v>0.64471541207555416</v>
      </c>
      <c r="FP76" s="2">
        <f t="shared" si="227"/>
        <v>0.64062877525123774</v>
      </c>
      <c r="FQ76" s="2">
        <f t="shared" si="227"/>
        <v>0.59212150248905149</v>
      </c>
      <c r="FR76" s="2">
        <f t="shared" si="227"/>
        <v>0.60988407528543376</v>
      </c>
      <c r="FS76" s="2">
        <f t="shared" si="227"/>
        <v>0.60400969334680321</v>
      </c>
      <c r="FT76" s="2">
        <f t="shared" si="227"/>
        <v>0.61619135119836999</v>
      </c>
      <c r="FU76" s="2">
        <f t="shared" si="227"/>
        <v>0.58964402042070541</v>
      </c>
      <c r="FW76" s="2">
        <f t="shared" si="112"/>
        <v>3.8918699496311962E-4</v>
      </c>
      <c r="FX76" s="2">
        <f t="shared" si="164"/>
        <v>4.1607719747375007E-4</v>
      </c>
      <c r="FY76" s="2">
        <f t="shared" si="165"/>
        <v>3.5013177219168944E-4</v>
      </c>
      <c r="FZ76" s="2">
        <f t="shared" si="166"/>
        <v>3.9321113445458204E-4</v>
      </c>
      <c r="GA76" s="2">
        <f t="shared" si="167"/>
        <v>3.5013730776324874E-4</v>
      </c>
      <c r="GB76" s="2">
        <f t="shared" si="168"/>
        <v>3.6292424270932652E-4</v>
      </c>
      <c r="GC76" s="2">
        <f t="shared" si="169"/>
        <v>4.3848543264320692E-4</v>
      </c>
      <c r="GD76" s="2">
        <f t="shared" si="170"/>
        <v>4.6581383283939254E-4</v>
      </c>
      <c r="GE76" s="2">
        <f t="shared" si="171"/>
        <v>4.4646622602526916E-4</v>
      </c>
      <c r="GF76" s="2">
        <f t="shared" si="172"/>
        <v>4.4342123048127902E-4</v>
      </c>
      <c r="GG76" s="2">
        <f t="shared" si="173"/>
        <v>3.9982284005349452E-4</v>
      </c>
      <c r="GH76" s="2">
        <f t="shared" si="174"/>
        <v>3.8541502327774123E-4</v>
      </c>
      <c r="GI76" s="2">
        <f t="shared" si="175"/>
        <v>3.4711103191780411E-4</v>
      </c>
      <c r="GJ76" s="2">
        <f t="shared" si="176"/>
        <v>3.3721903735972597E-4</v>
      </c>
      <c r="GK76" s="2">
        <f t="shared" si="177"/>
        <v>3.1388683003869184E-4</v>
      </c>
      <c r="GM76" s="86">
        <f t="shared" si="113"/>
        <v>0.12083033082596793</v>
      </c>
      <c r="GN76" s="86">
        <f t="shared" si="178"/>
        <v>0.18413334120992181</v>
      </c>
      <c r="GO76" s="86">
        <f t="shared" si="179"/>
        <v>0.12831505469884785</v>
      </c>
      <c r="GP76" s="86">
        <f t="shared" si="180"/>
        <v>0.13645556240262174</v>
      </c>
      <c r="GQ76" s="86">
        <f t="shared" si="181"/>
        <v>0.13375180392819366</v>
      </c>
      <c r="GR76" s="86">
        <f t="shared" si="182"/>
        <v>0.16448272865295813</v>
      </c>
      <c r="GS76" s="86">
        <f t="shared" si="183"/>
        <v>0.1642081828813253</v>
      </c>
      <c r="GT76" s="86">
        <f t="shared" si="184"/>
        <v>0.15437173475392599</v>
      </c>
      <c r="GU76" s="86">
        <f t="shared" si="185"/>
        <v>0.11529190738406181</v>
      </c>
      <c r="GV76" s="86">
        <f t="shared" si="186"/>
        <v>0.12128703796848278</v>
      </c>
      <c r="GW76" s="86">
        <f t="shared" si="187"/>
        <v>7.4926131264102247E-2</v>
      </c>
      <c r="GX76" s="86">
        <f t="shared" si="188"/>
        <v>9.4909595187368176E-2</v>
      </c>
      <c r="GY76" s="86">
        <f t="shared" si="189"/>
        <v>8.5013394437900291E-2</v>
      </c>
      <c r="GZ76" s="86">
        <f t="shared" si="190"/>
        <v>9.936774726416972E-2</v>
      </c>
      <c r="HA76" s="86">
        <f t="shared" si="191"/>
        <v>8.9095345291963016E-2</v>
      </c>
      <c r="HC76" s="86">
        <f t="shared" si="145"/>
        <v>3.5815122924025547E-7</v>
      </c>
      <c r="HD76" s="86">
        <f t="shared" si="192"/>
        <v>2.6909400362513002E-6</v>
      </c>
      <c r="HE76" s="86">
        <f t="shared" si="193"/>
        <v>4.0439342155944377E-7</v>
      </c>
      <c r="HF76" s="86">
        <f t="shared" si="194"/>
        <v>1.9022156487052281E-7</v>
      </c>
      <c r="HG76" s="86">
        <f t="shared" si="195"/>
        <v>2.956963081205387E-7</v>
      </c>
      <c r="HH76" s="86">
        <f t="shared" si="196"/>
        <v>9.2604251326237667E-7</v>
      </c>
      <c r="HI76" s="86">
        <f t="shared" si="197"/>
        <v>2.7982401050287273E-7</v>
      </c>
      <c r="HJ76" s="86">
        <f t="shared" si="198"/>
        <v>4.5748837836488718E-7</v>
      </c>
      <c r="HK76" s="86">
        <f t="shared" si="199"/>
        <v>1.9799647789252354E-7</v>
      </c>
      <c r="HL76" s="86">
        <f t="shared" si="200"/>
        <v>2.6467910637434679E-7</v>
      </c>
      <c r="HM76" s="86">
        <f t="shared" si="201"/>
        <v>1.4766365245050073E-8</v>
      </c>
      <c r="HN76" s="86">
        <f t="shared" si="202"/>
        <v>5.8674150362601584E-8</v>
      </c>
      <c r="HO76" s="86">
        <f t="shared" si="203"/>
        <v>1.0710019215222647E-8</v>
      </c>
      <c r="HP76" s="86">
        <f t="shared" si="204"/>
        <v>5.5474741823520046E-9</v>
      </c>
      <c r="HQ76" s="86">
        <f t="shared" si="205"/>
        <v>9.0442601269890353E-11</v>
      </c>
      <c r="HS76" s="86">
        <f t="shared" si="114"/>
        <v>9.5261865240467406E-45</v>
      </c>
      <c r="HT76" s="86">
        <f t="shared" si="206"/>
        <v>4.5257619618088078E-38</v>
      </c>
      <c r="HU76" s="86">
        <f t="shared" si="207"/>
        <v>1.7594702409554127E-44</v>
      </c>
      <c r="HV76" s="86">
        <f t="shared" si="208"/>
        <v>4.8313182772884058E-49</v>
      </c>
      <c r="HW76" s="86">
        <f t="shared" si="209"/>
        <v>2.2821886346676521E-48</v>
      </c>
      <c r="HX76" s="86">
        <f t="shared" si="210"/>
        <v>1.9233578572196237E-43</v>
      </c>
      <c r="HY76" s="86">
        <f t="shared" si="211"/>
        <v>8.441284326563085E-48</v>
      </c>
      <c r="HZ76" s="86">
        <f t="shared" si="212"/>
        <v>3.3184626026561118E-45</v>
      </c>
      <c r="IA76" s="86">
        <f t="shared" si="213"/>
        <v>9.5287501197958228E-47</v>
      </c>
      <c r="IB76" s="86">
        <f t="shared" si="214"/>
        <v>9.7643125386395773E-47</v>
      </c>
      <c r="IC76" s="86">
        <f t="shared" si="215"/>
        <v>5.8429786421352465E-57</v>
      </c>
      <c r="ID76" s="86">
        <f t="shared" si="216"/>
        <v>6.803320967087391E-53</v>
      </c>
      <c r="IE76" s="86">
        <f t="shared" si="217"/>
        <v>2.6640617510763388E-57</v>
      </c>
      <c r="IF76" s="86">
        <f t="shared" si="218"/>
        <v>4.9407395377931718E-36</v>
      </c>
      <c r="IG76" s="86">
        <f t="shared" si="219"/>
        <v>2.0287419860621965E-27</v>
      </c>
      <c r="II76" s="86">
        <f t="shared" si="115"/>
        <v>3.3771605665885318E-148</v>
      </c>
      <c r="IJ76" s="86">
        <f t="shared" si="116"/>
        <v>7.7712406006166216E-125</v>
      </c>
      <c r="IK76" s="86">
        <f t="shared" si="117"/>
        <v>2.0091009770070547E-153</v>
      </c>
      <c r="IL76" s="86">
        <f t="shared" si="118"/>
        <v>2.0492135335443863E-166</v>
      </c>
      <c r="IM76" s="86">
        <f t="shared" si="119"/>
        <v>2.0235866223728708E-160</v>
      </c>
      <c r="IN76" s="86">
        <f t="shared" si="120"/>
        <v>1.2047406681779987E-144</v>
      </c>
      <c r="IO76" s="86">
        <f t="shared" si="121"/>
        <v>1.0104710961866675E-158</v>
      </c>
      <c r="IP76" s="86">
        <f t="shared" si="122"/>
        <v>1.9893960403043574E-151</v>
      </c>
      <c r="IQ76" s="86">
        <f t="shared" si="123"/>
        <v>4.8599378437928199E-153</v>
      </c>
      <c r="IR76" s="86">
        <f t="shared" si="124"/>
        <v>1.2927604411545033E-157</v>
      </c>
      <c r="IS76" s="86">
        <f t="shared" si="125"/>
        <v>4.8748745420398859E-191</v>
      </c>
      <c r="IT76" s="86">
        <f t="shared" si="126"/>
        <v>5.2668047248546813E-177</v>
      </c>
      <c r="IU76" s="86">
        <f t="shared" si="127"/>
        <v>1.05594207575762E-192</v>
      </c>
      <c r="IV76" s="86">
        <f t="shared" si="128"/>
        <v>5.4764981903367299E-125</v>
      </c>
      <c r="IW76" s="86">
        <f t="shared" si="129"/>
        <v>3.685534249825011E-71</v>
      </c>
      <c r="IY76" s="86">
        <f t="shared" si="130"/>
        <v>0.12083068897719718</v>
      </c>
      <c r="IZ76" s="86">
        <f t="shared" si="131"/>
        <v>0.18413603214995805</v>
      </c>
      <c r="JA76" s="86">
        <f t="shared" si="132"/>
        <v>0.12831545909226941</v>
      </c>
      <c r="JB76" s="86">
        <f t="shared" si="133"/>
        <v>0.1364557526241866</v>
      </c>
      <c r="JC76" s="86">
        <f t="shared" si="134"/>
        <v>0.1337520996245018</v>
      </c>
      <c r="JD76" s="86">
        <f t="shared" si="135"/>
        <v>0.16448365469547138</v>
      </c>
      <c r="JE76" s="86">
        <f t="shared" si="136"/>
        <v>0.16420846270533579</v>
      </c>
      <c r="JF76" s="86">
        <f t="shared" si="137"/>
        <v>0.15437219224230436</v>
      </c>
      <c r="JG76" s="86">
        <f t="shared" si="138"/>
        <v>0.1152921053805397</v>
      </c>
      <c r="JH76" s="86">
        <f t="shared" si="139"/>
        <v>0.12128730264758915</v>
      </c>
      <c r="JI76" s="86">
        <f t="shared" si="140"/>
        <v>7.4926146030467489E-2</v>
      </c>
      <c r="JJ76" s="86">
        <f t="shared" si="141"/>
        <v>9.4909653861518534E-2</v>
      </c>
      <c r="JK76" s="86">
        <f t="shared" si="142"/>
        <v>8.501340514791951E-2</v>
      </c>
      <c r="JL76" s="86">
        <f t="shared" si="143"/>
        <v>9.9367752811643908E-2</v>
      </c>
      <c r="JM76" s="86">
        <f t="shared" si="144"/>
        <v>8.9095345382405614E-2</v>
      </c>
    </row>
    <row r="77" spans="2:273" x14ac:dyDescent="0.25">
      <c r="B77" s="2">
        <v>50</v>
      </c>
      <c r="C77" s="37">
        <v>177.316</v>
      </c>
      <c r="D77" s="37">
        <v>191.78899999999999</v>
      </c>
      <c r="E77" s="37">
        <v>183.10900000000001</v>
      </c>
      <c r="F77" s="37">
        <v>191.56399999999999</v>
      </c>
      <c r="G77" s="37">
        <v>181.88900000000001</v>
      </c>
      <c r="H77" s="37">
        <v>183.453</v>
      </c>
      <c r="I77" s="37">
        <v>192.34</v>
      </c>
      <c r="J77" s="37">
        <v>185.245</v>
      </c>
      <c r="K77" s="37">
        <v>162.453</v>
      </c>
      <c r="L77" s="37">
        <v>171.07499999999999</v>
      </c>
      <c r="M77" s="37">
        <v>167.09399999999999</v>
      </c>
      <c r="N77" s="37">
        <v>178.37700000000001</v>
      </c>
      <c r="O77" s="37">
        <v>171.40700000000001</v>
      </c>
      <c r="P77" s="37">
        <v>164.09100000000001</v>
      </c>
      <c r="Q77" s="37">
        <v>153.625</v>
      </c>
      <c r="S77" s="4">
        <f t="shared" si="8"/>
        <v>171.49606840205715</v>
      </c>
      <c r="T77" s="4">
        <f t="shared" si="9"/>
        <v>186.81012283792256</v>
      </c>
      <c r="U77" s="4">
        <f t="shared" si="10"/>
        <v>176.84782705840078</v>
      </c>
      <c r="V77" s="4">
        <f t="shared" si="11"/>
        <v>181.48009190501918</v>
      </c>
      <c r="W77" s="4">
        <f t="shared" si="12"/>
        <v>176.3115142492465</v>
      </c>
      <c r="X77" s="4">
        <f t="shared" si="13"/>
        <v>179.64769492813778</v>
      </c>
      <c r="Y77" s="4">
        <f t="shared" si="14"/>
        <v>184.28205932080286</v>
      </c>
      <c r="Z77" s="4">
        <f t="shared" si="15"/>
        <v>178.6252724555074</v>
      </c>
      <c r="AA77" s="4">
        <f t="shared" si="16"/>
        <v>162.99195316973206</v>
      </c>
      <c r="AB77" s="4">
        <f t="shared" si="17"/>
        <v>167.99801054327781</v>
      </c>
      <c r="AC77" s="4">
        <f t="shared" si="18"/>
        <v>163.73918127762474</v>
      </c>
      <c r="AD77" s="4">
        <f t="shared" si="19"/>
        <v>171.8306886413865</v>
      </c>
      <c r="AE77" s="4">
        <f t="shared" si="20"/>
        <v>168.18501434447012</v>
      </c>
      <c r="AF77" s="4">
        <f t="shared" si="21"/>
        <v>164.61462355196889</v>
      </c>
      <c r="AG77" s="4">
        <f t="shared" si="22"/>
        <v>153.66343253531639</v>
      </c>
      <c r="AI77" s="4">
        <f t="shared" si="23"/>
        <v>5.8199315979428548</v>
      </c>
      <c r="AJ77" s="4">
        <f t="shared" si="24"/>
        <v>4.9788771620774241</v>
      </c>
      <c r="AK77" s="4">
        <f t="shared" si="25"/>
        <v>6.2611729415992272</v>
      </c>
      <c r="AL77" s="4">
        <f t="shared" si="26"/>
        <v>10.083908094980814</v>
      </c>
      <c r="AM77" s="4">
        <f t="shared" si="27"/>
        <v>5.5774857507535103</v>
      </c>
      <c r="AN77" s="4">
        <f t="shared" si="28"/>
        <v>3.8053050718622217</v>
      </c>
      <c r="AO77" s="4">
        <f t="shared" si="29"/>
        <v>8.0579406791971451</v>
      </c>
      <c r="AP77" s="4">
        <f t="shared" si="30"/>
        <v>6.6197275444926049</v>
      </c>
      <c r="AQ77" s="4">
        <f t="shared" si="31"/>
        <v>-0.53895316973205354</v>
      </c>
      <c r="AR77" s="4">
        <f t="shared" si="32"/>
        <v>3.0769894567221741</v>
      </c>
      <c r="AS77" s="4">
        <f t="shared" si="33"/>
        <v>3.3548187223752564</v>
      </c>
      <c r="AT77" s="4">
        <f t="shared" si="34"/>
        <v>6.546311358613508</v>
      </c>
      <c r="AU77" s="4">
        <f t="shared" si="35"/>
        <v>3.2219856555298918</v>
      </c>
      <c r="AV77" s="4">
        <f t="shared" si="224"/>
        <v>-0.52362355196888188</v>
      </c>
      <c r="AW77" s="4">
        <f t="shared" si="224"/>
        <v>-3.8432535316388794E-2</v>
      </c>
      <c r="AY77" s="2">
        <f t="shared" si="96"/>
        <v>104.77883469254553</v>
      </c>
      <c r="AZ77" s="2">
        <f t="shared" si="147"/>
        <v>104.12105791680281</v>
      </c>
      <c r="BA77" s="2">
        <f t="shared" si="148"/>
        <v>106.69031148069037</v>
      </c>
      <c r="BB77" s="2">
        <f t="shared" si="149"/>
        <v>105.96960287592583</v>
      </c>
      <c r="BC77" s="2">
        <f t="shared" si="150"/>
        <v>106.65331152677372</v>
      </c>
      <c r="BD77" s="2">
        <f t="shared" si="151"/>
        <v>107.05455992061087</v>
      </c>
      <c r="BE77" s="2">
        <f t="shared" si="152"/>
        <v>106.40420140253343</v>
      </c>
      <c r="BF77" s="2">
        <f t="shared" si="153"/>
        <v>102.90585376082892</v>
      </c>
      <c r="BG77" s="2">
        <f t="shared" si="154"/>
        <v>106.6513778712773</v>
      </c>
      <c r="BH77" s="2">
        <f t="shared" si="155"/>
        <v>107.38006223508775</v>
      </c>
      <c r="BI77" s="2">
        <f t="shared" si="156"/>
        <v>115.03879844091314</v>
      </c>
      <c r="BJ77" s="2">
        <f t="shared" si="157"/>
        <v>116.76042742578397</v>
      </c>
      <c r="BK77" s="2">
        <f t="shared" si="158"/>
        <v>116.35658773447796</v>
      </c>
      <c r="BL77" s="2">
        <f t="shared" si="159"/>
        <v>112.96556921738924</v>
      </c>
      <c r="BM77" s="2">
        <f t="shared" si="160"/>
        <v>107.90287175266192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110.30065070785071</v>
      </c>
      <c r="DL77" s="2">
        <f t="shared" si="225"/>
        <v>112.35242551594746</v>
      </c>
      <c r="DM77" s="2">
        <f t="shared" si="225"/>
        <v>115.80178662873395</v>
      </c>
      <c r="DN77" s="2">
        <f t="shared" si="225"/>
        <v>111.96826967150497</v>
      </c>
      <c r="DO77" s="2">
        <f t="shared" si="225"/>
        <v>113.7237528099528</v>
      </c>
      <c r="DP77" s="2">
        <f t="shared" si="225"/>
        <v>115.60876622889305</v>
      </c>
      <c r="DQ77" s="2">
        <f t="shared" si="225"/>
        <v>113.81821235521235</v>
      </c>
      <c r="DR77" s="2">
        <f t="shared" si="225"/>
        <v>109.0555369843528</v>
      </c>
      <c r="DS77" s="2">
        <f t="shared" si="225"/>
        <v>110.63561735419631</v>
      </c>
      <c r="DT77" s="2">
        <f t="shared" si="225"/>
        <v>114.01567533247534</v>
      </c>
      <c r="DU77" s="2">
        <f t="shared" si="225"/>
        <v>118.36838629032256</v>
      </c>
      <c r="DV77" s="2">
        <f t="shared" si="225"/>
        <v>119.0579081744868</v>
      </c>
      <c r="DW77" s="2">
        <f t="shared" si="225"/>
        <v>120.07131818181819</v>
      </c>
      <c r="DX77" s="2">
        <f t="shared" si="225"/>
        <v>117.89569162210339</v>
      </c>
      <c r="DY77" s="2">
        <f t="shared" si="225"/>
        <v>109.83748371998371</v>
      </c>
      <c r="EA77" s="2">
        <f t="shared" si="71"/>
        <v>101.94520340826688</v>
      </c>
      <c r="EB77" s="2">
        <f t="shared" si="72"/>
        <v>100.8065870895243</v>
      </c>
      <c r="EC77" s="2">
        <f t="shared" si="73"/>
        <v>102.24808372004202</v>
      </c>
      <c r="ED77" s="2">
        <f t="shared" si="74"/>
        <v>102.9674826689495</v>
      </c>
      <c r="EE77" s="2">
        <f t="shared" si="75"/>
        <v>103.16844402625186</v>
      </c>
      <c r="EF77" s="2">
        <f t="shared" si="76"/>
        <v>103.35975525791456</v>
      </c>
      <c r="EG77" s="2">
        <f t="shared" si="77"/>
        <v>103.01075969980043</v>
      </c>
      <c r="EH77" s="2">
        <f t="shared" si="78"/>
        <v>100.01730322326267</v>
      </c>
      <c r="EI77" s="2">
        <f t="shared" si="79"/>
        <v>104.64936109175379</v>
      </c>
      <c r="EJ77" s="2">
        <f t="shared" si="80"/>
        <v>103.98473174113877</v>
      </c>
      <c r="EK77" s="2">
        <f t="shared" si="81"/>
        <v>112.94727371060171</v>
      </c>
      <c r="EL77" s="2">
        <f t="shared" si="82"/>
        <v>115.42083176120948</v>
      </c>
      <c r="EM77" s="2">
        <f t="shared" si="83"/>
        <v>114.13542769750026</v>
      </c>
      <c r="EN77" s="2">
        <f t="shared" si="84"/>
        <v>110.16455571029459</v>
      </c>
      <c r="EO77" s="2">
        <f t="shared" si="85"/>
        <v>106.67445831592144</v>
      </c>
      <c r="EQ77" s="2">
        <f t="shared" si="86"/>
        <v>99.816037528657617</v>
      </c>
      <c r="ER77" s="2">
        <f t="shared" si="226"/>
        <v>102.44438970767064</v>
      </c>
      <c r="ES77" s="2">
        <f t="shared" si="226"/>
        <v>102.63993948421154</v>
      </c>
      <c r="ET77" s="2">
        <f t="shared" si="226"/>
        <v>101.23840214492608</v>
      </c>
      <c r="EU77" s="2">
        <f t="shared" si="226"/>
        <v>102.58543933729354</v>
      </c>
      <c r="EV77" s="2">
        <f t="shared" si="226"/>
        <v>104.12676220452701</v>
      </c>
      <c r="EW77" s="2">
        <f t="shared" si="226"/>
        <v>104.26927084730886</v>
      </c>
      <c r="EX77" s="2">
        <f t="shared" si="226"/>
        <v>102.14676450137237</v>
      </c>
      <c r="EY77" s="2">
        <f t="shared" si="226"/>
        <v>104.11008892583467</v>
      </c>
      <c r="EZ77" s="2">
        <f t="shared" si="226"/>
        <v>104.66701017152653</v>
      </c>
      <c r="FA77" s="2">
        <f t="shared" si="226"/>
        <v>112.62709491021351</v>
      </c>
      <c r="FB77" s="2">
        <f t="shared" si="226"/>
        <v>114.38548516805271</v>
      </c>
      <c r="FC77" s="2">
        <f t="shared" si="226"/>
        <v>114.23549428756347</v>
      </c>
      <c r="FD77" s="2">
        <f t="shared" si="226"/>
        <v>110.81352405991385</v>
      </c>
      <c r="FE77" s="2">
        <f t="shared" si="226"/>
        <v>107.57833946510112</v>
      </c>
      <c r="FG77" s="2">
        <f t="shared" si="88"/>
        <v>0.66075546427988563</v>
      </c>
      <c r="FH77" s="2">
        <f t="shared" si="227"/>
        <v>0.71299410772337579</v>
      </c>
      <c r="FI77" s="2">
        <f t="shared" si="227"/>
        <v>0.67226097859881595</v>
      </c>
      <c r="FJ77" s="2">
        <f t="shared" si="227"/>
        <v>0.66637743272035022</v>
      </c>
      <c r="FK77" s="2">
        <f t="shared" si="227"/>
        <v>0.66982573505643805</v>
      </c>
      <c r="FL77" s="2">
        <f t="shared" si="227"/>
        <v>0.69838385641681577</v>
      </c>
      <c r="FM77" s="2">
        <f t="shared" si="227"/>
        <v>0.68606509255324843</v>
      </c>
      <c r="FN77" s="2">
        <f t="shared" si="227"/>
        <v>0.68052796260993353</v>
      </c>
      <c r="FO77" s="2">
        <f t="shared" si="227"/>
        <v>0.66552037267917763</v>
      </c>
      <c r="FP77" s="2">
        <f t="shared" si="227"/>
        <v>0.66154741552612284</v>
      </c>
      <c r="FQ77" s="2">
        <f t="shared" si="227"/>
        <v>0.61416313356863073</v>
      </c>
      <c r="FR77" s="2">
        <f t="shared" si="227"/>
        <v>0.63156309281152079</v>
      </c>
      <c r="FS77" s="2">
        <f t="shared" si="227"/>
        <v>0.62581486993247082</v>
      </c>
      <c r="FT77" s="2">
        <f t="shared" si="227"/>
        <v>0.63772806627027745</v>
      </c>
      <c r="FU77" s="2">
        <f t="shared" si="227"/>
        <v>0.61173174399747465</v>
      </c>
      <c r="FW77" s="2">
        <f t="shared" si="112"/>
        <v>4.2671903172806776E-4</v>
      </c>
      <c r="FX77" s="2">
        <f t="shared" si="164"/>
        <v>4.5620126193907101E-4</v>
      </c>
      <c r="FY77" s="2">
        <f t="shared" si="165"/>
        <v>3.8389888584939604E-4</v>
      </c>
      <c r="FZ77" s="2">
        <f t="shared" si="166"/>
        <v>4.3113107989177729E-4</v>
      </c>
      <c r="GA77" s="2">
        <f t="shared" si="167"/>
        <v>3.8390495507286564E-4</v>
      </c>
      <c r="GB77" s="2">
        <f t="shared" si="168"/>
        <v>3.9792458594116567E-4</v>
      </c>
      <c r="GC77" s="2">
        <f t="shared" si="169"/>
        <v>4.8076937761560234E-4</v>
      </c>
      <c r="GD77" s="2">
        <f t="shared" si="170"/>
        <v>5.1073175843646484E-4</v>
      </c>
      <c r="GE77" s="2">
        <f t="shared" si="171"/>
        <v>4.8951939646718103E-4</v>
      </c>
      <c r="GF77" s="2">
        <f t="shared" si="172"/>
        <v>4.8618091187670957E-4</v>
      </c>
      <c r="GG77" s="2">
        <f t="shared" si="173"/>
        <v>4.38380116282388E-4</v>
      </c>
      <c r="GH77" s="2">
        <f t="shared" si="174"/>
        <v>4.2258345608504368E-4</v>
      </c>
      <c r="GI77" s="2">
        <f t="shared" si="175"/>
        <v>3.8058693279748441E-4</v>
      </c>
      <c r="GJ77" s="2">
        <f t="shared" si="176"/>
        <v>3.6974129252095758E-4</v>
      </c>
      <c r="GK77" s="2">
        <f t="shared" si="177"/>
        <v>3.4415964292652985E-4</v>
      </c>
      <c r="GM77" s="86">
        <f t="shared" si="113"/>
        <v>0.16172615772789359</v>
      </c>
      <c r="GN77" s="86">
        <f t="shared" si="178"/>
        <v>0.2312806576081145</v>
      </c>
      <c r="GO77" s="86">
        <f t="shared" si="179"/>
        <v>0.16854870872216515</v>
      </c>
      <c r="GP77" s="86">
        <f t="shared" si="180"/>
        <v>0.18219923325330076</v>
      </c>
      <c r="GQ77" s="86">
        <f t="shared" si="181"/>
        <v>0.17710587477545137</v>
      </c>
      <c r="GR77" s="86">
        <f t="shared" si="182"/>
        <v>0.21005849483578251</v>
      </c>
      <c r="GS77" s="86">
        <f t="shared" si="183"/>
        <v>0.21386615370303852</v>
      </c>
      <c r="GT77" s="86">
        <f t="shared" si="184"/>
        <v>0.20226993407135738</v>
      </c>
      <c r="GU77" s="86">
        <f t="shared" si="185"/>
        <v>0.15218644381046284</v>
      </c>
      <c r="GV77" s="86">
        <f t="shared" si="186"/>
        <v>0.16213015712053241</v>
      </c>
      <c r="GW77" s="86">
        <f t="shared" si="187"/>
        <v>0.10886676649149629</v>
      </c>
      <c r="GX77" s="86">
        <f t="shared" si="188"/>
        <v>0.13386681520308921</v>
      </c>
      <c r="GY77" s="86">
        <f t="shared" si="189"/>
        <v>0.12046797781194492</v>
      </c>
      <c r="GZ77" s="86">
        <f t="shared" si="190"/>
        <v>0.13829593771298249</v>
      </c>
      <c r="HA77" s="86">
        <f t="shared" si="191"/>
        <v>0.13438620889702704</v>
      </c>
      <c r="HC77" s="86">
        <f t="shared" si="145"/>
        <v>8.5642423606594649E-7</v>
      </c>
      <c r="HD77" s="86">
        <f t="shared" si="192"/>
        <v>5.6823851507014912E-6</v>
      </c>
      <c r="HE77" s="86">
        <f t="shared" si="193"/>
        <v>9.6683543273647629E-7</v>
      </c>
      <c r="HF77" s="86">
        <f t="shared" si="194"/>
        <v>4.8957403470354671E-7</v>
      </c>
      <c r="HG77" s="86">
        <f t="shared" si="195"/>
        <v>7.2811642689872995E-7</v>
      </c>
      <c r="HH77" s="86">
        <f t="shared" si="196"/>
        <v>2.1125431758344762E-6</v>
      </c>
      <c r="HI77" s="86">
        <f t="shared" si="197"/>
        <v>7.0483502740463316E-7</v>
      </c>
      <c r="HJ77" s="86">
        <f t="shared" si="198"/>
        <v>1.1182028044963026E-6</v>
      </c>
      <c r="HK77" s="86">
        <f t="shared" si="199"/>
        <v>4.9689537766693756E-7</v>
      </c>
      <c r="HL77" s="86">
        <f t="shared" si="200"/>
        <v>6.6660697039255433E-7</v>
      </c>
      <c r="HM77" s="86">
        <f t="shared" si="201"/>
        <v>4.4331828220248446E-8</v>
      </c>
      <c r="HN77" s="86">
        <f t="shared" si="202"/>
        <v>1.611725787196364E-7</v>
      </c>
      <c r="HO77" s="86">
        <f t="shared" si="203"/>
        <v>3.2010885737812602E-8</v>
      </c>
      <c r="HP77" s="86">
        <f t="shared" si="204"/>
        <v>1.7705487330895123E-8</v>
      </c>
      <c r="HQ77" s="86">
        <f t="shared" si="205"/>
        <v>4.1068438642102445E-10</v>
      </c>
      <c r="HS77" s="86">
        <f t="shared" si="114"/>
        <v>2.4813398159674273E-43</v>
      </c>
      <c r="HT77" s="86">
        <f t="shared" si="206"/>
        <v>7.2398702248467007E-37</v>
      </c>
      <c r="HU77" s="86">
        <f t="shared" si="207"/>
        <v>4.598564329905811E-43</v>
      </c>
      <c r="HV77" s="86">
        <f t="shared" si="208"/>
        <v>1.8192100033027098E-47</v>
      </c>
      <c r="HW77" s="86">
        <f t="shared" si="209"/>
        <v>7.4493816076353237E-47</v>
      </c>
      <c r="HX77" s="86">
        <f t="shared" si="210"/>
        <v>4.4592028870389962E-42</v>
      </c>
      <c r="HY77" s="86">
        <f t="shared" si="211"/>
        <v>2.9248871611866124E-46</v>
      </c>
      <c r="HZ77" s="86">
        <f t="shared" si="212"/>
        <v>9.8436443773703832E-44</v>
      </c>
      <c r="IA77" s="86">
        <f t="shared" si="213"/>
        <v>2.9984415730199632E-45</v>
      </c>
      <c r="IB77" s="86">
        <f t="shared" si="214"/>
        <v>3.2234087902883513E-45</v>
      </c>
      <c r="IC77" s="86">
        <f t="shared" si="215"/>
        <v>3.9377595566006737E-55</v>
      </c>
      <c r="ID77" s="86">
        <f t="shared" si="216"/>
        <v>3.3015842172382325E-51</v>
      </c>
      <c r="IE77" s="86">
        <f t="shared" si="217"/>
        <v>1.7193347720967104E-55</v>
      </c>
      <c r="IF77" s="86">
        <f t="shared" si="218"/>
        <v>6.2784506719432979E-35</v>
      </c>
      <c r="IG77" s="86">
        <f t="shared" si="219"/>
        <v>1.3701406022717319E-26</v>
      </c>
      <c r="II77" s="86">
        <f t="shared" si="115"/>
        <v>8.6728307664052566E-145</v>
      </c>
      <c r="IJ77" s="86">
        <f t="shared" si="116"/>
        <v>6.0327635579990504E-122</v>
      </c>
      <c r="IK77" s="86">
        <f t="shared" si="117"/>
        <v>6.1325699239852112E-150</v>
      </c>
      <c r="IL77" s="86">
        <f t="shared" si="118"/>
        <v>1.4142249148216367E-162</v>
      </c>
      <c r="IM77" s="86">
        <f t="shared" si="119"/>
        <v>8.9452089045645839E-157</v>
      </c>
      <c r="IN77" s="86">
        <f t="shared" si="120"/>
        <v>2.3910237693963491E-141</v>
      </c>
      <c r="IO77" s="86">
        <f t="shared" si="121"/>
        <v>5.1918126497192566E-155</v>
      </c>
      <c r="IP77" s="86">
        <f t="shared" si="122"/>
        <v>7.3239236211555388E-148</v>
      </c>
      <c r="IQ77" s="86">
        <f t="shared" si="123"/>
        <v>1.8679392950046901E-149</v>
      </c>
      <c r="IR77" s="86">
        <f t="shared" si="124"/>
        <v>6.3306042388822621E-154</v>
      </c>
      <c r="IS77" s="86">
        <f t="shared" si="125"/>
        <v>1.2901506894139251E-186</v>
      </c>
      <c r="IT77" s="86">
        <f t="shared" si="126"/>
        <v>6.2682558703536921E-173</v>
      </c>
      <c r="IU77" s="86">
        <f t="shared" si="127"/>
        <v>2.5495840764654021E-188</v>
      </c>
      <c r="IV77" s="86">
        <f t="shared" si="128"/>
        <v>3.6012154149541299E-122</v>
      </c>
      <c r="IW77" s="86">
        <f t="shared" si="129"/>
        <v>1.3806748804998184E-69</v>
      </c>
      <c r="IY77" s="86">
        <f t="shared" si="130"/>
        <v>0.16172701415212964</v>
      </c>
      <c r="IZ77" s="86">
        <f t="shared" si="131"/>
        <v>0.2312863399932652</v>
      </c>
      <c r="JA77" s="86">
        <f t="shared" si="132"/>
        <v>0.16854967555759789</v>
      </c>
      <c r="JB77" s="86">
        <f t="shared" si="133"/>
        <v>0.18219972282733546</v>
      </c>
      <c r="JC77" s="86">
        <f t="shared" si="134"/>
        <v>0.17710660289187827</v>
      </c>
      <c r="JD77" s="86">
        <f t="shared" si="135"/>
        <v>0.21006060737895835</v>
      </c>
      <c r="JE77" s="86">
        <f t="shared" si="136"/>
        <v>0.21386685853806592</v>
      </c>
      <c r="JF77" s="86">
        <f t="shared" si="137"/>
        <v>0.20227105227416187</v>
      </c>
      <c r="JG77" s="86">
        <f t="shared" si="138"/>
        <v>0.15218694070584052</v>
      </c>
      <c r="JH77" s="86">
        <f t="shared" si="139"/>
        <v>0.16213082372750282</v>
      </c>
      <c r="JI77" s="86">
        <f t="shared" si="140"/>
        <v>0.10886681082332451</v>
      </c>
      <c r="JJ77" s="86">
        <f t="shared" si="141"/>
        <v>0.13386697637566794</v>
      </c>
      <c r="JK77" s="86">
        <f t="shared" si="142"/>
        <v>0.12046800982283065</v>
      </c>
      <c r="JL77" s="86">
        <f t="shared" si="143"/>
        <v>0.13829595541846981</v>
      </c>
      <c r="JM77" s="86">
        <f t="shared" si="144"/>
        <v>0.13438620930771142</v>
      </c>
    </row>
    <row r="78" spans="2:273" x14ac:dyDescent="0.25">
      <c r="B78" s="2">
        <v>51</v>
      </c>
      <c r="C78" s="37">
        <v>197.702</v>
      </c>
      <c r="D78" s="37">
        <v>204.36799999999999</v>
      </c>
      <c r="E78" s="37">
        <v>200.23599999999999</v>
      </c>
      <c r="F78" s="37">
        <v>211.2</v>
      </c>
      <c r="G78" s="37">
        <v>200.315</v>
      </c>
      <c r="H78" s="37">
        <v>200.26400000000001</v>
      </c>
      <c r="I78" s="37">
        <v>210</v>
      </c>
      <c r="J78" s="37">
        <v>202.755</v>
      </c>
      <c r="K78" s="37">
        <v>179.09399999999999</v>
      </c>
      <c r="L78" s="37">
        <v>189.62299999999999</v>
      </c>
      <c r="M78" s="37">
        <v>188.28299999999999</v>
      </c>
      <c r="N78" s="37">
        <v>198.07499999999999</v>
      </c>
      <c r="O78" s="37">
        <v>190.72200000000001</v>
      </c>
      <c r="P78" s="37">
        <v>181.49100000000001</v>
      </c>
      <c r="Q78" s="37">
        <v>173</v>
      </c>
      <c r="S78" s="4">
        <f t="shared" si="8"/>
        <v>186.03377539506286</v>
      </c>
      <c r="T78" s="4">
        <f t="shared" si="9"/>
        <v>199.45339500128543</v>
      </c>
      <c r="U78" s="4">
        <f t="shared" si="10"/>
        <v>190.9535465498999</v>
      </c>
      <c r="V78" s="4">
        <f t="shared" si="11"/>
        <v>197.39152603258339</v>
      </c>
      <c r="W78" s="4">
        <f t="shared" si="12"/>
        <v>190.66371380107788</v>
      </c>
      <c r="X78" s="4">
        <f t="shared" si="13"/>
        <v>192.1421627159896</v>
      </c>
      <c r="Y78" s="4">
        <f t="shared" si="14"/>
        <v>198.71608624045578</v>
      </c>
      <c r="Z78" s="4">
        <f t="shared" si="15"/>
        <v>193.23077090924545</v>
      </c>
      <c r="AA78" s="4">
        <f t="shared" si="16"/>
        <v>174.91142496565649</v>
      </c>
      <c r="AB78" s="4">
        <f t="shared" si="17"/>
        <v>181.20127701512317</v>
      </c>
      <c r="AC78" s="4">
        <f t="shared" si="18"/>
        <v>178.53487756402421</v>
      </c>
      <c r="AD78" s="4">
        <f t="shared" si="19"/>
        <v>186.66755602771994</v>
      </c>
      <c r="AE78" s="4">
        <f t="shared" si="20"/>
        <v>182.59188425033051</v>
      </c>
      <c r="AF78" s="4">
        <f t="shared" si="21"/>
        <v>177.87651102057197</v>
      </c>
      <c r="AG78" s="4">
        <f t="shared" si="22"/>
        <v>168.51560460952999</v>
      </c>
      <c r="AI78" s="4">
        <f t="shared" si="23"/>
        <v>11.668224604937137</v>
      </c>
      <c r="AJ78" s="4">
        <f t="shared" si="24"/>
        <v>4.9146049987145659</v>
      </c>
      <c r="AK78" s="4">
        <f t="shared" si="25"/>
        <v>9.2824534501000926</v>
      </c>
      <c r="AL78" s="4">
        <f t="shared" si="26"/>
        <v>13.808473967416603</v>
      </c>
      <c r="AM78" s="4">
        <f t="shared" si="27"/>
        <v>9.6512861989221221</v>
      </c>
      <c r="AN78" s="4">
        <f t="shared" si="28"/>
        <v>8.1218372840104109</v>
      </c>
      <c r="AO78" s="4">
        <f t="shared" si="29"/>
        <v>11.28391375954422</v>
      </c>
      <c r="AP78" s="4">
        <f t="shared" si="30"/>
        <v>9.5242290907545453</v>
      </c>
      <c r="AQ78" s="4">
        <f t="shared" si="31"/>
        <v>4.1825750343435004</v>
      </c>
      <c r="AR78" s="4">
        <f t="shared" si="32"/>
        <v>8.4217229848768227</v>
      </c>
      <c r="AS78" s="4">
        <f t="shared" si="33"/>
        <v>9.7481224359757732</v>
      </c>
      <c r="AT78" s="4">
        <f t="shared" si="34"/>
        <v>11.407443972280049</v>
      </c>
      <c r="AU78" s="4">
        <f t="shared" si="35"/>
        <v>8.1301157496694998</v>
      </c>
      <c r="AV78" s="4">
        <f t="shared" si="224"/>
        <v>3.6144889794280459</v>
      </c>
      <c r="AW78" s="4">
        <f t="shared" si="224"/>
        <v>4.4843953904700129</v>
      </c>
      <c r="AY78" s="2">
        <f t="shared" si="96"/>
        <v>104.48791788695989</v>
      </c>
      <c r="AZ78" s="2">
        <f t="shared" si="147"/>
        <v>103.81767610647769</v>
      </c>
      <c r="BA78" s="2">
        <f t="shared" si="148"/>
        <v>106.3495818216326</v>
      </c>
      <c r="BB78" s="2">
        <f t="shared" si="149"/>
        <v>105.70740466477051</v>
      </c>
      <c r="BC78" s="2">
        <f t="shared" si="150"/>
        <v>106.36699895625983</v>
      </c>
      <c r="BD78" s="2">
        <f t="shared" si="151"/>
        <v>106.77816388935976</v>
      </c>
      <c r="BE78" s="2">
        <f t="shared" si="152"/>
        <v>106.15364535777205</v>
      </c>
      <c r="BF78" s="2">
        <f t="shared" si="153"/>
        <v>102.69579151124692</v>
      </c>
      <c r="BG78" s="2">
        <f t="shared" si="154"/>
        <v>106.47281971080794</v>
      </c>
      <c r="BH78" s="2">
        <f t="shared" si="155"/>
        <v>107.14524405833458</v>
      </c>
      <c r="BI78" s="2">
        <f t="shared" si="156"/>
        <v>114.83704600760679</v>
      </c>
      <c r="BJ78" s="2">
        <f t="shared" si="157"/>
        <v>116.56628198883146</v>
      </c>
      <c r="BK78" s="2">
        <f t="shared" si="158"/>
        <v>116.17905608022559</v>
      </c>
      <c r="BL78" s="2">
        <f t="shared" si="159"/>
        <v>112.75297470909999</v>
      </c>
      <c r="BM78" s="2">
        <f t="shared" si="160"/>
        <v>107.79225708248998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110.3672906048906</v>
      </c>
      <c r="DL78" s="2">
        <f t="shared" si="225"/>
        <v>112.43635422138837</v>
      </c>
      <c r="DM78" s="2">
        <f t="shared" si="225"/>
        <v>115.94434329065903</v>
      </c>
      <c r="DN78" s="2">
        <f t="shared" si="225"/>
        <v>112.12147517188693</v>
      </c>
      <c r="DO78" s="2">
        <f t="shared" si="225"/>
        <v>113.84435564135563</v>
      </c>
      <c r="DP78" s="2">
        <f t="shared" si="225"/>
        <v>115.78802016885551</v>
      </c>
      <c r="DQ78" s="2">
        <f t="shared" si="225"/>
        <v>113.98822007722008</v>
      </c>
      <c r="DR78" s="2">
        <f t="shared" si="225"/>
        <v>109.16403935514465</v>
      </c>
      <c r="DS78" s="2">
        <f t="shared" si="225"/>
        <v>110.7631877667141</v>
      </c>
      <c r="DT78" s="2">
        <f t="shared" si="225"/>
        <v>114.17199811239811</v>
      </c>
      <c r="DU78" s="2">
        <f t="shared" si="225"/>
        <v>118.49936935483869</v>
      </c>
      <c r="DV78" s="2">
        <f t="shared" si="225"/>
        <v>119.14271242668622</v>
      </c>
      <c r="DW78" s="2">
        <f t="shared" si="225"/>
        <v>120.24426704545454</v>
      </c>
      <c r="DX78" s="2">
        <f t="shared" si="225"/>
        <v>118.04903921568628</v>
      </c>
      <c r="DY78" s="2">
        <f t="shared" si="225"/>
        <v>109.95337077737076</v>
      </c>
      <c r="EA78" s="2">
        <f t="shared" si="71"/>
        <v>101.73636997824512</v>
      </c>
      <c r="EB78" s="2">
        <f t="shared" si="72"/>
        <v>100.65251433803638</v>
      </c>
      <c r="EC78" s="2">
        <f t="shared" si="73"/>
        <v>102.08331342499763</v>
      </c>
      <c r="ED78" s="2">
        <f t="shared" si="74"/>
        <v>102.77991139036054</v>
      </c>
      <c r="EE78" s="2">
        <f t="shared" si="75"/>
        <v>103.00587552848182</v>
      </c>
      <c r="EF78" s="2">
        <f t="shared" si="76"/>
        <v>103.22893402700909</v>
      </c>
      <c r="EG78" s="2">
        <f t="shared" si="77"/>
        <v>102.88316225205895</v>
      </c>
      <c r="EH78" s="2">
        <f t="shared" si="78"/>
        <v>99.924801961557392</v>
      </c>
      <c r="EI78" s="2">
        <f t="shared" si="79"/>
        <v>104.50669291521488</v>
      </c>
      <c r="EJ78" s="2">
        <f t="shared" si="80"/>
        <v>103.86609858613872</v>
      </c>
      <c r="EK78" s="2">
        <f t="shared" si="81"/>
        <v>112.73893925501432</v>
      </c>
      <c r="EL78" s="2">
        <f t="shared" si="82"/>
        <v>115.19623116681744</v>
      </c>
      <c r="EM78" s="2">
        <f t="shared" si="83"/>
        <v>113.96220688745912</v>
      </c>
      <c r="EN78" s="2">
        <f t="shared" si="84"/>
        <v>110.00878413906133</v>
      </c>
      <c r="EO78" s="2">
        <f t="shared" si="85"/>
        <v>106.5407605777267</v>
      </c>
      <c r="EQ78" s="2">
        <f t="shared" si="86"/>
        <v>99.651330617251531</v>
      </c>
      <c r="ER78" s="2">
        <f t="shared" si="226"/>
        <v>102.2549376428815</v>
      </c>
      <c r="ES78" s="2">
        <f t="shared" si="226"/>
        <v>102.46686248844787</v>
      </c>
      <c r="ET78" s="2">
        <f t="shared" si="226"/>
        <v>101.0862794532559</v>
      </c>
      <c r="EU78" s="2">
        <f t="shared" si="226"/>
        <v>102.43471851293587</v>
      </c>
      <c r="EV78" s="2">
        <f t="shared" si="226"/>
        <v>103.97971209107047</v>
      </c>
      <c r="EW78" s="2">
        <f t="shared" si="226"/>
        <v>104.11467981635313</v>
      </c>
      <c r="EX78" s="2">
        <f t="shared" si="226"/>
        <v>102.00936358645929</v>
      </c>
      <c r="EY78" s="2">
        <f t="shared" si="226"/>
        <v>103.97831984240815</v>
      </c>
      <c r="EZ78" s="2">
        <f t="shared" si="226"/>
        <v>104.53315691620598</v>
      </c>
      <c r="FA78" s="2">
        <f t="shared" si="226"/>
        <v>112.42528914318964</v>
      </c>
      <c r="FB78" s="2">
        <f t="shared" si="226"/>
        <v>114.18213077820931</v>
      </c>
      <c r="FC78" s="2">
        <f t="shared" si="226"/>
        <v>114.06048124013581</v>
      </c>
      <c r="FD78" s="2">
        <f t="shared" si="226"/>
        <v>110.64369081406402</v>
      </c>
      <c r="FE78" s="2">
        <f t="shared" si="226"/>
        <v>107.41680132746251</v>
      </c>
      <c r="FG78" s="2">
        <f t="shared" si="88"/>
        <v>0.68108576677321464</v>
      </c>
      <c r="FH78" s="2">
        <f t="shared" si="227"/>
        <v>0.73146611976305564</v>
      </c>
      <c r="FI78" s="2">
        <f t="shared" si="227"/>
        <v>0.69222294489936198</v>
      </c>
      <c r="FJ78" s="2">
        <f t="shared" si="227"/>
        <v>0.68653065662714285</v>
      </c>
      <c r="FK78" s="2">
        <f t="shared" si="227"/>
        <v>0.68986760056291718</v>
      </c>
      <c r="FL78" s="2">
        <f t="shared" si="227"/>
        <v>0.71742352439993895</v>
      </c>
      <c r="FM78" s="2">
        <f t="shared" si="227"/>
        <v>0.70555453299266213</v>
      </c>
      <c r="FN78" s="2">
        <f t="shared" si="227"/>
        <v>0.70021094580611021</v>
      </c>
      <c r="FO78" s="2">
        <f t="shared" si="227"/>
        <v>0.68570095049748114</v>
      </c>
      <c r="FP78" s="2">
        <f t="shared" si="227"/>
        <v>0.6818531094204473</v>
      </c>
      <c r="FQ78" s="2">
        <f t="shared" si="227"/>
        <v>0.63574638119310534</v>
      </c>
      <c r="FR78" s="2">
        <f t="shared" si="227"/>
        <v>0.65272337568030192</v>
      </c>
      <c r="FS78" s="2">
        <f t="shared" si="227"/>
        <v>0.64712082849999386</v>
      </c>
      <c r="FT78" s="2">
        <f t="shared" si="227"/>
        <v>0.65872560590655649</v>
      </c>
      <c r="FU78" s="2">
        <f t="shared" si="227"/>
        <v>0.63336980882617633</v>
      </c>
      <c r="FW78" s="2">
        <f t="shared" si="112"/>
        <v>4.6786885243780055E-4</v>
      </c>
      <c r="FX78" s="2">
        <f t="shared" si="164"/>
        <v>5.0019272154943695E-4</v>
      </c>
      <c r="FY78" s="2">
        <f t="shared" si="165"/>
        <v>4.2092116783318435E-4</v>
      </c>
      <c r="FZ78" s="2">
        <f t="shared" si="166"/>
        <v>4.7270616668669785E-4</v>
      </c>
      <c r="GA78" s="2">
        <f t="shared" si="167"/>
        <v>4.2092782211145311E-4</v>
      </c>
      <c r="GB78" s="2">
        <f t="shared" si="168"/>
        <v>4.3629888222322595E-4</v>
      </c>
      <c r="GC78" s="2">
        <f t="shared" si="169"/>
        <v>5.2712868971698489E-4</v>
      </c>
      <c r="GD78" s="2">
        <f t="shared" si="170"/>
        <v>5.5997864454762104E-4</v>
      </c>
      <c r="GE78" s="2">
        <f t="shared" si="171"/>
        <v>5.3672199653670525E-4</v>
      </c>
      <c r="GF78" s="2">
        <f t="shared" si="172"/>
        <v>5.3306176553467573E-4</v>
      </c>
      <c r="GG78" s="2">
        <f t="shared" si="173"/>
        <v>4.8065391029082508E-4</v>
      </c>
      <c r="GH78" s="2">
        <f t="shared" si="174"/>
        <v>4.6333465545268088E-4</v>
      </c>
      <c r="GI78" s="2">
        <f t="shared" si="175"/>
        <v>4.1728995135482694E-4</v>
      </c>
      <c r="GJ78" s="2">
        <f t="shared" si="176"/>
        <v>4.0539880408785897E-4</v>
      </c>
      <c r="GK78" s="2">
        <f t="shared" si="177"/>
        <v>3.7735101493542036E-4</v>
      </c>
      <c r="GM78" s="86">
        <f t="shared" si="113"/>
        <v>0.21220527782998902</v>
      </c>
      <c r="GN78" s="86">
        <f t="shared" si="178"/>
        <v>0.28574869543215631</v>
      </c>
      <c r="GO78" s="86">
        <f t="shared" si="179"/>
        <v>0.2174736697504058</v>
      </c>
      <c r="GP78" s="86">
        <f t="shared" si="180"/>
        <v>0.23825866205508672</v>
      </c>
      <c r="GQ78" s="86">
        <f t="shared" si="181"/>
        <v>0.23011337335999971</v>
      </c>
      <c r="GR78" s="86">
        <f t="shared" si="182"/>
        <v>0.26413699057765561</v>
      </c>
      <c r="GS78" s="86">
        <f t="shared" si="183"/>
        <v>0.27345176499622842</v>
      </c>
      <c r="GT78" s="86">
        <f t="shared" si="184"/>
        <v>0.26009205419719345</v>
      </c>
      <c r="GU78" s="86">
        <f t="shared" si="185"/>
        <v>0.19744648329198289</v>
      </c>
      <c r="GV78" s="86">
        <f t="shared" si="186"/>
        <v>0.21257785042971505</v>
      </c>
      <c r="GW78" s="86">
        <f t="shared" si="187"/>
        <v>0.15388015754683071</v>
      </c>
      <c r="GX78" s="86">
        <f t="shared" si="188"/>
        <v>0.1841057163835316</v>
      </c>
      <c r="GY78" s="86">
        <f t="shared" si="189"/>
        <v>0.16643513296058143</v>
      </c>
      <c r="GZ78" s="86">
        <f t="shared" si="190"/>
        <v>0.18801392837272898</v>
      </c>
      <c r="HA78" s="86">
        <f t="shared" si="191"/>
        <v>0.19560117610309047</v>
      </c>
      <c r="HC78" s="86">
        <f t="shared" si="145"/>
        <v>1.9928699436649466E-6</v>
      </c>
      <c r="HD78" s="86">
        <f t="shared" si="192"/>
        <v>1.1724485965630502E-5</v>
      </c>
      <c r="HE78" s="86">
        <f t="shared" si="193"/>
        <v>2.2489125682785117E-6</v>
      </c>
      <c r="HF78" s="86">
        <f t="shared" si="194"/>
        <v>1.2218515819994365E-6</v>
      </c>
      <c r="HG78" s="86">
        <f t="shared" si="195"/>
        <v>1.7420792506742415E-6</v>
      </c>
      <c r="HH78" s="86">
        <f t="shared" si="196"/>
        <v>4.6952951637324354E-6</v>
      </c>
      <c r="HI78" s="86">
        <f t="shared" si="197"/>
        <v>1.7226828619758159E-6</v>
      </c>
      <c r="HJ78" s="86">
        <f t="shared" si="198"/>
        <v>2.6546141610902073E-6</v>
      </c>
      <c r="HK78" s="86">
        <f t="shared" si="199"/>
        <v>1.2111379628447373E-6</v>
      </c>
      <c r="HL78" s="86">
        <f t="shared" si="200"/>
        <v>1.6292529436317408E-6</v>
      </c>
      <c r="HM78" s="86">
        <f t="shared" si="201"/>
        <v>1.2842927839185009E-7</v>
      </c>
      <c r="HN78" s="86">
        <f t="shared" si="202"/>
        <v>4.2850662019924559E-7</v>
      </c>
      <c r="HO78" s="86">
        <f t="shared" si="203"/>
        <v>9.2409677429401206E-8</v>
      </c>
      <c r="HP78" s="86">
        <f t="shared" si="204"/>
        <v>5.4418709490847456E-8</v>
      </c>
      <c r="HQ78" s="86">
        <f t="shared" si="205"/>
        <v>1.7690871336682027E-9</v>
      </c>
      <c r="HS78" s="86">
        <f t="shared" si="114"/>
        <v>6.1233759052188324E-42</v>
      </c>
      <c r="HT78" s="86">
        <f t="shared" si="206"/>
        <v>1.1059485307648284E-35</v>
      </c>
      <c r="HU78" s="86">
        <f t="shared" si="207"/>
        <v>1.1381618016524294E-41</v>
      </c>
      <c r="HV78" s="86">
        <f t="shared" si="208"/>
        <v>6.4451358460277623E-46</v>
      </c>
      <c r="HW78" s="86">
        <f t="shared" si="209"/>
        <v>2.2968166825437197E-45</v>
      </c>
      <c r="HX78" s="86">
        <f t="shared" si="210"/>
        <v>9.8167500275798486E-41</v>
      </c>
      <c r="HY78" s="86">
        <f t="shared" si="211"/>
        <v>9.5470053928106916E-45</v>
      </c>
      <c r="HZ78" s="86">
        <f t="shared" si="212"/>
        <v>2.7558493414810984E-42</v>
      </c>
      <c r="IA78" s="86">
        <f t="shared" si="213"/>
        <v>8.9051057785836678E-44</v>
      </c>
      <c r="IB78" s="86">
        <f t="shared" si="214"/>
        <v>1.0026698405664584E-43</v>
      </c>
      <c r="IC78" s="86">
        <f t="shared" si="215"/>
        <v>2.4733224632709385E-53</v>
      </c>
      <c r="ID78" s="86">
        <f t="shared" si="216"/>
        <v>1.5020495072266056E-49</v>
      </c>
      <c r="IE78" s="86">
        <f t="shared" si="217"/>
        <v>1.0361174103328035E-53</v>
      </c>
      <c r="IF78" s="86">
        <f t="shared" si="218"/>
        <v>7.6576216146233921E-34</v>
      </c>
      <c r="IG78" s="86">
        <f t="shared" si="219"/>
        <v>8.9734779955589275E-26</v>
      </c>
      <c r="II78" s="86">
        <f t="shared" si="115"/>
        <v>2.0307465209299936E-141</v>
      </c>
      <c r="IJ78" s="86">
        <f t="shared" si="116"/>
        <v>4.3277951878261559E-119</v>
      </c>
      <c r="IK78" s="86">
        <f t="shared" si="117"/>
        <v>1.7054155638543499E-146</v>
      </c>
      <c r="IL78" s="86">
        <f t="shared" si="118"/>
        <v>8.7944724387458255E-159</v>
      </c>
      <c r="IM78" s="86">
        <f t="shared" si="119"/>
        <v>3.5870184614822477E-153</v>
      </c>
      <c r="IN78" s="86">
        <f t="shared" si="120"/>
        <v>4.3433399259108904E-138</v>
      </c>
      <c r="IO78" s="86">
        <f t="shared" si="121"/>
        <v>2.4086277922838E-151</v>
      </c>
      <c r="IP78" s="86">
        <f t="shared" si="122"/>
        <v>2.4424170080644281E-144</v>
      </c>
      <c r="IQ78" s="86">
        <f t="shared" si="123"/>
        <v>6.5037005653601038E-146</v>
      </c>
      <c r="IR78" s="86">
        <f t="shared" si="124"/>
        <v>2.8003592664259785E-150</v>
      </c>
      <c r="IS78" s="86">
        <f t="shared" si="125"/>
        <v>3.0273901067976297E-182</v>
      </c>
      <c r="IT78" s="86">
        <f t="shared" si="126"/>
        <v>6.6808639088704905E-169</v>
      </c>
      <c r="IU78" s="86">
        <f t="shared" si="127"/>
        <v>5.4757536909553489E-184</v>
      </c>
      <c r="IV78" s="86">
        <f t="shared" si="128"/>
        <v>2.1971427064051151E-119</v>
      </c>
      <c r="IW78" s="86">
        <f t="shared" si="129"/>
        <v>4.9627793278409919E-68</v>
      </c>
      <c r="IY78" s="86">
        <f t="shared" si="130"/>
        <v>0.21220727069993267</v>
      </c>
      <c r="IZ78" s="86">
        <f t="shared" si="131"/>
        <v>0.28576041991812196</v>
      </c>
      <c r="JA78" s="86">
        <f t="shared" si="132"/>
        <v>0.21747591866297408</v>
      </c>
      <c r="JB78" s="86">
        <f t="shared" si="133"/>
        <v>0.23825988390666872</v>
      </c>
      <c r="JC78" s="86">
        <f t="shared" si="134"/>
        <v>0.23011511543925037</v>
      </c>
      <c r="JD78" s="86">
        <f t="shared" si="135"/>
        <v>0.26414168587281933</v>
      </c>
      <c r="JE78" s="86">
        <f t="shared" si="136"/>
        <v>0.27345348767909039</v>
      </c>
      <c r="JF78" s="86">
        <f t="shared" si="137"/>
        <v>0.26009470881135455</v>
      </c>
      <c r="JG78" s="86">
        <f t="shared" si="138"/>
        <v>0.19744769442994572</v>
      </c>
      <c r="JH78" s="86">
        <f t="shared" si="139"/>
        <v>0.2125794796826587</v>
      </c>
      <c r="JI78" s="86">
        <f t="shared" si="140"/>
        <v>0.15388028597610909</v>
      </c>
      <c r="JJ78" s="86">
        <f t="shared" si="141"/>
        <v>0.18410614489015178</v>
      </c>
      <c r="JK78" s="86">
        <f t="shared" si="142"/>
        <v>0.16643522537025887</v>
      </c>
      <c r="JL78" s="86">
        <f t="shared" si="143"/>
        <v>0.18801398279143847</v>
      </c>
      <c r="JM78" s="86">
        <f t="shared" si="144"/>
        <v>0.1956011778721776</v>
      </c>
    </row>
    <row r="79" spans="2:273" x14ac:dyDescent="0.25">
      <c r="B79" s="2">
        <v>52</v>
      </c>
      <c r="C79" s="37">
        <v>212.12299999999999</v>
      </c>
      <c r="D79" s="37">
        <v>215.649</v>
      </c>
      <c r="E79" s="37">
        <v>215.4</v>
      </c>
      <c r="F79" s="37">
        <v>224.92699999999999</v>
      </c>
      <c r="G79" s="37">
        <v>215.22200000000001</v>
      </c>
      <c r="H79" s="37">
        <v>214.547</v>
      </c>
      <c r="I79" s="37">
        <v>220.47200000000001</v>
      </c>
      <c r="J79" s="37">
        <v>215.83</v>
      </c>
      <c r="K79" s="37">
        <v>196.84899999999999</v>
      </c>
      <c r="L79" s="37">
        <v>205.453</v>
      </c>
      <c r="M79" s="37">
        <v>208.17</v>
      </c>
      <c r="N79" s="37">
        <v>214.81100000000001</v>
      </c>
      <c r="O79" s="37">
        <v>208.29599999999999</v>
      </c>
      <c r="P79" s="37">
        <v>198.92699999999999</v>
      </c>
      <c r="Q79" s="37">
        <v>190.143</v>
      </c>
      <c r="S79" s="4">
        <f t="shared" si="8"/>
        <v>201.45795126259492</v>
      </c>
      <c r="T79" s="4">
        <f t="shared" si="9"/>
        <v>211.74160870355263</v>
      </c>
      <c r="U79" s="4">
        <f t="shared" si="10"/>
        <v>205.80150989561318</v>
      </c>
      <c r="V79" s="4">
        <f t="shared" si="11"/>
        <v>213.87415650660859</v>
      </c>
      <c r="W79" s="4">
        <f t="shared" si="12"/>
        <v>205.7586945520398</v>
      </c>
      <c r="X79" s="4">
        <f t="shared" si="13"/>
        <v>205.01213865178519</v>
      </c>
      <c r="Y79" s="4">
        <f t="shared" si="14"/>
        <v>213.39606463795326</v>
      </c>
      <c r="Z79" s="4">
        <f t="shared" si="15"/>
        <v>208.21719924138029</v>
      </c>
      <c r="AA79" s="4">
        <f t="shared" si="16"/>
        <v>187.73520724862917</v>
      </c>
      <c r="AB79" s="4">
        <f t="shared" si="17"/>
        <v>195.31320319184496</v>
      </c>
      <c r="AC79" s="4">
        <f t="shared" si="18"/>
        <v>195.22842834806639</v>
      </c>
      <c r="AD79" s="4">
        <f t="shared" si="19"/>
        <v>202.90757678798445</v>
      </c>
      <c r="AE79" s="4">
        <f t="shared" si="20"/>
        <v>198.50682193823278</v>
      </c>
      <c r="AF79" s="4">
        <f t="shared" si="21"/>
        <v>192.37469014947365</v>
      </c>
      <c r="AG79" s="4">
        <f t="shared" si="22"/>
        <v>184.80502784776115</v>
      </c>
      <c r="AI79" s="4">
        <f t="shared" si="23"/>
        <v>10.665048737405073</v>
      </c>
      <c r="AJ79" s="4">
        <f t="shared" si="24"/>
        <v>3.907391296447372</v>
      </c>
      <c r="AK79" s="4">
        <f t="shared" si="25"/>
        <v>9.5984901043868263</v>
      </c>
      <c r="AL79" s="4">
        <f t="shared" si="26"/>
        <v>11.052843493391407</v>
      </c>
      <c r="AM79" s="4">
        <f t="shared" si="27"/>
        <v>9.4633054479602094</v>
      </c>
      <c r="AN79" s="4">
        <f t="shared" si="28"/>
        <v>9.5348613482148039</v>
      </c>
      <c r="AO79" s="4">
        <f t="shared" si="29"/>
        <v>7.0759353620467493</v>
      </c>
      <c r="AP79" s="4">
        <f t="shared" si="30"/>
        <v>7.612800758619727</v>
      </c>
      <c r="AQ79" s="4">
        <f t="shared" si="31"/>
        <v>9.1137927513708235</v>
      </c>
      <c r="AR79" s="4">
        <f t="shared" si="32"/>
        <v>10.13979680815504</v>
      </c>
      <c r="AS79" s="4">
        <f t="shared" si="33"/>
        <v>12.9415716519336</v>
      </c>
      <c r="AT79" s="4">
        <f t="shared" si="34"/>
        <v>11.903423212015554</v>
      </c>
      <c r="AU79" s="4">
        <f t="shared" si="35"/>
        <v>9.7891780617672168</v>
      </c>
      <c r="AV79" s="4">
        <f t="shared" si="224"/>
        <v>6.552309850526342</v>
      </c>
      <c r="AW79" s="4">
        <f t="shared" si="224"/>
        <v>5.3379721522388479</v>
      </c>
      <c r="AY79" s="2">
        <f t="shared" si="96"/>
        <v>104.19173247614974</v>
      </c>
      <c r="AZ79" s="2">
        <f t="shared" si="147"/>
        <v>103.51476947895409</v>
      </c>
      <c r="BA79" s="2">
        <f t="shared" si="148"/>
        <v>106.00641674057438</v>
      </c>
      <c r="BB79" s="2">
        <f t="shared" si="149"/>
        <v>105.43805415778573</v>
      </c>
      <c r="BC79" s="2">
        <f t="shared" si="150"/>
        <v>106.07699125691775</v>
      </c>
      <c r="BD79" s="2">
        <f t="shared" si="151"/>
        <v>106.49957600273115</v>
      </c>
      <c r="BE79" s="2">
        <f t="shared" si="152"/>
        <v>105.89974449650767</v>
      </c>
      <c r="BF79" s="2">
        <f t="shared" si="153"/>
        <v>102.48454586298526</v>
      </c>
      <c r="BG79" s="2">
        <f t="shared" si="154"/>
        <v>106.28777980655427</v>
      </c>
      <c r="BH79" s="2">
        <f t="shared" si="155"/>
        <v>106.90633480139236</v>
      </c>
      <c r="BI79" s="2">
        <f t="shared" si="156"/>
        <v>114.6238948287388</v>
      </c>
      <c r="BJ79" s="2">
        <f t="shared" si="157"/>
        <v>116.36153682274862</v>
      </c>
      <c r="BK79" s="2">
        <f t="shared" si="158"/>
        <v>115.9905470610433</v>
      </c>
      <c r="BL79" s="2">
        <f t="shared" si="159"/>
        <v>112.53244843121168</v>
      </c>
      <c r="BM79" s="2">
        <f t="shared" si="160"/>
        <v>107.6727640561153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110.4339305019305</v>
      </c>
      <c r="DL79" s="2">
        <f t="shared" si="225"/>
        <v>112.52028292682927</v>
      </c>
      <c r="DM79" s="2">
        <f t="shared" si="225"/>
        <v>116.08689995258412</v>
      </c>
      <c r="DN79" s="2">
        <f t="shared" si="225"/>
        <v>112.2746806722689</v>
      </c>
      <c r="DO79" s="2">
        <f t="shared" si="225"/>
        <v>113.96495847275847</v>
      </c>
      <c r="DP79" s="2">
        <f t="shared" si="225"/>
        <v>115.96727410881799</v>
      </c>
      <c r="DQ79" s="2">
        <f t="shared" si="225"/>
        <v>114.1582277992278</v>
      </c>
      <c r="DR79" s="2">
        <f t="shared" si="225"/>
        <v>109.27254172593649</v>
      </c>
      <c r="DS79" s="2">
        <f t="shared" si="225"/>
        <v>110.89075817923187</v>
      </c>
      <c r="DT79" s="2">
        <f t="shared" si="225"/>
        <v>114.3283208923209</v>
      </c>
      <c r="DU79" s="2">
        <f t="shared" si="225"/>
        <v>118.63035241935482</v>
      </c>
      <c r="DV79" s="2">
        <f t="shared" si="225"/>
        <v>119.22751667888562</v>
      </c>
      <c r="DW79" s="2">
        <f t="shared" si="225"/>
        <v>120.41721590909091</v>
      </c>
      <c r="DX79" s="2">
        <f t="shared" si="225"/>
        <v>118.20238680926916</v>
      </c>
      <c r="DY79" s="2">
        <f t="shared" si="225"/>
        <v>110.06925783475783</v>
      </c>
      <c r="EA79" s="2">
        <f t="shared" si="71"/>
        <v>101.52753654822337</v>
      </c>
      <c r="EB79" s="2">
        <f t="shared" si="72"/>
        <v>100.49844158654848</v>
      </c>
      <c r="EC79" s="2">
        <f t="shared" si="73"/>
        <v>101.91854312995322</v>
      </c>
      <c r="ED79" s="2">
        <f t="shared" si="74"/>
        <v>102.59234011177156</v>
      </c>
      <c r="EE79" s="2">
        <f t="shared" si="75"/>
        <v>102.84330703071177</v>
      </c>
      <c r="EF79" s="2">
        <f t="shared" si="76"/>
        <v>103.09811279610362</v>
      </c>
      <c r="EG79" s="2">
        <f t="shared" si="77"/>
        <v>102.75556480431747</v>
      </c>
      <c r="EH79" s="2">
        <f t="shared" si="78"/>
        <v>99.832300699852127</v>
      </c>
      <c r="EI79" s="2">
        <f t="shared" si="79"/>
        <v>104.36402473867598</v>
      </c>
      <c r="EJ79" s="2">
        <f t="shared" si="80"/>
        <v>103.74746543113868</v>
      </c>
      <c r="EK79" s="2">
        <f t="shared" si="81"/>
        <v>112.53060479942692</v>
      </c>
      <c r="EL79" s="2">
        <f t="shared" si="82"/>
        <v>114.9716305724254</v>
      </c>
      <c r="EM79" s="2">
        <f t="shared" si="83"/>
        <v>113.78898607741799</v>
      </c>
      <c r="EN79" s="2">
        <f t="shared" si="84"/>
        <v>109.85301256782807</v>
      </c>
      <c r="EO79" s="2">
        <f t="shared" si="85"/>
        <v>106.40706283953197</v>
      </c>
      <c r="EQ79" s="2">
        <f t="shared" si="86"/>
        <v>99.486623705845446</v>
      </c>
      <c r="ER79" s="2">
        <f t="shared" si="226"/>
        <v>102.06548557809236</v>
      </c>
      <c r="ES79" s="2">
        <f t="shared" si="226"/>
        <v>102.29378549268421</v>
      </c>
      <c r="ET79" s="2">
        <f t="shared" si="226"/>
        <v>100.9341567615857</v>
      </c>
      <c r="EU79" s="2">
        <f t="shared" si="226"/>
        <v>102.28399768857822</v>
      </c>
      <c r="EV79" s="2">
        <f t="shared" si="226"/>
        <v>103.83266197761392</v>
      </c>
      <c r="EW79" s="2">
        <f t="shared" si="226"/>
        <v>103.9600887853974</v>
      </c>
      <c r="EX79" s="2">
        <f t="shared" si="226"/>
        <v>101.87196267154621</v>
      </c>
      <c r="EY79" s="2">
        <f t="shared" si="226"/>
        <v>103.84655075898165</v>
      </c>
      <c r="EZ79" s="2">
        <f t="shared" si="226"/>
        <v>104.39930366088544</v>
      </c>
      <c r="FA79" s="2">
        <f t="shared" si="226"/>
        <v>112.22348337616577</v>
      </c>
      <c r="FB79" s="2">
        <f t="shared" si="226"/>
        <v>113.9787763883659</v>
      </c>
      <c r="FC79" s="2">
        <f t="shared" si="226"/>
        <v>113.88546819270817</v>
      </c>
      <c r="FD79" s="2">
        <f t="shared" si="226"/>
        <v>110.4738575682142</v>
      </c>
      <c r="FE79" s="2">
        <f t="shared" si="226"/>
        <v>107.25526318982389</v>
      </c>
      <c r="FG79" s="2">
        <f t="shared" si="88"/>
        <v>0.7007494953483151</v>
      </c>
      <c r="FH79" s="2">
        <f t="shared" si="227"/>
        <v>0.74916750249811348</v>
      </c>
      <c r="FI79" s="2">
        <f t="shared" si="227"/>
        <v>0.71149086073370704</v>
      </c>
      <c r="FJ79" s="2">
        <f t="shared" si="227"/>
        <v>0.70600357988127438</v>
      </c>
      <c r="FK79" s="2">
        <f t="shared" si="227"/>
        <v>0.70922102934172515</v>
      </c>
      <c r="FL79" s="2">
        <f t="shared" si="227"/>
        <v>0.73571612507093942</v>
      </c>
      <c r="FM79" s="2">
        <f t="shared" si="227"/>
        <v>0.72432022834788179</v>
      </c>
      <c r="FN79" s="2">
        <f t="shared" si="227"/>
        <v>0.71918165414505453</v>
      </c>
      <c r="FO79" s="2">
        <f t="shared" si="227"/>
        <v>0.70520328352257056</v>
      </c>
      <c r="FP79" s="2">
        <f t="shared" si="227"/>
        <v>0.70149026152808003</v>
      </c>
      <c r="FQ79" s="2">
        <f t="shared" si="227"/>
        <v>0.65679696712274749</v>
      </c>
      <c r="FR79" s="2">
        <f t="shared" si="227"/>
        <v>0.67329702933571223</v>
      </c>
      <c r="FS79" s="2">
        <f t="shared" si="227"/>
        <v>0.66785749800722571</v>
      </c>
      <c r="FT79" s="2">
        <f t="shared" si="227"/>
        <v>0.67911847950487081</v>
      </c>
      <c r="FU79" s="2">
        <f t="shared" si="227"/>
        <v>0.65448309496329093</v>
      </c>
      <c r="FW79" s="2">
        <f t="shared" si="112"/>
        <v>5.129848396565914E-4</v>
      </c>
      <c r="FX79" s="2">
        <f t="shared" si="164"/>
        <v>5.4842394737481415E-4</v>
      </c>
      <c r="FY79" s="2">
        <f t="shared" si="165"/>
        <v>4.6151214094770432E-4</v>
      </c>
      <c r="FZ79" s="2">
        <f t="shared" si="166"/>
        <v>5.1828836797890385E-4</v>
      </c>
      <c r="GA79" s="2">
        <f t="shared" si="167"/>
        <v>4.6151943662616911E-4</v>
      </c>
      <c r="GB79" s="2">
        <f t="shared" si="168"/>
        <v>4.7837207508620431E-4</v>
      </c>
      <c r="GC79" s="2">
        <f t="shared" si="169"/>
        <v>5.7795572207429858E-4</v>
      </c>
      <c r="GD79" s="2">
        <f t="shared" si="170"/>
        <v>6.1397120381010035E-4</v>
      </c>
      <c r="GE79" s="2">
        <f t="shared" si="171"/>
        <v>5.8847349427607618E-4</v>
      </c>
      <c r="GF79" s="2">
        <f t="shared" si="172"/>
        <v>5.8446054497992802E-4</v>
      </c>
      <c r="GG79" s="2">
        <f t="shared" si="173"/>
        <v>5.2700209405582828E-4</v>
      </c>
      <c r="GH79" s="2">
        <f t="shared" si="174"/>
        <v>5.0801363815231254E-4</v>
      </c>
      <c r="GI79" s="2">
        <f t="shared" si="175"/>
        <v>4.5753091321850889E-4</v>
      </c>
      <c r="GJ79" s="2">
        <f t="shared" si="176"/>
        <v>4.4449356432797092E-4</v>
      </c>
      <c r="GK79" s="2">
        <f t="shared" si="177"/>
        <v>4.1374209741430187E-4</v>
      </c>
      <c r="GM79" s="86">
        <f t="shared" si="113"/>
        <v>0.27280917102867586</v>
      </c>
      <c r="GN79" s="86">
        <f t="shared" si="178"/>
        <v>0.34658755557751142</v>
      </c>
      <c r="GO79" s="86">
        <f t="shared" si="179"/>
        <v>0.27545664941479475</v>
      </c>
      <c r="GP79" s="86">
        <f t="shared" si="180"/>
        <v>0.30480411924121548</v>
      </c>
      <c r="GQ79" s="86">
        <f t="shared" si="181"/>
        <v>0.2933200411398455</v>
      </c>
      <c r="GR79" s="86">
        <f t="shared" si="182"/>
        <v>0.32708487651535129</v>
      </c>
      <c r="GS79" s="86">
        <f t="shared" si="183"/>
        <v>0.34304368703793547</v>
      </c>
      <c r="GT79" s="86">
        <f t="shared" si="184"/>
        <v>0.32801330441734727</v>
      </c>
      <c r="GU79" s="86">
        <f t="shared" si="185"/>
        <v>0.25183329092765139</v>
      </c>
      <c r="GV79" s="86">
        <f t="shared" si="186"/>
        <v>0.27343585066917958</v>
      </c>
      <c r="GW79" s="86">
        <f t="shared" si="187"/>
        <v>0.21147149015057512</v>
      </c>
      <c r="GX79" s="86">
        <f t="shared" si="188"/>
        <v>0.24675664582138845</v>
      </c>
      <c r="GY79" s="86">
        <f t="shared" si="189"/>
        <v>0.22398547584869041</v>
      </c>
      <c r="GZ79" s="86">
        <f t="shared" si="190"/>
        <v>0.24967221372184339</v>
      </c>
      <c r="HA79" s="86">
        <f t="shared" si="191"/>
        <v>0.27442317370958691</v>
      </c>
      <c r="HC79" s="86">
        <f t="shared" si="145"/>
        <v>4.5129500633078893E-6</v>
      </c>
      <c r="HD79" s="86">
        <f t="shared" si="192"/>
        <v>2.3638305135670006E-5</v>
      </c>
      <c r="HE79" s="86">
        <f t="shared" si="193"/>
        <v>5.0896599500359103E-6</v>
      </c>
      <c r="HF79" s="86">
        <f t="shared" si="194"/>
        <v>2.9572457399844156E-6</v>
      </c>
      <c r="HG79" s="86">
        <f t="shared" si="195"/>
        <v>4.0501661996303421E-6</v>
      </c>
      <c r="HH79" s="86">
        <f t="shared" si="196"/>
        <v>1.0167810683851737E-5</v>
      </c>
      <c r="HI79" s="86">
        <f t="shared" si="197"/>
        <v>4.0856960370870594E-6</v>
      </c>
      <c r="HJ79" s="86">
        <f t="shared" si="198"/>
        <v>6.1213882390926609E-6</v>
      </c>
      <c r="HK79" s="86">
        <f t="shared" si="199"/>
        <v>2.8672714681510513E-6</v>
      </c>
      <c r="HL79" s="86">
        <f t="shared" si="200"/>
        <v>3.8645848589597825E-6</v>
      </c>
      <c r="HM79" s="86">
        <f t="shared" si="201"/>
        <v>3.5904315424889896E-7</v>
      </c>
      <c r="HN79" s="86">
        <f t="shared" si="202"/>
        <v>1.1027399176290121E-6</v>
      </c>
      <c r="HO79" s="86">
        <f t="shared" si="203"/>
        <v>2.5767695518501686E-7</v>
      </c>
      <c r="HP79" s="86">
        <f t="shared" si="204"/>
        <v>1.6108106311816052E-7</v>
      </c>
      <c r="HQ79" s="86">
        <f t="shared" si="205"/>
        <v>7.2298946317762693E-9</v>
      </c>
      <c r="HS79" s="86">
        <f t="shared" si="114"/>
        <v>1.4316509392808227E-40</v>
      </c>
      <c r="HT79" s="86">
        <f t="shared" si="206"/>
        <v>1.6132741377235901E-34</v>
      </c>
      <c r="HU79" s="86">
        <f t="shared" si="207"/>
        <v>2.6676648508773189E-40</v>
      </c>
      <c r="HV79" s="86">
        <f t="shared" si="208"/>
        <v>2.1484120573067534E-44</v>
      </c>
      <c r="HW79" s="86">
        <f t="shared" si="209"/>
        <v>6.6891934698589113E-44</v>
      </c>
      <c r="HX79" s="86">
        <f t="shared" si="210"/>
        <v>2.0520859605178493E-39</v>
      </c>
      <c r="HY79" s="86">
        <f t="shared" si="211"/>
        <v>2.9355327720490973E-43</v>
      </c>
      <c r="HZ79" s="86">
        <f t="shared" si="212"/>
        <v>7.2818210854733756E-41</v>
      </c>
      <c r="IA79" s="86">
        <f t="shared" si="213"/>
        <v>2.4961495323478664E-42</v>
      </c>
      <c r="IB79" s="86">
        <f t="shared" si="214"/>
        <v>2.9388251015637517E-42</v>
      </c>
      <c r="IC79" s="86">
        <f t="shared" si="215"/>
        <v>1.4478818219097004E-51</v>
      </c>
      <c r="ID79" s="86">
        <f t="shared" si="216"/>
        <v>6.4063499353146669E-48</v>
      </c>
      <c r="IE79" s="86">
        <f t="shared" si="217"/>
        <v>5.8303392918875213E-52</v>
      </c>
      <c r="IF79" s="86">
        <f t="shared" si="218"/>
        <v>8.9643726240086277E-33</v>
      </c>
      <c r="IG79" s="86">
        <f t="shared" si="219"/>
        <v>5.6992462951547528E-25</v>
      </c>
      <c r="II79" s="86">
        <f t="shared" si="115"/>
        <v>4.3354851158162321E-138</v>
      </c>
      <c r="IJ79" s="86">
        <f t="shared" si="116"/>
        <v>2.8690824364119961E-116</v>
      </c>
      <c r="IK79" s="86">
        <f t="shared" si="117"/>
        <v>4.3208212492735687E-143</v>
      </c>
      <c r="IL79" s="86">
        <f t="shared" si="118"/>
        <v>4.9279081107528647E-155</v>
      </c>
      <c r="IM79" s="86">
        <f t="shared" si="119"/>
        <v>1.3048259022186282E-149</v>
      </c>
      <c r="IN79" s="86">
        <f t="shared" si="120"/>
        <v>7.2212896336234095E-135</v>
      </c>
      <c r="IO79" s="86">
        <f t="shared" si="121"/>
        <v>1.0089681617165775E-147</v>
      </c>
      <c r="IP79" s="86">
        <f t="shared" si="122"/>
        <v>7.3782070077031099E-141</v>
      </c>
      <c r="IQ79" s="86">
        <f t="shared" si="123"/>
        <v>2.0512830315528856E-142</v>
      </c>
      <c r="IR79" s="86">
        <f t="shared" si="124"/>
        <v>1.118987789501178E-146</v>
      </c>
      <c r="IS79" s="86">
        <f t="shared" si="125"/>
        <v>6.2986686597688365E-178</v>
      </c>
      <c r="IT79" s="86">
        <f t="shared" si="126"/>
        <v>6.3768528441416633E-165</v>
      </c>
      <c r="IU79" s="86">
        <f t="shared" si="127"/>
        <v>1.0460807024991514E-179</v>
      </c>
      <c r="IV79" s="86">
        <f t="shared" si="128"/>
        <v>1.2437463344747721E-116</v>
      </c>
      <c r="IW79" s="86">
        <f t="shared" si="129"/>
        <v>1.7116004245935775E-66</v>
      </c>
      <c r="IY79" s="86">
        <f t="shared" si="130"/>
        <v>0.27281368397873917</v>
      </c>
      <c r="IZ79" s="86">
        <f t="shared" si="131"/>
        <v>0.34661119388264711</v>
      </c>
      <c r="JA79" s="86">
        <f t="shared" si="132"/>
        <v>0.2754617390747448</v>
      </c>
      <c r="JB79" s="86">
        <f t="shared" si="133"/>
        <v>0.30480707648695549</v>
      </c>
      <c r="JC79" s="86">
        <f t="shared" si="134"/>
        <v>0.29332409130604514</v>
      </c>
      <c r="JD79" s="86">
        <f t="shared" si="135"/>
        <v>0.32709504432603514</v>
      </c>
      <c r="JE79" s="86">
        <f t="shared" si="136"/>
        <v>0.34304777273397258</v>
      </c>
      <c r="JF79" s="86">
        <f t="shared" si="137"/>
        <v>0.32801942580558635</v>
      </c>
      <c r="JG79" s="86">
        <f t="shared" si="138"/>
        <v>0.25183615819911953</v>
      </c>
      <c r="JH79" s="86">
        <f t="shared" si="139"/>
        <v>0.27343971525403854</v>
      </c>
      <c r="JI79" s="86">
        <f t="shared" si="140"/>
        <v>0.21147184919372936</v>
      </c>
      <c r="JJ79" s="86">
        <f t="shared" si="141"/>
        <v>0.24675774856130608</v>
      </c>
      <c r="JK79" s="86">
        <f t="shared" si="142"/>
        <v>0.2239857335256456</v>
      </c>
      <c r="JL79" s="86">
        <f t="shared" si="143"/>
        <v>0.24967237480290652</v>
      </c>
      <c r="JM79" s="86">
        <f t="shared" si="144"/>
        <v>0.27442318093948154</v>
      </c>
    </row>
    <row r="80" spans="2:273" x14ac:dyDescent="0.25">
      <c r="B80" s="2">
        <v>53</v>
      </c>
      <c r="C80" s="37">
        <v>222.47399999999999</v>
      </c>
      <c r="D80" s="37">
        <v>223.15799999999999</v>
      </c>
      <c r="E80" s="37">
        <v>226.709</v>
      </c>
      <c r="F80" s="37">
        <v>232.47300000000001</v>
      </c>
      <c r="G80" s="37">
        <v>227.167</v>
      </c>
      <c r="H80" s="37">
        <v>225.07499999999999</v>
      </c>
      <c r="I80" s="37">
        <v>229.887</v>
      </c>
      <c r="J80" s="37">
        <v>225.679</v>
      </c>
      <c r="K80" s="37">
        <v>209.547</v>
      </c>
      <c r="L80" s="37">
        <v>216.69800000000001</v>
      </c>
      <c r="M80" s="37">
        <v>222.37700000000001</v>
      </c>
      <c r="N80" s="37">
        <v>225.26400000000001</v>
      </c>
      <c r="O80" s="37">
        <v>221.01900000000001</v>
      </c>
      <c r="P80" s="37">
        <v>213.727</v>
      </c>
      <c r="Q80" s="37">
        <v>203.232</v>
      </c>
      <c r="S80" s="4">
        <f t="shared" si="8"/>
        <v>216.85391867619651</v>
      </c>
      <c r="T80" s="4">
        <f t="shared" si="9"/>
        <v>222.61789135707775</v>
      </c>
      <c r="U80" s="4">
        <f t="shared" si="10"/>
        <v>220.56215794818866</v>
      </c>
      <c r="V80" s="4">
        <f t="shared" si="11"/>
        <v>229.65167948839044</v>
      </c>
      <c r="W80" s="4">
        <f t="shared" si="12"/>
        <v>220.77129252061178</v>
      </c>
      <c r="X80" s="4">
        <f t="shared" si="13"/>
        <v>217.73224229158342</v>
      </c>
      <c r="Y80" s="4">
        <f t="shared" si="14"/>
        <v>227.27280543775387</v>
      </c>
      <c r="Z80" s="4">
        <f t="shared" si="15"/>
        <v>222.55010193382583</v>
      </c>
      <c r="AA80" s="4">
        <f t="shared" si="16"/>
        <v>201.03402706308117</v>
      </c>
      <c r="AB80" s="4">
        <f t="shared" si="17"/>
        <v>209.7219913477422</v>
      </c>
      <c r="AC80" s="4">
        <f t="shared" si="18"/>
        <v>212.82934284011787</v>
      </c>
      <c r="AD80" s="4">
        <f t="shared" si="19"/>
        <v>219.50290116324049</v>
      </c>
      <c r="AE80" s="4">
        <f t="shared" si="20"/>
        <v>214.91957040098643</v>
      </c>
      <c r="AF80" s="4">
        <f t="shared" si="21"/>
        <v>207.33566316732572</v>
      </c>
      <c r="AG80" s="4">
        <f t="shared" si="22"/>
        <v>200.78410505722923</v>
      </c>
      <c r="AI80" s="4">
        <f t="shared" si="23"/>
        <v>5.6200813238034755</v>
      </c>
      <c r="AJ80" s="4">
        <f t="shared" si="24"/>
        <v>0.54010864292223459</v>
      </c>
      <c r="AK80" s="4">
        <f t="shared" si="25"/>
        <v>6.1468420518113476</v>
      </c>
      <c r="AL80" s="4">
        <f t="shared" si="26"/>
        <v>2.8213205116095708</v>
      </c>
      <c r="AM80" s="4">
        <f t="shared" si="27"/>
        <v>6.3957074793882214</v>
      </c>
      <c r="AN80" s="4">
        <f t="shared" si="28"/>
        <v>7.3427577084165705</v>
      </c>
      <c r="AO80" s="4">
        <f t="shared" si="29"/>
        <v>2.6141945622461265</v>
      </c>
      <c r="AP80" s="4">
        <f t="shared" si="30"/>
        <v>3.1288980661741732</v>
      </c>
      <c r="AQ80" s="4">
        <f t="shared" si="31"/>
        <v>8.5129729369188283</v>
      </c>
      <c r="AR80" s="4">
        <f t="shared" si="32"/>
        <v>6.9760086522578035</v>
      </c>
      <c r="AS80" s="4">
        <f t="shared" si="33"/>
        <v>9.5476571598821351</v>
      </c>
      <c r="AT80" s="4">
        <f t="shared" si="34"/>
        <v>5.7610988367595155</v>
      </c>
      <c r="AU80" s="4">
        <f t="shared" si="35"/>
        <v>6.0994295990135754</v>
      </c>
      <c r="AV80" s="4">
        <f t="shared" si="224"/>
        <v>6.3913368326742841</v>
      </c>
      <c r="AW80" s="4">
        <f t="shared" si="224"/>
        <v>2.4478949427707732</v>
      </c>
      <c r="AY80" s="2">
        <f t="shared" si="96"/>
        <v>103.89125957094573</v>
      </c>
      <c r="AZ80" s="2">
        <f t="shared" si="147"/>
        <v>103.21317114743222</v>
      </c>
      <c r="BA80" s="2">
        <f t="shared" si="148"/>
        <v>105.66206035590987</v>
      </c>
      <c r="BB80" s="2">
        <f t="shared" si="149"/>
        <v>105.16269148698409</v>
      </c>
      <c r="BC80" s="2">
        <f t="shared" si="150"/>
        <v>105.78436172690931</v>
      </c>
      <c r="BD80" s="2">
        <f t="shared" si="151"/>
        <v>106.21988391224002</v>
      </c>
      <c r="BE80" s="2">
        <f t="shared" si="152"/>
        <v>105.64355997747153</v>
      </c>
      <c r="BF80" s="2">
        <f t="shared" si="153"/>
        <v>102.27291283633804</v>
      </c>
      <c r="BG80" s="2">
        <f t="shared" si="154"/>
        <v>106.09711221194512</v>
      </c>
      <c r="BH80" s="2">
        <f t="shared" si="155"/>
        <v>106.66439114270536</v>
      </c>
      <c r="BI80" s="2">
        <f t="shared" si="156"/>
        <v>114.40031381370015</v>
      </c>
      <c r="BJ80" s="2">
        <f t="shared" si="157"/>
        <v>116.14700734948447</v>
      </c>
      <c r="BK80" s="2">
        <f t="shared" si="158"/>
        <v>115.79208220706106</v>
      </c>
      <c r="BL80" s="2">
        <f t="shared" si="159"/>
        <v>112.30504309943156</v>
      </c>
      <c r="BM80" s="2">
        <f t="shared" si="160"/>
        <v>107.54504845075209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110.5005703989704</v>
      </c>
      <c r="DL80" s="2">
        <f t="shared" si="225"/>
        <v>112.60421163227016</v>
      </c>
      <c r="DM80" s="2">
        <f t="shared" si="225"/>
        <v>116.2294566145092</v>
      </c>
      <c r="DN80" s="2">
        <f t="shared" si="225"/>
        <v>112.42788617265087</v>
      </c>
      <c r="DO80" s="2">
        <f t="shared" si="225"/>
        <v>114.0855613041613</v>
      </c>
      <c r="DP80" s="2">
        <f t="shared" si="225"/>
        <v>116.14652804878047</v>
      </c>
      <c r="DQ80" s="2">
        <f t="shared" si="225"/>
        <v>114.32823552123553</v>
      </c>
      <c r="DR80" s="2">
        <f t="shared" si="225"/>
        <v>109.38104409672835</v>
      </c>
      <c r="DS80" s="2">
        <f t="shared" si="225"/>
        <v>111.01832859174965</v>
      </c>
      <c r="DT80" s="2">
        <f t="shared" si="225"/>
        <v>114.48464367224368</v>
      </c>
      <c r="DU80" s="2">
        <f t="shared" si="225"/>
        <v>118.76133548387095</v>
      </c>
      <c r="DV80" s="2">
        <f t="shared" si="225"/>
        <v>119.31232093108504</v>
      </c>
      <c r="DW80" s="2">
        <f t="shared" si="225"/>
        <v>120.59016477272726</v>
      </c>
      <c r="DX80" s="2">
        <f t="shared" si="225"/>
        <v>118.35573440285205</v>
      </c>
      <c r="DY80" s="2">
        <f t="shared" si="225"/>
        <v>110.18514489214489</v>
      </c>
      <c r="EA80" s="2">
        <f t="shared" si="71"/>
        <v>101.31870311820161</v>
      </c>
      <c r="EB80" s="2">
        <f t="shared" si="72"/>
        <v>100.34436883506056</v>
      </c>
      <c r="EC80" s="2">
        <f t="shared" si="73"/>
        <v>101.75377283490883</v>
      </c>
      <c r="ED80" s="2">
        <f t="shared" si="74"/>
        <v>102.4047688331826</v>
      </c>
      <c r="EE80" s="2">
        <f t="shared" si="75"/>
        <v>102.68073853294173</v>
      </c>
      <c r="EF80" s="2">
        <f t="shared" si="76"/>
        <v>102.96729156519815</v>
      </c>
      <c r="EG80" s="2">
        <f t="shared" si="77"/>
        <v>102.62796735657599</v>
      </c>
      <c r="EH80" s="2">
        <f t="shared" si="78"/>
        <v>99.739799438146846</v>
      </c>
      <c r="EI80" s="2">
        <f t="shared" si="79"/>
        <v>104.22135656213706</v>
      </c>
      <c r="EJ80" s="2">
        <f t="shared" si="80"/>
        <v>103.62883227613862</v>
      </c>
      <c r="EK80" s="2">
        <f t="shared" si="81"/>
        <v>112.32227034383953</v>
      </c>
      <c r="EL80" s="2">
        <f t="shared" si="82"/>
        <v>114.74702997803337</v>
      </c>
      <c r="EM80" s="2">
        <f t="shared" si="83"/>
        <v>113.61576526737686</v>
      </c>
      <c r="EN80" s="2">
        <f t="shared" si="84"/>
        <v>109.69724099659481</v>
      </c>
      <c r="EO80" s="2">
        <f t="shared" si="85"/>
        <v>106.27336510133723</v>
      </c>
      <c r="EQ80" s="2">
        <f t="shared" si="86"/>
        <v>99.321916794439375</v>
      </c>
      <c r="ER80" s="2">
        <f t="shared" si="226"/>
        <v>101.87603351330321</v>
      </c>
      <c r="ES80" s="2">
        <f t="shared" si="226"/>
        <v>102.12070849692054</v>
      </c>
      <c r="ET80" s="2">
        <f t="shared" si="226"/>
        <v>100.78203406991551</v>
      </c>
      <c r="EU80" s="2">
        <f t="shared" si="226"/>
        <v>102.13327686422056</v>
      </c>
      <c r="EV80" s="2">
        <f t="shared" si="226"/>
        <v>103.68561186415738</v>
      </c>
      <c r="EW80" s="2">
        <f t="shared" si="226"/>
        <v>103.80549775444166</v>
      </c>
      <c r="EX80" s="2">
        <f t="shared" si="226"/>
        <v>101.73456175663313</v>
      </c>
      <c r="EY80" s="2">
        <f t="shared" si="226"/>
        <v>103.71478167555513</v>
      </c>
      <c r="EZ80" s="2">
        <f t="shared" si="226"/>
        <v>104.26545040556488</v>
      </c>
      <c r="FA80" s="2">
        <f t="shared" si="226"/>
        <v>112.02167760914189</v>
      </c>
      <c r="FB80" s="2">
        <f t="shared" si="226"/>
        <v>113.7754219985225</v>
      </c>
      <c r="FC80" s="2">
        <f t="shared" si="226"/>
        <v>113.71045514528053</v>
      </c>
      <c r="FD80" s="2">
        <f t="shared" si="226"/>
        <v>110.30402432236438</v>
      </c>
      <c r="FE80" s="2">
        <f t="shared" si="226"/>
        <v>107.09372505218526</v>
      </c>
      <c r="FG80" s="2">
        <f t="shared" si="88"/>
        <v>0.71969976648256406</v>
      </c>
      <c r="FH80" s="2">
        <f t="shared" si="227"/>
        <v>0.76607519646759648</v>
      </c>
      <c r="FI80" s="2">
        <f t="shared" si="227"/>
        <v>0.73002298852456515</v>
      </c>
      <c r="FJ80" s="2">
        <f t="shared" si="227"/>
        <v>0.72475182108853542</v>
      </c>
      <c r="FK80" s="2">
        <f t="shared" si="227"/>
        <v>0.72784318663394654</v>
      </c>
      <c r="FL80" s="2">
        <f t="shared" si="227"/>
        <v>0.75323186651593543</v>
      </c>
      <c r="FM80" s="2">
        <f t="shared" si="227"/>
        <v>0.74232672273831679</v>
      </c>
      <c r="FN80" s="2">
        <f t="shared" si="227"/>
        <v>0.73740210093710656</v>
      </c>
      <c r="FO80" s="2">
        <f t="shared" si="227"/>
        <v>0.72398260730069197</v>
      </c>
      <c r="FP80" s="2">
        <f t="shared" si="227"/>
        <v>0.72041233923345271</v>
      </c>
      <c r="FQ80" s="2">
        <f t="shared" si="227"/>
        <v>0.67724862037648781</v>
      </c>
      <c r="FR80" s="2">
        <f t="shared" si="227"/>
        <v>0.6932246881707016</v>
      </c>
      <c r="FS80" s="2">
        <f t="shared" si="227"/>
        <v>0.68796318065984596</v>
      </c>
      <c r="FT80" s="2">
        <f t="shared" si="227"/>
        <v>0.69884987368672302</v>
      </c>
      <c r="FU80" s="2">
        <f t="shared" si="227"/>
        <v>0.67500440504658654</v>
      </c>
      <c r="FW80" s="2">
        <f t="shared" si="112"/>
        <v>5.6244885499998325E-4</v>
      </c>
      <c r="FX80" s="2">
        <f t="shared" si="164"/>
        <v>6.0130308501989192E-4</v>
      </c>
      <c r="FY80" s="2">
        <f t="shared" si="165"/>
        <v>5.0601546903116456E-4</v>
      </c>
      <c r="FZ80" s="2">
        <f t="shared" si="166"/>
        <v>5.6826347962535674E-4</v>
      </c>
      <c r="GA80" s="2">
        <f t="shared" si="167"/>
        <v>5.0602346787119576E-4</v>
      </c>
      <c r="GB80" s="2">
        <f t="shared" si="168"/>
        <v>5.2450034298688467E-4</v>
      </c>
      <c r="GC80" s="2">
        <f t="shared" si="169"/>
        <v>6.3368051348568937E-4</v>
      </c>
      <c r="GD80" s="2">
        <f t="shared" si="170"/>
        <v>6.7316616315147659E-4</v>
      </c>
      <c r="GE80" s="2">
        <f t="shared" si="171"/>
        <v>6.4521172367584866E-4</v>
      </c>
      <c r="GF80" s="2">
        <f t="shared" si="172"/>
        <v>6.4081211015600947E-4</v>
      </c>
      <c r="GG80" s="2">
        <f t="shared" si="173"/>
        <v>5.7781692680803991E-4</v>
      </c>
      <c r="GH80" s="2">
        <f t="shared" si="174"/>
        <v>5.5699857782972792E-4</v>
      </c>
      <c r="GI80" s="2">
        <f t="shared" si="175"/>
        <v>5.0165052666983369E-4</v>
      </c>
      <c r="GJ80" s="2">
        <f t="shared" si="176"/>
        <v>4.8735660184164004E-4</v>
      </c>
      <c r="GK80" s="2">
        <f t="shared" si="177"/>
        <v>4.536410806089329E-4</v>
      </c>
      <c r="GM80" s="86">
        <f t="shared" si="113"/>
        <v>0.34297423067092891</v>
      </c>
      <c r="GN80" s="86">
        <f t="shared" si="178"/>
        <v>0.41130367025958098</v>
      </c>
      <c r="GO80" s="86">
        <f t="shared" si="179"/>
        <v>0.34189179227078687</v>
      </c>
      <c r="GP80" s="86">
        <f t="shared" si="180"/>
        <v>0.38029657877210965</v>
      </c>
      <c r="GQ80" s="86">
        <f t="shared" si="181"/>
        <v>0.36630971955587227</v>
      </c>
      <c r="GR80" s="86">
        <f t="shared" si="182"/>
        <v>0.39877821847734429</v>
      </c>
      <c r="GS80" s="86">
        <f t="shared" si="183"/>
        <v>0.42116807712447674</v>
      </c>
      <c r="GT80" s="86">
        <f t="shared" si="184"/>
        <v>0.40474478128488112</v>
      </c>
      <c r="GU80" s="86">
        <f t="shared" si="185"/>
        <v>0.31577531023322775</v>
      </c>
      <c r="GV80" s="86">
        <f t="shared" si="186"/>
        <v>0.34493123229721556</v>
      </c>
      <c r="GW80" s="86">
        <f t="shared" si="187"/>
        <v>0.28197827737596143</v>
      </c>
      <c r="GX80" s="86">
        <f t="shared" si="188"/>
        <v>0.32162271178413848</v>
      </c>
      <c r="GY80" s="86">
        <f t="shared" si="189"/>
        <v>0.2929285519359906</v>
      </c>
      <c r="GZ80" s="86">
        <f t="shared" si="190"/>
        <v>0.32349255174754105</v>
      </c>
      <c r="HA80" s="86">
        <f t="shared" si="191"/>
        <v>0.36926904845942571</v>
      </c>
      <c r="HC80" s="86">
        <f t="shared" si="145"/>
        <v>9.9462588671274199E-6</v>
      </c>
      <c r="HD80" s="86">
        <f t="shared" si="192"/>
        <v>4.6571796811549256E-5</v>
      </c>
      <c r="HE80" s="86">
        <f t="shared" si="193"/>
        <v>1.1207994146470427E-5</v>
      </c>
      <c r="HF80" s="86">
        <f t="shared" si="194"/>
        <v>6.9415287442924284E-6</v>
      </c>
      <c r="HG80" s="86">
        <f t="shared" si="195"/>
        <v>9.1504737529177233E-6</v>
      </c>
      <c r="HH80" s="86">
        <f t="shared" si="196"/>
        <v>2.1454873150850211E-5</v>
      </c>
      <c r="HI80" s="86">
        <f t="shared" si="197"/>
        <v>9.4037180788278307E-6</v>
      </c>
      <c r="HJ80" s="86">
        <f t="shared" si="198"/>
        <v>1.3711845896050533E-5</v>
      </c>
      <c r="HK80" s="86">
        <f t="shared" si="199"/>
        <v>6.5935318961295725E-6</v>
      </c>
      <c r="HL80" s="86">
        <f t="shared" si="200"/>
        <v>8.896976847596828E-6</v>
      </c>
      <c r="HM80" s="86">
        <f t="shared" si="201"/>
        <v>9.6871012979619312E-7</v>
      </c>
      <c r="HN80" s="86">
        <f t="shared" si="202"/>
        <v>2.7470553149152079E-6</v>
      </c>
      <c r="HO80" s="86">
        <f t="shared" si="203"/>
        <v>6.9406545158765958E-7</v>
      </c>
      <c r="HP80" s="86">
        <f t="shared" si="204"/>
        <v>4.5922693108032853E-7</v>
      </c>
      <c r="HQ80" s="86">
        <f t="shared" si="205"/>
        <v>2.8034698425618375E-8</v>
      </c>
      <c r="HS80" s="86">
        <f t="shared" si="114"/>
        <v>3.1712402524651559E-39</v>
      </c>
      <c r="HT80" s="86">
        <f t="shared" si="206"/>
        <v>2.2472677245728737E-33</v>
      </c>
      <c r="HU80" s="86">
        <f t="shared" si="207"/>
        <v>5.9211815908739746E-39</v>
      </c>
      <c r="HV80" s="86">
        <f t="shared" si="208"/>
        <v>6.7381981926420663E-43</v>
      </c>
      <c r="HW80" s="86">
        <f t="shared" si="209"/>
        <v>1.8402065437442093E-42</v>
      </c>
      <c r="HX80" s="86">
        <f t="shared" si="210"/>
        <v>4.0732853548895828E-38</v>
      </c>
      <c r="HY80" s="86">
        <f t="shared" si="211"/>
        <v>8.5030137385219537E-42</v>
      </c>
      <c r="HZ80" s="86">
        <f t="shared" si="212"/>
        <v>1.8159929221499568E-39</v>
      </c>
      <c r="IA80" s="86">
        <f t="shared" si="213"/>
        <v>6.6038095093909125E-41</v>
      </c>
      <c r="IB80" s="86">
        <f t="shared" si="214"/>
        <v>8.1164730430295324E-41</v>
      </c>
      <c r="IC80" s="86">
        <f t="shared" si="215"/>
        <v>7.8997019146581619E-50</v>
      </c>
      <c r="ID80" s="86">
        <f t="shared" si="216"/>
        <v>2.5615681522994486E-46</v>
      </c>
      <c r="IE80" s="86">
        <f t="shared" si="217"/>
        <v>3.0635091855472755E-50</v>
      </c>
      <c r="IF80" s="86">
        <f t="shared" si="218"/>
        <v>1.0072432199598519E-31</v>
      </c>
      <c r="IG80" s="86">
        <f t="shared" si="219"/>
        <v>3.5102560038377517E-24</v>
      </c>
      <c r="II80" s="86">
        <f t="shared" si="115"/>
        <v>8.4393368610194405E-135</v>
      </c>
      <c r="IJ80" s="86">
        <f t="shared" si="116"/>
        <v>1.7577083909452979E-113</v>
      </c>
      <c r="IK80" s="86">
        <f t="shared" si="117"/>
        <v>9.9736055435519141E-140</v>
      </c>
      <c r="IL80" s="86">
        <f t="shared" si="118"/>
        <v>2.4881606936636589E-151</v>
      </c>
      <c r="IM80" s="86">
        <f t="shared" si="119"/>
        <v>4.3057499585780808E-146</v>
      </c>
      <c r="IN80" s="86">
        <f t="shared" si="120"/>
        <v>1.0989000401001052E-131</v>
      </c>
      <c r="IO80" s="86">
        <f t="shared" si="121"/>
        <v>3.8163122308147413E-144</v>
      </c>
      <c r="IP80" s="86">
        <f t="shared" si="122"/>
        <v>2.0190100704510497E-137</v>
      </c>
      <c r="IQ80" s="86">
        <f t="shared" si="123"/>
        <v>5.8608350390646377E-139</v>
      </c>
      <c r="IR80" s="86">
        <f t="shared" si="124"/>
        <v>4.039071472011969E-143</v>
      </c>
      <c r="IS80" s="86">
        <f t="shared" si="125"/>
        <v>1.1619383698260007E-173</v>
      </c>
      <c r="IT80" s="86">
        <f t="shared" si="126"/>
        <v>5.4509165071630276E-161</v>
      </c>
      <c r="IU80" s="86">
        <f t="shared" si="127"/>
        <v>1.7776024559906695E-175</v>
      </c>
      <c r="IV80" s="86">
        <f t="shared" si="128"/>
        <v>6.5323758312950363E-114</v>
      </c>
      <c r="IW80" s="86">
        <f t="shared" si="129"/>
        <v>5.6640234561029561E-65</v>
      </c>
      <c r="IY80" s="86">
        <f t="shared" si="130"/>
        <v>0.34298417692979605</v>
      </c>
      <c r="IZ80" s="86">
        <f t="shared" si="131"/>
        <v>0.41135024205639253</v>
      </c>
      <c r="JA80" s="86">
        <f t="shared" si="132"/>
        <v>0.34190300026493331</v>
      </c>
      <c r="JB80" s="86">
        <f t="shared" si="133"/>
        <v>0.38030352030085396</v>
      </c>
      <c r="JC80" s="86">
        <f t="shared" si="134"/>
        <v>0.36631887002962521</v>
      </c>
      <c r="JD80" s="86">
        <f t="shared" si="135"/>
        <v>0.39879967335049515</v>
      </c>
      <c r="JE80" s="86">
        <f t="shared" si="136"/>
        <v>0.42117748084255557</v>
      </c>
      <c r="JF80" s="86">
        <f t="shared" si="137"/>
        <v>0.40475849313077716</v>
      </c>
      <c r="JG80" s="86">
        <f t="shared" si="138"/>
        <v>0.31578190376512388</v>
      </c>
      <c r="JH80" s="86">
        <f t="shared" si="139"/>
        <v>0.34494012927406315</v>
      </c>
      <c r="JI80" s="86">
        <f t="shared" si="140"/>
        <v>0.28197924608609121</v>
      </c>
      <c r="JJ80" s="86">
        <f t="shared" si="141"/>
        <v>0.32162545883945337</v>
      </c>
      <c r="JK80" s="86">
        <f t="shared" si="142"/>
        <v>0.29292924600144221</v>
      </c>
      <c r="JL80" s="86">
        <f t="shared" si="143"/>
        <v>0.32349301097447214</v>
      </c>
      <c r="JM80" s="86">
        <f t="shared" si="144"/>
        <v>0.36926907649412416</v>
      </c>
    </row>
    <row r="81" spans="2:273" x14ac:dyDescent="0.25">
      <c r="B81" s="2">
        <v>54</v>
      </c>
      <c r="C81" s="37">
        <v>230.333</v>
      </c>
      <c r="D81" s="37">
        <v>226.89500000000001</v>
      </c>
      <c r="E81" s="37">
        <v>234.364</v>
      </c>
      <c r="F81" s="37">
        <v>238.58199999999999</v>
      </c>
      <c r="G81" s="37">
        <v>233.648</v>
      </c>
      <c r="H81" s="37">
        <v>230.86799999999999</v>
      </c>
      <c r="I81" s="37">
        <v>233.90600000000001</v>
      </c>
      <c r="J81" s="37">
        <v>231.321</v>
      </c>
      <c r="K81" s="37">
        <v>220.547</v>
      </c>
      <c r="L81" s="37">
        <v>226.07499999999999</v>
      </c>
      <c r="M81" s="37">
        <v>230.453</v>
      </c>
      <c r="N81" s="37">
        <v>232.58500000000001</v>
      </c>
      <c r="O81" s="37">
        <v>231.88900000000001</v>
      </c>
      <c r="P81" s="37">
        <v>224.58199999999999</v>
      </c>
      <c r="Q81" s="37">
        <v>211.143</v>
      </c>
      <c r="S81" s="4">
        <f t="shared" si="8"/>
        <v>230.71347510121834</v>
      </c>
      <c r="T81" s="4">
        <f t="shared" si="9"/>
        <v>230.67112959689527</v>
      </c>
      <c r="U81" s="4">
        <f t="shared" si="10"/>
        <v>233.91065116214639</v>
      </c>
      <c r="V81" s="4">
        <f t="shared" si="11"/>
        <v>242.6588646269031</v>
      </c>
      <c r="W81" s="4">
        <f t="shared" si="12"/>
        <v>234.30621544720154</v>
      </c>
      <c r="X81" s="4">
        <f t="shared" si="13"/>
        <v>229.4860747013783</v>
      </c>
      <c r="Y81" s="4">
        <f t="shared" si="14"/>
        <v>238.53158552143049</v>
      </c>
      <c r="Z81" s="4">
        <f t="shared" si="15"/>
        <v>234.46928829341985</v>
      </c>
      <c r="AA81" s="4">
        <f t="shared" si="16"/>
        <v>214.16850697798463</v>
      </c>
      <c r="AB81" s="4">
        <f t="shared" si="17"/>
        <v>223.43719130137248</v>
      </c>
      <c r="AC81" s="4">
        <f t="shared" si="18"/>
        <v>229.53729681768036</v>
      </c>
      <c r="AD81" s="4">
        <f t="shared" si="19"/>
        <v>234.61543938398481</v>
      </c>
      <c r="AE81" s="4">
        <f t="shared" si="20"/>
        <v>230.11509009594386</v>
      </c>
      <c r="AF81" s="4">
        <f t="shared" si="21"/>
        <v>221.39742808077099</v>
      </c>
      <c r="AG81" s="4">
        <f t="shared" si="22"/>
        <v>213.21245466884915</v>
      </c>
      <c r="AI81" s="4">
        <f t="shared" si="23"/>
        <v>-0.38047510121833739</v>
      </c>
      <c r="AJ81" s="4">
        <f t="shared" si="24"/>
        <v>-3.7761295968952595</v>
      </c>
      <c r="AK81" s="4">
        <f t="shared" si="25"/>
        <v>0.45334883785361058</v>
      </c>
      <c r="AL81" s="4">
        <f t="shared" si="26"/>
        <v>-4.0768646269031024</v>
      </c>
      <c r="AM81" s="4">
        <f t="shared" si="27"/>
        <v>-0.65821544720154179</v>
      </c>
      <c r="AN81" s="4">
        <f t="shared" si="28"/>
        <v>1.3819252986216952</v>
      </c>
      <c r="AO81" s="4">
        <f t="shared" si="29"/>
        <v>-4.6255855214304802</v>
      </c>
      <c r="AP81" s="4">
        <f t="shared" si="30"/>
        <v>-3.1482882934198528</v>
      </c>
      <c r="AQ81" s="4">
        <f t="shared" si="31"/>
        <v>6.3784930220153626</v>
      </c>
      <c r="AR81" s="4">
        <f t="shared" si="32"/>
        <v>2.6378086986275093</v>
      </c>
      <c r="AS81" s="4">
        <f t="shared" si="33"/>
        <v>0.9157031823196462</v>
      </c>
      <c r="AT81" s="4">
        <f t="shared" si="34"/>
        <v>-2.030439383984799</v>
      </c>
      <c r="AU81" s="4">
        <f t="shared" si="35"/>
        <v>1.7739099040561541</v>
      </c>
      <c r="AV81" s="4">
        <f t="shared" si="224"/>
        <v>3.1845719192290005</v>
      </c>
      <c r="AW81" s="4">
        <f t="shared" si="224"/>
        <v>-2.0694546688491471</v>
      </c>
      <c r="AY81" s="2">
        <f t="shared" si="96"/>
        <v>103.58744539262894</v>
      </c>
      <c r="AZ81" s="2">
        <f t="shared" si="147"/>
        <v>102.91363077220736</v>
      </c>
      <c r="BA81" s="2">
        <f t="shared" si="148"/>
        <v>105.31767344022444</v>
      </c>
      <c r="BB81" s="2">
        <f t="shared" si="149"/>
        <v>104.88242256282155</v>
      </c>
      <c r="BC81" s="2">
        <f t="shared" si="150"/>
        <v>105.49012554794092</v>
      </c>
      <c r="BD81" s="2">
        <f t="shared" si="151"/>
        <v>105.94009395802928</v>
      </c>
      <c r="BE81" s="2">
        <f t="shared" si="152"/>
        <v>105.38608754757621</v>
      </c>
      <c r="BF81" s="2">
        <f t="shared" si="153"/>
        <v>102.06163005248526</v>
      </c>
      <c r="BG81" s="2">
        <f t="shared" si="154"/>
        <v>105.90165476019523</v>
      </c>
      <c r="BH81" s="2">
        <f t="shared" si="155"/>
        <v>106.42041908655673</v>
      </c>
      <c r="BI81" s="2">
        <f t="shared" si="156"/>
        <v>114.16730330973915</v>
      </c>
      <c r="BJ81" s="2">
        <f t="shared" si="157"/>
        <v>115.92353880701882</v>
      </c>
      <c r="BK81" s="2">
        <f t="shared" si="158"/>
        <v>115.58470358241522</v>
      </c>
      <c r="BL81" s="2">
        <f t="shared" si="159"/>
        <v>112.07180067439248</v>
      </c>
      <c r="BM81" s="2">
        <f t="shared" si="160"/>
        <v>107.40979743723334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110.5672102960103</v>
      </c>
      <c r="DL81" s="2">
        <f t="shared" si="225"/>
        <v>112.68814033771106</v>
      </c>
      <c r="DM81" s="2">
        <f t="shared" si="225"/>
        <v>116.37201327643429</v>
      </c>
      <c r="DN81" s="2">
        <f t="shared" si="225"/>
        <v>112.58109167303284</v>
      </c>
      <c r="DO81" s="2">
        <f t="shared" si="225"/>
        <v>114.20616413556412</v>
      </c>
      <c r="DP81" s="2">
        <f t="shared" si="225"/>
        <v>116.32578198874295</v>
      </c>
      <c r="DQ81" s="2">
        <f t="shared" si="225"/>
        <v>114.49824324324325</v>
      </c>
      <c r="DR81" s="2">
        <f t="shared" si="225"/>
        <v>109.48954646752019</v>
      </c>
      <c r="DS81" s="2">
        <f t="shared" si="225"/>
        <v>111.14589900426743</v>
      </c>
      <c r="DT81" s="2">
        <f t="shared" si="225"/>
        <v>114.64096645216647</v>
      </c>
      <c r="DU81" s="2">
        <f t="shared" si="225"/>
        <v>118.89231854838708</v>
      </c>
      <c r="DV81" s="2">
        <f t="shared" si="225"/>
        <v>119.39712518328446</v>
      </c>
      <c r="DW81" s="2">
        <f t="shared" si="225"/>
        <v>120.76311363636363</v>
      </c>
      <c r="DX81" s="2">
        <f t="shared" si="225"/>
        <v>118.50908199643493</v>
      </c>
      <c r="DY81" s="2">
        <f t="shared" si="225"/>
        <v>110.30103194953195</v>
      </c>
      <c r="EA81" s="2">
        <f t="shared" si="71"/>
        <v>101.10986968817986</v>
      </c>
      <c r="EB81" s="2">
        <f t="shared" si="72"/>
        <v>100.19029608357266</v>
      </c>
      <c r="EC81" s="2">
        <f t="shared" si="73"/>
        <v>101.58900253986442</v>
      </c>
      <c r="ED81" s="2">
        <f t="shared" si="74"/>
        <v>102.21719755459364</v>
      </c>
      <c r="EE81" s="2">
        <f t="shared" si="75"/>
        <v>102.51817003517169</v>
      </c>
      <c r="EF81" s="2">
        <f t="shared" si="76"/>
        <v>102.83647033429268</v>
      </c>
      <c r="EG81" s="2">
        <f t="shared" si="77"/>
        <v>102.50036990883453</v>
      </c>
      <c r="EH81" s="2">
        <f t="shared" si="78"/>
        <v>99.647298176441581</v>
      </c>
      <c r="EI81" s="2">
        <f t="shared" si="79"/>
        <v>104.07868838559816</v>
      </c>
      <c r="EJ81" s="2">
        <f t="shared" si="80"/>
        <v>103.51019912113858</v>
      </c>
      <c r="EK81" s="2">
        <f t="shared" si="81"/>
        <v>112.11393588825214</v>
      </c>
      <c r="EL81" s="2">
        <f t="shared" si="82"/>
        <v>114.52242938364132</v>
      </c>
      <c r="EM81" s="2">
        <f t="shared" si="83"/>
        <v>113.44254445733571</v>
      </c>
      <c r="EN81" s="2">
        <f t="shared" si="84"/>
        <v>109.54146942536156</v>
      </c>
      <c r="EO81" s="2">
        <f t="shared" si="85"/>
        <v>106.13966736314251</v>
      </c>
      <c r="EQ81" s="2">
        <f t="shared" si="86"/>
        <v>99.157209883033289</v>
      </c>
      <c r="ER81" s="2">
        <f t="shared" si="226"/>
        <v>101.68658144851408</v>
      </c>
      <c r="ES81" s="2">
        <f t="shared" si="226"/>
        <v>101.94763150115688</v>
      </c>
      <c r="ET81" s="2">
        <f t="shared" si="226"/>
        <v>100.62991137824532</v>
      </c>
      <c r="EU81" s="2">
        <f t="shared" si="226"/>
        <v>101.9825560398629</v>
      </c>
      <c r="EV81" s="2">
        <f t="shared" si="226"/>
        <v>103.53856175070084</v>
      </c>
      <c r="EW81" s="2">
        <f t="shared" si="226"/>
        <v>103.65090672348593</v>
      </c>
      <c r="EX81" s="2">
        <f t="shared" si="226"/>
        <v>101.59716084172004</v>
      </c>
      <c r="EY81" s="2">
        <f t="shared" si="226"/>
        <v>103.58301259212863</v>
      </c>
      <c r="EZ81" s="2">
        <f t="shared" si="226"/>
        <v>104.13159715024433</v>
      </c>
      <c r="FA81" s="2">
        <f t="shared" si="226"/>
        <v>111.81987184211802</v>
      </c>
      <c r="FB81" s="2">
        <f t="shared" si="226"/>
        <v>113.57206760867911</v>
      </c>
      <c r="FC81" s="2">
        <f t="shared" si="226"/>
        <v>113.53544209785289</v>
      </c>
      <c r="FD81" s="2">
        <f t="shared" si="226"/>
        <v>110.13419107651457</v>
      </c>
      <c r="FE81" s="2">
        <f t="shared" si="226"/>
        <v>106.93218691454665</v>
      </c>
      <c r="FG81" s="2">
        <f t="shared" si="88"/>
        <v>0.73789884784771398</v>
      </c>
      <c r="FH81" s="2">
        <f t="shared" si="227"/>
        <v>0.7821745761878004</v>
      </c>
      <c r="FI81" s="2">
        <f t="shared" si="227"/>
        <v>0.74778669943220388</v>
      </c>
      <c r="FJ81" s="2">
        <f t="shared" si="227"/>
        <v>0.74274013770067515</v>
      </c>
      <c r="FK81" s="2">
        <f t="shared" si="227"/>
        <v>0.74570036100444459</v>
      </c>
      <c r="FL81" s="2">
        <f t="shared" si="227"/>
        <v>0.7699497240001334</v>
      </c>
      <c r="FM81" s="2">
        <f t="shared" si="227"/>
        <v>0.75954753023154487</v>
      </c>
      <c r="FN81" s="2">
        <f t="shared" si="227"/>
        <v>0.75484333649408231</v>
      </c>
      <c r="FO81" s="2">
        <f t="shared" si="227"/>
        <v>0.74200329914596053</v>
      </c>
      <c r="FP81" s="2">
        <f t="shared" si="227"/>
        <v>0.738581960350709</v>
      </c>
      <c r="FQ81" s="2">
        <f t="shared" si="227"/>
        <v>0.69704370166755591</v>
      </c>
      <c r="FR81" s="2">
        <f t="shared" si="227"/>
        <v>0.71245594172330773</v>
      </c>
      <c r="FS81" s="2">
        <f t="shared" si="227"/>
        <v>0.7073850438504814</v>
      </c>
      <c r="FT81" s="2">
        <f t="shared" si="227"/>
        <v>0.7178720079940285</v>
      </c>
      <c r="FU81" s="2">
        <f t="shared" si="227"/>
        <v>0.6948751161374821</v>
      </c>
      <c r="FW81" s="2">
        <f t="shared" si="112"/>
        <v>6.1667944242849539E-4</v>
      </c>
      <c r="FX81" s="2">
        <f t="shared" si="164"/>
        <v>6.5927747557308547E-4</v>
      </c>
      <c r="FY81" s="2">
        <f t="shared" si="165"/>
        <v>5.5480784328470784E-4</v>
      </c>
      <c r="FZ81" s="2">
        <f t="shared" si="166"/>
        <v>6.2305435609650141E-4</v>
      </c>
      <c r="GA81" s="2">
        <f t="shared" si="167"/>
        <v>5.5481661298210471E-4</v>
      </c>
      <c r="GB81" s="2">
        <f t="shared" si="168"/>
        <v>5.7507408956859133E-4</v>
      </c>
      <c r="GC81" s="2">
        <f t="shared" si="169"/>
        <v>6.9477439038557901E-4</v>
      </c>
      <c r="GD81" s="2">
        <f t="shared" si="170"/>
        <v>7.3806408607227688E-4</v>
      </c>
      <c r="GE81" s="2">
        <f t="shared" si="171"/>
        <v>7.0741655103039773E-4</v>
      </c>
      <c r="GF81" s="2">
        <f t="shared" si="172"/>
        <v>7.0259306921811187E-4</v>
      </c>
      <c r="GG81" s="2">
        <f t="shared" si="173"/>
        <v>6.3352834447087095E-4</v>
      </c>
      <c r="GH81" s="2">
        <f t="shared" si="174"/>
        <v>6.1070397772954488E-4</v>
      </c>
      <c r="GI81" s="2">
        <f t="shared" si="175"/>
        <v>5.5002224441477645E-4</v>
      </c>
      <c r="GJ81" s="2">
        <f t="shared" si="176"/>
        <v>5.3435076287454419E-4</v>
      </c>
      <c r="GK81" s="2">
        <f t="shared" si="177"/>
        <v>4.9738578494092404E-4</v>
      </c>
      <c r="GM81" s="86">
        <f t="shared" si="113"/>
        <v>0.41980620356768672</v>
      </c>
      <c r="GN81" s="86">
        <f t="shared" si="178"/>
        <v>0.47517272717643494</v>
      </c>
      <c r="GO81" s="86">
        <f t="shared" si="179"/>
        <v>0.4142376557982958</v>
      </c>
      <c r="GP81" s="86">
        <f t="shared" si="180"/>
        <v>0.45978556309660151</v>
      </c>
      <c r="GQ81" s="86">
        <f t="shared" si="181"/>
        <v>0.44636534823488633</v>
      </c>
      <c r="GR81" s="86">
        <f t="shared" si="182"/>
        <v>0.47778288679070985</v>
      </c>
      <c r="GS81" s="86">
        <f t="shared" si="183"/>
        <v>0.50272527249084742</v>
      </c>
      <c r="GT81" s="86">
        <f t="shared" si="184"/>
        <v>0.48567193256162838</v>
      </c>
      <c r="GU81" s="86">
        <f t="shared" si="185"/>
        <v>0.38895782965274972</v>
      </c>
      <c r="GV81" s="86">
        <f t="shared" si="186"/>
        <v>0.42581748292407334</v>
      </c>
      <c r="GW81" s="86">
        <f t="shared" si="187"/>
        <v>0.36308313044539892</v>
      </c>
      <c r="GX81" s="86">
        <f t="shared" si="188"/>
        <v>0.40548242153503289</v>
      </c>
      <c r="GY81" s="86">
        <f t="shared" si="189"/>
        <v>0.37051226261571912</v>
      </c>
      <c r="GZ81" s="86">
        <f t="shared" si="190"/>
        <v>0.40736554524124968</v>
      </c>
      <c r="HA81" s="86">
        <f t="shared" si="191"/>
        <v>0.4705692662706088</v>
      </c>
      <c r="HC81" s="86">
        <f t="shared" si="145"/>
        <v>2.133560716026404E-5</v>
      </c>
      <c r="HD81" s="86">
        <f t="shared" si="192"/>
        <v>8.9668647345640074E-5</v>
      </c>
      <c r="HE81" s="86">
        <f t="shared" si="193"/>
        <v>2.4017015713564836E-5</v>
      </c>
      <c r="HF81" s="86">
        <f t="shared" si="194"/>
        <v>1.5803532972927061E-5</v>
      </c>
      <c r="HG81" s="86">
        <f t="shared" si="195"/>
        <v>2.0091415453495639E-5</v>
      </c>
      <c r="HH81" s="86">
        <f t="shared" si="196"/>
        <v>4.4115114658893823E-5</v>
      </c>
      <c r="HI81" s="86">
        <f t="shared" si="197"/>
        <v>2.1005772845769935E-5</v>
      </c>
      <c r="HJ81" s="86">
        <f t="shared" si="198"/>
        <v>2.9838150060816696E-5</v>
      </c>
      <c r="HK81" s="86">
        <f t="shared" si="199"/>
        <v>1.4728941050326592E-5</v>
      </c>
      <c r="HL81" s="86">
        <f t="shared" si="200"/>
        <v>1.9881065060769047E-5</v>
      </c>
      <c r="HM81" s="86">
        <f t="shared" si="201"/>
        <v>2.522544405824468E-6</v>
      </c>
      <c r="HN81" s="86">
        <f t="shared" si="202"/>
        <v>6.6247995445353084E-6</v>
      </c>
      <c r="HO81" s="86">
        <f t="shared" si="203"/>
        <v>1.8060215972583013E-6</v>
      </c>
      <c r="HP81" s="86">
        <f t="shared" si="204"/>
        <v>1.2610445545455207E-6</v>
      </c>
      <c r="HQ81" s="86">
        <f t="shared" si="205"/>
        <v>1.0315364380154156E-7</v>
      </c>
      <c r="HS81" s="86">
        <f t="shared" si="114"/>
        <v>6.6553574201790338E-38</v>
      </c>
      <c r="HT81" s="86">
        <f t="shared" si="206"/>
        <v>2.9893676439133868E-32</v>
      </c>
      <c r="HU81" s="86">
        <f t="shared" si="207"/>
        <v>1.2446289660941414E-37</v>
      </c>
      <c r="HV81" s="86">
        <f t="shared" si="208"/>
        <v>1.9884530263262327E-41</v>
      </c>
      <c r="HW81" s="86">
        <f t="shared" si="209"/>
        <v>4.781994378155127E-41</v>
      </c>
      <c r="HX81" s="86">
        <f t="shared" si="210"/>
        <v>7.6775023365584211E-37</v>
      </c>
      <c r="HY81" s="86">
        <f t="shared" si="211"/>
        <v>2.3202229290870039E-40</v>
      </c>
      <c r="HZ81" s="86">
        <f t="shared" si="212"/>
        <v>4.2744751730741274E-38</v>
      </c>
      <c r="IA81" s="86">
        <f t="shared" si="213"/>
        <v>1.6489805339118414E-39</v>
      </c>
      <c r="IB81" s="86">
        <f t="shared" si="214"/>
        <v>2.112241758071045E-39</v>
      </c>
      <c r="IC81" s="86">
        <f t="shared" si="215"/>
        <v>4.0171507147448519E-48</v>
      </c>
      <c r="ID81" s="86">
        <f t="shared" si="216"/>
        <v>9.6022840222806013E-45</v>
      </c>
      <c r="IE81" s="86">
        <f t="shared" si="217"/>
        <v>1.5031053741445858E-48</v>
      </c>
      <c r="IF81" s="86">
        <f t="shared" si="218"/>
        <v>1.0862788505670461E-30</v>
      </c>
      <c r="IG81" s="86">
        <f t="shared" si="219"/>
        <v>2.096664139927596E-23</v>
      </c>
      <c r="II81" s="86">
        <f t="shared" si="115"/>
        <v>1.4978528377720437E-131</v>
      </c>
      <c r="IJ81" s="86">
        <f t="shared" si="116"/>
        <v>9.9512971319532079E-111</v>
      </c>
      <c r="IK81" s="86">
        <f t="shared" si="117"/>
        <v>2.0974392114259794E-136</v>
      </c>
      <c r="IL81" s="86">
        <f t="shared" si="118"/>
        <v>1.1320323410502688E-147</v>
      </c>
      <c r="IM81" s="86">
        <f t="shared" si="119"/>
        <v>1.2889136432751984E-142</v>
      </c>
      <c r="IN81" s="86">
        <f t="shared" si="120"/>
        <v>1.5305785138454492E-128</v>
      </c>
      <c r="IO81" s="86">
        <f t="shared" si="121"/>
        <v>1.30337877191288E-140</v>
      </c>
      <c r="IP81" s="86">
        <f t="shared" si="122"/>
        <v>5.0047736629347286E-134</v>
      </c>
      <c r="IQ81" s="86">
        <f t="shared" si="123"/>
        <v>1.5169243353674536E-135</v>
      </c>
      <c r="IR81" s="86">
        <f t="shared" si="124"/>
        <v>1.3169945268009803E-139</v>
      </c>
      <c r="IS81" s="86">
        <f t="shared" si="125"/>
        <v>1.900522268087916E-169</v>
      </c>
      <c r="IT81" s="86">
        <f t="shared" si="126"/>
        <v>4.1727617509167791E-157</v>
      </c>
      <c r="IU81" s="86">
        <f t="shared" si="127"/>
        <v>2.6869139357017106E-171</v>
      </c>
      <c r="IV81" s="86">
        <f t="shared" si="128"/>
        <v>3.1833015700692056E-111</v>
      </c>
      <c r="IW81" s="86">
        <f t="shared" si="129"/>
        <v>1.7984333266486797E-63</v>
      </c>
      <c r="IY81" s="86">
        <f t="shared" si="130"/>
        <v>0.419827539174847</v>
      </c>
      <c r="IZ81" s="86">
        <f t="shared" si="131"/>
        <v>0.4752623958237806</v>
      </c>
      <c r="JA81" s="86">
        <f t="shared" si="132"/>
        <v>0.41426167281400939</v>
      </c>
      <c r="JB81" s="86">
        <f t="shared" si="133"/>
        <v>0.45980136662957444</v>
      </c>
      <c r="JC81" s="86">
        <f t="shared" si="134"/>
        <v>0.44638543965033983</v>
      </c>
      <c r="JD81" s="86">
        <f t="shared" si="135"/>
        <v>0.47782700190536875</v>
      </c>
      <c r="JE81" s="86">
        <f t="shared" si="136"/>
        <v>0.50274627826369322</v>
      </c>
      <c r="JF81" s="86">
        <f t="shared" si="137"/>
        <v>0.48570177071168918</v>
      </c>
      <c r="JG81" s="86">
        <f t="shared" si="138"/>
        <v>0.38897255859380003</v>
      </c>
      <c r="JH81" s="86">
        <f t="shared" si="139"/>
        <v>0.42583736398913413</v>
      </c>
      <c r="JI81" s="86">
        <f t="shared" si="140"/>
        <v>0.36308565298980472</v>
      </c>
      <c r="JJ81" s="86">
        <f t="shared" si="141"/>
        <v>0.40548904633457744</v>
      </c>
      <c r="JK81" s="86">
        <f t="shared" si="142"/>
        <v>0.3705140686373164</v>
      </c>
      <c r="JL81" s="86">
        <f t="shared" si="143"/>
        <v>0.40736680628580424</v>
      </c>
      <c r="JM81" s="86">
        <f t="shared" si="144"/>
        <v>0.47056936942425259</v>
      </c>
    </row>
    <row r="82" spans="2:273" x14ac:dyDescent="0.25">
      <c r="B82" s="2">
        <v>55</v>
      </c>
      <c r="C82" s="37">
        <v>233.649</v>
      </c>
      <c r="D82" s="37">
        <v>228.93</v>
      </c>
      <c r="E82" s="37">
        <v>238.07300000000001</v>
      </c>
      <c r="F82" s="37">
        <v>238.58199999999999</v>
      </c>
      <c r="G82" s="37">
        <v>237.37</v>
      </c>
      <c r="H82" s="37">
        <v>233.73599999999999</v>
      </c>
      <c r="I82" s="37">
        <v>235.18899999999999</v>
      </c>
      <c r="J82" s="37">
        <v>232.84899999999999</v>
      </c>
      <c r="K82" s="37">
        <v>225.58500000000001</v>
      </c>
      <c r="L82" s="37">
        <v>230</v>
      </c>
      <c r="M82" s="37">
        <v>235.226</v>
      </c>
      <c r="N82" s="37">
        <v>236.66</v>
      </c>
      <c r="O82" s="37">
        <v>235.75899999999999</v>
      </c>
      <c r="P82" s="37">
        <v>230.07300000000001</v>
      </c>
      <c r="Q82" s="37">
        <v>212.429</v>
      </c>
      <c r="S82" s="4">
        <f t="shared" si="8"/>
        <v>240.74074330372437</v>
      </c>
      <c r="T82" s="4">
        <f t="shared" si="9"/>
        <v>234.27406437942815</v>
      </c>
      <c r="U82" s="4">
        <f t="shared" si="10"/>
        <v>243.8873245888104</v>
      </c>
      <c r="V82" s="4">
        <f t="shared" si="11"/>
        <v>249.95027093155963</v>
      </c>
      <c r="W82" s="4">
        <f t="shared" si="12"/>
        <v>244.03611276751795</v>
      </c>
      <c r="X82" s="4">
        <f t="shared" si="13"/>
        <v>238.73003308129395</v>
      </c>
      <c r="Y82" s="4">
        <f t="shared" si="14"/>
        <v>244.26408007586227</v>
      </c>
      <c r="Z82" s="4">
        <f t="shared" si="15"/>
        <v>241.19842149984586</v>
      </c>
      <c r="AA82" s="4">
        <f t="shared" si="16"/>
        <v>226.07213920620651</v>
      </c>
      <c r="AB82" s="4">
        <f t="shared" si="17"/>
        <v>234.68294374956537</v>
      </c>
      <c r="AC82" s="4">
        <f t="shared" si="18"/>
        <v>242.52575779971943</v>
      </c>
      <c r="AD82" s="4">
        <f t="shared" si="19"/>
        <v>245.35729240154339</v>
      </c>
      <c r="AE82" s="4">
        <f t="shared" si="20"/>
        <v>241.57791343530823</v>
      </c>
      <c r="AF82" s="4">
        <f t="shared" si="21"/>
        <v>232.2292756941319</v>
      </c>
      <c r="AG82" s="4">
        <f t="shared" si="22"/>
        <v>217.27958599268209</v>
      </c>
      <c r="AI82" s="4">
        <f t="shared" si="23"/>
        <v>-7.0917433037243711</v>
      </c>
      <c r="AJ82" s="4">
        <f t="shared" si="24"/>
        <v>-5.344064379428147</v>
      </c>
      <c r="AK82" s="4">
        <f t="shared" si="25"/>
        <v>-5.8143245888103934</v>
      </c>
      <c r="AL82" s="4">
        <f t="shared" si="26"/>
        <v>-11.368270931559636</v>
      </c>
      <c r="AM82" s="4">
        <f t="shared" si="27"/>
        <v>-6.6661127675179443</v>
      </c>
      <c r="AN82" s="4">
        <f t="shared" si="28"/>
        <v>-4.9940330812939635</v>
      </c>
      <c r="AO82" s="4">
        <f t="shared" si="29"/>
        <v>-9.0750800758622745</v>
      </c>
      <c r="AP82" s="4">
        <f t="shared" si="30"/>
        <v>-8.3494214998458745</v>
      </c>
      <c r="AQ82" s="4">
        <f t="shared" si="31"/>
        <v>-0.48713920620650697</v>
      </c>
      <c r="AR82" s="4">
        <f t="shared" si="32"/>
        <v>-4.6829437495653679</v>
      </c>
      <c r="AS82" s="4">
        <f t="shared" si="33"/>
        <v>-7.2997577997194298</v>
      </c>
      <c r="AT82" s="4">
        <f t="shared" si="34"/>
        <v>-8.6972924015433932</v>
      </c>
      <c r="AU82" s="4">
        <f t="shared" si="35"/>
        <v>-5.8189134353082466</v>
      </c>
      <c r="AV82" s="4">
        <f t="shared" si="224"/>
        <v>-2.1562756941318924</v>
      </c>
      <c r="AW82" s="4">
        <f t="shared" si="224"/>
        <v>-4.8505859926820847</v>
      </c>
      <c r="AY82" s="2">
        <f t="shared" si="96"/>
        <v>103.281189840262</v>
      </c>
      <c r="AZ82" s="2">
        <f t="shared" si="147"/>
        <v>102.61681161078309</v>
      </c>
      <c r="BA82" s="2">
        <f t="shared" si="148"/>
        <v>104.97432290913018</v>
      </c>
      <c r="BB82" s="2">
        <f t="shared" si="149"/>
        <v>104.59830537944612</v>
      </c>
      <c r="BC82" s="2">
        <f t="shared" si="150"/>
        <v>105.19522935993371</v>
      </c>
      <c r="BD82" s="2">
        <f t="shared" si="151"/>
        <v>105.66112383132356</v>
      </c>
      <c r="BE82" s="2">
        <f t="shared" si="152"/>
        <v>105.1282485461447</v>
      </c>
      <c r="BF82" s="2">
        <f t="shared" si="153"/>
        <v>101.85137072328072</v>
      </c>
      <c r="BG82" s="2">
        <f t="shared" si="154"/>
        <v>105.70221793731649</v>
      </c>
      <c r="BH82" s="2">
        <f t="shared" si="155"/>
        <v>106.17536284351878</v>
      </c>
      <c r="BI82" s="2">
        <f t="shared" si="156"/>
        <v>113.92587776479598</v>
      </c>
      <c r="BJ82" s="2">
        <f t="shared" si="157"/>
        <v>115.69199143358991</v>
      </c>
      <c r="BK82" s="2">
        <f t="shared" si="158"/>
        <v>115.36945653328553</v>
      </c>
      <c r="BL82" s="2">
        <f t="shared" si="159"/>
        <v>111.83373729812786</v>
      </c>
      <c r="BM82" s="2">
        <f t="shared" si="160"/>
        <v>107.2677170890794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110.63385019305019</v>
      </c>
      <c r="DL82" s="2">
        <f t="shared" si="225"/>
        <v>112.77206904315197</v>
      </c>
      <c r="DM82" s="2">
        <f t="shared" si="225"/>
        <v>116.51456993835937</v>
      </c>
      <c r="DN82" s="2">
        <f t="shared" si="225"/>
        <v>112.73429717341482</v>
      </c>
      <c r="DO82" s="2">
        <f t="shared" si="225"/>
        <v>114.32676696696696</v>
      </c>
      <c r="DP82" s="2">
        <f t="shared" si="225"/>
        <v>116.50503592870542</v>
      </c>
      <c r="DQ82" s="2">
        <f t="shared" si="225"/>
        <v>114.66825096525098</v>
      </c>
      <c r="DR82" s="2">
        <f t="shared" si="225"/>
        <v>109.59804883831202</v>
      </c>
      <c r="DS82" s="2">
        <f t="shared" si="225"/>
        <v>111.27346941678522</v>
      </c>
      <c r="DT82" s="2">
        <f t="shared" si="225"/>
        <v>114.79728923208924</v>
      </c>
      <c r="DU82" s="2">
        <f t="shared" si="225"/>
        <v>119.02330161290321</v>
      </c>
      <c r="DV82" s="2">
        <f t="shared" si="225"/>
        <v>119.48192943548386</v>
      </c>
      <c r="DW82" s="2">
        <f t="shared" si="225"/>
        <v>120.93606249999999</v>
      </c>
      <c r="DX82" s="2">
        <f t="shared" si="225"/>
        <v>118.66242959001782</v>
      </c>
      <c r="DY82" s="2">
        <f t="shared" si="225"/>
        <v>110.416919006919</v>
      </c>
      <c r="EA82" s="2">
        <f t="shared" si="71"/>
        <v>100.9010362581581</v>
      </c>
      <c r="EB82" s="2">
        <f t="shared" si="72"/>
        <v>100.03622333208475</v>
      </c>
      <c r="EC82" s="2">
        <f t="shared" si="73"/>
        <v>101.42423224482002</v>
      </c>
      <c r="ED82" s="2">
        <f t="shared" si="74"/>
        <v>102.02962627600468</v>
      </c>
      <c r="EE82" s="2">
        <f t="shared" si="75"/>
        <v>102.35560153740165</v>
      </c>
      <c r="EF82" s="2">
        <f t="shared" si="76"/>
        <v>102.70564910338722</v>
      </c>
      <c r="EG82" s="2">
        <f t="shared" si="77"/>
        <v>102.37277246109305</v>
      </c>
      <c r="EH82" s="2">
        <f t="shared" si="78"/>
        <v>99.554796914736301</v>
      </c>
      <c r="EI82" s="2">
        <f t="shared" si="79"/>
        <v>103.93602020905925</v>
      </c>
      <c r="EJ82" s="2">
        <f t="shared" si="80"/>
        <v>103.39156596613853</v>
      </c>
      <c r="EK82" s="2">
        <f t="shared" si="81"/>
        <v>111.90560143266475</v>
      </c>
      <c r="EL82" s="2">
        <f t="shared" si="82"/>
        <v>114.29782878924928</v>
      </c>
      <c r="EM82" s="2">
        <f t="shared" si="83"/>
        <v>113.26932364729458</v>
      </c>
      <c r="EN82" s="2">
        <f t="shared" si="84"/>
        <v>109.38569785412828</v>
      </c>
      <c r="EO82" s="2">
        <f t="shared" si="85"/>
        <v>106.00596962494777</v>
      </c>
      <c r="EQ82" s="2">
        <f t="shared" si="86"/>
        <v>98.992502971627204</v>
      </c>
      <c r="ER82" s="2">
        <f t="shared" si="226"/>
        <v>101.49712938372492</v>
      </c>
      <c r="ES82" s="2">
        <f t="shared" si="226"/>
        <v>101.77455450539321</v>
      </c>
      <c r="ET82" s="2">
        <f t="shared" si="226"/>
        <v>100.47778868657512</v>
      </c>
      <c r="EU82" s="2">
        <f t="shared" si="226"/>
        <v>101.83183521550525</v>
      </c>
      <c r="EV82" s="2">
        <f t="shared" si="226"/>
        <v>103.39151163724428</v>
      </c>
      <c r="EW82" s="2">
        <f t="shared" si="226"/>
        <v>103.4963156925302</v>
      </c>
      <c r="EX82" s="2">
        <f t="shared" si="226"/>
        <v>101.45975992680695</v>
      </c>
      <c r="EY82" s="2">
        <f t="shared" si="226"/>
        <v>103.45124350870212</v>
      </c>
      <c r="EZ82" s="2">
        <f t="shared" si="226"/>
        <v>103.99774389492377</v>
      </c>
      <c r="FA82" s="2">
        <f t="shared" si="226"/>
        <v>111.61806607509415</v>
      </c>
      <c r="FB82" s="2">
        <f t="shared" si="226"/>
        <v>113.36871321883569</v>
      </c>
      <c r="FC82" s="2">
        <f t="shared" si="226"/>
        <v>113.36042905042524</v>
      </c>
      <c r="FD82" s="2">
        <f t="shared" si="226"/>
        <v>109.96435783066475</v>
      </c>
      <c r="FE82" s="2">
        <f t="shared" si="226"/>
        <v>106.77064877690803</v>
      </c>
      <c r="FG82" s="2">
        <f t="shared" si="88"/>
        <v>0.75531803804859954</v>
      </c>
      <c r="FH82" s="2">
        <f t="shared" si="227"/>
        <v>0.79745889360734745</v>
      </c>
      <c r="FI82" s="2">
        <f t="shared" si="227"/>
        <v>0.76475824235210921</v>
      </c>
      <c r="FJ82" s="2">
        <f t="shared" si="227"/>
        <v>0.75994225079187783</v>
      </c>
      <c r="FK82" s="2">
        <f t="shared" si="227"/>
        <v>0.76276775620108062</v>
      </c>
      <c r="FL82" s="2">
        <f t="shared" si="227"/>
        <v>0.78585698665722015</v>
      </c>
      <c r="FM82" s="2">
        <f t="shared" si="227"/>
        <v>0.77596478081994835</v>
      </c>
      <c r="FN82" s="2">
        <f t="shared" si="227"/>
        <v>0.77148514205204943</v>
      </c>
      <c r="FO82" s="2">
        <f t="shared" si="227"/>
        <v>0.75923871119428388</v>
      </c>
      <c r="FP82" s="2">
        <f t="shared" si="227"/>
        <v>0.75597076502699745</v>
      </c>
      <c r="FQ82" s="2">
        <f t="shared" si="227"/>
        <v>0.71613358174678032</v>
      </c>
      <c r="FR82" s="2">
        <f t="shared" si="227"/>
        <v>0.73094952035550853</v>
      </c>
      <c r="FS82" s="2">
        <f t="shared" si="227"/>
        <v>0.72607936898166159</v>
      </c>
      <c r="FT82" s="2">
        <f t="shared" si="227"/>
        <v>0.73614625366005315</v>
      </c>
      <c r="FU82" s="2">
        <f t="shared" si="227"/>
        <v>0.71404558524547534</v>
      </c>
      <c r="FW82" s="2">
        <f t="shared" si="112"/>
        <v>6.7613533520340476E-4</v>
      </c>
      <c r="FX82" s="2">
        <f t="shared" si="164"/>
        <v>7.2283740044964322E-4</v>
      </c>
      <c r="FY82" s="2">
        <f t="shared" si="165"/>
        <v>6.0830214270732167E-4</v>
      </c>
      <c r="FZ82" s="2">
        <f t="shared" si="166"/>
        <v>6.8312445306829101E-4</v>
      </c>
      <c r="GA82" s="2">
        <f t="shared" si="167"/>
        <v>6.0831175745997392E-4</v>
      </c>
      <c r="GB82" s="2">
        <f t="shared" si="168"/>
        <v>6.3052121773078337E-4</v>
      </c>
      <c r="GC82" s="2">
        <f t="shared" si="169"/>
        <v>7.6175390949015744E-4</v>
      </c>
      <c r="GD82" s="2">
        <f t="shared" si="170"/>
        <v>8.092135559907423E-4</v>
      </c>
      <c r="GE82" s="2">
        <f t="shared" si="171"/>
        <v>7.7561388793623146E-4</v>
      </c>
      <c r="GF82" s="2">
        <f t="shared" si="172"/>
        <v>7.7032576469485343E-4</v>
      </c>
      <c r="GG82" s="2">
        <f t="shared" si="173"/>
        <v>6.9460756077558414E-4</v>
      </c>
      <c r="GH82" s="2">
        <f t="shared" si="174"/>
        <v>6.6958414423626202E-4</v>
      </c>
      <c r="GI82" s="2">
        <f t="shared" si="175"/>
        <v>6.0305539716703084E-4</v>
      </c>
      <c r="GJ82" s="2">
        <f t="shared" si="176"/>
        <v>5.8587375691879088E-4</v>
      </c>
      <c r="GK82" s="2">
        <f t="shared" si="177"/>
        <v>5.4534649878048181E-4</v>
      </c>
      <c r="GM82" s="86">
        <f t="shared" si="113"/>
        <v>0.49627214878057757</v>
      </c>
      <c r="GN82" s="86">
        <f t="shared" si="178"/>
        <v>0.53088828199318838</v>
      </c>
      <c r="GO82" s="86">
        <f t="shared" si="179"/>
        <v>0.48666709155902838</v>
      </c>
      <c r="GP82" s="86">
        <f t="shared" si="180"/>
        <v>0.5328955100968864</v>
      </c>
      <c r="GQ82" s="86">
        <f t="shared" si="181"/>
        <v>0.52599977938757125</v>
      </c>
      <c r="GR82" s="86">
        <f t="shared" si="182"/>
        <v>0.55893320066481322</v>
      </c>
      <c r="GS82" s="86">
        <f t="shared" si="183"/>
        <v>0.57589023714454324</v>
      </c>
      <c r="GT82" s="86">
        <f t="shared" si="184"/>
        <v>0.56008999992018582</v>
      </c>
      <c r="GU82" s="86">
        <f t="shared" si="185"/>
        <v>0.46912970610974997</v>
      </c>
      <c r="GV82" s="86">
        <f t="shared" si="186"/>
        <v>0.51103268382137013</v>
      </c>
      <c r="GW82" s="86">
        <f t="shared" si="187"/>
        <v>0.4475910224743514</v>
      </c>
      <c r="GX82" s="86">
        <f t="shared" si="188"/>
        <v>0.48947525644573159</v>
      </c>
      <c r="GY82" s="86">
        <f t="shared" si="189"/>
        <v>0.4497433814487784</v>
      </c>
      <c r="GZ82" s="86">
        <f t="shared" si="190"/>
        <v>0.49405860364420628</v>
      </c>
      <c r="HA82" s="86">
        <f t="shared" si="191"/>
        <v>0.55496147896310311</v>
      </c>
      <c r="HC82" s="86">
        <f t="shared" si="145"/>
        <v>4.4547890396456414E-5</v>
      </c>
      <c r="HD82" s="86">
        <f t="shared" si="192"/>
        <v>1.6873233916375605E-4</v>
      </c>
      <c r="HE82" s="86">
        <f t="shared" si="193"/>
        <v>5.0083409891689141E-5</v>
      </c>
      <c r="HF82" s="86">
        <f t="shared" si="194"/>
        <v>3.4899582907056803E-5</v>
      </c>
      <c r="HG82" s="86">
        <f t="shared" si="195"/>
        <v>4.2875272683137591E-5</v>
      </c>
      <c r="HH82" s="86">
        <f t="shared" si="196"/>
        <v>8.839819944577049E-5</v>
      </c>
      <c r="HI82" s="86">
        <f t="shared" si="197"/>
        <v>4.5542721774375766E-5</v>
      </c>
      <c r="HJ82" s="86">
        <f t="shared" si="198"/>
        <v>6.3083144703950678E-5</v>
      </c>
      <c r="HK82" s="86">
        <f t="shared" si="199"/>
        <v>3.1964048827908006E-5</v>
      </c>
      <c r="HL82" s="86">
        <f t="shared" si="200"/>
        <v>4.3125058734186925E-5</v>
      </c>
      <c r="HM82" s="86">
        <f t="shared" si="201"/>
        <v>6.3404191029667665E-6</v>
      </c>
      <c r="HN82" s="86">
        <f t="shared" si="202"/>
        <v>1.5467652809059843E-5</v>
      </c>
      <c r="HO82" s="86">
        <f t="shared" si="203"/>
        <v>4.5402205650755055E-6</v>
      </c>
      <c r="HP82" s="86">
        <f t="shared" si="204"/>
        <v>3.335727626909755E-6</v>
      </c>
      <c r="HQ82" s="86">
        <f t="shared" si="205"/>
        <v>3.6020214745228612E-7</v>
      </c>
      <c r="HS82" s="86">
        <f t="shared" si="114"/>
        <v>1.3233311816960315E-36</v>
      </c>
      <c r="HT82" s="86">
        <f t="shared" si="206"/>
        <v>3.7974007931441276E-31</v>
      </c>
      <c r="HU82" s="86">
        <f t="shared" si="207"/>
        <v>2.4775968238752987E-36</v>
      </c>
      <c r="HV82" s="86">
        <f t="shared" si="208"/>
        <v>5.5212467417431515E-40</v>
      </c>
      <c r="HW82" s="86">
        <f t="shared" si="209"/>
        <v>1.1738314388473641E-39</v>
      </c>
      <c r="HX82" s="86">
        <f t="shared" si="210"/>
        <v>1.3741226737845911E-35</v>
      </c>
      <c r="HY82" s="86">
        <f t="shared" si="211"/>
        <v>5.9643399458098263E-39</v>
      </c>
      <c r="HZ82" s="86">
        <f t="shared" si="212"/>
        <v>9.496227179051324E-37</v>
      </c>
      <c r="IA82" s="86">
        <f t="shared" si="213"/>
        <v>3.8863190208949424E-38</v>
      </c>
      <c r="IB82" s="86">
        <f t="shared" si="214"/>
        <v>5.1797364761760269E-38</v>
      </c>
      <c r="IC82" s="86">
        <f t="shared" si="215"/>
        <v>1.9039706337743135E-46</v>
      </c>
      <c r="ID82" s="86">
        <f t="shared" si="216"/>
        <v>3.3745923873308121E-43</v>
      </c>
      <c r="IE82" s="86">
        <f t="shared" si="217"/>
        <v>6.8866682575222212E-47</v>
      </c>
      <c r="IF82" s="86">
        <f t="shared" si="218"/>
        <v>1.1244627808408678E-29</v>
      </c>
      <c r="IG82" s="86">
        <f t="shared" si="219"/>
        <v>1.2144840672551885E-22</v>
      </c>
      <c r="II82" s="86">
        <f t="shared" si="115"/>
        <v>2.4239395815471017E-128</v>
      </c>
      <c r="IJ82" s="86">
        <f t="shared" si="116"/>
        <v>5.2064690031223251E-108</v>
      </c>
      <c r="IK82" s="86">
        <f t="shared" si="117"/>
        <v>4.0186430956593816E-133</v>
      </c>
      <c r="IL82" s="86">
        <f t="shared" si="118"/>
        <v>4.6409346976732802E-144</v>
      </c>
      <c r="IM82" s="86">
        <f t="shared" si="119"/>
        <v>3.5000896386192299E-139</v>
      </c>
      <c r="IN82" s="86">
        <f t="shared" si="120"/>
        <v>1.9512306379133822E-125</v>
      </c>
      <c r="IO82" s="86">
        <f t="shared" si="121"/>
        <v>4.0193830401571873E-137</v>
      </c>
      <c r="IP82" s="86">
        <f t="shared" si="122"/>
        <v>1.1238036742437289E-130</v>
      </c>
      <c r="IQ82" s="86">
        <f t="shared" si="123"/>
        <v>3.5566453553231562E-132</v>
      </c>
      <c r="IR82" s="86">
        <f t="shared" si="124"/>
        <v>3.8791301586312684E-136</v>
      </c>
      <c r="IS82" s="86">
        <f t="shared" si="125"/>
        <v>2.75625892995343E-165</v>
      </c>
      <c r="IT82" s="86">
        <f t="shared" si="126"/>
        <v>2.8606859899274276E-153</v>
      </c>
      <c r="IU82" s="86">
        <f t="shared" si="127"/>
        <v>3.6126350072080293E-167</v>
      </c>
      <c r="IV82" s="86">
        <f t="shared" si="128"/>
        <v>1.4393062023948189E-108</v>
      </c>
      <c r="IW82" s="86">
        <f t="shared" si="129"/>
        <v>5.4791316522079166E-62</v>
      </c>
      <c r="IY82" s="86">
        <f t="shared" si="130"/>
        <v>0.496316696670974</v>
      </c>
      <c r="IZ82" s="86">
        <f t="shared" si="131"/>
        <v>0.53105701433235208</v>
      </c>
      <c r="JA82" s="86">
        <f t="shared" si="132"/>
        <v>0.48671717496892009</v>
      </c>
      <c r="JB82" s="86">
        <f t="shared" si="133"/>
        <v>0.53293040967979344</v>
      </c>
      <c r="JC82" s="86">
        <f t="shared" si="134"/>
        <v>0.52604265466025435</v>
      </c>
      <c r="JD82" s="86">
        <f t="shared" si="135"/>
        <v>0.55902159886425895</v>
      </c>
      <c r="JE82" s="86">
        <f t="shared" si="136"/>
        <v>0.57593577986631761</v>
      </c>
      <c r="JF82" s="86">
        <f t="shared" si="137"/>
        <v>0.56015308306488976</v>
      </c>
      <c r="JG82" s="86">
        <f t="shared" si="138"/>
        <v>0.46916167015857785</v>
      </c>
      <c r="JH82" s="86">
        <f t="shared" si="139"/>
        <v>0.51107580888010429</v>
      </c>
      <c r="JI82" s="86">
        <f t="shared" si="140"/>
        <v>0.44759736289345436</v>
      </c>
      <c r="JJ82" s="86">
        <f t="shared" si="141"/>
        <v>0.48949072409854066</v>
      </c>
      <c r="JK82" s="86">
        <f t="shared" si="142"/>
        <v>0.44974792166934346</v>
      </c>
      <c r="JL82" s="86">
        <f t="shared" si="143"/>
        <v>0.49406193937183318</v>
      </c>
      <c r="JM82" s="86">
        <f t="shared" si="144"/>
        <v>0.55496183916525055</v>
      </c>
    </row>
    <row r="83" spans="2:273" x14ac:dyDescent="0.25">
      <c r="B83" s="2">
        <v>56</v>
      </c>
      <c r="C83" s="37">
        <v>233.596</v>
      </c>
      <c r="D83" s="37">
        <v>227.649</v>
      </c>
      <c r="E83" s="37">
        <v>237.94499999999999</v>
      </c>
      <c r="F83" s="37">
        <v>236.87299999999999</v>
      </c>
      <c r="G83" s="37">
        <v>235.90700000000001</v>
      </c>
      <c r="H83" s="37">
        <v>232.755</v>
      </c>
      <c r="I83" s="37">
        <v>232.39599999999999</v>
      </c>
      <c r="J83" s="37">
        <v>229.92500000000001</v>
      </c>
      <c r="K83" s="37">
        <v>229.07499999999999</v>
      </c>
      <c r="L83" s="37">
        <v>231.37700000000001</v>
      </c>
      <c r="M83" s="37">
        <v>236.73599999999999</v>
      </c>
      <c r="N83" s="37">
        <v>237.887</v>
      </c>
      <c r="O83" s="37">
        <v>237.667</v>
      </c>
      <c r="P83" s="37">
        <v>230.83600000000001</v>
      </c>
      <c r="Q83" s="37">
        <v>206.518</v>
      </c>
      <c r="S83" s="4">
        <f t="shared" si="8"/>
        <v>244.00238160043031</v>
      </c>
      <c r="T83" s="4">
        <f t="shared" si="9"/>
        <v>231.95517769050946</v>
      </c>
      <c r="U83" s="4">
        <f t="shared" si="10"/>
        <v>248.01052576684495</v>
      </c>
      <c r="V83" s="4">
        <f t="shared" si="11"/>
        <v>248.25964426037314</v>
      </c>
      <c r="W83" s="4">
        <f t="shared" si="12"/>
        <v>246.64024681121728</v>
      </c>
      <c r="X83" s="4">
        <f t="shared" si="13"/>
        <v>242.56697938889096</v>
      </c>
      <c r="Y83" s="4">
        <f t="shared" si="14"/>
        <v>240.8713237080338</v>
      </c>
      <c r="Z83" s="4">
        <f t="shared" si="15"/>
        <v>239.28497044260175</v>
      </c>
      <c r="AA83" s="4">
        <f t="shared" si="16"/>
        <v>234.82579868627349</v>
      </c>
      <c r="AB83" s="4">
        <f t="shared" si="17"/>
        <v>240.39708492498065</v>
      </c>
      <c r="AC83" s="4">
        <f t="shared" si="18"/>
        <v>248.17922830331551</v>
      </c>
      <c r="AD83" s="4">
        <f t="shared" si="19"/>
        <v>248.06195916335315</v>
      </c>
      <c r="AE83" s="4">
        <f t="shared" si="20"/>
        <v>246.29682742963249</v>
      </c>
      <c r="AF83" s="4">
        <f t="shared" si="21"/>
        <v>236.40259405383642</v>
      </c>
      <c r="AG83" s="4">
        <f t="shared" si="22"/>
        <v>208.56081484166043</v>
      </c>
      <c r="AI83" s="4">
        <f t="shared" si="23"/>
        <v>-10.406381600430308</v>
      </c>
      <c r="AJ83" s="4">
        <f t="shared" si="24"/>
        <v>-4.3061776905094575</v>
      </c>
      <c r="AK83" s="4">
        <f t="shared" si="25"/>
        <v>-10.065525766844956</v>
      </c>
      <c r="AL83" s="4">
        <f t="shared" si="26"/>
        <v>-11.386644260373146</v>
      </c>
      <c r="AM83" s="4">
        <f t="shared" si="27"/>
        <v>-10.733246811217271</v>
      </c>
      <c r="AN83" s="4">
        <f t="shared" si="28"/>
        <v>-9.8119793888909612</v>
      </c>
      <c r="AO83" s="4">
        <f t="shared" si="29"/>
        <v>-8.4753237080338124</v>
      </c>
      <c r="AP83" s="4">
        <f t="shared" si="30"/>
        <v>-9.3599704426017354</v>
      </c>
      <c r="AQ83" s="4">
        <f t="shared" si="31"/>
        <v>-5.7507986862734981</v>
      </c>
      <c r="AR83" s="4">
        <f t="shared" si="32"/>
        <v>-9.0200849249806367</v>
      </c>
      <c r="AS83" s="4">
        <f t="shared" si="33"/>
        <v>-11.443228303315522</v>
      </c>
      <c r="AT83" s="4">
        <f t="shared" si="34"/>
        <v>-10.174959163353151</v>
      </c>
      <c r="AU83" s="4">
        <f t="shared" si="35"/>
        <v>-8.6298274296324848</v>
      </c>
      <c r="AV83" s="4">
        <f t="shared" si="224"/>
        <v>-5.5665940538364111</v>
      </c>
      <c r="AW83" s="4">
        <f t="shared" si="224"/>
        <v>-2.0428148416604301</v>
      </c>
      <c r="AY83" s="2">
        <f t="shared" si="96"/>
        <v>102.97333716602161</v>
      </c>
      <c r="AZ83" s="2">
        <f t="shared" si="147"/>
        <v>102.32328973114492</v>
      </c>
      <c r="BA83" s="2">
        <f t="shared" si="148"/>
        <v>104.63297441479408</v>
      </c>
      <c r="BB83" s="2">
        <f t="shared" si="149"/>
        <v>104.31133869692079</v>
      </c>
      <c r="BC83" s="2">
        <f t="shared" si="150"/>
        <v>104.9005433663841</v>
      </c>
      <c r="BD83" s="2">
        <f t="shared" si="151"/>
        <v>105.38379793091283</v>
      </c>
      <c r="BE83" s="2">
        <f t="shared" si="152"/>
        <v>104.87088345551329</v>
      </c>
      <c r="BF83" s="2">
        <f t="shared" si="153"/>
        <v>101.64273965949531</v>
      </c>
      <c r="BG83" s="2">
        <f t="shared" si="154"/>
        <v>105.4995754256024</v>
      </c>
      <c r="BH83" s="2">
        <f t="shared" si="155"/>
        <v>105.93009613711773</v>
      </c>
      <c r="BI83" s="2">
        <f t="shared" si="156"/>
        <v>113.67704939614595</v>
      </c>
      <c r="BJ83" s="2">
        <f t="shared" si="157"/>
        <v>115.45322654273315</v>
      </c>
      <c r="BK83" s="2">
        <f t="shared" si="158"/>
        <v>115.1473737613708</v>
      </c>
      <c r="BL83" s="2">
        <f t="shared" si="159"/>
        <v>111.59183010770158</v>
      </c>
      <c r="BM83" s="2">
        <f t="shared" si="160"/>
        <v>107.11952040044557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110.70049009009009</v>
      </c>
      <c r="DL83" s="2">
        <f t="shared" si="225"/>
        <v>112.85599774859287</v>
      </c>
      <c r="DM83" s="2">
        <f t="shared" si="225"/>
        <v>116.65712660028444</v>
      </c>
      <c r="DN83" s="2">
        <f t="shared" si="225"/>
        <v>112.88750267379679</v>
      </c>
      <c r="DO83" s="2">
        <f t="shared" si="225"/>
        <v>114.44736979836979</v>
      </c>
      <c r="DP83" s="2">
        <f t="shared" si="225"/>
        <v>116.6842898686679</v>
      </c>
      <c r="DQ83" s="2">
        <f t="shared" si="225"/>
        <v>114.83825868725869</v>
      </c>
      <c r="DR83" s="2">
        <f t="shared" si="225"/>
        <v>109.70655120910388</v>
      </c>
      <c r="DS83" s="2">
        <f t="shared" si="225"/>
        <v>111.401039829303</v>
      </c>
      <c r="DT83" s="2">
        <f t="shared" si="225"/>
        <v>114.95361201201202</v>
      </c>
      <c r="DU83" s="2">
        <f t="shared" si="225"/>
        <v>119.15428467741934</v>
      </c>
      <c r="DV83" s="2">
        <f t="shared" si="225"/>
        <v>119.56673368768328</v>
      </c>
      <c r="DW83" s="2">
        <f t="shared" si="225"/>
        <v>121.10901136363636</v>
      </c>
      <c r="DX83" s="2">
        <f t="shared" si="225"/>
        <v>118.81577718360072</v>
      </c>
      <c r="DY83" s="2">
        <f t="shared" si="225"/>
        <v>110.53280606430606</v>
      </c>
      <c r="EA83" s="2">
        <f t="shared" si="71"/>
        <v>100.69220282813635</v>
      </c>
      <c r="EB83" s="2">
        <f t="shared" si="72"/>
        <v>99.882150580596843</v>
      </c>
      <c r="EC83" s="2">
        <f t="shared" si="73"/>
        <v>101.25946194977563</v>
      </c>
      <c r="ED83" s="2">
        <f t="shared" si="74"/>
        <v>101.84205499741572</v>
      </c>
      <c r="EE83" s="2">
        <f t="shared" si="75"/>
        <v>102.19303303963162</v>
      </c>
      <c r="EF83" s="2">
        <f t="shared" si="76"/>
        <v>102.57482787248175</v>
      </c>
      <c r="EG83" s="2">
        <f t="shared" si="77"/>
        <v>102.24517501335157</v>
      </c>
      <c r="EH83" s="2">
        <f t="shared" si="78"/>
        <v>99.462295653031035</v>
      </c>
      <c r="EI83" s="2">
        <f t="shared" si="79"/>
        <v>103.79335203252035</v>
      </c>
      <c r="EJ83" s="2">
        <f t="shared" si="80"/>
        <v>103.27293281113849</v>
      </c>
      <c r="EK83" s="2">
        <f t="shared" si="81"/>
        <v>111.69726697707736</v>
      </c>
      <c r="EL83" s="2">
        <f t="shared" si="82"/>
        <v>114.07322819485724</v>
      </c>
      <c r="EM83" s="2">
        <f t="shared" si="83"/>
        <v>113.09610283725345</v>
      </c>
      <c r="EN83" s="2">
        <f t="shared" si="84"/>
        <v>109.22992628289502</v>
      </c>
      <c r="EO83" s="2">
        <f t="shared" si="85"/>
        <v>105.87227188675304</v>
      </c>
      <c r="EQ83" s="2">
        <f t="shared" si="86"/>
        <v>98.827796060221118</v>
      </c>
      <c r="ER83" s="2">
        <f t="shared" si="226"/>
        <v>101.30767731893579</v>
      </c>
      <c r="ES83" s="2">
        <f t="shared" si="226"/>
        <v>101.60147750962955</v>
      </c>
      <c r="ET83" s="2">
        <f t="shared" si="226"/>
        <v>100.32566599490494</v>
      </c>
      <c r="EU83" s="2">
        <f t="shared" si="226"/>
        <v>101.68111439114759</v>
      </c>
      <c r="EV83" s="2">
        <f t="shared" si="226"/>
        <v>103.24446152378773</v>
      </c>
      <c r="EW83" s="2">
        <f t="shared" si="226"/>
        <v>103.34172466157447</v>
      </c>
      <c r="EX83" s="2">
        <f t="shared" si="226"/>
        <v>101.32235901189388</v>
      </c>
      <c r="EY83" s="2">
        <f t="shared" si="226"/>
        <v>103.3194744252756</v>
      </c>
      <c r="EZ83" s="2">
        <f t="shared" si="226"/>
        <v>103.86389063960323</v>
      </c>
      <c r="FA83" s="2">
        <f t="shared" si="226"/>
        <v>111.41626030807028</v>
      </c>
      <c r="FB83" s="2">
        <f t="shared" si="226"/>
        <v>113.1653588289923</v>
      </c>
      <c r="FC83" s="2">
        <f t="shared" si="226"/>
        <v>113.1854160029976</v>
      </c>
      <c r="FD83" s="2">
        <f t="shared" si="226"/>
        <v>109.79452458481492</v>
      </c>
      <c r="FE83" s="2">
        <f t="shared" si="226"/>
        <v>106.60911063926942</v>
      </c>
      <c r="FG83" s="2">
        <f t="shared" si="88"/>
        <v>0.77193735562802523</v>
      </c>
      <c r="FH83" s="2">
        <f t="shared" si="227"/>
        <v>0.8119286160654301</v>
      </c>
      <c r="FI83" s="2">
        <f t="shared" si="227"/>
        <v>0.78092233893900875</v>
      </c>
      <c r="FJ83" s="2">
        <f t="shared" si="227"/>
        <v>0.77634048709419867</v>
      </c>
      <c r="FK83" s="2">
        <f t="shared" si="227"/>
        <v>0.77902910536401293</v>
      </c>
      <c r="FL83" s="2">
        <f t="shared" si="227"/>
        <v>0.80094867300591088</v>
      </c>
      <c r="FM83" s="2">
        <f t="shared" si="227"/>
        <v>0.79156871437350451</v>
      </c>
      <c r="FN83" s="2">
        <f t="shared" si="227"/>
        <v>0.78731556265624802</v>
      </c>
      <c r="FO83" s="2">
        <f t="shared" si="227"/>
        <v>0.7756708194725388</v>
      </c>
      <c r="FP83" s="2">
        <f t="shared" si="227"/>
        <v>0.77255909801374045</v>
      </c>
      <c r="FQ83" s="2">
        <f t="shared" si="227"/>
        <v>0.73447878157641533</v>
      </c>
      <c r="FR83" s="2">
        <f t="shared" si="227"/>
        <v>0.74867325605449175</v>
      </c>
      <c r="FS83" s="2">
        <f t="shared" si="227"/>
        <v>0.7440115703778083</v>
      </c>
      <c r="FT83" s="2">
        <f t="shared" si="227"/>
        <v>0.75364303356465689</v>
      </c>
      <c r="FU83" s="2">
        <f t="shared" si="227"/>
        <v>0.73247531530269749</v>
      </c>
      <c r="FW83" s="2">
        <f t="shared" si="112"/>
        <v>7.4131929471690273E-4</v>
      </c>
      <c r="FX83" s="2">
        <f t="shared" si="164"/>
        <v>7.9252018013909354E-4</v>
      </c>
      <c r="FY83" s="2">
        <f t="shared" si="165"/>
        <v>6.669508942027504E-4</v>
      </c>
      <c r="FZ83" s="2">
        <f t="shared" si="166"/>
        <v>7.4898170519275306E-4</v>
      </c>
      <c r="GA83" s="2">
        <f t="shared" si="167"/>
        <v>6.6696143533207604E-4</v>
      </c>
      <c r="GB83" s="2">
        <f t="shared" si="168"/>
        <v>6.9131071394538848E-4</v>
      </c>
      <c r="GC83" s="2">
        <f t="shared" si="169"/>
        <v>8.3518517261697975E-4</v>
      </c>
      <c r="GD83" s="2">
        <f t="shared" si="170"/>
        <v>8.872157539343916E-4</v>
      </c>
      <c r="GE83" s="2">
        <f t="shared" si="171"/>
        <v>8.503800829518898E-4</v>
      </c>
      <c r="GF83" s="2">
        <f t="shared" si="172"/>
        <v>8.445826358376001E-4</v>
      </c>
      <c r="GG83" s="2">
        <f t="shared" si="173"/>
        <v>7.6157100897806E-4</v>
      </c>
      <c r="GH83" s="2">
        <f t="shared" si="174"/>
        <v>7.3413698919024125E-4</v>
      </c>
      <c r="GI83" s="2">
        <f t="shared" si="175"/>
        <v>6.6119862440216723E-4</v>
      </c>
      <c r="GJ83" s="2">
        <f t="shared" si="176"/>
        <v>6.4236149128524093E-4</v>
      </c>
      <c r="GK83" s="2">
        <f t="shared" si="177"/>
        <v>5.9792908578711545E-4</v>
      </c>
      <c r="GM83" s="86">
        <f t="shared" si="113"/>
        <v>0.55978309259258796</v>
      </c>
      <c r="GN83" s="86">
        <f t="shared" si="178"/>
        <v>0.56914341567497084</v>
      </c>
      <c r="GO83" s="86">
        <f t="shared" si="179"/>
        <v>0.54900417762568854</v>
      </c>
      <c r="GP83" s="86">
        <f t="shared" si="180"/>
        <v>0.58335923223926933</v>
      </c>
      <c r="GQ83" s="86">
        <f t="shared" si="181"/>
        <v>0.59036657074552179</v>
      </c>
      <c r="GR83" s="86">
        <f t="shared" si="182"/>
        <v>0.62875622691718536</v>
      </c>
      <c r="GS83" s="86">
        <f t="shared" si="183"/>
        <v>0.62062910753532974</v>
      </c>
      <c r="GT83" s="86">
        <f t="shared" si="184"/>
        <v>0.60970478700530362</v>
      </c>
      <c r="GU83" s="86">
        <f t="shared" si="185"/>
        <v>0.54939935308796795</v>
      </c>
      <c r="GV83" s="86">
        <f t="shared" si="186"/>
        <v>0.58761246256263544</v>
      </c>
      <c r="GW83" s="86">
        <f t="shared" si="187"/>
        <v>0.52158283776400971</v>
      </c>
      <c r="GX83" s="86">
        <f t="shared" si="188"/>
        <v>0.55711341496064604</v>
      </c>
      <c r="GY83" s="86">
        <f t="shared" si="189"/>
        <v>0.51832065639639657</v>
      </c>
      <c r="GZ83" s="86">
        <f t="shared" si="190"/>
        <v>0.56786106479433873</v>
      </c>
      <c r="HA83" s="86">
        <f t="shared" si="191"/>
        <v>0.5869628227888799</v>
      </c>
      <c r="HC83" s="86">
        <f t="shared" si="145"/>
        <v>9.0544032344407716E-5</v>
      </c>
      <c r="HD83" s="86">
        <f t="shared" si="192"/>
        <v>3.1033286942137807E-4</v>
      </c>
      <c r="HE83" s="86">
        <f t="shared" si="193"/>
        <v>1.016452320574681E-4</v>
      </c>
      <c r="HF83" s="86">
        <f t="shared" si="194"/>
        <v>7.4763964386433316E-5</v>
      </c>
      <c r="HG83" s="86">
        <f t="shared" si="195"/>
        <v>8.893422681773728E-5</v>
      </c>
      <c r="HH83" s="86">
        <f t="shared" si="196"/>
        <v>1.7263482706224021E-4</v>
      </c>
      <c r="HI83" s="86">
        <f t="shared" si="197"/>
        <v>9.5847258614605756E-5</v>
      </c>
      <c r="HJ83" s="86">
        <f t="shared" si="198"/>
        <v>1.2958630624666429E-4</v>
      </c>
      <c r="HK83" s="86">
        <f t="shared" si="199"/>
        <v>6.7394532988559102E-5</v>
      </c>
      <c r="HL83" s="86">
        <f t="shared" si="200"/>
        <v>9.0813678095385506E-5</v>
      </c>
      <c r="HM83" s="86">
        <f t="shared" si="201"/>
        <v>1.5384069011546502E-5</v>
      </c>
      <c r="HN83" s="86">
        <f t="shared" si="202"/>
        <v>3.4967221537156335E-5</v>
      </c>
      <c r="HO83" s="86">
        <f t="shared" si="203"/>
        <v>1.1028070552033306E-5</v>
      </c>
      <c r="HP83" s="86">
        <f t="shared" si="204"/>
        <v>8.5005748400285507E-6</v>
      </c>
      <c r="HQ83" s="86">
        <f t="shared" si="205"/>
        <v>1.1938085427227101E-6</v>
      </c>
      <c r="HS83" s="86">
        <f t="shared" si="114"/>
        <v>2.4930188891234006E-35</v>
      </c>
      <c r="HT83" s="86">
        <f t="shared" si="206"/>
        <v>4.6066064044803484E-30</v>
      </c>
      <c r="HU83" s="86">
        <f t="shared" si="207"/>
        <v>4.6707393273010823E-35</v>
      </c>
      <c r="HV83" s="86">
        <f t="shared" si="208"/>
        <v>1.4424953323295081E-38</v>
      </c>
      <c r="HW83" s="86">
        <f t="shared" si="209"/>
        <v>2.7218321786007243E-38</v>
      </c>
      <c r="HX83" s="86">
        <f t="shared" si="210"/>
        <v>2.3354271028824691E-34</v>
      </c>
      <c r="HY83" s="86">
        <f t="shared" si="211"/>
        <v>1.4443622475139504E-37</v>
      </c>
      <c r="HZ83" s="86">
        <f t="shared" si="212"/>
        <v>1.9912439739233907E-35</v>
      </c>
      <c r="IA83" s="86">
        <f t="shared" si="213"/>
        <v>8.6450684031562109E-37</v>
      </c>
      <c r="IB83" s="86">
        <f t="shared" si="214"/>
        <v>1.1969192658964789E-36</v>
      </c>
      <c r="IC83" s="86">
        <f t="shared" si="215"/>
        <v>8.4108946279157892E-45</v>
      </c>
      <c r="ID83" s="86">
        <f t="shared" si="216"/>
        <v>1.1118629610223834E-41</v>
      </c>
      <c r="IE83" s="86">
        <f t="shared" si="217"/>
        <v>2.9463426317076434E-45</v>
      </c>
      <c r="IF83" s="86">
        <f t="shared" si="218"/>
        <v>1.1172493873015757E-28</v>
      </c>
      <c r="IG83" s="86">
        <f t="shared" si="219"/>
        <v>6.8223191275192003E-22</v>
      </c>
      <c r="II83" s="86">
        <f t="shared" si="115"/>
        <v>3.5765799155624199E-125</v>
      </c>
      <c r="IJ83" s="86">
        <f t="shared" si="116"/>
        <v>2.517325209889155E-105</v>
      </c>
      <c r="IK83" s="86">
        <f t="shared" si="117"/>
        <v>7.0149400030644311E-130</v>
      </c>
      <c r="IL83" s="86">
        <f t="shared" si="118"/>
        <v>1.714430895560698E-140</v>
      </c>
      <c r="IM83" s="86">
        <f t="shared" si="119"/>
        <v>8.6221675057831663E-136</v>
      </c>
      <c r="IN83" s="86">
        <f t="shared" si="120"/>
        <v>2.2767681270185E-122</v>
      </c>
      <c r="IO83" s="86">
        <f t="shared" si="121"/>
        <v>1.119210876833152E-133</v>
      </c>
      <c r="IP83" s="86">
        <f t="shared" si="122"/>
        <v>2.2859057114778636E-127</v>
      </c>
      <c r="IQ83" s="86">
        <f t="shared" si="123"/>
        <v>7.5542474623066167E-129</v>
      </c>
      <c r="IR83" s="86">
        <f t="shared" si="124"/>
        <v>1.0321301337353146E-132</v>
      </c>
      <c r="IS83" s="86">
        <f t="shared" si="125"/>
        <v>3.5442630972436368E-161</v>
      </c>
      <c r="IT83" s="86">
        <f t="shared" si="126"/>
        <v>1.7563497715055505E-149</v>
      </c>
      <c r="IU83" s="86">
        <f t="shared" si="127"/>
        <v>4.3206316518278427E-163</v>
      </c>
      <c r="IV83" s="86">
        <f t="shared" si="128"/>
        <v>6.0380816616582618E-106</v>
      </c>
      <c r="IW83" s="86">
        <f t="shared" si="129"/>
        <v>1.6016909863823332E-60</v>
      </c>
      <c r="IY83" s="86">
        <f t="shared" si="130"/>
        <v>0.55987363662493239</v>
      </c>
      <c r="IZ83" s="86">
        <f t="shared" si="131"/>
        <v>0.56945374854439224</v>
      </c>
      <c r="JA83" s="86">
        <f t="shared" si="132"/>
        <v>0.54910582285774601</v>
      </c>
      <c r="JB83" s="86">
        <f t="shared" si="133"/>
        <v>0.58343399620365577</v>
      </c>
      <c r="JC83" s="86">
        <f t="shared" si="134"/>
        <v>0.59045550497233956</v>
      </c>
      <c r="JD83" s="86">
        <f t="shared" si="135"/>
        <v>0.62892886174424756</v>
      </c>
      <c r="JE83" s="86">
        <f t="shared" si="136"/>
        <v>0.62072495479394429</v>
      </c>
      <c r="JF83" s="86">
        <f t="shared" si="137"/>
        <v>0.60983437331155033</v>
      </c>
      <c r="JG83" s="86">
        <f t="shared" si="138"/>
        <v>0.54946674762095649</v>
      </c>
      <c r="JH83" s="86">
        <f t="shared" si="139"/>
        <v>0.58770327624073082</v>
      </c>
      <c r="JI83" s="86">
        <f t="shared" si="140"/>
        <v>0.52159822183302129</v>
      </c>
      <c r="JJ83" s="86">
        <f t="shared" si="141"/>
        <v>0.55714838218218321</v>
      </c>
      <c r="JK83" s="86">
        <f t="shared" si="142"/>
        <v>0.51833168446694866</v>
      </c>
      <c r="JL83" s="86">
        <f t="shared" si="143"/>
        <v>0.56786956536917876</v>
      </c>
      <c r="JM83" s="86">
        <f t="shared" si="144"/>
        <v>0.58696401659742259</v>
      </c>
    </row>
    <row r="84" spans="2:273" x14ac:dyDescent="0.25">
      <c r="B84" s="2">
        <v>57</v>
      </c>
      <c r="C84" s="37">
        <v>229.52600000000001</v>
      </c>
      <c r="D84" s="37">
        <v>221.018</v>
      </c>
      <c r="E84" s="37">
        <v>235.364</v>
      </c>
      <c r="F84" s="37">
        <v>232.12700000000001</v>
      </c>
      <c r="G84" s="37">
        <v>232.01900000000001</v>
      </c>
      <c r="H84" s="37">
        <v>228.81100000000001</v>
      </c>
      <c r="I84" s="37">
        <v>224.83</v>
      </c>
      <c r="J84" s="37">
        <v>223.679</v>
      </c>
      <c r="K84" s="37">
        <v>228.245</v>
      </c>
      <c r="L84" s="37">
        <v>228.113</v>
      </c>
      <c r="M84" s="37">
        <v>233.679</v>
      </c>
      <c r="N84" s="37">
        <v>233.39599999999999</v>
      </c>
      <c r="O84" s="37">
        <v>234.25899999999999</v>
      </c>
      <c r="P84" s="37">
        <v>227.50899999999999</v>
      </c>
      <c r="Q84" s="37">
        <v>189.554</v>
      </c>
      <c r="S84" s="4">
        <f t="shared" si="8"/>
        <v>237.81757583799742</v>
      </c>
      <c r="T84" s="4">
        <f t="shared" si="9"/>
        <v>222.95912451423234</v>
      </c>
      <c r="U84" s="4">
        <f t="shared" si="10"/>
        <v>243.91080441388533</v>
      </c>
      <c r="V84" s="4">
        <f t="shared" si="11"/>
        <v>235.49261851929424</v>
      </c>
      <c r="W84" s="4">
        <f t="shared" si="12"/>
        <v>238.79023076863606</v>
      </c>
      <c r="X84" s="4">
        <f t="shared" si="13"/>
        <v>236.89804562990417</v>
      </c>
      <c r="Y84" s="4">
        <f t="shared" si="14"/>
        <v>225.89556931272153</v>
      </c>
      <c r="Z84" s="4">
        <f t="shared" si="15"/>
        <v>226.19079450464491</v>
      </c>
      <c r="AA84" s="4">
        <f t="shared" si="16"/>
        <v>237.3406422252018</v>
      </c>
      <c r="AB84" s="4">
        <f t="shared" si="17"/>
        <v>236.52556290456531</v>
      </c>
      <c r="AC84" s="4">
        <f t="shared" si="18"/>
        <v>243.25786397464736</v>
      </c>
      <c r="AD84" s="4">
        <f t="shared" si="19"/>
        <v>239.67399089558015</v>
      </c>
      <c r="AE84" s="4">
        <f t="shared" si="20"/>
        <v>241.72456441167117</v>
      </c>
      <c r="AF84" s="4">
        <f t="shared" si="21"/>
        <v>230.35563194353031</v>
      </c>
      <c r="AG84" s="4">
        <f t="shared" si="22"/>
        <v>187.03738556860355</v>
      </c>
      <c r="AI84" s="4">
        <f t="shared" si="23"/>
        <v>-8.2915758379974136</v>
      </c>
      <c r="AJ84" s="4">
        <f t="shared" si="24"/>
        <v>-1.9411245142323423</v>
      </c>
      <c r="AK84" s="4">
        <f t="shared" si="25"/>
        <v>-8.5468044138853259</v>
      </c>
      <c r="AL84" s="4">
        <f t="shared" si="26"/>
        <v>-3.3656185192942303</v>
      </c>
      <c r="AM84" s="4">
        <f t="shared" si="27"/>
        <v>-6.7712307686360589</v>
      </c>
      <c r="AN84" s="4">
        <f t="shared" si="28"/>
        <v>-8.0870456299041678</v>
      </c>
      <c r="AO84" s="4">
        <f t="shared" si="29"/>
        <v>-1.0655693127215216</v>
      </c>
      <c r="AP84" s="4">
        <f t="shared" si="30"/>
        <v>-2.5117945046449108</v>
      </c>
      <c r="AQ84" s="4">
        <f t="shared" si="31"/>
        <v>-9.0956422252018001</v>
      </c>
      <c r="AR84" s="4">
        <f t="shared" si="32"/>
        <v>-8.4125629045653056</v>
      </c>
      <c r="AS84" s="4">
        <f t="shared" si="33"/>
        <v>-9.5788639746473621</v>
      </c>
      <c r="AT84" s="4">
        <f t="shared" si="34"/>
        <v>-6.2779908955801602</v>
      </c>
      <c r="AU84" s="4">
        <f t="shared" si="35"/>
        <v>-7.4655644116711812</v>
      </c>
      <c r="AV84" s="4">
        <f t="shared" si="224"/>
        <v>-2.8466319435303262</v>
      </c>
      <c r="AW84" s="4">
        <f t="shared" si="224"/>
        <v>2.516614431396448</v>
      </c>
      <c r="AY84" s="2">
        <f t="shared" si="96"/>
        <v>102.66466881177051</v>
      </c>
      <c r="AZ84" s="2">
        <f t="shared" si="147"/>
        <v>102.03355512960968</v>
      </c>
      <c r="BA84" s="2">
        <f t="shared" si="148"/>
        <v>104.29448791190499</v>
      </c>
      <c r="BB84" s="2">
        <f t="shared" si="149"/>
        <v>104.02245317786388</v>
      </c>
      <c r="BC84" s="2">
        <f t="shared" si="150"/>
        <v>104.60685592191263</v>
      </c>
      <c r="BD84" s="2">
        <f t="shared" si="151"/>
        <v>105.10884521441065</v>
      </c>
      <c r="BE84" s="2">
        <f t="shared" si="152"/>
        <v>104.61474788459199</v>
      </c>
      <c r="BF84" s="2">
        <f t="shared" si="153"/>
        <v>101.43627117901062</v>
      </c>
      <c r="BG84" s="2">
        <f t="shared" si="154"/>
        <v>105.29445641858185</v>
      </c>
      <c r="BH84" s="2">
        <f t="shared" si="155"/>
        <v>105.68541593430623</v>
      </c>
      <c r="BI84" s="2">
        <f t="shared" si="156"/>
        <v>113.42181329543384</v>
      </c>
      <c r="BJ84" s="2">
        <f t="shared" si="157"/>
        <v>115.20809384013586</v>
      </c>
      <c r="BK84" s="2">
        <f t="shared" si="158"/>
        <v>114.9194610996126</v>
      </c>
      <c r="BL84" s="2">
        <f t="shared" si="159"/>
        <v>111.347006149162</v>
      </c>
      <c r="BM84" s="2">
        <f t="shared" si="160"/>
        <v>106.9659161510058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110.76712998712999</v>
      </c>
      <c r="DL84" s="2">
        <f t="shared" si="225"/>
        <v>112.93992645403377</v>
      </c>
      <c r="DM84" s="2">
        <f t="shared" si="225"/>
        <v>116.79968326220953</v>
      </c>
      <c r="DN84" s="2">
        <f t="shared" si="225"/>
        <v>113.04070817417876</v>
      </c>
      <c r="DO84" s="2">
        <f t="shared" si="225"/>
        <v>114.56797262977263</v>
      </c>
      <c r="DP84" s="2">
        <f t="shared" si="225"/>
        <v>116.86354380863037</v>
      </c>
      <c r="DQ84" s="2">
        <f t="shared" si="225"/>
        <v>115.00826640926641</v>
      </c>
      <c r="DR84" s="2">
        <f t="shared" si="225"/>
        <v>109.81505357989572</v>
      </c>
      <c r="DS84" s="2">
        <f t="shared" si="225"/>
        <v>111.52861024182077</v>
      </c>
      <c r="DT84" s="2">
        <f t="shared" si="225"/>
        <v>115.1099347919348</v>
      </c>
      <c r="DU84" s="2">
        <f t="shared" si="225"/>
        <v>119.28526774193547</v>
      </c>
      <c r="DV84" s="2">
        <f t="shared" si="225"/>
        <v>119.6515379398827</v>
      </c>
      <c r="DW84" s="2">
        <f t="shared" si="225"/>
        <v>121.28196022727272</v>
      </c>
      <c r="DX84" s="2">
        <f t="shared" si="225"/>
        <v>118.96912477718359</v>
      </c>
      <c r="DY84" s="2">
        <f t="shared" si="225"/>
        <v>110.64869312169311</v>
      </c>
      <c r="EA84" s="2">
        <f>CE$228*$B84+CE$229</f>
        <v>100.48336939811459</v>
      </c>
      <c r="EB84" s="2">
        <f t="shared" si="72"/>
        <v>99.728077829108926</v>
      </c>
      <c r="EC84" s="2">
        <f t="shared" si="73"/>
        <v>101.09469165473122</v>
      </c>
      <c r="ED84" s="2">
        <f t="shared" si="74"/>
        <v>101.65448371882674</v>
      </c>
      <c r="EE84" s="2">
        <f t="shared" si="75"/>
        <v>102.03046454186156</v>
      </c>
      <c r="EF84" s="2">
        <f t="shared" si="76"/>
        <v>102.44400664157628</v>
      </c>
      <c r="EG84" s="2">
        <f t="shared" si="77"/>
        <v>102.11757756561009</v>
      </c>
      <c r="EH84" s="2">
        <f t="shared" si="78"/>
        <v>99.369794391325755</v>
      </c>
      <c r="EI84" s="2">
        <f t="shared" si="79"/>
        <v>103.65068385598143</v>
      </c>
      <c r="EJ84" s="2">
        <f t="shared" si="80"/>
        <v>103.15429965613845</v>
      </c>
      <c r="EK84" s="2">
        <f t="shared" si="81"/>
        <v>111.48893252148997</v>
      </c>
      <c r="EL84" s="2">
        <f t="shared" si="82"/>
        <v>113.84862760046519</v>
      </c>
      <c r="EM84" s="2">
        <f t="shared" si="83"/>
        <v>112.92288202721231</v>
      </c>
      <c r="EN84" s="2">
        <f t="shared" si="84"/>
        <v>109.07415471166176</v>
      </c>
      <c r="EO84" s="2">
        <f t="shared" si="85"/>
        <v>105.7385741485583</v>
      </c>
      <c r="EQ84" s="2">
        <f t="shared" si="86"/>
        <v>98.663089148815033</v>
      </c>
      <c r="ER84" s="2">
        <f t="shared" si="226"/>
        <v>101.11822525414664</v>
      </c>
      <c r="ES84" s="2">
        <f t="shared" si="226"/>
        <v>101.42840051386588</v>
      </c>
      <c r="ET84" s="2">
        <f t="shared" si="226"/>
        <v>100.17354330323475</v>
      </c>
      <c r="EU84" s="2">
        <f t="shared" si="226"/>
        <v>101.53039356678993</v>
      </c>
      <c r="EV84" s="2">
        <f t="shared" si="226"/>
        <v>103.09741141033119</v>
      </c>
      <c r="EW84" s="2">
        <f t="shared" si="226"/>
        <v>103.18713363061873</v>
      </c>
      <c r="EX84" s="2">
        <f t="shared" si="226"/>
        <v>101.18495809698079</v>
      </c>
      <c r="EY84" s="2">
        <f t="shared" si="226"/>
        <v>103.1877053418491</v>
      </c>
      <c r="EZ84" s="2">
        <f t="shared" si="226"/>
        <v>103.73003738428267</v>
      </c>
      <c r="FA84" s="2">
        <f t="shared" si="226"/>
        <v>111.21445454104639</v>
      </c>
      <c r="FB84" s="2">
        <f t="shared" si="226"/>
        <v>112.96200443914888</v>
      </c>
      <c r="FC84" s="2">
        <f t="shared" si="226"/>
        <v>113.01040295556996</v>
      </c>
      <c r="FD84" s="2">
        <f t="shared" si="226"/>
        <v>109.62469133896511</v>
      </c>
      <c r="FE84" s="2">
        <f t="shared" si="226"/>
        <v>106.4475725016308</v>
      </c>
      <c r="FG84" s="2">
        <f t="shared" si="88"/>
        <v>0.78774506793003229</v>
      </c>
      <c r="FH84" s="2">
        <f t="shared" si="227"/>
        <v>0.82559069162530951</v>
      </c>
      <c r="FI84" s="2">
        <f t="shared" si="227"/>
        <v>0.79627163690893732</v>
      </c>
      <c r="FJ84" s="2">
        <f t="shared" si="227"/>
        <v>0.79192526977840527</v>
      </c>
      <c r="FK84" s="2">
        <f t="shared" si="227"/>
        <v>0.79447613954120699</v>
      </c>
      <c r="FL84" s="2">
        <f t="shared" si="227"/>
        <v>0.81522684885590579</v>
      </c>
      <c r="FM84" s="2">
        <f t="shared" si="227"/>
        <v>0.80635705593264584</v>
      </c>
      <c r="FN84" s="2">
        <f t="shared" si="227"/>
        <v>0.80233031204043803</v>
      </c>
      <c r="FO84" s="2">
        <f t="shared" si="227"/>
        <v>0.79128972034340173</v>
      </c>
      <c r="FP84" s="2">
        <f t="shared" si="227"/>
        <v>0.78833553203366846</v>
      </c>
      <c r="FQ84" s="2">
        <f t="shared" si="227"/>
        <v>0.75204889166689837</v>
      </c>
      <c r="FR84" s="2">
        <f t="shared" si="227"/>
        <v>0.76560384180389451</v>
      </c>
      <c r="FS84" s="2">
        <f t="shared" si="227"/>
        <v>0.76115600585644017</v>
      </c>
      <c r="FT84" s="2">
        <f t="shared" si="227"/>
        <v>0.77034152866925554</v>
      </c>
      <c r="FU84" s="2">
        <f t="shared" si="227"/>
        <v>0.75013289796773708</v>
      </c>
      <c r="FW84" s="2">
        <f t="shared" si="112"/>
        <v>8.1278231191304407E-4</v>
      </c>
      <c r="FX84" s="2">
        <f t="shared" si="164"/>
        <v>8.6891465951398849E-4</v>
      </c>
      <c r="FY84" s="2">
        <f t="shared" si="165"/>
        <v>7.3125006021485938E-4</v>
      </c>
      <c r="FZ84" s="2">
        <f t="shared" si="166"/>
        <v>8.2118277005538887E-4</v>
      </c>
      <c r="GA84" s="2">
        <f t="shared" si="167"/>
        <v>7.3126161684601695E-4</v>
      </c>
      <c r="GB84" s="2">
        <f t="shared" si="168"/>
        <v>7.5795657161853718E-4</v>
      </c>
      <c r="GC84" s="2">
        <f t="shared" si="169"/>
        <v>9.1568854793497062E-4</v>
      </c>
      <c r="GD84" s="2">
        <f t="shared" si="170"/>
        <v>9.7272946676343495E-4</v>
      </c>
      <c r="GE84" s="2">
        <f t="shared" si="171"/>
        <v>9.3234672674146911E-4</v>
      </c>
      <c r="GF84" s="2">
        <f t="shared" si="172"/>
        <v>9.2599099176377485E-4</v>
      </c>
      <c r="GG84" s="2">
        <f t="shared" si="173"/>
        <v>8.3498465566398772E-4</v>
      </c>
      <c r="GH84" s="2">
        <f t="shared" si="174"/>
        <v>8.0490819142092838E-4</v>
      </c>
      <c r="GI84" s="2">
        <f t="shared" si="175"/>
        <v>7.2494362991609468E-4</v>
      </c>
      <c r="GJ84" s="2">
        <f t="shared" si="176"/>
        <v>7.0429172154709379E-4</v>
      </c>
      <c r="GK84" s="2">
        <f t="shared" si="177"/>
        <v>6.5557838697657186E-4</v>
      </c>
      <c r="GM84" s="86">
        <f t="shared" si="113"/>
        <v>0.59336582450622766</v>
      </c>
      <c r="GN84" s="86">
        <f t="shared" si="178"/>
        <v>0.58059075023793127</v>
      </c>
      <c r="GO84" s="86">
        <f t="shared" si="179"/>
        <v>0.5873902829240274</v>
      </c>
      <c r="GP84" s="86">
        <f t="shared" si="180"/>
        <v>0.59283300121827409</v>
      </c>
      <c r="GQ84" s="86">
        <f t="shared" si="181"/>
        <v>0.61812605149429434</v>
      </c>
      <c r="GR84" s="86">
        <f t="shared" si="182"/>
        <v>0.66232191799866047</v>
      </c>
      <c r="GS84" s="86">
        <f t="shared" si="183"/>
        <v>0.61393202939429981</v>
      </c>
      <c r="GT84" s="86">
        <f t="shared" si="184"/>
        <v>0.61270145380759689</v>
      </c>
      <c r="GU84" s="86">
        <f t="shared" si="185"/>
        <v>0.61455987313133797</v>
      </c>
      <c r="GV84" s="86">
        <f t="shared" si="186"/>
        <v>0.63206088146035733</v>
      </c>
      <c r="GW84" s="86">
        <f t="shared" si="187"/>
        <v>0.56560845341152233</v>
      </c>
      <c r="GX84" s="86">
        <f t="shared" si="188"/>
        <v>0.5865449896957512</v>
      </c>
      <c r="GY84" s="86">
        <f t="shared" si="189"/>
        <v>0.56000561620102374</v>
      </c>
      <c r="GZ84" s="86">
        <f t="shared" si="190"/>
        <v>0.60478705015606005</v>
      </c>
      <c r="HA84" s="86">
        <f t="shared" si="191"/>
        <v>0.5382161089510622</v>
      </c>
      <c r="HC84" s="86">
        <f t="shared" si="145"/>
        <v>1.7915950550417118E-4</v>
      </c>
      <c r="HD84" s="86">
        <f t="shared" si="192"/>
        <v>5.5790909223541157E-4</v>
      </c>
      <c r="HE84" s="86">
        <f t="shared" si="193"/>
        <v>2.0078728470431057E-4</v>
      </c>
      <c r="HF84" s="86">
        <f t="shared" si="194"/>
        <v>1.5538650883306564E-4</v>
      </c>
      <c r="HG84" s="86">
        <f t="shared" si="195"/>
        <v>1.7932315427890357E-4</v>
      </c>
      <c r="HH84" s="86">
        <f t="shared" si="196"/>
        <v>3.2860943198592847E-4</v>
      </c>
      <c r="HI84" s="86">
        <f t="shared" si="197"/>
        <v>1.9582303236923479E-4</v>
      </c>
      <c r="HJ84" s="86">
        <f t="shared" si="198"/>
        <v>2.5867344881900156E-4</v>
      </c>
      <c r="HK84" s="86">
        <f t="shared" si="199"/>
        <v>1.3807000521847958E-4</v>
      </c>
      <c r="HL84" s="86">
        <f t="shared" si="200"/>
        <v>1.856721422763285E-4</v>
      </c>
      <c r="HM84" s="86">
        <f t="shared" si="201"/>
        <v>3.6036494137225771E-5</v>
      </c>
      <c r="HN84" s="86">
        <f t="shared" si="202"/>
        <v>7.6546507510383675E-5</v>
      </c>
      <c r="HO84" s="86">
        <f t="shared" si="203"/>
        <v>2.5884000652451839E-5</v>
      </c>
      <c r="HP84" s="86">
        <f t="shared" si="204"/>
        <v>2.0871236322256947E-5</v>
      </c>
      <c r="HQ84" s="86">
        <f t="shared" si="205"/>
        <v>3.7558606225016006E-6</v>
      </c>
      <c r="HS84" s="86">
        <f t="shared" si="114"/>
        <v>4.4498734315305056E-34</v>
      </c>
      <c r="HT84" s="86">
        <f t="shared" si="206"/>
        <v>5.3366482702544688E-29</v>
      </c>
      <c r="HU84" s="86">
        <f t="shared" si="207"/>
        <v>8.3389278995111378E-34</v>
      </c>
      <c r="HV84" s="86">
        <f t="shared" si="208"/>
        <v>3.5461130685236841E-37</v>
      </c>
      <c r="HW84" s="86">
        <f t="shared" si="209"/>
        <v>5.9618477687096112E-37</v>
      </c>
      <c r="HX84" s="86">
        <f t="shared" si="210"/>
        <v>3.7691852456722993E-33</v>
      </c>
      <c r="HY84" s="86">
        <f t="shared" si="211"/>
        <v>3.2951595430921436E-36</v>
      </c>
      <c r="HZ84" s="86">
        <f t="shared" si="212"/>
        <v>3.9410203033157216E-34</v>
      </c>
      <c r="IA84" s="86">
        <f t="shared" si="213"/>
        <v>1.815143260157719E-35</v>
      </c>
      <c r="IB84" s="86">
        <f t="shared" si="214"/>
        <v>2.6062788881618283E-35</v>
      </c>
      <c r="IC84" s="86">
        <f t="shared" si="215"/>
        <v>3.463134642601531E-43</v>
      </c>
      <c r="ID84" s="86">
        <f t="shared" si="216"/>
        <v>3.4345486119780283E-40</v>
      </c>
      <c r="IE84" s="86">
        <f t="shared" si="217"/>
        <v>1.1771093485530432E-43</v>
      </c>
      <c r="IF84" s="86">
        <f t="shared" si="218"/>
        <v>1.0655189253277495E-27</v>
      </c>
      <c r="IG84" s="86">
        <f t="shared" si="219"/>
        <v>3.7166707923149851E-21</v>
      </c>
      <c r="II84" s="86">
        <f t="shared" si="115"/>
        <v>4.8118193948030749E-122</v>
      </c>
      <c r="IJ84" s="86">
        <f t="shared" si="116"/>
        <v>1.1247851990605008E-102</v>
      </c>
      <c r="IK84" s="86">
        <f t="shared" si="117"/>
        <v>1.1156414054912154E-126</v>
      </c>
      <c r="IL84" s="86">
        <f t="shared" si="118"/>
        <v>5.7069513418445606E-137</v>
      </c>
      <c r="IM84" s="86">
        <f t="shared" si="119"/>
        <v>1.9268032003050696E-132</v>
      </c>
      <c r="IN84" s="86">
        <f t="shared" si="120"/>
        <v>2.431576259314686E-119</v>
      </c>
      <c r="IO84" s="86">
        <f t="shared" si="121"/>
        <v>2.814038644287778E-130</v>
      </c>
      <c r="IP84" s="86">
        <f t="shared" si="122"/>
        <v>4.2120150759046195E-124</v>
      </c>
      <c r="IQ84" s="86">
        <f t="shared" si="123"/>
        <v>1.4535089171883695E-125</v>
      </c>
      <c r="IR84" s="86">
        <f t="shared" si="124"/>
        <v>2.4807678808198077E-129</v>
      </c>
      <c r="IS84" s="86">
        <f t="shared" si="125"/>
        <v>4.0410344278281538E-157</v>
      </c>
      <c r="IT84" s="86">
        <f t="shared" si="126"/>
        <v>9.6571235866484454E-146</v>
      </c>
      <c r="IU84" s="86">
        <f t="shared" si="127"/>
        <v>4.5964749476445573E-159</v>
      </c>
      <c r="IV84" s="86">
        <f t="shared" si="128"/>
        <v>2.3502646968630324E-103</v>
      </c>
      <c r="IW84" s="86">
        <f t="shared" si="129"/>
        <v>4.4925910826090517E-59</v>
      </c>
      <c r="IY84" s="86">
        <f t="shared" si="130"/>
        <v>0.59354498401173184</v>
      </c>
      <c r="IZ84" s="86">
        <f t="shared" si="131"/>
        <v>0.58114865933016668</v>
      </c>
      <c r="JA84" s="86">
        <f t="shared" si="132"/>
        <v>0.58759107020873169</v>
      </c>
      <c r="JB84" s="86">
        <f t="shared" si="133"/>
        <v>0.59298838772710716</v>
      </c>
      <c r="JC84" s="86">
        <f t="shared" si="134"/>
        <v>0.61830537464857327</v>
      </c>
      <c r="JD84" s="86">
        <f t="shared" si="135"/>
        <v>0.66265052743064645</v>
      </c>
      <c r="JE84" s="86">
        <f t="shared" si="136"/>
        <v>0.61412785242666901</v>
      </c>
      <c r="JF84" s="86">
        <f t="shared" si="137"/>
        <v>0.61296012725641591</v>
      </c>
      <c r="JG84" s="86">
        <f t="shared" si="138"/>
        <v>0.61469794313655646</v>
      </c>
      <c r="JH84" s="86">
        <f t="shared" si="139"/>
        <v>0.63224655360263371</v>
      </c>
      <c r="JI84" s="86">
        <f t="shared" si="140"/>
        <v>0.56564448990565952</v>
      </c>
      <c r="JJ84" s="86">
        <f t="shared" si="141"/>
        <v>0.58662153620326163</v>
      </c>
      <c r="JK84" s="86">
        <f t="shared" si="142"/>
        <v>0.56003150020167614</v>
      </c>
      <c r="JL84" s="86">
        <f t="shared" si="143"/>
        <v>0.60480792139238226</v>
      </c>
      <c r="JM84" s="86">
        <f t="shared" si="144"/>
        <v>0.53821986481168471</v>
      </c>
    </row>
    <row r="85" spans="2:273" x14ac:dyDescent="0.25">
      <c r="B85" s="2">
        <v>58</v>
      </c>
      <c r="C85" s="37">
        <v>222.50899999999999</v>
      </c>
      <c r="D85" s="37">
        <v>212.77199999999999</v>
      </c>
      <c r="E85" s="37">
        <v>228.45500000000001</v>
      </c>
      <c r="F85" s="37">
        <v>219.673</v>
      </c>
      <c r="G85" s="37">
        <v>222.20400000000001</v>
      </c>
      <c r="H85" s="37">
        <v>219.34</v>
      </c>
      <c r="I85" s="37">
        <v>209.37700000000001</v>
      </c>
      <c r="J85" s="37">
        <v>209.887</v>
      </c>
      <c r="K85" s="37">
        <v>223.30199999999999</v>
      </c>
      <c r="L85" s="37">
        <v>220.547</v>
      </c>
      <c r="M85" s="37">
        <v>228.94300000000001</v>
      </c>
      <c r="N85" s="37">
        <v>225.13200000000001</v>
      </c>
      <c r="O85" s="37">
        <v>227.315</v>
      </c>
      <c r="P85" s="37">
        <v>215.673</v>
      </c>
      <c r="Q85" s="37">
        <v>164.357</v>
      </c>
      <c r="S85" s="4">
        <f t="shared" si="8"/>
        <v>221.31826920172071</v>
      </c>
      <c r="T85" s="4">
        <f t="shared" si="9"/>
        <v>207.76906263164045</v>
      </c>
      <c r="U85" s="4">
        <f t="shared" si="10"/>
        <v>230.47590918551541</v>
      </c>
      <c r="V85" s="4">
        <f t="shared" si="11"/>
        <v>212.52259989591869</v>
      </c>
      <c r="W85" s="4">
        <f t="shared" si="12"/>
        <v>219.36353771441816</v>
      </c>
      <c r="X85" s="4">
        <f t="shared" si="13"/>
        <v>218.77263049233241</v>
      </c>
      <c r="Y85" s="4">
        <f t="shared" si="14"/>
        <v>200.56094955555963</v>
      </c>
      <c r="Z85" s="4">
        <f t="shared" si="15"/>
        <v>202.611255048846</v>
      </c>
      <c r="AA85" s="4">
        <f t="shared" si="16"/>
        <v>230.07204872561826</v>
      </c>
      <c r="AB85" s="4">
        <f t="shared" si="17"/>
        <v>220.23774284551084</v>
      </c>
      <c r="AC85" s="4">
        <f t="shared" si="18"/>
        <v>226.82999611604399</v>
      </c>
      <c r="AD85" s="4">
        <f t="shared" si="19"/>
        <v>219.96436516905914</v>
      </c>
      <c r="AE85" s="4">
        <f t="shared" si="20"/>
        <v>227.18110327639849</v>
      </c>
      <c r="AF85" s="4">
        <f t="shared" si="21"/>
        <v>212.76803902855593</v>
      </c>
      <c r="AG85" s="4">
        <f t="shared" si="22"/>
        <v>159.20817175690706</v>
      </c>
      <c r="AI85" s="4">
        <f t="shared" si="23"/>
        <v>1.1907307982792759</v>
      </c>
      <c r="AJ85" s="4">
        <f t="shared" si="24"/>
        <v>5.0029373683595395</v>
      </c>
      <c r="AK85" s="4">
        <f t="shared" si="25"/>
        <v>-2.0209091855153929</v>
      </c>
      <c r="AL85" s="4">
        <f t="shared" si="26"/>
        <v>7.1504001040813137</v>
      </c>
      <c r="AM85" s="4">
        <f t="shared" si="27"/>
        <v>2.8404622855818502</v>
      </c>
      <c r="AN85" s="4">
        <f t="shared" si="28"/>
        <v>0.56736950766759264</v>
      </c>
      <c r="AO85" s="4">
        <f t="shared" si="29"/>
        <v>8.8160504444403784</v>
      </c>
      <c r="AP85" s="4">
        <f t="shared" si="30"/>
        <v>7.275744951153996</v>
      </c>
      <c r="AQ85" s="4">
        <f t="shared" si="31"/>
        <v>-6.7700487256182669</v>
      </c>
      <c r="AR85" s="4">
        <f t="shared" si="32"/>
        <v>0.3092571544891598</v>
      </c>
      <c r="AS85" s="4">
        <f t="shared" si="33"/>
        <v>2.1130038839560257</v>
      </c>
      <c r="AT85" s="4">
        <f t="shared" si="34"/>
        <v>5.1676348309408695</v>
      </c>
      <c r="AU85" s="4">
        <f t="shared" si="35"/>
        <v>0.13389672360150939</v>
      </c>
      <c r="AV85" s="4">
        <f t="shared" si="224"/>
        <v>2.9049609714440692</v>
      </c>
      <c r="AW85" s="4">
        <f t="shared" si="224"/>
        <v>5.148828243092936</v>
      </c>
      <c r="AY85" s="2">
        <f t="shared" si="96"/>
        <v>102.35589836650362</v>
      </c>
      <c r="AZ85" s="2">
        <f t="shared" si="147"/>
        <v>101.74801446144524</v>
      </c>
      <c r="BA85" s="2">
        <f t="shared" si="148"/>
        <v>103.95961596366239</v>
      </c>
      <c r="BB85" s="2">
        <f t="shared" si="149"/>
        <v>103.7325049478528</v>
      </c>
      <c r="BC85" s="2">
        <f t="shared" si="150"/>
        <v>104.31487046126608</v>
      </c>
      <c r="BD85" s="2">
        <f t="shared" si="151"/>
        <v>104.83689927778379</v>
      </c>
      <c r="BE85" s="2">
        <f t="shared" si="152"/>
        <v>104.36051079277766</v>
      </c>
      <c r="BF85" s="2">
        <f t="shared" si="153"/>
        <v>101.23242873803946</v>
      </c>
      <c r="BG85" s="2">
        <f t="shared" si="154"/>
        <v>105.08753972445669</v>
      </c>
      <c r="BH85" s="2">
        <f t="shared" si="155"/>
        <v>105.44203850041764</v>
      </c>
      <c r="BI85" s="2">
        <f t="shared" si="156"/>
        <v>113.16113429352751</v>
      </c>
      <c r="BJ85" s="2">
        <f t="shared" si="157"/>
        <v>114.9574202410966</v>
      </c>
      <c r="BK85" s="2">
        <f t="shared" si="158"/>
        <v>114.68668525328616</v>
      </c>
      <c r="BL85" s="2">
        <f t="shared" si="159"/>
        <v>111.10013350207836</v>
      </c>
      <c r="BM85" s="2">
        <f t="shared" si="160"/>
        <v>106.80759888376461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110.83376988416988</v>
      </c>
      <c r="DL85" s="2">
        <f t="shared" si="225"/>
        <v>113.02385515947466</v>
      </c>
      <c r="DM85" s="2">
        <f t="shared" si="225"/>
        <v>116.94223992413461</v>
      </c>
      <c r="DN85" s="2">
        <f t="shared" si="225"/>
        <v>113.19391367456073</v>
      </c>
      <c r="DO85" s="2">
        <f t="shared" si="225"/>
        <v>114.68857546117546</v>
      </c>
      <c r="DP85" s="2">
        <f t="shared" si="225"/>
        <v>117.04279774859285</v>
      </c>
      <c r="DQ85" s="2">
        <f t="shared" si="225"/>
        <v>115.17827413127414</v>
      </c>
      <c r="DR85" s="2">
        <f t="shared" si="225"/>
        <v>109.92355595068756</v>
      </c>
      <c r="DS85" s="2">
        <f t="shared" si="225"/>
        <v>111.65618065433856</v>
      </c>
      <c r="DT85" s="2">
        <f t="shared" si="225"/>
        <v>115.26625757185758</v>
      </c>
      <c r="DU85" s="2">
        <f t="shared" si="225"/>
        <v>119.4162508064516</v>
      </c>
      <c r="DV85" s="2">
        <f t="shared" si="225"/>
        <v>119.73634219208211</v>
      </c>
      <c r="DW85" s="2">
        <f t="shared" si="225"/>
        <v>121.45490909090908</v>
      </c>
      <c r="DX85" s="2">
        <f t="shared" si="225"/>
        <v>119.12247237076649</v>
      </c>
      <c r="DY85" s="2">
        <f t="shared" si="225"/>
        <v>110.76458017908017</v>
      </c>
      <c r="EA85" s="2">
        <f t="shared" ref="EA85:EA148" si="228">CE$228*$B85+CE$229</f>
        <v>100.27453596809283</v>
      </c>
      <c r="EB85" s="2">
        <f t="shared" si="72"/>
        <v>99.574005077621024</v>
      </c>
      <c r="EC85" s="2">
        <f t="shared" si="73"/>
        <v>100.92992135968683</v>
      </c>
      <c r="ED85" s="2">
        <f t="shared" si="74"/>
        <v>101.46691244023778</v>
      </c>
      <c r="EE85" s="2">
        <f t="shared" si="75"/>
        <v>101.86789604409152</v>
      </c>
      <c r="EF85" s="2">
        <f t="shared" si="76"/>
        <v>102.31318541067081</v>
      </c>
      <c r="EG85" s="2">
        <f t="shared" si="77"/>
        <v>101.98998011786861</v>
      </c>
      <c r="EH85" s="2">
        <f t="shared" si="78"/>
        <v>99.277293129620489</v>
      </c>
      <c r="EI85" s="2">
        <f t="shared" si="79"/>
        <v>103.50801567944252</v>
      </c>
      <c r="EJ85" s="2">
        <f t="shared" si="80"/>
        <v>103.03566650113839</v>
      </c>
      <c r="EK85" s="2">
        <f t="shared" si="81"/>
        <v>111.28059806590257</v>
      </c>
      <c r="EL85" s="2">
        <f t="shared" si="82"/>
        <v>113.62402700607316</v>
      </c>
      <c r="EM85" s="2">
        <f t="shared" si="83"/>
        <v>112.74966121717118</v>
      </c>
      <c r="EN85" s="2">
        <f t="shared" si="84"/>
        <v>108.9183831404285</v>
      </c>
      <c r="EO85" s="2">
        <f t="shared" si="85"/>
        <v>105.60487641036357</v>
      </c>
      <c r="EQ85" s="2">
        <f t="shared" si="86"/>
        <v>98.498382237408947</v>
      </c>
      <c r="ER85" s="2">
        <f t="shared" si="226"/>
        <v>100.9287731893575</v>
      </c>
      <c r="ES85" s="2">
        <f t="shared" si="226"/>
        <v>101.25532351810222</v>
      </c>
      <c r="ET85" s="2">
        <f t="shared" si="226"/>
        <v>100.02142061156455</v>
      </c>
      <c r="EU85" s="2">
        <f t="shared" si="226"/>
        <v>101.37967274243228</v>
      </c>
      <c r="EV85" s="2">
        <f t="shared" si="226"/>
        <v>102.95036129687465</v>
      </c>
      <c r="EW85" s="2">
        <f t="shared" si="226"/>
        <v>103.032542599663</v>
      </c>
      <c r="EX85" s="2">
        <f t="shared" si="226"/>
        <v>101.04755718206771</v>
      </c>
      <c r="EY85" s="2">
        <f t="shared" si="226"/>
        <v>103.05593625842258</v>
      </c>
      <c r="EZ85" s="2">
        <f t="shared" si="226"/>
        <v>103.59618412896212</v>
      </c>
      <c r="FA85" s="2">
        <f t="shared" si="226"/>
        <v>111.01264877402252</v>
      </c>
      <c r="FB85" s="2">
        <f t="shared" si="226"/>
        <v>112.75865004930549</v>
      </c>
      <c r="FC85" s="2">
        <f t="shared" si="226"/>
        <v>112.83538990814232</v>
      </c>
      <c r="FD85" s="2">
        <f t="shared" si="226"/>
        <v>109.45485809311529</v>
      </c>
      <c r="FE85" s="2">
        <f t="shared" si="226"/>
        <v>106.28603436399219</v>
      </c>
      <c r="FG85" s="2">
        <f t="shared" si="88"/>
        <v>0.80273709289414374</v>
      </c>
      <c r="FH85" s="2">
        <f t="shared" si="227"/>
        <v>0.83845777247126274</v>
      </c>
      <c r="FI85" s="2">
        <f t="shared" si="227"/>
        <v>0.81080605517434612</v>
      </c>
      <c r="FJ85" s="2">
        <f t="shared" si="227"/>
        <v>0.80669449136508986</v>
      </c>
      <c r="FK85" s="2">
        <f t="shared" si="227"/>
        <v>0.80910794401398511</v>
      </c>
      <c r="FL85" s="2">
        <f t="shared" si="227"/>
        <v>0.82869988007874762</v>
      </c>
      <c r="FM85" s="2">
        <f t="shared" si="227"/>
        <v>0.82033430568620425</v>
      </c>
      <c r="FN85" s="2">
        <f t="shared" si="227"/>
        <v>0.81653208303033542</v>
      </c>
      <c r="FO85" s="2">
        <f t="shared" si="227"/>
        <v>0.80609300767261016</v>
      </c>
      <c r="FP85" s="2">
        <f t="shared" si="227"/>
        <v>0.80329626536914966</v>
      </c>
      <c r="FQ85" s="2">
        <f t="shared" si="227"/>
        <v>0.76882229529704227</v>
      </c>
      <c r="FR85" s="2">
        <f t="shared" si="227"/>
        <v>0.78172641856487524</v>
      </c>
      <c r="FS85" s="2">
        <f t="shared" si="227"/>
        <v>0.77749560672664564</v>
      </c>
      <c r="FT85" s="2">
        <f t="shared" si="227"/>
        <v>0.78622922116180305</v>
      </c>
      <c r="FU85" s="2">
        <f t="shared" si="227"/>
        <v>0.766995757265855</v>
      </c>
      <c r="FW85" s="2">
        <f t="shared" si="112"/>
        <v>8.9112820471799325E-4</v>
      </c>
      <c r="FX85" s="2">
        <f t="shared" si="164"/>
        <v>9.5266611520930847E-4</v>
      </c>
      <c r="FY85" s="2">
        <f t="shared" si="165"/>
        <v>8.0174318422349252E-4</v>
      </c>
      <c r="FZ85" s="2">
        <f t="shared" si="166"/>
        <v>9.00337672052589E-4</v>
      </c>
      <c r="GA85" s="2">
        <f t="shared" si="167"/>
        <v>8.0175585402979894E-4</v>
      </c>
      <c r="GB85" s="2">
        <f t="shared" si="168"/>
        <v>8.3102208484718944E-4</v>
      </c>
      <c r="GC85" s="2">
        <f t="shared" si="169"/>
        <v>1.0039438348753091E-3</v>
      </c>
      <c r="GD85" s="2">
        <f t="shared" si="170"/>
        <v>1.0664765652293364E-3</v>
      </c>
      <c r="GE85" s="2">
        <f t="shared" si="171"/>
        <v>1.0222059085405392E-3</v>
      </c>
      <c r="GF85" s="2">
        <f t="shared" si="172"/>
        <v>1.0152382330010994E-3</v>
      </c>
      <c r="GG85" s="2">
        <f t="shared" si="173"/>
        <v>9.1546872089130846E-4</v>
      </c>
      <c r="GH85" s="2">
        <f t="shared" si="174"/>
        <v>8.824957506203331E-4</v>
      </c>
      <c r="GI85" s="2">
        <f t="shared" si="175"/>
        <v>7.948292922786976E-4</v>
      </c>
      <c r="GJ85" s="2">
        <f t="shared" si="176"/>
        <v>7.7218804715333195E-4</v>
      </c>
      <c r="GK85" s="2">
        <f t="shared" si="177"/>
        <v>7.187819449287708E-4</v>
      </c>
      <c r="GM85" s="86">
        <f t="shared" si="113"/>
        <v>0.58135031547532823</v>
      </c>
      <c r="GN85" s="86">
        <f t="shared" si="178"/>
        <v>0.55893585506442223</v>
      </c>
      <c r="GO85" s="86">
        <f t="shared" si="179"/>
        <v>0.58803865959807944</v>
      </c>
      <c r="GP85" s="86">
        <f t="shared" si="180"/>
        <v>0.54959745814540384</v>
      </c>
      <c r="GQ85" s="86">
        <f t="shared" si="181"/>
        <v>0.58977331476579353</v>
      </c>
      <c r="GR85" s="86">
        <f t="shared" si="182"/>
        <v>0.63084936640411471</v>
      </c>
      <c r="GS85" s="86">
        <f t="shared" si="183"/>
        <v>0.54348484686956344</v>
      </c>
      <c r="GT85" s="86">
        <f t="shared" si="184"/>
        <v>0.55534071382898775</v>
      </c>
      <c r="GU85" s="86">
        <f t="shared" si="185"/>
        <v>0.64070452062234007</v>
      </c>
      <c r="GV85" s="86">
        <f t="shared" si="186"/>
        <v>0.61683763749139908</v>
      </c>
      <c r="GW85" s="86">
        <f t="shared" si="187"/>
        <v>0.56133320523015939</v>
      </c>
      <c r="GX85" s="86">
        <f t="shared" si="188"/>
        <v>0.55981444148943393</v>
      </c>
      <c r="GY85" s="86">
        <f t="shared" si="189"/>
        <v>0.55975526428015976</v>
      </c>
      <c r="GZ85" s="86">
        <f t="shared" si="190"/>
        <v>0.58177953936511384</v>
      </c>
      <c r="HA85" s="86">
        <f t="shared" si="191"/>
        <v>0.41505294335222964</v>
      </c>
      <c r="HC85" s="86">
        <f t="shared" si="145"/>
        <v>3.4514967867609904E-4</v>
      </c>
      <c r="HD85" s="86">
        <f t="shared" si="192"/>
        <v>9.8048942073887231E-4</v>
      </c>
      <c r="HE85" s="86">
        <f t="shared" si="193"/>
        <v>3.8608495536556316E-4</v>
      </c>
      <c r="HF85" s="86">
        <f t="shared" si="194"/>
        <v>3.1335047555445584E-4</v>
      </c>
      <c r="HG85" s="86">
        <f t="shared" si="195"/>
        <v>3.515222218237498E-4</v>
      </c>
      <c r="HH85" s="86">
        <f t="shared" si="196"/>
        <v>6.0973262494060272E-4</v>
      </c>
      <c r="HI85" s="86">
        <f t="shared" si="197"/>
        <v>3.8843509816705241E-4</v>
      </c>
      <c r="HJ85" s="86">
        <f t="shared" si="198"/>
        <v>5.0180897290560381E-4</v>
      </c>
      <c r="HK85" s="86">
        <f t="shared" si="199"/>
        <v>2.7487090864090988E-4</v>
      </c>
      <c r="HL85" s="86">
        <f t="shared" si="200"/>
        <v>3.686063142060389E-4</v>
      </c>
      <c r="HM85" s="86">
        <f t="shared" si="201"/>
        <v>8.1504274560357574E-5</v>
      </c>
      <c r="HN85" s="86">
        <f t="shared" si="202"/>
        <v>1.6227961807681191E-4</v>
      </c>
      <c r="HO85" s="86">
        <f t="shared" si="203"/>
        <v>5.8710712875167688E-5</v>
      </c>
      <c r="HP85" s="86">
        <f t="shared" si="204"/>
        <v>4.9378679580670214E-5</v>
      </c>
      <c r="HQ85" s="86">
        <f t="shared" si="205"/>
        <v>1.1218567847754649E-5</v>
      </c>
      <c r="HS85" s="86">
        <f t="shared" si="114"/>
        <v>7.5255857057243937E-33</v>
      </c>
      <c r="HT85" s="86">
        <f t="shared" si="206"/>
        <v>5.9041092349417347E-28</v>
      </c>
      <c r="HU85" s="86">
        <f t="shared" si="207"/>
        <v>1.4099705102872841E-32</v>
      </c>
      <c r="HV85" s="86">
        <f t="shared" si="208"/>
        <v>8.202711020877352E-36</v>
      </c>
      <c r="HW85" s="86">
        <f t="shared" si="209"/>
        <v>1.2335865464774468E-35</v>
      </c>
      <c r="HX85" s="86">
        <f t="shared" si="210"/>
        <v>5.7766277009364342E-32</v>
      </c>
      <c r="HY85" s="86">
        <f t="shared" si="211"/>
        <v>7.0822160000598951E-35</v>
      </c>
      <c r="HZ85" s="86">
        <f t="shared" si="212"/>
        <v>7.3622363099711756E-33</v>
      </c>
      <c r="IA85" s="86">
        <f t="shared" si="213"/>
        <v>3.5972580517225072E-34</v>
      </c>
      <c r="IB85" s="86">
        <f t="shared" si="214"/>
        <v>5.3478812982931801E-34</v>
      </c>
      <c r="IC85" s="86">
        <f t="shared" si="215"/>
        <v>1.3290689589765769E-41</v>
      </c>
      <c r="ID85" s="86">
        <f t="shared" si="216"/>
        <v>9.9467712372968443E-39</v>
      </c>
      <c r="IE85" s="86">
        <f t="shared" si="217"/>
        <v>4.3915238191986312E-42</v>
      </c>
      <c r="IF85" s="86">
        <f t="shared" si="218"/>
        <v>9.7540097914848541E-27</v>
      </c>
      <c r="IG85" s="86">
        <f t="shared" si="219"/>
        <v>1.9636444512872435E-20</v>
      </c>
      <c r="II85" s="86">
        <f t="shared" si="115"/>
        <v>5.9026598283620919E-119</v>
      </c>
      <c r="IJ85" s="86">
        <f t="shared" si="116"/>
        <v>4.6444676785853997E-100</v>
      </c>
      <c r="IK85" s="86">
        <f t="shared" si="117"/>
        <v>1.6165277355824497E-123</v>
      </c>
      <c r="IL85" s="86">
        <f t="shared" si="118"/>
        <v>1.7118268561821081E-133</v>
      </c>
      <c r="IM85" s="86">
        <f t="shared" si="119"/>
        <v>3.9061022870855098E-129</v>
      </c>
      <c r="IN85" s="86">
        <f t="shared" si="120"/>
        <v>2.3769368218709549E-116</v>
      </c>
      <c r="IO85" s="86">
        <f t="shared" si="121"/>
        <v>6.3887472537241822E-127</v>
      </c>
      <c r="IP85" s="86">
        <f t="shared" si="122"/>
        <v>7.0305162250389172E-121</v>
      </c>
      <c r="IQ85" s="86">
        <f t="shared" si="123"/>
        <v>2.533506142332031E-122</v>
      </c>
      <c r="IR85" s="86">
        <f t="shared" si="124"/>
        <v>5.3863092573427339E-126</v>
      </c>
      <c r="IS85" s="86">
        <f t="shared" si="125"/>
        <v>4.0852782904103379E-153</v>
      </c>
      <c r="IT85" s="86">
        <f t="shared" si="126"/>
        <v>4.7553483941789954E-142</v>
      </c>
      <c r="IU85" s="86">
        <f t="shared" si="127"/>
        <v>4.3496947902440588E-155</v>
      </c>
      <c r="IV85" s="86">
        <f t="shared" si="128"/>
        <v>8.4880568658005684E-101</v>
      </c>
      <c r="IW85" s="86">
        <f t="shared" si="129"/>
        <v>1.2091156217677066E-57</v>
      </c>
      <c r="IY85" s="86">
        <f t="shared" si="130"/>
        <v>0.58169546515400428</v>
      </c>
      <c r="IZ85" s="86">
        <f t="shared" si="131"/>
        <v>0.55991634448516114</v>
      </c>
      <c r="JA85" s="86">
        <f t="shared" si="132"/>
        <v>0.58842474455344496</v>
      </c>
      <c r="JB85" s="86">
        <f t="shared" si="133"/>
        <v>0.54991080862095831</v>
      </c>
      <c r="JC85" s="86">
        <f t="shared" si="134"/>
        <v>0.59012483698761731</v>
      </c>
      <c r="JD85" s="86">
        <f t="shared" si="135"/>
        <v>0.63145909902905528</v>
      </c>
      <c r="JE85" s="86">
        <f t="shared" si="136"/>
        <v>0.54387328196773055</v>
      </c>
      <c r="JF85" s="86">
        <f t="shared" si="137"/>
        <v>0.55584252280189339</v>
      </c>
      <c r="JG85" s="86">
        <f t="shared" si="138"/>
        <v>0.64097939153098094</v>
      </c>
      <c r="JH85" s="86">
        <f t="shared" si="139"/>
        <v>0.61720624380560507</v>
      </c>
      <c r="JI85" s="86">
        <f t="shared" si="140"/>
        <v>0.56141470950471972</v>
      </c>
      <c r="JJ85" s="86">
        <f t="shared" si="141"/>
        <v>0.55997672110751073</v>
      </c>
      <c r="JK85" s="86">
        <f t="shared" si="142"/>
        <v>0.55981397499303498</v>
      </c>
      <c r="JL85" s="86">
        <f t="shared" si="143"/>
        <v>0.5818289180446945</v>
      </c>
      <c r="JM85" s="86">
        <f t="shared" si="144"/>
        <v>0.41506416192007739</v>
      </c>
    </row>
    <row r="86" spans="2:273" x14ac:dyDescent="0.25">
      <c r="B86" s="2">
        <v>59</v>
      </c>
      <c r="C86" s="37">
        <v>206.45599999999999</v>
      </c>
      <c r="D86" s="37">
        <v>193.08799999999999</v>
      </c>
      <c r="E86" s="37">
        <v>218.45500000000001</v>
      </c>
      <c r="F86" s="37">
        <v>199.38200000000001</v>
      </c>
      <c r="G86" s="37">
        <v>204.42599999999999</v>
      </c>
      <c r="H86" s="37">
        <v>201.245</v>
      </c>
      <c r="I86" s="37">
        <v>181.226</v>
      </c>
      <c r="J86" s="37">
        <v>185.26400000000001</v>
      </c>
      <c r="K86" s="37">
        <v>214.34</v>
      </c>
      <c r="L86" s="37">
        <v>204.05699999999999</v>
      </c>
      <c r="M86" s="37">
        <v>215.83</v>
      </c>
      <c r="N86" s="37">
        <v>205.83</v>
      </c>
      <c r="O86" s="37">
        <v>215.11099999999999</v>
      </c>
      <c r="P86" s="37">
        <v>193.56399999999999</v>
      </c>
      <c r="Q86" s="37">
        <v>133.518</v>
      </c>
      <c r="S86" s="4">
        <f t="shared" si="8"/>
        <v>196.72457905988847</v>
      </c>
      <c r="T86" s="4">
        <f t="shared" si="9"/>
        <v>188.26637920620274</v>
      </c>
      <c r="U86" s="4">
        <f t="shared" si="10"/>
        <v>208.93393120920493</v>
      </c>
      <c r="V86" s="4">
        <f t="shared" si="11"/>
        <v>183.77114191977623</v>
      </c>
      <c r="W86" s="4">
        <f t="shared" si="12"/>
        <v>191.4104025577825</v>
      </c>
      <c r="X86" s="4">
        <f t="shared" si="13"/>
        <v>190.1227820921666</v>
      </c>
      <c r="Y86" s="4">
        <f t="shared" si="14"/>
        <v>170.54244974979704</v>
      </c>
      <c r="Z86" s="4">
        <f t="shared" si="15"/>
        <v>173.44957080051753</v>
      </c>
      <c r="AA86" s="4">
        <f t="shared" si="16"/>
        <v>211.39228029885479</v>
      </c>
      <c r="AB86" s="4">
        <f t="shared" si="17"/>
        <v>193.22745606675736</v>
      </c>
      <c r="AC86" s="4">
        <f t="shared" si="18"/>
        <v>201.68746767667412</v>
      </c>
      <c r="AD86" s="4">
        <f t="shared" si="19"/>
        <v>192.84211131701309</v>
      </c>
      <c r="AE86" s="4">
        <f t="shared" si="20"/>
        <v>204.8282595475232</v>
      </c>
      <c r="AF86" s="4">
        <f t="shared" si="21"/>
        <v>186.73377698891755</v>
      </c>
      <c r="AG86" s="4">
        <f t="shared" si="22"/>
        <v>134.36233864828338</v>
      </c>
      <c r="AI86" s="4">
        <f t="shared" si="23"/>
        <v>9.7314209401115193</v>
      </c>
      <c r="AJ86" s="4">
        <f t="shared" si="24"/>
        <v>4.8216207937972513</v>
      </c>
      <c r="AK86" s="4">
        <f t="shared" si="25"/>
        <v>9.5210687907950842</v>
      </c>
      <c r="AL86" s="4">
        <f t="shared" si="26"/>
        <v>15.610858080223778</v>
      </c>
      <c r="AM86" s="4">
        <f t="shared" si="27"/>
        <v>13.015597442217484</v>
      </c>
      <c r="AN86" s="4">
        <f t="shared" si="28"/>
        <v>11.122217907833402</v>
      </c>
      <c r="AO86" s="4">
        <f t="shared" si="29"/>
        <v>10.683550250202956</v>
      </c>
      <c r="AP86" s="4">
        <f t="shared" si="30"/>
        <v>11.814429199482475</v>
      </c>
      <c r="AQ86" s="4">
        <f t="shared" si="31"/>
        <v>2.9477197011452176</v>
      </c>
      <c r="AR86" s="4">
        <f t="shared" si="32"/>
        <v>10.829543933242633</v>
      </c>
      <c r="AS86" s="4">
        <f t="shared" si="33"/>
        <v>14.142532323325895</v>
      </c>
      <c r="AT86" s="4">
        <f t="shared" si="34"/>
        <v>12.98788868298692</v>
      </c>
      <c r="AU86" s="4">
        <f t="shared" si="35"/>
        <v>10.282740452476787</v>
      </c>
      <c r="AV86" s="4">
        <f t="shared" si="224"/>
        <v>6.8302230110824382</v>
      </c>
      <c r="AW86" s="4">
        <f t="shared" si="224"/>
        <v>-0.84433864828338301</v>
      </c>
      <c r="AY86" s="2">
        <f t="shared" si="96"/>
        <v>102.04766852660903</v>
      </c>
      <c r="AZ86" s="2">
        <f t="shared" si="147"/>
        <v>101.46699507871963</v>
      </c>
      <c r="BA86" s="2">
        <f t="shared" si="148"/>
        <v>103.62900448213112</v>
      </c>
      <c r="BB86" s="2">
        <f t="shared" si="149"/>
        <v>103.44227145866876</v>
      </c>
      <c r="BC86" s="2">
        <f t="shared" si="150"/>
        <v>104.02520455787129</v>
      </c>
      <c r="BD86" s="2">
        <f t="shared" si="151"/>
        <v>104.56850035332454</v>
      </c>
      <c r="BE86" s="2">
        <f t="shared" si="152"/>
        <v>104.10875470447216</v>
      </c>
      <c r="BF86" s="2">
        <f t="shared" si="153"/>
        <v>101.03160606791502</v>
      </c>
      <c r="BG86" s="2">
        <f t="shared" si="154"/>
        <v>104.87944960282518</v>
      </c>
      <c r="BH86" s="2">
        <f t="shared" si="155"/>
        <v>105.20059760175674</v>
      </c>
      <c r="BI86" s="2">
        <f t="shared" si="156"/>
        <v>112.89593579789513</v>
      </c>
      <c r="BJ86" s="2">
        <f t="shared" si="157"/>
        <v>114.70200035412427</v>
      </c>
      <c r="BK86" s="2">
        <f t="shared" si="158"/>
        <v>114.44996365713067</v>
      </c>
      <c r="BL86" s="2">
        <f t="shared" si="159"/>
        <v>110.85201462184338</v>
      </c>
      <c r="BM86" s="2">
        <f t="shared" si="160"/>
        <v>106.64524018463807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110.90040978120977</v>
      </c>
      <c r="DL86" s="2">
        <f t="shared" si="225"/>
        <v>113.10778386491558</v>
      </c>
      <c r="DM86" s="2">
        <f t="shared" si="225"/>
        <v>117.0847965860597</v>
      </c>
      <c r="DN86" s="2">
        <f t="shared" si="225"/>
        <v>113.3471191749427</v>
      </c>
      <c r="DO86" s="2">
        <f t="shared" si="225"/>
        <v>114.80917829257828</v>
      </c>
      <c r="DP86" s="2">
        <f t="shared" si="225"/>
        <v>117.22205168855533</v>
      </c>
      <c r="DQ86" s="2">
        <f t="shared" si="225"/>
        <v>115.34828185328186</v>
      </c>
      <c r="DR86" s="2">
        <f t="shared" si="225"/>
        <v>110.03205832147941</v>
      </c>
      <c r="DS86" s="2">
        <f t="shared" si="225"/>
        <v>111.78375106685634</v>
      </c>
      <c r="DT86" s="2">
        <f t="shared" si="225"/>
        <v>115.42258035178035</v>
      </c>
      <c r="DU86" s="2">
        <f t="shared" si="225"/>
        <v>119.54723387096773</v>
      </c>
      <c r="DV86" s="2">
        <f t="shared" si="225"/>
        <v>119.82114644428152</v>
      </c>
      <c r="DW86" s="2">
        <f t="shared" si="225"/>
        <v>121.62785795454545</v>
      </c>
      <c r="DX86" s="2">
        <f t="shared" si="225"/>
        <v>119.27581996434938</v>
      </c>
      <c r="DY86" s="2">
        <f t="shared" si="225"/>
        <v>110.88046723646723</v>
      </c>
      <c r="EA86" s="2">
        <f t="shared" si="228"/>
        <v>100.06570253807108</v>
      </c>
      <c r="EB86" s="2">
        <f t="shared" si="72"/>
        <v>99.419932326133107</v>
      </c>
      <c r="EC86" s="2">
        <f t="shared" si="73"/>
        <v>100.76515106464242</v>
      </c>
      <c r="ED86" s="2">
        <f t="shared" si="74"/>
        <v>101.27934116164882</v>
      </c>
      <c r="EE86" s="2">
        <f t="shared" si="75"/>
        <v>101.70532754632148</v>
      </c>
      <c r="EF86" s="2">
        <f t="shared" si="76"/>
        <v>102.18236417976534</v>
      </c>
      <c r="EG86" s="2">
        <f t="shared" si="77"/>
        <v>101.86238267012715</v>
      </c>
      <c r="EH86" s="2">
        <f t="shared" si="78"/>
        <v>99.184791867915209</v>
      </c>
      <c r="EI86" s="2">
        <f t="shared" si="79"/>
        <v>103.36534750290362</v>
      </c>
      <c r="EJ86" s="2">
        <f t="shared" si="80"/>
        <v>102.91703334613835</v>
      </c>
      <c r="EK86" s="2">
        <f t="shared" si="81"/>
        <v>111.07226361031518</v>
      </c>
      <c r="EL86" s="2">
        <f t="shared" si="82"/>
        <v>113.39942641168112</v>
      </c>
      <c r="EM86" s="2">
        <f t="shared" si="83"/>
        <v>112.57644040713004</v>
      </c>
      <c r="EN86" s="2">
        <f t="shared" si="84"/>
        <v>108.76261156919524</v>
      </c>
      <c r="EO86" s="2">
        <f t="shared" si="85"/>
        <v>105.47117867216883</v>
      </c>
      <c r="EQ86" s="2">
        <f t="shared" si="86"/>
        <v>98.333675326002862</v>
      </c>
      <c r="ER86" s="2">
        <f t="shared" si="226"/>
        <v>100.73932112456835</v>
      </c>
      <c r="ES86" s="2">
        <f t="shared" si="226"/>
        <v>101.08224652233855</v>
      </c>
      <c r="ET86" s="2">
        <f t="shared" si="226"/>
        <v>99.869297919894365</v>
      </c>
      <c r="EU86" s="2">
        <f t="shared" si="226"/>
        <v>101.22895191807461</v>
      </c>
      <c r="EV86" s="2">
        <f t="shared" si="226"/>
        <v>102.8033111834181</v>
      </c>
      <c r="EW86" s="2">
        <f t="shared" si="226"/>
        <v>102.87795156870727</v>
      </c>
      <c r="EX86" s="2">
        <f t="shared" si="226"/>
        <v>100.91015626715463</v>
      </c>
      <c r="EY86" s="2">
        <f t="shared" si="226"/>
        <v>102.92416717499607</v>
      </c>
      <c r="EZ86" s="2">
        <f t="shared" si="226"/>
        <v>103.46233087364156</v>
      </c>
      <c r="FA86" s="2">
        <f t="shared" si="226"/>
        <v>110.81084300699865</v>
      </c>
      <c r="FB86" s="2">
        <f t="shared" si="226"/>
        <v>112.55529565946208</v>
      </c>
      <c r="FC86" s="2">
        <f t="shared" si="226"/>
        <v>112.66037686071468</v>
      </c>
      <c r="FD86" s="2">
        <f t="shared" si="226"/>
        <v>109.28502484726548</v>
      </c>
      <c r="FE86" s="2">
        <f t="shared" si="226"/>
        <v>106.12449622635357</v>
      </c>
      <c r="FG86" s="2">
        <f t="shared" si="88"/>
        <v>0.81691630729765585</v>
      </c>
      <c r="FH86" s="2">
        <f t="shared" si="227"/>
        <v>0.85054742379138415</v>
      </c>
      <c r="FI86" s="2">
        <f t="shared" si="227"/>
        <v>0.82453205379970018</v>
      </c>
      <c r="FJ86" s="2">
        <f t="shared" si="227"/>
        <v>0.8206528020895707</v>
      </c>
      <c r="FK86" s="2">
        <f t="shared" si="227"/>
        <v>0.82293023557539002</v>
      </c>
      <c r="FL86" s="2">
        <f t="shared" si="227"/>
        <v>0.84138165024321643</v>
      </c>
      <c r="FM86" s="2">
        <f t="shared" si="227"/>
        <v>0.83351097532944696</v>
      </c>
      <c r="FN86" s="2">
        <f t="shared" si="227"/>
        <v>0.82992979576619208</v>
      </c>
      <c r="FO86" s="2">
        <f t="shared" si="227"/>
        <v>0.82008506407985349</v>
      </c>
      <c r="FP86" s="2">
        <f t="shared" si="227"/>
        <v>0.81744442716933663</v>
      </c>
      <c r="FQ86" s="2">
        <f t="shared" si="227"/>
        <v>0.78478572548501258</v>
      </c>
      <c r="FR86" s="2">
        <f t="shared" si="227"/>
        <v>0.79703402223537601</v>
      </c>
      <c r="FS86" s="2">
        <f t="shared" si="227"/>
        <v>0.79302135891022141</v>
      </c>
      <c r="FT86" s="2">
        <f t="shared" si="227"/>
        <v>0.80130130723524462</v>
      </c>
      <c r="FU86" s="2">
        <f t="shared" si="227"/>
        <v>0.78304972347301993</v>
      </c>
      <c r="FW86" s="2">
        <f t="shared" si="112"/>
        <v>9.7701864780870193E-4</v>
      </c>
      <c r="FX86" s="2">
        <f t="shared" si="164"/>
        <v>1.0444816236499942E-3</v>
      </c>
      <c r="FY86" s="2">
        <f t="shared" si="165"/>
        <v>8.7902592710488187E-4</v>
      </c>
      <c r="FZ86" s="2">
        <f t="shared" si="166"/>
        <v>9.8711488285680295E-4</v>
      </c>
      <c r="GA86" s="2">
        <f t="shared" si="167"/>
        <v>8.7903981712233895E-4</v>
      </c>
      <c r="GB86" s="2">
        <f t="shared" si="168"/>
        <v>9.1112454667164255E-4</v>
      </c>
      <c r="GC86" s="2">
        <f t="shared" si="169"/>
        <v>1.1006959131286762E-3</v>
      </c>
      <c r="GD86" s="2">
        <f t="shared" si="170"/>
        <v>1.1692479945165587E-3</v>
      </c>
      <c r="GE86" s="2">
        <f t="shared" si="171"/>
        <v>1.1207159650225473E-3</v>
      </c>
      <c r="GF86" s="2">
        <f t="shared" si="172"/>
        <v>1.1130775622622366E-3</v>
      </c>
      <c r="GG86" s="2">
        <f t="shared" si="173"/>
        <v>1.0037028418923384E-3</v>
      </c>
      <c r="GH86" s="2">
        <f t="shared" si="174"/>
        <v>9.6755496956782666E-4</v>
      </c>
      <c r="GI86" s="2">
        <f t="shared" si="175"/>
        <v>8.7144616292655756E-4</v>
      </c>
      <c r="GJ86" s="2">
        <f t="shared" si="176"/>
        <v>8.4662428410112699E-4</v>
      </c>
      <c r="GK86" s="2">
        <f t="shared" si="177"/>
        <v>7.8807407999163196E-4</v>
      </c>
      <c r="GM86" s="86">
        <f t="shared" si="113"/>
        <v>0.51816171166693337</v>
      </c>
      <c r="GN86" s="86">
        <f t="shared" si="178"/>
        <v>0.50395647234191943</v>
      </c>
      <c r="GO86" s="86">
        <f t="shared" si="179"/>
        <v>0.5435539686255737</v>
      </c>
      <c r="GP86" s="86">
        <f t="shared" si="180"/>
        <v>0.45752392738846637</v>
      </c>
      <c r="GQ86" s="86">
        <f t="shared" si="181"/>
        <v>0.50134494384008621</v>
      </c>
      <c r="GR86" s="86">
        <f t="shared" si="182"/>
        <v>0.52377268866623461</v>
      </c>
      <c r="GS86" s="86">
        <f t="shared" si="183"/>
        <v>0.42088303916300507</v>
      </c>
      <c r="GT86" s="86">
        <f t="shared" si="184"/>
        <v>0.44450769185560018</v>
      </c>
      <c r="GU86" s="86">
        <f t="shared" si="185"/>
        <v>0.60460653050625479</v>
      </c>
      <c r="GV86" s="86">
        <f t="shared" si="186"/>
        <v>0.52913187380263149</v>
      </c>
      <c r="GW86" s="86">
        <f t="shared" si="187"/>
        <v>0.50192604475106095</v>
      </c>
      <c r="GX86" s="86">
        <f t="shared" si="188"/>
        <v>0.47542338309831789</v>
      </c>
      <c r="GY86" s="86">
        <f t="shared" si="189"/>
        <v>0.51123271071578247</v>
      </c>
      <c r="GZ86" s="86">
        <f t="shared" si="190"/>
        <v>0.49320657920336758</v>
      </c>
      <c r="HA86" s="86">
        <f t="shared" si="191"/>
        <v>0.26282196454646167</v>
      </c>
      <c r="HC86" s="86">
        <f t="shared" si="145"/>
        <v>6.474509034737762E-4</v>
      </c>
      <c r="HD86" s="86">
        <f t="shared" si="192"/>
        <v>1.6846406422122314E-3</v>
      </c>
      <c r="HE86" s="86">
        <f t="shared" si="193"/>
        <v>7.2272398620609366E-4</v>
      </c>
      <c r="HF86" s="86">
        <f t="shared" si="194"/>
        <v>6.1319056412220891E-4</v>
      </c>
      <c r="HG86" s="86">
        <f t="shared" si="195"/>
        <v>6.6998656841698039E-4</v>
      </c>
      <c r="HH86" s="86">
        <f t="shared" si="196"/>
        <v>1.1029397708780058E-3</v>
      </c>
      <c r="HI86" s="86">
        <f t="shared" si="197"/>
        <v>7.4816237458335882E-4</v>
      </c>
      <c r="HJ86" s="86">
        <f t="shared" si="198"/>
        <v>9.4617274306234745E-4</v>
      </c>
      <c r="HK86" s="86">
        <f t="shared" si="199"/>
        <v>5.3181455901803198E-4</v>
      </c>
      <c r="HL86" s="86">
        <f t="shared" si="200"/>
        <v>7.1064172274597681E-4</v>
      </c>
      <c r="HM86" s="86">
        <f t="shared" si="201"/>
        <v>1.7800753116391273E-4</v>
      </c>
      <c r="HN86" s="86">
        <f t="shared" si="202"/>
        <v>3.3321806900926156E-4</v>
      </c>
      <c r="HO86" s="86">
        <f t="shared" si="203"/>
        <v>1.2870837671209647E-4</v>
      </c>
      <c r="HP86" s="86">
        <f t="shared" si="204"/>
        <v>1.1258400652700321E-4</v>
      </c>
      <c r="HQ86" s="86">
        <f t="shared" si="205"/>
        <v>3.1819503356434335E-5</v>
      </c>
      <c r="HS86" s="86">
        <f t="shared" si="114"/>
        <v>1.2058944944134546E-31</v>
      </c>
      <c r="HT86" s="86">
        <f t="shared" si="206"/>
        <v>6.2379854336664545E-27</v>
      </c>
      <c r="HU86" s="86">
        <f t="shared" si="207"/>
        <v>2.2578287974797245E-31</v>
      </c>
      <c r="HV86" s="86">
        <f t="shared" si="208"/>
        <v>1.7853978718674214E-34</v>
      </c>
      <c r="HW86" s="86">
        <f t="shared" si="209"/>
        <v>2.4111994417688357E-34</v>
      </c>
      <c r="HX86" s="86">
        <f t="shared" si="210"/>
        <v>8.4072251175925278E-31</v>
      </c>
      <c r="HY86" s="86">
        <f t="shared" si="211"/>
        <v>1.4340373088291525E-33</v>
      </c>
      <c r="HZ86" s="86">
        <f t="shared" si="212"/>
        <v>1.2981776667362119E-31</v>
      </c>
      <c r="IA86" s="86">
        <f t="shared" si="213"/>
        <v>6.7290931880719949E-33</v>
      </c>
      <c r="IB86" s="86">
        <f t="shared" si="214"/>
        <v>1.0340792721837055E-32</v>
      </c>
      <c r="IC86" s="86">
        <f t="shared" si="215"/>
        <v>4.7542569425009628E-40</v>
      </c>
      <c r="ID86" s="86">
        <f t="shared" si="216"/>
        <v>2.7008132779261392E-37</v>
      </c>
      <c r="IE86" s="86">
        <f t="shared" si="217"/>
        <v>1.5299747269974172E-40</v>
      </c>
      <c r="IF86" s="86">
        <f t="shared" si="218"/>
        <v>8.5708012702677308E-26</v>
      </c>
      <c r="IG86" s="86">
        <f t="shared" si="219"/>
        <v>1.0061515646623615E-19</v>
      </c>
      <c r="II86" s="86">
        <f t="shared" si="115"/>
        <v>6.6021460253246948E-116</v>
      </c>
      <c r="IJ86" s="86">
        <f t="shared" si="116"/>
        <v>1.7723125327232738E-97</v>
      </c>
      <c r="IK86" s="86">
        <f t="shared" si="117"/>
        <v>2.1340341757493871E-120</v>
      </c>
      <c r="IL86" s="86">
        <f t="shared" si="118"/>
        <v>4.6268868148175386E-130</v>
      </c>
      <c r="IM86" s="86">
        <f t="shared" si="119"/>
        <v>7.1835152176922107E-126</v>
      </c>
      <c r="IN86" s="86">
        <f t="shared" si="120"/>
        <v>2.1267177719165535E-113</v>
      </c>
      <c r="IO86" s="86">
        <f t="shared" si="121"/>
        <v>1.3096970662170383E-123</v>
      </c>
      <c r="IP86" s="86">
        <f t="shared" si="122"/>
        <v>1.0630464443595204E-117</v>
      </c>
      <c r="IQ86" s="86">
        <f t="shared" si="123"/>
        <v>4.0004236561187953E-119</v>
      </c>
      <c r="IR86" s="86">
        <f t="shared" si="124"/>
        <v>1.0564572146644801E-122</v>
      </c>
      <c r="IS86" s="86">
        <f t="shared" si="125"/>
        <v>3.6619731182155764E-149</v>
      </c>
      <c r="IT86" s="86">
        <f t="shared" si="126"/>
        <v>2.0970874527175181E-138</v>
      </c>
      <c r="IU86" s="86">
        <f t="shared" si="127"/>
        <v>3.6614297454458066E-151</v>
      </c>
      <c r="IV86" s="86">
        <f t="shared" si="128"/>
        <v>2.8442990501528704E-98</v>
      </c>
      <c r="IW86" s="86">
        <f t="shared" si="129"/>
        <v>3.1224337719465984E-56</v>
      </c>
      <c r="IY86" s="86">
        <f t="shared" si="130"/>
        <v>0.5188091625704071</v>
      </c>
      <c r="IZ86" s="86">
        <f t="shared" si="131"/>
        <v>0.50564111298413161</v>
      </c>
      <c r="JA86" s="86">
        <f t="shared" si="132"/>
        <v>0.5442766926117798</v>
      </c>
      <c r="JB86" s="86">
        <f t="shared" si="133"/>
        <v>0.4581371179525886</v>
      </c>
      <c r="JC86" s="86">
        <f t="shared" si="134"/>
        <v>0.5020149304085032</v>
      </c>
      <c r="JD86" s="86">
        <f t="shared" si="135"/>
        <v>0.52487562843711266</v>
      </c>
      <c r="JE86" s="86">
        <f t="shared" si="136"/>
        <v>0.42163120153758843</v>
      </c>
      <c r="JF86" s="86">
        <f t="shared" si="137"/>
        <v>0.44545386459866254</v>
      </c>
      <c r="JG86" s="86">
        <f t="shared" si="138"/>
        <v>0.60513834506527286</v>
      </c>
      <c r="JH86" s="86">
        <f t="shared" si="139"/>
        <v>0.52984251552537742</v>
      </c>
      <c r="JI86" s="86">
        <f t="shared" si="140"/>
        <v>0.50210405228222488</v>
      </c>
      <c r="JJ86" s="86">
        <f t="shared" si="141"/>
        <v>0.47575660116732715</v>
      </c>
      <c r="JK86" s="86">
        <f t="shared" si="142"/>
        <v>0.51136141909249455</v>
      </c>
      <c r="JL86" s="86">
        <f t="shared" si="143"/>
        <v>0.49331916320989461</v>
      </c>
      <c r="JM86" s="86">
        <f t="shared" si="144"/>
        <v>0.26285378404981813</v>
      </c>
    </row>
    <row r="87" spans="2:273" x14ac:dyDescent="0.25">
      <c r="B87" s="2">
        <v>60</v>
      </c>
      <c r="C87" s="37">
        <v>182.14</v>
      </c>
      <c r="D87" s="37">
        <v>168.10499999999999</v>
      </c>
      <c r="E87" s="37">
        <v>195.14500000000001</v>
      </c>
      <c r="F87" s="37">
        <v>161.18199999999999</v>
      </c>
      <c r="G87" s="37">
        <v>167.94399999999999</v>
      </c>
      <c r="H87" s="37">
        <v>164.774</v>
      </c>
      <c r="I87" s="37">
        <v>138.92500000000001</v>
      </c>
      <c r="J87" s="37">
        <v>145.547</v>
      </c>
      <c r="K87" s="37">
        <v>194.07499999999999</v>
      </c>
      <c r="L87" s="37">
        <v>168.547</v>
      </c>
      <c r="M87" s="37">
        <v>185.17</v>
      </c>
      <c r="N87" s="37">
        <v>171.73599999999999</v>
      </c>
      <c r="O87" s="37">
        <v>191.03700000000001</v>
      </c>
      <c r="P87" s="37">
        <v>159.655</v>
      </c>
      <c r="Q87" s="37">
        <v>111.946</v>
      </c>
      <c r="S87" s="4">
        <f t="shared" si="8"/>
        <v>169.05074286629332</v>
      </c>
      <c r="T87" s="4">
        <f t="shared" si="9"/>
        <v>167.3281814893987</v>
      </c>
      <c r="U87" s="4">
        <f t="shared" si="10"/>
        <v>182.98103986051046</v>
      </c>
      <c r="V87" s="4">
        <f t="shared" si="11"/>
        <v>155.56580172198997</v>
      </c>
      <c r="W87" s="4">
        <f t="shared" si="12"/>
        <v>161.57790951491444</v>
      </c>
      <c r="X87" s="4">
        <f t="shared" si="13"/>
        <v>158.61355462934162</v>
      </c>
      <c r="Y87" s="4">
        <f t="shared" si="14"/>
        <v>143.32260132304231</v>
      </c>
      <c r="Z87" s="4">
        <f t="shared" si="15"/>
        <v>145.79973587790647</v>
      </c>
      <c r="AA87" s="4">
        <f t="shared" si="16"/>
        <v>184.16226184398565</v>
      </c>
      <c r="AB87" s="4">
        <f t="shared" si="17"/>
        <v>162.50969679274525</v>
      </c>
      <c r="AC87" s="4">
        <f t="shared" si="18"/>
        <v>173.69460796900768</v>
      </c>
      <c r="AD87" s="4">
        <f t="shared" si="19"/>
        <v>165.0093644370578</v>
      </c>
      <c r="AE87" s="4">
        <f t="shared" si="20"/>
        <v>179.24990917020426</v>
      </c>
      <c r="AF87" s="4">
        <f t="shared" si="21"/>
        <v>159.06951812030047</v>
      </c>
      <c r="AG87" s="4">
        <f t="shared" si="22"/>
        <v>118.13082229448513</v>
      </c>
      <c r="AI87" s="4">
        <f t="shared" si="23"/>
        <v>13.089257133706667</v>
      </c>
      <c r="AJ87" s="4">
        <f t="shared" si="24"/>
        <v>0.77681851060128793</v>
      </c>
      <c r="AK87" s="4">
        <f t="shared" si="25"/>
        <v>12.163960139489546</v>
      </c>
      <c r="AL87" s="4">
        <f t="shared" si="26"/>
        <v>5.6161982780100175</v>
      </c>
      <c r="AM87" s="4">
        <f t="shared" si="27"/>
        <v>6.3660904850855502</v>
      </c>
      <c r="AN87" s="4">
        <f t="shared" si="28"/>
        <v>6.1604453706583797</v>
      </c>
      <c r="AO87" s="4">
        <f t="shared" si="29"/>
        <v>-4.397601323042295</v>
      </c>
      <c r="AP87" s="4">
        <f t="shared" si="30"/>
        <v>-0.25273587790647412</v>
      </c>
      <c r="AQ87" s="4">
        <f t="shared" si="31"/>
        <v>9.9127381560143419</v>
      </c>
      <c r="AR87" s="4">
        <f t="shared" si="32"/>
        <v>6.0373032072547517</v>
      </c>
      <c r="AS87" s="4">
        <f t="shared" si="33"/>
        <v>11.47539203099231</v>
      </c>
      <c r="AT87" s="4">
        <f t="shared" si="34"/>
        <v>6.7266355629421923</v>
      </c>
      <c r="AU87" s="4">
        <f t="shared" si="35"/>
        <v>11.787090829795744</v>
      </c>
      <c r="AV87" s="4">
        <f t="shared" si="224"/>
        <v>0.58548187969952892</v>
      </c>
      <c r="AW87" s="4">
        <f t="shared" si="224"/>
        <v>-6.1848222944851301</v>
      </c>
      <c r="AY87" s="2">
        <f t="shared" si="96"/>
        <v>101.74054988122238</v>
      </c>
      <c r="AZ87" s="2">
        <f t="shared" si="147"/>
        <v>101.1907500726617</v>
      </c>
      <c r="BA87" s="2">
        <f t="shared" si="148"/>
        <v>103.30319555079203</v>
      </c>
      <c r="BB87" s="2">
        <f t="shared" si="149"/>
        <v>103.15244946351183</v>
      </c>
      <c r="BC87" s="2">
        <f t="shared" si="150"/>
        <v>103.73839085066113</v>
      </c>
      <c r="BD87" s="2">
        <f t="shared" si="151"/>
        <v>104.30409889496821</v>
      </c>
      <c r="BE87" s="2">
        <f t="shared" si="152"/>
        <v>103.85997762882864</v>
      </c>
      <c r="BF87" s="2">
        <f t="shared" si="153"/>
        <v>100.8341295766249</v>
      </c>
      <c r="BG87" s="2">
        <f t="shared" si="154"/>
        <v>104.6707532214775</v>
      </c>
      <c r="BH87" s="2">
        <f t="shared" si="155"/>
        <v>104.96164462237621</v>
      </c>
      <c r="BI87" s="2">
        <f t="shared" si="156"/>
        <v>112.62709070860568</v>
      </c>
      <c r="BJ87" s="2">
        <f t="shared" si="157"/>
        <v>114.4425887080187</v>
      </c>
      <c r="BK87" s="2">
        <f t="shared" si="158"/>
        <v>114.21015649499415</v>
      </c>
      <c r="BL87" s="2">
        <f t="shared" si="159"/>
        <v>110.60338181866601</v>
      </c>
      <c r="BM87" s="2">
        <f t="shared" si="160"/>
        <v>106.47948137614578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110.96704967824968</v>
      </c>
      <c r="DL87" s="2">
        <f t="shared" si="225"/>
        <v>113.19171257035647</v>
      </c>
      <c r="DM87" s="2">
        <f t="shared" si="225"/>
        <v>117.22735324798478</v>
      </c>
      <c r="DN87" s="2">
        <f t="shared" si="225"/>
        <v>113.50032467532468</v>
      </c>
      <c r="DO87" s="2">
        <f t="shared" si="225"/>
        <v>114.92978112398112</v>
      </c>
      <c r="DP87" s="2">
        <f t="shared" si="225"/>
        <v>117.4013056285178</v>
      </c>
      <c r="DQ87" s="2">
        <f t="shared" si="225"/>
        <v>115.51828957528959</v>
      </c>
      <c r="DR87" s="2">
        <f t="shared" si="225"/>
        <v>110.14056069227125</v>
      </c>
      <c r="DS87" s="2">
        <f t="shared" si="225"/>
        <v>111.91132147937412</v>
      </c>
      <c r="DT87" s="2">
        <f t="shared" si="225"/>
        <v>115.57890313170314</v>
      </c>
      <c r="DU87" s="2">
        <f t="shared" si="225"/>
        <v>119.67821693548385</v>
      </c>
      <c r="DV87" s="2">
        <f t="shared" si="225"/>
        <v>119.90595069648094</v>
      </c>
      <c r="DW87" s="2">
        <f t="shared" si="225"/>
        <v>121.80080681818181</v>
      </c>
      <c r="DX87" s="2">
        <f t="shared" si="225"/>
        <v>119.42916755793226</v>
      </c>
      <c r="DY87" s="2">
        <f t="shared" si="225"/>
        <v>110.9963542938543</v>
      </c>
      <c r="EA87" s="2">
        <f t="shared" si="228"/>
        <v>99.856869108049324</v>
      </c>
      <c r="EB87" s="2">
        <f t="shared" si="72"/>
        <v>99.265859574645205</v>
      </c>
      <c r="EC87" s="2">
        <f t="shared" si="73"/>
        <v>100.60038076959803</v>
      </c>
      <c r="ED87" s="2">
        <f t="shared" si="74"/>
        <v>101.09176988305985</v>
      </c>
      <c r="EE87" s="2">
        <f t="shared" si="75"/>
        <v>101.54275904855143</v>
      </c>
      <c r="EF87" s="2">
        <f t="shared" si="76"/>
        <v>102.05154294885988</v>
      </c>
      <c r="EG87" s="2">
        <f t="shared" si="77"/>
        <v>101.73478522238567</v>
      </c>
      <c r="EH87" s="2">
        <f t="shared" si="78"/>
        <v>99.092290606209943</v>
      </c>
      <c r="EI87" s="2">
        <f t="shared" si="79"/>
        <v>103.22267932636471</v>
      </c>
      <c r="EJ87" s="2">
        <f t="shared" si="80"/>
        <v>102.7984001911383</v>
      </c>
      <c r="EK87" s="2">
        <f t="shared" si="81"/>
        <v>110.86392915472778</v>
      </c>
      <c r="EL87" s="2">
        <f t="shared" si="82"/>
        <v>113.17482581728908</v>
      </c>
      <c r="EM87" s="2">
        <f t="shared" si="83"/>
        <v>112.40321959708891</v>
      </c>
      <c r="EN87" s="2">
        <f t="shared" si="84"/>
        <v>108.60683999796198</v>
      </c>
      <c r="EO87" s="2">
        <f t="shared" si="85"/>
        <v>105.33748093397409</v>
      </c>
      <c r="EQ87" s="2">
        <f t="shared" si="86"/>
        <v>98.168968414596776</v>
      </c>
      <c r="ER87" s="2">
        <f t="shared" si="226"/>
        <v>100.54986905977921</v>
      </c>
      <c r="ES87" s="2">
        <f t="shared" si="226"/>
        <v>100.90916952657489</v>
      </c>
      <c r="ET87" s="2">
        <f t="shared" si="226"/>
        <v>99.717175228224178</v>
      </c>
      <c r="EU87" s="2">
        <f t="shared" si="226"/>
        <v>101.07823109371695</v>
      </c>
      <c r="EV87" s="2">
        <f t="shared" si="226"/>
        <v>102.65626106996156</v>
      </c>
      <c r="EW87" s="2">
        <f t="shared" si="226"/>
        <v>102.72336053775155</v>
      </c>
      <c r="EX87" s="2">
        <f t="shared" si="226"/>
        <v>100.77275535224155</v>
      </c>
      <c r="EY87" s="2">
        <f t="shared" si="226"/>
        <v>102.79239809156957</v>
      </c>
      <c r="EZ87" s="2">
        <f t="shared" si="226"/>
        <v>103.32847761832102</v>
      </c>
      <c r="FA87" s="2">
        <f t="shared" si="226"/>
        <v>110.60903723997478</v>
      </c>
      <c r="FB87" s="2">
        <f t="shared" si="226"/>
        <v>112.35194126961868</v>
      </c>
      <c r="FC87" s="2">
        <f t="shared" si="226"/>
        <v>112.48536381328702</v>
      </c>
      <c r="FD87" s="2">
        <f t="shared" si="226"/>
        <v>109.11519160141566</v>
      </c>
      <c r="FE87" s="2">
        <f t="shared" si="226"/>
        <v>105.96295808871494</v>
      </c>
      <c r="FG87" s="2">
        <f t="shared" si="88"/>
        <v>0.83029179368540129</v>
      </c>
      <c r="FH87" s="2">
        <f t="shared" si="227"/>
        <v>0.86188134161613472</v>
      </c>
      <c r="FI87" s="2">
        <f t="shared" si="227"/>
        <v>0.83746185968465947</v>
      </c>
      <c r="FJ87" s="2">
        <f t="shared" si="227"/>
        <v>0.83381084536036365</v>
      </c>
      <c r="FK87" s="2">
        <f t="shared" si="227"/>
        <v>0.83595459198435151</v>
      </c>
      <c r="FL87" s="2">
        <f t="shared" si="227"/>
        <v>0.85329076965224737</v>
      </c>
      <c r="FM87" s="2">
        <f t="shared" si="227"/>
        <v>0.84590279960706372</v>
      </c>
      <c r="FN87" s="2">
        <f t="shared" si="227"/>
        <v>0.84253781345338619</v>
      </c>
      <c r="FO87" s="2">
        <f t="shared" si="227"/>
        <v>0.8332762980109788</v>
      </c>
      <c r="FP87" s="2">
        <f t="shared" si="227"/>
        <v>0.83078932263724681</v>
      </c>
      <c r="FQ87" s="2">
        <f t="shared" si="227"/>
        <v>0.7999336884738073</v>
      </c>
      <c r="FR87" s="2">
        <f t="shared" si="227"/>
        <v>0.811526924156174</v>
      </c>
      <c r="FS87" s="2">
        <f t="shared" si="227"/>
        <v>0.80773166862810919</v>
      </c>
      <c r="FT87" s="2">
        <f t="shared" si="227"/>
        <v>0.81556001305487869</v>
      </c>
      <c r="FU87" s="2">
        <f t="shared" si="227"/>
        <v>0.79828846979258949</v>
      </c>
      <c r="FW87" s="2">
        <f t="shared" si="112"/>
        <v>1.0711786741780254E-3</v>
      </c>
      <c r="FX87" s="2">
        <f t="shared" si="164"/>
        <v>1.1451359315967798E-3</v>
      </c>
      <c r="FY87" s="2">
        <f t="shared" si="165"/>
        <v>9.6375103023966884E-4</v>
      </c>
      <c r="FZ87" s="2">
        <f t="shared" si="166"/>
        <v>1.082246878290976E-3</v>
      </c>
      <c r="GA87" s="2">
        <f t="shared" si="167"/>
        <v>9.6376625775802913E-4</v>
      </c>
      <c r="GB87" s="2">
        <f t="shared" si="168"/>
        <v>9.9894038888726118E-4</v>
      </c>
      <c r="GC87" s="2">
        <f t="shared" si="169"/>
        <v>1.2067609195786776E-3</v>
      </c>
      <c r="GD87" s="2">
        <f t="shared" si="170"/>
        <v>1.2819103234939955E-3</v>
      </c>
      <c r="GE87" s="2">
        <f t="shared" si="171"/>
        <v>1.2287077661138606E-3</v>
      </c>
      <c r="GF87" s="2">
        <f t="shared" si="172"/>
        <v>1.2203342287319347E-3</v>
      </c>
      <c r="GG87" s="2">
        <f t="shared" si="173"/>
        <v>1.1004317207524159E-3</v>
      </c>
      <c r="GH87" s="2">
        <f t="shared" si="174"/>
        <v>1.0608039038227039E-3</v>
      </c>
      <c r="GI87" s="2">
        <f t="shared" si="175"/>
        <v>9.5544138749780166E-4</v>
      </c>
      <c r="GJ87" s="2">
        <f t="shared" si="176"/>
        <v>9.2822924934964134E-4</v>
      </c>
      <c r="GK87" s="2">
        <f t="shared" si="177"/>
        <v>8.6404035097012639E-4</v>
      </c>
      <c r="GM87" s="86">
        <f t="shared" si="113"/>
        <v>0.41436354467880038</v>
      </c>
      <c r="GN87" s="86">
        <f t="shared" si="178"/>
        <v>0.42274526043549943</v>
      </c>
      <c r="GO87" s="86">
        <f t="shared" si="179"/>
        <v>0.45841211265335841</v>
      </c>
      <c r="GP87" s="86">
        <f t="shared" si="180"/>
        <v>0.33754492421767346</v>
      </c>
      <c r="GQ87" s="86">
        <f t="shared" si="181"/>
        <v>0.37239828480618498</v>
      </c>
      <c r="GR87" s="86">
        <f t="shared" si="182"/>
        <v>0.36704815227835752</v>
      </c>
      <c r="GS87" s="86">
        <f t="shared" si="183"/>
        <v>0.27991982620124956</v>
      </c>
      <c r="GT87" s="86">
        <f t="shared" si="184"/>
        <v>0.308781134205172</v>
      </c>
      <c r="GU87" s="86">
        <f t="shared" si="185"/>
        <v>0.50172608242768879</v>
      </c>
      <c r="GV87" s="86">
        <f t="shared" si="186"/>
        <v>0.38795483344828774</v>
      </c>
      <c r="GW87" s="86">
        <f t="shared" si="187"/>
        <v>0.39899582280610779</v>
      </c>
      <c r="GX87" s="86">
        <f t="shared" si="188"/>
        <v>0.35370594150058599</v>
      </c>
      <c r="GY87" s="86">
        <f t="shared" si="189"/>
        <v>0.42207446389895292</v>
      </c>
      <c r="GZ87" s="86">
        <f t="shared" si="190"/>
        <v>0.36085795806606985</v>
      </c>
      <c r="HA87" s="86">
        <f t="shared" si="191"/>
        <v>0.13431986957687395</v>
      </c>
      <c r="HC87" s="86">
        <f t="shared" si="145"/>
        <v>1.182732354541917E-3</v>
      </c>
      <c r="HD87" s="86">
        <f t="shared" si="192"/>
        <v>2.8300980359416777E-3</v>
      </c>
      <c r="HE87" s="86">
        <f t="shared" si="193"/>
        <v>1.3172097764470379E-3</v>
      </c>
      <c r="HF87" s="86">
        <f t="shared" si="194"/>
        <v>1.1645712786931064E-3</v>
      </c>
      <c r="HG87" s="86">
        <f t="shared" si="195"/>
        <v>1.2417354959459428E-3</v>
      </c>
      <c r="HH87" s="86">
        <f t="shared" si="196"/>
        <v>1.9452110347207084E-3</v>
      </c>
      <c r="HI87" s="86">
        <f t="shared" si="197"/>
        <v>1.3994374855169152E-3</v>
      </c>
      <c r="HJ87" s="86">
        <f t="shared" si="198"/>
        <v>1.7342226497484888E-3</v>
      </c>
      <c r="HK87" s="86">
        <f t="shared" si="199"/>
        <v>1.0001052803521454E-3</v>
      </c>
      <c r="HL87" s="86">
        <f t="shared" si="200"/>
        <v>1.3306604988294962E-3</v>
      </c>
      <c r="HM87" s="86">
        <f t="shared" si="201"/>
        <v>3.7547057671128282E-4</v>
      </c>
      <c r="HN87" s="86">
        <f t="shared" si="202"/>
        <v>6.6279034225310261E-4</v>
      </c>
      <c r="HO87" s="86">
        <f t="shared" si="203"/>
        <v>2.7274351043669155E-4</v>
      </c>
      <c r="HP87" s="86">
        <f t="shared" si="204"/>
        <v>2.4741176760827529E-4</v>
      </c>
      <c r="HQ87" s="86">
        <f t="shared" si="205"/>
        <v>8.5715945907595688E-5</v>
      </c>
      <c r="HS87" s="86">
        <f t="shared" si="114"/>
        <v>1.8308839135907388E-30</v>
      </c>
      <c r="HT87" s="86">
        <f t="shared" si="206"/>
        <v>6.2942598375607402E-26</v>
      </c>
      <c r="HU87" s="86">
        <f t="shared" si="207"/>
        <v>3.4242025238639702E-30</v>
      </c>
      <c r="HV87" s="86">
        <f t="shared" si="208"/>
        <v>3.6567210815482195E-33</v>
      </c>
      <c r="HW87" s="86">
        <f t="shared" si="209"/>
        <v>4.4522269232486177E-33</v>
      </c>
      <c r="HX87" s="86">
        <f t="shared" si="210"/>
        <v>1.1619524879883745E-29</v>
      </c>
      <c r="HY87" s="86">
        <f t="shared" si="211"/>
        <v>2.7356265583790453E-32</v>
      </c>
      <c r="HZ87" s="86">
        <f t="shared" si="212"/>
        <v>2.1606708318343167E-30</v>
      </c>
      <c r="IA87" s="86">
        <f t="shared" si="213"/>
        <v>1.1881524218329684E-31</v>
      </c>
      <c r="IB87" s="86">
        <f t="shared" si="214"/>
        <v>1.884273060913815E-31</v>
      </c>
      <c r="IC87" s="86">
        <f t="shared" si="215"/>
        <v>1.5851894543813929E-38</v>
      </c>
      <c r="ID87" s="86">
        <f t="shared" si="216"/>
        <v>6.8756412762299292E-36</v>
      </c>
      <c r="IE87" s="86">
        <f t="shared" si="217"/>
        <v>4.9777133514543158E-39</v>
      </c>
      <c r="IF87" s="86">
        <f t="shared" si="218"/>
        <v>7.2290530492899438E-25</v>
      </c>
      <c r="IG87" s="86">
        <f t="shared" si="219"/>
        <v>4.9998977369943418E-19</v>
      </c>
      <c r="II87" s="86">
        <f t="shared" si="115"/>
        <v>6.7332289890452214E-113</v>
      </c>
      <c r="IJ87" s="86">
        <f t="shared" si="116"/>
        <v>6.2500672148644228E-95</v>
      </c>
      <c r="IK87" s="86">
        <f t="shared" si="117"/>
        <v>2.5667355397719899E-117</v>
      </c>
      <c r="IL87" s="86">
        <f t="shared" si="118"/>
        <v>1.1269204471320202E-126</v>
      </c>
      <c r="IM87" s="86">
        <f t="shared" si="119"/>
        <v>1.1984486882558763E-122</v>
      </c>
      <c r="IN87" s="86">
        <f t="shared" si="120"/>
        <v>1.7416723473564675E-110</v>
      </c>
      <c r="IO87" s="86">
        <f t="shared" si="121"/>
        <v>2.4243625207080206E-120</v>
      </c>
      <c r="IP87" s="86">
        <f t="shared" si="122"/>
        <v>1.4560862656671363E-114</v>
      </c>
      <c r="IQ87" s="86">
        <f t="shared" si="123"/>
        <v>5.7223162113552216E-116</v>
      </c>
      <c r="IR87" s="86">
        <f t="shared" si="124"/>
        <v>1.8718458768185448E-119</v>
      </c>
      <c r="IS87" s="86">
        <f t="shared" si="125"/>
        <v>2.9105499427223633E-145</v>
      </c>
      <c r="IT87" s="86">
        <f t="shared" si="126"/>
        <v>8.2823265124448157E-135</v>
      </c>
      <c r="IU87" s="86">
        <f t="shared" si="127"/>
        <v>2.7415901578394593E-147</v>
      </c>
      <c r="IV87" s="86">
        <f t="shared" si="128"/>
        <v>8.8434054448652408E-96</v>
      </c>
      <c r="IW87" s="86">
        <f t="shared" si="129"/>
        <v>7.7370400224619942E-55</v>
      </c>
      <c r="IY87" s="86">
        <f t="shared" si="130"/>
        <v>0.41554627703334229</v>
      </c>
      <c r="IZ87" s="86">
        <f t="shared" si="131"/>
        <v>0.42557535847144112</v>
      </c>
      <c r="JA87" s="86">
        <f t="shared" si="132"/>
        <v>0.45972932242980546</v>
      </c>
      <c r="JB87" s="86">
        <f t="shared" si="133"/>
        <v>0.33870949549636659</v>
      </c>
      <c r="JC87" s="86">
        <f t="shared" si="134"/>
        <v>0.37364002030213089</v>
      </c>
      <c r="JD87" s="86">
        <f t="shared" si="135"/>
        <v>0.36899336331307825</v>
      </c>
      <c r="JE87" s="86">
        <f t="shared" si="136"/>
        <v>0.28131926368676646</v>
      </c>
      <c r="JF87" s="86">
        <f t="shared" si="137"/>
        <v>0.31051535685492049</v>
      </c>
      <c r="JG87" s="86">
        <f t="shared" si="138"/>
        <v>0.50272618770804089</v>
      </c>
      <c r="JH87" s="86">
        <f t="shared" si="139"/>
        <v>0.38928549394711726</v>
      </c>
      <c r="JI87" s="86">
        <f t="shared" si="140"/>
        <v>0.39937129338281907</v>
      </c>
      <c r="JJ87" s="86">
        <f t="shared" si="141"/>
        <v>0.35436873184283907</v>
      </c>
      <c r="JK87" s="86">
        <f t="shared" si="142"/>
        <v>0.42234720740938964</v>
      </c>
      <c r="JL87" s="86">
        <f t="shared" si="143"/>
        <v>0.36110536983367814</v>
      </c>
      <c r="JM87" s="86">
        <f t="shared" si="144"/>
        <v>0.13440558552278153</v>
      </c>
    </row>
    <row r="88" spans="2:273" x14ac:dyDescent="0.25">
      <c r="B88" s="2">
        <v>61</v>
      </c>
      <c r="C88" s="37">
        <v>143.053</v>
      </c>
      <c r="D88" s="37">
        <v>149.12299999999999</v>
      </c>
      <c r="E88" s="37">
        <v>158.90899999999999</v>
      </c>
      <c r="F88" s="37">
        <v>123.182</v>
      </c>
      <c r="G88" s="37">
        <v>128.94399999999999</v>
      </c>
      <c r="H88" s="37">
        <v>124.86799999999999</v>
      </c>
      <c r="I88" s="37">
        <v>116.057</v>
      </c>
      <c r="J88" s="37">
        <v>114.83</v>
      </c>
      <c r="K88" s="37">
        <v>160</v>
      </c>
      <c r="L88" s="37">
        <v>130.755</v>
      </c>
      <c r="M88" s="37">
        <v>144.05699999999999</v>
      </c>
      <c r="N88" s="37">
        <v>135.774</v>
      </c>
      <c r="O88" s="37">
        <v>155.90700000000001</v>
      </c>
      <c r="P88" s="37">
        <v>128.87299999999999</v>
      </c>
      <c r="Q88" s="37">
        <v>104.232</v>
      </c>
      <c r="S88" s="4">
        <f t="shared" si="8"/>
        <v>144.00745961245204</v>
      </c>
      <c r="T88" s="4">
        <f t="shared" si="9"/>
        <v>147.98264663157428</v>
      </c>
      <c r="U88" s="4">
        <f t="shared" si="10"/>
        <v>157.54354996436103</v>
      </c>
      <c r="V88" s="4">
        <f t="shared" si="11"/>
        <v>133.19381253302763</v>
      </c>
      <c r="W88" s="4">
        <f t="shared" si="12"/>
        <v>136.71462070118528</v>
      </c>
      <c r="X88" s="4">
        <f t="shared" si="13"/>
        <v>133.07855719005278</v>
      </c>
      <c r="Y88" s="4">
        <f t="shared" si="14"/>
        <v>124.04717065442063</v>
      </c>
      <c r="Z88" s="4">
        <f t="shared" si="15"/>
        <v>125.18387700235589</v>
      </c>
      <c r="AA88" s="4">
        <f t="shared" si="16"/>
        <v>155.40528690197337</v>
      </c>
      <c r="AB88" s="4">
        <f t="shared" si="17"/>
        <v>136.54630973714765</v>
      </c>
      <c r="AC88" s="4">
        <f t="shared" si="18"/>
        <v>149.06405638923587</v>
      </c>
      <c r="AD88" s="4">
        <f t="shared" si="19"/>
        <v>142.52865770243727</v>
      </c>
      <c r="AE88" s="4">
        <f t="shared" si="20"/>
        <v>155.59746833498681</v>
      </c>
      <c r="AF88" s="4">
        <f t="shared" si="21"/>
        <v>136.51784408529809</v>
      </c>
      <c r="AG88" s="4">
        <f t="shared" si="22"/>
        <v>110.22379932187386</v>
      </c>
      <c r="AI88" s="4">
        <f t="shared" si="23"/>
        <v>-0.95445961245204103</v>
      </c>
      <c r="AJ88" s="4">
        <f t="shared" si="24"/>
        <v>1.140353368425707</v>
      </c>
      <c r="AK88" s="4">
        <f t="shared" si="25"/>
        <v>1.3654500356389576</v>
      </c>
      <c r="AL88" s="4">
        <f t="shared" si="26"/>
        <v>-10.011812533027623</v>
      </c>
      <c r="AM88" s="4">
        <f t="shared" si="27"/>
        <v>-7.7706207011852939</v>
      </c>
      <c r="AN88" s="4">
        <f t="shared" si="28"/>
        <v>-8.2105571900527821</v>
      </c>
      <c r="AO88" s="4">
        <f t="shared" si="29"/>
        <v>-7.9901706544206235</v>
      </c>
      <c r="AP88" s="4">
        <f t="shared" si="30"/>
        <v>-10.353877002355887</v>
      </c>
      <c r="AQ88" s="4">
        <f t="shared" si="31"/>
        <v>4.5947130980266309</v>
      </c>
      <c r="AR88" s="4">
        <f t="shared" si="32"/>
        <v>-5.7913097371476567</v>
      </c>
      <c r="AS88" s="4">
        <f t="shared" si="33"/>
        <v>-5.0070563892358848</v>
      </c>
      <c r="AT88" s="4">
        <f t="shared" si="34"/>
        <v>-6.7546577024372709</v>
      </c>
      <c r="AU88" s="4">
        <f t="shared" si="35"/>
        <v>0.30953166501319629</v>
      </c>
      <c r="AV88" s="4">
        <f t="shared" si="224"/>
        <v>-7.6448440852981037</v>
      </c>
      <c r="AW88" s="4">
        <f t="shared" si="224"/>
        <v>-5.9917993218738559</v>
      </c>
      <c r="AY88" s="2">
        <f t="shared" si="96"/>
        <v>101.43504130372119</v>
      </c>
      <c r="AZ88" s="2">
        <f t="shared" si="147"/>
        <v>100.91946403374867</v>
      </c>
      <c r="BA88" s="2">
        <f t="shared" si="148"/>
        <v>102.98263195522313</v>
      </c>
      <c r="BB88" s="2">
        <f t="shared" si="149"/>
        <v>102.86365486422231</v>
      </c>
      <c r="BC88" s="2">
        <f t="shared" si="150"/>
        <v>103.45487954929851</v>
      </c>
      <c r="BD88" s="2">
        <f t="shared" si="151"/>
        <v>104.04406041761344</v>
      </c>
      <c r="BE88" s="2">
        <f t="shared" si="152"/>
        <v>103.61459638326927</v>
      </c>
      <c r="BF88" s="2">
        <f t="shared" si="153"/>
        <v>100.6402617662493</v>
      </c>
      <c r="BG88" s="2">
        <f t="shared" si="154"/>
        <v>104.4619595771598</v>
      </c>
      <c r="BH88" s="2">
        <f t="shared" si="155"/>
        <v>104.72565032558785</v>
      </c>
      <c r="BI88" s="2">
        <f t="shared" si="156"/>
        <v>112.35541442267971</v>
      </c>
      <c r="BJ88" s="2">
        <f t="shared" si="157"/>
        <v>114.17989372129227</v>
      </c>
      <c r="BK88" s="2">
        <f t="shared" si="158"/>
        <v>113.96806083771529</v>
      </c>
      <c r="BL88" s="2">
        <f t="shared" si="159"/>
        <v>110.3548947217156</v>
      </c>
      <c r="BM88" s="2">
        <f t="shared" si="160"/>
        <v>106.31092766646567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111.03368957528957</v>
      </c>
      <c r="DL88" s="2">
        <f t="shared" si="225"/>
        <v>113.27564127579737</v>
      </c>
      <c r="DM88" s="2">
        <f t="shared" si="225"/>
        <v>117.36990990990986</v>
      </c>
      <c r="DN88" s="2">
        <f t="shared" si="225"/>
        <v>113.65353017570665</v>
      </c>
      <c r="DO88" s="2">
        <f t="shared" si="225"/>
        <v>115.05038395538395</v>
      </c>
      <c r="DP88" s="2">
        <f t="shared" si="225"/>
        <v>117.58055956848028</v>
      </c>
      <c r="DQ88" s="2">
        <f t="shared" si="225"/>
        <v>115.68829729729731</v>
      </c>
      <c r="DR88" s="2">
        <f t="shared" si="225"/>
        <v>110.24906306306309</v>
      </c>
      <c r="DS88" s="2">
        <f t="shared" si="225"/>
        <v>112.03889189189191</v>
      </c>
      <c r="DT88" s="2">
        <f t="shared" si="225"/>
        <v>115.73522591162592</v>
      </c>
      <c r="DU88" s="2">
        <f t="shared" si="225"/>
        <v>119.80919999999998</v>
      </c>
      <c r="DV88" s="2">
        <f t="shared" si="225"/>
        <v>119.99075494868035</v>
      </c>
      <c r="DW88" s="2">
        <f t="shared" si="225"/>
        <v>121.97375568181818</v>
      </c>
      <c r="DX88" s="2">
        <f t="shared" si="225"/>
        <v>119.58251515151515</v>
      </c>
      <c r="DY88" s="2">
        <f t="shared" si="225"/>
        <v>111.11224135124135</v>
      </c>
      <c r="EA88" s="2">
        <f t="shared" si="228"/>
        <v>99.648035678027568</v>
      </c>
      <c r="EB88" s="2">
        <f t="shared" si="72"/>
        <v>99.111786823157288</v>
      </c>
      <c r="EC88" s="2">
        <f t="shared" si="73"/>
        <v>100.43561047455363</v>
      </c>
      <c r="ED88" s="2">
        <f t="shared" si="74"/>
        <v>100.90419860447088</v>
      </c>
      <c r="EE88" s="2">
        <f t="shared" si="75"/>
        <v>101.38019055078139</v>
      </c>
      <c r="EF88" s="2">
        <f t="shared" si="76"/>
        <v>101.92072171795441</v>
      </c>
      <c r="EG88" s="2">
        <f t="shared" si="77"/>
        <v>101.60718777464419</v>
      </c>
      <c r="EH88" s="2">
        <f t="shared" si="78"/>
        <v>98.999789344504663</v>
      </c>
      <c r="EI88" s="2">
        <f t="shared" si="79"/>
        <v>103.08001114982579</v>
      </c>
      <c r="EJ88" s="2">
        <f t="shared" si="80"/>
        <v>102.67976703613826</v>
      </c>
      <c r="EK88" s="2">
        <f t="shared" si="81"/>
        <v>110.65559469914039</v>
      </c>
      <c r="EL88" s="2">
        <f t="shared" si="82"/>
        <v>112.95022522289703</v>
      </c>
      <c r="EM88" s="2">
        <f t="shared" si="83"/>
        <v>112.22999878704778</v>
      </c>
      <c r="EN88" s="2">
        <f t="shared" si="84"/>
        <v>108.45106842672872</v>
      </c>
      <c r="EO88" s="2">
        <f t="shared" si="85"/>
        <v>105.20378319577937</v>
      </c>
      <c r="EQ88" s="2">
        <f t="shared" si="86"/>
        <v>98.004261503190705</v>
      </c>
      <c r="ER88" s="2">
        <f t="shared" si="226"/>
        <v>100.36041699499006</v>
      </c>
      <c r="ES88" s="2">
        <f t="shared" si="226"/>
        <v>100.73609253081122</v>
      </c>
      <c r="ET88" s="2">
        <f t="shared" si="226"/>
        <v>99.565052536553978</v>
      </c>
      <c r="EU88" s="2">
        <f t="shared" si="226"/>
        <v>100.92751026935929</v>
      </c>
      <c r="EV88" s="2">
        <f t="shared" si="226"/>
        <v>102.509210956505</v>
      </c>
      <c r="EW88" s="2">
        <f t="shared" si="226"/>
        <v>102.5687695067958</v>
      </c>
      <c r="EX88" s="2">
        <f t="shared" si="226"/>
        <v>100.63535443732846</v>
      </c>
      <c r="EY88" s="2">
        <f t="shared" si="226"/>
        <v>102.66062900814305</v>
      </c>
      <c r="EZ88" s="2">
        <f t="shared" si="226"/>
        <v>103.19462436300046</v>
      </c>
      <c r="FA88" s="2">
        <f t="shared" si="226"/>
        <v>110.40723147295091</v>
      </c>
      <c r="FB88" s="2">
        <f t="shared" si="226"/>
        <v>112.14858687977527</v>
      </c>
      <c r="FC88" s="2">
        <f t="shared" si="226"/>
        <v>112.31035076585938</v>
      </c>
      <c r="FD88" s="2">
        <f t="shared" si="226"/>
        <v>108.94535835556584</v>
      </c>
      <c r="FE88" s="2">
        <f t="shared" si="226"/>
        <v>105.80141995107633</v>
      </c>
      <c r="FG88" s="2">
        <f t="shared" si="88"/>
        <v>0.84287805560832507</v>
      </c>
      <c r="FH88" s="2">
        <f t="shared" si="227"/>
        <v>0.87248459880209883</v>
      </c>
      <c r="FI88" s="2">
        <f t="shared" si="227"/>
        <v>0.84961267568753596</v>
      </c>
      <c r="FJ88" s="2">
        <f t="shared" si="227"/>
        <v>0.84618446903660938</v>
      </c>
      <c r="FK88" s="2">
        <f t="shared" si="227"/>
        <v>0.84819766173637123</v>
      </c>
      <c r="FL88" s="2">
        <f t="shared" si="227"/>
        <v>0.86444979825791324</v>
      </c>
      <c r="FM88" s="2">
        <f t="shared" si="227"/>
        <v>0.85752994811714289</v>
      </c>
      <c r="FN88" s="2">
        <f t="shared" si="227"/>
        <v>0.85437515181470036</v>
      </c>
      <c r="FO88" s="2">
        <f t="shared" si="227"/>
        <v>0.84568235549817594</v>
      </c>
      <c r="FP88" s="2">
        <f t="shared" si="227"/>
        <v>0.84334564759638642</v>
      </c>
      <c r="FQ88" s="2">
        <f t="shared" si="227"/>
        <v>0.81426778730736582</v>
      </c>
      <c r="FR88" s="2">
        <f t="shared" si="227"/>
        <v>0.82521189807824236</v>
      </c>
      <c r="FS88" s="2">
        <f t="shared" si="227"/>
        <v>0.82163164590375926</v>
      </c>
      <c r="FT88" s="2">
        <f t="shared" si="227"/>
        <v>0.82901384634531616</v>
      </c>
      <c r="FU88" s="2">
        <f t="shared" si="227"/>
        <v>0.81271284540507449</v>
      </c>
      <c r="FW88" s="2">
        <f t="shared" si="112"/>
        <v>1.1744026913100454E-3</v>
      </c>
      <c r="FX88" s="2">
        <f t="shared" si="164"/>
        <v>1.2554778746055679E-3</v>
      </c>
      <c r="FY88" s="2">
        <f t="shared" si="165"/>
        <v>1.0566337443474287E-3</v>
      </c>
      <c r="FZ88" s="2">
        <f t="shared" si="166"/>
        <v>1.1865362148154165E-3</v>
      </c>
      <c r="GA88" s="2">
        <f t="shared" si="167"/>
        <v>1.0566504378847611E-3</v>
      </c>
      <c r="GB88" s="2">
        <f t="shared" si="168"/>
        <v>1.0952108036616519E-3</v>
      </c>
      <c r="GC88" s="2">
        <f t="shared" si="169"/>
        <v>1.3230330006811877E-3</v>
      </c>
      <c r="GD88" s="2">
        <f t="shared" si="170"/>
        <v>1.4054129027198459E-3</v>
      </c>
      <c r="GE88" s="2">
        <f t="shared" si="171"/>
        <v>1.3470915860122838E-3</v>
      </c>
      <c r="GF88" s="2">
        <f t="shared" si="172"/>
        <v>1.3379123538377366E-3</v>
      </c>
      <c r="GG88" s="2">
        <f t="shared" si="173"/>
        <v>1.2064712999056582E-3</v>
      </c>
      <c r="GH88" s="2">
        <f t="shared" si="174"/>
        <v>1.1630293213323107E-3</v>
      </c>
      <c r="GI88" s="2">
        <f t="shared" si="175"/>
        <v>1.0475240890871062E-3</v>
      </c>
      <c r="GJ88" s="2">
        <f t="shared" si="176"/>
        <v>1.0176919946638216E-3</v>
      </c>
      <c r="GK88" s="2">
        <f t="shared" si="177"/>
        <v>9.473224356295047E-4</v>
      </c>
      <c r="GM88" s="86">
        <f t="shared" si="113"/>
        <v>0.29395594126043029</v>
      </c>
      <c r="GN88" s="86">
        <f t="shared" si="178"/>
        <v>0.32809855879724986</v>
      </c>
      <c r="GO88" s="86">
        <f t="shared" si="179"/>
        <v>0.34921790824024596</v>
      </c>
      <c r="GP88" s="86">
        <f t="shared" si="180"/>
        <v>0.21843390095942222</v>
      </c>
      <c r="GQ88" s="86">
        <f t="shared" si="181"/>
        <v>0.23802751639215708</v>
      </c>
      <c r="GR88" s="86">
        <f t="shared" si="182"/>
        <v>0.21169704250355101</v>
      </c>
      <c r="GS88" s="86">
        <f t="shared" si="183"/>
        <v>0.15765871762905778</v>
      </c>
      <c r="GT88" s="86">
        <f t="shared" si="184"/>
        <v>0.18367380437978942</v>
      </c>
      <c r="GU88" s="86">
        <f t="shared" si="185"/>
        <v>0.35715569297260757</v>
      </c>
      <c r="GV88" s="86">
        <f t="shared" si="186"/>
        <v>0.23779584293554701</v>
      </c>
      <c r="GW88" s="86">
        <f t="shared" si="187"/>
        <v>0.27899222722105166</v>
      </c>
      <c r="GX88" s="86">
        <f t="shared" si="188"/>
        <v>0.22774855342201766</v>
      </c>
      <c r="GY88" s="86">
        <f t="shared" si="189"/>
        <v>0.31226801622972566</v>
      </c>
      <c r="GZ88" s="86">
        <f t="shared" si="190"/>
        <v>0.22418279794289556</v>
      </c>
      <c r="HA88" s="86">
        <f t="shared" si="191"/>
        <v>5.4758490024949251E-2</v>
      </c>
      <c r="HC88" s="86">
        <f t="shared" si="145"/>
        <v>2.1042619457801656E-3</v>
      </c>
      <c r="HD88" s="86">
        <f t="shared" si="192"/>
        <v>4.649163418728299E-3</v>
      </c>
      <c r="HE88" s="86">
        <f t="shared" si="193"/>
        <v>2.337681646020382E-3</v>
      </c>
      <c r="HF88" s="86">
        <f t="shared" si="194"/>
        <v>2.1468703262077704E-3</v>
      </c>
      <c r="HG88" s="86">
        <f t="shared" si="195"/>
        <v>2.2382060520085957E-3</v>
      </c>
      <c r="HH88" s="86">
        <f t="shared" si="196"/>
        <v>3.3453288605237537E-3</v>
      </c>
      <c r="HI88" s="86">
        <f t="shared" si="197"/>
        <v>2.5424655358054025E-3</v>
      </c>
      <c r="HJ88" s="86">
        <f t="shared" si="198"/>
        <v>3.0903288771193518E-3</v>
      </c>
      <c r="HK88" s="86">
        <f t="shared" si="199"/>
        <v>1.8282800819848699E-3</v>
      </c>
      <c r="HL88" s="86">
        <f t="shared" si="200"/>
        <v>2.4203335795317219E-3</v>
      </c>
      <c r="HM88" s="86">
        <f t="shared" si="201"/>
        <v>7.6499568960223087E-4</v>
      </c>
      <c r="HN88" s="86">
        <f t="shared" si="202"/>
        <v>1.2772330287761423E-3</v>
      </c>
      <c r="HO88" s="86">
        <f t="shared" si="203"/>
        <v>5.5875414755348133E-4</v>
      </c>
      <c r="HP88" s="86">
        <f t="shared" si="204"/>
        <v>5.2412845025448908E-4</v>
      </c>
      <c r="HQ88" s="86">
        <f t="shared" si="205"/>
        <v>2.1934976624091981E-4</v>
      </c>
      <c r="HS88" s="86">
        <f t="shared" si="114"/>
        <v>2.6339121413818627E-29</v>
      </c>
      <c r="HT88" s="86">
        <f t="shared" si="206"/>
        <v>6.0654334993067436E-25</v>
      </c>
      <c r="HU88" s="86">
        <f t="shared" si="207"/>
        <v>4.9183790095169993E-29</v>
      </c>
      <c r="HV88" s="86">
        <f t="shared" si="208"/>
        <v>7.0474940285733663E-32</v>
      </c>
      <c r="HW88" s="86">
        <f t="shared" si="209"/>
        <v>7.7661953812084857E-32</v>
      </c>
      <c r="HX88" s="86">
        <f t="shared" si="210"/>
        <v>1.5250630501235464E-28</v>
      </c>
      <c r="HY88" s="86">
        <f t="shared" si="211"/>
        <v>4.9166031713245375E-31</v>
      </c>
      <c r="HZ88" s="86">
        <f t="shared" si="212"/>
        <v>3.394535743376426E-29</v>
      </c>
      <c r="IA88" s="86">
        <f t="shared" si="213"/>
        <v>1.9802736955015207E-30</v>
      </c>
      <c r="IB88" s="86">
        <f t="shared" si="214"/>
        <v>3.2356304532939765E-30</v>
      </c>
      <c r="IC88" s="86">
        <f t="shared" si="215"/>
        <v>4.9266290654191029E-37</v>
      </c>
      <c r="ID88" s="86">
        <f t="shared" si="216"/>
        <v>1.641136480817225E-34</v>
      </c>
      <c r="IE88" s="86">
        <f t="shared" si="217"/>
        <v>1.5123715719964984E-37</v>
      </c>
      <c r="IF88" s="86">
        <f t="shared" si="218"/>
        <v>5.8528714387046251E-24</v>
      </c>
      <c r="IG88" s="86">
        <f t="shared" si="219"/>
        <v>2.4096927085938197E-18</v>
      </c>
      <c r="II88" s="86">
        <f t="shared" si="115"/>
        <v>6.261300759368465E-110</v>
      </c>
      <c r="IJ88" s="86">
        <f t="shared" si="116"/>
        <v>2.0369068459951585E-92</v>
      </c>
      <c r="IK88" s="86">
        <f t="shared" si="117"/>
        <v>2.8127061722684903E-114</v>
      </c>
      <c r="IL88" s="86">
        <f t="shared" si="118"/>
        <v>2.47328995191146E-123</v>
      </c>
      <c r="IM88" s="86">
        <f t="shared" si="119"/>
        <v>1.8138143889358217E-119</v>
      </c>
      <c r="IN88" s="86">
        <f t="shared" si="120"/>
        <v>1.3055376455236898E-107</v>
      </c>
      <c r="IO88" s="86">
        <f t="shared" si="121"/>
        <v>4.0522662623609059E-117</v>
      </c>
      <c r="IP88" s="86">
        <f t="shared" si="122"/>
        <v>1.8067331625995815E-111</v>
      </c>
      <c r="IQ88" s="86">
        <f t="shared" si="123"/>
        <v>7.415180411075429E-113</v>
      </c>
      <c r="IR88" s="86">
        <f t="shared" si="124"/>
        <v>2.9960424544731076E-116</v>
      </c>
      <c r="IS88" s="86">
        <f t="shared" si="125"/>
        <v>2.0511783609796762E-141</v>
      </c>
      <c r="IT88" s="86">
        <f t="shared" si="126"/>
        <v>2.9294884531034492E-131</v>
      </c>
      <c r="IU88" s="86">
        <f t="shared" si="127"/>
        <v>1.8260649098687958E-143</v>
      </c>
      <c r="IV88" s="86">
        <f t="shared" si="128"/>
        <v>2.5511913007955831E-93</v>
      </c>
      <c r="IW88" s="86">
        <f t="shared" si="129"/>
        <v>1.8395621497135395E-53</v>
      </c>
      <c r="IY88" s="86">
        <f t="shared" si="130"/>
        <v>0.29606020320621046</v>
      </c>
      <c r="IZ88" s="86">
        <f t="shared" si="131"/>
        <v>0.33274772221597815</v>
      </c>
      <c r="JA88" s="86">
        <f t="shared" si="132"/>
        <v>0.35155558988626634</v>
      </c>
      <c r="JB88" s="86">
        <f t="shared" si="133"/>
        <v>0.22058077128563</v>
      </c>
      <c r="JC88" s="86">
        <f t="shared" si="134"/>
        <v>0.24026572244416566</v>
      </c>
      <c r="JD88" s="86">
        <f t="shared" si="135"/>
        <v>0.21504237136407475</v>
      </c>
      <c r="JE88" s="86">
        <f t="shared" si="136"/>
        <v>0.16020118316486318</v>
      </c>
      <c r="JF88" s="86">
        <f t="shared" si="137"/>
        <v>0.18676413325690877</v>
      </c>
      <c r="JG88" s="86">
        <f t="shared" si="138"/>
        <v>0.35898397305459245</v>
      </c>
      <c r="JH88" s="86">
        <f t="shared" si="139"/>
        <v>0.24021617651507873</v>
      </c>
      <c r="JI88" s="86">
        <f t="shared" si="140"/>
        <v>0.27975722291065391</v>
      </c>
      <c r="JJ88" s="86">
        <f t="shared" si="141"/>
        <v>0.2290257864507938</v>
      </c>
      <c r="JK88" s="86">
        <f t="shared" si="142"/>
        <v>0.31282677037727913</v>
      </c>
      <c r="JL88" s="86">
        <f t="shared" si="143"/>
        <v>0.22470692639315004</v>
      </c>
      <c r="JM88" s="86">
        <f t="shared" si="144"/>
        <v>5.497783979119017E-2</v>
      </c>
    </row>
    <row r="89" spans="2:273" x14ac:dyDescent="0.25">
      <c r="B89" s="2">
        <v>62</v>
      </c>
      <c r="C89" s="37">
        <v>114.877</v>
      </c>
      <c r="D89" s="37">
        <v>130.947</v>
      </c>
      <c r="E89" s="37">
        <v>131.78200000000001</v>
      </c>
      <c r="F89" s="37">
        <v>105.56399999999999</v>
      </c>
      <c r="G89" s="37">
        <v>110.093</v>
      </c>
      <c r="H89" s="37">
        <v>109.151</v>
      </c>
      <c r="I89" s="37">
        <v>106.075</v>
      </c>
      <c r="J89" s="37">
        <v>107.434</v>
      </c>
      <c r="K89" s="37">
        <v>126.98099999999999</v>
      </c>
      <c r="L89" s="37">
        <v>111.925</v>
      </c>
      <c r="M89" s="37">
        <v>117.849</v>
      </c>
      <c r="N89" s="37">
        <v>115.226</v>
      </c>
      <c r="O89" s="37">
        <v>127.27800000000001</v>
      </c>
      <c r="P89" s="37">
        <v>113.855</v>
      </c>
      <c r="Q89" s="37">
        <v>105.411</v>
      </c>
      <c r="S89" s="4">
        <f t="shared" si="8"/>
        <v>125.49856110510676</v>
      </c>
      <c r="T89" s="4">
        <f t="shared" si="9"/>
        <v>132.53024436193917</v>
      </c>
      <c r="U89" s="4">
        <f t="shared" si="10"/>
        <v>136.82467190982658</v>
      </c>
      <c r="V89" s="4">
        <f t="shared" si="11"/>
        <v>118.85901185658689</v>
      </c>
      <c r="W89" s="4">
        <f t="shared" si="12"/>
        <v>120.42014820850538</v>
      </c>
      <c r="X89" s="4">
        <f t="shared" si="13"/>
        <v>117.81186488009573</v>
      </c>
      <c r="Y89" s="4">
        <f t="shared" si="14"/>
        <v>113.55636189562628</v>
      </c>
      <c r="Z89" s="4">
        <f t="shared" si="15"/>
        <v>113.24591207716936</v>
      </c>
      <c r="AA89" s="4">
        <f t="shared" si="16"/>
        <v>132.33457432236176</v>
      </c>
      <c r="AB89" s="4">
        <f t="shared" si="17"/>
        <v>120.05381940144258</v>
      </c>
      <c r="AC89" s="4">
        <f t="shared" si="18"/>
        <v>131.54009905023889</v>
      </c>
      <c r="AD89" s="4">
        <f t="shared" si="19"/>
        <v>128.08275986692308</v>
      </c>
      <c r="AE89" s="4">
        <f t="shared" si="20"/>
        <v>137.47575700196344</v>
      </c>
      <c r="AF89" s="4">
        <f t="shared" si="21"/>
        <v>122.17042024664977</v>
      </c>
      <c r="AG89" s="4">
        <f t="shared" si="22"/>
        <v>107.36293244884571</v>
      </c>
      <c r="AI89" s="4">
        <f t="shared" si="23"/>
        <v>-10.621561105106764</v>
      </c>
      <c r="AJ89" s="4">
        <f t="shared" si="24"/>
        <v>-1.5832443619391654</v>
      </c>
      <c r="AK89" s="4">
        <f t="shared" si="25"/>
        <v>-5.0426719098265664</v>
      </c>
      <c r="AL89" s="4">
        <f t="shared" si="26"/>
        <v>-13.295011856586896</v>
      </c>
      <c r="AM89" s="4">
        <f t="shared" si="27"/>
        <v>-10.327148208505378</v>
      </c>
      <c r="AN89" s="4">
        <f t="shared" si="28"/>
        <v>-8.6608648800957297</v>
      </c>
      <c r="AO89" s="4">
        <f t="shared" si="29"/>
        <v>-7.4813618956262786</v>
      </c>
      <c r="AP89" s="4">
        <f t="shared" si="30"/>
        <v>-5.8119120771693673</v>
      </c>
      <c r="AQ89" s="4">
        <f t="shared" si="31"/>
        <v>-5.3535743223617658</v>
      </c>
      <c r="AR89" s="4">
        <f t="shared" si="32"/>
        <v>-8.1288194014425841</v>
      </c>
      <c r="AS89" s="4">
        <f t="shared" si="33"/>
        <v>-13.69109905023889</v>
      </c>
      <c r="AT89" s="4">
        <f t="shared" si="34"/>
        <v>-12.856759866923085</v>
      </c>
      <c r="AU89" s="4">
        <f t="shared" si="35"/>
        <v>-10.197757001963438</v>
      </c>
      <c r="AV89" s="4">
        <f t="shared" si="224"/>
        <v>-8.3154202466497651</v>
      </c>
      <c r="AW89" s="4">
        <f t="shared" si="224"/>
        <v>-1.9519324488457102</v>
      </c>
      <c r="AY89" s="2">
        <f t="shared" si="96"/>
        <v>101.13157170660325</v>
      </c>
      <c r="AZ89" s="2">
        <f t="shared" si="147"/>
        <v>100.65325926820901</v>
      </c>
      <c r="BA89" s="2">
        <f t="shared" si="148"/>
        <v>102.66766304715205</v>
      </c>
      <c r="BB89" s="2">
        <f t="shared" si="149"/>
        <v>102.57642416124733</v>
      </c>
      <c r="BC89" s="2">
        <f t="shared" si="150"/>
        <v>103.1750422178379</v>
      </c>
      <c r="BD89" s="2">
        <f t="shared" si="151"/>
        <v>103.78867127019714</v>
      </c>
      <c r="BE89" s="2">
        <f t="shared" si="152"/>
        <v>103.37295101987537</v>
      </c>
      <c r="BF89" s="2">
        <f t="shared" si="153"/>
        <v>100.45020542228926</v>
      </c>
      <c r="BG89" s="2">
        <f t="shared" si="154"/>
        <v>104.25351969610182</v>
      </c>
      <c r="BH89" s="2">
        <f t="shared" si="155"/>
        <v>104.49300797364299</v>
      </c>
      <c r="BI89" s="2">
        <f t="shared" si="156"/>
        <v>112.0816598546438</v>
      </c>
      <c r="BJ89" s="2">
        <f t="shared" si="157"/>
        <v>113.9145733471061</v>
      </c>
      <c r="BK89" s="2">
        <f t="shared" si="158"/>
        <v>113.72440678090152</v>
      </c>
      <c r="BL89" s="2">
        <f t="shared" si="159"/>
        <v>110.10713952532595</v>
      </c>
      <c r="BM89" s="2">
        <f t="shared" si="160"/>
        <v>106.14014373294228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111.10032947232948</v>
      </c>
      <c r="DL89" s="2">
        <f t="shared" si="225"/>
        <v>113.35956998123827</v>
      </c>
      <c r="DM89" s="2">
        <f t="shared" si="225"/>
        <v>117.51246657183495</v>
      </c>
      <c r="DN89" s="2">
        <f t="shared" si="225"/>
        <v>113.80673567608862</v>
      </c>
      <c r="DO89" s="2">
        <f t="shared" si="225"/>
        <v>115.17098678678678</v>
      </c>
      <c r="DP89" s="2">
        <f t="shared" si="225"/>
        <v>117.75981350844276</v>
      </c>
      <c r="DQ89" s="2">
        <f t="shared" si="225"/>
        <v>115.85830501930502</v>
      </c>
      <c r="DR89" s="2">
        <f t="shared" si="225"/>
        <v>110.35756543385494</v>
      </c>
      <c r="DS89" s="2">
        <f t="shared" si="225"/>
        <v>112.16646230440968</v>
      </c>
      <c r="DT89" s="2">
        <f t="shared" si="225"/>
        <v>115.89154869154871</v>
      </c>
      <c r="DU89" s="2">
        <f t="shared" si="225"/>
        <v>119.94018306451611</v>
      </c>
      <c r="DV89" s="2">
        <f t="shared" si="225"/>
        <v>120.07555920087977</v>
      </c>
      <c r="DW89" s="2">
        <f t="shared" si="225"/>
        <v>122.14670454545454</v>
      </c>
      <c r="DX89" s="2">
        <f t="shared" si="225"/>
        <v>119.73586274509803</v>
      </c>
      <c r="DY89" s="2">
        <f t="shared" si="225"/>
        <v>111.22812840862841</v>
      </c>
      <c r="EA89" s="2">
        <f t="shared" si="228"/>
        <v>99.439202248005813</v>
      </c>
      <c r="EB89" s="2">
        <f t="shared" si="72"/>
        <v>98.957714071669386</v>
      </c>
      <c r="EC89" s="2">
        <f t="shared" si="73"/>
        <v>100.27084017950922</v>
      </c>
      <c r="ED89" s="2">
        <f t="shared" si="74"/>
        <v>100.71662732588192</v>
      </c>
      <c r="EE89" s="2">
        <f t="shared" si="75"/>
        <v>101.21762205301135</v>
      </c>
      <c r="EF89" s="2">
        <f t="shared" si="76"/>
        <v>101.78990048704894</v>
      </c>
      <c r="EG89" s="2">
        <f t="shared" si="77"/>
        <v>101.47959032690271</v>
      </c>
      <c r="EH89" s="2">
        <f t="shared" si="78"/>
        <v>98.907288082799397</v>
      </c>
      <c r="EI89" s="2">
        <f t="shared" si="79"/>
        <v>102.93734297328689</v>
      </c>
      <c r="EJ89" s="2">
        <f t="shared" si="80"/>
        <v>102.5611338811382</v>
      </c>
      <c r="EK89" s="2">
        <f t="shared" si="81"/>
        <v>110.447260243553</v>
      </c>
      <c r="EL89" s="2">
        <f t="shared" si="82"/>
        <v>112.725624628505</v>
      </c>
      <c r="EM89" s="2">
        <f t="shared" si="83"/>
        <v>112.05677797700665</v>
      </c>
      <c r="EN89" s="2">
        <f t="shared" si="84"/>
        <v>108.29529685549547</v>
      </c>
      <c r="EO89" s="2">
        <f t="shared" si="85"/>
        <v>105.07008545758463</v>
      </c>
      <c r="EQ89" s="2">
        <f t="shared" si="86"/>
        <v>97.839554591784619</v>
      </c>
      <c r="ER89" s="2">
        <f t="shared" si="226"/>
        <v>100.17096493020092</v>
      </c>
      <c r="ES89" s="2">
        <f t="shared" si="226"/>
        <v>100.56301553504755</v>
      </c>
      <c r="ET89" s="2">
        <f t="shared" si="226"/>
        <v>99.412929844883791</v>
      </c>
      <c r="EU89" s="2">
        <f t="shared" si="226"/>
        <v>100.77678944500164</v>
      </c>
      <c r="EV89" s="2">
        <f t="shared" si="226"/>
        <v>102.36216084304846</v>
      </c>
      <c r="EW89" s="2">
        <f t="shared" si="226"/>
        <v>102.41417847584007</v>
      </c>
      <c r="EX89" s="2">
        <f t="shared" si="226"/>
        <v>100.49795352241537</v>
      </c>
      <c r="EY89" s="2">
        <f t="shared" si="226"/>
        <v>102.52885992471654</v>
      </c>
      <c r="EZ89" s="2">
        <f t="shared" si="226"/>
        <v>103.06077110767991</v>
      </c>
      <c r="FA89" s="2">
        <f t="shared" si="226"/>
        <v>110.20542570592704</v>
      </c>
      <c r="FB89" s="2">
        <f t="shared" si="226"/>
        <v>111.94523248993187</v>
      </c>
      <c r="FC89" s="2">
        <f t="shared" si="226"/>
        <v>112.13533771843174</v>
      </c>
      <c r="FD89" s="2">
        <f t="shared" si="226"/>
        <v>108.77552510971603</v>
      </c>
      <c r="FE89" s="2">
        <f t="shared" si="226"/>
        <v>105.63988181343771</v>
      </c>
      <c r="FG89" s="2">
        <f t="shared" si="88"/>
        <v>0.8546942272362541</v>
      </c>
      <c r="FH89" s="2">
        <f t="shared" si="227"/>
        <v>0.88238493404409402</v>
      </c>
      <c r="FI89" s="2">
        <f t="shared" si="227"/>
        <v>0.86100589699010388</v>
      </c>
      <c r="FJ89" s="2">
        <f t="shared" si="227"/>
        <v>0.85779393750599753</v>
      </c>
      <c r="FK89" s="2">
        <f t="shared" si="227"/>
        <v>0.85968037844570999</v>
      </c>
      <c r="FL89" s="2">
        <f t="shared" si="227"/>
        <v>0.87488450061962486</v>
      </c>
      <c r="FM89" s="2">
        <f t="shared" si="227"/>
        <v>0.86841625826074698</v>
      </c>
      <c r="FN89" s="2">
        <f t="shared" si="227"/>
        <v>0.86546470431987155</v>
      </c>
      <c r="FO89" s="2">
        <f t="shared" si="227"/>
        <v>0.85732333175785225</v>
      </c>
      <c r="FP89" s="2">
        <f t="shared" si="227"/>
        <v>0.85513269835246175</v>
      </c>
      <c r="FQ89" s="2">
        <f t="shared" si="227"/>
        <v>0.8277959780969294</v>
      </c>
      <c r="FR89" s="2">
        <f t="shared" si="227"/>
        <v>0.83810144435886202</v>
      </c>
      <c r="FS89" s="2">
        <f t="shared" si="227"/>
        <v>0.83473233734876162</v>
      </c>
      <c r="FT89" s="2">
        <f t="shared" si="227"/>
        <v>0.8416768135234266</v>
      </c>
      <c r="FU89" s="2">
        <f t="shared" si="227"/>
        <v>0.82633013767654484</v>
      </c>
      <c r="FW89" s="2">
        <f t="shared" si="112"/>
        <v>1.2875610583691676E-3</v>
      </c>
      <c r="FX89" s="2">
        <f t="shared" si="164"/>
        <v>1.3764373925583557E-3</v>
      </c>
      <c r="FY89" s="2">
        <f t="shared" si="165"/>
        <v>1.158457766348192E-3</v>
      </c>
      <c r="FZ89" s="2">
        <f t="shared" si="166"/>
        <v>1.3008621724465261E-3</v>
      </c>
      <c r="GA89" s="2">
        <f t="shared" si="167"/>
        <v>1.1584760667165176E-3</v>
      </c>
      <c r="GB89" s="2">
        <f t="shared" si="168"/>
        <v>1.2007478906150889E-3</v>
      </c>
      <c r="GC89" s="2">
        <f t="shared" si="169"/>
        <v>1.4504916916992512E-3</v>
      </c>
      <c r="GD89" s="2">
        <f t="shared" si="170"/>
        <v>1.540795685301686E-3</v>
      </c>
      <c r="GE89" s="2">
        <f t="shared" si="171"/>
        <v>1.4768646116109963E-3</v>
      </c>
      <c r="GF89" s="2">
        <f t="shared" si="172"/>
        <v>1.4668023904044899E-3</v>
      </c>
      <c r="GG89" s="2">
        <f t="shared" si="173"/>
        <v>1.322715512947707E-3</v>
      </c>
      <c r="GH89" s="2">
        <f t="shared" si="174"/>
        <v>1.2750932179683755E-3</v>
      </c>
      <c r="GI89" s="2">
        <f t="shared" si="175"/>
        <v>1.1484712553989243E-3</v>
      </c>
      <c r="GJ89" s="2">
        <f t="shared" si="176"/>
        <v>1.1157675308052881E-3</v>
      </c>
      <c r="GK89" s="2">
        <f t="shared" si="177"/>
        <v>1.0386234693961975E-3</v>
      </c>
      <c r="GM89" s="86">
        <f t="shared" si="113"/>
        <v>0.18338580925884373</v>
      </c>
      <c r="GN89" s="86">
        <f t="shared" si="178"/>
        <v>0.23453768844798073</v>
      </c>
      <c r="GO89" s="86">
        <f t="shared" si="179"/>
        <v>0.23838937255454865</v>
      </c>
      <c r="GP89" s="86">
        <f t="shared" si="180"/>
        <v>0.12302916624042046</v>
      </c>
      <c r="GQ89" s="86">
        <f t="shared" si="181"/>
        <v>0.12941476966544213</v>
      </c>
      <c r="GR89" s="86">
        <f t="shared" si="182"/>
        <v>9.8657621430444098E-2</v>
      </c>
      <c r="GS89" s="86">
        <f t="shared" si="183"/>
        <v>7.4433987272138527E-2</v>
      </c>
      <c r="GT89" s="86">
        <f t="shared" si="184"/>
        <v>9.2632319604482274E-2</v>
      </c>
      <c r="GU89" s="86">
        <f t="shared" si="185"/>
        <v>0.21389990787139071</v>
      </c>
      <c r="GV89" s="86">
        <f t="shared" si="186"/>
        <v>0.11987541279131414</v>
      </c>
      <c r="GW89" s="86">
        <f t="shared" si="187"/>
        <v>0.17022962801416344</v>
      </c>
      <c r="GX89" s="86">
        <f t="shared" si="188"/>
        <v>0.12578002170265301</v>
      </c>
      <c r="GY89" s="86">
        <f t="shared" si="189"/>
        <v>0.20564408244832888</v>
      </c>
      <c r="GZ89" s="86">
        <f t="shared" si="190"/>
        <v>0.11684504575775982</v>
      </c>
      <c r="HA89" s="86">
        <f t="shared" si="191"/>
        <v>1.7672556700709177E-2</v>
      </c>
      <c r="HC89" s="86">
        <f t="shared" si="145"/>
        <v>3.6467479191743669E-3</v>
      </c>
      <c r="HD89" s="86">
        <f t="shared" si="192"/>
        <v>7.4693254941127418E-3</v>
      </c>
      <c r="HE89" s="86">
        <f t="shared" si="193"/>
        <v>4.0404014569536883E-3</v>
      </c>
      <c r="HF89" s="86">
        <f t="shared" si="194"/>
        <v>3.842247048601098E-3</v>
      </c>
      <c r="HG89" s="86">
        <f t="shared" si="195"/>
        <v>3.9241308775728552E-3</v>
      </c>
      <c r="HH89" s="86">
        <f t="shared" si="196"/>
        <v>5.6108452006719727E-3</v>
      </c>
      <c r="HI89" s="86">
        <f t="shared" si="197"/>
        <v>4.4871567394420145E-3</v>
      </c>
      <c r="HJ89" s="86">
        <f t="shared" si="198"/>
        <v>5.3547576292462644E-3</v>
      </c>
      <c r="HK89" s="86">
        <f t="shared" si="199"/>
        <v>3.2494870355153868E-3</v>
      </c>
      <c r="HL89" s="86">
        <f t="shared" si="200"/>
        <v>4.2770486800459313E-3</v>
      </c>
      <c r="HM89" s="86">
        <f t="shared" si="201"/>
        <v>1.5057786426329867E-3</v>
      </c>
      <c r="HN89" s="86">
        <f t="shared" si="202"/>
        <v>2.3849580934890823E-3</v>
      </c>
      <c r="HO89" s="86">
        <f t="shared" si="203"/>
        <v>1.1068100893119159E-3</v>
      </c>
      <c r="HP89" s="86">
        <f t="shared" si="204"/>
        <v>1.0705425365128548E-3</v>
      </c>
      <c r="HQ89" s="86">
        <f t="shared" si="205"/>
        <v>5.3336901934771083E-4</v>
      </c>
      <c r="HS89" s="86">
        <f t="shared" si="114"/>
        <v>3.5903568134830152E-28</v>
      </c>
      <c r="HT89" s="86">
        <f t="shared" si="206"/>
        <v>5.5821667443721817E-24</v>
      </c>
      <c r="HU89" s="86">
        <f t="shared" si="207"/>
        <v>6.690918064283511E-28</v>
      </c>
      <c r="HV89" s="86">
        <f t="shared" si="208"/>
        <v>1.2781178668066125E-30</v>
      </c>
      <c r="HW89" s="86">
        <f t="shared" si="209"/>
        <v>1.2797725098212246E-30</v>
      </c>
      <c r="HX89" s="86">
        <f t="shared" si="210"/>
        <v>1.9008930140684472E-27</v>
      </c>
      <c r="HY89" s="86">
        <f t="shared" si="211"/>
        <v>8.3251642743327933E-30</v>
      </c>
      <c r="HZ89" s="86">
        <f t="shared" si="212"/>
        <v>5.0340452216398594E-28</v>
      </c>
      <c r="IA89" s="86">
        <f t="shared" si="213"/>
        <v>3.1154652760055432E-29</v>
      </c>
      <c r="IB89" s="86">
        <f t="shared" si="214"/>
        <v>5.2360843288620376E-29</v>
      </c>
      <c r="IC89" s="86">
        <f t="shared" si="215"/>
        <v>1.4272363704983418E-35</v>
      </c>
      <c r="ID89" s="86">
        <f t="shared" si="216"/>
        <v>3.6727895547856962E-33</v>
      </c>
      <c r="IE89" s="86">
        <f t="shared" si="217"/>
        <v>4.2911814997920436E-36</v>
      </c>
      <c r="IF89" s="86">
        <f t="shared" si="218"/>
        <v>4.5487316206134969E-23</v>
      </c>
      <c r="IG89" s="86">
        <f t="shared" si="219"/>
        <v>1.1263438996710663E-17</v>
      </c>
      <c r="II89" s="86">
        <f t="shared" si="115"/>
        <v>5.3089762770771193E-107</v>
      </c>
      <c r="IJ89" s="86">
        <f t="shared" si="116"/>
        <v>6.1348213257498663E-90</v>
      </c>
      <c r="IK89" s="86">
        <f t="shared" si="117"/>
        <v>2.8082328733662612E-111</v>
      </c>
      <c r="IL89" s="86">
        <f t="shared" si="118"/>
        <v>4.8914354831375102E-120</v>
      </c>
      <c r="IM89" s="86">
        <f t="shared" si="119"/>
        <v>2.4903433903404102E-116</v>
      </c>
      <c r="IN89" s="86">
        <f t="shared" si="120"/>
        <v>8.957374657325055E-105</v>
      </c>
      <c r="IO89" s="86">
        <f t="shared" si="121"/>
        <v>6.1160964687303307E-114</v>
      </c>
      <c r="IP89" s="86">
        <f t="shared" si="122"/>
        <v>2.030837927159886E-108</v>
      </c>
      <c r="IQ89" s="86">
        <f t="shared" si="123"/>
        <v>8.7047809107352913E-110</v>
      </c>
      <c r="IR89" s="86">
        <f t="shared" si="124"/>
        <v>4.3319934090096358E-113</v>
      </c>
      <c r="IS89" s="86">
        <f t="shared" si="125"/>
        <v>1.2817473142707762E-137</v>
      </c>
      <c r="IT89" s="86">
        <f t="shared" si="126"/>
        <v>9.2797651599293922E-128</v>
      </c>
      <c r="IU89" s="86">
        <f t="shared" si="127"/>
        <v>1.0819165529952073E-139</v>
      </c>
      <c r="IV89" s="86">
        <f t="shared" si="128"/>
        <v>6.8288520191028317E-91</v>
      </c>
      <c r="IW89" s="86">
        <f t="shared" si="129"/>
        <v>4.196758512297238E-52</v>
      </c>
      <c r="IY89" s="86">
        <f t="shared" si="130"/>
        <v>0.18703255717801809</v>
      </c>
      <c r="IZ89" s="86">
        <f t="shared" si="131"/>
        <v>0.24200701394209348</v>
      </c>
      <c r="JA89" s="86">
        <f t="shared" si="132"/>
        <v>0.24242977401150234</v>
      </c>
      <c r="JB89" s="86">
        <f t="shared" si="133"/>
        <v>0.12687141328902155</v>
      </c>
      <c r="JC89" s="86">
        <f t="shared" si="134"/>
        <v>0.13333890054301498</v>
      </c>
      <c r="JD89" s="86">
        <f t="shared" si="135"/>
        <v>0.10426846663111607</v>
      </c>
      <c r="JE89" s="86">
        <f t="shared" si="136"/>
        <v>7.8921144011580541E-2</v>
      </c>
      <c r="JF89" s="86">
        <f t="shared" si="137"/>
        <v>9.7987077233728542E-2</v>
      </c>
      <c r="JG89" s="86">
        <f t="shared" si="138"/>
        <v>0.2171493949069061</v>
      </c>
      <c r="JH89" s="86">
        <f t="shared" si="139"/>
        <v>0.12415246147136007</v>
      </c>
      <c r="JI89" s="86">
        <f t="shared" si="140"/>
        <v>0.17173540665679643</v>
      </c>
      <c r="JJ89" s="86">
        <f t="shared" si="141"/>
        <v>0.12816497979614208</v>
      </c>
      <c r="JK89" s="86">
        <f t="shared" si="142"/>
        <v>0.20675089253764078</v>
      </c>
      <c r="JL89" s="86">
        <f t="shared" si="143"/>
        <v>0.11791558829427268</v>
      </c>
      <c r="JM89" s="86">
        <f t="shared" si="144"/>
        <v>1.8205925720056897E-2</v>
      </c>
    </row>
    <row r="90" spans="2:273" x14ac:dyDescent="0.25">
      <c r="B90" s="2">
        <v>63</v>
      </c>
      <c r="C90" s="37">
        <v>102.43899999999999</v>
      </c>
      <c r="D90" s="37">
        <v>118</v>
      </c>
      <c r="E90" s="37">
        <v>112.836</v>
      </c>
      <c r="F90" s="37">
        <v>102.345</v>
      </c>
      <c r="G90" s="37">
        <v>106.87</v>
      </c>
      <c r="H90" s="37">
        <v>107.17</v>
      </c>
      <c r="I90" s="37">
        <v>105.18899999999999</v>
      </c>
      <c r="J90" s="37">
        <v>101.623</v>
      </c>
      <c r="K90" s="37">
        <v>109.226</v>
      </c>
      <c r="L90" s="37">
        <v>106.30200000000001</v>
      </c>
      <c r="M90" s="37">
        <v>112.01900000000001</v>
      </c>
      <c r="N90" s="37">
        <v>111.849</v>
      </c>
      <c r="O90" s="37">
        <v>114.185</v>
      </c>
      <c r="P90" s="37">
        <v>110.182</v>
      </c>
      <c r="Q90" s="37">
        <v>103.375</v>
      </c>
      <c r="S90" s="4">
        <f t="shared" si="8"/>
        <v>114.49481679207304</v>
      </c>
      <c r="T90" s="4">
        <f t="shared" si="9"/>
        <v>122.05759293948392</v>
      </c>
      <c r="U90" s="4">
        <f t="shared" si="10"/>
        <v>122.90171199754957</v>
      </c>
      <c r="V90" s="4">
        <f t="shared" si="11"/>
        <v>111.82260553452122</v>
      </c>
      <c r="W90" s="4">
        <f t="shared" si="12"/>
        <v>112.35314540906406</v>
      </c>
      <c r="X90" s="4">
        <f t="shared" si="13"/>
        <v>111.57233953067653</v>
      </c>
      <c r="Y90" s="4">
        <f t="shared" si="14"/>
        <v>109.71101679400712</v>
      </c>
      <c r="Z90" s="4">
        <f t="shared" si="15"/>
        <v>108.43786937809533</v>
      </c>
      <c r="AA90" s="4">
        <f t="shared" si="16"/>
        <v>118.30881848730037</v>
      </c>
      <c r="AB90" s="4">
        <f t="shared" si="17"/>
        <v>112.57237399021255</v>
      </c>
      <c r="AC90" s="4">
        <f t="shared" si="18"/>
        <v>121.5349244950666</v>
      </c>
      <c r="AD90" s="4">
        <f t="shared" si="19"/>
        <v>120.91737803891785</v>
      </c>
      <c r="AE90" s="4">
        <f t="shared" si="20"/>
        <v>125.96231166338634</v>
      </c>
      <c r="AF90" s="4">
        <f t="shared" si="21"/>
        <v>115.14650854987616</v>
      </c>
      <c r="AG90" s="4">
        <f t="shared" si="22"/>
        <v>106.72103861933456</v>
      </c>
      <c r="AI90" s="4">
        <f t="shared" si="23"/>
        <v>-12.055816792073045</v>
      </c>
      <c r="AJ90" s="4">
        <f t="shared" si="24"/>
        <v>-4.057592939483925</v>
      </c>
      <c r="AK90" s="4">
        <f t="shared" si="25"/>
        <v>-10.06571199754957</v>
      </c>
      <c r="AL90" s="4">
        <f t="shared" si="26"/>
        <v>-9.4776055345212171</v>
      </c>
      <c r="AM90" s="4">
        <f t="shared" si="27"/>
        <v>-5.4831454090640506</v>
      </c>
      <c r="AN90" s="4">
        <f t="shared" si="28"/>
        <v>-4.4023395306765281</v>
      </c>
      <c r="AO90" s="4">
        <f t="shared" si="29"/>
        <v>-4.5220167940071292</v>
      </c>
      <c r="AP90" s="4">
        <f t="shared" si="30"/>
        <v>-6.8148693780953238</v>
      </c>
      <c r="AQ90" s="4">
        <f t="shared" si="31"/>
        <v>-9.0828184873003721</v>
      </c>
      <c r="AR90" s="4">
        <f t="shared" si="32"/>
        <v>-6.2703739902125477</v>
      </c>
      <c r="AS90" s="4">
        <f t="shared" si="33"/>
        <v>-9.5159244950665993</v>
      </c>
      <c r="AT90" s="4">
        <f t="shared" si="34"/>
        <v>-9.0683780389178423</v>
      </c>
      <c r="AU90" s="4">
        <f t="shared" si="35"/>
        <v>-11.777311663386342</v>
      </c>
      <c r="AV90" s="4">
        <f t="shared" si="224"/>
        <v>-4.9645085498761574</v>
      </c>
      <c r="AW90" s="4">
        <f t="shared" si="224"/>
        <v>-3.3460386193345641</v>
      </c>
      <c r="AY90" s="2">
        <f t="shared" si="96"/>
        <v>100.83050290860288</v>
      </c>
      <c r="AZ90" s="2">
        <f t="shared" si="147"/>
        <v>100.39220224126186</v>
      </c>
      <c r="BA90" s="2">
        <f t="shared" si="148"/>
        <v>102.35855158346853</v>
      </c>
      <c r="BB90" s="2">
        <f t="shared" si="149"/>
        <v>102.29121722538009</v>
      </c>
      <c r="BC90" s="2">
        <f t="shared" si="150"/>
        <v>102.89917654220937</v>
      </c>
      <c r="BD90" s="2">
        <f t="shared" si="151"/>
        <v>103.53814504681689</v>
      </c>
      <c r="BE90" s="2">
        <f t="shared" si="152"/>
        <v>103.13531006754181</v>
      </c>
      <c r="BF90" s="2">
        <f t="shared" si="153"/>
        <v>100.26410834568293</v>
      </c>
      <c r="BG90" s="2">
        <f t="shared" si="154"/>
        <v>104.04582791550017</v>
      </c>
      <c r="BH90" s="2">
        <f t="shared" si="155"/>
        <v>104.26403751809717</v>
      </c>
      <c r="BI90" s="2">
        <f t="shared" si="156"/>
        <v>111.80651433617875</v>
      </c>
      <c r="BJ90" s="2">
        <f t="shared" si="157"/>
        <v>113.64723227556355</v>
      </c>
      <c r="BK90" s="2">
        <f t="shared" si="158"/>
        <v>113.47985540830443</v>
      </c>
      <c r="BL90" s="2">
        <f t="shared" si="159"/>
        <v>109.86062978106541</v>
      </c>
      <c r="BM90" s="2">
        <f t="shared" si="160"/>
        <v>105.96765066812047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103.375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103.375</v>
      </c>
      <c r="DK90" s="2">
        <f t="shared" si="69"/>
        <v>111.16696936936937</v>
      </c>
      <c r="DL90" s="2">
        <f t="shared" si="225"/>
        <v>113.44349868667918</v>
      </c>
      <c r="DM90" s="2">
        <f t="shared" si="225"/>
        <v>117.65502323376003</v>
      </c>
      <c r="DN90" s="2">
        <f t="shared" si="225"/>
        <v>113.95994117647059</v>
      </c>
      <c r="DO90" s="2">
        <f t="shared" si="225"/>
        <v>115.29158961818962</v>
      </c>
      <c r="DP90" s="2">
        <f t="shared" si="225"/>
        <v>117.93906744840524</v>
      </c>
      <c r="DQ90" s="2">
        <f t="shared" si="225"/>
        <v>116.02831274131275</v>
      </c>
      <c r="DR90" s="2">
        <f t="shared" si="225"/>
        <v>110.46606780464678</v>
      </c>
      <c r="DS90" s="2">
        <f t="shared" si="225"/>
        <v>112.29403271692746</v>
      </c>
      <c r="DT90" s="2">
        <f t="shared" si="225"/>
        <v>116.04787147147148</v>
      </c>
      <c r="DU90" s="2">
        <f t="shared" si="225"/>
        <v>120.07116612903224</v>
      </c>
      <c r="DV90" s="2">
        <f t="shared" si="225"/>
        <v>120.16036345307917</v>
      </c>
      <c r="DW90" s="2">
        <f t="shared" si="225"/>
        <v>122.3196534090909</v>
      </c>
      <c r="DX90" s="2">
        <f t="shared" si="225"/>
        <v>119.88921033868093</v>
      </c>
      <c r="DY90" s="2">
        <f t="shared" si="225"/>
        <v>111.34401546601546</v>
      </c>
      <c r="EA90" s="2">
        <f t="shared" si="228"/>
        <v>99.230368817984058</v>
      </c>
      <c r="EB90" s="2">
        <f t="shared" si="72"/>
        <v>98.80364132018147</v>
      </c>
      <c r="EC90" s="2">
        <f t="shared" si="73"/>
        <v>100.10606988446483</v>
      </c>
      <c r="ED90" s="2">
        <f t="shared" si="74"/>
        <v>100.52905604729295</v>
      </c>
      <c r="EE90" s="2">
        <f t="shared" si="75"/>
        <v>101.05505355524132</v>
      </c>
      <c r="EF90" s="2">
        <f t="shared" si="76"/>
        <v>101.65907925614347</v>
      </c>
      <c r="EG90" s="2">
        <f t="shared" si="77"/>
        <v>101.35199287916123</v>
      </c>
      <c r="EH90" s="2">
        <f t="shared" si="78"/>
        <v>98.814786821094117</v>
      </c>
      <c r="EI90" s="2">
        <f t="shared" si="79"/>
        <v>102.79467479674798</v>
      </c>
      <c r="EJ90" s="2">
        <f t="shared" si="80"/>
        <v>102.44250072613816</v>
      </c>
      <c r="EK90" s="2">
        <f t="shared" si="81"/>
        <v>110.23892578796561</v>
      </c>
      <c r="EL90" s="2">
        <f t="shared" si="82"/>
        <v>112.50102403411296</v>
      </c>
      <c r="EM90" s="2">
        <f t="shared" si="83"/>
        <v>111.8835571669655</v>
      </c>
      <c r="EN90" s="2">
        <f t="shared" si="84"/>
        <v>108.13952528426221</v>
      </c>
      <c r="EO90" s="2">
        <f t="shared" si="85"/>
        <v>104.9363877193899</v>
      </c>
      <c r="EQ90" s="2">
        <f t="shared" si="86"/>
        <v>97.674847680378534</v>
      </c>
      <c r="ER90" s="2">
        <f t="shared" si="226"/>
        <v>99.981512865411787</v>
      </c>
      <c r="ES90" s="2">
        <f t="shared" si="226"/>
        <v>100.38993853928389</v>
      </c>
      <c r="ET90" s="2">
        <f t="shared" si="226"/>
        <v>99.260807153213605</v>
      </c>
      <c r="EU90" s="2">
        <f t="shared" si="226"/>
        <v>100.62606862064398</v>
      </c>
      <c r="EV90" s="2">
        <f t="shared" si="226"/>
        <v>102.21511072959191</v>
      </c>
      <c r="EW90" s="2">
        <f t="shared" si="226"/>
        <v>102.25958744488435</v>
      </c>
      <c r="EX90" s="2">
        <f t="shared" si="226"/>
        <v>100.3605526075023</v>
      </c>
      <c r="EY90" s="2">
        <f t="shared" si="226"/>
        <v>102.39709084129002</v>
      </c>
      <c r="EZ90" s="2">
        <f t="shared" si="226"/>
        <v>102.92691785235935</v>
      </c>
      <c r="FA90" s="2">
        <f t="shared" si="226"/>
        <v>110.00361993890316</v>
      </c>
      <c r="FB90" s="2">
        <f t="shared" si="226"/>
        <v>111.74187810008846</v>
      </c>
      <c r="FC90" s="2">
        <f t="shared" si="226"/>
        <v>111.9603246710041</v>
      </c>
      <c r="FD90" s="2">
        <f t="shared" si="226"/>
        <v>108.6056918638662</v>
      </c>
      <c r="FE90" s="2">
        <f t="shared" si="226"/>
        <v>105.4783436757991</v>
      </c>
      <c r="FG90" s="2">
        <f t="shared" si="88"/>
        <v>0.86576329930161311</v>
      </c>
      <c r="FH90" s="2">
        <f t="shared" si="227"/>
        <v>0.89161209470183034</v>
      </c>
      <c r="FI90" s="2">
        <f t="shared" si="227"/>
        <v>0.87166635423861827</v>
      </c>
      <c r="FJ90" s="2">
        <f t="shared" si="227"/>
        <v>0.86866316534659771</v>
      </c>
      <c r="FK90" s="2">
        <f t="shared" si="227"/>
        <v>0.87042719989289097</v>
      </c>
      <c r="FL90" s="2">
        <f t="shared" si="227"/>
        <v>0.88462314679516396</v>
      </c>
      <c r="FM90" s="2">
        <f t="shared" si="227"/>
        <v>0.87858850589369353</v>
      </c>
      <c r="FN90" s="2">
        <f t="shared" si="227"/>
        <v>0.87583250094876108</v>
      </c>
      <c r="FO90" s="2">
        <f t="shared" si="227"/>
        <v>0.86822300358986415</v>
      </c>
      <c r="FP90" s="2">
        <f t="shared" si="227"/>
        <v>0.86617359864301768</v>
      </c>
      <c r="FQ90" s="2">
        <f t="shared" si="227"/>
        <v>0.8405317891844033</v>
      </c>
      <c r="FR90" s="2">
        <f t="shared" si="227"/>
        <v>0.85021299891342283</v>
      </c>
      <c r="FS90" s="2">
        <f t="shared" si="227"/>
        <v>0.84704993670832929</v>
      </c>
      <c r="FT90" s="2">
        <f t="shared" si="227"/>
        <v>0.85356762882219828</v>
      </c>
      <c r="FU90" s="2">
        <f t="shared" si="227"/>
        <v>0.83915329405624406</v>
      </c>
      <c r="FW90" s="2">
        <f t="shared" si="112"/>
        <v>1.4116072746353063E-3</v>
      </c>
      <c r="FX90" s="2">
        <f t="shared" si="164"/>
        <v>1.5090331954273116E-3</v>
      </c>
      <c r="FY90" s="2">
        <f t="shared" si="165"/>
        <v>1.2700817301060693E-3</v>
      </c>
      <c r="FZ90" s="2">
        <f t="shared" si="166"/>
        <v>1.4261880147824152E-3</v>
      </c>
      <c r="GA90" s="2">
        <f t="shared" si="167"/>
        <v>1.2701017915762566E-3</v>
      </c>
      <c r="GB90" s="2">
        <f t="shared" si="168"/>
        <v>1.3164413766691401E-3</v>
      </c>
      <c r="GC90" s="2">
        <f t="shared" si="169"/>
        <v>1.5902099783436528E-3</v>
      </c>
      <c r="GD90" s="2">
        <f t="shared" si="170"/>
        <v>1.6891977690106903E-3</v>
      </c>
      <c r="GE90" s="2">
        <f t="shared" si="171"/>
        <v>1.619119144717246E-3</v>
      </c>
      <c r="GF90" s="2">
        <f t="shared" si="172"/>
        <v>1.6080892712625034E-3</v>
      </c>
      <c r="GG90" s="2">
        <f t="shared" si="173"/>
        <v>1.4501436621646062E-3</v>
      </c>
      <c r="GH90" s="2">
        <f t="shared" si="174"/>
        <v>1.3979399388073916E-3</v>
      </c>
      <c r="GI90" s="2">
        <f t="shared" si="175"/>
        <v>1.2591341753094409E-3</v>
      </c>
      <c r="GJ90" s="2">
        <f t="shared" si="176"/>
        <v>1.2232830864461286E-3</v>
      </c>
      <c r="GK90" s="2">
        <f t="shared" si="177"/>
        <v>1.1387138839187314E-3</v>
      </c>
      <c r="GM90" s="86">
        <f t="shared" si="113"/>
        <v>9.9950714878595817E-2</v>
      </c>
      <c r="GN90" s="86">
        <f t="shared" si="178"/>
        <v>0.15387134333859998</v>
      </c>
      <c r="GO90" s="86">
        <f t="shared" si="179"/>
        <v>0.14492532730837474</v>
      </c>
      <c r="GP90" s="86">
        <f t="shared" si="180"/>
        <v>5.9969833400110396E-2</v>
      </c>
      <c r="GQ90" s="86">
        <f t="shared" si="181"/>
        <v>5.9352074200524622E-2</v>
      </c>
      <c r="GR90" s="86">
        <f t="shared" si="182"/>
        <v>3.6673640351779543E-2</v>
      </c>
      <c r="GS90" s="86">
        <f t="shared" si="183"/>
        <v>2.9243359714973532E-2</v>
      </c>
      <c r="GT90" s="86">
        <f t="shared" si="184"/>
        <v>3.9327649265209583E-2</v>
      </c>
      <c r="GU90" s="86">
        <f t="shared" si="185"/>
        <v>0.10624253831024465</v>
      </c>
      <c r="GV90" s="86">
        <f t="shared" si="186"/>
        <v>4.9126577535196697E-2</v>
      </c>
      <c r="GW90" s="86">
        <f t="shared" si="187"/>
        <v>9.0113842853486725E-2</v>
      </c>
      <c r="GX90" s="86">
        <f t="shared" si="188"/>
        <v>5.9199790579503975E-2</v>
      </c>
      <c r="GY90" s="86">
        <f t="shared" si="189"/>
        <v>0.11994865927955582</v>
      </c>
      <c r="GZ90" s="86">
        <f t="shared" si="190"/>
        <v>5.0658835769922195E-2</v>
      </c>
      <c r="HA90" s="86">
        <f t="shared" si="191"/>
        <v>4.4942029498188331E-3</v>
      </c>
      <c r="HC90" s="86">
        <f t="shared" si="145"/>
        <v>6.1570041239459123E-3</v>
      </c>
      <c r="HD90" s="86">
        <f t="shared" si="192"/>
        <v>1.1737638287670613E-2</v>
      </c>
      <c r="HE90" s="86">
        <f t="shared" si="193"/>
        <v>6.8020472450227316E-3</v>
      </c>
      <c r="HF90" s="86">
        <f t="shared" si="194"/>
        <v>6.6770254347013579E-3</v>
      </c>
      <c r="HG90" s="86">
        <f t="shared" si="195"/>
        <v>6.6931541967248159E-3</v>
      </c>
      <c r="HH90" s="86">
        <f t="shared" si="196"/>
        <v>9.1791328730285119E-3</v>
      </c>
      <c r="HI90" s="86">
        <f t="shared" si="197"/>
        <v>7.6945028130321102E-3</v>
      </c>
      <c r="HJ90" s="86">
        <f t="shared" si="198"/>
        <v>9.0237653258480998E-3</v>
      </c>
      <c r="HK90" s="86">
        <f t="shared" si="199"/>
        <v>5.6160689388191883E-3</v>
      </c>
      <c r="HL90" s="86">
        <f t="shared" si="200"/>
        <v>7.3443189113134308E-3</v>
      </c>
      <c r="HM90" s="86">
        <f t="shared" si="201"/>
        <v>2.8639435200314106E-3</v>
      </c>
      <c r="HN90" s="86">
        <f t="shared" si="202"/>
        <v>4.3160482794593596E-3</v>
      </c>
      <c r="HO90" s="86">
        <f t="shared" si="203"/>
        <v>2.120246863179583E-3</v>
      </c>
      <c r="HP90" s="86">
        <f t="shared" si="204"/>
        <v>2.1086423020320508E-3</v>
      </c>
      <c r="HQ90" s="86">
        <f t="shared" si="205"/>
        <v>1.2326959190647651E-3</v>
      </c>
      <c r="HS90" s="86">
        <f t="shared" si="114"/>
        <v>4.6374269174120126E-27</v>
      </c>
      <c r="HT90" s="86">
        <f t="shared" si="206"/>
        <v>4.9065347231778765E-23</v>
      </c>
      <c r="HU90" s="86">
        <f t="shared" si="207"/>
        <v>8.6210087618452222E-27</v>
      </c>
      <c r="HV90" s="86">
        <f t="shared" si="208"/>
        <v>2.1812633421314276E-29</v>
      </c>
      <c r="HW90" s="86">
        <f t="shared" si="209"/>
        <v>1.992313412804023E-29</v>
      </c>
      <c r="HX90" s="86">
        <f t="shared" si="210"/>
        <v>2.25011705217245E-26</v>
      </c>
      <c r="HY90" s="86">
        <f t="shared" si="211"/>
        <v>1.3281513068190212E-28</v>
      </c>
      <c r="HZ90" s="86">
        <f t="shared" si="212"/>
        <v>7.0470429234479319E-27</v>
      </c>
      <c r="IA90" s="86">
        <f t="shared" si="213"/>
        <v>4.6267163774714089E-28</v>
      </c>
      <c r="IB90" s="86">
        <f t="shared" si="214"/>
        <v>7.9853699493609432E-28</v>
      </c>
      <c r="IC90" s="86">
        <f t="shared" si="215"/>
        <v>3.8541349863559744E-34</v>
      </c>
      <c r="ID90" s="86">
        <f t="shared" si="216"/>
        <v>7.7068106804397364E-32</v>
      </c>
      <c r="IE90" s="86">
        <f t="shared" si="217"/>
        <v>1.1370830591112211E-34</v>
      </c>
      <c r="IF90" s="86">
        <f t="shared" si="218"/>
        <v>3.3935318159710201E-22</v>
      </c>
      <c r="IG90" s="86">
        <f t="shared" si="219"/>
        <v>5.106172497601876E-17</v>
      </c>
      <c r="II90" s="86">
        <f t="shared" si="115"/>
        <v>4.104537667916975E-104</v>
      </c>
      <c r="IJ90" s="86">
        <f t="shared" si="116"/>
        <v>1.707572689872979E-87</v>
      </c>
      <c r="IK90" s="86">
        <f t="shared" si="117"/>
        <v>2.5545210527756665E-108</v>
      </c>
      <c r="IL90" s="86">
        <f t="shared" si="118"/>
        <v>8.7172473239794346E-117</v>
      </c>
      <c r="IM90" s="86">
        <f t="shared" si="119"/>
        <v>3.1018495466861931E-113</v>
      </c>
      <c r="IN90" s="86">
        <f t="shared" si="120"/>
        <v>5.6252601541564056E-102</v>
      </c>
      <c r="IO90" s="86">
        <f t="shared" si="121"/>
        <v>8.3354480557593482E-111</v>
      </c>
      <c r="IP90" s="86">
        <f t="shared" si="122"/>
        <v>2.0679176746948582E-105</v>
      </c>
      <c r="IQ90" s="86">
        <f t="shared" si="123"/>
        <v>9.2572622722790405E-107</v>
      </c>
      <c r="IR90" s="86">
        <f t="shared" si="124"/>
        <v>5.6583772600933971E-110</v>
      </c>
      <c r="IS90" s="86">
        <f t="shared" si="125"/>
        <v>7.1018953363376657E-134</v>
      </c>
      <c r="IT90" s="86">
        <f t="shared" si="126"/>
        <v>2.63263187831697E-124</v>
      </c>
      <c r="IU90" s="86">
        <f t="shared" si="127"/>
        <v>5.7021324573744707E-136</v>
      </c>
      <c r="IV90" s="86">
        <f t="shared" si="128"/>
        <v>1.6960381791623924E-88</v>
      </c>
      <c r="IW90" s="86">
        <f t="shared" si="129"/>
        <v>9.187034369081306E-51</v>
      </c>
      <c r="IY90" s="86">
        <f t="shared" si="130"/>
        <v>0.10610771900254173</v>
      </c>
      <c r="IZ90" s="86">
        <f t="shared" si="131"/>
        <v>0.16560898162627058</v>
      </c>
      <c r="JA90" s="86">
        <f t="shared" si="132"/>
        <v>0.15172737455339746</v>
      </c>
      <c r="JB90" s="86">
        <f t="shared" si="133"/>
        <v>6.6646858834811751E-2</v>
      </c>
      <c r="JC90" s="86">
        <f t="shared" si="134"/>
        <v>6.6045228397249439E-2</v>
      </c>
      <c r="JD90" s="86">
        <f t="shared" si="135"/>
        <v>4.5852773224808054E-2</v>
      </c>
      <c r="JE90" s="86">
        <f t="shared" si="136"/>
        <v>3.6937862528005641E-2</v>
      </c>
      <c r="JF90" s="86">
        <f t="shared" si="137"/>
        <v>4.8351414591057684E-2</v>
      </c>
      <c r="JG90" s="86">
        <f t="shared" si="138"/>
        <v>0.11185860724906384</v>
      </c>
      <c r="JH90" s="86">
        <f t="shared" si="139"/>
        <v>5.6470896446510127E-2</v>
      </c>
      <c r="JI90" s="86">
        <f t="shared" si="140"/>
        <v>9.297778637351814E-2</v>
      </c>
      <c r="JJ90" s="86">
        <f t="shared" si="141"/>
        <v>6.3515838858963336E-2</v>
      </c>
      <c r="JK90" s="86">
        <f t="shared" si="142"/>
        <v>0.12206890614273541</v>
      </c>
      <c r="JL90" s="86">
        <f t="shared" si="143"/>
        <v>5.2767478071954248E-2</v>
      </c>
      <c r="JM90" s="86">
        <f t="shared" si="144"/>
        <v>5.7268988688836493E-3</v>
      </c>
    </row>
    <row r="91" spans="2:273" x14ac:dyDescent="0.25">
      <c r="B91" s="2">
        <v>64</v>
      </c>
      <c r="C91" s="37">
        <v>102.596</v>
      </c>
      <c r="D91" s="37">
        <v>111.404</v>
      </c>
      <c r="E91" s="37">
        <v>107.636</v>
      </c>
      <c r="F91" s="37">
        <v>102.89100000000001</v>
      </c>
      <c r="G91" s="37">
        <v>107.37</v>
      </c>
      <c r="H91" s="37">
        <v>109.81100000000001</v>
      </c>
      <c r="I91" s="37">
        <v>107.396</v>
      </c>
      <c r="J91" s="37">
        <v>104.623</v>
      </c>
      <c r="K91" s="37">
        <v>107.226</v>
      </c>
      <c r="L91" s="37">
        <v>108.264</v>
      </c>
      <c r="M91" s="37">
        <v>110.717</v>
      </c>
      <c r="N91" s="37">
        <v>109.283</v>
      </c>
      <c r="O91" s="37">
        <v>111.51900000000001</v>
      </c>
      <c r="P91" s="37">
        <v>107.727</v>
      </c>
      <c r="Q91" s="37">
        <v>105.339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109.74306265373431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116.50458700854902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115.64647682088423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110.0151665389013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110.10129899420704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110.87697385630671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109.88639470463006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108.24870058608825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112.36921052437042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111.06195088531653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117.3308768718373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118.73521195549952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120.13153310496443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112.85007810600897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106.98855850828012</v>
      </c>
      <c r="AI91" s="4">
        <f t="shared" ref="AI91:AI154" si="244">IF(OR($B91 &lt; C$230, $B91 &gt; C$233), 0, C91-S91)</f>
        <v>-7.1470626537343094</v>
      </c>
      <c r="AJ91" s="4">
        <f t="shared" ref="AJ91:AJ154" si="245">IF(OR($B91 &lt; D$230, $B91 &gt; D$233), 0, D91-T91)</f>
        <v>-5.1005870085490272</v>
      </c>
      <c r="AK91" s="4">
        <f t="shared" ref="AK91:AK154" si="246">IF(OR($B91 &lt; E$230, $B91 &gt; E$233), 0, E91-U91)</f>
        <v>-8.0104768208842358</v>
      </c>
      <c r="AL91" s="4">
        <f t="shared" ref="AL91:AL154" si="247">IF(OR($B91 &lt; F$230, $B91 &gt; F$233), 0, F91-V91)</f>
        <v>-7.1241665389012923</v>
      </c>
      <c r="AM91" s="4">
        <f t="shared" ref="AM91:AM154" si="248">IF(OR($B91 &lt; G$230, $B91 &gt; G$233), 0, G91-W91)</f>
        <v>-2.7312989942070374</v>
      </c>
      <c r="AN91" s="4">
        <f t="shared" ref="AN91:AN154" si="249">IF(OR($B91 &lt; H$230, $B91 &gt; H$233), 0, H91-X91)</f>
        <v>-1.0659738563066981</v>
      </c>
      <c r="AO91" s="4">
        <f t="shared" ref="AO91:AO154" si="250">IF(OR($B91 &lt; I$230, $B91 &gt; I$233), 0, I91-Y91)</f>
        <v>-2.490394704630063</v>
      </c>
      <c r="AP91" s="4">
        <f t="shared" ref="AP91:AP154" si="251">IF(OR($B91 &lt; J$230, $B91 &gt; J$233), 0, J91-Z91)</f>
        <v>-3.625700586088243</v>
      </c>
      <c r="AQ91" s="4">
        <f t="shared" ref="AQ91:AQ154" si="252">IF(OR($B91 &lt; K$230, $B91 &gt; K$233), 0, K91-AA91)</f>
        <v>-5.1432105243704171</v>
      </c>
      <c r="AR91" s="4">
        <f t="shared" ref="AR91:AR154" si="253">IF(OR($B91 &lt; L$230, $B91 &gt; L$233), 0, L91-AB91)</f>
        <v>-2.7979508853165385</v>
      </c>
      <c r="AS91" s="4">
        <f t="shared" ref="AS91:AS154" si="254">IF(OR($B91 &lt; M$230, $B91 &gt; M$233), 0, M91-AC91)</f>
        <v>-6.6138768718373058</v>
      </c>
      <c r="AT91" s="4">
        <f t="shared" ref="AT91:AT154" si="255">IF(OR($B91 &lt; N$230, $B91 &gt; N$233), 0, N91-AD91)</f>
        <v>-9.4522119554995214</v>
      </c>
      <c r="AU91" s="4">
        <f t="shared" ref="AU91:AU154" si="256">IF(OR($B91 &lt; O$230, $B91 &gt; O$233), 0, O91-AE91)</f>
        <v>-8.6125331049644274</v>
      </c>
      <c r="AV91" s="4">
        <f t="shared" ref="AV91:AW106" si="257">IF(OR($B91 &lt; P$230, $B91 &gt; P$233), 0, P91-AF91)</f>
        <v>-5.1230781060089612</v>
      </c>
      <c r="AW91" s="4">
        <f t="shared" si="257"/>
        <v>-1.6495585082801227</v>
      </c>
      <c r="AY91" s="2">
        <f t="shared" si="96"/>
        <v>100.53213336729277</v>
      </c>
      <c r="AZ91" s="2">
        <f t="shared" si="147"/>
        <v>100.13631005221825</v>
      </c>
      <c r="BA91" s="2">
        <f t="shared" si="148"/>
        <v>102.05548121078381</v>
      </c>
      <c r="BB91" s="2">
        <f t="shared" si="149"/>
        <v>102.0084211132493</v>
      </c>
      <c r="BC91" s="2">
        <f t="shared" si="150"/>
        <v>102.62751180423926</v>
      </c>
      <c r="BD91" s="2">
        <f t="shared" si="151"/>
        <v>103.292629372439</v>
      </c>
      <c r="BE91" s="2">
        <f t="shared" si="152"/>
        <v>102.90187632628758</v>
      </c>
      <c r="BF91" s="2">
        <f t="shared" si="153"/>
        <v>100.08206842023044</v>
      </c>
      <c r="BG91" s="2">
        <f t="shared" si="154"/>
        <v>103.83922404411462</v>
      </c>
      <c r="BH91" s="2">
        <f t="shared" si="155"/>
        <v>104.03899058544191</v>
      </c>
      <c r="BI91" s="2">
        <f t="shared" si="156"/>
        <v>111.53059821041427</v>
      </c>
      <c r="BJ91" s="2">
        <f t="shared" si="157"/>
        <v>113.37842053845431</v>
      </c>
      <c r="BK91" s="2">
        <f t="shared" si="158"/>
        <v>113.23499836848043</v>
      </c>
      <c r="BL91" s="2">
        <f t="shared" si="159"/>
        <v>109.61580848316096</v>
      </c>
      <c r="BM91" s="2">
        <f t="shared" si="160"/>
        <v>105.79392417747215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105.339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105.339</v>
      </c>
      <c r="DK91" s="2">
        <f t="shared" ref="DK91:DK154" si="288">BO$228*$B91+BO$229</f>
        <v>111.23360926640926</v>
      </c>
      <c r="DL91" s="2">
        <f t="shared" ref="DL91:DY106" si="289">BP$228*$B91+BP$229</f>
        <v>113.52742739212007</v>
      </c>
      <c r="DM91" s="2">
        <f t="shared" si="289"/>
        <v>117.79757989568512</v>
      </c>
      <c r="DN91" s="2">
        <f t="shared" si="289"/>
        <v>114.11314667685255</v>
      </c>
      <c r="DO91" s="2">
        <f t="shared" si="289"/>
        <v>115.41219244959244</v>
      </c>
      <c r="DP91" s="2">
        <f t="shared" si="289"/>
        <v>118.11832138836772</v>
      </c>
      <c r="DQ91" s="2">
        <f t="shared" si="289"/>
        <v>116.19832046332047</v>
      </c>
      <c r="DR91" s="2">
        <f t="shared" si="289"/>
        <v>110.57457017543862</v>
      </c>
      <c r="DS91" s="2">
        <f t="shared" si="289"/>
        <v>112.42160312944524</v>
      </c>
      <c r="DT91" s="2">
        <f t="shared" si="289"/>
        <v>116.20419425139426</v>
      </c>
      <c r="DU91" s="2">
        <f t="shared" si="289"/>
        <v>120.20214919354837</v>
      </c>
      <c r="DV91" s="2">
        <f t="shared" si="289"/>
        <v>120.24516770527859</v>
      </c>
      <c r="DW91" s="2">
        <f t="shared" si="289"/>
        <v>122.49260227272727</v>
      </c>
      <c r="DX91" s="2">
        <f t="shared" si="289"/>
        <v>120.04255793226382</v>
      </c>
      <c r="DY91" s="2">
        <f t="shared" si="289"/>
        <v>111.45990252340252</v>
      </c>
      <c r="EA91" s="2">
        <f t="shared" si="228"/>
        <v>99.021535387962302</v>
      </c>
      <c r="EB91" s="2">
        <f t="shared" ref="EB91:EB154" si="290">CF$228*$B91+CF$229</f>
        <v>98.649568568693567</v>
      </c>
      <c r="EC91" s="2">
        <f t="shared" ref="EC91:EC154" si="291">CG$228*$B91+CG$229</f>
        <v>99.941299589420424</v>
      </c>
      <c r="ED91" s="2">
        <f t="shared" ref="ED91:ED154" si="292">CH$228*$B91+CH$229</f>
        <v>100.34148476870399</v>
      </c>
      <c r="EE91" s="2">
        <f t="shared" ref="EE91:EE154" si="293">CI$228*$B91+CI$229</f>
        <v>100.89248505747126</v>
      </c>
      <c r="EF91" s="2">
        <f t="shared" ref="EF91:EF154" si="294">CJ$228*$B91+CJ$229</f>
        <v>101.528258025238</v>
      </c>
      <c r="EG91" s="2">
        <f t="shared" ref="EG91:EG154" si="295">CK$228*$B91+CK$229</f>
        <v>101.22439543141977</v>
      </c>
      <c r="EH91" s="2">
        <f t="shared" ref="EH91:EH154" si="296">CL$228*$B91+CL$229</f>
        <v>98.722285559388837</v>
      </c>
      <c r="EI91" s="2">
        <f t="shared" ref="EI91:EI154" si="297">CM$228*$B91+CM$229</f>
        <v>102.65200662020908</v>
      </c>
      <c r="EJ91" s="2">
        <f t="shared" ref="EJ91:EJ154" si="298">CN$228*$B91+CN$229</f>
        <v>102.32386757113811</v>
      </c>
      <c r="EK91" s="2">
        <f t="shared" ref="EK91:EK154" si="299">CO$228*$B91+CO$229</f>
        <v>110.03059133237822</v>
      </c>
      <c r="EL91" s="2">
        <f t="shared" ref="EL91:EL154" si="300">CP$228*$B91+CP$229</f>
        <v>112.27642343972092</v>
      </c>
      <c r="EM91" s="2">
        <f t="shared" ref="EM91:EM154" si="301">CQ$228*$B91+CQ$229</f>
        <v>111.71033635692437</v>
      </c>
      <c r="EN91" s="2">
        <f t="shared" ref="EN91:EN154" si="302">CR$228*$B91+CR$229</f>
        <v>107.98375371302895</v>
      </c>
      <c r="EO91" s="2">
        <f t="shared" ref="EO91:EO154" si="303">CS$228*$B91+CS$229</f>
        <v>104.80268998119516</v>
      </c>
      <c r="EQ91" s="2">
        <f t="shared" ref="EQ91:EQ154" si="304">CU$228*$B91+CU$229</f>
        <v>97.510140768972448</v>
      </c>
      <c r="ER91" s="2">
        <f t="shared" ref="ER91:FE106" si="305">CV$228*$B91+CV$229</f>
        <v>99.792060800622636</v>
      </c>
      <c r="ES91" s="2">
        <f t="shared" si="305"/>
        <v>100.21686154352022</v>
      </c>
      <c r="ET91" s="2">
        <f t="shared" si="305"/>
        <v>99.108684461543405</v>
      </c>
      <c r="EU91" s="2">
        <f t="shared" si="305"/>
        <v>100.47534779628631</v>
      </c>
      <c r="EV91" s="2">
        <f t="shared" si="305"/>
        <v>102.06806061613537</v>
      </c>
      <c r="EW91" s="2">
        <f t="shared" si="305"/>
        <v>102.1049964139286</v>
      </c>
      <c r="EX91" s="2">
        <f t="shared" si="305"/>
        <v>100.22315169258921</v>
      </c>
      <c r="EY91" s="2">
        <f t="shared" si="305"/>
        <v>102.26532175786352</v>
      </c>
      <c r="EZ91" s="2">
        <f t="shared" si="305"/>
        <v>102.79306459703881</v>
      </c>
      <c r="FA91" s="2">
        <f t="shared" si="305"/>
        <v>109.80181417187929</v>
      </c>
      <c r="FB91" s="2">
        <f t="shared" si="305"/>
        <v>111.53852371024506</v>
      </c>
      <c r="FC91" s="2">
        <f t="shared" si="305"/>
        <v>111.78531162357645</v>
      </c>
      <c r="FD91" s="2">
        <f t="shared" si="305"/>
        <v>108.43585861801638</v>
      </c>
      <c r="FE91" s="2">
        <f t="shared" si="305"/>
        <v>105.31680553816048</v>
      </c>
      <c r="FG91" s="2">
        <f t="shared" ref="FG91:FG154" si="306">POWER(10,($B91-C$231)/C$229)/(1+POWER(10,($B91-C$231)/C$229))</f>
        <v>0.87611137900976743</v>
      </c>
      <c r="FH91" s="2">
        <f t="shared" ref="FH91:FU106" si="307">POWER(10,($B91-D$231)/D$229)/(1+POWER(10,($B91-D$231)/D$229))</f>
        <v>0.90019724050685601</v>
      </c>
      <c r="FI91" s="2">
        <f t="shared" si="307"/>
        <v>0.88162159868210765</v>
      </c>
      <c r="FJ91" s="2">
        <f t="shared" si="307"/>
        <v>0.87881898902820077</v>
      </c>
      <c r="FK91" s="2">
        <f t="shared" si="307"/>
        <v>0.88046538746920411</v>
      </c>
      <c r="FL91" s="2">
        <f t="shared" si="307"/>
        <v>0.89369586903350984</v>
      </c>
      <c r="FM91" s="2">
        <f t="shared" si="307"/>
        <v>0.88807572603455975</v>
      </c>
      <c r="FN91" s="2">
        <f t="shared" si="307"/>
        <v>0.88550701398472131</v>
      </c>
      <c r="FO91" s="2">
        <f t="shared" si="307"/>
        <v>0.87840809921369789</v>
      </c>
      <c r="FP91" s="2">
        <f t="shared" si="307"/>
        <v>0.87649456114459556</v>
      </c>
      <c r="FQ91" s="2">
        <f t="shared" si="307"/>
        <v>0.8524935300020603</v>
      </c>
      <c r="FR91" s="2">
        <f t="shared" si="307"/>
        <v>0.86156815051173663</v>
      </c>
      <c r="FS91" s="2">
        <f t="shared" si="307"/>
        <v>0.858604997855406</v>
      </c>
      <c r="FT91" s="2">
        <f t="shared" si="307"/>
        <v>0.86470893778011793</v>
      </c>
      <c r="FU91" s="2">
        <f t="shared" si="307"/>
        <v>0.8512001308796352</v>
      </c>
      <c r="FW91" s="2">
        <f t="shared" si="112"/>
        <v>1.5475858334869669E-3</v>
      </c>
      <c r="FX91" s="2">
        <f t="shared" si="164"/>
        <v>1.6543811366768757E-3</v>
      </c>
      <c r="FY91" s="2">
        <f t="shared" si="165"/>
        <v>1.3924463007031452E-3</v>
      </c>
      <c r="FZ91" s="2">
        <f t="shared" si="166"/>
        <v>1.5635689209068824E-3</v>
      </c>
      <c r="GA91" s="2">
        <f t="shared" si="167"/>
        <v>1.392468292277931E-3</v>
      </c>
      <c r="GB91" s="2">
        <f t="shared" si="168"/>
        <v>1.4432659598550984E-3</v>
      </c>
      <c r="GC91" s="2">
        <f t="shared" si="169"/>
        <v>1.7433631007472924E-3</v>
      </c>
      <c r="GD91" s="2">
        <f t="shared" si="170"/>
        <v>1.8518667225784343E-3</v>
      </c>
      <c r="GE91" s="2">
        <f t="shared" si="171"/>
        <v>1.7750515588788652E-3</v>
      </c>
      <c r="GF91" s="2">
        <f t="shared" si="172"/>
        <v>1.7629613077856418E-3</v>
      </c>
      <c r="GG91" s="2">
        <f t="shared" si="173"/>
        <v>1.5898284783168136E-3</v>
      </c>
      <c r="GH91" s="2">
        <f t="shared" si="174"/>
        <v>1.5326039590150785E-3</v>
      </c>
      <c r="GI91" s="2">
        <f t="shared" si="175"/>
        <v>1.3804454741181537E-3</v>
      </c>
      <c r="GJ91" s="2">
        <f t="shared" si="176"/>
        <v>1.3411449498767279E-3</v>
      </c>
      <c r="GK91" s="2">
        <f t="shared" si="177"/>
        <v>1.248437790661582E-3</v>
      </c>
      <c r="GM91" s="86">
        <f t="shared" si="113"/>
        <v>4.7366097501917226E-2</v>
      </c>
      <c r="GN91" s="86">
        <f t="shared" si="178"/>
        <v>9.2394193234843089E-2</v>
      </c>
      <c r="GO91" s="86">
        <f t="shared" si="179"/>
        <v>7.8100283825874667E-2</v>
      </c>
      <c r="GP91" s="86">
        <f t="shared" si="180"/>
        <v>2.519643150414062E-2</v>
      </c>
      <c r="GQ91" s="86">
        <f t="shared" si="181"/>
        <v>2.2824063254523855E-2</v>
      </c>
      <c r="GR91" s="86">
        <f t="shared" si="182"/>
        <v>1.0776993472792153E-2</v>
      </c>
      <c r="GS91" s="86">
        <f t="shared" si="183"/>
        <v>9.5118501279880998E-3</v>
      </c>
      <c r="GT91" s="86">
        <f t="shared" si="184"/>
        <v>1.3985049895742525E-2</v>
      </c>
      <c r="GU91" s="86">
        <f t="shared" si="185"/>
        <v>4.3318283450743823E-2</v>
      </c>
      <c r="GV91" s="86">
        <f t="shared" si="186"/>
        <v>1.6235318113187448E-2</v>
      </c>
      <c r="GW91" s="86">
        <f t="shared" si="187"/>
        <v>4.1221881995242265E-2</v>
      </c>
      <c r="GX91" s="86">
        <f t="shared" si="188"/>
        <v>2.3640320808811534E-2</v>
      </c>
      <c r="GY91" s="86">
        <f t="shared" si="189"/>
        <v>6.1748667401031389E-2</v>
      </c>
      <c r="GZ91" s="86">
        <f t="shared" si="190"/>
        <v>1.816245577463612E-2</v>
      </c>
      <c r="HA91" s="86">
        <f t="shared" si="191"/>
        <v>8.98135162098244E-4</v>
      </c>
      <c r="HC91" s="86">
        <f t="shared" si="145"/>
        <v>1.0128917802587003E-2</v>
      </c>
      <c r="HD91" s="86">
        <f t="shared" si="192"/>
        <v>1.8044231809394899E-2</v>
      </c>
      <c r="HE91" s="86">
        <f t="shared" si="193"/>
        <v>1.1155916994631058E-2</v>
      </c>
      <c r="HF91" s="86">
        <f t="shared" si="194"/>
        <v>1.126903167899114E-2</v>
      </c>
      <c r="HG91" s="86">
        <f t="shared" si="195"/>
        <v>1.1108144346477765E-2</v>
      </c>
      <c r="HH91" s="86">
        <f t="shared" si="196"/>
        <v>1.4649829082491444E-2</v>
      </c>
      <c r="HI91" s="86">
        <f t="shared" si="197"/>
        <v>1.282243722070359E-2</v>
      </c>
      <c r="HJ91" s="86">
        <f t="shared" si="198"/>
        <v>1.4792275236347026E-2</v>
      </c>
      <c r="HK91" s="86">
        <f t="shared" si="199"/>
        <v>9.4400409831232653E-3</v>
      </c>
      <c r="HL91" s="86">
        <f t="shared" si="200"/>
        <v>1.2256977529190456E-2</v>
      </c>
      <c r="HM91" s="86">
        <f t="shared" si="201"/>
        <v>5.2645452457010895E-3</v>
      </c>
      <c r="HN91" s="86">
        <f t="shared" si="202"/>
        <v>7.5713644550126817E-3</v>
      </c>
      <c r="HO91" s="86">
        <f t="shared" si="203"/>
        <v>3.9286597340441147E-3</v>
      </c>
      <c r="HP91" s="86">
        <f t="shared" si="204"/>
        <v>4.0061654908212386E-3</v>
      </c>
      <c r="HQ91" s="86">
        <f t="shared" si="205"/>
        <v>2.7087038397827687E-3</v>
      </c>
      <c r="HS91" s="86">
        <f t="shared" si="114"/>
        <v>5.6758044281996295E-26</v>
      </c>
      <c r="HT91" s="86">
        <f t="shared" si="206"/>
        <v>4.1189435552839739E-22</v>
      </c>
      <c r="HU91" s="86">
        <f t="shared" si="207"/>
        <v>1.0520758886334919E-25</v>
      </c>
      <c r="HV91" s="86">
        <f t="shared" si="208"/>
        <v>3.5031157098698476E-28</v>
      </c>
      <c r="HW91" s="86">
        <f t="shared" si="209"/>
        <v>2.930153378624356E-28</v>
      </c>
      <c r="HX91" s="86">
        <f t="shared" si="210"/>
        <v>2.5295173079790563E-25</v>
      </c>
      <c r="HY91" s="86">
        <f t="shared" si="211"/>
        <v>1.9963544467912484E-27</v>
      </c>
      <c r="HZ91" s="86">
        <f t="shared" si="212"/>
        <v>9.3123319008846196E-26</v>
      </c>
      <c r="IA91" s="86">
        <f t="shared" si="213"/>
        <v>6.4860936464933968E-27</v>
      </c>
      <c r="IB91" s="86">
        <f t="shared" si="214"/>
        <v>1.1477114156002578E-26</v>
      </c>
      <c r="IC91" s="86">
        <f t="shared" si="215"/>
        <v>9.7017710854205206E-33</v>
      </c>
      <c r="ID91" s="86">
        <f t="shared" si="216"/>
        <v>1.516311910347656E-30</v>
      </c>
      <c r="IE91" s="86">
        <f t="shared" si="217"/>
        <v>2.813921862189699E-33</v>
      </c>
      <c r="IF91" s="86">
        <f t="shared" si="218"/>
        <v>2.4303047147849645E-21</v>
      </c>
      <c r="IG91" s="86">
        <f t="shared" si="219"/>
        <v>2.2451313645811142E-16</v>
      </c>
      <c r="II91" s="86">
        <f t="shared" si="115"/>
        <v>2.8935250286168783E-101</v>
      </c>
      <c r="IJ91" s="86">
        <f t="shared" si="116"/>
        <v>4.392435248079069E-85</v>
      </c>
      <c r="IK91" s="86">
        <f t="shared" si="117"/>
        <v>2.1171696446998728E-105</v>
      </c>
      <c r="IL91" s="86">
        <f t="shared" si="118"/>
        <v>1.3999304499101933E-113</v>
      </c>
      <c r="IM91" s="86">
        <f t="shared" si="119"/>
        <v>3.5049313449307836E-110</v>
      </c>
      <c r="IN91" s="86">
        <f t="shared" si="120"/>
        <v>3.2335325700296552E-99</v>
      </c>
      <c r="IO91" s="86">
        <f t="shared" si="121"/>
        <v>1.0258037192575807E-107</v>
      </c>
      <c r="IP91" s="86">
        <f t="shared" si="122"/>
        <v>1.9075259251628498E-102</v>
      </c>
      <c r="IQ91" s="86">
        <f t="shared" si="123"/>
        <v>8.9186339124881477E-104</v>
      </c>
      <c r="IR91" s="86">
        <f t="shared" si="124"/>
        <v>6.6767134980608936E-107</v>
      </c>
      <c r="IS91" s="86">
        <f t="shared" si="125"/>
        <v>3.4891634727572754E-130</v>
      </c>
      <c r="IT91" s="86">
        <f t="shared" si="126"/>
        <v>6.6888820065053615E-121</v>
      </c>
      <c r="IU91" s="86">
        <f t="shared" si="127"/>
        <v>2.6733080861024931E-132</v>
      </c>
      <c r="IV91" s="86">
        <f t="shared" si="128"/>
        <v>3.9084893764987473E-86</v>
      </c>
      <c r="IW91" s="86">
        <f t="shared" si="129"/>
        <v>1.9297479084058852E-49</v>
      </c>
      <c r="IY91" s="86">
        <f t="shared" si="130"/>
        <v>5.7495015304504231E-2</v>
      </c>
      <c r="IZ91" s="86">
        <f t="shared" si="131"/>
        <v>0.11043842504423798</v>
      </c>
      <c r="JA91" s="86">
        <f t="shared" si="132"/>
        <v>8.9256200820505727E-2</v>
      </c>
      <c r="JB91" s="86">
        <f t="shared" si="133"/>
        <v>3.6465463183131763E-2</v>
      </c>
      <c r="JC91" s="86">
        <f t="shared" si="134"/>
        <v>3.3932207601001622E-2</v>
      </c>
      <c r="JD91" s="86">
        <f t="shared" si="135"/>
        <v>2.5426822555283599E-2</v>
      </c>
      <c r="JE91" s="86">
        <f t="shared" si="136"/>
        <v>2.2334287348691688E-2</v>
      </c>
      <c r="JF91" s="86">
        <f t="shared" si="137"/>
        <v>2.8777325132089551E-2</v>
      </c>
      <c r="JG91" s="86">
        <f t="shared" si="138"/>
        <v>5.275832443386709E-2</v>
      </c>
      <c r="JH91" s="86">
        <f t="shared" si="139"/>
        <v>2.8492295642377902E-2</v>
      </c>
      <c r="JI91" s="86">
        <f t="shared" si="140"/>
        <v>4.6486427240943352E-2</v>
      </c>
      <c r="JJ91" s="86">
        <f t="shared" si="141"/>
        <v>3.1211685263824215E-2</v>
      </c>
      <c r="JK91" s="86">
        <f t="shared" si="142"/>
        <v>6.56773271350755E-2</v>
      </c>
      <c r="JL91" s="86">
        <f t="shared" si="143"/>
        <v>2.2168621265457357E-2</v>
      </c>
      <c r="JM91" s="86">
        <f t="shared" si="144"/>
        <v>3.6068390018812375E-3</v>
      </c>
    </row>
    <row r="92" spans="2:273" x14ac:dyDescent="0.25">
      <c r="B92" s="2">
        <v>65</v>
      </c>
      <c r="C92" s="37">
        <v>104.684</v>
      </c>
      <c r="D92" s="37">
        <v>112.77200000000001</v>
      </c>
      <c r="E92" s="37">
        <v>109.855</v>
      </c>
      <c r="F92" s="37">
        <v>105.255</v>
      </c>
      <c r="G92" s="37">
        <v>107.074</v>
      </c>
      <c r="H92" s="37">
        <v>110.679</v>
      </c>
      <c r="I92" s="37">
        <v>108.075</v>
      </c>
      <c r="J92" s="37">
        <v>106.30200000000001</v>
      </c>
      <c r="K92" s="37">
        <v>108.69799999999999</v>
      </c>
      <c r="L92" s="37">
        <v>108.717</v>
      </c>
      <c r="M92" s="37">
        <v>111.18899999999999</v>
      </c>
      <c r="N92" s="37">
        <v>111.30200000000001</v>
      </c>
      <c r="O92" s="37">
        <v>111.093</v>
      </c>
      <c r="P92" s="37">
        <v>109.61799999999999</v>
      </c>
      <c r="Q92" s="37">
        <v>106.893</v>
      </c>
      <c r="S92" s="4">
        <f t="shared" si="229"/>
        <v>109.2890904124171</v>
      </c>
      <c r="T92" s="4">
        <f t="shared" si="230"/>
        <v>115.11634727970663</v>
      </c>
      <c r="U92" s="4">
        <f t="shared" si="231"/>
        <v>113.67590667564772</v>
      </c>
      <c r="V92" s="4">
        <f t="shared" si="232"/>
        <v>111.56769072972784</v>
      </c>
      <c r="W92" s="4">
        <f t="shared" si="233"/>
        <v>111.335614935159</v>
      </c>
      <c r="X92" s="4">
        <f t="shared" si="234"/>
        <v>113.04913721716372</v>
      </c>
      <c r="Y92" s="4">
        <f t="shared" si="235"/>
        <v>112.41302780828877</v>
      </c>
      <c r="Z92" s="4">
        <f t="shared" si="236"/>
        <v>110.82915467041026</v>
      </c>
      <c r="AA92" s="4">
        <f t="shared" si="237"/>
        <v>111.72687712335191</v>
      </c>
      <c r="AB92" s="4">
        <f t="shared" si="238"/>
        <v>112.8450887787629</v>
      </c>
      <c r="AC92" s="4">
        <f t="shared" si="239"/>
        <v>116.85815532860661</v>
      </c>
      <c r="AD92" s="4">
        <f t="shared" si="240"/>
        <v>119.5138322378827</v>
      </c>
      <c r="AE92" s="4">
        <f t="shared" si="241"/>
        <v>118.31680076288005</v>
      </c>
      <c r="AF92" s="4">
        <f t="shared" si="242"/>
        <v>113.11975539274653</v>
      </c>
      <c r="AG92" s="4">
        <f t="shared" si="243"/>
        <v>107.90138108652313</v>
      </c>
      <c r="AI92" s="4">
        <f t="shared" si="244"/>
        <v>-4.6050904124170984</v>
      </c>
      <c r="AJ92" s="4">
        <f t="shared" si="245"/>
        <v>-2.3443472797066249</v>
      </c>
      <c r="AK92" s="4">
        <f t="shared" si="246"/>
        <v>-3.8209066756477199</v>
      </c>
      <c r="AL92" s="4">
        <f t="shared" si="247"/>
        <v>-6.3126907297278478</v>
      </c>
      <c r="AM92" s="4">
        <f t="shared" si="248"/>
        <v>-4.2616149351590025</v>
      </c>
      <c r="AN92" s="4">
        <f t="shared" si="249"/>
        <v>-2.3701372171637161</v>
      </c>
      <c r="AO92" s="4">
        <f t="shared" si="250"/>
        <v>-4.3380278082887713</v>
      </c>
      <c r="AP92" s="4">
        <f t="shared" si="251"/>
        <v>-4.5271546704102548</v>
      </c>
      <c r="AQ92" s="4">
        <f t="shared" si="252"/>
        <v>-3.0288771233519185</v>
      </c>
      <c r="AR92" s="4">
        <f t="shared" si="253"/>
        <v>-4.1280887787629013</v>
      </c>
      <c r="AS92" s="4">
        <f t="shared" si="254"/>
        <v>-5.669155328606621</v>
      </c>
      <c r="AT92" s="4">
        <f t="shared" si="255"/>
        <v>-8.2118322378826889</v>
      </c>
      <c r="AU92" s="4">
        <f t="shared" si="256"/>
        <v>-7.223800762880046</v>
      </c>
      <c r="AV92" s="4">
        <f t="shared" si="257"/>
        <v>-3.5017553927465315</v>
      </c>
      <c r="AW92" s="4">
        <f t="shared" si="257"/>
        <v>-1.00838108652313</v>
      </c>
      <c r="AY92" s="2">
        <f t="shared" ref="AY92:AY155" si="308">IF(OR($B92 &lt; C$230, $B92 &gt; C$233), #N/A, ((1-FG92)*DK92) + (FG92 - FW92)*EA92 + (FW92*EQ92))</f>
        <v>100.23670254469779</v>
      </c>
      <c r="AZ92" s="2">
        <f t="shared" si="147"/>
        <v>99.885556782083214</v>
      </c>
      <c r="BA92" s="2">
        <f t="shared" si="148"/>
        <v>101.75856430354352</v>
      </c>
      <c r="BB92" s="2">
        <f t="shared" si="149"/>
        <v>101.72835466291535</v>
      </c>
      <c r="BC92" s="2">
        <f t="shared" si="150"/>
        <v>102.36021481078035</v>
      </c>
      <c r="BD92" s="2">
        <f t="shared" si="151"/>
        <v>103.05221283632422</v>
      </c>
      <c r="BE92" s="2">
        <f t="shared" si="152"/>
        <v>102.67279298000363</v>
      </c>
      <c r="BF92" s="2">
        <f t="shared" si="153"/>
        <v>99.904138834493736</v>
      </c>
      <c r="BG92" s="2">
        <f t="shared" si="154"/>
        <v>103.63399620640905</v>
      </c>
      <c r="BH92" s="2">
        <f t="shared" si="155"/>
        <v>103.81805600427853</v>
      </c>
      <c r="BI92" s="2">
        <f t="shared" si="156"/>
        <v>111.25446490604571</v>
      </c>
      <c r="BJ92" s="2">
        <f t="shared" si="157"/>
        <v>113.10863333855454</v>
      </c>
      <c r="BK92" s="2">
        <f t="shared" si="158"/>
        <v>112.99035883098833</v>
      </c>
      <c r="BL92" s="2">
        <f t="shared" si="159"/>
        <v>109.37305119278105</v>
      </c>
      <c r="BM92" s="2">
        <f t="shared" si="160"/>
        <v>105.61939389112274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106.893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106.893</v>
      </c>
      <c r="DK92" s="2">
        <f t="shared" si="288"/>
        <v>111.30024916344917</v>
      </c>
      <c r="DL92" s="2">
        <f t="shared" si="289"/>
        <v>113.61135609756097</v>
      </c>
      <c r="DM92" s="2">
        <f t="shared" si="289"/>
        <v>117.9401365576102</v>
      </c>
      <c r="DN92" s="2">
        <f t="shared" si="289"/>
        <v>114.26635217723452</v>
      </c>
      <c r="DO92" s="2">
        <f t="shared" si="289"/>
        <v>115.53279528099527</v>
      </c>
      <c r="DP92" s="2">
        <f t="shared" si="289"/>
        <v>118.29757532833018</v>
      </c>
      <c r="DQ92" s="2">
        <f t="shared" si="289"/>
        <v>116.3683281853282</v>
      </c>
      <c r="DR92" s="2">
        <f t="shared" si="289"/>
        <v>110.68307254623048</v>
      </c>
      <c r="DS92" s="2">
        <f t="shared" si="289"/>
        <v>112.54917354196303</v>
      </c>
      <c r="DT92" s="2">
        <f t="shared" si="289"/>
        <v>116.36051703131704</v>
      </c>
      <c r="DU92" s="2">
        <f t="shared" si="289"/>
        <v>120.3331322580645</v>
      </c>
      <c r="DV92" s="2">
        <f t="shared" si="289"/>
        <v>120.32997195747801</v>
      </c>
      <c r="DW92" s="2">
        <f t="shared" si="289"/>
        <v>122.66555113636363</v>
      </c>
      <c r="DX92" s="2">
        <f t="shared" si="289"/>
        <v>120.1959055258467</v>
      </c>
      <c r="DY92" s="2">
        <f t="shared" si="289"/>
        <v>111.57578958078957</v>
      </c>
      <c r="EA92" s="2">
        <f t="shared" si="228"/>
        <v>98.812701957940547</v>
      </c>
      <c r="EB92" s="2">
        <f t="shared" si="290"/>
        <v>98.495495817205651</v>
      </c>
      <c r="EC92" s="2">
        <f t="shared" si="291"/>
        <v>99.776529294376033</v>
      </c>
      <c r="ED92" s="2">
        <f t="shared" si="292"/>
        <v>100.15391349011503</v>
      </c>
      <c r="EE92" s="2">
        <f t="shared" si="293"/>
        <v>100.72991655970122</v>
      </c>
      <c r="EF92" s="2">
        <f t="shared" si="294"/>
        <v>101.39743679433253</v>
      </c>
      <c r="EG92" s="2">
        <f t="shared" si="295"/>
        <v>101.09679798367829</v>
      </c>
      <c r="EH92" s="2">
        <f t="shared" si="296"/>
        <v>98.629784297683571</v>
      </c>
      <c r="EI92" s="2">
        <f t="shared" si="297"/>
        <v>102.50933844367017</v>
      </c>
      <c r="EJ92" s="2">
        <f t="shared" si="298"/>
        <v>102.20523441613807</v>
      </c>
      <c r="EK92" s="2">
        <f t="shared" si="299"/>
        <v>109.82225687679082</v>
      </c>
      <c r="EL92" s="2">
        <f t="shared" si="300"/>
        <v>112.05182284532887</v>
      </c>
      <c r="EM92" s="2">
        <f t="shared" si="301"/>
        <v>111.53711554688323</v>
      </c>
      <c r="EN92" s="2">
        <f t="shared" si="302"/>
        <v>107.82798214179567</v>
      </c>
      <c r="EO92" s="2">
        <f t="shared" si="303"/>
        <v>104.66899224300042</v>
      </c>
      <c r="EQ92" s="2">
        <f t="shared" si="304"/>
        <v>97.345433857566363</v>
      </c>
      <c r="ER92" s="2">
        <f t="shared" si="305"/>
        <v>99.602608735833485</v>
      </c>
      <c r="ES92" s="2">
        <f t="shared" si="305"/>
        <v>100.04378454775656</v>
      </c>
      <c r="ET92" s="2">
        <f t="shared" si="305"/>
        <v>98.956561769873218</v>
      </c>
      <c r="EU92" s="2">
        <f t="shared" si="305"/>
        <v>100.32462697192867</v>
      </c>
      <c r="EV92" s="2">
        <f t="shared" si="305"/>
        <v>101.92101050267883</v>
      </c>
      <c r="EW92" s="2">
        <f t="shared" si="305"/>
        <v>101.95040538297287</v>
      </c>
      <c r="EX92" s="2">
        <f t="shared" si="305"/>
        <v>100.08575077767613</v>
      </c>
      <c r="EY92" s="2">
        <f t="shared" si="305"/>
        <v>102.133552674437</v>
      </c>
      <c r="EZ92" s="2">
        <f t="shared" si="305"/>
        <v>102.65921134171825</v>
      </c>
      <c r="FA92" s="2">
        <f t="shared" si="305"/>
        <v>109.60000840485542</v>
      </c>
      <c r="FB92" s="2">
        <f t="shared" si="305"/>
        <v>111.33516932040166</v>
      </c>
      <c r="FC92" s="2">
        <f t="shared" si="305"/>
        <v>111.61029857614881</v>
      </c>
      <c r="FD92" s="2">
        <f t="shared" si="305"/>
        <v>108.26602537216657</v>
      </c>
      <c r="FE92" s="2">
        <f t="shared" si="305"/>
        <v>105.15526740052186</v>
      </c>
      <c r="FG92" s="2">
        <f t="shared" si="306"/>
        <v>0.88576699729692188</v>
      </c>
      <c r="FH92" s="2">
        <f t="shared" si="307"/>
        <v>0.90817241197543319</v>
      </c>
      <c r="FI92" s="2">
        <f t="shared" si="307"/>
        <v>0.89090124040838681</v>
      </c>
      <c r="FJ92" s="2">
        <f t="shared" si="307"/>
        <v>0.88829048891172946</v>
      </c>
      <c r="FK92" s="2">
        <f t="shared" si="307"/>
        <v>0.88982433759571822</v>
      </c>
      <c r="FL92" s="2">
        <f t="shared" si="307"/>
        <v>0.90213408052419053</v>
      </c>
      <c r="FM92" s="2">
        <f t="shared" si="307"/>
        <v>0.89690859209927798</v>
      </c>
      <c r="FN92" s="2">
        <f t="shared" si="307"/>
        <v>0.89451852034696444</v>
      </c>
      <c r="FO92" s="2">
        <f t="shared" si="307"/>
        <v>0.887907617970356</v>
      </c>
      <c r="FP92" s="2">
        <f t="shared" si="307"/>
        <v>0.88612419675943788</v>
      </c>
      <c r="FQ92" s="2">
        <f t="shared" si="307"/>
        <v>0.86370351239698506</v>
      </c>
      <c r="FR92" s="2">
        <f t="shared" si="307"/>
        <v>0.8721918857321197</v>
      </c>
      <c r="FS92" s="2">
        <f t="shared" si="307"/>
        <v>0.86942167070447263</v>
      </c>
      <c r="FT92" s="2">
        <f t="shared" si="307"/>
        <v>0.87512657315703946</v>
      </c>
      <c r="FU92" s="2">
        <f t="shared" si="307"/>
        <v>0.86249255231326594</v>
      </c>
      <c r="FW92" s="2">
        <f t="shared" ref="FW92:FW155" si="324">POWER(10,($B92-C$232)/C$229)/(1+POWER(10,($B92-C$232)/C$229))</f>
        <v>1.6966408005425575E-3</v>
      </c>
      <c r="FX92" s="2">
        <f t="shared" si="164"/>
        <v>1.8137033561866499E-3</v>
      </c>
      <c r="FY92" s="2">
        <f t="shared" si="165"/>
        <v>1.5265819259255285E-3</v>
      </c>
      <c r="FZ92" s="2">
        <f t="shared" si="166"/>
        <v>1.7141606482779961E-3</v>
      </c>
      <c r="GA92" s="2">
        <f t="shared" si="167"/>
        <v>1.5266060327302424E-3</v>
      </c>
      <c r="GB92" s="2">
        <f t="shared" si="168"/>
        <v>1.5822893324014245E-3</v>
      </c>
      <c r="GC92" s="2">
        <f t="shared" si="169"/>
        <v>1.9112381643081261E-3</v>
      </c>
      <c r="GD92" s="2">
        <f t="shared" si="170"/>
        <v>2.0301687638536285E-3</v>
      </c>
      <c r="GE92" s="2">
        <f t="shared" si="171"/>
        <v>1.9459720762814773E-3</v>
      </c>
      <c r="GF92" s="2">
        <f t="shared" si="172"/>
        <v>1.9327199034691084E-3</v>
      </c>
      <c r="GG92" s="2">
        <f t="shared" si="173"/>
        <v>1.7429449225947634E-3</v>
      </c>
      <c r="GH92" s="2">
        <f t="shared" si="174"/>
        <v>1.68021838247828E-3</v>
      </c>
      <c r="GI92" s="2">
        <f t="shared" si="175"/>
        <v>1.5134268007811515E-3</v>
      </c>
      <c r="GJ92" s="2">
        <f t="shared" si="176"/>
        <v>1.4703459455141252E-3</v>
      </c>
      <c r="GK92" s="2">
        <f t="shared" si="177"/>
        <v>1.3687199584531179E-3</v>
      </c>
      <c r="GM92" s="86">
        <f t="shared" ref="GM92:GM155" si="325" xml:space="preserve"> _xlfn.NORM.DIST($B92, C$7, ABS(C$11), TRUE) * _xlfn.NORM.DIST(($B92 - C$7)*C$15, 0, ABS(C$11), TRUE) * 2</f>
        <v>1.9450579378600657E-2</v>
      </c>
      <c r="GN92" s="86">
        <f t="shared" si="178"/>
        <v>5.0672040617976227E-2</v>
      </c>
      <c r="GO92" s="86">
        <f t="shared" si="179"/>
        <v>3.7181751844721798E-2</v>
      </c>
      <c r="GP92" s="86">
        <f t="shared" si="180"/>
        <v>9.0992666780396851E-3</v>
      </c>
      <c r="GQ92" s="86">
        <f t="shared" si="181"/>
        <v>7.3289625001121293E-3</v>
      </c>
      <c r="GR92" s="86">
        <f t="shared" si="182"/>
        <v>2.4881974564439657E-3</v>
      </c>
      <c r="GS92" s="86">
        <f t="shared" si="183"/>
        <v>2.5523924416371792E-3</v>
      </c>
      <c r="GT92" s="86">
        <f t="shared" si="184"/>
        <v>4.1508554380244814E-3</v>
      </c>
      <c r="GU92" s="86">
        <f t="shared" si="185"/>
        <v>1.4394740678576932E-2</v>
      </c>
      <c r="GV92" s="86">
        <f t="shared" si="186"/>
        <v>4.3029006564835092E-3</v>
      </c>
      <c r="GW92" s="86">
        <f t="shared" si="187"/>
        <v>1.6251775478835467E-2</v>
      </c>
      <c r="GX92" s="86">
        <f t="shared" si="188"/>
        <v>7.9859332605757821E-3</v>
      </c>
      <c r="GY92" s="86">
        <f t="shared" si="189"/>
        <v>2.7987576828862642E-2</v>
      </c>
      <c r="GZ92" s="86">
        <f t="shared" si="190"/>
        <v>5.3633819392254183E-3</v>
      </c>
      <c r="HA92" s="86">
        <f t="shared" si="191"/>
        <v>1.4085211750227531E-4</v>
      </c>
      <c r="HC92" s="86">
        <f t="shared" ref="HC92:HC155" si="326" xml:space="preserve"> _xlfn.NORM.DIST($B92, C$8, ABS(C$12), TRUE) * _xlfn.NORM.DIST(($B92 - C$8)*C$16, 0, ABS(C$12), TRUE) * 2</f>
        <v>1.6239273842230756E-2</v>
      </c>
      <c r="HD92" s="86">
        <f t="shared" si="192"/>
        <v>2.7141057932971242E-2</v>
      </c>
      <c r="HE92" s="86">
        <f t="shared" si="193"/>
        <v>1.7828063692515377E-2</v>
      </c>
      <c r="HF92" s="86">
        <f t="shared" si="194"/>
        <v>1.8475397775148027E-2</v>
      </c>
      <c r="HG92" s="86">
        <f t="shared" si="195"/>
        <v>1.794171400894062E-2</v>
      </c>
      <c r="HH92" s="86">
        <f t="shared" si="196"/>
        <v>2.2814063138976267E-2</v>
      </c>
      <c r="HI92" s="86">
        <f t="shared" si="197"/>
        <v>2.0770121635425125E-2</v>
      </c>
      <c r="HJ92" s="86">
        <f t="shared" si="198"/>
        <v>2.3592702445371653E-2</v>
      </c>
      <c r="HK92" s="86">
        <f t="shared" si="199"/>
        <v>1.5435699348483031E-2</v>
      </c>
      <c r="HL92" s="86">
        <f t="shared" si="200"/>
        <v>1.9885474150521446E-2</v>
      </c>
      <c r="HM92" s="86">
        <f t="shared" si="201"/>
        <v>9.3552104315740795E-3</v>
      </c>
      <c r="HN92" s="86">
        <f t="shared" si="202"/>
        <v>1.2877812426041604E-2</v>
      </c>
      <c r="HO92" s="86">
        <f t="shared" si="203"/>
        <v>7.0427254198691738E-3</v>
      </c>
      <c r="HP92" s="86">
        <f t="shared" si="204"/>
        <v>7.3432407913484885E-3</v>
      </c>
      <c r="HQ92" s="86">
        <f t="shared" si="205"/>
        <v>5.6611503895183136E-3</v>
      </c>
      <c r="HS92" s="86">
        <f t="shared" ref="HS92:HS155" si="327" xml:space="preserve"> _xlfn.NORM.DIST($B92, C$9, ABS(C$13), TRUE) * _xlfn.NORM.DIST(($B92 - C$9)*C$17, 0, ABS(C$13), TRUE) * 2</f>
        <v>6.5825909140749205E-25</v>
      </c>
      <c r="HT92" s="86">
        <f t="shared" si="206"/>
        <v>3.3025086505269997E-21</v>
      </c>
      <c r="HU92" s="86">
        <f t="shared" si="207"/>
        <v>1.216077097229744E-24</v>
      </c>
      <c r="HV92" s="86">
        <f t="shared" si="208"/>
        <v>5.2944244767693672E-27</v>
      </c>
      <c r="HW92" s="86">
        <f t="shared" si="209"/>
        <v>4.0713526171333237E-27</v>
      </c>
      <c r="HX92" s="86">
        <f t="shared" si="210"/>
        <v>2.7006190384903461E-24</v>
      </c>
      <c r="HY92" s="86">
        <f t="shared" si="211"/>
        <v>2.8273000772933896E-26</v>
      </c>
      <c r="HZ92" s="86">
        <f t="shared" si="212"/>
        <v>1.1616650218101351E-24</v>
      </c>
      <c r="IA92" s="86">
        <f t="shared" si="213"/>
        <v>8.583463269935404E-26</v>
      </c>
      <c r="IB92" s="86">
        <f t="shared" si="214"/>
        <v>1.5546360389227724E-25</v>
      </c>
      <c r="IC92" s="86">
        <f t="shared" si="215"/>
        <v>2.276548143236462E-31</v>
      </c>
      <c r="ID92" s="86">
        <f t="shared" si="216"/>
        <v>2.797344947030675E-29</v>
      </c>
      <c r="IE92" s="86">
        <f t="shared" si="217"/>
        <v>6.5034605149364668E-32</v>
      </c>
      <c r="IF92" s="86">
        <f t="shared" si="218"/>
        <v>1.6707984006314337E-20</v>
      </c>
      <c r="IG92" s="86">
        <f t="shared" si="219"/>
        <v>9.5745177363917656E-16</v>
      </c>
      <c r="II92" s="86">
        <f t="shared" ref="II92:II155" si="328" xml:space="preserve"> _xlfn.NORM.DIST($B92, C$10, ABS(C$14), TRUE) * _xlfn.NORM.DIST(($B92 - C$10)*C$18, 0, ABS(C$14), TRUE) * 2</f>
        <v>1.8599538570647395E-98</v>
      </c>
      <c r="IJ92" s="86">
        <f t="shared" ref="IJ92:IJ155" si="329" xml:space="preserve"> _xlfn.NORM.DIST($B92, D$10, ABS(D$14), TRUE) * _xlfn.NORM.DIST(($B92 - D$10)*D$18, 0, ABS(D$14), TRUE) * 2</f>
        <v>1.0441980481386739E-82</v>
      </c>
      <c r="IK92" s="86">
        <f t="shared" ref="IK92:IK155" si="330" xml:space="preserve"> _xlfn.NORM.DIST($B92, E$10, ABS(E$14), TRUE) * _xlfn.NORM.DIST(($B92 - E$10)*E$18, 0, ABS(E$14), TRUE) * 2</f>
        <v>1.5987255574850896E-102</v>
      </c>
      <c r="IL92" s="86">
        <f t="shared" ref="IL92:IL155" si="331" xml:space="preserve"> _xlfn.NORM.DIST($B92, F$10, ABS(F$14), TRUE) * _xlfn.NORM.DIST(($B92 - F$10)*F$18, 0, ABS(F$14), TRUE) * 2</f>
        <v>2.0259093850945683E-110</v>
      </c>
      <c r="IM92" s="86">
        <f t="shared" ref="IM92:IM155" si="332" xml:space="preserve"> _xlfn.NORM.DIST($B92, G$10, ABS(G$14), TRUE) * _xlfn.NORM.DIST(($B92 - G$10)*G$18, 0, ABS(G$14), TRUE) * 2</f>
        <v>3.592840018232265E-107</v>
      </c>
      <c r="IN92" s="86">
        <f t="shared" ref="IN92:IN155" si="333" xml:space="preserve"> _xlfn.NORM.DIST($B92, H$10, ABS(H$14), TRUE) * _xlfn.NORM.DIST(($B92 - H$10)*H$18, 0, ABS(H$14), TRUE) * 2</f>
        <v>1.7013236448099491E-96</v>
      </c>
      <c r="IO92" s="86">
        <f t="shared" ref="IO92:IO155" si="334" xml:space="preserve"> _xlfn.NORM.DIST($B92, I$10, ABS(I$14), TRUE) * _xlfn.NORM.DIST(($B92 - I$10)*I$18, 0, ABS(I$14), TRUE) * 2</f>
        <v>1.1399421682899086E-104</v>
      </c>
      <c r="IP92" s="86">
        <f t="shared" ref="IP92:IP155" si="335" xml:space="preserve"> _xlfn.NORM.DIST($B92, J$10, ABS(J$14), TRUE) * _xlfn.NORM.DIST(($B92 - J$10)*J$18, 0, ABS(J$14), TRUE) * 2</f>
        <v>1.5940042685312262E-99</v>
      </c>
      <c r="IQ92" s="86">
        <f t="shared" ref="IQ92:IQ155" si="336" xml:space="preserve"> _xlfn.NORM.DIST($B92, K$10, ABS(K$14), TRUE) * _xlfn.NORM.DIST(($B92 - K$10)*K$18, 0, ABS(K$14), TRUE) * 2</f>
        <v>7.7840874278493741E-101</v>
      </c>
      <c r="IR92" s="86">
        <f t="shared" ref="IR92:IR155" si="337" xml:space="preserve"> _xlfn.NORM.DIST($B92, L$10, ABS(L$14), TRUE) * _xlfn.NORM.DIST(($B92 - L$10)*L$18, 0, ABS(L$14), TRUE) * 2</f>
        <v>7.1170965228772615E-104</v>
      </c>
      <c r="IS92" s="86">
        <f t="shared" ref="IS92:IS155" si="338" xml:space="preserve"> _xlfn.NORM.DIST($B92, M$10, ABS(M$14), TRUE) * _xlfn.NORM.DIST(($B92 - M$10)*M$18, 0, ABS(M$14), TRUE) * 2</f>
        <v>1.5200084462643337E-126</v>
      </c>
      <c r="IT92" s="86">
        <f t="shared" ref="IT92:IT155" si="339" xml:space="preserve"> _xlfn.NORM.DIST($B92, N$10, ABS(N$14), TRUE) * _xlfn.NORM.DIST(($B92 - N$10)*N$18, 0, ABS(N$14), TRUE) * 2</f>
        <v>1.5220522965696062E-117</v>
      </c>
      <c r="IU92" s="86">
        <f t="shared" ref="IU92:IU155" si="340" xml:space="preserve"> _xlfn.NORM.DIST($B92, O$10, ABS(O$14), TRUE) * _xlfn.NORM.DIST(($B92 - O$10)*O$18, 0, ABS(O$14), TRUE) * 2</f>
        <v>1.1148878463430352E-128</v>
      </c>
      <c r="IV92" s="86">
        <f t="shared" ref="IV92:IV155" si="341" xml:space="preserve"> _xlfn.NORM.DIST($B92, P$10, ABS(P$14), TRUE) * _xlfn.NORM.DIST(($B92 - P$10)*P$18, 0, ABS(P$14), TRUE) * 2</f>
        <v>8.357374566221832E-84</v>
      </c>
      <c r="IW92" s="86">
        <f t="shared" ref="IW92:IW155" si="342" xml:space="preserve"> _xlfn.NORM.DIST($B92, Q$10, ABS(Q$14), TRUE) * _xlfn.NORM.DIST(($B92 - Q$10)*Q$18, 0, ABS(Q$14), TRUE) * 2</f>
        <v>3.8894823534994025E-48</v>
      </c>
      <c r="IY92" s="86">
        <f t="shared" ref="IY92:IY155" si="343">GM92+HC92+HS92+II92</f>
        <v>3.5689853220831416E-2</v>
      </c>
      <c r="IZ92" s="86">
        <f t="shared" ref="IZ92:IZ155" si="344">GN92+HD92+HT92+IJ92</f>
        <v>7.7813098550947465E-2</v>
      </c>
      <c r="JA92" s="86">
        <f t="shared" ref="JA92:JA155" si="345">GO92+HE92+HU92+IK92</f>
        <v>5.5009815537237175E-2</v>
      </c>
      <c r="JB92" s="86">
        <f t="shared" ref="JB92:JB155" si="346">GP92+HF92+HV92+IL92</f>
        <v>2.7574664453187712E-2</v>
      </c>
      <c r="JC92" s="86">
        <f t="shared" ref="JC92:JC155" si="347">GQ92+HG92+HW92+IM92</f>
        <v>2.527067650905275E-2</v>
      </c>
      <c r="JD92" s="86">
        <f t="shared" ref="JD92:JD155" si="348">GR92+HH92+HX92+IN92</f>
        <v>2.5302260595420234E-2</v>
      </c>
      <c r="JE92" s="86">
        <f t="shared" ref="JE92:JE155" si="349">GS92+HI92+HY92+IO92</f>
        <v>2.3322514077062304E-2</v>
      </c>
      <c r="JF92" s="86">
        <f t="shared" ref="JF92:JF155" si="350">GT92+HJ92+HZ92+IP92</f>
        <v>2.7743557883396136E-2</v>
      </c>
      <c r="JG92" s="86">
        <f t="shared" ref="JG92:JG155" si="351">GU92+HK92+IA92+IQ92</f>
        <v>2.9830440027059965E-2</v>
      </c>
      <c r="JH92" s="86">
        <f t="shared" ref="JH92:JH155" si="352">GV92+HL92+IB92+IR92</f>
        <v>2.4188374807004955E-2</v>
      </c>
      <c r="JI92" s="86">
        <f t="shared" ref="JI92:JI155" si="353">GW92+HM92+IC92+IS92</f>
        <v>2.5606985910409545E-2</v>
      </c>
      <c r="JJ92" s="86">
        <f t="shared" ref="JJ92:JJ155" si="354">GX92+HN92+ID92+IT92</f>
        <v>2.0863745686617384E-2</v>
      </c>
      <c r="JK92" s="86">
        <f t="shared" ref="JK92:JK155" si="355">GY92+HO92+IE92+IU92</f>
        <v>3.5030302248731812E-2</v>
      </c>
      <c r="JL92" s="86">
        <f t="shared" ref="JL92:JL155" si="356">GZ92+HP92+IF92+IV92</f>
        <v>1.2706622730573908E-2</v>
      </c>
      <c r="JM92" s="86">
        <f t="shared" ref="JM92:JM155" si="357">HA92+HQ92+IG92+IW92</f>
        <v>5.8020025070215468E-3</v>
      </c>
    </row>
    <row r="93" spans="2:273" x14ac:dyDescent="0.25">
      <c r="B93" s="2">
        <v>66</v>
      </c>
      <c r="C93" s="37">
        <v>104.123</v>
      </c>
      <c r="D93" s="37">
        <v>116.404</v>
      </c>
      <c r="E93" s="37">
        <v>109.964</v>
      </c>
      <c r="F93" s="37">
        <v>108.218</v>
      </c>
      <c r="G93" s="37">
        <v>109.46299999999999</v>
      </c>
      <c r="H93" s="37">
        <v>114.09399999999999</v>
      </c>
      <c r="I93" s="37">
        <v>110.83</v>
      </c>
      <c r="J93" s="37">
        <v>111.453</v>
      </c>
      <c r="K93" s="37">
        <v>109.09399999999999</v>
      </c>
      <c r="L93" s="37">
        <v>111.98099999999999</v>
      </c>
      <c r="M93" s="37">
        <v>111.151</v>
      </c>
      <c r="N93" s="37">
        <v>114.943</v>
      </c>
      <c r="O93" s="37">
        <v>113.241</v>
      </c>
      <c r="P93" s="37">
        <v>109.473</v>
      </c>
      <c r="Q93" s="37">
        <v>107.339</v>
      </c>
      <c r="S93" s="4">
        <f t="shared" si="229"/>
        <v>111.59990719490511</v>
      </c>
      <c r="T93" s="4">
        <f t="shared" si="230"/>
        <v>116.95995261247627</v>
      </c>
      <c r="U93" s="4">
        <f t="shared" si="231"/>
        <v>115.45437664366425</v>
      </c>
      <c r="V93" s="4">
        <f t="shared" si="232"/>
        <v>115.43453645468141</v>
      </c>
      <c r="W93" s="4">
        <f t="shared" si="233"/>
        <v>114.74114493128363</v>
      </c>
      <c r="X93" s="4">
        <f t="shared" si="234"/>
        <v>116.92173682079203</v>
      </c>
      <c r="Y93" s="4">
        <f t="shared" si="235"/>
        <v>116.66413615991765</v>
      </c>
      <c r="Z93" s="4">
        <f t="shared" si="236"/>
        <v>115.34021265620773</v>
      </c>
      <c r="AA93" s="4">
        <f t="shared" si="237"/>
        <v>114.10865835336904</v>
      </c>
      <c r="AB93" s="4">
        <f t="shared" si="238"/>
        <v>116.61376269289464</v>
      </c>
      <c r="AC93" s="4">
        <f t="shared" si="239"/>
        <v>118.74634996001988</v>
      </c>
      <c r="AD93" s="4">
        <f t="shared" si="240"/>
        <v>122.18626425152191</v>
      </c>
      <c r="AE93" s="4">
        <f t="shared" si="241"/>
        <v>119.13158062109333</v>
      </c>
      <c r="AF93" s="4">
        <f t="shared" si="242"/>
        <v>114.92394724224677</v>
      </c>
      <c r="AG93" s="4">
        <f t="shared" si="243"/>
        <v>109.66192067277559</v>
      </c>
      <c r="AI93" s="4">
        <f t="shared" si="244"/>
        <v>-7.4769071949051096</v>
      </c>
      <c r="AJ93" s="4">
        <f t="shared" si="245"/>
        <v>-0.55595261247627548</v>
      </c>
      <c r="AK93" s="4">
        <f t="shared" si="246"/>
        <v>-5.4903766436642485</v>
      </c>
      <c r="AL93" s="4">
        <f t="shared" si="247"/>
        <v>-7.2165364546814033</v>
      </c>
      <c r="AM93" s="4">
        <f t="shared" si="248"/>
        <v>-5.2781449312836344</v>
      </c>
      <c r="AN93" s="4">
        <f t="shared" si="249"/>
        <v>-2.8277368207920404</v>
      </c>
      <c r="AO93" s="4">
        <f t="shared" si="250"/>
        <v>-5.834136159917648</v>
      </c>
      <c r="AP93" s="4">
        <f t="shared" si="251"/>
        <v>-3.8872126562077227</v>
      </c>
      <c r="AQ93" s="4">
        <f t="shared" si="252"/>
        <v>-5.0146583533690432</v>
      </c>
      <c r="AR93" s="4">
        <f t="shared" si="253"/>
        <v>-4.6327626928946444</v>
      </c>
      <c r="AS93" s="4">
        <f t="shared" si="254"/>
        <v>-7.5953499600198882</v>
      </c>
      <c r="AT93" s="4">
        <f t="shared" si="255"/>
        <v>-7.2432642515219072</v>
      </c>
      <c r="AU93" s="4">
        <f t="shared" si="256"/>
        <v>-5.8905806210933349</v>
      </c>
      <c r="AV93" s="4">
        <f t="shared" si="257"/>
        <v>-5.4509472422467695</v>
      </c>
      <c r="AW93" s="4">
        <f t="shared" si="257"/>
        <v>-2.3229206727755951</v>
      </c>
      <c r="AY93" s="2">
        <f t="shared" si="308"/>
        <v>99.944395694740891</v>
      </c>
      <c r="AZ93" s="2">
        <f t="shared" si="147"/>
        <v>99.639879588609048</v>
      </c>
      <c r="BA93" s="2">
        <f t="shared" si="148"/>
        <v>101.46784990576585</v>
      </c>
      <c r="BB93" s="2">
        <f t="shared" si="149"/>
        <v>101.45127362852013</v>
      </c>
      <c r="BC93" s="2">
        <f t="shared" si="150"/>
        <v>102.09739605771401</v>
      </c>
      <c r="BD93" s="2">
        <f t="shared" si="151"/>
        <v>102.8169318844395</v>
      </c>
      <c r="BE93" s="2">
        <f t="shared" si="152"/>
        <v>102.44814982725222</v>
      </c>
      <c r="BF93" s="2">
        <f t="shared" si="153"/>
        <v>99.730333305682976</v>
      </c>
      <c r="BG93" s="2">
        <f t="shared" si="154"/>
        <v>103.43038418791794</v>
      </c>
      <c r="BH93" s="2">
        <f t="shared" si="155"/>
        <v>103.6013656484205</v>
      </c>
      <c r="BI93" s="2">
        <f t="shared" si="156"/>
        <v>110.97860226134441</v>
      </c>
      <c r="BJ93" s="2">
        <f t="shared" si="157"/>
        <v>112.83831191479617</v>
      </c>
      <c r="BK93" s="2">
        <f t="shared" si="158"/>
        <v>112.74639358132619</v>
      </c>
      <c r="BL93" s="2">
        <f t="shared" si="159"/>
        <v>109.13266995616512</v>
      </c>
      <c r="BM93" s="2">
        <f t="shared" si="160"/>
        <v>105.44444363617355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111.36688906048906</v>
      </c>
      <c r="DL93" s="2">
        <f t="shared" si="289"/>
        <v>113.69528480300187</v>
      </c>
      <c r="DM93" s="2">
        <f t="shared" si="289"/>
        <v>118.08269321953529</v>
      </c>
      <c r="DN93" s="2">
        <f t="shared" si="289"/>
        <v>114.4195576776165</v>
      </c>
      <c r="DO93" s="2">
        <f t="shared" si="289"/>
        <v>115.65339811239811</v>
      </c>
      <c r="DP93" s="2">
        <f t="shared" si="289"/>
        <v>118.47682926829266</v>
      </c>
      <c r="DQ93" s="2">
        <f t="shared" si="289"/>
        <v>116.53833590733592</v>
      </c>
      <c r="DR93" s="2">
        <f t="shared" si="289"/>
        <v>110.79157491702232</v>
      </c>
      <c r="DS93" s="2">
        <f t="shared" si="289"/>
        <v>112.67674395448081</v>
      </c>
      <c r="DT93" s="2">
        <f t="shared" si="289"/>
        <v>116.51683981123982</v>
      </c>
      <c r="DU93" s="2">
        <f t="shared" si="289"/>
        <v>120.46411532258062</v>
      </c>
      <c r="DV93" s="2">
        <f t="shared" si="289"/>
        <v>120.41477620967741</v>
      </c>
      <c r="DW93" s="2">
        <f t="shared" si="289"/>
        <v>122.8385</v>
      </c>
      <c r="DX93" s="2">
        <f t="shared" si="289"/>
        <v>120.34925311942959</v>
      </c>
      <c r="DY93" s="2">
        <f t="shared" si="289"/>
        <v>111.69167663817663</v>
      </c>
      <c r="EA93" s="2">
        <f t="shared" si="228"/>
        <v>98.603868527918792</v>
      </c>
      <c r="EB93" s="2">
        <f t="shared" si="290"/>
        <v>98.341423065717748</v>
      </c>
      <c r="EC93" s="2">
        <f t="shared" si="291"/>
        <v>99.611758999331627</v>
      </c>
      <c r="ED93" s="2">
        <f t="shared" si="292"/>
        <v>99.966342211526054</v>
      </c>
      <c r="EE93" s="2">
        <f t="shared" si="293"/>
        <v>100.56734806193118</v>
      </c>
      <c r="EF93" s="2">
        <f t="shared" si="294"/>
        <v>101.26661556342707</v>
      </c>
      <c r="EG93" s="2">
        <f t="shared" si="295"/>
        <v>100.96920053593681</v>
      </c>
      <c r="EH93" s="2">
        <f t="shared" si="296"/>
        <v>98.537283035978291</v>
      </c>
      <c r="EI93" s="2">
        <f t="shared" si="297"/>
        <v>102.36667026713125</v>
      </c>
      <c r="EJ93" s="2">
        <f t="shared" si="298"/>
        <v>102.08660126113801</v>
      </c>
      <c r="EK93" s="2">
        <f t="shared" si="299"/>
        <v>109.61392242120343</v>
      </c>
      <c r="EL93" s="2">
        <f t="shared" si="300"/>
        <v>111.82722225093684</v>
      </c>
      <c r="EM93" s="2">
        <f t="shared" si="301"/>
        <v>111.3638947368421</v>
      </c>
      <c r="EN93" s="2">
        <f t="shared" si="302"/>
        <v>107.67221057056241</v>
      </c>
      <c r="EO93" s="2">
        <f t="shared" si="303"/>
        <v>104.53529450480569</v>
      </c>
      <c r="EQ93" s="2">
        <f t="shared" si="304"/>
        <v>97.180726946160277</v>
      </c>
      <c r="ER93" s="2">
        <f t="shared" si="305"/>
        <v>99.413156671044348</v>
      </c>
      <c r="ES93" s="2">
        <f t="shared" si="305"/>
        <v>99.870707551992894</v>
      </c>
      <c r="ET93" s="2">
        <f t="shared" si="305"/>
        <v>98.804439078203032</v>
      </c>
      <c r="EU93" s="2">
        <f t="shared" si="305"/>
        <v>100.173906147571</v>
      </c>
      <c r="EV93" s="2">
        <f t="shared" si="305"/>
        <v>101.77396038922228</v>
      </c>
      <c r="EW93" s="2">
        <f t="shared" si="305"/>
        <v>101.79581435201715</v>
      </c>
      <c r="EX93" s="2">
        <f t="shared" si="305"/>
        <v>99.948349862763038</v>
      </c>
      <c r="EY93" s="2">
        <f t="shared" si="305"/>
        <v>102.00178359101049</v>
      </c>
      <c r="EZ93" s="2">
        <f t="shared" si="305"/>
        <v>102.5253580863977</v>
      </c>
      <c r="FA93" s="2">
        <f t="shared" si="305"/>
        <v>109.39820263783155</v>
      </c>
      <c r="FB93" s="2">
        <f t="shared" si="305"/>
        <v>111.13181493055825</v>
      </c>
      <c r="FC93" s="2">
        <f t="shared" si="305"/>
        <v>111.43528552872117</v>
      </c>
      <c r="FD93" s="2">
        <f t="shared" si="305"/>
        <v>108.09619212631675</v>
      </c>
      <c r="FE93" s="2">
        <f t="shared" si="305"/>
        <v>104.99372926288325</v>
      </c>
      <c r="FG93" s="2">
        <f t="shared" si="306"/>
        <v>0.89476047283870308</v>
      </c>
      <c r="FH93" s="2">
        <f t="shared" si="307"/>
        <v>0.91557006464294355</v>
      </c>
      <c r="FI93" s="2">
        <f t="shared" si="307"/>
        <v>0.89953634702319485</v>
      </c>
      <c r="FJ93" s="2">
        <f t="shared" si="307"/>
        <v>0.89710836993089138</v>
      </c>
      <c r="FK93" s="2">
        <f t="shared" si="307"/>
        <v>0.89853497288857087</v>
      </c>
      <c r="FL93" s="2">
        <f t="shared" si="307"/>
        <v>0.9099699593402687</v>
      </c>
      <c r="FM93" s="2">
        <f t="shared" si="307"/>
        <v>0.90511885869574105</v>
      </c>
      <c r="FN93" s="2">
        <f t="shared" si="307"/>
        <v>0.90289852640039137</v>
      </c>
      <c r="FO93" s="2">
        <f t="shared" si="307"/>
        <v>0.89675220842785752</v>
      </c>
      <c r="FP93" s="2">
        <f t="shared" si="307"/>
        <v>0.89509288093985839</v>
      </c>
      <c r="FQ93" s="2">
        <f t="shared" si="307"/>
        <v>0.87418730288461388</v>
      </c>
      <c r="FR93" s="2">
        <f t="shared" si="307"/>
        <v>0.88211187657733436</v>
      </c>
      <c r="FS93" s="2">
        <f t="shared" si="307"/>
        <v>0.87952697618986364</v>
      </c>
      <c r="FT93" s="2">
        <f t="shared" si="307"/>
        <v>0.88484885706581573</v>
      </c>
      <c r="FU93" s="2">
        <f t="shared" si="307"/>
        <v>0.87305579838859593</v>
      </c>
      <c r="FW93" s="2">
        <f t="shared" si="324"/>
        <v>1.860025179110566E-3</v>
      </c>
      <c r="FX93" s="2">
        <f t="shared" si="164"/>
        <v>1.9883382592784629E-3</v>
      </c>
      <c r="FY93" s="2">
        <f t="shared" si="165"/>
        <v>1.673617302916774E-3</v>
      </c>
      <c r="FZ93" s="2">
        <f t="shared" si="166"/>
        <v>1.8792289902731833E-3</v>
      </c>
      <c r="GA93" s="2">
        <f t="shared" si="167"/>
        <v>1.6736437277181E-3</v>
      </c>
      <c r="GB93" s="2">
        <f t="shared" si="168"/>
        <v>1.7346809427845672E-3</v>
      </c>
      <c r="GC93" s="2">
        <f t="shared" si="169"/>
        <v>2.0952446267551894E-3</v>
      </c>
      <c r="GD93" s="2">
        <f t="shared" si="170"/>
        <v>2.2255998624432448E-3</v>
      </c>
      <c r="GE93" s="2">
        <f t="shared" si="171"/>
        <v>2.133315435038335E-3</v>
      </c>
      <c r="GF93" s="2">
        <f t="shared" si="172"/>
        <v>2.1187901525009868E-3</v>
      </c>
      <c r="GG93" s="2">
        <f t="shared" si="173"/>
        <v>1.9107797952684054E-3</v>
      </c>
      <c r="GH93" s="2">
        <f t="shared" si="174"/>
        <v>1.8420242208440725E-3</v>
      </c>
      <c r="GI93" s="2">
        <f t="shared" si="175"/>
        <v>1.6591972246690133E-3</v>
      </c>
      <c r="GJ93" s="2">
        <f t="shared" si="176"/>
        <v>1.611973601393442E-3</v>
      </c>
      <c r="GK93" s="2">
        <f t="shared" si="177"/>
        <v>1.5005734378975139E-3</v>
      </c>
      <c r="GM93" s="86">
        <f t="shared" si="325"/>
        <v>6.9048382689589809E-3</v>
      </c>
      <c r="GN93" s="86">
        <f t="shared" si="178"/>
        <v>2.5343002479362223E-2</v>
      </c>
      <c r="GO93" s="86">
        <f t="shared" si="179"/>
        <v>1.5599466249688779E-2</v>
      </c>
      <c r="GP93" s="86">
        <f t="shared" si="180"/>
        <v>2.819107514663367E-3</v>
      </c>
      <c r="GQ93" s="86">
        <f t="shared" si="181"/>
        <v>1.9594628926854745E-3</v>
      </c>
      <c r="GR93" s="86">
        <f t="shared" si="182"/>
        <v>4.4944373161146005E-4</v>
      </c>
      <c r="GS93" s="86">
        <f t="shared" si="183"/>
        <v>5.6367319477819238E-4</v>
      </c>
      <c r="GT93" s="86">
        <f t="shared" si="184"/>
        <v>1.02583617223369E-3</v>
      </c>
      <c r="GU93" s="86">
        <f t="shared" si="185"/>
        <v>3.8790289080026376E-3</v>
      </c>
      <c r="GV93" s="86">
        <f t="shared" si="186"/>
        <v>9.1114938813186518E-4</v>
      </c>
      <c r="GW93" s="86">
        <f t="shared" si="187"/>
        <v>5.5132013429920277E-3</v>
      </c>
      <c r="GX93" s="86">
        <f t="shared" si="188"/>
        <v>2.2778140410128866E-3</v>
      </c>
      <c r="GY93" s="86">
        <f t="shared" si="189"/>
        <v>1.1151539424331815E-2</v>
      </c>
      <c r="GZ93" s="86">
        <f t="shared" si="190"/>
        <v>1.301106737794868E-3</v>
      </c>
      <c r="HA93" s="86">
        <f t="shared" si="191"/>
        <v>1.7324762795352841E-5</v>
      </c>
      <c r="HC93" s="86">
        <f t="shared" si="326"/>
        <v>2.5378685248391496E-2</v>
      </c>
      <c r="HD93" s="86">
        <f t="shared" si="192"/>
        <v>3.99508302872277E-2</v>
      </c>
      <c r="HE93" s="86">
        <f t="shared" si="193"/>
        <v>2.7766964525365884E-2</v>
      </c>
      <c r="HF93" s="86">
        <f t="shared" si="194"/>
        <v>2.9431612260409513E-2</v>
      </c>
      <c r="HG93" s="86">
        <f t="shared" si="195"/>
        <v>2.8209582650651262E-2</v>
      </c>
      <c r="HH93" s="86">
        <f t="shared" si="196"/>
        <v>3.4673892252268343E-2</v>
      </c>
      <c r="HI93" s="86">
        <f t="shared" si="197"/>
        <v>3.2711110797183383E-2</v>
      </c>
      <c r="HJ93" s="86">
        <f t="shared" si="198"/>
        <v>3.6620436586398207E-2</v>
      </c>
      <c r="HK93" s="86">
        <f t="shared" si="199"/>
        <v>2.4557657843946378E-2</v>
      </c>
      <c r="HL93" s="86">
        <f t="shared" si="200"/>
        <v>3.1370162174731972E-2</v>
      </c>
      <c r="HM93" s="86">
        <f t="shared" si="201"/>
        <v>1.6075284254441515E-2</v>
      </c>
      <c r="HN93" s="86">
        <f t="shared" si="202"/>
        <v>2.1242212725622271E-2</v>
      </c>
      <c r="HO93" s="86">
        <f t="shared" si="203"/>
        <v>1.2217449994251645E-2</v>
      </c>
      <c r="HP93" s="86">
        <f t="shared" si="204"/>
        <v>1.2989696793608084E-2</v>
      </c>
      <c r="HQ93" s="86">
        <f t="shared" si="205"/>
        <v>1.1258219552297949E-2</v>
      </c>
      <c r="HS93" s="86">
        <f t="shared" si="327"/>
        <v>7.2342607451868591E-24</v>
      </c>
      <c r="HT93" s="86">
        <f t="shared" si="206"/>
        <v>2.5290536418898653E-20</v>
      </c>
      <c r="HU93" s="86">
        <f t="shared" si="207"/>
        <v>1.3314020230304102E-23</v>
      </c>
      <c r="HV93" s="86">
        <f t="shared" si="208"/>
        <v>7.5302640058009907E-26</v>
      </c>
      <c r="HW93" s="86">
        <f t="shared" si="209"/>
        <v>5.3445494768584507E-26</v>
      </c>
      <c r="HX93" s="86">
        <f t="shared" si="210"/>
        <v>2.7383606478631801E-23</v>
      </c>
      <c r="HY93" s="86">
        <f t="shared" si="211"/>
        <v>3.7727644670845143E-25</v>
      </c>
      <c r="HZ93" s="86">
        <f t="shared" si="212"/>
        <v>1.3679938390973506E-23</v>
      </c>
      <c r="IA93" s="86">
        <f t="shared" si="213"/>
        <v>1.0723093219094954E-24</v>
      </c>
      <c r="IB93" s="86">
        <f t="shared" si="214"/>
        <v>1.984690789711112E-24</v>
      </c>
      <c r="IC93" s="86">
        <f t="shared" si="215"/>
        <v>4.9798190599776248E-30</v>
      </c>
      <c r="ID93" s="86">
        <f t="shared" si="216"/>
        <v>4.839005097865058E-28</v>
      </c>
      <c r="IE93" s="86">
        <f t="shared" si="217"/>
        <v>1.4037773196719E-30</v>
      </c>
      <c r="IF93" s="86">
        <f t="shared" si="218"/>
        <v>1.1026804162336804E-19</v>
      </c>
      <c r="IG93" s="86">
        <f t="shared" si="219"/>
        <v>3.960303127125052E-15</v>
      </c>
      <c r="II93" s="86">
        <f t="shared" si="328"/>
        <v>1.0901632077712257E-95</v>
      </c>
      <c r="IJ93" s="86">
        <f t="shared" si="329"/>
        <v>2.294110269509304E-80</v>
      </c>
      <c r="IK93" s="86">
        <f t="shared" si="330"/>
        <v>1.0999340377108078E-99</v>
      </c>
      <c r="IL93" s="86">
        <f t="shared" si="331"/>
        <v>2.6419375707640121E-107</v>
      </c>
      <c r="IM93" s="86">
        <f t="shared" si="332"/>
        <v>3.3411671400016726E-104</v>
      </c>
      <c r="IN93" s="86">
        <f t="shared" si="333"/>
        <v>8.1935879588618651E-94</v>
      </c>
      <c r="IO93" s="86">
        <f t="shared" si="334"/>
        <v>1.1438978465051418E-101</v>
      </c>
      <c r="IP93" s="86">
        <f t="shared" si="335"/>
        <v>1.2066826137874277E-96</v>
      </c>
      <c r="IQ93" s="86">
        <f t="shared" si="336"/>
        <v>6.1547913450674164E-98</v>
      </c>
      <c r="IR93" s="86">
        <f t="shared" si="337"/>
        <v>6.8535392113973128E-101</v>
      </c>
      <c r="IS93" s="86">
        <f t="shared" si="338"/>
        <v>5.8715242751488841E-123</v>
      </c>
      <c r="IT93" s="86">
        <f t="shared" si="339"/>
        <v>3.101849693258824E-114</v>
      </c>
      <c r="IU93" s="86">
        <f t="shared" si="340"/>
        <v>4.1360538991348333E-125</v>
      </c>
      <c r="IV93" s="86">
        <f t="shared" si="341"/>
        <v>1.6581382670024529E-81</v>
      </c>
      <c r="IW93" s="86">
        <f t="shared" si="342"/>
        <v>7.5223098581512334E-47</v>
      </c>
      <c r="IY93" s="86">
        <f t="shared" si="343"/>
        <v>3.2283523517350476E-2</v>
      </c>
      <c r="IZ93" s="86">
        <f t="shared" si="344"/>
        <v>6.5293832766589927E-2</v>
      </c>
      <c r="JA93" s="86">
        <f t="shared" si="345"/>
        <v>4.3366430775054664E-2</v>
      </c>
      <c r="JB93" s="86">
        <f t="shared" si="346"/>
        <v>3.2250719775072878E-2</v>
      </c>
      <c r="JC93" s="86">
        <f t="shared" si="347"/>
        <v>3.0169045543336735E-2</v>
      </c>
      <c r="JD93" s="86">
        <f t="shared" si="348"/>
        <v>3.5123335983879803E-2</v>
      </c>
      <c r="JE93" s="86">
        <f t="shared" si="349"/>
        <v>3.3274783991961578E-2</v>
      </c>
      <c r="JF93" s="86">
        <f t="shared" si="350"/>
        <v>3.7646272758631895E-2</v>
      </c>
      <c r="JG93" s="86">
        <f t="shared" si="351"/>
        <v>2.8436686751949016E-2</v>
      </c>
      <c r="JH93" s="86">
        <f t="shared" si="352"/>
        <v>3.2281311562863839E-2</v>
      </c>
      <c r="JI93" s="86">
        <f t="shared" si="353"/>
        <v>2.1588485597433545E-2</v>
      </c>
      <c r="JJ93" s="86">
        <f t="shared" si="354"/>
        <v>2.3520026766635158E-2</v>
      </c>
      <c r="JK93" s="86">
        <f t="shared" si="355"/>
        <v>2.3368989418583459E-2</v>
      </c>
      <c r="JL93" s="86">
        <f t="shared" si="356"/>
        <v>1.4290803531402952E-2</v>
      </c>
      <c r="JM93" s="86">
        <f t="shared" si="357"/>
        <v>1.1275544315097261E-2</v>
      </c>
    </row>
    <row r="94" spans="2:273" x14ac:dyDescent="0.25">
      <c r="B94" s="2">
        <v>67</v>
      </c>
      <c r="C94" s="37">
        <v>108.684</v>
      </c>
      <c r="D94" s="37">
        <v>121.71899999999999</v>
      </c>
      <c r="E94" s="37">
        <v>115</v>
      </c>
      <c r="F94" s="37">
        <v>116.455</v>
      </c>
      <c r="G94" s="37">
        <v>114.51900000000001</v>
      </c>
      <c r="H94" s="37">
        <v>117.943</v>
      </c>
      <c r="I94" s="37">
        <v>118.66</v>
      </c>
      <c r="J94" s="37">
        <v>118.623</v>
      </c>
      <c r="K94" s="37">
        <v>114.13200000000001</v>
      </c>
      <c r="L94" s="37">
        <v>118.208</v>
      </c>
      <c r="M94" s="37">
        <v>114.09399999999999</v>
      </c>
      <c r="N94" s="37">
        <v>119.226</v>
      </c>
      <c r="O94" s="37">
        <v>114.759</v>
      </c>
      <c r="P94" s="37">
        <v>114.018</v>
      </c>
      <c r="Q94" s="37">
        <v>110.839</v>
      </c>
      <c r="S94" s="4">
        <f t="shared" si="229"/>
        <v>115.88124563063964</v>
      </c>
      <c r="T94" s="4">
        <f t="shared" si="230"/>
        <v>121.26458403369162</v>
      </c>
      <c r="U94" s="4">
        <f t="shared" si="231"/>
        <v>119.91456165679226</v>
      </c>
      <c r="V94" s="4">
        <f t="shared" si="232"/>
        <v>121.28000345104964</v>
      </c>
      <c r="W94" s="4">
        <f t="shared" si="233"/>
        <v>119.88176751297114</v>
      </c>
      <c r="X94" s="4">
        <f t="shared" si="234"/>
        <v>122.24300362275301</v>
      </c>
      <c r="Y94" s="4">
        <f t="shared" si="235"/>
        <v>122.59561888151491</v>
      </c>
      <c r="Z94" s="4">
        <f t="shared" si="236"/>
        <v>121.5996822626208</v>
      </c>
      <c r="AA94" s="4">
        <f t="shared" si="237"/>
        <v>118.43791185656463</v>
      </c>
      <c r="AB94" s="4">
        <f t="shared" si="238"/>
        <v>122.04135426261028</v>
      </c>
      <c r="AC94" s="4">
        <f t="shared" si="239"/>
        <v>122.46236363140819</v>
      </c>
      <c r="AD94" s="4">
        <f t="shared" si="240"/>
        <v>126.46296823514813</v>
      </c>
      <c r="AE94" s="4">
        <f t="shared" si="241"/>
        <v>121.84545310404238</v>
      </c>
      <c r="AF94" s="4">
        <f t="shared" si="242"/>
        <v>118.07309821319895</v>
      </c>
      <c r="AG94" s="4">
        <f t="shared" si="243"/>
        <v>112.6641232702128</v>
      </c>
      <c r="AI94" s="4">
        <f t="shared" si="244"/>
        <v>-7.1972456306396424</v>
      </c>
      <c r="AJ94" s="4">
        <f t="shared" si="245"/>
        <v>0.45441596630837466</v>
      </c>
      <c r="AK94" s="4">
        <f t="shared" si="246"/>
        <v>-4.9145616567922588</v>
      </c>
      <c r="AL94" s="4">
        <f t="shared" si="247"/>
        <v>-4.8250034510496391</v>
      </c>
      <c r="AM94" s="4">
        <f t="shared" si="248"/>
        <v>-5.3627675129711321</v>
      </c>
      <c r="AN94" s="4">
        <f t="shared" si="249"/>
        <v>-4.3000036227530103</v>
      </c>
      <c r="AO94" s="4">
        <f t="shared" si="250"/>
        <v>-3.9356188815149125</v>
      </c>
      <c r="AP94" s="4">
        <f t="shared" si="251"/>
        <v>-2.9766822626207983</v>
      </c>
      <c r="AQ94" s="4">
        <f t="shared" si="252"/>
        <v>-4.3059118565646202</v>
      </c>
      <c r="AR94" s="4">
        <f t="shared" si="253"/>
        <v>-3.8333542626102854</v>
      </c>
      <c r="AS94" s="4">
        <f t="shared" si="254"/>
        <v>-8.3683636314082008</v>
      </c>
      <c r="AT94" s="4">
        <f t="shared" si="255"/>
        <v>-7.2369682351481259</v>
      </c>
      <c r="AU94" s="4">
        <f t="shared" si="256"/>
        <v>-7.086453104042377</v>
      </c>
      <c r="AV94" s="4">
        <f t="shared" si="257"/>
        <v>-4.0550982131989457</v>
      </c>
      <c r="AW94" s="4">
        <f t="shared" si="257"/>
        <v>-1.8251232702127993</v>
      </c>
      <c r="AY94" s="2">
        <f t="shared" si="308"/>
        <v>99.655348887016672</v>
      </c>
      <c r="AZ94" s="2">
        <f t="shared" si="147"/>
        <v>99.399184455505178</v>
      </c>
      <c r="BA94" s="2">
        <f t="shared" si="148"/>
        <v>101.18333157002266</v>
      </c>
      <c r="BB94" s="2">
        <f t="shared" si="149"/>
        <v>101.17737614076712</v>
      </c>
      <c r="BC94" s="2">
        <f t="shared" si="150"/>
        <v>101.83911594234024</v>
      </c>
      <c r="BD94" s="2">
        <f t="shared" si="151"/>
        <v>102.58677751958325</v>
      </c>
      <c r="BE94" s="2">
        <f t="shared" si="152"/>
        <v>102.22798946407667</v>
      </c>
      <c r="BF94" s="2">
        <f t="shared" si="153"/>
        <v>99.560631181686475</v>
      </c>
      <c r="BG94" s="2">
        <f t="shared" si="154"/>
        <v>103.2285831175251</v>
      </c>
      <c r="BH94" s="2">
        <f t="shared" si="155"/>
        <v>103.38900040198229</v>
      </c>
      <c r="BI94" s="2">
        <f t="shared" si="156"/>
        <v>110.70343486596984</v>
      </c>
      <c r="BJ94" s="2">
        <f t="shared" si="157"/>
        <v>112.56784525401314</v>
      </c>
      <c r="BK94" s="2">
        <f t="shared" si="158"/>
        <v>112.50349601850037</v>
      </c>
      <c r="BL94" s="2">
        <f t="shared" si="159"/>
        <v>108.89491778958978</v>
      </c>
      <c r="BM94" s="2">
        <f t="shared" si="160"/>
        <v>105.26941251022308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111.43352895752895</v>
      </c>
      <c r="DL94" s="2">
        <f t="shared" si="289"/>
        <v>113.77921350844278</v>
      </c>
      <c r="DM94" s="2">
        <f t="shared" si="289"/>
        <v>118.22524988146037</v>
      </c>
      <c r="DN94" s="2">
        <f t="shared" si="289"/>
        <v>114.57276317799847</v>
      </c>
      <c r="DO94" s="2">
        <f t="shared" si="289"/>
        <v>115.77400094380094</v>
      </c>
      <c r="DP94" s="2">
        <f t="shared" si="289"/>
        <v>118.65608320825514</v>
      </c>
      <c r="DQ94" s="2">
        <f t="shared" si="289"/>
        <v>116.70834362934363</v>
      </c>
      <c r="DR94" s="2">
        <f t="shared" si="289"/>
        <v>110.90007728781416</v>
      </c>
      <c r="DS94" s="2">
        <f t="shared" si="289"/>
        <v>112.80431436699858</v>
      </c>
      <c r="DT94" s="2">
        <f t="shared" si="289"/>
        <v>116.67316259116259</v>
      </c>
      <c r="DU94" s="2">
        <f t="shared" si="289"/>
        <v>120.59509838709675</v>
      </c>
      <c r="DV94" s="2">
        <f t="shared" si="289"/>
        <v>120.49958046187683</v>
      </c>
      <c r="DW94" s="2">
        <f t="shared" si="289"/>
        <v>123.01144886363636</v>
      </c>
      <c r="DX94" s="2">
        <f t="shared" si="289"/>
        <v>120.50260071301247</v>
      </c>
      <c r="DY94" s="2">
        <f t="shared" si="289"/>
        <v>111.80756369556369</v>
      </c>
      <c r="EA94" s="2">
        <f t="shared" si="228"/>
        <v>98.395035097897036</v>
      </c>
      <c r="EB94" s="2">
        <f t="shared" si="290"/>
        <v>98.187350314229832</v>
      </c>
      <c r="EC94" s="2">
        <f t="shared" si="291"/>
        <v>99.446988704287236</v>
      </c>
      <c r="ED94" s="2">
        <f t="shared" si="292"/>
        <v>99.778770932937093</v>
      </c>
      <c r="EE94" s="2">
        <f t="shared" si="293"/>
        <v>100.40477956416115</v>
      </c>
      <c r="EF94" s="2">
        <f t="shared" si="294"/>
        <v>101.1357943325216</v>
      </c>
      <c r="EG94" s="2">
        <f t="shared" si="295"/>
        <v>100.84160308819533</v>
      </c>
      <c r="EH94" s="2">
        <f t="shared" si="296"/>
        <v>98.444781774273025</v>
      </c>
      <c r="EI94" s="2">
        <f t="shared" si="297"/>
        <v>102.22400209059235</v>
      </c>
      <c r="EJ94" s="2">
        <f t="shared" si="298"/>
        <v>101.96796810613797</v>
      </c>
      <c r="EK94" s="2">
        <f t="shared" si="299"/>
        <v>109.40558796561604</v>
      </c>
      <c r="EL94" s="2">
        <f t="shared" si="300"/>
        <v>111.6026216565448</v>
      </c>
      <c r="EM94" s="2">
        <f t="shared" si="301"/>
        <v>111.19067392680097</v>
      </c>
      <c r="EN94" s="2">
        <f t="shared" si="302"/>
        <v>107.51643899932915</v>
      </c>
      <c r="EO94" s="2">
        <f t="shared" si="303"/>
        <v>104.40159676661095</v>
      </c>
      <c r="EQ94" s="2">
        <f t="shared" si="304"/>
        <v>97.016020034754206</v>
      </c>
      <c r="ER94" s="2">
        <f t="shared" si="305"/>
        <v>99.223704606255211</v>
      </c>
      <c r="ES94" s="2">
        <f t="shared" si="305"/>
        <v>99.697630556229228</v>
      </c>
      <c r="ET94" s="2">
        <f t="shared" si="305"/>
        <v>98.652316386532831</v>
      </c>
      <c r="EU94" s="2">
        <f t="shared" si="305"/>
        <v>100.02318532321334</v>
      </c>
      <c r="EV94" s="2">
        <f t="shared" si="305"/>
        <v>101.62691027576574</v>
      </c>
      <c r="EW94" s="2">
        <f t="shared" si="305"/>
        <v>101.64122332106142</v>
      </c>
      <c r="EX94" s="2">
        <f t="shared" si="305"/>
        <v>99.810948947849965</v>
      </c>
      <c r="EY94" s="2">
        <f t="shared" si="305"/>
        <v>101.87001450758399</v>
      </c>
      <c r="EZ94" s="2">
        <f t="shared" si="305"/>
        <v>102.39150483107716</v>
      </c>
      <c r="FA94" s="2">
        <f t="shared" si="305"/>
        <v>109.19639687080767</v>
      </c>
      <c r="FB94" s="2">
        <f t="shared" si="305"/>
        <v>110.92846054071485</v>
      </c>
      <c r="FC94" s="2">
        <f t="shared" si="305"/>
        <v>111.26027248129353</v>
      </c>
      <c r="FD94" s="2">
        <f t="shared" si="305"/>
        <v>107.92635888046694</v>
      </c>
      <c r="FE94" s="2">
        <f t="shared" si="305"/>
        <v>104.83219112524463</v>
      </c>
      <c r="FG94" s="2">
        <f t="shared" si="306"/>
        <v>0.90312333865530003</v>
      </c>
      <c r="FH94" s="2">
        <f t="shared" si="307"/>
        <v>0.92242266806176831</v>
      </c>
      <c r="FI94" s="2">
        <f t="shared" si="307"/>
        <v>0.9075589068370552</v>
      </c>
      <c r="FJ94" s="2">
        <f t="shared" si="307"/>
        <v>0.90530440591483274</v>
      </c>
      <c r="FK94" s="2">
        <f t="shared" si="307"/>
        <v>0.90662919750088</v>
      </c>
      <c r="FL94" s="2">
        <f t="shared" si="307"/>
        <v>0.91723599812947021</v>
      </c>
      <c r="FM94" s="2">
        <f t="shared" si="307"/>
        <v>0.91273887009124799</v>
      </c>
      <c r="FN94" s="2">
        <f t="shared" si="307"/>
        <v>0.91067925811326444</v>
      </c>
      <c r="FO94" s="2">
        <f t="shared" si="307"/>
        <v>0.90497360998232346</v>
      </c>
      <c r="FP94" s="2">
        <f t="shared" si="307"/>
        <v>0.90343218276932258</v>
      </c>
      <c r="FQ94" s="2">
        <f t="shared" si="307"/>
        <v>0.88397302000989475</v>
      </c>
      <c r="FR94" s="2">
        <f t="shared" si="307"/>
        <v>0.89135782165092992</v>
      </c>
      <c r="FS94" s="2">
        <f t="shared" si="307"/>
        <v>0.88895013227407904</v>
      </c>
      <c r="FT94" s="2">
        <f t="shared" si="307"/>
        <v>0.89390595909655701</v>
      </c>
      <c r="FU94" s="2">
        <f t="shared" si="307"/>
        <v>0.88291773677174057</v>
      </c>
      <c r="FW94" s="2">
        <f t="shared" si="324"/>
        <v>2.0391111308582064E-3</v>
      </c>
      <c r="FX94" s="2">
        <f t="shared" si="164"/>
        <v>2.1797514033356498E-3</v>
      </c>
      <c r="FY94" s="2">
        <f t="shared" si="165"/>
        <v>1.8347886224604273E-3</v>
      </c>
      <c r="FZ94" s="2">
        <f t="shared" si="166"/>
        <v>2.0601600968447897E-3</v>
      </c>
      <c r="GA94" s="2">
        <f t="shared" si="167"/>
        <v>1.8348175873243151E-3</v>
      </c>
      <c r="GB94" s="2">
        <f t="shared" si="168"/>
        <v>1.9017215610221808E-3</v>
      </c>
      <c r="GC94" s="2">
        <f t="shared" si="169"/>
        <v>2.2969257358009094E-3</v>
      </c>
      <c r="GD94" s="2">
        <f t="shared" si="170"/>
        <v>2.4397978445769206E-3</v>
      </c>
      <c r="GE94" s="2">
        <f t="shared" si="171"/>
        <v>2.3386525222365531E-3</v>
      </c>
      <c r="GF94" s="2">
        <f t="shared" si="172"/>
        <v>2.3227323983109646E-3</v>
      </c>
      <c r="GG94" s="2">
        <f t="shared" si="173"/>
        <v>2.09474222037246E-3</v>
      </c>
      <c r="GH94" s="2">
        <f t="shared" si="174"/>
        <v>2.0193805203624557E-3</v>
      </c>
      <c r="GI94" s="2">
        <f t="shared" si="175"/>
        <v>1.8189824038773248E-3</v>
      </c>
      <c r="GJ94" s="2">
        <f t="shared" si="176"/>
        <v>1.7672190682373012E-3</v>
      </c>
      <c r="GK94" s="2">
        <f t="shared" si="177"/>
        <v>1.6451078897893761E-3</v>
      </c>
      <c r="GM94" s="86">
        <f t="shared" si="325"/>
        <v>2.1156247063566702E-3</v>
      </c>
      <c r="GN94" s="86">
        <f t="shared" si="178"/>
        <v>1.154593262151365E-2</v>
      </c>
      <c r="GO94" s="86">
        <f t="shared" si="179"/>
        <v>5.7576310415271489E-3</v>
      </c>
      <c r="GP94" s="86">
        <f t="shared" si="180"/>
        <v>7.4837884167675234E-4</v>
      </c>
      <c r="GQ94" s="86">
        <f t="shared" si="181"/>
        <v>4.3534720537736517E-4</v>
      </c>
      <c r="GR94" s="86">
        <f t="shared" si="182"/>
        <v>6.3329554623763477E-5</v>
      </c>
      <c r="GS94" s="86">
        <f t="shared" si="183"/>
        <v>1.0228370566707695E-4</v>
      </c>
      <c r="GT94" s="86">
        <f t="shared" si="184"/>
        <v>2.1076124292341485E-4</v>
      </c>
      <c r="GU94" s="86">
        <f t="shared" si="185"/>
        <v>8.447529296901153E-4</v>
      </c>
      <c r="GV94" s="86">
        <f t="shared" si="186"/>
        <v>1.53764833454041E-4</v>
      </c>
      <c r="GW94" s="86">
        <f t="shared" si="187"/>
        <v>1.6078401119195261E-3</v>
      </c>
      <c r="GX94" s="86">
        <f t="shared" si="188"/>
        <v>5.4795337271332678E-4</v>
      </c>
      <c r="GY94" s="86">
        <f t="shared" si="189"/>
        <v>3.9024659459433206E-3</v>
      </c>
      <c r="GZ94" s="86">
        <f t="shared" si="190"/>
        <v>2.5886978729628703E-4</v>
      </c>
      <c r="HA94" s="86">
        <f t="shared" si="191"/>
        <v>1.67109717674033E-6</v>
      </c>
      <c r="HC94" s="86">
        <f t="shared" si="326"/>
        <v>3.8669602178823245E-2</v>
      </c>
      <c r="HD94" s="86">
        <f t="shared" si="192"/>
        <v>5.7560424821596477E-2</v>
      </c>
      <c r="HE94" s="86">
        <f t="shared" si="193"/>
        <v>4.2158030122483453E-2</v>
      </c>
      <c r="HF94" s="86">
        <f t="shared" si="194"/>
        <v>4.5569015803176668E-2</v>
      </c>
      <c r="HG94" s="86">
        <f t="shared" si="195"/>
        <v>4.3186681128565309E-2</v>
      </c>
      <c r="HH94" s="86">
        <f t="shared" si="196"/>
        <v>5.1443834767687706E-2</v>
      </c>
      <c r="HI94" s="86">
        <f t="shared" si="197"/>
        <v>5.0102781844358055E-2</v>
      </c>
      <c r="HJ94" s="86">
        <f t="shared" si="198"/>
        <v>5.5334068843244877E-2</v>
      </c>
      <c r="HK94" s="86">
        <f t="shared" si="199"/>
        <v>3.8024580628607897E-2</v>
      </c>
      <c r="HL94" s="86">
        <f t="shared" si="200"/>
        <v>4.8133378207103547E-2</v>
      </c>
      <c r="HM94" s="86">
        <f t="shared" si="201"/>
        <v>2.6718195664575801E-2</v>
      </c>
      <c r="HN94" s="86">
        <f t="shared" si="202"/>
        <v>3.3991495576865587E-2</v>
      </c>
      <c r="HO94" s="86">
        <f t="shared" si="203"/>
        <v>2.051549366886302E-2</v>
      </c>
      <c r="HP94" s="86">
        <f t="shared" si="204"/>
        <v>2.2181844032180507E-2</v>
      </c>
      <c r="HQ94" s="86">
        <f t="shared" si="205"/>
        <v>2.1314209099441237E-2</v>
      </c>
      <c r="HS94" s="86">
        <f t="shared" si="327"/>
        <v>7.5340521040150815E-23</v>
      </c>
      <c r="HT94" s="86">
        <f t="shared" si="206"/>
        <v>1.8498539373869657E-19</v>
      </c>
      <c r="HU94" s="86">
        <f t="shared" si="207"/>
        <v>1.3807052353120199E-22</v>
      </c>
      <c r="HV94" s="86">
        <f t="shared" si="208"/>
        <v>1.0079493614840929E-24</v>
      </c>
      <c r="HW94" s="86">
        <f t="shared" si="209"/>
        <v>6.6285173233383643E-25</v>
      </c>
      <c r="HX94" s="86">
        <f t="shared" si="210"/>
        <v>2.637112714026939E-22</v>
      </c>
      <c r="HY94" s="86">
        <f t="shared" si="211"/>
        <v>4.743632360483508E-24</v>
      </c>
      <c r="HZ94" s="86">
        <f t="shared" si="212"/>
        <v>1.5208228385437825E-22</v>
      </c>
      <c r="IA94" s="86">
        <f t="shared" si="213"/>
        <v>1.2646361737435073E-23</v>
      </c>
      <c r="IB94" s="86">
        <f t="shared" si="214"/>
        <v>2.3880062235335522E-23</v>
      </c>
      <c r="IC94" s="86">
        <f t="shared" si="215"/>
        <v>1.0154791379999544E-28</v>
      </c>
      <c r="ID94" s="86">
        <f t="shared" si="216"/>
        <v>7.8492518697386915E-27</v>
      </c>
      <c r="IE94" s="86">
        <f t="shared" si="217"/>
        <v>2.8299733628305512E-29</v>
      </c>
      <c r="IF94" s="86">
        <f t="shared" si="218"/>
        <v>6.9862772565248678E-19</v>
      </c>
      <c r="IG94" s="86">
        <f t="shared" si="219"/>
        <v>1.588855009798296E-14</v>
      </c>
      <c r="II94" s="86">
        <f t="shared" si="328"/>
        <v>5.8263678273534914E-93</v>
      </c>
      <c r="IJ94" s="86">
        <f t="shared" si="329"/>
        <v>4.658029959494972E-78</v>
      </c>
      <c r="IK94" s="86">
        <f t="shared" si="330"/>
        <v>6.8950323796336725E-97</v>
      </c>
      <c r="IL94" s="86">
        <f t="shared" si="331"/>
        <v>3.1046788830709568E-104</v>
      </c>
      <c r="IM94" s="86">
        <f t="shared" si="332"/>
        <v>2.8187915721138486E-101</v>
      </c>
      <c r="IN94" s="86">
        <f t="shared" si="333"/>
        <v>3.6119464647219167E-91</v>
      </c>
      <c r="IO94" s="86">
        <f t="shared" si="334"/>
        <v>1.0365262371011187E-98</v>
      </c>
      <c r="IP94" s="86">
        <f t="shared" si="335"/>
        <v>8.2753050934614027E-94</v>
      </c>
      <c r="IQ94" s="86">
        <f t="shared" si="336"/>
        <v>4.4087757343702031E-95</v>
      </c>
      <c r="IR94" s="86">
        <f t="shared" si="337"/>
        <v>5.9621329216621605E-98</v>
      </c>
      <c r="IS94" s="86">
        <f t="shared" si="338"/>
        <v>2.0111226112657807E-119</v>
      </c>
      <c r="IT94" s="86">
        <f t="shared" si="339"/>
        <v>5.6614758827441021E-111</v>
      </c>
      <c r="IU94" s="86">
        <f t="shared" si="340"/>
        <v>1.3649493010225198E-121</v>
      </c>
      <c r="IV94" s="86">
        <f t="shared" si="341"/>
        <v>3.0525584168560271E-79</v>
      </c>
      <c r="IW94" s="86">
        <f t="shared" si="342"/>
        <v>1.3959861448215253E-45</v>
      </c>
      <c r="IY94" s="86">
        <f t="shared" si="343"/>
        <v>4.0785226885179916E-2</v>
      </c>
      <c r="IZ94" s="86">
        <f t="shared" si="344"/>
        <v>6.9106357443110125E-2</v>
      </c>
      <c r="JA94" s="86">
        <f t="shared" si="345"/>
        <v>4.7915661164010602E-2</v>
      </c>
      <c r="JB94" s="86">
        <f t="shared" si="346"/>
        <v>4.6317394644853419E-2</v>
      </c>
      <c r="JC94" s="86">
        <f t="shared" si="347"/>
        <v>4.3622028333942672E-2</v>
      </c>
      <c r="JD94" s="86">
        <f t="shared" si="348"/>
        <v>5.150716432231147E-2</v>
      </c>
      <c r="JE94" s="86">
        <f t="shared" si="349"/>
        <v>5.020506555002513E-2</v>
      </c>
      <c r="JF94" s="86">
        <f t="shared" si="350"/>
        <v>5.5544830086168291E-2</v>
      </c>
      <c r="JG94" s="86">
        <f t="shared" si="351"/>
        <v>3.8869333558298011E-2</v>
      </c>
      <c r="JH94" s="86">
        <f t="shared" si="352"/>
        <v>4.828714304055759E-2</v>
      </c>
      <c r="JI94" s="86">
        <f t="shared" si="353"/>
        <v>2.8326035776495326E-2</v>
      </c>
      <c r="JJ94" s="86">
        <f t="shared" si="354"/>
        <v>3.4539448949578916E-2</v>
      </c>
      <c r="JK94" s="86">
        <f t="shared" si="355"/>
        <v>2.4417959614806341E-2</v>
      </c>
      <c r="JL94" s="86">
        <f t="shared" si="356"/>
        <v>2.2440713819476793E-2</v>
      </c>
      <c r="JM94" s="86">
        <f t="shared" si="357"/>
        <v>2.1315880196633868E-2</v>
      </c>
    </row>
    <row r="95" spans="2:273" x14ac:dyDescent="0.25">
      <c r="B95" s="2">
        <v>68</v>
      </c>
      <c r="C95" s="37">
        <v>118.404</v>
      </c>
      <c r="D95" s="37">
        <v>130.52600000000001</v>
      </c>
      <c r="E95" s="37">
        <v>121.782</v>
      </c>
      <c r="F95" s="37">
        <v>125.473</v>
      </c>
      <c r="G95" s="37">
        <v>122.944</v>
      </c>
      <c r="H95" s="37">
        <v>126.245</v>
      </c>
      <c r="I95" s="37">
        <v>129.39599999999999</v>
      </c>
      <c r="J95" s="37">
        <v>129.86799999999999</v>
      </c>
      <c r="K95" s="37">
        <v>120.943</v>
      </c>
      <c r="L95" s="37">
        <v>126</v>
      </c>
      <c r="M95" s="37">
        <v>121.90600000000001</v>
      </c>
      <c r="N95" s="37">
        <v>126.755</v>
      </c>
      <c r="O95" s="37">
        <v>120.37</v>
      </c>
      <c r="P95" s="37">
        <v>119.255</v>
      </c>
      <c r="Q95" s="37">
        <v>114.179</v>
      </c>
      <c r="S95" s="4">
        <f t="shared" si="229"/>
        <v>121.88416087801545</v>
      </c>
      <c r="T95" s="4">
        <f t="shared" si="230"/>
        <v>127.52470938870978</v>
      </c>
      <c r="U95" s="4">
        <f t="shared" si="231"/>
        <v>126.53310465239873</v>
      </c>
      <c r="V95" s="4">
        <f t="shared" si="232"/>
        <v>129.12617042383442</v>
      </c>
      <c r="W95" s="4">
        <f t="shared" si="233"/>
        <v>126.75226241597193</v>
      </c>
      <c r="X95" s="4">
        <f t="shared" si="234"/>
        <v>129.06835571667261</v>
      </c>
      <c r="Y95" s="4">
        <f t="shared" si="235"/>
        <v>130.34459570824234</v>
      </c>
      <c r="Z95" s="4">
        <f t="shared" si="236"/>
        <v>129.66782486817667</v>
      </c>
      <c r="AA95" s="4">
        <f t="shared" si="237"/>
        <v>124.44934205109043</v>
      </c>
      <c r="AB95" s="4">
        <f t="shared" si="238"/>
        <v>129.1843800116514</v>
      </c>
      <c r="AC95" s="4">
        <f t="shared" si="239"/>
        <v>128.00569661065407</v>
      </c>
      <c r="AD95" s="4">
        <f t="shared" si="240"/>
        <v>132.43356051988741</v>
      </c>
      <c r="AE95" s="4">
        <f t="shared" si="241"/>
        <v>126.28365805708908</v>
      </c>
      <c r="AF95" s="4">
        <f t="shared" si="242"/>
        <v>122.76758139867559</v>
      </c>
      <c r="AG95" s="4">
        <f t="shared" si="243"/>
        <v>117.38022453478099</v>
      </c>
      <c r="AI95" s="4">
        <f t="shared" si="244"/>
        <v>-3.4801608780154538</v>
      </c>
      <c r="AJ95" s="4">
        <f t="shared" si="245"/>
        <v>3.00129061129023</v>
      </c>
      <c r="AK95" s="4">
        <f t="shared" si="246"/>
        <v>-4.7511046523987375</v>
      </c>
      <c r="AL95" s="4">
        <f t="shared" si="247"/>
        <v>-3.6531704238344247</v>
      </c>
      <c r="AM95" s="4">
        <f t="shared" si="248"/>
        <v>-3.8082624159719245</v>
      </c>
      <c r="AN95" s="4">
        <f t="shared" si="249"/>
        <v>-2.8233557166726087</v>
      </c>
      <c r="AO95" s="4">
        <f t="shared" si="250"/>
        <v>-0.94859570824235107</v>
      </c>
      <c r="AP95" s="4">
        <f t="shared" si="251"/>
        <v>0.20017513182332891</v>
      </c>
      <c r="AQ95" s="4">
        <f t="shared" si="252"/>
        <v>-3.506342051090428</v>
      </c>
      <c r="AR95" s="4">
        <f t="shared" si="253"/>
        <v>-3.1843800116513989</v>
      </c>
      <c r="AS95" s="4">
        <f t="shared" si="254"/>
        <v>-6.099696610654064</v>
      </c>
      <c r="AT95" s="4">
        <f t="shared" si="255"/>
        <v>-5.6785605198874123</v>
      </c>
      <c r="AU95" s="4">
        <f t="shared" si="256"/>
        <v>-5.91365805708908</v>
      </c>
      <c r="AV95" s="4">
        <f t="shared" si="257"/>
        <v>-3.5125813986755929</v>
      </c>
      <c r="AW95" s="4">
        <f t="shared" si="257"/>
        <v>-3.2012245347809909</v>
      </c>
      <c r="AY95" s="2">
        <f t="shared" si="308"/>
        <v>99.369654109173851</v>
      </c>
      <c r="AZ95" s="2">
        <f t="shared" si="147"/>
        <v>99.16335153083223</v>
      </c>
      <c r="BA95" s="2">
        <f t="shared" si="148"/>
        <v>100.90495492982656</v>
      </c>
      <c r="BB95" s="2">
        <f t="shared" si="149"/>
        <v>100.9068083105177</v>
      </c>
      <c r="BC95" s="2">
        <f t="shared" si="150"/>
        <v>101.5853908717387</v>
      </c>
      <c r="BD95" s="2">
        <f t="shared" si="151"/>
        <v>102.36170169311895</v>
      </c>
      <c r="BE95" s="2">
        <f t="shared" si="152"/>
        <v>102.01231328624716</v>
      </c>
      <c r="BF95" s="2">
        <f t="shared" si="153"/>
        <v>99.394982324805866</v>
      </c>
      <c r="BG95" s="2">
        <f t="shared" si="154"/>
        <v>103.02874734313302</v>
      </c>
      <c r="BH95" s="2">
        <f t="shared" si="155"/>
        <v>103.18099608536174</v>
      </c>
      <c r="BI95" s="2">
        <f t="shared" si="156"/>
        <v>110.42932719662707</v>
      </c>
      <c r="BJ95" s="2">
        <f t="shared" si="157"/>
        <v>112.29757246737158</v>
      </c>
      <c r="BK95" s="2">
        <f t="shared" si="158"/>
        <v>112.26199983276982</v>
      </c>
      <c r="BL95" s="2">
        <f t="shared" si="159"/>
        <v>108.65999352788327</v>
      </c>
      <c r="BM95" s="2">
        <f t="shared" si="160"/>
        <v>105.09459659866556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111.50016885456886</v>
      </c>
      <c r="DL95" s="2">
        <f t="shared" si="289"/>
        <v>113.86314221388368</v>
      </c>
      <c r="DM95" s="2">
        <f t="shared" si="289"/>
        <v>118.36780654338544</v>
      </c>
      <c r="DN95" s="2">
        <f t="shared" si="289"/>
        <v>114.72596867838044</v>
      </c>
      <c r="DO95" s="2">
        <f t="shared" si="289"/>
        <v>115.89460377520376</v>
      </c>
      <c r="DP95" s="2">
        <f t="shared" si="289"/>
        <v>118.83533714821762</v>
      </c>
      <c r="DQ95" s="2">
        <f t="shared" si="289"/>
        <v>116.87835135135136</v>
      </c>
      <c r="DR95" s="2">
        <f t="shared" si="289"/>
        <v>111.00857965860601</v>
      </c>
      <c r="DS95" s="2">
        <f t="shared" si="289"/>
        <v>112.93188477951637</v>
      </c>
      <c r="DT95" s="2">
        <f t="shared" si="289"/>
        <v>116.82948537108538</v>
      </c>
      <c r="DU95" s="2">
        <f t="shared" si="289"/>
        <v>120.72608145161288</v>
      </c>
      <c r="DV95" s="2">
        <f t="shared" si="289"/>
        <v>120.58438471407624</v>
      </c>
      <c r="DW95" s="2">
        <f t="shared" si="289"/>
        <v>123.18439772727272</v>
      </c>
      <c r="DX95" s="2">
        <f t="shared" si="289"/>
        <v>120.65594830659536</v>
      </c>
      <c r="DY95" s="2">
        <f t="shared" si="289"/>
        <v>111.92345075295074</v>
      </c>
      <c r="EA95" s="2">
        <f t="shared" si="228"/>
        <v>98.186201667875281</v>
      </c>
      <c r="EB95" s="2">
        <f t="shared" si="290"/>
        <v>98.03327756274193</v>
      </c>
      <c r="EC95" s="2">
        <f t="shared" si="291"/>
        <v>99.28221840924283</v>
      </c>
      <c r="ED95" s="2">
        <f t="shared" si="292"/>
        <v>99.591199654348131</v>
      </c>
      <c r="EE95" s="2">
        <f t="shared" si="293"/>
        <v>100.24221106639109</v>
      </c>
      <c r="EF95" s="2">
        <f t="shared" si="294"/>
        <v>101.00497310161613</v>
      </c>
      <c r="EG95" s="2">
        <f t="shared" si="295"/>
        <v>100.71400564045385</v>
      </c>
      <c r="EH95" s="2">
        <f t="shared" si="296"/>
        <v>98.352280512567745</v>
      </c>
      <c r="EI95" s="2">
        <f t="shared" si="297"/>
        <v>102.08133391405345</v>
      </c>
      <c r="EJ95" s="2">
        <f t="shared" si="298"/>
        <v>101.84933495113793</v>
      </c>
      <c r="EK95" s="2">
        <f t="shared" si="299"/>
        <v>109.19725351002864</v>
      </c>
      <c r="EL95" s="2">
        <f t="shared" si="300"/>
        <v>111.37802106215275</v>
      </c>
      <c r="EM95" s="2">
        <f t="shared" si="301"/>
        <v>111.01745311675982</v>
      </c>
      <c r="EN95" s="2">
        <f t="shared" si="302"/>
        <v>107.36066742809589</v>
      </c>
      <c r="EO95" s="2">
        <f t="shared" si="303"/>
        <v>104.26789902841622</v>
      </c>
      <c r="EQ95" s="2">
        <f t="shared" si="304"/>
        <v>96.85131312334812</v>
      </c>
      <c r="ER95" s="2">
        <f t="shared" si="305"/>
        <v>99.03425254146606</v>
      </c>
      <c r="ES95" s="2">
        <f t="shared" si="305"/>
        <v>99.524553560465563</v>
      </c>
      <c r="ET95" s="2">
        <f t="shared" si="305"/>
        <v>98.500193694862645</v>
      </c>
      <c r="EU95" s="2">
        <f t="shared" si="305"/>
        <v>99.872464498855692</v>
      </c>
      <c r="EV95" s="2">
        <f t="shared" si="305"/>
        <v>101.47986016230919</v>
      </c>
      <c r="EW95" s="2">
        <f t="shared" si="305"/>
        <v>101.48663229010567</v>
      </c>
      <c r="EX95" s="2">
        <f t="shared" si="305"/>
        <v>99.673548032936878</v>
      </c>
      <c r="EY95" s="2">
        <f t="shared" si="305"/>
        <v>101.73824542415747</v>
      </c>
      <c r="EZ95" s="2">
        <f t="shared" si="305"/>
        <v>102.2576515757566</v>
      </c>
      <c r="FA95" s="2">
        <f t="shared" si="305"/>
        <v>108.99459110378379</v>
      </c>
      <c r="FB95" s="2">
        <f t="shared" si="305"/>
        <v>110.72510615087144</v>
      </c>
      <c r="FC95" s="2">
        <f t="shared" si="305"/>
        <v>111.08525943386587</v>
      </c>
      <c r="FD95" s="2">
        <f t="shared" si="305"/>
        <v>107.75652563461711</v>
      </c>
      <c r="FE95" s="2">
        <f t="shared" si="305"/>
        <v>104.67065298760602</v>
      </c>
      <c r="FG95" s="2">
        <f t="shared" si="306"/>
        <v>0.91088783410568042</v>
      </c>
      <c r="FH95" s="2">
        <f t="shared" si="307"/>
        <v>0.9287623668416809</v>
      </c>
      <c r="FI95" s="2">
        <f t="shared" si="307"/>
        <v>0.91500135787146253</v>
      </c>
      <c r="FJ95" s="2">
        <f t="shared" si="307"/>
        <v>0.91291094960251751</v>
      </c>
      <c r="FK95" s="2">
        <f t="shared" si="307"/>
        <v>0.91413941825414802</v>
      </c>
      <c r="FL95" s="2">
        <f t="shared" si="307"/>
        <v>0.92396461805818264</v>
      </c>
      <c r="FM95" s="2">
        <f t="shared" si="307"/>
        <v>0.91980113408338671</v>
      </c>
      <c r="FN95" s="2">
        <f t="shared" si="307"/>
        <v>0.91789321690140813</v>
      </c>
      <c r="FO95" s="2">
        <f t="shared" si="307"/>
        <v>0.91260416011623369</v>
      </c>
      <c r="FP95" s="2">
        <f t="shared" si="307"/>
        <v>0.91117435948617442</v>
      </c>
      <c r="FQ95" s="2">
        <f t="shared" si="307"/>
        <v>0.89309068695073568</v>
      </c>
      <c r="FR95" s="2">
        <f t="shared" si="307"/>
        <v>0.89996084805958365</v>
      </c>
      <c r="FS95" s="2">
        <f t="shared" si="307"/>
        <v>0.8977219391061968</v>
      </c>
      <c r="FT95" s="2">
        <f t="shared" si="307"/>
        <v>0.9023293166072579</v>
      </c>
      <c r="FU95" s="2">
        <f t="shared" si="307"/>
        <v>0.89210820883638042</v>
      </c>
      <c r="FW95" s="2">
        <f t="shared" si="324"/>
        <v>2.2354011245640181E-3</v>
      </c>
      <c r="FX95" s="2">
        <f t="shared" si="164"/>
        <v>2.389547368582341E-3</v>
      </c>
      <c r="FY95" s="2">
        <f t="shared" si="165"/>
        <v>2.0114496580810196E-3</v>
      </c>
      <c r="FZ95" s="2">
        <f t="shared" si="166"/>
        <v>2.258471731716363E-3</v>
      </c>
      <c r="GA95" s="2">
        <f t="shared" si="167"/>
        <v>2.0114814061817313E-3</v>
      </c>
      <c r="GB95" s="2">
        <f t="shared" si="168"/>
        <v>2.0848137162964029E-3</v>
      </c>
      <c r="GC95" s="2">
        <f t="shared" si="169"/>
        <v>2.5179709969053235E-3</v>
      </c>
      <c r="GD95" s="2">
        <f t="shared" si="170"/>
        <v>2.6745555831716853E-3</v>
      </c>
      <c r="GE95" s="2">
        <f t="shared" si="171"/>
        <v>2.563703053291037E-3</v>
      </c>
      <c r="GF95" s="2">
        <f t="shared" si="172"/>
        <v>2.5462548322579596E-3</v>
      </c>
      <c r="GG95" s="2">
        <f t="shared" si="173"/>
        <v>2.2963750807772315E-3</v>
      </c>
      <c r="GH95" s="2">
        <f t="shared" si="174"/>
        <v>2.2137754088654401E-3</v>
      </c>
      <c r="GI95" s="2">
        <f t="shared" si="175"/>
        <v>1.9941245918252784E-3</v>
      </c>
      <c r="GJ95" s="2">
        <f t="shared" si="176"/>
        <v>1.9373868553375843E-3</v>
      </c>
      <c r="GK95" s="2">
        <f t="shared" si="177"/>
        <v>1.80353867913349E-3</v>
      </c>
      <c r="GM95" s="86">
        <f t="shared" si="325"/>
        <v>5.5890951336805739E-4</v>
      </c>
      <c r="GN95" s="86">
        <f t="shared" si="178"/>
        <v>4.787870915403199E-3</v>
      </c>
      <c r="GO95" s="86">
        <f t="shared" si="179"/>
        <v>1.8673391415794545E-3</v>
      </c>
      <c r="GP95" s="86">
        <f t="shared" si="180"/>
        <v>1.7010244001802196E-4</v>
      </c>
      <c r="GQ95" s="86">
        <f t="shared" si="181"/>
        <v>8.0276457061502485E-5</v>
      </c>
      <c r="GR95" s="86">
        <f t="shared" si="182"/>
        <v>6.9473141962870923E-6</v>
      </c>
      <c r="GS95" s="86">
        <f t="shared" si="183"/>
        <v>1.5234674784897059E-5</v>
      </c>
      <c r="GT95" s="86">
        <f t="shared" si="184"/>
        <v>3.5960675181891605E-5</v>
      </c>
      <c r="GU95" s="86">
        <f t="shared" si="185"/>
        <v>1.48320318205098E-4</v>
      </c>
      <c r="GV95" s="86">
        <f t="shared" si="186"/>
        <v>2.064672319926241E-5</v>
      </c>
      <c r="GW95" s="86">
        <f t="shared" si="187"/>
        <v>4.0293757492273699E-4</v>
      </c>
      <c r="GX95" s="86">
        <f t="shared" si="188"/>
        <v>1.1110712203373103E-4</v>
      </c>
      <c r="GY95" s="86">
        <f t="shared" si="189"/>
        <v>1.1988871576247063E-3</v>
      </c>
      <c r="GZ95" s="86">
        <f t="shared" si="190"/>
        <v>4.220054522377533E-5</v>
      </c>
      <c r="HA95" s="86">
        <f t="shared" si="191"/>
        <v>1.2641707042503626E-7</v>
      </c>
      <c r="HC95" s="86">
        <f t="shared" si="326"/>
        <v>5.7461751360757179E-2</v>
      </c>
      <c r="HD95" s="86">
        <f t="shared" si="192"/>
        <v>8.119311725742992E-2</v>
      </c>
      <c r="HE95" s="86">
        <f t="shared" si="193"/>
        <v>6.2412659986714102E-2</v>
      </c>
      <c r="HF95" s="86">
        <f t="shared" si="194"/>
        <v>6.8595431838184062E-2</v>
      </c>
      <c r="HG95" s="86">
        <f t="shared" si="195"/>
        <v>6.439414098762522E-2</v>
      </c>
      <c r="HH95" s="86">
        <f t="shared" si="196"/>
        <v>7.4525908280880682E-2</v>
      </c>
      <c r="HI95" s="86">
        <f t="shared" si="197"/>
        <v>7.4657857334232622E-2</v>
      </c>
      <c r="HJ95" s="86">
        <f t="shared" si="198"/>
        <v>8.1417472847104849E-2</v>
      </c>
      <c r="HK95" s="86">
        <f t="shared" si="199"/>
        <v>5.7316592318444305E-2</v>
      </c>
      <c r="HL95" s="86">
        <f t="shared" si="200"/>
        <v>7.1855478321292673E-2</v>
      </c>
      <c r="HM95" s="86">
        <f t="shared" si="201"/>
        <v>4.2968159855774506E-2</v>
      </c>
      <c r="HN95" s="86">
        <f t="shared" si="202"/>
        <v>5.2782727444642276E-2</v>
      </c>
      <c r="HO95" s="86">
        <f t="shared" si="203"/>
        <v>3.3356256570633805E-2</v>
      </c>
      <c r="HP95" s="86">
        <f t="shared" si="204"/>
        <v>3.6579394624050299E-2</v>
      </c>
      <c r="HQ95" s="86">
        <f t="shared" si="205"/>
        <v>3.8436948260619788E-2</v>
      </c>
      <c r="HS95" s="86">
        <f t="shared" si="327"/>
        <v>7.4355002466310946E-22</v>
      </c>
      <c r="HT95" s="86">
        <f t="shared" si="206"/>
        <v>1.292385700891916E-18</v>
      </c>
      <c r="HU95" s="86">
        <f t="shared" si="207"/>
        <v>1.3562714729912021E-21</v>
      </c>
      <c r="HV95" s="86">
        <f t="shared" si="208"/>
        <v>1.2697401862263275E-23</v>
      </c>
      <c r="HW95" s="86">
        <f t="shared" si="209"/>
        <v>7.7671925932827271E-24</v>
      </c>
      <c r="HX95" s="86">
        <f t="shared" si="210"/>
        <v>2.4120546513273643E-21</v>
      </c>
      <c r="HY95" s="86">
        <f t="shared" si="211"/>
        <v>5.620003522293924E-23</v>
      </c>
      <c r="HZ95" s="86">
        <f t="shared" si="212"/>
        <v>1.5961569308919595E-21</v>
      </c>
      <c r="IA95" s="86">
        <f t="shared" si="213"/>
        <v>1.4080224378577529E-22</v>
      </c>
      <c r="IB95" s="86">
        <f t="shared" si="214"/>
        <v>2.7081183147489292E-22</v>
      </c>
      <c r="IC95" s="86">
        <f t="shared" si="215"/>
        <v>1.9304548462007703E-27</v>
      </c>
      <c r="ID95" s="86">
        <f t="shared" si="216"/>
        <v>1.1939132617106208E-25</v>
      </c>
      <c r="IE95" s="86">
        <f t="shared" si="217"/>
        <v>5.3285208992884922E-28</v>
      </c>
      <c r="IF95" s="86">
        <f t="shared" si="218"/>
        <v>4.2493381935235115E-18</v>
      </c>
      <c r="IG95" s="86">
        <f t="shared" si="219"/>
        <v>6.1829091459455241E-14</v>
      </c>
      <c r="II95" s="86">
        <f t="shared" si="328"/>
        <v>2.8393832913561932E-90</v>
      </c>
      <c r="IJ95" s="86">
        <f t="shared" si="329"/>
        <v>8.7407688420114086E-76</v>
      </c>
      <c r="IK95" s="86">
        <f t="shared" si="330"/>
        <v>3.9380888500464609E-94</v>
      </c>
      <c r="IL95" s="86">
        <f t="shared" si="331"/>
        <v>3.2877983008812613E-101</v>
      </c>
      <c r="IM95" s="86">
        <f t="shared" si="332"/>
        <v>2.157420287254488E-98</v>
      </c>
      <c r="IN95" s="86">
        <f t="shared" si="333"/>
        <v>1.4574414558323953E-88</v>
      </c>
      <c r="IO95" s="86">
        <f t="shared" si="334"/>
        <v>8.4813478613934836E-96</v>
      </c>
      <c r="IP95" s="86">
        <f t="shared" si="335"/>
        <v>5.1412097818286582E-91</v>
      </c>
      <c r="IQ95" s="86">
        <f t="shared" si="336"/>
        <v>2.861044632199465E-92</v>
      </c>
      <c r="IR95" s="86">
        <f t="shared" si="337"/>
        <v>4.685608651967397E-95</v>
      </c>
      <c r="IS95" s="86">
        <f t="shared" si="338"/>
        <v>6.1081801372372751E-116</v>
      </c>
      <c r="IT95" s="86">
        <f t="shared" si="339"/>
        <v>9.2546293413760287E-108</v>
      </c>
      <c r="IU95" s="86">
        <f t="shared" si="340"/>
        <v>4.0070500270837155E-118</v>
      </c>
      <c r="IV95" s="86">
        <f t="shared" si="341"/>
        <v>5.2143732920096575E-77</v>
      </c>
      <c r="IW95" s="86">
        <f t="shared" si="342"/>
        <v>2.485901160764921E-44</v>
      </c>
      <c r="IY95" s="86">
        <f t="shared" si="343"/>
        <v>5.8020660874125239E-2</v>
      </c>
      <c r="IZ95" s="86">
        <f t="shared" si="344"/>
        <v>8.5980988172833117E-2</v>
      </c>
      <c r="JA95" s="86">
        <f t="shared" si="345"/>
        <v>6.4279999128293561E-2</v>
      </c>
      <c r="JB95" s="86">
        <f t="shared" si="346"/>
        <v>6.876553427820209E-2</v>
      </c>
      <c r="JC95" s="86">
        <f t="shared" si="347"/>
        <v>6.4474417444686724E-2</v>
      </c>
      <c r="JD95" s="86">
        <f t="shared" si="348"/>
        <v>7.4532855595076969E-2</v>
      </c>
      <c r="JE95" s="86">
        <f t="shared" si="349"/>
        <v>7.4673092009017519E-2</v>
      </c>
      <c r="JF95" s="86">
        <f t="shared" si="350"/>
        <v>8.1453433522286747E-2</v>
      </c>
      <c r="JG95" s="86">
        <f t="shared" si="351"/>
        <v>5.74649126366494E-2</v>
      </c>
      <c r="JH95" s="86">
        <f t="shared" si="352"/>
        <v>7.1876125044491937E-2</v>
      </c>
      <c r="JI95" s="86">
        <f t="shared" si="353"/>
        <v>4.3371097430697246E-2</v>
      </c>
      <c r="JJ95" s="86">
        <f t="shared" si="354"/>
        <v>5.2893834566676005E-2</v>
      </c>
      <c r="JK95" s="86">
        <f t="shared" si="355"/>
        <v>3.4555143728258512E-2</v>
      </c>
      <c r="JL95" s="86">
        <f t="shared" si="356"/>
        <v>3.6621595169274081E-2</v>
      </c>
      <c r="JM95" s="86">
        <f t="shared" si="357"/>
        <v>3.8437074677752044E-2</v>
      </c>
    </row>
    <row r="96" spans="2:273" x14ac:dyDescent="0.25">
      <c r="B96" s="2">
        <v>69</v>
      </c>
      <c r="C96" s="37">
        <v>127.825</v>
      </c>
      <c r="D96" s="37">
        <v>138.12299999999999</v>
      </c>
      <c r="E96" s="37">
        <v>133.47300000000001</v>
      </c>
      <c r="F96" s="37">
        <v>142.14500000000001</v>
      </c>
      <c r="G96" s="37">
        <v>136.167</v>
      </c>
      <c r="H96" s="37">
        <v>136.28299999999999</v>
      </c>
      <c r="I96" s="37">
        <v>141.83000000000001</v>
      </c>
      <c r="J96" s="37">
        <v>142.547</v>
      </c>
      <c r="K96" s="37">
        <v>131.18899999999999</v>
      </c>
      <c r="L96" s="37">
        <v>140.49100000000001</v>
      </c>
      <c r="M96" s="37">
        <v>132.679</v>
      </c>
      <c r="N96" s="37">
        <v>138.887</v>
      </c>
      <c r="O96" s="37">
        <v>130.20400000000001</v>
      </c>
      <c r="P96" s="37">
        <v>126.90900000000001</v>
      </c>
      <c r="Q96" s="37">
        <v>123.929</v>
      </c>
      <c r="S96" s="4">
        <f t="shared" si="229"/>
        <v>129.60128761261728</v>
      </c>
      <c r="T96" s="4">
        <f t="shared" si="230"/>
        <v>135.43922595138048</v>
      </c>
      <c r="U96" s="4">
        <f t="shared" si="231"/>
        <v>135.12263381060649</v>
      </c>
      <c r="V96" s="4">
        <f t="shared" si="232"/>
        <v>139.0587744803583</v>
      </c>
      <c r="W96" s="4">
        <f t="shared" si="233"/>
        <v>135.44277761950377</v>
      </c>
      <c r="X96" s="4">
        <f t="shared" si="234"/>
        <v>137.46531209796757</v>
      </c>
      <c r="Y96" s="4">
        <f t="shared" si="235"/>
        <v>140.00944396680256</v>
      </c>
      <c r="Z96" s="4">
        <f t="shared" si="236"/>
        <v>139.59168404257855</v>
      </c>
      <c r="AA96" s="4">
        <f t="shared" si="237"/>
        <v>132.17692471629474</v>
      </c>
      <c r="AB96" s="4">
        <f t="shared" si="238"/>
        <v>138.13239661039859</v>
      </c>
      <c r="AC96" s="4">
        <f t="shared" si="239"/>
        <v>135.57426443815169</v>
      </c>
      <c r="AD96" s="4">
        <f t="shared" si="240"/>
        <v>140.27167276463226</v>
      </c>
      <c r="AE96" s="4">
        <f t="shared" si="241"/>
        <v>132.56860035172136</v>
      </c>
      <c r="AF96" s="4">
        <f t="shared" si="242"/>
        <v>129.30584218603812</v>
      </c>
      <c r="AG96" s="4">
        <f t="shared" si="243"/>
        <v>124.25993407418655</v>
      </c>
      <c r="AI96" s="4">
        <f t="shared" si="244"/>
        <v>-1.7762876126172813</v>
      </c>
      <c r="AJ96" s="4">
        <f t="shared" si="245"/>
        <v>2.6837740486195116</v>
      </c>
      <c r="AK96" s="4">
        <f t="shared" si="246"/>
        <v>-1.6496338106064741</v>
      </c>
      <c r="AL96" s="4">
        <f t="shared" si="247"/>
        <v>3.0862255196417152</v>
      </c>
      <c r="AM96" s="4">
        <f t="shared" si="248"/>
        <v>0.72422238049622933</v>
      </c>
      <c r="AN96" s="4">
        <f t="shared" si="249"/>
        <v>-1.1823120979675821</v>
      </c>
      <c r="AO96" s="4">
        <f t="shared" si="250"/>
        <v>1.8205560331974482</v>
      </c>
      <c r="AP96" s="4">
        <f t="shared" si="251"/>
        <v>2.9553159574214476</v>
      </c>
      <c r="AQ96" s="4">
        <f t="shared" si="252"/>
        <v>-0.98792471629474221</v>
      </c>
      <c r="AR96" s="4">
        <f t="shared" si="253"/>
        <v>2.3586033896014271</v>
      </c>
      <c r="AS96" s="4">
        <f t="shared" si="254"/>
        <v>-2.8952644381516848</v>
      </c>
      <c r="AT96" s="4">
        <f t="shared" si="255"/>
        <v>-1.3846727646322563</v>
      </c>
      <c r="AU96" s="4">
        <f t="shared" si="256"/>
        <v>-2.3646003517213501</v>
      </c>
      <c r="AV96" s="4">
        <f t="shared" si="257"/>
        <v>-2.3968421860381142</v>
      </c>
      <c r="AW96" s="4">
        <f t="shared" si="257"/>
        <v>-0.33093407418654408</v>
      </c>
      <c r="AY96" s="2">
        <f t="shared" si="308"/>
        <v>99.087364318253933</v>
      </c>
      <c r="AZ96" s="2">
        <f t="shared" si="147"/>
        <v>98.932240014042904</v>
      </c>
      <c r="BA96" s="2">
        <f t="shared" si="148"/>
        <v>100.63262488133057</v>
      </c>
      <c r="BB96" s="2">
        <f t="shared" si="149"/>
        <v>100.63966982388465</v>
      </c>
      <c r="BC96" s="2">
        <f t="shared" si="150"/>
        <v>101.3361991473592</v>
      </c>
      <c r="BD96" s="2">
        <f t="shared" si="151"/>
        <v>102.14162330400683</v>
      </c>
      <c r="BE96" s="2">
        <f t="shared" si="152"/>
        <v>101.80108720958617</v>
      </c>
      <c r="BF96" s="2">
        <f t="shared" si="153"/>
        <v>99.233311705915938</v>
      </c>
      <c r="BG96" s="2">
        <f t="shared" si="154"/>
        <v>102.83099437913627</v>
      </c>
      <c r="BH96" s="2">
        <f t="shared" si="155"/>
        <v>102.97734921318434</v>
      </c>
      <c r="BI96" s="2">
        <f t="shared" si="156"/>
        <v>110.15658733837401</v>
      </c>
      <c r="BJ96" s="2">
        <f t="shared" si="157"/>
        <v>112.02778566283442</v>
      </c>
      <c r="BK96" s="2">
        <f t="shared" si="158"/>
        <v>112.02218316103512</v>
      </c>
      <c r="BL96" s="2">
        <f t="shared" si="159"/>
        <v>108.42804686016829</v>
      </c>
      <c r="BM96" s="2">
        <f t="shared" si="160"/>
        <v>104.92025118645074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111.56680875160875</v>
      </c>
      <c r="DL96" s="2">
        <f t="shared" si="289"/>
        <v>113.94707091932457</v>
      </c>
      <c r="DM96" s="2">
        <f t="shared" si="289"/>
        <v>118.51036320531053</v>
      </c>
      <c r="DN96" s="2">
        <f t="shared" si="289"/>
        <v>114.87917417876241</v>
      </c>
      <c r="DO96" s="2">
        <f t="shared" si="289"/>
        <v>116.0152066066066</v>
      </c>
      <c r="DP96" s="2">
        <f t="shared" si="289"/>
        <v>119.0145910881801</v>
      </c>
      <c r="DQ96" s="2">
        <f t="shared" si="289"/>
        <v>117.04835907335908</v>
      </c>
      <c r="DR96" s="2">
        <f t="shared" si="289"/>
        <v>111.11708202939785</v>
      </c>
      <c r="DS96" s="2">
        <f t="shared" si="289"/>
        <v>113.05945519203415</v>
      </c>
      <c r="DT96" s="2">
        <f t="shared" si="289"/>
        <v>116.98580815100816</v>
      </c>
      <c r="DU96" s="2">
        <f t="shared" si="289"/>
        <v>120.85706451612901</v>
      </c>
      <c r="DV96" s="2">
        <f t="shared" si="289"/>
        <v>120.66918896627566</v>
      </c>
      <c r="DW96" s="2">
        <f t="shared" si="289"/>
        <v>123.35734659090909</v>
      </c>
      <c r="DX96" s="2">
        <f t="shared" si="289"/>
        <v>120.80929590017826</v>
      </c>
      <c r="DY96" s="2">
        <f t="shared" si="289"/>
        <v>112.0393378103378</v>
      </c>
      <c r="EA96" s="2">
        <f t="shared" si="228"/>
        <v>97.977368237853526</v>
      </c>
      <c r="EB96" s="2">
        <f t="shared" si="290"/>
        <v>97.879204811254013</v>
      </c>
      <c r="EC96" s="2">
        <f t="shared" si="291"/>
        <v>99.117448114198424</v>
      </c>
      <c r="ED96" s="2">
        <f t="shared" si="292"/>
        <v>99.403628375759169</v>
      </c>
      <c r="EE96" s="2">
        <f t="shared" si="293"/>
        <v>100.07964256862105</v>
      </c>
      <c r="EF96" s="2">
        <f t="shared" si="294"/>
        <v>100.87415187071066</v>
      </c>
      <c r="EG96" s="2">
        <f t="shared" si="295"/>
        <v>100.58640819271238</v>
      </c>
      <c r="EH96" s="2">
        <f t="shared" si="296"/>
        <v>98.259779250862479</v>
      </c>
      <c r="EI96" s="2">
        <f t="shared" si="297"/>
        <v>101.93866573751453</v>
      </c>
      <c r="EJ96" s="2">
        <f t="shared" si="298"/>
        <v>101.73070179613788</v>
      </c>
      <c r="EK96" s="2">
        <f t="shared" si="299"/>
        <v>108.98891905444125</v>
      </c>
      <c r="EL96" s="2">
        <f t="shared" si="300"/>
        <v>111.15342046776071</v>
      </c>
      <c r="EM96" s="2">
        <f t="shared" si="301"/>
        <v>110.84423230671869</v>
      </c>
      <c r="EN96" s="2">
        <f t="shared" si="302"/>
        <v>107.20489585686263</v>
      </c>
      <c r="EO96" s="2">
        <f t="shared" si="303"/>
        <v>104.13420129022148</v>
      </c>
      <c r="EQ96" s="2">
        <f t="shared" si="304"/>
        <v>96.686606211942035</v>
      </c>
      <c r="ER96" s="2">
        <f t="shared" si="305"/>
        <v>98.844800476676923</v>
      </c>
      <c r="ES96" s="2">
        <f t="shared" si="305"/>
        <v>99.351476564701898</v>
      </c>
      <c r="ET96" s="2">
        <f t="shared" si="305"/>
        <v>98.348071003192445</v>
      </c>
      <c r="EU96" s="2">
        <f t="shared" si="305"/>
        <v>99.721743674498029</v>
      </c>
      <c r="EV96" s="2">
        <f t="shared" si="305"/>
        <v>101.33281004885264</v>
      </c>
      <c r="EW96" s="2">
        <f t="shared" si="305"/>
        <v>101.33204125914995</v>
      </c>
      <c r="EX96" s="2">
        <f t="shared" si="305"/>
        <v>99.536147118023791</v>
      </c>
      <c r="EY96" s="2">
        <f t="shared" si="305"/>
        <v>101.60647634073096</v>
      </c>
      <c r="EZ96" s="2">
        <f t="shared" si="305"/>
        <v>102.12379832043604</v>
      </c>
      <c r="FA96" s="2">
        <f t="shared" si="305"/>
        <v>108.79278533675992</v>
      </c>
      <c r="FB96" s="2">
        <f t="shared" si="305"/>
        <v>110.52175176102804</v>
      </c>
      <c r="FC96" s="2">
        <f t="shared" si="305"/>
        <v>110.91024638643823</v>
      </c>
      <c r="FD96" s="2">
        <f t="shared" si="305"/>
        <v>107.58669238876729</v>
      </c>
      <c r="FE96" s="2">
        <f t="shared" si="305"/>
        <v>104.50911484996739</v>
      </c>
      <c r="FG96" s="2">
        <f t="shared" si="306"/>
        <v>0.91808646254670778</v>
      </c>
      <c r="FH96" s="2">
        <f t="shared" si="307"/>
        <v>0.93462069981243512</v>
      </c>
      <c r="FI96" s="2">
        <f t="shared" si="307"/>
        <v>0.92189618178022381</v>
      </c>
      <c r="FJ96" s="2">
        <f t="shared" si="307"/>
        <v>0.91996050802990237</v>
      </c>
      <c r="FK96" s="2">
        <f t="shared" si="307"/>
        <v>0.92109813089259907</v>
      </c>
      <c r="FL96" s="2">
        <f t="shared" si="307"/>
        <v>0.93018784396444509</v>
      </c>
      <c r="FM96" s="2">
        <f t="shared" si="307"/>
        <v>0.926337959146604</v>
      </c>
      <c r="FN96" s="2">
        <f t="shared" si="307"/>
        <v>0.92457279949684246</v>
      </c>
      <c r="FO96" s="2">
        <f t="shared" si="307"/>
        <v>0.91967636708335143</v>
      </c>
      <c r="FP96" s="2">
        <f t="shared" si="307"/>
        <v>0.91835191663996985</v>
      </c>
      <c r="FQ96" s="2">
        <f t="shared" si="307"/>
        <v>0.90157164585258942</v>
      </c>
      <c r="FR96" s="2">
        <f t="shared" si="307"/>
        <v>0.90795297795233643</v>
      </c>
      <c r="FS96" s="2">
        <f t="shared" si="307"/>
        <v>0.9058742280608445</v>
      </c>
      <c r="FT96" s="2">
        <f t="shared" si="307"/>
        <v>0.91015112024950517</v>
      </c>
      <c r="FU96" s="2">
        <f t="shared" si="307"/>
        <v>0.90065843691125991</v>
      </c>
      <c r="FW96" s="2">
        <f t="shared" si="324"/>
        <v>2.4505400909413766E-3</v>
      </c>
      <c r="FX96" s="2">
        <f t="shared" si="164"/>
        <v>2.619482694805332E-3</v>
      </c>
      <c r="FY96" s="2">
        <f t="shared" si="165"/>
        <v>2.2050827720812749E-3</v>
      </c>
      <c r="FZ96" s="2">
        <f t="shared" si="166"/>
        <v>2.4758255446872711E-3</v>
      </c>
      <c r="GA96" s="2">
        <f t="shared" si="167"/>
        <v>2.2051175696743436E-3</v>
      </c>
      <c r="GB96" s="2">
        <f t="shared" si="168"/>
        <v>2.2854930809941211E-3</v>
      </c>
      <c r="GC96" s="2">
        <f t="shared" si="169"/>
        <v>2.7602297559459238E-3</v>
      </c>
      <c r="GD96" s="2">
        <f t="shared" si="170"/>
        <v>2.9318353613773424E-3</v>
      </c>
      <c r="GE96" s="2">
        <f t="shared" si="171"/>
        <v>2.8103493834389886E-3</v>
      </c>
      <c r="GF96" s="2">
        <f t="shared" si="172"/>
        <v>2.7912272178950356E-3</v>
      </c>
      <c r="GG96" s="2">
        <f t="shared" si="173"/>
        <v>2.5173674831570543E-3</v>
      </c>
      <c r="GH96" s="2">
        <f t="shared" si="174"/>
        <v>2.4268381403210388E-3</v>
      </c>
      <c r="GI96" s="2">
        <f t="shared" si="175"/>
        <v>2.1860935537884774E-3</v>
      </c>
      <c r="GJ96" s="2">
        <f t="shared" si="176"/>
        <v>2.1239054533332084E-3</v>
      </c>
      <c r="GK96" s="2">
        <f t="shared" si="177"/>
        <v>1.977196801059713E-3</v>
      </c>
      <c r="GM96" s="86">
        <f t="shared" si="325"/>
        <v>1.2723068740499131E-4</v>
      </c>
      <c r="GN96" s="86">
        <f t="shared" si="178"/>
        <v>1.8062256403388803E-3</v>
      </c>
      <c r="GO96" s="86">
        <f t="shared" si="179"/>
        <v>5.3176134550139134E-4</v>
      </c>
      <c r="GP96" s="86">
        <f t="shared" si="180"/>
        <v>3.3090101977221918E-5</v>
      </c>
      <c r="GQ96" s="86">
        <f t="shared" si="181"/>
        <v>1.2275773038787551E-5</v>
      </c>
      <c r="GR96" s="86">
        <f t="shared" si="182"/>
        <v>5.9255159976284266E-7</v>
      </c>
      <c r="GS96" s="86">
        <f t="shared" si="183"/>
        <v>1.8613520724689268E-6</v>
      </c>
      <c r="GT96" s="86">
        <f t="shared" si="184"/>
        <v>5.0923017217015332E-6</v>
      </c>
      <c r="GU96" s="86">
        <f t="shared" si="185"/>
        <v>2.0962750724878696E-5</v>
      </c>
      <c r="GV96" s="86">
        <f t="shared" si="186"/>
        <v>2.2035355652566987E-6</v>
      </c>
      <c r="GW96" s="86">
        <f t="shared" si="187"/>
        <v>8.6765096296731873E-5</v>
      </c>
      <c r="GX96" s="86">
        <f t="shared" si="188"/>
        <v>1.8984628576247737E-5</v>
      </c>
      <c r="GY96" s="86">
        <f t="shared" si="189"/>
        <v>3.2328485424763814E-4</v>
      </c>
      <c r="GZ96" s="86">
        <f t="shared" si="190"/>
        <v>5.6336749521417066E-6</v>
      </c>
      <c r="HA96" s="86">
        <f t="shared" si="191"/>
        <v>7.501334582055059E-9</v>
      </c>
      <c r="HC96" s="86">
        <f t="shared" si="326"/>
        <v>8.3295093750735905E-2</v>
      </c>
      <c r="HD96" s="86">
        <f t="shared" si="192"/>
        <v>0.11215509209641777</v>
      </c>
      <c r="HE96" s="86">
        <f t="shared" si="193"/>
        <v>9.0120699433100013E-2</v>
      </c>
      <c r="HF96" s="86">
        <f t="shared" si="194"/>
        <v>0.10042188708710985</v>
      </c>
      <c r="HG96" s="86">
        <f t="shared" si="195"/>
        <v>9.3545217767571437E-2</v>
      </c>
      <c r="HH96" s="86">
        <f t="shared" si="196"/>
        <v>0.1054507307858028</v>
      </c>
      <c r="HI96" s="86">
        <f t="shared" si="197"/>
        <v>0.10826429332211296</v>
      </c>
      <c r="HJ96" s="86">
        <f t="shared" si="198"/>
        <v>0.11669068202008291</v>
      </c>
      <c r="HK96" s="86">
        <f t="shared" si="199"/>
        <v>8.4133783566593887E-2</v>
      </c>
      <c r="HL96" s="86">
        <f t="shared" si="200"/>
        <v>0.10440191613968174</v>
      </c>
      <c r="HM96" s="86">
        <f t="shared" si="201"/>
        <v>6.6887179861519833E-2</v>
      </c>
      <c r="HN96" s="86">
        <f t="shared" si="202"/>
        <v>7.9564055492096469E-2</v>
      </c>
      <c r="HO96" s="86">
        <f t="shared" si="203"/>
        <v>5.2530523272033364E-2</v>
      </c>
      <c r="HP96" s="86">
        <f t="shared" si="204"/>
        <v>5.8275717452614478E-2</v>
      </c>
      <c r="HQ96" s="86">
        <f t="shared" si="205"/>
        <v>6.6067549141021323E-2</v>
      </c>
      <c r="HS96" s="86">
        <f t="shared" si="327"/>
        <v>6.9542371452203374E-21</v>
      </c>
      <c r="HT96" s="86">
        <f t="shared" si="206"/>
        <v>8.6244781071417359E-18</v>
      </c>
      <c r="HU96" s="86">
        <f t="shared" si="207"/>
        <v>1.2619935173881107E-20</v>
      </c>
      <c r="HV96" s="86">
        <f t="shared" si="208"/>
        <v>1.5053932528405488E-22</v>
      </c>
      <c r="HW96" s="86">
        <f t="shared" si="209"/>
        <v>8.5993227261216167E-23</v>
      </c>
      <c r="HX96" s="86">
        <f t="shared" si="210"/>
        <v>2.0954452912264874E-20</v>
      </c>
      <c r="HY96" s="86">
        <f t="shared" si="211"/>
        <v>6.27404787246306E-22</v>
      </c>
      <c r="HZ96" s="86">
        <f t="shared" si="212"/>
        <v>1.5815650069566229E-20</v>
      </c>
      <c r="IA96" s="86">
        <f t="shared" si="213"/>
        <v>1.4800050607264956E-21</v>
      </c>
      <c r="IB96" s="86">
        <f t="shared" si="214"/>
        <v>2.8946848205759159E-21</v>
      </c>
      <c r="IC96" s="86">
        <f t="shared" si="215"/>
        <v>3.4212964225697937E-26</v>
      </c>
      <c r="ID96" s="86">
        <f t="shared" si="216"/>
        <v>1.7029445767212658E-24</v>
      </c>
      <c r="IE96" s="86">
        <f t="shared" si="217"/>
        <v>9.3709075561421014E-27</v>
      </c>
      <c r="IF96" s="86">
        <f t="shared" si="218"/>
        <v>2.4813352685675969E-17</v>
      </c>
      <c r="IG96" s="86">
        <f t="shared" si="219"/>
        <v>2.3337976149621433E-13</v>
      </c>
      <c r="II96" s="86">
        <f t="shared" si="328"/>
        <v>1.2617483089463499E-87</v>
      </c>
      <c r="IJ96" s="86">
        <f t="shared" si="329"/>
        <v>1.5158606529731562E-73</v>
      </c>
      <c r="IK96" s="86">
        <f t="shared" si="330"/>
        <v>2.0493538122890495E-91</v>
      </c>
      <c r="IL96" s="86">
        <f t="shared" si="331"/>
        <v>3.1375514120318546E-98</v>
      </c>
      <c r="IM96" s="86">
        <f t="shared" si="332"/>
        <v>1.4980154343912621E-95</v>
      </c>
      <c r="IN96" s="86">
        <f t="shared" si="333"/>
        <v>5.383023868194874E-86</v>
      </c>
      <c r="IO96" s="86">
        <f t="shared" si="334"/>
        <v>6.2667733624080794E-93</v>
      </c>
      <c r="IP96" s="86">
        <f t="shared" si="335"/>
        <v>2.8936106440044291E-88</v>
      </c>
      <c r="IQ96" s="86">
        <f t="shared" si="336"/>
        <v>1.6820397349409118E-89</v>
      </c>
      <c r="IR96" s="86">
        <f t="shared" si="337"/>
        <v>3.3266798806424124E-92</v>
      </c>
      <c r="IS96" s="86">
        <f t="shared" si="338"/>
        <v>1.6450292312732102E-112</v>
      </c>
      <c r="IT96" s="86">
        <f t="shared" si="339"/>
        <v>1.3549138823278784E-104</v>
      </c>
      <c r="IU96" s="86">
        <f t="shared" si="340"/>
        <v>1.046438301327516E-114</v>
      </c>
      <c r="IV96" s="86">
        <f t="shared" si="341"/>
        <v>8.2649034346183314E-75</v>
      </c>
      <c r="IW96" s="86">
        <f t="shared" si="342"/>
        <v>4.2477793764906593E-43</v>
      </c>
      <c r="IY96" s="86">
        <f t="shared" si="343"/>
        <v>8.3422324438140891E-2</v>
      </c>
      <c r="IZ96" s="86">
        <f t="shared" si="344"/>
        <v>0.11396131773675666</v>
      </c>
      <c r="JA96" s="86">
        <f t="shared" si="345"/>
        <v>9.065246077860141E-2</v>
      </c>
      <c r="JB96" s="86">
        <f t="shared" si="346"/>
        <v>0.10045497718908707</v>
      </c>
      <c r="JC96" s="86">
        <f t="shared" si="347"/>
        <v>9.3557493540610229E-2</v>
      </c>
      <c r="JD96" s="86">
        <f t="shared" si="348"/>
        <v>0.10545132333740256</v>
      </c>
      <c r="JE96" s="86">
        <f t="shared" si="349"/>
        <v>0.10826615467418543</v>
      </c>
      <c r="JF96" s="86">
        <f t="shared" si="350"/>
        <v>0.11669577432180461</v>
      </c>
      <c r="JG96" s="86">
        <f t="shared" si="351"/>
        <v>8.4154746317318771E-2</v>
      </c>
      <c r="JH96" s="86">
        <f t="shared" si="352"/>
        <v>0.10440411967524699</v>
      </c>
      <c r="JI96" s="86">
        <f t="shared" si="353"/>
        <v>6.697394495781657E-2</v>
      </c>
      <c r="JJ96" s="86">
        <f t="shared" si="354"/>
        <v>7.9583040120672716E-2</v>
      </c>
      <c r="JK96" s="86">
        <f t="shared" si="355"/>
        <v>5.2853808126281002E-2</v>
      </c>
      <c r="JL96" s="86">
        <f t="shared" si="356"/>
        <v>5.8281351127566647E-2</v>
      </c>
      <c r="JM96" s="86">
        <f t="shared" si="357"/>
        <v>6.6067556642589287E-2</v>
      </c>
    </row>
    <row r="97" spans="2:273" x14ac:dyDescent="0.25">
      <c r="B97" s="2">
        <v>70</v>
      </c>
      <c r="C97" s="37">
        <v>143.63200000000001</v>
      </c>
      <c r="D97" s="37">
        <v>149.80699999999999</v>
      </c>
      <c r="E97" s="37">
        <v>147.47300000000001</v>
      </c>
      <c r="F97" s="37">
        <v>158.05500000000001</v>
      </c>
      <c r="G97" s="37">
        <v>150.22200000000001</v>
      </c>
      <c r="H97" s="37">
        <v>150.60400000000001</v>
      </c>
      <c r="I97" s="37">
        <v>156.37700000000001</v>
      </c>
      <c r="J97" s="37">
        <v>156</v>
      </c>
      <c r="K97" s="37">
        <v>144.07499999999999</v>
      </c>
      <c r="L97" s="37">
        <v>154.09399999999999</v>
      </c>
      <c r="M97" s="37">
        <v>148</v>
      </c>
      <c r="N97" s="37">
        <v>154.18899999999999</v>
      </c>
      <c r="O97" s="37">
        <v>142.55600000000001</v>
      </c>
      <c r="P97" s="37">
        <v>138.45500000000001</v>
      </c>
      <c r="Q97" s="37">
        <v>134.304</v>
      </c>
      <c r="S97" s="4">
        <f t="shared" si="229"/>
        <v>139.0437984883217</v>
      </c>
      <c r="T97" s="4">
        <f t="shared" si="230"/>
        <v>144.7910521688986</v>
      </c>
      <c r="U97" s="4">
        <f t="shared" si="231"/>
        <v>145.58611596336692</v>
      </c>
      <c r="V97" s="4">
        <f t="shared" si="232"/>
        <v>151.04177013074002</v>
      </c>
      <c r="W97" s="4">
        <f t="shared" si="233"/>
        <v>145.96125611700234</v>
      </c>
      <c r="X97" s="4">
        <f t="shared" si="234"/>
        <v>147.40196946595154</v>
      </c>
      <c r="Y97" s="4">
        <f t="shared" si="235"/>
        <v>151.53645361640889</v>
      </c>
      <c r="Z97" s="4">
        <f t="shared" si="236"/>
        <v>151.27161196269032</v>
      </c>
      <c r="AA97" s="4">
        <f t="shared" si="237"/>
        <v>141.65404434015909</v>
      </c>
      <c r="AB97" s="4">
        <f t="shared" si="238"/>
        <v>148.85354642061984</v>
      </c>
      <c r="AC97" s="4">
        <f t="shared" si="239"/>
        <v>145.33319986677097</v>
      </c>
      <c r="AD97" s="4">
        <f t="shared" si="240"/>
        <v>150.0658035107019</v>
      </c>
      <c r="AE97" s="4">
        <f t="shared" si="241"/>
        <v>140.88826271989279</v>
      </c>
      <c r="AF97" s="4">
        <f t="shared" si="242"/>
        <v>137.92334872231191</v>
      </c>
      <c r="AG97" s="4">
        <f t="shared" si="243"/>
        <v>133.58856209641544</v>
      </c>
      <c r="AI97" s="4">
        <f t="shared" si="244"/>
        <v>4.5882015116783066</v>
      </c>
      <c r="AJ97" s="4">
        <f t="shared" si="245"/>
        <v>5.0159478311013856</v>
      </c>
      <c r="AK97" s="4">
        <f t="shared" si="246"/>
        <v>1.8868840366330915</v>
      </c>
      <c r="AL97" s="4">
        <f t="shared" si="247"/>
        <v>7.0132298692599875</v>
      </c>
      <c r="AM97" s="4">
        <f t="shared" si="248"/>
        <v>4.2607438829976729</v>
      </c>
      <c r="AN97" s="4">
        <f t="shared" si="249"/>
        <v>3.2020305340484754</v>
      </c>
      <c r="AO97" s="4">
        <f t="shared" si="250"/>
        <v>4.8405463835911178</v>
      </c>
      <c r="AP97" s="4">
        <f t="shared" si="251"/>
        <v>4.7283880373096849</v>
      </c>
      <c r="AQ97" s="4">
        <f t="shared" si="252"/>
        <v>2.4209556598408994</v>
      </c>
      <c r="AR97" s="4">
        <f t="shared" si="253"/>
        <v>5.2404535793801585</v>
      </c>
      <c r="AS97" s="4">
        <f t="shared" si="254"/>
        <v>2.6668001332290316</v>
      </c>
      <c r="AT97" s="4">
        <f t="shared" si="255"/>
        <v>4.1231964892980955</v>
      </c>
      <c r="AU97" s="4">
        <f t="shared" si="256"/>
        <v>1.6677372801072181</v>
      </c>
      <c r="AV97" s="4">
        <f t="shared" si="257"/>
        <v>0.53165127768809839</v>
      </c>
      <c r="AW97" s="4">
        <f t="shared" si="257"/>
        <v>0.71543790358455794</v>
      </c>
      <c r="AY97" s="2">
        <f t="shared" si="308"/>
        <v>98.808498338286867</v>
      </c>
      <c r="AZ97" s="2">
        <f t="shared" si="147"/>
        <v>98.705692571549733</v>
      </c>
      <c r="BA97" s="2">
        <f t="shared" si="148"/>
        <v>100.36621228599664</v>
      </c>
      <c r="BB97" s="2">
        <f t="shared" si="149"/>
        <v>100.376019407295</v>
      </c>
      <c r="BC97" s="2">
        <f t="shared" si="150"/>
        <v>101.09148653618514</v>
      </c>
      <c r="BD97" s="2">
        <f t="shared" si="151"/>
        <v>101.9264337486309</v>
      </c>
      <c r="BE97" s="2">
        <f t="shared" si="152"/>
        <v>101.59424703510356</v>
      </c>
      <c r="BF97" s="2">
        <f t="shared" si="153"/>
        <v>99.075523660051402</v>
      </c>
      <c r="BG97" s="2">
        <f t="shared" si="154"/>
        <v>102.63540882589029</v>
      </c>
      <c r="BH97" s="2">
        <f t="shared" si="155"/>
        <v>102.77802248539173</v>
      </c>
      <c r="BI97" s="2">
        <f t="shared" si="156"/>
        <v>109.8854711042698</v>
      </c>
      <c r="BJ97" s="2">
        <f t="shared" si="157"/>
        <v>111.75873316211799</v>
      </c>
      <c r="BK97" s="2">
        <f t="shared" si="158"/>
        <v>111.78427304113782</v>
      </c>
      <c r="BL97" s="2">
        <f t="shared" si="159"/>
        <v>108.19918340467235</v>
      </c>
      <c r="BM97" s="2">
        <f t="shared" si="160"/>
        <v>104.74659332744203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111.63344864864865</v>
      </c>
      <c r="DL97" s="2">
        <f t="shared" si="289"/>
        <v>114.03099962476547</v>
      </c>
      <c r="DM97" s="2">
        <f t="shared" si="289"/>
        <v>118.65291986723561</v>
      </c>
      <c r="DN97" s="2">
        <f t="shared" si="289"/>
        <v>115.03237967914438</v>
      </c>
      <c r="DO97" s="2">
        <f t="shared" si="289"/>
        <v>116.13580943800943</v>
      </c>
      <c r="DP97" s="2">
        <f t="shared" si="289"/>
        <v>119.19384502814258</v>
      </c>
      <c r="DQ97" s="2">
        <f t="shared" si="289"/>
        <v>117.2183667953668</v>
      </c>
      <c r="DR97" s="2">
        <f t="shared" si="289"/>
        <v>111.22558440018969</v>
      </c>
      <c r="DS97" s="2">
        <f t="shared" si="289"/>
        <v>113.18702560455193</v>
      </c>
      <c r="DT97" s="2">
        <f t="shared" si="289"/>
        <v>117.14213093093093</v>
      </c>
      <c r="DU97" s="2">
        <f t="shared" si="289"/>
        <v>120.98804758064514</v>
      </c>
      <c r="DV97" s="2">
        <f t="shared" si="289"/>
        <v>120.75399321847507</v>
      </c>
      <c r="DW97" s="2">
        <f t="shared" si="289"/>
        <v>123.53029545454545</v>
      </c>
      <c r="DX97" s="2">
        <f t="shared" si="289"/>
        <v>120.96264349376114</v>
      </c>
      <c r="DY97" s="2">
        <f t="shared" si="289"/>
        <v>112.15522486772487</v>
      </c>
      <c r="EA97" s="2">
        <f t="shared" si="228"/>
        <v>97.76853480783177</v>
      </c>
      <c r="EB97" s="2">
        <f t="shared" si="290"/>
        <v>97.725132059766111</v>
      </c>
      <c r="EC97" s="2">
        <f t="shared" si="291"/>
        <v>98.952677819154033</v>
      </c>
      <c r="ED97" s="2">
        <f t="shared" si="292"/>
        <v>99.216057097170193</v>
      </c>
      <c r="EE97" s="2">
        <f t="shared" si="293"/>
        <v>99.917074070851015</v>
      </c>
      <c r="EF97" s="2">
        <f t="shared" si="294"/>
        <v>100.74333063980519</v>
      </c>
      <c r="EG97" s="2">
        <f t="shared" si="295"/>
        <v>100.4588107449709</v>
      </c>
      <c r="EH97" s="2">
        <f t="shared" si="296"/>
        <v>98.167277989157199</v>
      </c>
      <c r="EI97" s="2">
        <f t="shared" si="297"/>
        <v>101.79599756097562</v>
      </c>
      <c r="EJ97" s="2">
        <f t="shared" si="298"/>
        <v>101.61206864113782</v>
      </c>
      <c r="EK97" s="2">
        <f t="shared" si="299"/>
        <v>108.78058459885386</v>
      </c>
      <c r="EL97" s="2">
        <f t="shared" si="300"/>
        <v>110.92881987336867</v>
      </c>
      <c r="EM97" s="2">
        <f t="shared" si="301"/>
        <v>110.67101149667756</v>
      </c>
      <c r="EN97" s="2">
        <f t="shared" si="302"/>
        <v>107.04912428562938</v>
      </c>
      <c r="EO97" s="2">
        <f t="shared" si="303"/>
        <v>104.00050355202674</v>
      </c>
      <c r="EQ97" s="2">
        <f t="shared" si="304"/>
        <v>96.521899300535949</v>
      </c>
      <c r="ER97" s="2">
        <f t="shared" si="305"/>
        <v>98.655348411887772</v>
      </c>
      <c r="ES97" s="2">
        <f t="shared" si="305"/>
        <v>99.178399568938232</v>
      </c>
      <c r="ET97" s="2">
        <f t="shared" si="305"/>
        <v>98.195948311522258</v>
      </c>
      <c r="EU97" s="2">
        <f t="shared" si="305"/>
        <v>99.571022850140366</v>
      </c>
      <c r="EV97" s="2">
        <f t="shared" si="305"/>
        <v>101.18575993539609</v>
      </c>
      <c r="EW97" s="2">
        <f t="shared" si="305"/>
        <v>101.17745022819422</v>
      </c>
      <c r="EX97" s="2">
        <f t="shared" si="305"/>
        <v>99.398746203110704</v>
      </c>
      <c r="EY97" s="2">
        <f t="shared" si="305"/>
        <v>101.47470725730444</v>
      </c>
      <c r="EZ97" s="2">
        <f t="shared" si="305"/>
        <v>101.98994506511549</v>
      </c>
      <c r="FA97" s="2">
        <f t="shared" si="305"/>
        <v>108.59097956973605</v>
      </c>
      <c r="FB97" s="2">
        <f t="shared" si="305"/>
        <v>110.31839737118463</v>
      </c>
      <c r="FC97" s="2">
        <f t="shared" si="305"/>
        <v>110.73523333901059</v>
      </c>
      <c r="FD97" s="2">
        <f t="shared" si="305"/>
        <v>107.41685914291747</v>
      </c>
      <c r="FE97" s="2">
        <f t="shared" si="305"/>
        <v>104.34757671232877</v>
      </c>
      <c r="FG97" s="2">
        <f t="shared" si="306"/>
        <v>0.92475161294663533</v>
      </c>
      <c r="FH97" s="2">
        <f t="shared" si="307"/>
        <v>0.94002837259277294</v>
      </c>
      <c r="FI97" s="2">
        <f t="shared" si="307"/>
        <v>0.92827556007970313</v>
      </c>
      <c r="FJ97" s="2">
        <f t="shared" si="307"/>
        <v>0.9264853811245386</v>
      </c>
      <c r="FK97" s="2">
        <f t="shared" si="307"/>
        <v>0.92753756903235252</v>
      </c>
      <c r="FL97" s="2">
        <f t="shared" si="307"/>
        <v>0.93593703657774596</v>
      </c>
      <c r="FM97" s="2">
        <f t="shared" si="307"/>
        <v>0.93238115135237676</v>
      </c>
      <c r="FN97" s="2">
        <f t="shared" si="307"/>
        <v>0.93074997867502585</v>
      </c>
      <c r="FO97" s="2">
        <f t="shared" si="307"/>
        <v>0.92622254592216646</v>
      </c>
      <c r="FP97" s="2">
        <f t="shared" si="307"/>
        <v>0.9249972321038179</v>
      </c>
      <c r="FQ97" s="2">
        <f t="shared" si="307"/>
        <v>0.90944803722937595</v>
      </c>
      <c r="FR97" s="2">
        <f t="shared" si="307"/>
        <v>0.91536666088216267</v>
      </c>
      <c r="FS97" s="2">
        <f t="shared" si="307"/>
        <v>0.91343937651891405</v>
      </c>
      <c r="FT97" s="2">
        <f t="shared" si="307"/>
        <v>0.91740386522834394</v>
      </c>
      <c r="FU97" s="2">
        <f t="shared" si="307"/>
        <v>0.90860049636235674</v>
      </c>
      <c r="FW97" s="2">
        <f t="shared" si="324"/>
        <v>2.6863286667625874E-3</v>
      </c>
      <c r="FX97" s="2">
        <f t="shared" si="164"/>
        <v>2.8714799710955639E-3</v>
      </c>
      <c r="FY97" s="2">
        <f t="shared" si="165"/>
        <v>2.4173109157325156E-3</v>
      </c>
      <c r="FZ97" s="2">
        <f t="shared" si="166"/>
        <v>2.7140404428662563E-3</v>
      </c>
      <c r="GA97" s="2">
        <f t="shared" si="167"/>
        <v>2.4173490543053589E-3</v>
      </c>
      <c r="GB97" s="2">
        <f t="shared" si="168"/>
        <v>2.5054408804062972E-3</v>
      </c>
      <c r="GC97" s="2">
        <f t="shared" si="169"/>
        <v>3.0257259868954971E-3</v>
      </c>
      <c r="GD97" s="2">
        <f t="shared" si="170"/>
        <v>3.2137845031736793E-3</v>
      </c>
      <c r="GE97" s="2">
        <f t="shared" si="171"/>
        <v>3.0806515425154616E-3</v>
      </c>
      <c r="GF97" s="2">
        <f t="shared" si="172"/>
        <v>3.0596958315585667E-3</v>
      </c>
      <c r="GG97" s="2">
        <f t="shared" si="173"/>
        <v>2.7595683376361547E-3</v>
      </c>
      <c r="GH97" s="2">
        <f t="shared" si="174"/>
        <v>2.6603522196332074E-3</v>
      </c>
      <c r="GI97" s="2">
        <f t="shared" si="175"/>
        <v>2.3964984700967679E-3</v>
      </c>
      <c r="GJ97" s="2">
        <f t="shared" si="176"/>
        <v>2.3283389190016054E-3</v>
      </c>
      <c r="GK97" s="2">
        <f t="shared" si="177"/>
        <v>2.1675397098157747E-3</v>
      </c>
      <c r="GM97" s="86">
        <f t="shared" si="325"/>
        <v>2.4948365176763105E-5</v>
      </c>
      <c r="GN97" s="86">
        <f t="shared" si="178"/>
        <v>6.1969286047092197E-4</v>
      </c>
      <c r="GO97" s="86">
        <f t="shared" si="179"/>
        <v>1.3289933634579929E-4</v>
      </c>
      <c r="GP97" s="86">
        <f t="shared" si="180"/>
        <v>5.5080752932228017E-6</v>
      </c>
      <c r="GQ97" s="86">
        <f t="shared" si="181"/>
        <v>1.5560154865935929E-6</v>
      </c>
      <c r="GR97" s="86">
        <f t="shared" si="182"/>
        <v>3.9259963709206658E-8</v>
      </c>
      <c r="GS97" s="86">
        <f t="shared" si="183"/>
        <v>1.8647943865590209E-7</v>
      </c>
      <c r="GT97" s="86">
        <f t="shared" si="184"/>
        <v>5.982636227885482E-7</v>
      </c>
      <c r="GU97" s="86">
        <f t="shared" si="185"/>
        <v>2.382436767009972E-6</v>
      </c>
      <c r="GV97" s="86">
        <f t="shared" si="186"/>
        <v>1.8680570255077702E-7</v>
      </c>
      <c r="GW97" s="86">
        <f t="shared" si="187"/>
        <v>1.6054544325446427E-5</v>
      </c>
      <c r="GX97" s="86">
        <f t="shared" si="188"/>
        <v>2.7333938796182602E-6</v>
      </c>
      <c r="GY97" s="86">
        <f t="shared" si="189"/>
        <v>7.6519985935037812E-5</v>
      </c>
      <c r="GZ97" s="86">
        <f t="shared" si="190"/>
        <v>6.1573783892802372E-7</v>
      </c>
      <c r="HA97" s="86">
        <f t="shared" si="191"/>
        <v>3.4917129783351745E-10</v>
      </c>
      <c r="HC97" s="86">
        <f t="shared" si="326"/>
        <v>0.11782151589303046</v>
      </c>
      <c r="HD97" s="86">
        <f t="shared" si="192"/>
        <v>0.1517525658934816</v>
      </c>
      <c r="HE97" s="86">
        <f t="shared" si="193"/>
        <v>0.12695218996203175</v>
      </c>
      <c r="HF97" s="86">
        <f t="shared" si="194"/>
        <v>0.14301069266440425</v>
      </c>
      <c r="HG97" s="86">
        <f t="shared" si="195"/>
        <v>0.13243832486618839</v>
      </c>
      <c r="HH97" s="86">
        <f t="shared" si="196"/>
        <v>0.14577990411646777</v>
      </c>
      <c r="HI97" s="86">
        <f t="shared" si="197"/>
        <v>0.15283803069077886</v>
      </c>
      <c r="HJ97" s="86">
        <f t="shared" si="198"/>
        <v>0.16294929648177128</v>
      </c>
      <c r="HK97" s="86">
        <f t="shared" si="199"/>
        <v>0.12030457313593179</v>
      </c>
      <c r="HL97" s="86">
        <f t="shared" si="200"/>
        <v>0.14769125356593074</v>
      </c>
      <c r="HM97" s="86">
        <f t="shared" si="201"/>
        <v>0.10082547517240154</v>
      </c>
      <c r="HN97" s="86">
        <f t="shared" si="202"/>
        <v>0.11646608033893502</v>
      </c>
      <c r="HO97" s="86">
        <f t="shared" si="203"/>
        <v>8.0154944479193552E-2</v>
      </c>
      <c r="HP97" s="86">
        <f t="shared" si="204"/>
        <v>8.9729749037163589E-2</v>
      </c>
      <c r="HQ97" s="86">
        <f t="shared" si="205"/>
        <v>0.10831028135619281</v>
      </c>
      <c r="HS97" s="86">
        <f t="shared" si="327"/>
        <v>6.1639327178256773E-20</v>
      </c>
      <c r="HT97" s="86">
        <f t="shared" si="206"/>
        <v>5.4975714296353905E-17</v>
      </c>
      <c r="HU97" s="86">
        <f t="shared" si="207"/>
        <v>1.1123569587879864E-19</v>
      </c>
      <c r="HV97" s="86">
        <f t="shared" si="208"/>
        <v>1.6797944110590362E-21</v>
      </c>
      <c r="HW97" s="86">
        <f t="shared" si="209"/>
        <v>8.9955500171782814E-22</v>
      </c>
      <c r="HX97" s="86">
        <f t="shared" si="210"/>
        <v>1.7290489181458388E-19</v>
      </c>
      <c r="HY97" s="86">
        <f t="shared" si="211"/>
        <v>6.6001986002593335E-21</v>
      </c>
      <c r="HZ97" s="86">
        <f t="shared" si="212"/>
        <v>1.4795372213948469E-19</v>
      </c>
      <c r="IA97" s="86">
        <f t="shared" si="213"/>
        <v>1.468718148140277E-20</v>
      </c>
      <c r="IB97" s="86">
        <f t="shared" si="214"/>
        <v>2.9164138573659846E-20</v>
      </c>
      <c r="IC97" s="86">
        <f t="shared" si="215"/>
        <v>5.6529635764856291E-25</v>
      </c>
      <c r="ID97" s="86">
        <f t="shared" si="216"/>
        <v>2.2778396492947711E-23</v>
      </c>
      <c r="IE97" s="86">
        <f t="shared" si="217"/>
        <v>1.5392829986195161E-25</v>
      </c>
      <c r="IF97" s="86">
        <f t="shared" si="218"/>
        <v>1.3910676032544691E-16</v>
      </c>
      <c r="IG97" s="86">
        <f t="shared" si="219"/>
        <v>8.5448569255988659E-13</v>
      </c>
      <c r="II97" s="86">
        <f t="shared" si="328"/>
        <v>5.1126609693001303E-85</v>
      </c>
      <c r="IJ97" s="86">
        <f t="shared" si="329"/>
        <v>2.4295971246551218E-71</v>
      </c>
      <c r="IK97" s="86">
        <f t="shared" si="330"/>
        <v>9.7170275259546768E-89</v>
      </c>
      <c r="IL97" s="86">
        <f t="shared" si="331"/>
        <v>2.6982161300647697E-95</v>
      </c>
      <c r="IM97" s="86">
        <f t="shared" si="332"/>
        <v>9.4364877198053291E-93</v>
      </c>
      <c r="IN97" s="86">
        <f t="shared" si="333"/>
        <v>1.819909249670668E-83</v>
      </c>
      <c r="IO97" s="86">
        <f t="shared" si="334"/>
        <v>4.1813911394562354E-90</v>
      </c>
      <c r="IP97" s="86">
        <f t="shared" si="335"/>
        <v>1.4754060820538446E-85</v>
      </c>
      <c r="IQ97" s="86">
        <f t="shared" si="336"/>
        <v>8.9589279654683136E-87</v>
      </c>
      <c r="IR97" s="86">
        <f t="shared" si="337"/>
        <v>2.1337317741022162E-89</v>
      </c>
      <c r="IS97" s="86">
        <f t="shared" si="338"/>
        <v>3.9285015337923725E-109</v>
      </c>
      <c r="IT97" s="86">
        <f t="shared" si="339"/>
        <v>1.776603935674865E-101</v>
      </c>
      <c r="IU97" s="86">
        <f t="shared" si="340"/>
        <v>2.4310054629037354E-111</v>
      </c>
      <c r="IV97" s="86">
        <f t="shared" si="341"/>
        <v>1.215552532523204E-72</v>
      </c>
      <c r="IW97" s="86">
        <f t="shared" si="342"/>
        <v>6.9649497101563908E-42</v>
      </c>
      <c r="IY97" s="86">
        <f t="shared" si="343"/>
        <v>0.11784646425820722</v>
      </c>
      <c r="IZ97" s="86">
        <f t="shared" si="344"/>
        <v>0.15237225875395258</v>
      </c>
      <c r="JA97" s="86">
        <f t="shared" si="345"/>
        <v>0.12708508929837756</v>
      </c>
      <c r="JB97" s="86">
        <f t="shared" si="346"/>
        <v>0.14301620073969748</v>
      </c>
      <c r="JC97" s="86">
        <f t="shared" si="347"/>
        <v>0.13243988088167499</v>
      </c>
      <c r="JD97" s="86">
        <f t="shared" si="348"/>
        <v>0.14577994337643146</v>
      </c>
      <c r="JE97" s="86">
        <f t="shared" si="349"/>
        <v>0.15283821717021753</v>
      </c>
      <c r="JF97" s="86">
        <f t="shared" si="350"/>
        <v>0.16294989474539406</v>
      </c>
      <c r="JG97" s="86">
        <f t="shared" si="351"/>
        <v>0.1203069555726988</v>
      </c>
      <c r="JH97" s="86">
        <f t="shared" si="352"/>
        <v>0.14769144037163329</v>
      </c>
      <c r="JI97" s="86">
        <f t="shared" si="353"/>
        <v>0.10084152971672698</v>
      </c>
      <c r="JJ97" s="86">
        <f t="shared" si="354"/>
        <v>0.11646881373281463</v>
      </c>
      <c r="JK97" s="86">
        <f t="shared" si="355"/>
        <v>8.0231464465128591E-2</v>
      </c>
      <c r="JL97" s="86">
        <f t="shared" si="356"/>
        <v>8.9730364775002652E-2</v>
      </c>
      <c r="JM97" s="86">
        <f t="shared" si="357"/>
        <v>0.10831028170621859</v>
      </c>
    </row>
    <row r="98" spans="2:273" x14ac:dyDescent="0.25">
      <c r="B98" s="2">
        <v>71</v>
      </c>
      <c r="C98" s="37">
        <v>157.78899999999999</v>
      </c>
      <c r="D98" s="37">
        <v>163.54400000000001</v>
      </c>
      <c r="E98" s="37">
        <v>163.87299999999999</v>
      </c>
      <c r="F98" s="37">
        <v>172.2</v>
      </c>
      <c r="G98" s="37">
        <v>164.38900000000001</v>
      </c>
      <c r="H98" s="37">
        <v>164.26400000000001</v>
      </c>
      <c r="I98" s="37">
        <v>172.453</v>
      </c>
      <c r="J98" s="37">
        <v>172.50899999999999</v>
      </c>
      <c r="K98" s="37">
        <v>158.03800000000001</v>
      </c>
      <c r="L98" s="37">
        <v>168.60400000000001</v>
      </c>
      <c r="M98" s="37">
        <v>167.17</v>
      </c>
      <c r="N98" s="37">
        <v>169.226</v>
      </c>
      <c r="O98" s="37">
        <v>157.07400000000001</v>
      </c>
      <c r="P98" s="37">
        <v>153</v>
      </c>
      <c r="Q98" s="37">
        <v>149.446</v>
      </c>
      <c r="S98" s="4">
        <f t="shared" si="229"/>
        <v>150.11324564267787</v>
      </c>
      <c r="T98" s="4">
        <f t="shared" si="230"/>
        <v>155.33558547942019</v>
      </c>
      <c r="U98" s="4">
        <f t="shared" si="231"/>
        <v>157.73134655843069</v>
      </c>
      <c r="V98" s="4">
        <f t="shared" si="232"/>
        <v>164.78803400686107</v>
      </c>
      <c r="W98" s="4">
        <f t="shared" si="233"/>
        <v>158.13796717994308</v>
      </c>
      <c r="X98" s="4">
        <f t="shared" si="234"/>
        <v>158.69705547073917</v>
      </c>
      <c r="Y98" s="4">
        <f t="shared" si="235"/>
        <v>164.63982394846457</v>
      </c>
      <c r="Z98" s="4">
        <f t="shared" si="236"/>
        <v>164.369668845164</v>
      </c>
      <c r="AA98" s="4">
        <f t="shared" si="237"/>
        <v>152.7761286337477</v>
      </c>
      <c r="AB98" s="4">
        <f t="shared" si="238"/>
        <v>161.11745663930139</v>
      </c>
      <c r="AC98" s="4">
        <f t="shared" si="239"/>
        <v>157.26186824631856</v>
      </c>
      <c r="AD98" s="4">
        <f t="shared" si="240"/>
        <v>161.71150001591747</v>
      </c>
      <c r="AE98" s="4">
        <f t="shared" si="241"/>
        <v>151.32613878691842</v>
      </c>
      <c r="AF98" s="4">
        <f t="shared" si="242"/>
        <v>148.67709872290058</v>
      </c>
      <c r="AG98" s="4">
        <f t="shared" si="243"/>
        <v>145.29673593949437</v>
      </c>
      <c r="AI98" s="4">
        <f t="shared" si="244"/>
        <v>7.6757543573221199</v>
      </c>
      <c r="AJ98" s="4">
        <f t="shared" si="245"/>
        <v>8.2084145205798222</v>
      </c>
      <c r="AK98" s="4">
        <f t="shared" si="246"/>
        <v>6.1416534415693036</v>
      </c>
      <c r="AL98" s="4">
        <f t="shared" si="247"/>
        <v>7.4119659931389208</v>
      </c>
      <c r="AM98" s="4">
        <f t="shared" si="248"/>
        <v>6.2510328200569347</v>
      </c>
      <c r="AN98" s="4">
        <f t="shared" si="249"/>
        <v>5.5669445292608373</v>
      </c>
      <c r="AO98" s="4">
        <f t="shared" si="250"/>
        <v>7.8131760515354358</v>
      </c>
      <c r="AP98" s="4">
        <f t="shared" si="251"/>
        <v>8.1393311548359861</v>
      </c>
      <c r="AQ98" s="4">
        <f t="shared" si="252"/>
        <v>5.2618713662523078</v>
      </c>
      <c r="AR98" s="4">
        <f t="shared" si="253"/>
        <v>7.4865433606986187</v>
      </c>
      <c r="AS98" s="4">
        <f t="shared" si="254"/>
        <v>9.9081317536814311</v>
      </c>
      <c r="AT98" s="4">
        <f t="shared" si="255"/>
        <v>7.5144999840825335</v>
      </c>
      <c r="AU98" s="4">
        <f t="shared" si="256"/>
        <v>5.7478612130815918</v>
      </c>
      <c r="AV98" s="4">
        <f t="shared" si="257"/>
        <v>4.3229012770994188</v>
      </c>
      <c r="AW98" s="4">
        <f t="shared" si="257"/>
        <v>4.1492640605056295</v>
      </c>
      <c r="AY98" s="2">
        <f t="shared" si="308"/>
        <v>98.53304552631387</v>
      </c>
      <c r="AZ98" s="2">
        <f t="shared" si="147"/>
        <v>98.483539277210326</v>
      </c>
      <c r="BA98" s="2">
        <f t="shared" si="148"/>
        <v>100.10556013698627</v>
      </c>
      <c r="BB98" s="2">
        <f t="shared" si="149"/>
        <v>100.11588006894783</v>
      </c>
      <c r="BC98" s="2">
        <f t="shared" si="150"/>
        <v>100.85117146556232</v>
      </c>
      <c r="BD98" s="2">
        <f t="shared" si="151"/>
        <v>101.71600198849619</v>
      </c>
      <c r="BE98" s="2">
        <f t="shared" si="152"/>
        <v>101.39170341013029</v>
      </c>
      <c r="BF98" s="2">
        <f t="shared" si="153"/>
        <v>98.921505773527272</v>
      </c>
      <c r="BG98" s="2">
        <f t="shared" si="154"/>
        <v>102.44204618203405</v>
      </c>
      <c r="BH98" s="2">
        <f t="shared" si="155"/>
        <v>102.58294993982852</v>
      </c>
      <c r="BI98" s="2">
        <f t="shared" si="156"/>
        <v>109.61618638987659</v>
      </c>
      <c r="BJ98" s="2">
        <f t="shared" si="157"/>
        <v>111.49062292985737</v>
      </c>
      <c r="BK98" s="2">
        <f t="shared" si="158"/>
        <v>111.54845001196126</v>
      </c>
      <c r="BL98" s="2">
        <f t="shared" si="159"/>
        <v>107.97346970217819</v>
      </c>
      <c r="BM98" s="2">
        <f t="shared" si="160"/>
        <v>104.5738046497123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111.70008854568854</v>
      </c>
      <c r="DL98" s="2">
        <f t="shared" si="289"/>
        <v>114.11492833020638</v>
      </c>
      <c r="DM98" s="2">
        <f t="shared" si="289"/>
        <v>118.79547652916069</v>
      </c>
      <c r="DN98" s="2">
        <f t="shared" si="289"/>
        <v>115.18558517952636</v>
      </c>
      <c r="DO98" s="2">
        <f t="shared" si="289"/>
        <v>116.25641226941227</v>
      </c>
      <c r="DP98" s="2">
        <f t="shared" si="289"/>
        <v>119.37309896810504</v>
      </c>
      <c r="DQ98" s="2">
        <f t="shared" si="289"/>
        <v>117.38837451737453</v>
      </c>
      <c r="DR98" s="2">
        <f t="shared" si="289"/>
        <v>111.33408677098154</v>
      </c>
      <c r="DS98" s="2">
        <f t="shared" si="289"/>
        <v>113.31459601706972</v>
      </c>
      <c r="DT98" s="2">
        <f t="shared" si="289"/>
        <v>117.29845371085372</v>
      </c>
      <c r="DU98" s="2">
        <f t="shared" si="289"/>
        <v>121.11903064516127</v>
      </c>
      <c r="DV98" s="2">
        <f t="shared" si="289"/>
        <v>120.83879747067448</v>
      </c>
      <c r="DW98" s="2">
        <f t="shared" si="289"/>
        <v>123.70324431818182</v>
      </c>
      <c r="DX98" s="2">
        <f t="shared" si="289"/>
        <v>121.11599108734403</v>
      </c>
      <c r="DY98" s="2">
        <f t="shared" si="289"/>
        <v>112.27111192511192</v>
      </c>
      <c r="EA98" s="2">
        <f t="shared" si="228"/>
        <v>97.559701377810015</v>
      </c>
      <c r="EB98" s="2">
        <f t="shared" si="290"/>
        <v>97.571059308278194</v>
      </c>
      <c r="EC98" s="2">
        <f t="shared" si="291"/>
        <v>98.787907524109627</v>
      </c>
      <c r="ED98" s="2">
        <f t="shared" si="292"/>
        <v>99.028485818581231</v>
      </c>
      <c r="EE98" s="2">
        <f t="shared" si="293"/>
        <v>99.754505573080962</v>
      </c>
      <c r="EF98" s="2">
        <f t="shared" si="294"/>
        <v>100.61250940889973</v>
      </c>
      <c r="EG98" s="2">
        <f t="shared" si="295"/>
        <v>100.33121329722943</v>
      </c>
      <c r="EH98" s="2">
        <f t="shared" si="296"/>
        <v>98.074776727451933</v>
      </c>
      <c r="EI98" s="2">
        <f t="shared" si="297"/>
        <v>101.65332938443672</v>
      </c>
      <c r="EJ98" s="2">
        <f t="shared" si="298"/>
        <v>101.49343548613778</v>
      </c>
      <c r="EK98" s="2">
        <f t="shared" si="299"/>
        <v>108.57225014326647</v>
      </c>
      <c r="EL98" s="2">
        <f t="shared" si="300"/>
        <v>110.70421927897664</v>
      </c>
      <c r="EM98" s="2">
        <f t="shared" si="301"/>
        <v>110.49779068663642</v>
      </c>
      <c r="EN98" s="2">
        <f t="shared" si="302"/>
        <v>106.89335271439612</v>
      </c>
      <c r="EO98" s="2">
        <f t="shared" si="303"/>
        <v>103.86680581383202</v>
      </c>
      <c r="EQ98" s="2">
        <f t="shared" si="304"/>
        <v>96.357192389129864</v>
      </c>
      <c r="ER98" s="2">
        <f t="shared" si="305"/>
        <v>98.465896347098635</v>
      </c>
      <c r="ES98" s="2">
        <f t="shared" si="305"/>
        <v>99.005322573174567</v>
      </c>
      <c r="ET98" s="2">
        <f t="shared" si="305"/>
        <v>98.043825619852072</v>
      </c>
      <c r="EU98" s="2">
        <f t="shared" si="305"/>
        <v>99.420302025782718</v>
      </c>
      <c r="EV98" s="2">
        <f t="shared" si="305"/>
        <v>101.03870982193955</v>
      </c>
      <c r="EW98" s="2">
        <f t="shared" si="305"/>
        <v>101.02285919723849</v>
      </c>
      <c r="EX98" s="2">
        <f t="shared" si="305"/>
        <v>99.261345288197631</v>
      </c>
      <c r="EY98" s="2">
        <f t="shared" si="305"/>
        <v>101.34293817387794</v>
      </c>
      <c r="EZ98" s="2">
        <f t="shared" si="305"/>
        <v>101.85609180979495</v>
      </c>
      <c r="FA98" s="2">
        <f t="shared" si="305"/>
        <v>108.38917380271218</v>
      </c>
      <c r="FB98" s="2">
        <f t="shared" si="305"/>
        <v>110.11504298134123</v>
      </c>
      <c r="FC98" s="2">
        <f t="shared" si="305"/>
        <v>110.56022029158295</v>
      </c>
      <c r="FD98" s="2">
        <f t="shared" si="305"/>
        <v>107.24702589706766</v>
      </c>
      <c r="FE98" s="2">
        <f t="shared" si="305"/>
        <v>104.18603857469016</v>
      </c>
      <c r="FG98" s="2">
        <f t="shared" si="306"/>
        <v>0.93091524225188849</v>
      </c>
      <c r="FH98" s="2">
        <f t="shared" si="307"/>
        <v>0.94501507839357246</v>
      </c>
      <c r="FI98" s="2">
        <f t="shared" si="307"/>
        <v>0.93417108884752764</v>
      </c>
      <c r="FJ98" s="2">
        <f t="shared" si="307"/>
        <v>0.93251735997863239</v>
      </c>
      <c r="FK98" s="2">
        <f t="shared" si="307"/>
        <v>0.93348941209002267</v>
      </c>
      <c r="FL98" s="2">
        <f t="shared" si="307"/>
        <v>0.94124267695393848</v>
      </c>
      <c r="FM98" s="2">
        <f t="shared" si="307"/>
        <v>0.93796176661479913</v>
      </c>
      <c r="FN98" s="2">
        <f t="shared" si="307"/>
        <v>0.93645604061598742</v>
      </c>
      <c r="FO98" s="2">
        <f t="shared" si="307"/>
        <v>0.93227451431693997</v>
      </c>
      <c r="FP98" s="2">
        <f t="shared" si="307"/>
        <v>0.93114224069364304</v>
      </c>
      <c r="FQ98" s="2">
        <f t="shared" si="307"/>
        <v>0.91675234514609827</v>
      </c>
      <c r="FR98" s="2">
        <f t="shared" si="307"/>
        <v>0.92223437098659544</v>
      </c>
      <c r="FS98" s="2">
        <f t="shared" si="307"/>
        <v>0.92044988792027815</v>
      </c>
      <c r="FT98" s="2">
        <f t="shared" si="307"/>
        <v>0.9241199667581127</v>
      </c>
      <c r="FU98" s="2">
        <f t="shared" si="307"/>
        <v>0.91596685348989337</v>
      </c>
      <c r="FW98" s="2">
        <f t="shared" si="324"/>
        <v>2.9447376168178518E-3</v>
      </c>
      <c r="FX98" s="2">
        <f t="shared" si="164"/>
        <v>3.1476431709879676E-3</v>
      </c>
      <c r="FY98" s="2">
        <f t="shared" si="165"/>
        <v>2.649910706063388E-3</v>
      </c>
      <c r="FZ98" s="2">
        <f t="shared" si="166"/>
        <v>2.9751071499614762E-3</v>
      </c>
      <c r="GA98" s="2">
        <f t="shared" si="167"/>
        <v>2.6499525046781488E-3</v>
      </c>
      <c r="GB98" s="2">
        <f t="shared" si="168"/>
        <v>2.7464974125922925E-3</v>
      </c>
      <c r="GC98" s="2">
        <f t="shared" si="169"/>
        <v>3.3166743798754114E-3</v>
      </c>
      <c r="GD98" s="2">
        <f t="shared" si="170"/>
        <v>3.5227523697692262E-3</v>
      </c>
      <c r="GE98" s="2">
        <f t="shared" si="171"/>
        <v>3.3768635893948202E-3</v>
      </c>
      <c r="GF98" s="2">
        <f t="shared" si="172"/>
        <v>3.3538997152810328E-3</v>
      </c>
      <c r="GG98" s="2">
        <f t="shared" si="173"/>
        <v>3.0250011422006118E-3</v>
      </c>
      <c r="GH98" s="2">
        <f t="shared" si="174"/>
        <v>2.9162696956600638E-3</v>
      </c>
      <c r="GI98" s="2">
        <f t="shared" si="175"/>
        <v>2.627100907946179E-3</v>
      </c>
      <c r="GJ98" s="2">
        <f t="shared" si="176"/>
        <v>2.5523995023629515E-3</v>
      </c>
      <c r="GK98" s="2">
        <f t="shared" si="177"/>
        <v>2.3761631270909911E-3</v>
      </c>
      <c r="GM98" s="86">
        <f t="shared" si="325"/>
        <v>4.2133329535479392E-6</v>
      </c>
      <c r="GN98" s="86">
        <f t="shared" si="178"/>
        <v>1.9332018294328015E-4</v>
      </c>
      <c r="GO98" s="86">
        <f t="shared" si="179"/>
        <v>2.9142774479183534E-5</v>
      </c>
      <c r="GP98" s="86">
        <f t="shared" si="180"/>
        <v>7.8449634805173948E-7</v>
      </c>
      <c r="GQ98" s="86">
        <f t="shared" si="181"/>
        <v>1.6344593139819615E-7</v>
      </c>
      <c r="GR98" s="86">
        <f t="shared" si="182"/>
        <v>2.0194851412312673E-9</v>
      </c>
      <c r="GS98" s="86">
        <f t="shared" si="183"/>
        <v>1.5316367842150395E-8</v>
      </c>
      <c r="GT98" s="86">
        <f t="shared" si="184"/>
        <v>5.830199745632888E-8</v>
      </c>
      <c r="GU98" s="86">
        <f t="shared" si="185"/>
        <v>2.1758748074800709E-7</v>
      </c>
      <c r="GV98" s="86">
        <f t="shared" si="186"/>
        <v>1.2574948624394925E-8</v>
      </c>
      <c r="GW98" s="86">
        <f t="shared" si="187"/>
        <v>2.5530675486741791E-6</v>
      </c>
      <c r="GX98" s="86">
        <f t="shared" si="188"/>
        <v>3.3163870187898681E-7</v>
      </c>
      <c r="GY98" s="86">
        <f t="shared" si="189"/>
        <v>1.5900230801662301E-5</v>
      </c>
      <c r="GZ98" s="86">
        <f t="shared" si="190"/>
        <v>5.509300980603852E-8</v>
      </c>
      <c r="HA98" s="86">
        <f t="shared" si="191"/>
        <v>1.274986074738956E-11</v>
      </c>
      <c r="HC98" s="86">
        <f t="shared" si="326"/>
        <v>0.16267497801870434</v>
      </c>
      <c r="HD98" s="86">
        <f t="shared" si="192"/>
        <v>0.20116982632492872</v>
      </c>
      <c r="HE98" s="86">
        <f t="shared" si="193"/>
        <v>0.17447735008116333</v>
      </c>
      <c r="HF98" s="86">
        <f t="shared" si="194"/>
        <v>0.1980816226367707</v>
      </c>
      <c r="HG98" s="86">
        <f t="shared" si="195"/>
        <v>0.1827743961402532</v>
      </c>
      <c r="HH98" s="86">
        <f t="shared" si="196"/>
        <v>0.19696452140926579</v>
      </c>
      <c r="HI98" s="86">
        <f t="shared" si="197"/>
        <v>0.21006556729579393</v>
      </c>
      <c r="HJ98" s="86">
        <f t="shared" si="198"/>
        <v>0.22166824467909296</v>
      </c>
      <c r="HK98" s="86">
        <f t="shared" si="199"/>
        <v>0.16763072913170987</v>
      </c>
      <c r="HL98" s="86">
        <f t="shared" si="200"/>
        <v>0.20348693732814577</v>
      </c>
      <c r="HM98" s="86">
        <f t="shared" si="201"/>
        <v>0.14721960930105282</v>
      </c>
      <c r="HN98" s="86">
        <f t="shared" si="202"/>
        <v>0.16558995805149204</v>
      </c>
      <c r="HO98" s="86">
        <f t="shared" si="203"/>
        <v>0.11852980795287163</v>
      </c>
      <c r="HP98" s="86">
        <f t="shared" si="204"/>
        <v>0.13358027886151361</v>
      </c>
      <c r="HQ98" s="86">
        <f t="shared" si="205"/>
        <v>0.16939422871607671</v>
      </c>
      <c r="HS98" s="86">
        <f t="shared" si="327"/>
        <v>5.1778270167304415E-19</v>
      </c>
      <c r="HT98" s="86">
        <f t="shared" si="206"/>
        <v>3.3474841055559321E-16</v>
      </c>
      <c r="HU98" s="86">
        <f t="shared" si="207"/>
        <v>9.2879600409317665E-19</v>
      </c>
      <c r="HV98" s="86">
        <f t="shared" si="208"/>
        <v>1.7641941014431674E-20</v>
      </c>
      <c r="HW98" s="86">
        <f t="shared" si="209"/>
        <v>8.8913163009351791E-21</v>
      </c>
      <c r="HX98" s="86">
        <f t="shared" si="210"/>
        <v>1.3551638894286171E-18</v>
      </c>
      <c r="HY98" s="86">
        <f t="shared" si="211"/>
        <v>6.5430052762167544E-20</v>
      </c>
      <c r="HZ98" s="86">
        <f t="shared" si="212"/>
        <v>1.3067905363811054E-18</v>
      </c>
      <c r="IA98" s="86">
        <f t="shared" si="213"/>
        <v>1.3760943576603997E-19</v>
      </c>
      <c r="IB98" s="86">
        <f t="shared" si="214"/>
        <v>2.7696502962298076E-19</v>
      </c>
      <c r="IC98" s="86">
        <f t="shared" si="215"/>
        <v>8.7082119953964574E-24</v>
      </c>
      <c r="ID98" s="86">
        <f t="shared" si="216"/>
        <v>2.8572825735743187E-22</v>
      </c>
      <c r="IE98" s="86">
        <f t="shared" si="217"/>
        <v>2.3617238376612452E-24</v>
      </c>
      <c r="IF98" s="86">
        <f t="shared" si="218"/>
        <v>7.4872148589676849E-16</v>
      </c>
      <c r="IG98" s="86">
        <f t="shared" si="219"/>
        <v>3.0347844314260344E-12</v>
      </c>
      <c r="II98" s="86">
        <f t="shared" si="328"/>
        <v>1.8890781225229415E-82</v>
      </c>
      <c r="IJ98" s="86">
        <f t="shared" si="329"/>
        <v>3.598966326974238E-69</v>
      </c>
      <c r="IK98" s="86">
        <f t="shared" si="330"/>
        <v>4.197956435410922E-86</v>
      </c>
      <c r="IL98" s="86">
        <f t="shared" si="331"/>
        <v>2.0910573731759789E-92</v>
      </c>
      <c r="IM98" s="86">
        <f t="shared" si="332"/>
        <v>5.3928704206942748E-90</v>
      </c>
      <c r="IN98" s="86">
        <f t="shared" si="333"/>
        <v>5.6320226987054851E-81</v>
      </c>
      <c r="IO98" s="86">
        <f t="shared" si="334"/>
        <v>2.5194085540898868E-87</v>
      </c>
      <c r="IP98" s="86">
        <f t="shared" si="335"/>
        <v>6.8152714610482852E-83</v>
      </c>
      <c r="IQ98" s="86">
        <f t="shared" si="336"/>
        <v>4.3230210167233014E-84</v>
      </c>
      <c r="IR98" s="86">
        <f t="shared" si="337"/>
        <v>1.2363908308406468E-86</v>
      </c>
      <c r="IS98" s="86">
        <f t="shared" si="338"/>
        <v>8.3190728755600879E-106</v>
      </c>
      <c r="IT98" s="86">
        <f t="shared" si="339"/>
        <v>2.0864064540822134E-98</v>
      </c>
      <c r="IU98" s="86">
        <f t="shared" si="340"/>
        <v>5.023942294161764E-108</v>
      </c>
      <c r="IV98" s="86">
        <f t="shared" si="341"/>
        <v>1.6588718670824567E-70</v>
      </c>
      <c r="IW98" s="86">
        <f t="shared" si="342"/>
        <v>1.0958589560027784E-40</v>
      </c>
      <c r="IY98" s="86">
        <f t="shared" si="343"/>
        <v>0.1626791913516579</v>
      </c>
      <c r="IZ98" s="86">
        <f t="shared" si="344"/>
        <v>0.20136314650787232</v>
      </c>
      <c r="JA98" s="86">
        <f t="shared" si="345"/>
        <v>0.17450649285564251</v>
      </c>
      <c r="JB98" s="86">
        <f t="shared" si="346"/>
        <v>0.19808240713311875</v>
      </c>
      <c r="JC98" s="86">
        <f t="shared" si="347"/>
        <v>0.1827745595861846</v>
      </c>
      <c r="JD98" s="86">
        <f t="shared" si="348"/>
        <v>0.19696452342875093</v>
      </c>
      <c r="JE98" s="86">
        <f t="shared" si="349"/>
        <v>0.21006558261216177</v>
      </c>
      <c r="JF98" s="86">
        <f t="shared" si="350"/>
        <v>0.22166830298109041</v>
      </c>
      <c r="JG98" s="86">
        <f t="shared" si="351"/>
        <v>0.16763094671919063</v>
      </c>
      <c r="JH98" s="86">
        <f t="shared" si="352"/>
        <v>0.20348694990309441</v>
      </c>
      <c r="JI98" s="86">
        <f t="shared" si="353"/>
        <v>0.1472221623686015</v>
      </c>
      <c r="JJ98" s="86">
        <f t="shared" si="354"/>
        <v>0.16559028969019393</v>
      </c>
      <c r="JK98" s="86">
        <f t="shared" si="355"/>
        <v>0.1185457081836733</v>
      </c>
      <c r="JL98" s="86">
        <f t="shared" si="356"/>
        <v>0.13358033395452415</v>
      </c>
      <c r="JM98" s="86">
        <f t="shared" si="357"/>
        <v>0.16939422873186136</v>
      </c>
    </row>
    <row r="99" spans="2:273" x14ac:dyDescent="0.25">
      <c r="B99" s="2">
        <v>72</v>
      </c>
      <c r="C99" s="37">
        <v>172.298</v>
      </c>
      <c r="D99" s="37">
        <v>173.684</v>
      </c>
      <c r="E99" s="37">
        <v>178.49100000000001</v>
      </c>
      <c r="F99" s="37">
        <v>184.8</v>
      </c>
      <c r="G99" s="37">
        <v>180.352</v>
      </c>
      <c r="H99" s="37">
        <v>178.13200000000001</v>
      </c>
      <c r="I99" s="37">
        <v>184.07499999999999</v>
      </c>
      <c r="J99" s="37">
        <v>183.642</v>
      </c>
      <c r="K99" s="37">
        <v>171.92500000000001</v>
      </c>
      <c r="L99" s="37">
        <v>181.453</v>
      </c>
      <c r="M99" s="37">
        <v>179.60400000000001</v>
      </c>
      <c r="N99" s="37">
        <v>182.50899999999999</v>
      </c>
      <c r="O99" s="37">
        <v>171.94399999999999</v>
      </c>
      <c r="P99" s="37">
        <v>167.07300000000001</v>
      </c>
      <c r="Q99" s="37">
        <v>161.054</v>
      </c>
      <c r="S99" s="4">
        <f t="shared" si="229"/>
        <v>162.52319778553141</v>
      </c>
      <c r="T99" s="4">
        <f t="shared" si="230"/>
        <v>166.71301543944696</v>
      </c>
      <c r="U99" s="4">
        <f t="shared" si="231"/>
        <v>171.13047402893233</v>
      </c>
      <c r="V99" s="4">
        <f t="shared" si="232"/>
        <v>179.61505851249103</v>
      </c>
      <c r="W99" s="4">
        <f t="shared" si="233"/>
        <v>171.54356774612668</v>
      </c>
      <c r="X99" s="4">
        <f t="shared" si="234"/>
        <v>170.98220343545375</v>
      </c>
      <c r="Y99" s="4">
        <f t="shared" si="235"/>
        <v>178.69796164341773</v>
      </c>
      <c r="Z99" s="4">
        <f t="shared" si="236"/>
        <v>178.18848573834211</v>
      </c>
      <c r="AA99" s="4">
        <f t="shared" si="237"/>
        <v>165.22272950161945</v>
      </c>
      <c r="AB99" s="4">
        <f t="shared" si="238"/>
        <v>174.42600406485397</v>
      </c>
      <c r="AC99" s="4">
        <f t="shared" si="239"/>
        <v>171.02209157525158</v>
      </c>
      <c r="AD99" s="4">
        <f t="shared" si="240"/>
        <v>174.80697551591072</v>
      </c>
      <c r="AE99" s="4">
        <f t="shared" si="241"/>
        <v>163.71982038455602</v>
      </c>
      <c r="AF99" s="4">
        <f t="shared" si="242"/>
        <v>161.32713610980298</v>
      </c>
      <c r="AG99" s="4">
        <f t="shared" si="243"/>
        <v>158.69122457550537</v>
      </c>
      <c r="AI99" s="4">
        <f t="shared" si="244"/>
        <v>9.7748022144685933</v>
      </c>
      <c r="AJ99" s="4">
        <f t="shared" si="245"/>
        <v>6.9709845605530347</v>
      </c>
      <c r="AK99" s="4">
        <f t="shared" si="246"/>
        <v>7.3605259710676876</v>
      </c>
      <c r="AL99" s="4">
        <f t="shared" si="247"/>
        <v>5.1849414875089792</v>
      </c>
      <c r="AM99" s="4">
        <f t="shared" si="248"/>
        <v>8.8084322538733204</v>
      </c>
      <c r="AN99" s="4">
        <f t="shared" si="249"/>
        <v>7.14979656454625</v>
      </c>
      <c r="AO99" s="4">
        <f t="shared" si="250"/>
        <v>5.3770383565822613</v>
      </c>
      <c r="AP99" s="4">
        <f t="shared" si="251"/>
        <v>5.4535142616578867</v>
      </c>
      <c r="AQ99" s="4">
        <f t="shared" si="252"/>
        <v>6.7022704983805568</v>
      </c>
      <c r="AR99" s="4">
        <f t="shared" si="253"/>
        <v>7.0269959351460329</v>
      </c>
      <c r="AS99" s="4">
        <f t="shared" si="254"/>
        <v>8.5819084247484341</v>
      </c>
      <c r="AT99" s="4">
        <f t="shared" si="255"/>
        <v>7.7020244840892644</v>
      </c>
      <c r="AU99" s="4">
        <f t="shared" si="256"/>
        <v>8.2241796154439726</v>
      </c>
      <c r="AV99" s="4">
        <f t="shared" si="257"/>
        <v>5.7458638901970289</v>
      </c>
      <c r="AW99" s="4">
        <f t="shared" si="257"/>
        <v>2.3627754244946289</v>
      </c>
      <c r="AY99" s="2">
        <f t="shared" si="308"/>
        <v>98.260970151186925</v>
      </c>
      <c r="AZ99" s="2">
        <f t="shared" si="147"/>
        <v>98.265601087006658</v>
      </c>
      <c r="BA99" s="2">
        <f t="shared" si="148"/>
        <v>99.850489158231028</v>
      </c>
      <c r="BB99" s="2">
        <f t="shared" si="149"/>
        <v>99.859244048187989</v>
      </c>
      <c r="BC99" s="2">
        <f t="shared" si="150"/>
        <v>100.61514980182672</v>
      </c>
      <c r="BD99" s="2">
        <f t="shared" si="151"/>
        <v>101.51017912225929</v>
      </c>
      <c r="BE99" s="2">
        <f t="shared" si="152"/>
        <v>101.19334635730389</v>
      </c>
      <c r="BF99" s="2">
        <f t="shared" si="153"/>
        <v>98.771132388563871</v>
      </c>
      <c r="BG99" s="2">
        <f t="shared" si="154"/>
        <v>102.25093648943316</v>
      </c>
      <c r="BH99" s="2">
        <f t="shared" si="155"/>
        <v>102.39204171840562</v>
      </c>
      <c r="BI99" s="2">
        <f t="shared" si="156"/>
        <v>109.3488976240662</v>
      </c>
      <c r="BJ99" s="2">
        <f t="shared" si="157"/>
        <v>111.22362610270571</v>
      </c>
      <c r="BK99" s="2">
        <f t="shared" si="158"/>
        <v>111.31485273205135</v>
      </c>
      <c r="BL99" s="2">
        <f t="shared" si="159"/>
        <v>107.75093803382143</v>
      </c>
      <c r="BM99" s="2">
        <f t="shared" si="160"/>
        <v>104.40203429169814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111.76672844272844</v>
      </c>
      <c r="DL99" s="2">
        <f t="shared" si="289"/>
        <v>114.19885703564728</v>
      </c>
      <c r="DM99" s="2">
        <f t="shared" si="289"/>
        <v>118.93803319108578</v>
      </c>
      <c r="DN99" s="2">
        <f t="shared" si="289"/>
        <v>115.33879067990833</v>
      </c>
      <c r="DO99" s="2">
        <f t="shared" si="289"/>
        <v>116.3770151008151</v>
      </c>
      <c r="DP99" s="2">
        <f t="shared" si="289"/>
        <v>119.55235290806752</v>
      </c>
      <c r="DQ99" s="2">
        <f t="shared" si="289"/>
        <v>117.55838223938224</v>
      </c>
      <c r="DR99" s="2">
        <f t="shared" si="289"/>
        <v>111.44258914177338</v>
      </c>
      <c r="DS99" s="2">
        <f t="shared" si="289"/>
        <v>113.44216642958749</v>
      </c>
      <c r="DT99" s="2">
        <f t="shared" si="289"/>
        <v>117.4547764907765</v>
      </c>
      <c r="DU99" s="2">
        <f t="shared" si="289"/>
        <v>121.2500137096774</v>
      </c>
      <c r="DV99" s="2">
        <f t="shared" si="289"/>
        <v>120.9236017228739</v>
      </c>
      <c r="DW99" s="2">
        <f t="shared" si="289"/>
        <v>123.87619318181818</v>
      </c>
      <c r="DX99" s="2">
        <f t="shared" si="289"/>
        <v>121.26933868092692</v>
      </c>
      <c r="DY99" s="2">
        <f t="shared" si="289"/>
        <v>112.38699898249898</v>
      </c>
      <c r="EA99" s="2">
        <f t="shared" si="228"/>
        <v>97.350867947788259</v>
      </c>
      <c r="EB99" s="2">
        <f t="shared" si="290"/>
        <v>97.416986556790292</v>
      </c>
      <c r="EC99" s="2">
        <f t="shared" si="291"/>
        <v>98.623137229065236</v>
      </c>
      <c r="ED99" s="2">
        <f t="shared" si="292"/>
        <v>98.840914539992269</v>
      </c>
      <c r="EE99" s="2">
        <f t="shared" si="293"/>
        <v>99.591937075310923</v>
      </c>
      <c r="EF99" s="2">
        <f t="shared" si="294"/>
        <v>100.48168817799426</v>
      </c>
      <c r="EG99" s="2">
        <f t="shared" si="295"/>
        <v>100.20361584948795</v>
      </c>
      <c r="EH99" s="2">
        <f t="shared" si="296"/>
        <v>97.982275465746653</v>
      </c>
      <c r="EI99" s="2">
        <f t="shared" si="297"/>
        <v>101.51066120789781</v>
      </c>
      <c r="EJ99" s="2">
        <f t="shared" si="298"/>
        <v>101.37480233113774</v>
      </c>
      <c r="EK99" s="2">
        <f t="shared" si="299"/>
        <v>108.36391568767908</v>
      </c>
      <c r="EL99" s="2">
        <f t="shared" si="300"/>
        <v>110.47961868458459</v>
      </c>
      <c r="EM99" s="2">
        <f t="shared" si="301"/>
        <v>110.32456987659529</v>
      </c>
      <c r="EN99" s="2">
        <f t="shared" si="302"/>
        <v>106.73758114316286</v>
      </c>
      <c r="EO99" s="2">
        <f t="shared" si="303"/>
        <v>103.73310807563728</v>
      </c>
      <c r="EQ99" s="2">
        <f t="shared" si="304"/>
        <v>96.192485477723778</v>
      </c>
      <c r="ER99" s="2">
        <f t="shared" si="305"/>
        <v>98.276444282309484</v>
      </c>
      <c r="ES99" s="2">
        <f t="shared" si="305"/>
        <v>98.832245577410902</v>
      </c>
      <c r="ET99" s="2">
        <f t="shared" si="305"/>
        <v>97.891702928181871</v>
      </c>
      <c r="EU99" s="2">
        <f t="shared" si="305"/>
        <v>99.269581201425055</v>
      </c>
      <c r="EV99" s="2">
        <f t="shared" si="305"/>
        <v>100.891659708483</v>
      </c>
      <c r="EW99" s="2">
        <f t="shared" si="305"/>
        <v>100.86826816628275</v>
      </c>
      <c r="EX99" s="2">
        <f t="shared" si="305"/>
        <v>99.123944373284544</v>
      </c>
      <c r="EY99" s="2">
        <f t="shared" si="305"/>
        <v>101.21116909045143</v>
      </c>
      <c r="EZ99" s="2">
        <f t="shared" si="305"/>
        <v>101.72223855447439</v>
      </c>
      <c r="FA99" s="2">
        <f t="shared" si="305"/>
        <v>108.18736803568831</v>
      </c>
      <c r="FB99" s="2">
        <f t="shared" si="305"/>
        <v>109.91168859149782</v>
      </c>
      <c r="FC99" s="2">
        <f t="shared" si="305"/>
        <v>110.38520724415531</v>
      </c>
      <c r="FD99" s="2">
        <f t="shared" si="305"/>
        <v>107.07719265121784</v>
      </c>
      <c r="FE99" s="2">
        <f t="shared" si="305"/>
        <v>104.02450043705154</v>
      </c>
      <c r="FG99" s="2">
        <f t="shared" si="306"/>
        <v>0.93660861425868913</v>
      </c>
      <c r="FH99" s="2">
        <f t="shared" si="307"/>
        <v>0.94960936170058075</v>
      </c>
      <c r="FI99" s="2">
        <f t="shared" si="307"/>
        <v>0.93961354722403367</v>
      </c>
      <c r="FJ99" s="2">
        <f t="shared" si="307"/>
        <v>0.93808748033479883</v>
      </c>
      <c r="FK99" s="2">
        <f t="shared" si="307"/>
        <v>0.93898454760443761</v>
      </c>
      <c r="FL99" s="2">
        <f t="shared" si="307"/>
        <v>0.94613419788757336</v>
      </c>
      <c r="FM99" s="2">
        <f t="shared" si="307"/>
        <v>0.94310991323194004</v>
      </c>
      <c r="FN99" s="2">
        <f t="shared" si="307"/>
        <v>0.94172137399844724</v>
      </c>
      <c r="FO99" s="2">
        <f t="shared" si="307"/>
        <v>0.93786334387204617</v>
      </c>
      <c r="FP99" s="2">
        <f t="shared" si="307"/>
        <v>0.93681817511372956</v>
      </c>
      <c r="FQ99" s="2">
        <f t="shared" si="307"/>
        <v>0.92351700681270799</v>
      </c>
      <c r="FR99" s="2">
        <f t="shared" si="307"/>
        <v>0.92858826630720837</v>
      </c>
      <c r="FS99" s="2">
        <f t="shared" si="307"/>
        <v>0.92693803480886605</v>
      </c>
      <c r="FT99" s="2">
        <f t="shared" si="307"/>
        <v>0.93033143663892637</v>
      </c>
      <c r="FU99" s="2">
        <f t="shared" si="307"/>
        <v>0.92278996807615521</v>
      </c>
      <c r="FW99" s="2">
        <f t="shared" si="324"/>
        <v>3.2279235275313864E-3</v>
      </c>
      <c r="FX99" s="2">
        <f t="shared" si="164"/>
        <v>3.4502743305923019E-3</v>
      </c>
      <c r="FY99" s="2">
        <f t="shared" si="165"/>
        <v>2.9048266669918494E-3</v>
      </c>
      <c r="FZ99" s="2">
        <f t="shared" si="166"/>
        <v>3.2612040480349837E-3</v>
      </c>
      <c r="GA99" s="2">
        <f t="shared" si="167"/>
        <v>2.9048724748360474E-3</v>
      </c>
      <c r="GB99" s="2">
        <f t="shared" si="168"/>
        <v>3.0106767682236287E-3</v>
      </c>
      <c r="GC99" s="2">
        <f t="shared" si="169"/>
        <v>3.6354978300635154E-3</v>
      </c>
      <c r="GD99" s="2">
        <f t="shared" si="170"/>
        <v>3.8613088254895443E-3</v>
      </c>
      <c r="GE99" s="2">
        <f t="shared" si="171"/>
        <v>3.7014513875497168E-3</v>
      </c>
      <c r="GF99" s="2">
        <f t="shared" si="172"/>
        <v>3.6762883431116873E-3</v>
      </c>
      <c r="GG99" s="2">
        <f t="shared" si="173"/>
        <v>3.3158800672300703E-3</v>
      </c>
      <c r="GH99" s="2">
        <f t="shared" si="174"/>
        <v>3.1967267157169393E-3</v>
      </c>
      <c r="GI99" s="2">
        <f t="shared" si="175"/>
        <v>2.8798289490699156E-3</v>
      </c>
      <c r="GJ99" s="2">
        <f t="shared" si="176"/>
        <v>2.7979614016748564E-3</v>
      </c>
      <c r="GK99" s="2">
        <f t="shared" si="177"/>
        <v>2.6048139111316719E-3</v>
      </c>
      <c r="GM99" s="86">
        <f t="shared" si="325"/>
        <v>6.1281053420392347E-7</v>
      </c>
      <c r="GN99" s="86">
        <f t="shared" si="178"/>
        <v>5.4832684486565904E-5</v>
      </c>
      <c r="GO99" s="86">
        <f t="shared" si="179"/>
        <v>5.6065013024992E-6</v>
      </c>
      <c r="GP99" s="86">
        <f t="shared" si="180"/>
        <v>9.5604470319243129E-8</v>
      </c>
      <c r="GQ99" s="86">
        <f t="shared" si="181"/>
        <v>1.4225893476079302E-8</v>
      </c>
      <c r="GR99" s="86">
        <f t="shared" si="182"/>
        <v>8.0620383721347361E-11</v>
      </c>
      <c r="GS99" s="86">
        <f t="shared" si="183"/>
        <v>1.0312527788920914E-9</v>
      </c>
      <c r="GT99" s="86">
        <f t="shared" si="184"/>
        <v>4.7125249632222353E-9</v>
      </c>
      <c r="GU99" s="86">
        <f t="shared" si="185"/>
        <v>1.5962943938242858E-8</v>
      </c>
      <c r="GV99" s="86">
        <f t="shared" si="186"/>
        <v>6.7202961185594341E-10</v>
      </c>
      <c r="GW99" s="86">
        <f t="shared" si="187"/>
        <v>3.4898401828010417E-7</v>
      </c>
      <c r="GX99" s="86">
        <f t="shared" si="188"/>
        <v>3.3910021202156404E-8</v>
      </c>
      <c r="GY99" s="86">
        <f t="shared" si="189"/>
        <v>2.9009498983069982E-6</v>
      </c>
      <c r="GZ99" s="86">
        <f t="shared" si="190"/>
        <v>4.0354875065253732E-9</v>
      </c>
      <c r="HA99" s="86">
        <f t="shared" si="191"/>
        <v>3.6517276882435485E-13</v>
      </c>
      <c r="HC99" s="86">
        <f t="shared" si="326"/>
        <v>0.21925574113924048</v>
      </c>
      <c r="HD99" s="86">
        <f t="shared" si="192"/>
        <v>0.261260315992277</v>
      </c>
      <c r="HE99" s="86">
        <f t="shared" si="193"/>
        <v>0.2338155246038866</v>
      </c>
      <c r="HF99" s="86">
        <f t="shared" si="194"/>
        <v>0.26649711165121859</v>
      </c>
      <c r="HG99" s="86">
        <f t="shared" si="195"/>
        <v>0.24581399942675899</v>
      </c>
      <c r="HH99" s="86">
        <f t="shared" si="196"/>
        <v>0.26012500818492462</v>
      </c>
      <c r="HI99" s="86">
        <f t="shared" si="197"/>
        <v>0.28087127118241995</v>
      </c>
      <c r="HJ99" s="86">
        <f t="shared" si="198"/>
        <v>0.29336602209347451</v>
      </c>
      <c r="HK99" s="86">
        <f t="shared" si="199"/>
        <v>0.22762311517892989</v>
      </c>
      <c r="HL99" s="86">
        <f t="shared" si="200"/>
        <v>0.27302137108636265</v>
      </c>
      <c r="HM99" s="86">
        <f t="shared" si="201"/>
        <v>0.20818619746921921</v>
      </c>
      <c r="HN99" s="86">
        <f t="shared" si="202"/>
        <v>0.22858863899060899</v>
      </c>
      <c r="HO99" s="86">
        <f t="shared" si="203"/>
        <v>0.16982514749648608</v>
      </c>
      <c r="HP99" s="86">
        <f t="shared" si="204"/>
        <v>0.19225703387493184</v>
      </c>
      <c r="HQ99" s="86">
        <f t="shared" si="205"/>
        <v>0.25232102503109538</v>
      </c>
      <c r="HS99" s="86">
        <f t="shared" si="327"/>
        <v>4.1222230639272068E-18</v>
      </c>
      <c r="HT99" s="86">
        <f t="shared" si="206"/>
        <v>1.9471026287685995E-15</v>
      </c>
      <c r="HU99" s="86">
        <f t="shared" si="207"/>
        <v>7.3468147239180939E-18</v>
      </c>
      <c r="HV99" s="86">
        <f t="shared" si="208"/>
        <v>1.7439524394355075E-19</v>
      </c>
      <c r="HW99" s="86">
        <f t="shared" si="209"/>
        <v>8.3040824219447857E-20</v>
      </c>
      <c r="HX99" s="86">
        <f t="shared" si="210"/>
        <v>1.0088871983741885E-17</v>
      </c>
      <c r="HY99" s="86">
        <f t="shared" si="211"/>
        <v>6.1125548505594279E-19</v>
      </c>
      <c r="HZ99" s="86">
        <f t="shared" si="212"/>
        <v>1.0897884584941741E-17</v>
      </c>
      <c r="IA99" s="86">
        <f t="shared" si="213"/>
        <v>1.2173242364911447E-18</v>
      </c>
      <c r="IB99" s="86">
        <f t="shared" si="214"/>
        <v>2.4793815721410408E-18</v>
      </c>
      <c r="IC99" s="86">
        <f t="shared" si="215"/>
        <v>1.2507283066809922E-22</v>
      </c>
      <c r="ID99" s="86">
        <f t="shared" si="216"/>
        <v>3.3612752953286683E-21</v>
      </c>
      <c r="IE99" s="86">
        <f t="shared" si="217"/>
        <v>3.3847487140123691E-23</v>
      </c>
      <c r="IF99" s="86">
        <f t="shared" si="218"/>
        <v>3.8691270816199191E-15</v>
      </c>
      <c r="IG99" s="86">
        <f t="shared" si="219"/>
        <v>1.045546127916784E-11</v>
      </c>
      <c r="II99" s="86">
        <f t="shared" si="328"/>
        <v>6.364799888503586E-80</v>
      </c>
      <c r="IJ99" s="86">
        <f t="shared" si="329"/>
        <v>4.9271204558282876E-67</v>
      </c>
      <c r="IK99" s="86">
        <f t="shared" si="330"/>
        <v>1.6524697302544334E-83</v>
      </c>
      <c r="IL99" s="86">
        <f t="shared" si="331"/>
        <v>1.4603662065639054E-89</v>
      </c>
      <c r="IM99" s="86">
        <f t="shared" si="332"/>
        <v>2.796071007761425E-87</v>
      </c>
      <c r="IN99" s="86">
        <f t="shared" si="333"/>
        <v>1.5954141297953977E-78</v>
      </c>
      <c r="IO99" s="86">
        <f t="shared" si="334"/>
        <v>1.3708213750556937E-84</v>
      </c>
      <c r="IP99" s="86">
        <f t="shared" si="335"/>
        <v>2.852058518989492E-80</v>
      </c>
      <c r="IQ99" s="86">
        <f t="shared" si="336"/>
        <v>1.8898774828986306E-81</v>
      </c>
      <c r="IR99" s="86">
        <f t="shared" si="337"/>
        <v>6.4723552829573061E-84</v>
      </c>
      <c r="IS99" s="86">
        <f t="shared" si="338"/>
        <v>1.5621435655908141E-102</v>
      </c>
      <c r="IT99" s="86">
        <f t="shared" si="339"/>
        <v>2.1945214859913436E-95</v>
      </c>
      <c r="IU99" s="86">
        <f t="shared" si="340"/>
        <v>9.2361896369134389E-105</v>
      </c>
      <c r="IV99" s="86">
        <f t="shared" si="341"/>
        <v>2.1006713882254948E-68</v>
      </c>
      <c r="IW99" s="86">
        <f t="shared" si="342"/>
        <v>1.6545306079499627E-39</v>
      </c>
      <c r="IY99" s="86">
        <f t="shared" si="343"/>
        <v>0.21925635394977469</v>
      </c>
      <c r="IZ99" s="86">
        <f t="shared" si="344"/>
        <v>0.26131514867676553</v>
      </c>
      <c r="JA99" s="86">
        <f t="shared" si="345"/>
        <v>0.2338211311051891</v>
      </c>
      <c r="JB99" s="86">
        <f t="shared" si="346"/>
        <v>0.26649720725568893</v>
      </c>
      <c r="JC99" s="86">
        <f t="shared" si="347"/>
        <v>0.24581401365265246</v>
      </c>
      <c r="JD99" s="86">
        <f t="shared" si="348"/>
        <v>0.26012500826554502</v>
      </c>
      <c r="JE99" s="86">
        <f t="shared" si="349"/>
        <v>0.28087127221367275</v>
      </c>
      <c r="JF99" s="86">
        <f t="shared" si="350"/>
        <v>0.29336602680599949</v>
      </c>
      <c r="JG99" s="86">
        <f t="shared" si="351"/>
        <v>0.22762313114187382</v>
      </c>
      <c r="JH99" s="86">
        <f t="shared" si="352"/>
        <v>0.27302137175839225</v>
      </c>
      <c r="JI99" s="86">
        <f t="shared" si="353"/>
        <v>0.20818654645323748</v>
      </c>
      <c r="JJ99" s="86">
        <f t="shared" si="354"/>
        <v>0.2285886729006302</v>
      </c>
      <c r="JK99" s="86">
        <f t="shared" si="355"/>
        <v>0.16982804844638438</v>
      </c>
      <c r="JL99" s="86">
        <f t="shared" si="356"/>
        <v>0.1922570379104232</v>
      </c>
      <c r="JM99" s="86">
        <f t="shared" si="357"/>
        <v>0.252321025041916</v>
      </c>
    </row>
    <row r="100" spans="2:273" x14ac:dyDescent="0.25">
      <c r="B100" s="2">
        <v>73</v>
      </c>
      <c r="C100" s="37">
        <v>181.75399999999999</v>
      </c>
      <c r="D100" s="37">
        <v>182.77199999999999</v>
      </c>
      <c r="E100" s="37">
        <v>189.78200000000001</v>
      </c>
      <c r="F100" s="37">
        <v>195.6</v>
      </c>
      <c r="G100" s="37">
        <v>188.852</v>
      </c>
      <c r="H100" s="37">
        <v>188.792</v>
      </c>
      <c r="I100" s="37">
        <v>194.66</v>
      </c>
      <c r="J100" s="37">
        <v>191.41499999999999</v>
      </c>
      <c r="K100" s="37">
        <v>184.03800000000001</v>
      </c>
      <c r="L100" s="37">
        <v>190.208</v>
      </c>
      <c r="M100" s="37">
        <v>191.92500000000001</v>
      </c>
      <c r="N100" s="37">
        <v>193.37700000000001</v>
      </c>
      <c r="O100" s="37">
        <v>184.148</v>
      </c>
      <c r="P100" s="37">
        <v>180.709</v>
      </c>
      <c r="Q100" s="37">
        <v>172.304</v>
      </c>
      <c r="S100" s="4">
        <f t="shared" si="229"/>
        <v>175.71367653867594</v>
      </c>
      <c r="T100" s="4">
        <f t="shared" si="230"/>
        <v>178.35025047070494</v>
      </c>
      <c r="U100" s="4">
        <f t="shared" si="231"/>
        <v>184.96451409155773</v>
      </c>
      <c r="V100" s="4">
        <f t="shared" si="232"/>
        <v>194.22267258876309</v>
      </c>
      <c r="W100" s="4">
        <f t="shared" si="233"/>
        <v>185.35359979830031</v>
      </c>
      <c r="X100" s="4">
        <f t="shared" si="234"/>
        <v>183.63160193176307</v>
      </c>
      <c r="Y100" s="4">
        <f t="shared" si="235"/>
        <v>192.54849511697358</v>
      </c>
      <c r="Z100" s="4">
        <f t="shared" si="236"/>
        <v>191.45440174494772</v>
      </c>
      <c r="AA100" s="4">
        <f t="shared" si="237"/>
        <v>178.36005022905942</v>
      </c>
      <c r="AB100" s="4">
        <f t="shared" si="238"/>
        <v>187.86971068008808</v>
      </c>
      <c r="AC100" s="4">
        <f t="shared" si="239"/>
        <v>185.77789288262329</v>
      </c>
      <c r="AD100" s="4">
        <f t="shared" si="240"/>
        <v>188.4904163486321</v>
      </c>
      <c r="AE100" s="4">
        <f t="shared" si="241"/>
        <v>177.49908565922607</v>
      </c>
      <c r="AF100" s="4">
        <f t="shared" si="242"/>
        <v>175.16856512174166</v>
      </c>
      <c r="AG100" s="4">
        <f t="shared" si="243"/>
        <v>172.00393989933588</v>
      </c>
      <c r="AI100" s="4">
        <f t="shared" si="244"/>
        <v>6.04032346132405</v>
      </c>
      <c r="AJ100" s="4">
        <f t="shared" si="245"/>
        <v>4.4217495292950559</v>
      </c>
      <c r="AK100" s="4">
        <f t="shared" si="246"/>
        <v>4.8174859084422792</v>
      </c>
      <c r="AL100" s="4">
        <f t="shared" si="247"/>
        <v>1.3773274112369052</v>
      </c>
      <c r="AM100" s="4">
        <f t="shared" si="248"/>
        <v>3.4984002016996953</v>
      </c>
      <c r="AN100" s="4">
        <f t="shared" si="249"/>
        <v>5.1603980682369297</v>
      </c>
      <c r="AO100" s="4">
        <f t="shared" si="250"/>
        <v>2.1115048830264129</v>
      </c>
      <c r="AP100" s="4">
        <f t="shared" si="251"/>
        <v>-3.9401744947724637E-2</v>
      </c>
      <c r="AQ100" s="4">
        <f t="shared" si="252"/>
        <v>5.6779497709405859</v>
      </c>
      <c r="AR100" s="4">
        <f t="shared" si="253"/>
        <v>2.3382893199119223</v>
      </c>
      <c r="AS100" s="4">
        <f t="shared" si="254"/>
        <v>6.14710711737672</v>
      </c>
      <c r="AT100" s="4">
        <f t="shared" si="255"/>
        <v>4.8865836513679142</v>
      </c>
      <c r="AU100" s="4">
        <f t="shared" si="256"/>
        <v>6.6489143407739277</v>
      </c>
      <c r="AV100" s="4">
        <f t="shared" si="257"/>
        <v>5.5404348782583384</v>
      </c>
      <c r="AW100" s="4">
        <f t="shared" si="257"/>
        <v>0.30006010066412614</v>
      </c>
      <c r="AY100" s="2">
        <f t="shared" si="308"/>
        <v>97.992215448674017</v>
      </c>
      <c r="AZ100" s="2">
        <f t="shared" si="147"/>
        <v>98.051692866836703</v>
      </c>
      <c r="BA100" s="2">
        <f t="shared" si="148"/>
        <v>99.600802826526333</v>
      </c>
      <c r="BB100" s="2">
        <f t="shared" si="149"/>
        <v>99.606077426174778</v>
      </c>
      <c r="BC100" s="2">
        <f t="shared" si="150"/>
        <v>100.38329919211729</v>
      </c>
      <c r="BD100" s="2">
        <f t="shared" si="151"/>
        <v>101.30880246399174</v>
      </c>
      <c r="BE100" s="2">
        <f t="shared" si="152"/>
        <v>100.99904936019703</v>
      </c>
      <c r="BF100" s="2">
        <f t="shared" si="153"/>
        <v>98.624267724139287</v>
      </c>
      <c r="BG100" s="2">
        <f t="shared" si="154"/>
        <v>102.06208776727293</v>
      </c>
      <c r="BH100" s="2">
        <f t="shared" si="155"/>
        <v>102.20518841900547</v>
      </c>
      <c r="BI100" s="2">
        <f t="shared" si="156"/>
        <v>109.08373020222656</v>
      </c>
      <c r="BJ100" s="2">
        <f t="shared" si="157"/>
        <v>110.9578805257712</v>
      </c>
      <c r="BK100" s="2">
        <f t="shared" si="158"/>
        <v>111.08358251428177</v>
      </c>
      <c r="BL100" s="2">
        <f t="shared" si="159"/>
        <v>107.53159099268926</v>
      </c>
      <c r="BM100" s="2">
        <f t="shared" si="160"/>
        <v>104.23140188100517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111.83336833976834</v>
      </c>
      <c r="DL100" s="2">
        <f t="shared" si="289"/>
        <v>114.28278574108818</v>
      </c>
      <c r="DM100" s="2">
        <f t="shared" si="289"/>
        <v>119.08058985301086</v>
      </c>
      <c r="DN100" s="2">
        <f t="shared" si="289"/>
        <v>115.4919961802903</v>
      </c>
      <c r="DO100" s="2">
        <f t="shared" si="289"/>
        <v>116.49761793221792</v>
      </c>
      <c r="DP100" s="2">
        <f t="shared" si="289"/>
        <v>119.73160684803</v>
      </c>
      <c r="DQ100" s="2">
        <f t="shared" si="289"/>
        <v>117.72838996138996</v>
      </c>
      <c r="DR100" s="2">
        <f t="shared" si="289"/>
        <v>111.55109151256522</v>
      </c>
      <c r="DS100" s="2">
        <f t="shared" si="289"/>
        <v>113.56973684210527</v>
      </c>
      <c r="DT100" s="2">
        <f t="shared" si="289"/>
        <v>117.61109927069927</v>
      </c>
      <c r="DU100" s="2">
        <f t="shared" si="289"/>
        <v>121.38099677419353</v>
      </c>
      <c r="DV100" s="2">
        <f t="shared" si="289"/>
        <v>121.00840597507332</v>
      </c>
      <c r="DW100" s="2">
        <f t="shared" si="289"/>
        <v>124.04914204545454</v>
      </c>
      <c r="DX100" s="2">
        <f t="shared" si="289"/>
        <v>121.4226862745098</v>
      </c>
      <c r="DY100" s="2">
        <f t="shared" si="289"/>
        <v>112.50288603988604</v>
      </c>
      <c r="EA100" s="2">
        <f t="shared" si="228"/>
        <v>97.142034517766504</v>
      </c>
      <c r="EB100" s="2">
        <f t="shared" si="290"/>
        <v>97.262913805302375</v>
      </c>
      <c r="EC100" s="2">
        <f t="shared" si="291"/>
        <v>98.45836693402083</v>
      </c>
      <c r="ED100" s="2">
        <f t="shared" si="292"/>
        <v>98.653343261403307</v>
      </c>
      <c r="EE100" s="2">
        <f t="shared" si="293"/>
        <v>99.429368577540885</v>
      </c>
      <c r="EF100" s="2">
        <f t="shared" si="294"/>
        <v>100.35086694708879</v>
      </c>
      <c r="EG100" s="2">
        <f t="shared" si="295"/>
        <v>100.07601840174647</v>
      </c>
      <c r="EH100" s="2">
        <f t="shared" si="296"/>
        <v>97.889774204041387</v>
      </c>
      <c r="EI100" s="2">
        <f t="shared" si="297"/>
        <v>101.36799303135891</v>
      </c>
      <c r="EJ100" s="2">
        <f t="shared" si="298"/>
        <v>101.25616917613769</v>
      </c>
      <c r="EK100" s="2">
        <f t="shared" si="299"/>
        <v>108.15558123209169</v>
      </c>
      <c r="EL100" s="2">
        <f t="shared" si="300"/>
        <v>110.25501809019255</v>
      </c>
      <c r="EM100" s="2">
        <f t="shared" si="301"/>
        <v>110.15134906655416</v>
      </c>
      <c r="EN100" s="2">
        <f t="shared" si="302"/>
        <v>106.5818095719296</v>
      </c>
      <c r="EO100" s="2">
        <f t="shared" si="303"/>
        <v>103.59941033744255</v>
      </c>
      <c r="EQ100" s="2">
        <f t="shared" si="304"/>
        <v>96.027778566317693</v>
      </c>
      <c r="ER100" s="2">
        <f t="shared" si="305"/>
        <v>98.086992217520347</v>
      </c>
      <c r="ES100" s="2">
        <f t="shared" si="305"/>
        <v>98.659168581647236</v>
      </c>
      <c r="ET100" s="2">
        <f t="shared" si="305"/>
        <v>97.739580236511685</v>
      </c>
      <c r="EU100" s="2">
        <f t="shared" si="305"/>
        <v>99.118860377067392</v>
      </c>
      <c r="EV100" s="2">
        <f t="shared" si="305"/>
        <v>100.74460959502646</v>
      </c>
      <c r="EW100" s="2">
        <f t="shared" si="305"/>
        <v>100.71367713532702</v>
      </c>
      <c r="EX100" s="2">
        <f t="shared" si="305"/>
        <v>98.986543458371457</v>
      </c>
      <c r="EY100" s="2">
        <f t="shared" si="305"/>
        <v>101.07940000702492</v>
      </c>
      <c r="EZ100" s="2">
        <f t="shared" si="305"/>
        <v>101.58838529915384</v>
      </c>
      <c r="FA100" s="2">
        <f t="shared" si="305"/>
        <v>107.98556226866444</v>
      </c>
      <c r="FB100" s="2">
        <f t="shared" si="305"/>
        <v>109.70833420165442</v>
      </c>
      <c r="FC100" s="2">
        <f t="shared" si="305"/>
        <v>110.21019419672766</v>
      </c>
      <c r="FD100" s="2">
        <f t="shared" si="305"/>
        <v>106.90735940536803</v>
      </c>
      <c r="FE100" s="2">
        <f t="shared" si="305"/>
        <v>103.86296229941293</v>
      </c>
      <c r="FG100" s="2">
        <f t="shared" si="306"/>
        <v>0.94186209007462163</v>
      </c>
      <c r="FH100" s="2">
        <f t="shared" si="307"/>
        <v>0.95383851951330423</v>
      </c>
      <c r="FI100" s="2">
        <f t="shared" si="307"/>
        <v>0.94463271456964193</v>
      </c>
      <c r="FJ100" s="2">
        <f t="shared" si="307"/>
        <v>0.94322582624506635</v>
      </c>
      <c r="FK100" s="2">
        <f t="shared" si="307"/>
        <v>0.94405288284631128</v>
      </c>
      <c r="FL100" s="2">
        <f t="shared" si="307"/>
        <v>0.95063985693733877</v>
      </c>
      <c r="FM100" s="2">
        <f t="shared" si="307"/>
        <v>0.94785459941115446</v>
      </c>
      <c r="FN100" s="2">
        <f t="shared" si="307"/>
        <v>0.94657530556716551</v>
      </c>
      <c r="FO100" s="2">
        <f t="shared" si="307"/>
        <v>0.94301916177774137</v>
      </c>
      <c r="FP100" s="2">
        <f t="shared" si="307"/>
        <v>0.94205535829477094</v>
      </c>
      <c r="FQ100" s="2">
        <f t="shared" si="307"/>
        <v>0.92977408363706027</v>
      </c>
      <c r="FR100" s="2">
        <f t="shared" si="307"/>
        <v>0.93445990635596898</v>
      </c>
      <c r="FS100" s="2">
        <f t="shared" si="307"/>
        <v>0.93293556125975008</v>
      </c>
      <c r="FT100" s="2">
        <f t="shared" si="307"/>
        <v>0.93606961679027123</v>
      </c>
      <c r="FU100" s="2">
        <f t="shared" si="307"/>
        <v>0.92910195778446036</v>
      </c>
      <c r="FW100" s="2">
        <f t="shared" si="324"/>
        <v>3.5382458712271267E-3</v>
      </c>
      <c r="FX100" s="2">
        <f t="shared" si="164"/>
        <v>3.7818916723133438E-3</v>
      </c>
      <c r="FY100" s="2">
        <f t="shared" si="165"/>
        <v>3.1841867278416948E-3</v>
      </c>
      <c r="FZ100" s="2">
        <f t="shared" si="166"/>
        <v>3.5747144012790088E-3</v>
      </c>
      <c r="GA100" s="2">
        <f t="shared" si="167"/>
        <v>3.1842369270030286E-3</v>
      </c>
      <c r="GB100" s="2">
        <f t="shared" si="168"/>
        <v>3.3001828454914499E-3</v>
      </c>
      <c r="GC100" s="2">
        <f t="shared" si="169"/>
        <v>3.9848464327568306E-3</v>
      </c>
      <c r="GD100" s="2">
        <f t="shared" si="170"/>
        <v>4.2322642813807237E-3</v>
      </c>
      <c r="GE100" s="2">
        <f t="shared" si="171"/>
        <v>4.0571119079237886E-3</v>
      </c>
      <c r="GF100" s="2">
        <f t="shared" si="172"/>
        <v>4.0295408067033463E-3</v>
      </c>
      <c r="GG100" s="2">
        <f t="shared" si="173"/>
        <v>3.6346274406155806E-3</v>
      </c>
      <c r="GH100" s="2">
        <f t="shared" si="174"/>
        <v>3.5040604400189239E-3</v>
      </c>
      <c r="GI100" s="2">
        <f t="shared" si="175"/>
        <v>3.1567925658138986E-3</v>
      </c>
      <c r="GJ100" s="2">
        <f t="shared" si="176"/>
        <v>3.0670757372032796E-3</v>
      </c>
      <c r="GK100" s="2">
        <f t="shared" si="177"/>
        <v>2.8554040734006295E-3</v>
      </c>
      <c r="GM100" s="86">
        <f t="shared" si="325"/>
        <v>7.6763139860413684E-8</v>
      </c>
      <c r="GN100" s="86">
        <f t="shared" si="178"/>
        <v>1.4140278694619586E-5</v>
      </c>
      <c r="GO100" s="86">
        <f t="shared" si="179"/>
        <v>9.4622615132693919E-7</v>
      </c>
      <c r="GP100" s="86">
        <f t="shared" si="180"/>
        <v>9.9696666375528241E-9</v>
      </c>
      <c r="GQ100" s="86">
        <f t="shared" si="181"/>
        <v>1.0259208892983064E-9</v>
      </c>
      <c r="GR100" s="86">
        <f t="shared" si="182"/>
        <v>2.4973034806487613E-12</v>
      </c>
      <c r="GS100" s="86">
        <f t="shared" si="183"/>
        <v>5.6917533014344759E-11</v>
      </c>
      <c r="GT100" s="86">
        <f t="shared" si="184"/>
        <v>3.1593301648850118E-10</v>
      </c>
      <c r="GU100" s="86">
        <f t="shared" si="185"/>
        <v>9.4050457932999998E-10</v>
      </c>
      <c r="GV100" s="86">
        <f t="shared" si="186"/>
        <v>2.8510221836857451E-11</v>
      </c>
      <c r="GW100" s="86">
        <f t="shared" si="187"/>
        <v>4.1008898593312957E-8</v>
      </c>
      <c r="GX100" s="86">
        <f t="shared" si="188"/>
        <v>2.9222801842780052E-9</v>
      </c>
      <c r="GY100" s="86">
        <f t="shared" si="189"/>
        <v>4.6477987349551065E-7</v>
      </c>
      <c r="GZ100" s="86">
        <f t="shared" si="190"/>
        <v>2.4199555882578958E-10</v>
      </c>
      <c r="HA100" s="86">
        <f t="shared" si="191"/>
        <v>8.2024436527776812E-15</v>
      </c>
      <c r="HC100" s="86">
        <f t="shared" si="326"/>
        <v>0.28829034836312545</v>
      </c>
      <c r="HD100" s="86">
        <f t="shared" si="192"/>
        <v>0.3320773867438625</v>
      </c>
      <c r="HE100" s="86">
        <f t="shared" si="193"/>
        <v>0.30490364292151356</v>
      </c>
      <c r="HF100" s="86">
        <f t="shared" si="194"/>
        <v>0.34696375755414705</v>
      </c>
      <c r="HG100" s="86">
        <f t="shared" si="195"/>
        <v>0.32160629599063706</v>
      </c>
      <c r="HH100" s="86">
        <f t="shared" si="196"/>
        <v>0.33556755541299443</v>
      </c>
      <c r="HI100" s="86">
        <f t="shared" si="197"/>
        <v>0.36415574333192446</v>
      </c>
      <c r="HJ100" s="86">
        <f t="shared" si="198"/>
        <v>0.37619426011844542</v>
      </c>
      <c r="HK100" s="86">
        <f t="shared" si="199"/>
        <v>0.30093905009383948</v>
      </c>
      <c r="HL100" s="86">
        <f t="shared" si="200"/>
        <v>0.35606991479929018</v>
      </c>
      <c r="HM100" s="86">
        <f t="shared" si="201"/>
        <v>0.28462146838122165</v>
      </c>
      <c r="HN100" s="86">
        <f t="shared" si="202"/>
        <v>0.30573603145273104</v>
      </c>
      <c r="HO100" s="86">
        <f t="shared" si="203"/>
        <v>0.23541552802323609</v>
      </c>
      <c r="HP100" s="86">
        <f t="shared" si="204"/>
        <v>0.26712194671853301</v>
      </c>
      <c r="HQ100" s="86">
        <f t="shared" si="205"/>
        <v>0.35544735781829728</v>
      </c>
      <c r="HS100" s="86">
        <f t="shared" si="327"/>
        <v>3.1104538607854092E-17</v>
      </c>
      <c r="HT100" s="86">
        <f t="shared" si="206"/>
        <v>1.081921862205838E-14</v>
      </c>
      <c r="HU100" s="86">
        <f t="shared" si="207"/>
        <v>5.5054765036733494E-17</v>
      </c>
      <c r="HV100" s="86">
        <f t="shared" si="208"/>
        <v>1.6226915792064302E-18</v>
      </c>
      <c r="HW100" s="86">
        <f t="shared" si="209"/>
        <v>7.3285455881168113E-19</v>
      </c>
      <c r="HX100" s="86">
        <f t="shared" si="210"/>
        <v>7.1346594336722891E-17</v>
      </c>
      <c r="HY100" s="86">
        <f t="shared" si="211"/>
        <v>5.381566652558648E-18</v>
      </c>
      <c r="HZ100" s="86">
        <f t="shared" si="212"/>
        <v>8.5812513984031031E-17</v>
      </c>
      <c r="IA100" s="86">
        <f t="shared" si="213"/>
        <v>1.0167811420544704E-17</v>
      </c>
      <c r="IB100" s="86">
        <f t="shared" si="214"/>
        <v>2.0922825072859606E-17</v>
      </c>
      <c r="IC100" s="86">
        <f t="shared" si="215"/>
        <v>1.674916126868442E-21</v>
      </c>
      <c r="ID100" s="86">
        <f t="shared" si="216"/>
        <v>3.7084316080810636E-20</v>
      </c>
      <c r="IE100" s="86">
        <f t="shared" si="217"/>
        <v>4.5313149182108589E-22</v>
      </c>
      <c r="IF100" s="86">
        <f t="shared" si="218"/>
        <v>1.919722678715104E-14</v>
      </c>
      <c r="IG100" s="86">
        <f t="shared" si="219"/>
        <v>3.4943180756244419E-11</v>
      </c>
      <c r="II100" s="86">
        <f t="shared" si="328"/>
        <v>1.9554868814222569E-77</v>
      </c>
      <c r="IJ100" s="86">
        <f t="shared" si="329"/>
        <v>6.2342463468063923E-65</v>
      </c>
      <c r="IK100" s="86">
        <f t="shared" si="330"/>
        <v>5.9268429517553268E-81</v>
      </c>
      <c r="IL100" s="86">
        <f t="shared" si="331"/>
        <v>9.1911033105059448E-87</v>
      </c>
      <c r="IM100" s="86">
        <f t="shared" si="332"/>
        <v>1.3152195228521195E-84</v>
      </c>
      <c r="IN100" s="86">
        <f t="shared" si="333"/>
        <v>4.1369486326136384E-76</v>
      </c>
      <c r="IO100" s="86">
        <f t="shared" si="334"/>
        <v>6.7355215750109131E-82</v>
      </c>
      <c r="IP100" s="86">
        <f t="shared" si="335"/>
        <v>1.0812873802057536E-77</v>
      </c>
      <c r="IQ100" s="86">
        <f t="shared" si="336"/>
        <v>7.485117444599153E-79</v>
      </c>
      <c r="IR100" s="86">
        <f t="shared" si="337"/>
        <v>3.0609990654630954E-81</v>
      </c>
      <c r="IS100" s="86">
        <f t="shared" si="338"/>
        <v>2.6011683001350072E-99</v>
      </c>
      <c r="IT100" s="86">
        <f t="shared" si="339"/>
        <v>2.0673632214617918E-92</v>
      </c>
      <c r="IU100" s="86">
        <f t="shared" si="340"/>
        <v>1.5105453472855077E-101</v>
      </c>
      <c r="IV100" s="86">
        <f t="shared" si="341"/>
        <v>2.4683839528749146E-66</v>
      </c>
      <c r="IW100" s="86">
        <f t="shared" si="342"/>
        <v>2.3970736058481412E-38</v>
      </c>
      <c r="IY100" s="86">
        <f t="shared" si="343"/>
        <v>0.28829042512626535</v>
      </c>
      <c r="IZ100" s="86">
        <f t="shared" si="344"/>
        <v>0.33209152702256794</v>
      </c>
      <c r="JA100" s="86">
        <f t="shared" si="345"/>
        <v>0.30490458914766494</v>
      </c>
      <c r="JB100" s="86">
        <f t="shared" si="346"/>
        <v>0.34696376752381369</v>
      </c>
      <c r="JC100" s="86">
        <f t="shared" si="347"/>
        <v>0.32160629701655796</v>
      </c>
      <c r="JD100" s="86">
        <f t="shared" si="348"/>
        <v>0.33556755541549177</v>
      </c>
      <c r="JE100" s="86">
        <f t="shared" si="349"/>
        <v>0.36415574338884199</v>
      </c>
      <c r="JF100" s="86">
        <f t="shared" si="350"/>
        <v>0.37619426043437854</v>
      </c>
      <c r="JG100" s="86">
        <f t="shared" si="351"/>
        <v>0.30093905103434404</v>
      </c>
      <c r="JH100" s="86">
        <f t="shared" si="352"/>
        <v>0.35606991482780037</v>
      </c>
      <c r="JI100" s="86">
        <f t="shared" si="353"/>
        <v>0.28462150939012026</v>
      </c>
      <c r="JJ100" s="86">
        <f t="shared" si="354"/>
        <v>0.30573603437501123</v>
      </c>
      <c r="JK100" s="86">
        <f t="shared" si="355"/>
        <v>0.2354159928031096</v>
      </c>
      <c r="JL100" s="86">
        <f t="shared" si="356"/>
        <v>0.26712194696054775</v>
      </c>
      <c r="JM100" s="86">
        <f t="shared" si="357"/>
        <v>0.35544735785324866</v>
      </c>
    </row>
    <row r="101" spans="2:273" x14ac:dyDescent="0.25">
      <c r="B101" s="2">
        <v>74</v>
      </c>
      <c r="C101" s="37">
        <v>190.596</v>
      </c>
      <c r="D101" s="37">
        <v>187.08799999999999</v>
      </c>
      <c r="E101" s="37">
        <v>198.81800000000001</v>
      </c>
      <c r="F101" s="37">
        <v>203.291</v>
      </c>
      <c r="G101" s="37">
        <v>197.167</v>
      </c>
      <c r="H101" s="37">
        <v>196.208</v>
      </c>
      <c r="I101" s="37">
        <v>200.62299999999999</v>
      </c>
      <c r="J101" s="37">
        <v>197.81100000000001</v>
      </c>
      <c r="K101" s="37">
        <v>193.245</v>
      </c>
      <c r="L101" s="37">
        <v>195.321</v>
      </c>
      <c r="M101" s="37">
        <v>199.679</v>
      </c>
      <c r="N101" s="37">
        <v>200.09399999999999</v>
      </c>
      <c r="O101" s="37">
        <v>193.685</v>
      </c>
      <c r="P101" s="37">
        <v>188.58199999999999</v>
      </c>
      <c r="Q101" s="37">
        <v>179.429</v>
      </c>
      <c r="S101" s="4">
        <f t="shared" si="229"/>
        <v>188.68249225523067</v>
      </c>
      <c r="T101" s="4">
        <f t="shared" si="230"/>
        <v>189.28585056110725</v>
      </c>
      <c r="U101" s="4">
        <f t="shared" si="231"/>
        <v>197.81471150234631</v>
      </c>
      <c r="V101" s="4">
        <f t="shared" si="232"/>
        <v>206.42303422089003</v>
      </c>
      <c r="W101" s="4">
        <f t="shared" si="233"/>
        <v>198.09346064952933</v>
      </c>
      <c r="X101" s="4">
        <f t="shared" si="234"/>
        <v>195.56207316292304</v>
      </c>
      <c r="Y101" s="4">
        <f t="shared" si="235"/>
        <v>204.14704665310506</v>
      </c>
      <c r="Z101" s="4">
        <f t="shared" si="236"/>
        <v>202.03390454356256</v>
      </c>
      <c r="AA101" s="4">
        <f t="shared" si="237"/>
        <v>191.03440555265507</v>
      </c>
      <c r="AB101" s="4">
        <f t="shared" si="238"/>
        <v>199.78753669987682</v>
      </c>
      <c r="AC101" s="4">
        <f t="shared" si="239"/>
        <v>199.88953358994092</v>
      </c>
      <c r="AD101" s="4">
        <f t="shared" si="240"/>
        <v>201.1653504988945</v>
      </c>
      <c r="AE101" s="4">
        <f t="shared" si="241"/>
        <v>191.46370545040699</v>
      </c>
      <c r="AF101" s="4">
        <f t="shared" si="242"/>
        <v>188.74587859693813</v>
      </c>
      <c r="AG101" s="4">
        <f t="shared" si="243"/>
        <v>181.8324079230716</v>
      </c>
      <c r="AI101" s="4">
        <f t="shared" si="244"/>
        <v>1.9135077447693334</v>
      </c>
      <c r="AJ101" s="4">
        <f t="shared" si="245"/>
        <v>-2.1978505611072592</v>
      </c>
      <c r="AK101" s="4">
        <f t="shared" si="246"/>
        <v>1.0032884976536991</v>
      </c>
      <c r="AL101" s="4">
        <f t="shared" si="247"/>
        <v>-3.1320342208900342</v>
      </c>
      <c r="AM101" s="4">
        <f t="shared" si="248"/>
        <v>-0.92646064952933216</v>
      </c>
      <c r="AN101" s="4">
        <f t="shared" si="249"/>
        <v>0.64592683707695642</v>
      </c>
      <c r="AO101" s="4">
        <f t="shared" si="250"/>
        <v>-3.5240466531050743</v>
      </c>
      <c r="AP101" s="4">
        <f t="shared" si="251"/>
        <v>-4.2229045435625494</v>
      </c>
      <c r="AQ101" s="4">
        <f t="shared" si="252"/>
        <v>2.2105944473449313</v>
      </c>
      <c r="AR101" s="4">
        <f t="shared" si="253"/>
        <v>-4.4665366998768263</v>
      </c>
      <c r="AS101" s="4">
        <f t="shared" si="254"/>
        <v>-0.21053358994092264</v>
      </c>
      <c r="AT101" s="4">
        <f t="shared" si="255"/>
        <v>-1.0713504988945033</v>
      </c>
      <c r="AU101" s="4">
        <f t="shared" si="256"/>
        <v>2.2212945495930114</v>
      </c>
      <c r="AV101" s="4">
        <f t="shared" si="257"/>
        <v>-0.16387859693813311</v>
      </c>
      <c r="AW101" s="4">
        <f t="shared" si="257"/>
        <v>-2.4034079230715975</v>
      </c>
      <c r="AY101" s="2">
        <f t="shared" si="308"/>
        <v>97.726707332514053</v>
      </c>
      <c r="AZ101" s="2">
        <f t="shared" si="147"/>
        <v>97.841625999167618</v>
      </c>
      <c r="BA101" s="2">
        <f t="shared" si="148"/>
        <v>99.356291823866528</v>
      </c>
      <c r="BB101" s="2">
        <f t="shared" si="149"/>
        <v>99.35632436972611</v>
      </c>
      <c r="BC101" s="2">
        <f t="shared" si="150"/>
        <v>100.15548296435617</v>
      </c>
      <c r="BD101" s="2">
        <f t="shared" si="151"/>
        <v>101.11169914142901</v>
      </c>
      <c r="BE101" s="2">
        <f t="shared" si="152"/>
        <v>100.80867300782397</v>
      </c>
      <c r="BF101" s="2">
        <f t="shared" si="153"/>
        <v>98.480768621674173</v>
      </c>
      <c r="BG101" s="2">
        <f t="shared" si="154"/>
        <v>101.87548920627655</v>
      </c>
      <c r="BH101" s="2">
        <f t="shared" si="155"/>
        <v>102.02226502179192</v>
      </c>
      <c r="BI101" s="2">
        <f t="shared" si="156"/>
        <v>108.8207748112749</v>
      </c>
      <c r="BJ101" s="2">
        <f t="shared" si="157"/>
        <v>110.69349422235996</v>
      </c>
      <c r="BK101" s="2">
        <f t="shared" si="158"/>
        <v>110.8547076970238</v>
      </c>
      <c r="BL101" s="2">
        <f t="shared" si="159"/>
        <v>107.31540575958188</v>
      </c>
      <c r="BM101" s="2">
        <f t="shared" si="160"/>
        <v>104.06200048398357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111.90000823680823</v>
      </c>
      <c r="DL101" s="2">
        <f t="shared" si="289"/>
        <v>114.36671444652907</v>
      </c>
      <c r="DM101" s="2">
        <f t="shared" si="289"/>
        <v>119.22314651493595</v>
      </c>
      <c r="DN101" s="2">
        <f t="shared" si="289"/>
        <v>115.64520168067227</v>
      </c>
      <c r="DO101" s="2">
        <f t="shared" si="289"/>
        <v>116.61822076362076</v>
      </c>
      <c r="DP101" s="2">
        <f t="shared" si="289"/>
        <v>119.91086078799248</v>
      </c>
      <c r="DQ101" s="2">
        <f t="shared" si="289"/>
        <v>117.89839768339769</v>
      </c>
      <c r="DR101" s="2">
        <f t="shared" si="289"/>
        <v>111.65959388335708</v>
      </c>
      <c r="DS101" s="2">
        <f t="shared" si="289"/>
        <v>113.69730725462306</v>
      </c>
      <c r="DT101" s="2">
        <f t="shared" si="289"/>
        <v>117.76742205062206</v>
      </c>
      <c r="DU101" s="2">
        <f t="shared" si="289"/>
        <v>121.51197983870966</v>
      </c>
      <c r="DV101" s="2">
        <f t="shared" si="289"/>
        <v>121.09321022727272</v>
      </c>
      <c r="DW101" s="2">
        <f t="shared" si="289"/>
        <v>124.22209090909091</v>
      </c>
      <c r="DX101" s="2">
        <f t="shared" si="289"/>
        <v>121.57603386809269</v>
      </c>
      <c r="DY101" s="2">
        <f t="shared" si="289"/>
        <v>112.61877309727309</v>
      </c>
      <c r="EA101" s="2">
        <f t="shared" si="228"/>
        <v>96.933201087744749</v>
      </c>
      <c r="EB101" s="2">
        <f t="shared" si="290"/>
        <v>97.108841053814473</v>
      </c>
      <c r="EC101" s="2">
        <f t="shared" si="291"/>
        <v>98.293596638976425</v>
      </c>
      <c r="ED101" s="2">
        <f t="shared" si="292"/>
        <v>98.465771982814346</v>
      </c>
      <c r="EE101" s="2">
        <f t="shared" si="293"/>
        <v>99.266800079770846</v>
      </c>
      <c r="EF101" s="2">
        <f t="shared" si="294"/>
        <v>100.22004571618332</v>
      </c>
      <c r="EG101" s="2">
        <f t="shared" si="295"/>
        <v>99.948420954005002</v>
      </c>
      <c r="EH101" s="2">
        <f t="shared" si="296"/>
        <v>97.797272942336107</v>
      </c>
      <c r="EI101" s="2">
        <f t="shared" si="297"/>
        <v>101.22532485481999</v>
      </c>
      <c r="EJ101" s="2">
        <f t="shared" si="298"/>
        <v>101.13753602113765</v>
      </c>
      <c r="EK101" s="2">
        <f t="shared" si="299"/>
        <v>107.94724677650429</v>
      </c>
      <c r="EL101" s="2">
        <f t="shared" si="300"/>
        <v>110.03041749580052</v>
      </c>
      <c r="EM101" s="2">
        <f t="shared" si="301"/>
        <v>109.97812825651302</v>
      </c>
      <c r="EN101" s="2">
        <f t="shared" si="302"/>
        <v>106.42603800069634</v>
      </c>
      <c r="EO101" s="2">
        <f t="shared" si="303"/>
        <v>103.46571259924781</v>
      </c>
      <c r="EQ101" s="2">
        <f t="shared" si="304"/>
        <v>95.863071654911607</v>
      </c>
      <c r="ER101" s="2">
        <f t="shared" si="305"/>
        <v>97.897540152731196</v>
      </c>
      <c r="ES101" s="2">
        <f t="shared" si="305"/>
        <v>98.486091585883571</v>
      </c>
      <c r="ET101" s="2">
        <f t="shared" si="305"/>
        <v>97.587457544841499</v>
      </c>
      <c r="EU101" s="2">
        <f t="shared" si="305"/>
        <v>98.968139552709744</v>
      </c>
      <c r="EV101" s="2">
        <f t="shared" si="305"/>
        <v>100.59755948156992</v>
      </c>
      <c r="EW101" s="2">
        <f t="shared" si="305"/>
        <v>100.55908610437129</v>
      </c>
      <c r="EX101" s="2">
        <f t="shared" si="305"/>
        <v>98.849142543458385</v>
      </c>
      <c r="EY101" s="2">
        <f t="shared" si="305"/>
        <v>100.94763092359841</v>
      </c>
      <c r="EZ101" s="2">
        <f t="shared" si="305"/>
        <v>101.45453204383328</v>
      </c>
      <c r="FA101" s="2">
        <f t="shared" si="305"/>
        <v>107.78375650164055</v>
      </c>
      <c r="FB101" s="2">
        <f t="shared" si="305"/>
        <v>109.50497981181101</v>
      </c>
      <c r="FC101" s="2">
        <f t="shared" si="305"/>
        <v>110.03518114930002</v>
      </c>
      <c r="FD101" s="2">
        <f t="shared" si="305"/>
        <v>106.7375261595182</v>
      </c>
      <c r="FE101" s="2">
        <f t="shared" si="305"/>
        <v>103.70142416177431</v>
      </c>
      <c r="FG101" s="2">
        <f t="shared" si="306"/>
        <v>0.94670496490430123</v>
      </c>
      <c r="FH101" s="2">
        <f t="shared" si="307"/>
        <v>0.95772853500663135</v>
      </c>
      <c r="FI101" s="2">
        <f t="shared" si="307"/>
        <v>0.94925723092953485</v>
      </c>
      <c r="FJ101" s="2">
        <f t="shared" si="307"/>
        <v>0.94796137858776264</v>
      </c>
      <c r="FK101" s="2">
        <f t="shared" si="307"/>
        <v>0.94872320037876778</v>
      </c>
      <c r="FL101" s="2">
        <f t="shared" si="307"/>
        <v>0.95478664577359273</v>
      </c>
      <c r="FM101" s="2">
        <f t="shared" si="307"/>
        <v>0.95222362042094277</v>
      </c>
      <c r="FN101" s="2">
        <f t="shared" si="307"/>
        <v>0.95104597680846414</v>
      </c>
      <c r="FO101" s="2">
        <f t="shared" si="307"/>
        <v>0.94777099755840521</v>
      </c>
      <c r="FP101" s="2">
        <f t="shared" si="307"/>
        <v>0.94688304185053052</v>
      </c>
      <c r="FQ101" s="2">
        <f t="shared" si="307"/>
        <v>0.93555498965732042</v>
      </c>
      <c r="FR101" s="2">
        <f t="shared" si="307"/>
        <v>0.93988002323037179</v>
      </c>
      <c r="FS101" s="2">
        <f t="shared" si="307"/>
        <v>0.93847344016956835</v>
      </c>
      <c r="FT101" s="2">
        <f t="shared" si="307"/>
        <v>0.94136496487721655</v>
      </c>
      <c r="FU101" s="2">
        <f t="shared" si="307"/>
        <v>0.93493432043447877</v>
      </c>
      <c r="FW101" s="2">
        <f t="shared" si="324"/>
        <v>3.8782855449595315E-3</v>
      </c>
      <c r="FX101" s="2">
        <f t="shared" si="164"/>
        <v>4.1452492814029749E-3</v>
      </c>
      <c r="FY101" s="2">
        <f t="shared" si="165"/>
        <v>3.4903190774798827E-3</v>
      </c>
      <c r="FZ101" s="2">
        <f t="shared" si="166"/>
        <v>3.9182450662576538E-3</v>
      </c>
      <c r="GA101" s="2">
        <f t="shared" si="167"/>
        <v>3.4903740859625778E-3</v>
      </c>
      <c r="GB101" s="2">
        <f t="shared" si="168"/>
        <v>3.6174267602854695E-3</v>
      </c>
      <c r="GC101" s="2">
        <f t="shared" si="169"/>
        <v>4.3676180942449913E-3</v>
      </c>
      <c r="GD101" s="2">
        <f t="shared" si="170"/>
        <v>4.6386914286901107E-3</v>
      </c>
      <c r="GE101" s="2">
        <f t="shared" si="171"/>
        <v>4.4467941695555593E-3</v>
      </c>
      <c r="GF101" s="2">
        <f t="shared" si="172"/>
        <v>4.4165866303095399E-3</v>
      </c>
      <c r="GG101" s="2">
        <f t="shared" si="173"/>
        <v>3.9838927387514612E-3</v>
      </c>
      <c r="GH101" s="2">
        <f t="shared" si="174"/>
        <v>3.840827419473873E-3</v>
      </c>
      <c r="GI101" s="2">
        <f t="shared" si="175"/>
        <v>3.4603003433716409E-3</v>
      </c>
      <c r="GJ101" s="2">
        <f t="shared" si="176"/>
        <v>3.3619868399053401E-3</v>
      </c>
      <c r="GK101" s="2">
        <f t="shared" si="177"/>
        <v>3.1300260348367981E-3</v>
      </c>
      <c r="GM101" s="86">
        <f t="shared" si="325"/>
        <v>8.2817802527304086E-9</v>
      </c>
      <c r="GN101" s="86">
        <f t="shared" si="178"/>
        <v>3.3154644606399441E-6</v>
      </c>
      <c r="GO101" s="86">
        <f t="shared" si="179"/>
        <v>1.4010365333509257E-7</v>
      </c>
      <c r="GP101" s="86">
        <f t="shared" si="180"/>
        <v>8.8964338237631009E-10</v>
      </c>
      <c r="GQ101" s="86">
        <f t="shared" si="181"/>
        <v>6.1302169872316359E-11</v>
      </c>
      <c r="GR101" s="86">
        <f t="shared" si="182"/>
        <v>6.0016186455640731E-14</v>
      </c>
      <c r="GS101" s="86">
        <f t="shared" si="183"/>
        <v>2.5751080780744308E-12</v>
      </c>
      <c r="GT101" s="86">
        <f t="shared" si="184"/>
        <v>1.7567438761155817E-11</v>
      </c>
      <c r="GU101" s="86">
        <f t="shared" si="185"/>
        <v>4.4496623240130342E-11</v>
      </c>
      <c r="GV101" s="86">
        <f t="shared" si="186"/>
        <v>9.6012626118738224E-13</v>
      </c>
      <c r="GW101" s="86">
        <f t="shared" si="187"/>
        <v>4.1428975576291247E-9</v>
      </c>
      <c r="GX101" s="86">
        <f t="shared" si="188"/>
        <v>2.1225639715062567E-10</v>
      </c>
      <c r="GY101" s="86">
        <f t="shared" si="189"/>
        <v>6.5398505768593746E-8</v>
      </c>
      <c r="GZ101" s="86">
        <f t="shared" si="190"/>
        <v>1.1880610408645193E-11</v>
      </c>
      <c r="HA101" s="86">
        <f t="shared" si="191"/>
        <v>1.4445872389286467E-16</v>
      </c>
      <c r="HC101" s="86">
        <f t="shared" si="326"/>
        <v>0.36878112120575146</v>
      </c>
      <c r="HD101" s="86">
        <f t="shared" si="192"/>
        <v>0.41174016272697361</v>
      </c>
      <c r="HE101" s="86">
        <f t="shared" si="193"/>
        <v>0.38508492355392193</v>
      </c>
      <c r="HF101" s="86">
        <f t="shared" si="194"/>
        <v>0.43373650509625239</v>
      </c>
      <c r="HG101" s="86">
        <f t="shared" si="195"/>
        <v>0.40726149231227526</v>
      </c>
      <c r="HH101" s="86">
        <f t="shared" si="196"/>
        <v>0.42144760057622827</v>
      </c>
      <c r="HI101" s="86">
        <f t="shared" si="197"/>
        <v>0.45415696496282593</v>
      </c>
      <c r="HJ101" s="86">
        <f t="shared" si="198"/>
        <v>0.46337168110619237</v>
      </c>
      <c r="HK101" s="86">
        <f t="shared" si="199"/>
        <v>0.38600066633365604</v>
      </c>
      <c r="HL101" s="86">
        <f t="shared" si="200"/>
        <v>0.44854981997950982</v>
      </c>
      <c r="HM101" s="86">
        <f t="shared" si="201"/>
        <v>0.37418109952208028</v>
      </c>
      <c r="HN101" s="86">
        <f t="shared" si="202"/>
        <v>0.39392073108025971</v>
      </c>
      <c r="HO101" s="86">
        <f t="shared" si="203"/>
        <v>0.31453274786959884</v>
      </c>
      <c r="HP101" s="86">
        <f t="shared" si="204"/>
        <v>0.35651587598772222</v>
      </c>
      <c r="HQ101" s="86">
        <f t="shared" si="205"/>
        <v>0.46552732971294214</v>
      </c>
      <c r="HS101" s="86">
        <f t="shared" si="327"/>
        <v>2.2245360412438524E-16</v>
      </c>
      <c r="HT101" s="86">
        <f t="shared" si="206"/>
        <v>5.7432113998208414E-14</v>
      </c>
      <c r="HU101" s="86">
        <f t="shared" si="207"/>
        <v>3.9086197176938148E-16</v>
      </c>
      <c r="HV101" s="86">
        <f t="shared" si="208"/>
        <v>1.4212373602852849E-17</v>
      </c>
      <c r="HW101" s="86">
        <f t="shared" si="209"/>
        <v>6.1116543323440731E-18</v>
      </c>
      <c r="HX101" s="86">
        <f t="shared" si="210"/>
        <v>4.7928997432451561E-16</v>
      </c>
      <c r="HY101" s="86">
        <f t="shared" si="211"/>
        <v>4.4653093420753728E-17</v>
      </c>
      <c r="HZ101" s="86">
        <f t="shared" si="212"/>
        <v>6.3804099419081274E-16</v>
      </c>
      <c r="IA101" s="86">
        <f t="shared" si="213"/>
        <v>8.0191413518089125E-17</v>
      </c>
      <c r="IB101" s="86">
        <f t="shared" si="214"/>
        <v>1.6644583797559833E-16</v>
      </c>
      <c r="IC101" s="86">
        <f t="shared" si="215"/>
        <v>2.0913914990476444E-20</v>
      </c>
      <c r="ID101" s="86">
        <f t="shared" si="216"/>
        <v>3.8373139710777489E-19</v>
      </c>
      <c r="IE101" s="86">
        <f t="shared" si="217"/>
        <v>5.6667940345953761E-21</v>
      </c>
      <c r="IF101" s="86">
        <f t="shared" si="218"/>
        <v>9.1455501591355282E-14</v>
      </c>
      <c r="IG101" s="86">
        <f t="shared" si="219"/>
        <v>1.1329166237083611E-10</v>
      </c>
      <c r="II101" s="86">
        <f t="shared" si="328"/>
        <v>5.4785287844546788E-75</v>
      </c>
      <c r="IJ101" s="86">
        <f t="shared" si="329"/>
        <v>7.2904409673604378E-63</v>
      </c>
      <c r="IK101" s="86">
        <f t="shared" si="330"/>
        <v>1.9369170879264698E-78</v>
      </c>
      <c r="IL101" s="86">
        <f t="shared" si="331"/>
        <v>5.2129933513250007E-84</v>
      </c>
      <c r="IM101" s="86">
        <f t="shared" si="332"/>
        <v>5.6127219044448485E-82</v>
      </c>
      <c r="IN101" s="86">
        <f t="shared" si="333"/>
        <v>9.8194671010968702E-74</v>
      </c>
      <c r="IO101" s="86">
        <f t="shared" si="334"/>
        <v>2.9886393016571387E-79</v>
      </c>
      <c r="IP101" s="86">
        <f t="shared" si="335"/>
        <v>3.7139426895501422E-75</v>
      </c>
      <c r="IQ101" s="86">
        <f t="shared" si="336"/>
        <v>2.6858768544706554E-76</v>
      </c>
      <c r="IR101" s="86">
        <f t="shared" si="337"/>
        <v>1.3078627022525617E-78</v>
      </c>
      <c r="IS101" s="86">
        <f t="shared" si="338"/>
        <v>3.8407947794974986E-96</v>
      </c>
      <c r="IT101" s="86">
        <f t="shared" si="339"/>
        <v>1.74434881647134E-89</v>
      </c>
      <c r="IU101" s="86">
        <f t="shared" si="340"/>
        <v>2.1977121611506468E-98</v>
      </c>
      <c r="IV101" s="86">
        <f t="shared" si="341"/>
        <v>2.6914103553419006E-64</v>
      </c>
      <c r="IW101" s="86">
        <f t="shared" si="342"/>
        <v>3.3325558720299901E-37</v>
      </c>
      <c r="IY101" s="86">
        <f t="shared" si="343"/>
        <v>0.36878112948753194</v>
      </c>
      <c r="IZ101" s="86">
        <f t="shared" si="344"/>
        <v>0.41174347819149171</v>
      </c>
      <c r="JA101" s="86">
        <f t="shared" si="345"/>
        <v>0.38508506365757567</v>
      </c>
      <c r="JB101" s="86">
        <f t="shared" si="346"/>
        <v>0.43373650598589575</v>
      </c>
      <c r="JC101" s="86">
        <f t="shared" si="347"/>
        <v>0.40726149237357745</v>
      </c>
      <c r="JD101" s="86">
        <f t="shared" si="348"/>
        <v>0.42144760057628877</v>
      </c>
      <c r="JE101" s="86">
        <f t="shared" si="349"/>
        <v>0.45415696496540109</v>
      </c>
      <c r="JF101" s="86">
        <f t="shared" si="350"/>
        <v>0.46337168112376043</v>
      </c>
      <c r="JG101" s="86">
        <f t="shared" si="351"/>
        <v>0.38600066637815272</v>
      </c>
      <c r="JH101" s="86">
        <f t="shared" si="352"/>
        <v>0.44854981998047011</v>
      </c>
      <c r="JI101" s="86">
        <f t="shared" si="353"/>
        <v>0.37418110366497787</v>
      </c>
      <c r="JJ101" s="86">
        <f t="shared" si="354"/>
        <v>0.39392073129251609</v>
      </c>
      <c r="JK101" s="86">
        <f t="shared" si="355"/>
        <v>0.31453281326810462</v>
      </c>
      <c r="JL101" s="86">
        <f t="shared" si="356"/>
        <v>0.35651587599969431</v>
      </c>
      <c r="JM101" s="86">
        <f t="shared" si="357"/>
        <v>0.46552732982623396</v>
      </c>
    </row>
    <row r="102" spans="2:273" x14ac:dyDescent="0.25">
      <c r="B102" s="2">
        <v>75</v>
      </c>
      <c r="C102" s="37">
        <v>195.965</v>
      </c>
      <c r="D102" s="37">
        <v>193.22800000000001</v>
      </c>
      <c r="E102" s="37">
        <v>202.727</v>
      </c>
      <c r="F102" s="37">
        <v>204.92699999999999</v>
      </c>
      <c r="G102" s="37">
        <v>201.03700000000001</v>
      </c>
      <c r="H102" s="37">
        <v>199.58500000000001</v>
      </c>
      <c r="I102" s="37">
        <v>203.05699999999999</v>
      </c>
      <c r="J102" s="37">
        <v>198</v>
      </c>
      <c r="K102" s="37">
        <v>196.566</v>
      </c>
      <c r="L102" s="37">
        <v>200.642</v>
      </c>
      <c r="M102" s="37">
        <v>203.453</v>
      </c>
      <c r="N102" s="37">
        <v>205</v>
      </c>
      <c r="O102" s="37">
        <v>200.55600000000001</v>
      </c>
      <c r="P102" s="37">
        <v>195.291</v>
      </c>
      <c r="Q102" s="37">
        <v>179.911</v>
      </c>
      <c r="S102" s="4">
        <f t="shared" si="229"/>
        <v>199.68714595685503</v>
      </c>
      <c r="T102" s="4">
        <f t="shared" si="230"/>
        <v>197.90281313026583</v>
      </c>
      <c r="U102" s="4">
        <f t="shared" si="231"/>
        <v>207.49097817814311</v>
      </c>
      <c r="V102" s="4">
        <f t="shared" si="232"/>
        <v>213.11848163057618</v>
      </c>
      <c r="W102" s="4">
        <f t="shared" si="233"/>
        <v>207.33947983415692</v>
      </c>
      <c r="X102" s="4">
        <f t="shared" si="234"/>
        <v>204.82662916422899</v>
      </c>
      <c r="Y102" s="4">
        <f t="shared" si="235"/>
        <v>210.36218112378188</v>
      </c>
      <c r="Z102" s="4">
        <f t="shared" si="236"/>
        <v>206.91242282464938</v>
      </c>
      <c r="AA102" s="4">
        <f t="shared" si="237"/>
        <v>201.2241942004874</v>
      </c>
      <c r="AB102" s="4">
        <f t="shared" si="238"/>
        <v>207.30692553114272</v>
      </c>
      <c r="AC102" s="4">
        <f t="shared" si="239"/>
        <v>210.561951124931</v>
      </c>
      <c r="AD102" s="4">
        <f t="shared" si="240"/>
        <v>210.23016565381491</v>
      </c>
      <c r="AE102" s="4">
        <f t="shared" si="241"/>
        <v>203.54838153817556</v>
      </c>
      <c r="AF102" s="4">
        <f t="shared" si="242"/>
        <v>199.4967898314344</v>
      </c>
      <c r="AG102" s="4">
        <f t="shared" si="243"/>
        <v>183.4495727787216</v>
      </c>
      <c r="AI102" s="4">
        <f t="shared" si="244"/>
        <v>-3.7221459568550301</v>
      </c>
      <c r="AJ102" s="4">
        <f t="shared" si="245"/>
        <v>-4.674813130265818</v>
      </c>
      <c r="AK102" s="4">
        <f t="shared" si="246"/>
        <v>-4.7639781781431054</v>
      </c>
      <c r="AL102" s="4">
        <f t="shared" si="247"/>
        <v>-8.1914816305761917</v>
      </c>
      <c r="AM102" s="4">
        <f t="shared" si="248"/>
        <v>-6.3024798341569124</v>
      </c>
      <c r="AN102" s="4">
        <f t="shared" si="249"/>
        <v>-5.2416291642289821</v>
      </c>
      <c r="AO102" s="4">
        <f t="shared" si="250"/>
        <v>-7.3051811237818924</v>
      </c>
      <c r="AP102" s="4">
        <f t="shared" si="251"/>
        <v>-8.9124228246493828</v>
      </c>
      <c r="AQ102" s="4">
        <f t="shared" si="252"/>
        <v>-4.6581942004874008</v>
      </c>
      <c r="AR102" s="4">
        <f t="shared" si="253"/>
        <v>-6.6649255311427282</v>
      </c>
      <c r="AS102" s="4">
        <f t="shared" si="254"/>
        <v>-7.1089511249309965</v>
      </c>
      <c r="AT102" s="4">
        <f t="shared" si="255"/>
        <v>-5.2301656538149075</v>
      </c>
      <c r="AU102" s="4">
        <f t="shared" si="256"/>
        <v>-2.9923815381755503</v>
      </c>
      <c r="AV102" s="4">
        <f t="shared" si="257"/>
        <v>-4.2057898314344015</v>
      </c>
      <c r="AW102" s="4">
        <f t="shared" si="257"/>
        <v>-3.5385727787216013</v>
      </c>
      <c r="AY102" s="2">
        <f t="shared" si="308"/>
        <v>97.464357754212315</v>
      </c>
      <c r="AZ102" s="2">
        <f t="shared" si="147"/>
        <v>97.635210598767202</v>
      </c>
      <c r="BA102" s="2">
        <f t="shared" si="148"/>
        <v>99.116737940038078</v>
      </c>
      <c r="BB102" s="2">
        <f t="shared" si="149"/>
        <v>99.109910995449852</v>
      </c>
      <c r="BC102" s="2">
        <f t="shared" si="150"/>
        <v>99.931553592598604</v>
      </c>
      <c r="BD102" s="2">
        <f t="shared" si="151"/>
        <v>100.91868923666445</v>
      </c>
      <c r="BE102" s="2">
        <f t="shared" si="152"/>
        <v>100.6220682105527</v>
      </c>
      <c r="BF102" s="2">
        <f t="shared" si="153"/>
        <v>98.340486931488527</v>
      </c>
      <c r="BG102" s="2">
        <f t="shared" si="154"/>
        <v>101.69111410613901</v>
      </c>
      <c r="BH102" s="2">
        <f t="shared" si="155"/>
        <v>101.84313439170802</v>
      </c>
      <c r="BI102" s="2">
        <f t="shared" si="156"/>
        <v>108.56009157717295</v>
      </c>
      <c r="BJ102" s="2">
        <f t="shared" si="157"/>
        <v>110.43054873992943</v>
      </c>
      <c r="BK102" s="2">
        <f t="shared" si="158"/>
        <v>110.62826779281701</v>
      </c>
      <c r="BL102" s="2">
        <f t="shared" si="159"/>
        <v>107.10233805117764</v>
      </c>
      <c r="BM102" s="2">
        <f t="shared" si="160"/>
        <v>103.89389946939647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111.96664813384814</v>
      </c>
      <c r="DL102" s="2">
        <f t="shared" si="289"/>
        <v>114.45064315196998</v>
      </c>
      <c r="DM102" s="2">
        <f t="shared" si="289"/>
        <v>119.36570317686103</v>
      </c>
      <c r="DN102" s="2">
        <f t="shared" si="289"/>
        <v>115.79840718105424</v>
      </c>
      <c r="DO102" s="2">
        <f t="shared" si="289"/>
        <v>116.73882359502359</v>
      </c>
      <c r="DP102" s="2">
        <f t="shared" si="289"/>
        <v>120.09011472795495</v>
      </c>
      <c r="DQ102" s="2">
        <f t="shared" si="289"/>
        <v>118.06840540540541</v>
      </c>
      <c r="DR102" s="2">
        <f t="shared" si="289"/>
        <v>111.76809625414892</v>
      </c>
      <c r="DS102" s="2">
        <f t="shared" si="289"/>
        <v>113.82487766714084</v>
      </c>
      <c r="DT102" s="2">
        <f t="shared" si="289"/>
        <v>117.92374483054483</v>
      </c>
      <c r="DU102" s="2">
        <f t="shared" si="289"/>
        <v>121.64296290322579</v>
      </c>
      <c r="DV102" s="2">
        <f t="shared" si="289"/>
        <v>121.17801447947214</v>
      </c>
      <c r="DW102" s="2">
        <f t="shared" si="289"/>
        <v>124.39503977272727</v>
      </c>
      <c r="DX102" s="2">
        <f t="shared" si="289"/>
        <v>121.72938146167557</v>
      </c>
      <c r="DY102" s="2">
        <f t="shared" si="289"/>
        <v>112.73466015466015</v>
      </c>
      <c r="EA102" s="2">
        <f t="shared" si="228"/>
        <v>96.724367657722993</v>
      </c>
      <c r="EB102" s="2">
        <f t="shared" si="290"/>
        <v>96.954768302326556</v>
      </c>
      <c r="EC102" s="2">
        <f t="shared" si="291"/>
        <v>98.128826343932033</v>
      </c>
      <c r="ED102" s="2">
        <f t="shared" si="292"/>
        <v>98.27820070422537</v>
      </c>
      <c r="EE102" s="2">
        <f t="shared" si="293"/>
        <v>99.104231582000807</v>
      </c>
      <c r="EF102" s="2">
        <f t="shared" si="294"/>
        <v>100.08922448527785</v>
      </c>
      <c r="EG102" s="2">
        <f t="shared" si="295"/>
        <v>99.820823506263523</v>
      </c>
      <c r="EH102" s="2">
        <f t="shared" si="296"/>
        <v>97.704771680630842</v>
      </c>
      <c r="EI102" s="2">
        <f t="shared" si="297"/>
        <v>101.08265667828108</v>
      </c>
      <c r="EJ102" s="2">
        <f t="shared" si="298"/>
        <v>101.01890286613759</v>
      </c>
      <c r="EK102" s="2">
        <f t="shared" si="299"/>
        <v>107.7389123209169</v>
      </c>
      <c r="EL102" s="2">
        <f t="shared" si="300"/>
        <v>109.80581690140848</v>
      </c>
      <c r="EM102" s="2">
        <f t="shared" si="301"/>
        <v>109.80490744647189</v>
      </c>
      <c r="EN102" s="2">
        <f t="shared" si="302"/>
        <v>106.27026642946308</v>
      </c>
      <c r="EO102" s="2">
        <f t="shared" si="303"/>
        <v>103.33201486105308</v>
      </c>
      <c r="EQ102" s="2">
        <f t="shared" si="304"/>
        <v>95.698364743505536</v>
      </c>
      <c r="ER102" s="2">
        <f t="shared" si="305"/>
        <v>97.708088087942059</v>
      </c>
      <c r="ES102" s="2">
        <f t="shared" si="305"/>
        <v>98.313014590119906</v>
      </c>
      <c r="ET102" s="2">
        <f t="shared" si="305"/>
        <v>97.435334853171298</v>
      </c>
      <c r="EU102" s="2">
        <f t="shared" si="305"/>
        <v>98.817418728352081</v>
      </c>
      <c r="EV102" s="2">
        <f t="shared" si="305"/>
        <v>100.45050936811337</v>
      </c>
      <c r="EW102" s="2">
        <f t="shared" si="305"/>
        <v>100.40449507341555</v>
      </c>
      <c r="EX102" s="2">
        <f t="shared" si="305"/>
        <v>98.711741628545298</v>
      </c>
      <c r="EY102" s="2">
        <f t="shared" si="305"/>
        <v>100.81586184017189</v>
      </c>
      <c r="EZ102" s="2">
        <f t="shared" si="305"/>
        <v>101.32067878851274</v>
      </c>
      <c r="FA102" s="2">
        <f t="shared" si="305"/>
        <v>107.58195073461668</v>
      </c>
      <c r="FB102" s="2">
        <f t="shared" si="305"/>
        <v>109.30162542196761</v>
      </c>
      <c r="FC102" s="2">
        <f t="shared" si="305"/>
        <v>109.86016810187238</v>
      </c>
      <c r="FD102" s="2">
        <f t="shared" si="305"/>
        <v>106.56769291366838</v>
      </c>
      <c r="FE102" s="2">
        <f t="shared" si="305"/>
        <v>103.5398860241357</v>
      </c>
      <c r="FG102" s="2">
        <f t="shared" si="306"/>
        <v>0.95116534579419931</v>
      </c>
      <c r="FH102" s="2">
        <f t="shared" si="307"/>
        <v>0.96130403878355219</v>
      </c>
      <c r="FI102" s="2">
        <f t="shared" si="307"/>
        <v>0.95351449547323297</v>
      </c>
      <c r="FJ102" s="2">
        <f t="shared" si="307"/>
        <v>0.95232190308617726</v>
      </c>
      <c r="FK102" s="2">
        <f t="shared" si="307"/>
        <v>0.95302305222476003</v>
      </c>
      <c r="FL102" s="2">
        <f t="shared" si="307"/>
        <v>0.95860023077732126</v>
      </c>
      <c r="FM102" s="2">
        <f t="shared" si="307"/>
        <v>0.95624348014575355</v>
      </c>
      <c r="FN102" s="2">
        <f t="shared" si="307"/>
        <v>0.95516025645817348</v>
      </c>
      <c r="FO102" s="2">
        <f t="shared" si="307"/>
        <v>0.95214666954490568</v>
      </c>
      <c r="FP102" s="2">
        <f t="shared" si="307"/>
        <v>0.95132928528856353</v>
      </c>
      <c r="FQ102" s="2">
        <f t="shared" si="307"/>
        <v>0.94089027253994217</v>
      </c>
      <c r="FR102" s="2">
        <f t="shared" si="307"/>
        <v>0.94487834111400226</v>
      </c>
      <c r="FS102" s="2">
        <f t="shared" si="307"/>
        <v>0.94358168034165169</v>
      </c>
      <c r="FT102" s="2">
        <f t="shared" si="307"/>
        <v>0.94624688678570634</v>
      </c>
      <c r="FU102" s="2">
        <f t="shared" si="307"/>
        <v>0.94031770940430293</v>
      </c>
      <c r="FW102" s="2">
        <f t="shared" si="324"/>
        <v>4.2508649923388405E-3</v>
      </c>
      <c r="FX102" s="2">
        <f t="shared" si="164"/>
        <v>4.543358446679361E-3</v>
      </c>
      <c r="FY102" s="2">
        <f t="shared" si="165"/>
        <v>3.8257704772802705E-3</v>
      </c>
      <c r="FZ102" s="2">
        <f t="shared" si="166"/>
        <v>4.294646797513681E-3</v>
      </c>
      <c r="GA102" s="2">
        <f t="shared" si="167"/>
        <v>3.8258307522810201E-3</v>
      </c>
      <c r="GB102" s="2">
        <f t="shared" si="168"/>
        <v>3.96504575669293E-3</v>
      </c>
      <c r="GC102" s="2">
        <f t="shared" si="169"/>
        <v>4.7869808718263721E-3</v>
      </c>
      <c r="GD102" s="2">
        <f t="shared" si="170"/>
        <v>5.0839487774743657E-3</v>
      </c>
      <c r="GE102" s="2">
        <f t="shared" si="171"/>
        <v>4.8737219319039205E-3</v>
      </c>
      <c r="GF102" s="2">
        <f t="shared" si="172"/>
        <v>4.8406283289120361E-3</v>
      </c>
      <c r="GG102" s="2">
        <f t="shared" si="173"/>
        <v>4.3665731930467707E-3</v>
      </c>
      <c r="GH102" s="2">
        <f t="shared" si="174"/>
        <v>4.2098235448027989E-3</v>
      </c>
      <c r="GI102" s="2">
        <f t="shared" si="175"/>
        <v>3.792877650930053E-3</v>
      </c>
      <c r="GJ102" s="2">
        <f t="shared" si="176"/>
        <v>3.6851499562380002E-3</v>
      </c>
      <c r="GK102" s="2">
        <f t="shared" si="177"/>
        <v>3.4309692189935922E-3</v>
      </c>
      <c r="GM102" s="86">
        <f t="shared" si="325"/>
        <v>7.695827394560557E-10</v>
      </c>
      <c r="GN102" s="86">
        <f t="shared" si="178"/>
        <v>7.0683587607138081E-7</v>
      </c>
      <c r="GO102" s="86">
        <f t="shared" si="179"/>
        <v>1.8200048128402598E-8</v>
      </c>
      <c r="GP102" s="86">
        <f t="shared" si="180"/>
        <v>6.7934869717943843E-11</v>
      </c>
      <c r="GQ102" s="86">
        <f t="shared" si="181"/>
        <v>3.0350578972723309E-12</v>
      </c>
      <c r="GR102" s="86">
        <f t="shared" si="182"/>
        <v>1.1189414244864077E-15</v>
      </c>
      <c r="GS102" s="86">
        <f t="shared" si="183"/>
        <v>9.5501467973682664E-14</v>
      </c>
      <c r="GT102" s="86">
        <f t="shared" si="184"/>
        <v>8.1020343082640707E-13</v>
      </c>
      <c r="GU102" s="86">
        <f t="shared" si="185"/>
        <v>1.6903923451755258E-12</v>
      </c>
      <c r="GV102" s="86">
        <f t="shared" si="186"/>
        <v>2.566634395949881E-14</v>
      </c>
      <c r="GW102" s="86">
        <f t="shared" si="187"/>
        <v>3.5981558831261483E-10</v>
      </c>
      <c r="GX102" s="86">
        <f t="shared" si="188"/>
        <v>1.2993859067170835E-11</v>
      </c>
      <c r="GY102" s="86">
        <f t="shared" si="189"/>
        <v>8.0820401800494099E-9</v>
      </c>
      <c r="GZ102" s="86">
        <f t="shared" si="190"/>
        <v>4.7751275107940539E-13</v>
      </c>
      <c r="HA102" s="86">
        <f t="shared" si="191"/>
        <v>1.9943091906622629E-18</v>
      </c>
      <c r="HC102" s="86">
        <f t="shared" si="326"/>
        <v>0.45575894893343855</v>
      </c>
      <c r="HD102" s="86">
        <f t="shared" si="192"/>
        <v>0.49418780718726441</v>
      </c>
      <c r="HE102" s="86">
        <f t="shared" si="193"/>
        <v>0.46701387877291262</v>
      </c>
      <c r="HF102" s="86">
        <f t="shared" si="194"/>
        <v>0.5139877354088338</v>
      </c>
      <c r="HG102" s="86">
        <f t="shared" si="195"/>
        <v>0.49396486468753342</v>
      </c>
      <c r="HH102" s="86">
        <f t="shared" si="196"/>
        <v>0.51062978824684435</v>
      </c>
      <c r="HI102" s="86">
        <f t="shared" si="197"/>
        <v>0.53678627117186284</v>
      </c>
      <c r="HJ102" s="86">
        <f t="shared" si="198"/>
        <v>0.54031714332950154</v>
      </c>
      <c r="HK102" s="86">
        <f t="shared" si="199"/>
        <v>0.47608807189202429</v>
      </c>
      <c r="HL102" s="86">
        <f t="shared" si="200"/>
        <v>0.53795944227287618</v>
      </c>
      <c r="HM102" s="86">
        <f t="shared" si="201"/>
        <v>0.46768122348309604</v>
      </c>
      <c r="HN102" s="86">
        <f t="shared" si="202"/>
        <v>0.48335717881989182</v>
      </c>
      <c r="HO102" s="86">
        <f t="shared" si="203"/>
        <v>0.40198809714024869</v>
      </c>
      <c r="HP102" s="86">
        <f t="shared" si="204"/>
        <v>0.45210741404387544</v>
      </c>
      <c r="HQ102" s="86">
        <f t="shared" si="205"/>
        <v>0.55064474614773318</v>
      </c>
      <c r="HS102" s="86">
        <f t="shared" si="327"/>
        <v>1.5079772736646873E-15</v>
      </c>
      <c r="HT102" s="86">
        <f t="shared" si="206"/>
        <v>2.9126067139864797E-13</v>
      </c>
      <c r="HU102" s="86">
        <f t="shared" si="207"/>
        <v>2.6290656663628321E-15</v>
      </c>
      <c r="HV102" s="86">
        <f t="shared" si="208"/>
        <v>1.1717745106848161E-16</v>
      </c>
      <c r="HW102" s="86">
        <f t="shared" si="209"/>
        <v>4.8164827622143453E-17</v>
      </c>
      <c r="HX102" s="86">
        <f t="shared" si="210"/>
        <v>3.0586771820477184E-15</v>
      </c>
      <c r="HY102" s="86">
        <f t="shared" si="211"/>
        <v>3.4919578052945672E-16</v>
      </c>
      <c r="HZ102" s="86">
        <f t="shared" si="212"/>
        <v>4.4797608620601385E-15</v>
      </c>
      <c r="IA102" s="86">
        <f t="shared" si="213"/>
        <v>5.9720675691303985E-16</v>
      </c>
      <c r="IB102" s="86">
        <f t="shared" si="214"/>
        <v>1.2483022386966815E-15</v>
      </c>
      <c r="IC102" s="86">
        <f t="shared" si="215"/>
        <v>2.435046084044027E-19</v>
      </c>
      <c r="ID102" s="86">
        <f t="shared" si="216"/>
        <v>3.7241920697676649E-18</v>
      </c>
      <c r="IE102" s="86">
        <f t="shared" si="217"/>
        <v>6.6203662436786639E-20</v>
      </c>
      <c r="IF102" s="86">
        <f t="shared" si="218"/>
        <v>4.1835118877971163E-13</v>
      </c>
      <c r="IG102" s="86">
        <f t="shared" si="219"/>
        <v>3.5633871593041197E-10</v>
      </c>
      <c r="II102" s="86">
        <f t="shared" si="328"/>
        <v>1.3996376697433597E-72</v>
      </c>
      <c r="IJ102" s="86">
        <f t="shared" si="329"/>
        <v>7.8796431877211627E-61</v>
      </c>
      <c r="IK102" s="86">
        <f t="shared" si="330"/>
        <v>5.7676632050714402E-76</v>
      </c>
      <c r="IL102" s="86">
        <f t="shared" si="331"/>
        <v>2.6645515396706397E-81</v>
      </c>
      <c r="IM102" s="86">
        <f t="shared" si="332"/>
        <v>2.1730893388144028E-79</v>
      </c>
      <c r="IN102" s="86">
        <f t="shared" si="333"/>
        <v>2.1335381535482645E-71</v>
      </c>
      <c r="IO102" s="86">
        <f t="shared" si="334"/>
        <v>1.1975445711638696E-76</v>
      </c>
      <c r="IP102" s="86">
        <f t="shared" si="335"/>
        <v>1.1556990450416937E-72</v>
      </c>
      <c r="IQ102" s="86">
        <f t="shared" si="336"/>
        <v>8.7317264587628537E-74</v>
      </c>
      <c r="IR102" s="86">
        <f t="shared" si="337"/>
        <v>5.048510326670143E-76</v>
      </c>
      <c r="IS102" s="86">
        <f t="shared" si="338"/>
        <v>5.0290125996182491E-93</v>
      </c>
      <c r="IT102" s="86">
        <f t="shared" si="339"/>
        <v>1.3182361938294701E-86</v>
      </c>
      <c r="IU102" s="86">
        <f t="shared" si="340"/>
        <v>2.8445104055621933E-95</v>
      </c>
      <c r="IV102" s="86">
        <f t="shared" si="341"/>
        <v>2.7230974656514615E-62</v>
      </c>
      <c r="IW102" s="86">
        <f t="shared" si="342"/>
        <v>4.4459670731131162E-36</v>
      </c>
      <c r="IY102" s="86">
        <f t="shared" si="343"/>
        <v>0.45575894970302278</v>
      </c>
      <c r="IZ102" s="86">
        <f t="shared" si="344"/>
        <v>0.49418851402343172</v>
      </c>
      <c r="JA102" s="86">
        <f t="shared" si="345"/>
        <v>0.46701389697296336</v>
      </c>
      <c r="JB102" s="86">
        <f t="shared" si="346"/>
        <v>0.51398773547676879</v>
      </c>
      <c r="JC102" s="86">
        <f t="shared" si="347"/>
        <v>0.49396486469056855</v>
      </c>
      <c r="JD102" s="86">
        <f t="shared" si="348"/>
        <v>0.51062978824684857</v>
      </c>
      <c r="JE102" s="86">
        <f t="shared" si="349"/>
        <v>0.53678627117195865</v>
      </c>
      <c r="JF102" s="86">
        <f t="shared" si="350"/>
        <v>0.54031714333031622</v>
      </c>
      <c r="JG102" s="86">
        <f t="shared" si="351"/>
        <v>0.47608807189371527</v>
      </c>
      <c r="JH102" s="86">
        <f t="shared" si="352"/>
        <v>0.53795944227290304</v>
      </c>
      <c r="JI102" s="86">
        <f t="shared" si="353"/>
        <v>0.46768122384291161</v>
      </c>
      <c r="JJ102" s="86">
        <f t="shared" si="354"/>
        <v>0.4833571788328857</v>
      </c>
      <c r="JK102" s="86">
        <f t="shared" si="355"/>
        <v>0.40198810522228889</v>
      </c>
      <c r="JL102" s="86">
        <f t="shared" si="356"/>
        <v>0.45210741404477128</v>
      </c>
      <c r="JM102" s="86">
        <f t="shared" si="357"/>
        <v>0.55064474650407191</v>
      </c>
    </row>
    <row r="103" spans="2:273" x14ac:dyDescent="0.25">
      <c r="B103" s="2">
        <v>76</v>
      </c>
      <c r="C103" s="37">
        <v>197.63200000000001</v>
      </c>
      <c r="D103" s="37">
        <v>193.52600000000001</v>
      </c>
      <c r="E103" s="37">
        <v>204.6</v>
      </c>
      <c r="F103" s="37">
        <v>205.12700000000001</v>
      </c>
      <c r="G103" s="37">
        <v>201.667</v>
      </c>
      <c r="H103" s="37">
        <v>200.90600000000001</v>
      </c>
      <c r="I103" s="37">
        <v>201.358</v>
      </c>
      <c r="J103" s="37">
        <v>197.49100000000001</v>
      </c>
      <c r="K103" s="37">
        <v>197.60400000000001</v>
      </c>
      <c r="L103" s="37">
        <v>200.50899999999999</v>
      </c>
      <c r="M103" s="37">
        <v>204.86799999999999</v>
      </c>
      <c r="N103" s="37">
        <v>204.07499999999999</v>
      </c>
      <c r="O103" s="37">
        <v>203.37</v>
      </c>
      <c r="P103" s="37">
        <v>197.309</v>
      </c>
      <c r="Q103" s="37">
        <v>174.089</v>
      </c>
      <c r="S103" s="4">
        <f t="shared" si="229"/>
        <v>206.01082771024645</v>
      </c>
      <c r="T103" s="4">
        <f t="shared" si="230"/>
        <v>201.79438527967449</v>
      </c>
      <c r="U103" s="4">
        <f t="shared" si="231"/>
        <v>211.20876500738783</v>
      </c>
      <c r="V103" s="4">
        <f t="shared" si="232"/>
        <v>211.07175836096187</v>
      </c>
      <c r="W103" s="4">
        <f t="shared" si="233"/>
        <v>209.83184347500827</v>
      </c>
      <c r="X103" s="4">
        <f t="shared" si="234"/>
        <v>208.30718840438118</v>
      </c>
      <c r="Y103" s="4">
        <f t="shared" si="235"/>
        <v>207.65505947620289</v>
      </c>
      <c r="Z103" s="4">
        <f t="shared" si="236"/>
        <v>203.04207355910404</v>
      </c>
      <c r="AA103" s="4">
        <f t="shared" si="237"/>
        <v>205.86076721628029</v>
      </c>
      <c r="AB103" s="4">
        <f t="shared" si="238"/>
        <v>206.53547254440997</v>
      </c>
      <c r="AC103" s="4">
        <f t="shared" si="239"/>
        <v>213.99843298312777</v>
      </c>
      <c r="AD103" s="4">
        <f t="shared" si="240"/>
        <v>212.32254570751681</v>
      </c>
      <c r="AE103" s="4">
        <f t="shared" si="241"/>
        <v>210.84380277715201</v>
      </c>
      <c r="AF103" s="4">
        <f t="shared" si="242"/>
        <v>203.80930231061143</v>
      </c>
      <c r="AG103" s="4">
        <f t="shared" si="243"/>
        <v>173.52423785914092</v>
      </c>
      <c r="AI103" s="4">
        <f t="shared" si="244"/>
        <v>-8.3788277102464406</v>
      </c>
      <c r="AJ103" s="4">
        <f t="shared" si="245"/>
        <v>-8.2683852796744759</v>
      </c>
      <c r="AK103" s="4">
        <f t="shared" si="246"/>
        <v>-6.6087650073878308</v>
      </c>
      <c r="AL103" s="4">
        <f t="shared" si="247"/>
        <v>-5.9447583609618562</v>
      </c>
      <c r="AM103" s="4">
        <f t="shared" si="248"/>
        <v>-8.1648434750082686</v>
      </c>
      <c r="AN103" s="4">
        <f t="shared" si="249"/>
        <v>-7.4011884043811733</v>
      </c>
      <c r="AO103" s="4">
        <f t="shared" si="250"/>
        <v>-6.2970594762028895</v>
      </c>
      <c r="AP103" s="4">
        <f t="shared" si="251"/>
        <v>-5.5510735591040259</v>
      </c>
      <c r="AQ103" s="4">
        <f t="shared" si="252"/>
        <v>-8.2567672162802808</v>
      </c>
      <c r="AR103" s="4">
        <f t="shared" si="253"/>
        <v>-6.0264725444099838</v>
      </c>
      <c r="AS103" s="4">
        <f t="shared" si="254"/>
        <v>-9.1304329831277755</v>
      </c>
      <c r="AT103" s="4">
        <f t="shared" si="255"/>
        <v>-8.2475457075168208</v>
      </c>
      <c r="AU103" s="4">
        <f t="shared" si="256"/>
        <v>-7.4738027771520024</v>
      </c>
      <c r="AV103" s="4">
        <f t="shared" si="257"/>
        <v>-6.5003023106114313</v>
      </c>
      <c r="AW103" s="4">
        <f t="shared" si="257"/>
        <v>0.56476214085907372</v>
      </c>
      <c r="AY103" s="2">
        <f t="shared" si="308"/>
        <v>97.205067714766571</v>
      </c>
      <c r="AZ103" s="2">
        <f t="shared" si="147"/>
        <v>97.432257370262022</v>
      </c>
      <c r="BA103" s="2">
        <f t="shared" si="148"/>
        <v>98.881917454732132</v>
      </c>
      <c r="BB103" s="2">
        <f t="shared" si="149"/>
        <v>98.866748853449764</v>
      </c>
      <c r="BC103" s="2">
        <f t="shared" si="150"/>
        <v>99.711355744160272</v>
      </c>
      <c r="BD103" s="2">
        <f t="shared" si="151"/>
        <v>100.72958849776998</v>
      </c>
      <c r="BE103" s="2">
        <f t="shared" si="152"/>
        <v>100.43907900748472</v>
      </c>
      <c r="BF103" s="2">
        <f t="shared" si="153"/>
        <v>98.203271561107002</v>
      </c>
      <c r="BG103" s="2">
        <f t="shared" si="154"/>
        <v>101.50892254915642</v>
      </c>
      <c r="BH103" s="2">
        <f t="shared" si="155"/>
        <v>101.66765036900961</v>
      </c>
      <c r="BI103" s="2">
        <f t="shared" si="156"/>
        <v>108.3017139844975</v>
      </c>
      <c r="BJ103" s="2">
        <f t="shared" si="157"/>
        <v>110.16910233016399</v>
      </c>
      <c r="BK103" s="2">
        <f t="shared" si="158"/>
        <v>110.40427737340993</v>
      </c>
      <c r="BL103" s="2">
        <f t="shared" si="159"/>
        <v>106.89232572371046</v>
      </c>
      <c r="BM103" s="2">
        <f t="shared" si="160"/>
        <v>103.72714724320763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112.03328803088803</v>
      </c>
      <c r="DL103" s="2">
        <f t="shared" si="289"/>
        <v>114.53457185741088</v>
      </c>
      <c r="DM103" s="2">
        <f t="shared" si="289"/>
        <v>119.50825983878612</v>
      </c>
      <c r="DN103" s="2">
        <f t="shared" si="289"/>
        <v>115.95161268143622</v>
      </c>
      <c r="DO103" s="2">
        <f t="shared" si="289"/>
        <v>116.85942642642642</v>
      </c>
      <c r="DP103" s="2">
        <f t="shared" si="289"/>
        <v>120.26936866791743</v>
      </c>
      <c r="DQ103" s="2">
        <f t="shared" si="289"/>
        <v>118.23841312741314</v>
      </c>
      <c r="DR103" s="2">
        <f t="shared" si="289"/>
        <v>111.87659862494075</v>
      </c>
      <c r="DS103" s="2">
        <f t="shared" si="289"/>
        <v>113.95244807965861</v>
      </c>
      <c r="DT103" s="2">
        <f t="shared" si="289"/>
        <v>118.08006761046762</v>
      </c>
      <c r="DU103" s="2">
        <f t="shared" si="289"/>
        <v>121.77394596774192</v>
      </c>
      <c r="DV103" s="2">
        <f t="shared" si="289"/>
        <v>121.26281873167156</v>
      </c>
      <c r="DW103" s="2">
        <f t="shared" si="289"/>
        <v>124.56798863636364</v>
      </c>
      <c r="DX103" s="2">
        <f t="shared" si="289"/>
        <v>121.88272905525847</v>
      </c>
      <c r="DY103" s="2">
        <f t="shared" si="289"/>
        <v>112.8505472120472</v>
      </c>
      <c r="EA103" s="2">
        <f t="shared" si="228"/>
        <v>96.515534227701238</v>
      </c>
      <c r="EB103" s="2">
        <f t="shared" si="290"/>
        <v>96.800695550838654</v>
      </c>
      <c r="EC103" s="2">
        <f t="shared" si="291"/>
        <v>97.964056048887628</v>
      </c>
      <c r="ED103" s="2">
        <f t="shared" si="292"/>
        <v>98.090629425636408</v>
      </c>
      <c r="EE103" s="2">
        <f t="shared" si="293"/>
        <v>98.941663084230754</v>
      </c>
      <c r="EF103" s="2">
        <f t="shared" si="294"/>
        <v>99.958403254372385</v>
      </c>
      <c r="EG103" s="2">
        <f t="shared" si="295"/>
        <v>99.693226058522043</v>
      </c>
      <c r="EH103" s="2">
        <f t="shared" si="296"/>
        <v>97.612270418925561</v>
      </c>
      <c r="EI103" s="2">
        <f t="shared" si="297"/>
        <v>100.93998850174218</v>
      </c>
      <c r="EJ103" s="2">
        <f t="shared" si="298"/>
        <v>100.90026971113755</v>
      </c>
      <c r="EK103" s="2">
        <f t="shared" si="299"/>
        <v>107.53057786532951</v>
      </c>
      <c r="EL103" s="2">
        <f t="shared" si="300"/>
        <v>109.58121630701643</v>
      </c>
      <c r="EM103" s="2">
        <f t="shared" si="301"/>
        <v>109.63168663643076</v>
      </c>
      <c r="EN103" s="2">
        <f t="shared" si="302"/>
        <v>106.11449485822982</v>
      </c>
      <c r="EO103" s="2">
        <f t="shared" si="303"/>
        <v>103.19831712285834</v>
      </c>
      <c r="EQ103" s="2">
        <f t="shared" si="304"/>
        <v>95.533657832099451</v>
      </c>
      <c r="ER103" s="2">
        <f t="shared" si="305"/>
        <v>97.518636023152908</v>
      </c>
      <c r="ES103" s="2">
        <f t="shared" si="305"/>
        <v>98.13993759435624</v>
      </c>
      <c r="ET103" s="2">
        <f t="shared" si="305"/>
        <v>97.283212161501112</v>
      </c>
      <c r="EU103" s="2">
        <f t="shared" si="305"/>
        <v>98.666697903994418</v>
      </c>
      <c r="EV103" s="2">
        <f t="shared" si="305"/>
        <v>100.30345925465681</v>
      </c>
      <c r="EW103" s="2">
        <f t="shared" si="305"/>
        <v>100.24990404245982</v>
      </c>
      <c r="EX103" s="2">
        <f t="shared" si="305"/>
        <v>98.574340713632211</v>
      </c>
      <c r="EY103" s="2">
        <f t="shared" si="305"/>
        <v>100.68409275674539</v>
      </c>
      <c r="EZ103" s="2">
        <f t="shared" si="305"/>
        <v>101.18682553319218</v>
      </c>
      <c r="FA103" s="2">
        <f t="shared" si="305"/>
        <v>107.38014496759281</v>
      </c>
      <c r="FB103" s="2">
        <f t="shared" si="305"/>
        <v>109.09827103212422</v>
      </c>
      <c r="FC103" s="2">
        <f t="shared" si="305"/>
        <v>109.68515505444473</v>
      </c>
      <c r="FD103" s="2">
        <f t="shared" si="305"/>
        <v>106.39785966781857</v>
      </c>
      <c r="FE103" s="2">
        <f t="shared" si="305"/>
        <v>103.37834788649707</v>
      </c>
      <c r="FG103" s="2">
        <f t="shared" si="306"/>
        <v>0.95527006506563106</v>
      </c>
      <c r="FH103" s="2">
        <f t="shared" si="307"/>
        <v>0.96458829326167628</v>
      </c>
      <c r="FI103" s="2">
        <f t="shared" si="307"/>
        <v>0.95743059775584605</v>
      </c>
      <c r="FJ103" s="2">
        <f t="shared" si="307"/>
        <v>0.95633387261026936</v>
      </c>
      <c r="FK103" s="2">
        <f t="shared" si="307"/>
        <v>0.95697868745975745</v>
      </c>
      <c r="FL103" s="2">
        <f t="shared" si="307"/>
        <v>0.96210492014203097</v>
      </c>
      <c r="FM103" s="2">
        <f t="shared" si="307"/>
        <v>0.95993934208323561</v>
      </c>
      <c r="FN103" s="2">
        <f t="shared" si="307"/>
        <v>0.95894368379802253</v>
      </c>
      <c r="FO103" s="2">
        <f t="shared" si="307"/>
        <v>0.95617270584372083</v>
      </c>
      <c r="FP103" s="2">
        <f t="shared" si="307"/>
        <v>0.95542087071073301</v>
      </c>
      <c r="FQ103" s="2">
        <f t="shared" si="307"/>
        <v>0.94580944192310312</v>
      </c>
      <c r="FR103" s="2">
        <f t="shared" si="307"/>
        <v>0.94948343880993857</v>
      </c>
      <c r="FS103" s="2">
        <f t="shared" si="307"/>
        <v>0.94828917804037105</v>
      </c>
      <c r="FT103" s="2">
        <f t="shared" si="307"/>
        <v>0.95074361058226398</v>
      </c>
      <c r="FU103" s="2">
        <f t="shared" si="307"/>
        <v>0.94528175697016636</v>
      </c>
      <c r="FW103" s="2">
        <f t="shared" si="324"/>
        <v>4.6590700206819713E-3</v>
      </c>
      <c r="FX103" s="2">
        <f t="shared" si="164"/>
        <v>4.9795107800528361E-3</v>
      </c>
      <c r="FY103" s="2">
        <f t="shared" si="165"/>
        <v>4.1933261407055833E-3</v>
      </c>
      <c r="FZ103" s="2">
        <f t="shared" si="166"/>
        <v>4.7070362612593427E-3</v>
      </c>
      <c r="GA103" s="2">
        <f t="shared" si="167"/>
        <v>4.1933921821680391E-3</v>
      </c>
      <c r="GB103" s="2">
        <f t="shared" si="168"/>
        <v>4.3459237272524117E-3</v>
      </c>
      <c r="GC103" s="2">
        <f t="shared" si="169"/>
        <v>5.2463971590282878E-3</v>
      </c>
      <c r="GD103" s="2">
        <f t="shared" si="170"/>
        <v>5.5717061175206486E-3</v>
      </c>
      <c r="GE103" s="2">
        <f t="shared" si="171"/>
        <v>5.3414182553339897E-3</v>
      </c>
      <c r="GF103" s="2">
        <f t="shared" si="172"/>
        <v>5.3051658257927958E-3</v>
      </c>
      <c r="GG103" s="2">
        <f t="shared" si="173"/>
        <v>4.7858361252796112E-3</v>
      </c>
      <c r="GH103" s="2">
        <f t="shared" si="174"/>
        <v>4.6141056789420366E-3</v>
      </c>
      <c r="GI103" s="2">
        <f t="shared" si="175"/>
        <v>4.1572863691076729E-3</v>
      </c>
      <c r="GJ103" s="2">
        <f t="shared" si="176"/>
        <v>4.0392504750705466E-3</v>
      </c>
      <c r="GK103" s="2">
        <f t="shared" si="177"/>
        <v>3.7607380843568588E-3</v>
      </c>
      <c r="GM103" s="86">
        <f t="shared" si="325"/>
        <v>6.159633486059446E-11</v>
      </c>
      <c r="GN103" s="86">
        <f t="shared" si="178"/>
        <v>1.3702559698228038E-7</v>
      </c>
      <c r="GO103" s="86">
        <f t="shared" si="179"/>
        <v>2.0743400748440724E-9</v>
      </c>
      <c r="GP103" s="86">
        <f t="shared" si="180"/>
        <v>4.4392218314910127E-12</v>
      </c>
      <c r="GQ103" s="86">
        <f t="shared" si="181"/>
        <v>1.2450418197340081E-13</v>
      </c>
      <c r="GR103" s="86">
        <f t="shared" si="182"/>
        <v>1.6183434346645581E-17</v>
      </c>
      <c r="GS103" s="86">
        <f t="shared" si="183"/>
        <v>2.903225024586116E-15</v>
      </c>
      <c r="GT103" s="86">
        <f t="shared" si="184"/>
        <v>3.0991696627550834E-14</v>
      </c>
      <c r="GU103" s="86">
        <f t="shared" si="185"/>
        <v>5.1562124029556604E-14</v>
      </c>
      <c r="GV103" s="86">
        <f t="shared" si="186"/>
        <v>5.4462489677508028E-16</v>
      </c>
      <c r="GW103" s="86">
        <f t="shared" si="187"/>
        <v>2.6864369333224394E-11</v>
      </c>
      <c r="GX103" s="86">
        <f t="shared" si="188"/>
        <v>6.7038923452201641E-13</v>
      </c>
      <c r="GY103" s="86">
        <f t="shared" si="189"/>
        <v>8.7720711700396423E-10</v>
      </c>
      <c r="GZ103" s="86">
        <f t="shared" si="190"/>
        <v>1.5711765088139818E-14</v>
      </c>
      <c r="HA103" s="86">
        <f t="shared" si="191"/>
        <v>2.1576433744583108E-20</v>
      </c>
      <c r="HC103" s="86">
        <f t="shared" si="326"/>
        <v>0.53698504810908632</v>
      </c>
      <c r="HD103" s="86">
        <f t="shared" si="192"/>
        <v>0.56636398576006319</v>
      </c>
      <c r="HE103" s="86">
        <f t="shared" si="193"/>
        <v>0.53697988722055678</v>
      </c>
      <c r="HF103" s="86">
        <f t="shared" si="194"/>
        <v>0.56757240685297872</v>
      </c>
      <c r="HG103" s="86">
        <f t="shared" si="195"/>
        <v>0.56422309459632136</v>
      </c>
      <c r="HH103" s="86">
        <f t="shared" si="196"/>
        <v>0.586148320722784</v>
      </c>
      <c r="HI103" s="86">
        <f t="shared" si="197"/>
        <v>0.58846749498050543</v>
      </c>
      <c r="HJ103" s="86">
        <f t="shared" si="198"/>
        <v>0.58490423447715123</v>
      </c>
      <c r="HK103" s="86">
        <f t="shared" si="199"/>
        <v>0.55547700429401892</v>
      </c>
      <c r="HL103" s="86">
        <f t="shared" si="200"/>
        <v>0.59949640025600304</v>
      </c>
      <c r="HM103" s="86">
        <f t="shared" si="201"/>
        <v>0.54559467727644695</v>
      </c>
      <c r="HN103" s="86">
        <f t="shared" si="202"/>
        <v>0.55490728365047293</v>
      </c>
      <c r="HO103" s="86">
        <f t="shared" si="203"/>
        <v>0.48562537560238678</v>
      </c>
      <c r="HP103" s="86">
        <f t="shared" si="204"/>
        <v>0.53490548005813321</v>
      </c>
      <c r="HQ103" s="86">
        <f t="shared" si="205"/>
        <v>0.56704777812340701</v>
      </c>
      <c r="HS103" s="86">
        <f t="shared" si="327"/>
        <v>9.6896338923523601E-15</v>
      </c>
      <c r="HT103" s="86">
        <f t="shared" si="206"/>
        <v>1.4112196055957685E-12</v>
      </c>
      <c r="HU103" s="86">
        <f t="shared" si="207"/>
        <v>1.6755104698563276E-14</v>
      </c>
      <c r="HV103" s="86">
        <f t="shared" si="208"/>
        <v>9.0946758571773879E-16</v>
      </c>
      <c r="HW103" s="86">
        <f t="shared" si="209"/>
        <v>3.5871379226442175E-16</v>
      </c>
      <c r="HX103" s="86">
        <f t="shared" si="210"/>
        <v>1.854368843657766E-14</v>
      </c>
      <c r="HY103" s="86">
        <f t="shared" si="211"/>
        <v>2.5738321998492205E-15</v>
      </c>
      <c r="HZ103" s="86">
        <f t="shared" si="212"/>
        <v>2.9702273481110972E-14</v>
      </c>
      <c r="IA103" s="86">
        <f t="shared" si="213"/>
        <v>4.1998783453614626E-15</v>
      </c>
      <c r="IB103" s="86">
        <f t="shared" si="214"/>
        <v>8.8263436406950771E-15</v>
      </c>
      <c r="IC103" s="86">
        <f t="shared" si="215"/>
        <v>2.6437928235725274E-18</v>
      </c>
      <c r="ID103" s="86">
        <f t="shared" si="216"/>
        <v>3.390179180259986E-17</v>
      </c>
      <c r="IE103" s="86">
        <f t="shared" si="217"/>
        <v>7.2256235655009022E-19</v>
      </c>
      <c r="IF103" s="86">
        <f t="shared" si="218"/>
        <v>1.8375833569642475E-12</v>
      </c>
      <c r="IG103" s="86">
        <f t="shared" si="219"/>
        <v>1.0873562269300507E-9</v>
      </c>
      <c r="II103" s="86">
        <f t="shared" si="328"/>
        <v>3.2607226746553222E-70</v>
      </c>
      <c r="IJ103" s="86">
        <f t="shared" si="329"/>
        <v>7.8712965213476273E-59</v>
      </c>
      <c r="IK103" s="86">
        <f t="shared" si="330"/>
        <v>1.5649257075522473E-73</v>
      </c>
      <c r="IL103" s="86">
        <f t="shared" si="331"/>
        <v>1.2273897152093335E-78</v>
      </c>
      <c r="IM103" s="86">
        <f t="shared" si="332"/>
        <v>7.6333318282585374E-77</v>
      </c>
      <c r="IN103" s="86">
        <f t="shared" si="333"/>
        <v>4.2434725300970609E-69</v>
      </c>
      <c r="IO103" s="86">
        <f t="shared" si="334"/>
        <v>4.3334120698811628E-74</v>
      </c>
      <c r="IP103" s="86">
        <f t="shared" si="335"/>
        <v>3.2581730662242921E-70</v>
      </c>
      <c r="IQ103" s="86">
        <f t="shared" si="336"/>
        <v>2.5718458815788473E-71</v>
      </c>
      <c r="IR103" s="86">
        <f t="shared" si="337"/>
        <v>1.7606406020610847E-73</v>
      </c>
      <c r="IS103" s="86">
        <f t="shared" si="338"/>
        <v>5.839253616042983E-90</v>
      </c>
      <c r="IT103" s="86">
        <f t="shared" si="339"/>
        <v>8.9227846262802258E-84</v>
      </c>
      <c r="IU103" s="86">
        <f t="shared" si="340"/>
        <v>3.2752740357508249E-92</v>
      </c>
      <c r="IV103" s="86">
        <f t="shared" si="341"/>
        <v>2.556619716767581E-60</v>
      </c>
      <c r="IW103" s="86">
        <f t="shared" si="342"/>
        <v>5.691819996225513E-35</v>
      </c>
      <c r="IY103" s="86">
        <f t="shared" si="343"/>
        <v>0.53698504817069226</v>
      </c>
      <c r="IZ103" s="86">
        <f t="shared" si="344"/>
        <v>0.56636412278707138</v>
      </c>
      <c r="JA103" s="86">
        <f t="shared" si="345"/>
        <v>0.53697988929491358</v>
      </c>
      <c r="JB103" s="86">
        <f t="shared" si="346"/>
        <v>0.56757240685741883</v>
      </c>
      <c r="JC103" s="86">
        <f t="shared" si="347"/>
        <v>0.56422309459644615</v>
      </c>
      <c r="JD103" s="86">
        <f t="shared" si="348"/>
        <v>0.58614832072280254</v>
      </c>
      <c r="JE103" s="86">
        <f t="shared" si="349"/>
        <v>0.58846749498051087</v>
      </c>
      <c r="JF103" s="86">
        <f t="shared" si="350"/>
        <v>0.58490423447721196</v>
      </c>
      <c r="JG103" s="86">
        <f t="shared" si="351"/>
        <v>0.55547700429407465</v>
      </c>
      <c r="JH103" s="86">
        <f t="shared" si="352"/>
        <v>0.59949640025601247</v>
      </c>
      <c r="JI103" s="86">
        <f t="shared" si="353"/>
        <v>0.54559467730331135</v>
      </c>
      <c r="JJ103" s="86">
        <f t="shared" si="354"/>
        <v>0.55490728365114328</v>
      </c>
      <c r="JK103" s="86">
        <f t="shared" si="355"/>
        <v>0.48562537647959392</v>
      </c>
      <c r="JL103" s="86">
        <f t="shared" si="356"/>
        <v>0.5349054800599865</v>
      </c>
      <c r="JM103" s="86">
        <f t="shared" si="357"/>
        <v>0.56704777921076321</v>
      </c>
    </row>
    <row r="104" spans="2:273" x14ac:dyDescent="0.25">
      <c r="B104" s="2">
        <v>77</v>
      </c>
      <c r="C104" s="37">
        <v>196.035</v>
      </c>
      <c r="D104" s="37">
        <v>192.50899999999999</v>
      </c>
      <c r="E104" s="37">
        <v>201.291</v>
      </c>
      <c r="F104" s="37">
        <v>199.41800000000001</v>
      </c>
      <c r="G104" s="37">
        <v>199.40700000000001</v>
      </c>
      <c r="H104" s="37">
        <v>197.226</v>
      </c>
      <c r="I104" s="37">
        <v>194.453</v>
      </c>
      <c r="J104" s="37">
        <v>193.13200000000001</v>
      </c>
      <c r="K104" s="37">
        <v>195.792</v>
      </c>
      <c r="L104" s="37">
        <v>194.17</v>
      </c>
      <c r="M104" s="37">
        <v>203.18899999999999</v>
      </c>
      <c r="N104" s="37">
        <v>201.81100000000001</v>
      </c>
      <c r="O104" s="37">
        <v>202.59299999999999</v>
      </c>
      <c r="P104" s="37">
        <v>196.345</v>
      </c>
      <c r="Q104" s="37">
        <v>157.839</v>
      </c>
      <c r="S104" s="4">
        <f t="shared" si="229"/>
        <v>204.40695085433026</v>
      </c>
      <c r="T104" s="4">
        <f t="shared" si="230"/>
        <v>198.29381769591663</v>
      </c>
      <c r="U104" s="4">
        <f t="shared" si="231"/>
        <v>206.48298976369418</v>
      </c>
      <c r="V104" s="4">
        <f t="shared" si="232"/>
        <v>198.65439987539415</v>
      </c>
      <c r="W104" s="4">
        <f t="shared" si="233"/>
        <v>202.6748334752796</v>
      </c>
      <c r="X104" s="4">
        <f t="shared" si="234"/>
        <v>202.48472216384656</v>
      </c>
      <c r="Y104" s="4">
        <f t="shared" si="235"/>
        <v>194.14607563628311</v>
      </c>
      <c r="Z104" s="4">
        <f t="shared" si="236"/>
        <v>189.21138524471698</v>
      </c>
      <c r="AA104" s="4">
        <f t="shared" si="237"/>
        <v>201.61396230289716</v>
      </c>
      <c r="AB104" s="4">
        <f t="shared" si="238"/>
        <v>194.55097458154057</v>
      </c>
      <c r="AC104" s="4">
        <f t="shared" si="239"/>
        <v>206.89560223836025</v>
      </c>
      <c r="AD104" s="4">
        <f t="shared" si="240"/>
        <v>204.71544617717026</v>
      </c>
      <c r="AE104" s="4">
        <f t="shared" si="241"/>
        <v>210.32321172897815</v>
      </c>
      <c r="AF104" s="4">
        <f t="shared" si="242"/>
        <v>198.33726668236369</v>
      </c>
      <c r="AG104" s="4">
        <f t="shared" si="243"/>
        <v>154.07736865999433</v>
      </c>
      <c r="AI104" s="4">
        <f t="shared" si="244"/>
        <v>-8.3719508543302652</v>
      </c>
      <c r="AJ104" s="4">
        <f t="shared" si="245"/>
        <v>-5.7848176959166437</v>
      </c>
      <c r="AK104" s="4">
        <f t="shared" si="246"/>
        <v>-5.1919897636941812</v>
      </c>
      <c r="AL104" s="4">
        <f t="shared" si="247"/>
        <v>0.76360012460585835</v>
      </c>
      <c r="AM104" s="4">
        <f t="shared" si="248"/>
        <v>-3.2678334752795877</v>
      </c>
      <c r="AN104" s="4">
        <f t="shared" si="249"/>
        <v>-5.2587221638465564</v>
      </c>
      <c r="AO104" s="4">
        <f t="shared" si="250"/>
        <v>0.30692436371688814</v>
      </c>
      <c r="AP104" s="4">
        <f t="shared" si="251"/>
        <v>3.9206147552830259</v>
      </c>
      <c r="AQ104" s="4">
        <f t="shared" si="252"/>
        <v>-5.8219623028971625</v>
      </c>
      <c r="AR104" s="4">
        <f t="shared" si="253"/>
        <v>-0.38097458154058472</v>
      </c>
      <c r="AS104" s="4">
        <f t="shared" si="254"/>
        <v>-3.7066022383602615</v>
      </c>
      <c r="AT104" s="4">
        <f t="shared" si="255"/>
        <v>-2.9044461771702572</v>
      </c>
      <c r="AU104" s="4">
        <f t="shared" si="256"/>
        <v>-7.730211728978162</v>
      </c>
      <c r="AV104" s="4">
        <f t="shared" si="257"/>
        <v>-1.9922666823636916</v>
      </c>
      <c r="AW104" s="4">
        <f t="shared" si="257"/>
        <v>3.761631340005664</v>
      </c>
      <c r="AY104" s="2">
        <f t="shared" si="308"/>
        <v>96.948729939455546</v>
      </c>
      <c r="AZ104" s="2">
        <f t="shared" si="147"/>
        <v>97.232579141264111</v>
      </c>
      <c r="BA104" s="2">
        <f t="shared" si="148"/>
        <v>98.651604034667656</v>
      </c>
      <c r="BB104" s="2">
        <f t="shared" si="149"/>
        <v>98.62673803931618</v>
      </c>
      <c r="BC104" s="2">
        <f t="shared" si="150"/>
        <v>99.494728931529039</v>
      </c>
      <c r="BD104" s="2">
        <f t="shared" si="151"/>
        <v>100.54421065361961</v>
      </c>
      <c r="BE104" s="2">
        <f t="shared" si="152"/>
        <v>100.25954499055278</v>
      </c>
      <c r="BF104" s="2">
        <f t="shared" si="153"/>
        <v>98.068970209790777</v>
      </c>
      <c r="BG104" s="2">
        <f t="shared" si="154"/>
        <v>101.3288638108731</v>
      </c>
      <c r="BH104" s="2">
        <f t="shared" si="155"/>
        <v>101.49566046706674</v>
      </c>
      <c r="BI104" s="2">
        <f t="shared" si="156"/>
        <v>108.04565253387493</v>
      </c>
      <c r="BJ104" s="2">
        <f t="shared" si="157"/>
        <v>109.90919293404063</v>
      </c>
      <c r="BK104" s="2">
        <f t="shared" si="158"/>
        <v>110.18272966518347</v>
      </c>
      <c r="BL104" s="2">
        <f t="shared" si="159"/>
        <v>106.68529202727902</v>
      </c>
      <c r="BM104" s="2">
        <f t="shared" si="160"/>
        <v>103.56177382352615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112.09992792792792</v>
      </c>
      <c r="DL104" s="2">
        <f t="shared" si="289"/>
        <v>114.61850056285178</v>
      </c>
      <c r="DM104" s="2">
        <f t="shared" si="289"/>
        <v>119.65081650071119</v>
      </c>
      <c r="DN104" s="2">
        <f t="shared" si="289"/>
        <v>116.10481818181819</v>
      </c>
      <c r="DO104" s="2">
        <f t="shared" si="289"/>
        <v>116.98002925782924</v>
      </c>
      <c r="DP104" s="2">
        <f t="shared" si="289"/>
        <v>120.44862260787991</v>
      </c>
      <c r="DQ104" s="2">
        <f t="shared" si="289"/>
        <v>118.40842084942085</v>
      </c>
      <c r="DR104" s="2">
        <f t="shared" si="289"/>
        <v>111.98510099573261</v>
      </c>
      <c r="DS104" s="2">
        <f t="shared" si="289"/>
        <v>114.08001849217639</v>
      </c>
      <c r="DT104" s="2">
        <f t="shared" si="289"/>
        <v>118.2363903903904</v>
      </c>
      <c r="DU104" s="2">
        <f t="shared" si="289"/>
        <v>121.90492903225805</v>
      </c>
      <c r="DV104" s="2">
        <f t="shared" si="289"/>
        <v>121.34762298387096</v>
      </c>
      <c r="DW104" s="2">
        <f t="shared" si="289"/>
        <v>124.7409375</v>
      </c>
      <c r="DX104" s="2">
        <f t="shared" si="289"/>
        <v>122.03607664884136</v>
      </c>
      <c r="DY104" s="2">
        <f t="shared" si="289"/>
        <v>112.96643426943426</v>
      </c>
      <c r="EA104" s="2">
        <f t="shared" si="228"/>
        <v>96.306700797679497</v>
      </c>
      <c r="EB104" s="2">
        <f t="shared" si="290"/>
        <v>96.646622799350737</v>
      </c>
      <c r="EC104" s="2">
        <f t="shared" si="291"/>
        <v>97.799285753843236</v>
      </c>
      <c r="ED104" s="2">
        <f t="shared" si="292"/>
        <v>97.903058147047446</v>
      </c>
      <c r="EE104" s="2">
        <f t="shared" si="293"/>
        <v>98.779094586460715</v>
      </c>
      <c r="EF104" s="2">
        <f t="shared" si="294"/>
        <v>99.827582023466917</v>
      </c>
      <c r="EG104" s="2">
        <f t="shared" si="295"/>
        <v>99.565628610780564</v>
      </c>
      <c r="EH104" s="2">
        <f t="shared" si="296"/>
        <v>97.519769157220281</v>
      </c>
      <c r="EI104" s="2">
        <f t="shared" si="297"/>
        <v>100.79732032520327</v>
      </c>
      <c r="EJ104" s="2">
        <f t="shared" si="298"/>
        <v>100.7816365561375</v>
      </c>
      <c r="EK104" s="2">
        <f t="shared" si="299"/>
        <v>107.32224340974211</v>
      </c>
      <c r="EL104" s="2">
        <f t="shared" si="300"/>
        <v>109.35661571262439</v>
      </c>
      <c r="EM104" s="2">
        <f t="shared" si="301"/>
        <v>109.45846582638961</v>
      </c>
      <c r="EN104" s="2">
        <f t="shared" si="302"/>
        <v>105.95872328699656</v>
      </c>
      <c r="EO104" s="2">
        <f t="shared" si="303"/>
        <v>103.06461938466362</v>
      </c>
      <c r="EQ104" s="2">
        <f t="shared" si="304"/>
        <v>95.368950920693365</v>
      </c>
      <c r="ER104" s="2">
        <f t="shared" si="305"/>
        <v>97.329183958363771</v>
      </c>
      <c r="ES104" s="2">
        <f t="shared" si="305"/>
        <v>97.966860598592575</v>
      </c>
      <c r="ET104" s="2">
        <f t="shared" si="305"/>
        <v>97.131089469830926</v>
      </c>
      <c r="EU104" s="2">
        <f t="shared" si="305"/>
        <v>98.51597707963677</v>
      </c>
      <c r="EV104" s="2">
        <f t="shared" si="305"/>
        <v>100.15640914120027</v>
      </c>
      <c r="EW104" s="2">
        <f t="shared" si="305"/>
        <v>100.09531301150409</v>
      </c>
      <c r="EX104" s="2">
        <f t="shared" si="305"/>
        <v>98.436939798719123</v>
      </c>
      <c r="EY104" s="2">
        <f t="shared" si="305"/>
        <v>100.55232367331888</v>
      </c>
      <c r="EZ104" s="2">
        <f t="shared" si="305"/>
        <v>101.05297227787163</v>
      </c>
      <c r="FA104" s="2">
        <f t="shared" si="305"/>
        <v>107.17833920056894</v>
      </c>
      <c r="FB104" s="2">
        <f t="shared" si="305"/>
        <v>108.8949166422808</v>
      </c>
      <c r="FC104" s="2">
        <f t="shared" si="305"/>
        <v>109.51014200701708</v>
      </c>
      <c r="FD104" s="2">
        <f t="shared" si="305"/>
        <v>106.22802642196875</v>
      </c>
      <c r="FE104" s="2">
        <f t="shared" si="305"/>
        <v>103.21680974885845</v>
      </c>
      <c r="FG104" s="2">
        <f t="shared" si="306"/>
        <v>0.95904462439997551</v>
      </c>
      <c r="FH104" s="2">
        <f t="shared" si="307"/>
        <v>0.96760319615143953</v>
      </c>
      <c r="FI104" s="2">
        <f t="shared" si="307"/>
        <v>0.96103027694220566</v>
      </c>
      <c r="FJ104" s="2">
        <f t="shared" si="307"/>
        <v>0.96002241880829797</v>
      </c>
      <c r="FK104" s="2">
        <f t="shared" si="307"/>
        <v>0.96061500833095348</v>
      </c>
      <c r="FL104" s="2">
        <f t="shared" si="307"/>
        <v>0.96532365311664947</v>
      </c>
      <c r="FM104" s="2">
        <f t="shared" si="307"/>
        <v>0.96333500517354276</v>
      </c>
      <c r="FN104" s="2">
        <f t="shared" si="307"/>
        <v>0.96242043802621757</v>
      </c>
      <c r="FO104" s="2">
        <f t="shared" si="307"/>
        <v>0.95987429483659525</v>
      </c>
      <c r="FP104" s="2">
        <f t="shared" si="307"/>
        <v>0.95918324797879806</v>
      </c>
      <c r="FQ104" s="2">
        <f t="shared" si="307"/>
        <v>0.95034083974295491</v>
      </c>
      <c r="FR104" s="2">
        <f t="shared" si="307"/>
        <v>0.95372264998023615</v>
      </c>
      <c r="FS104" s="2">
        <f t="shared" si="307"/>
        <v>0.9526236076632002</v>
      </c>
      <c r="FT104" s="2">
        <f t="shared" si="307"/>
        <v>0.95488209667086155</v>
      </c>
      <c r="FU104" s="2">
        <f t="shared" si="307"/>
        <v>0.94985494022590589</v>
      </c>
      <c r="FW104" s="2">
        <f t="shared" si="324"/>
        <v>5.1062734288605926E-3</v>
      </c>
      <c r="FX104" s="2">
        <f t="shared" si="164"/>
        <v>5.4573032317248686E-3</v>
      </c>
      <c r="FY104" s="2">
        <f t="shared" si="165"/>
        <v>4.5960312913070206E-3</v>
      </c>
      <c r="FZ104" s="2">
        <f t="shared" si="166"/>
        <v>5.1588198727959235E-3</v>
      </c>
      <c r="GA104" s="2">
        <f t="shared" si="167"/>
        <v>4.5961036457742334E-3</v>
      </c>
      <c r="GB104" s="2">
        <f t="shared" si="168"/>
        <v>4.763213456116318E-3</v>
      </c>
      <c r="GC104" s="2">
        <f t="shared" si="169"/>
        <v>5.7496498335519626E-3</v>
      </c>
      <c r="GD104" s="2">
        <f t="shared" si="170"/>
        <v>6.1059720191815742E-3</v>
      </c>
      <c r="GE104" s="2">
        <f t="shared" si="171"/>
        <v>5.8537320473884208E-3</v>
      </c>
      <c r="GF104" s="2">
        <f t="shared" si="172"/>
        <v>5.8140228471433783E-3</v>
      </c>
      <c r="GG104" s="2">
        <f t="shared" si="173"/>
        <v>5.2451431278502866E-3</v>
      </c>
      <c r="GH104" s="2">
        <f t="shared" si="174"/>
        <v>5.0570150878265054E-3</v>
      </c>
      <c r="GI104" s="2">
        <f t="shared" si="175"/>
        <v>4.5565462851384336E-3</v>
      </c>
      <c r="GJ104" s="2">
        <f t="shared" si="176"/>
        <v>4.427224786949022E-3</v>
      </c>
      <c r="GK104" s="2">
        <f t="shared" si="177"/>
        <v>4.1220717028148859E-3</v>
      </c>
      <c r="GM104" s="86">
        <f t="shared" si="325"/>
        <v>4.2463691211346982E-12</v>
      </c>
      <c r="GN104" s="86">
        <f t="shared" si="178"/>
        <v>2.4155243517279029E-8</v>
      </c>
      <c r="GO104" s="86">
        <f t="shared" si="179"/>
        <v>2.0743439216655683E-10</v>
      </c>
      <c r="GP104" s="86">
        <f t="shared" si="180"/>
        <v>2.4822226978389658E-13</v>
      </c>
      <c r="GQ104" s="86">
        <f t="shared" si="181"/>
        <v>4.2316985841764891E-15</v>
      </c>
      <c r="GR104" s="86">
        <f t="shared" si="182"/>
        <v>1.8157008158551519E-19</v>
      </c>
      <c r="GS104" s="86">
        <f t="shared" si="183"/>
        <v>7.2341889335505679E-17</v>
      </c>
      <c r="GT104" s="86">
        <f t="shared" si="184"/>
        <v>9.832104733515698E-16</v>
      </c>
      <c r="GU104" s="86">
        <f t="shared" si="185"/>
        <v>1.2628396213224911E-15</v>
      </c>
      <c r="GV104" s="86">
        <f t="shared" si="186"/>
        <v>9.1730003809850307E-18</v>
      </c>
      <c r="GW104" s="86">
        <f t="shared" si="187"/>
        <v>1.7240350468146375E-12</v>
      </c>
      <c r="GX104" s="86">
        <f t="shared" si="188"/>
        <v>2.9146329100024021E-14</v>
      </c>
      <c r="GY104" s="86">
        <f t="shared" si="189"/>
        <v>8.3615302950600981E-11</v>
      </c>
      <c r="GZ104" s="86">
        <f t="shared" si="190"/>
        <v>4.2317756825428967E-16</v>
      </c>
      <c r="HA104" s="86">
        <f t="shared" si="191"/>
        <v>1.8289395527575139E-22</v>
      </c>
      <c r="HC104" s="86">
        <f t="shared" si="326"/>
        <v>0.59136037603512281</v>
      </c>
      <c r="HD104" s="86">
        <f t="shared" si="192"/>
        <v>0.6078086279408037</v>
      </c>
      <c r="HE104" s="86">
        <f t="shared" si="193"/>
        <v>0.57620776776851734</v>
      </c>
      <c r="HF104" s="86">
        <f t="shared" si="194"/>
        <v>0.57289851978175832</v>
      </c>
      <c r="HG104" s="86">
        <f t="shared" si="195"/>
        <v>0.59379575024892661</v>
      </c>
      <c r="HH104" s="86">
        <f t="shared" si="196"/>
        <v>0.62040540042829817</v>
      </c>
      <c r="HI104" s="86">
        <f t="shared" si="197"/>
        <v>0.58348221994271554</v>
      </c>
      <c r="HJ104" s="86">
        <f t="shared" si="198"/>
        <v>0.57513046380092803</v>
      </c>
      <c r="HK104" s="86">
        <f t="shared" si="199"/>
        <v>0.59888844453149814</v>
      </c>
      <c r="HL104" s="86">
        <f t="shared" si="200"/>
        <v>0.60152456950851885</v>
      </c>
      <c r="HM104" s="86">
        <f t="shared" si="201"/>
        <v>0.58017576387854919</v>
      </c>
      <c r="HN104" s="86">
        <f t="shared" si="202"/>
        <v>0.58295740637951232</v>
      </c>
      <c r="HO104" s="86">
        <f t="shared" si="203"/>
        <v>0.54599508269704811</v>
      </c>
      <c r="HP104" s="86">
        <f t="shared" si="204"/>
        <v>0.57647323905347569</v>
      </c>
      <c r="HQ104" s="86">
        <f t="shared" si="205"/>
        <v>0.49010230886448014</v>
      </c>
      <c r="HS104" s="86">
        <f t="shared" si="327"/>
        <v>5.9019584750638597E-14</v>
      </c>
      <c r="HT104" s="86">
        <f t="shared" si="206"/>
        <v>6.5329910370479795E-12</v>
      </c>
      <c r="HU104" s="86">
        <f t="shared" si="207"/>
        <v>1.0117663817714186E-13</v>
      </c>
      <c r="HV104" s="86">
        <f t="shared" si="208"/>
        <v>6.6453321619110825E-15</v>
      </c>
      <c r="HW104" s="86">
        <f t="shared" si="209"/>
        <v>2.5248228559851395E-15</v>
      </c>
      <c r="HX104" s="86">
        <f t="shared" si="210"/>
        <v>1.0680808478031878E-13</v>
      </c>
      <c r="HY104" s="86">
        <f t="shared" si="211"/>
        <v>1.7881588464307521E-14</v>
      </c>
      <c r="HZ104" s="86">
        <f t="shared" si="212"/>
        <v>1.859838500385749E-13</v>
      </c>
      <c r="IA104" s="86">
        <f t="shared" si="213"/>
        <v>2.7892286724121899E-14</v>
      </c>
      <c r="IB104" s="86">
        <f t="shared" si="214"/>
        <v>5.8840721163769538E-14</v>
      </c>
      <c r="IC104" s="86">
        <f t="shared" si="215"/>
        <v>2.6768032395751811E-17</v>
      </c>
      <c r="ID104" s="86">
        <f t="shared" si="216"/>
        <v>2.8948013239048318E-16</v>
      </c>
      <c r="IE104" s="86">
        <f t="shared" si="217"/>
        <v>7.3677711301188443E-18</v>
      </c>
      <c r="IF104" s="86">
        <f t="shared" si="218"/>
        <v>7.7507575234958409E-12</v>
      </c>
      <c r="IG104" s="86">
        <f t="shared" si="219"/>
        <v>3.2191390145897151E-9</v>
      </c>
      <c r="II104" s="86">
        <f t="shared" si="328"/>
        <v>6.927280964265129E-68</v>
      </c>
      <c r="IJ104" s="86">
        <f t="shared" si="329"/>
        <v>7.2673691274953313E-57</v>
      </c>
      <c r="IK104" s="86">
        <f t="shared" si="330"/>
        <v>3.8689795411170973E-71</v>
      </c>
      <c r="IL104" s="86">
        <f t="shared" si="331"/>
        <v>5.0952606727319288E-76</v>
      </c>
      <c r="IM104" s="86">
        <f t="shared" si="332"/>
        <v>2.4326919510878918E-74</v>
      </c>
      <c r="IN104" s="86">
        <f t="shared" si="333"/>
        <v>7.7260023733928026E-67</v>
      </c>
      <c r="IO104" s="86">
        <f t="shared" si="334"/>
        <v>1.4160964587647543E-71</v>
      </c>
      <c r="IP104" s="86">
        <f t="shared" si="335"/>
        <v>8.3220046725795206E-68</v>
      </c>
      <c r="IQ104" s="86">
        <f t="shared" si="336"/>
        <v>6.8631741056117988E-69</v>
      </c>
      <c r="IR104" s="86">
        <f t="shared" si="337"/>
        <v>5.5473938402575393E-71</v>
      </c>
      <c r="IS104" s="86">
        <f t="shared" si="338"/>
        <v>6.0124181232225617E-87</v>
      </c>
      <c r="IT104" s="86">
        <f t="shared" si="339"/>
        <v>5.4095234224366064E-81</v>
      </c>
      <c r="IU104" s="86">
        <f t="shared" si="340"/>
        <v>3.3550196870169039E-89</v>
      </c>
      <c r="IV104" s="86">
        <f t="shared" si="341"/>
        <v>2.227370992604931E-58</v>
      </c>
      <c r="IW104" s="86">
        <f t="shared" si="342"/>
        <v>6.9925523166665304E-34</v>
      </c>
      <c r="IY104" s="86">
        <f t="shared" si="343"/>
        <v>0.59136037603942826</v>
      </c>
      <c r="IZ104" s="86">
        <f t="shared" si="344"/>
        <v>0.60780865210258017</v>
      </c>
      <c r="JA104" s="86">
        <f t="shared" si="345"/>
        <v>0.57620776797605289</v>
      </c>
      <c r="JB104" s="86">
        <f t="shared" si="346"/>
        <v>0.57289851978201323</v>
      </c>
      <c r="JC104" s="86">
        <f t="shared" si="347"/>
        <v>0.59379575024893338</v>
      </c>
      <c r="JD104" s="86">
        <f t="shared" si="348"/>
        <v>0.62040540042840497</v>
      </c>
      <c r="JE104" s="86">
        <f t="shared" si="349"/>
        <v>0.58348221994273353</v>
      </c>
      <c r="JF104" s="86">
        <f t="shared" si="350"/>
        <v>0.57513046380111499</v>
      </c>
      <c r="JG104" s="86">
        <f t="shared" si="351"/>
        <v>0.59888844453152723</v>
      </c>
      <c r="JH104" s="86">
        <f t="shared" si="352"/>
        <v>0.60152456950857769</v>
      </c>
      <c r="JI104" s="86">
        <f t="shared" si="353"/>
        <v>0.58017576388027325</v>
      </c>
      <c r="JJ104" s="86">
        <f t="shared" si="354"/>
        <v>0.58295740637954185</v>
      </c>
      <c r="JK104" s="86">
        <f t="shared" si="355"/>
        <v>0.54599508278066344</v>
      </c>
      <c r="JL104" s="86">
        <f t="shared" si="356"/>
        <v>0.57647323906122694</v>
      </c>
      <c r="JM104" s="86">
        <f t="shared" si="357"/>
        <v>0.49010231208361915</v>
      </c>
    </row>
    <row r="105" spans="2:273" x14ac:dyDescent="0.25">
      <c r="B105" s="2">
        <v>78</v>
      </c>
      <c r="C105" s="37">
        <v>191.89500000000001</v>
      </c>
      <c r="D105" s="37">
        <v>184.43899999999999</v>
      </c>
      <c r="E105" s="37">
        <v>194.255</v>
      </c>
      <c r="F105" s="37">
        <v>187.636</v>
      </c>
      <c r="G105" s="37">
        <v>191.53700000000001</v>
      </c>
      <c r="H105" s="37">
        <v>189.642</v>
      </c>
      <c r="I105" s="37">
        <v>180.39599999999999</v>
      </c>
      <c r="J105" s="37">
        <v>176.09399999999999</v>
      </c>
      <c r="K105" s="37">
        <v>190.26400000000001</v>
      </c>
      <c r="L105" s="37">
        <v>181.28299999999999</v>
      </c>
      <c r="M105" s="37">
        <v>196.245</v>
      </c>
      <c r="N105" s="37">
        <v>193.321</v>
      </c>
      <c r="O105" s="37">
        <v>200.07400000000001</v>
      </c>
      <c r="P105" s="37">
        <v>185.50899999999999</v>
      </c>
      <c r="Q105" s="37">
        <v>133.732</v>
      </c>
      <c r="S105" s="4">
        <f t="shared" si="229"/>
        <v>192.76761046830057</v>
      </c>
      <c r="T105" s="4">
        <f t="shared" si="230"/>
        <v>185.97958406434128</v>
      </c>
      <c r="U105" s="4">
        <f t="shared" si="231"/>
        <v>192.62114253833903</v>
      </c>
      <c r="V105" s="4">
        <f t="shared" si="232"/>
        <v>177.58340180598819</v>
      </c>
      <c r="W105" s="4">
        <f t="shared" si="233"/>
        <v>185.50338634017072</v>
      </c>
      <c r="X105" s="4">
        <f t="shared" si="234"/>
        <v>185.93407049638196</v>
      </c>
      <c r="Y105" s="4">
        <f t="shared" si="235"/>
        <v>171.89385082841684</v>
      </c>
      <c r="Z105" s="4">
        <f t="shared" si="236"/>
        <v>167.72747739761988</v>
      </c>
      <c r="AA105" s="4">
        <f t="shared" si="237"/>
        <v>187.06325030102903</v>
      </c>
      <c r="AB105" s="4">
        <f t="shared" si="238"/>
        <v>172.5716006817201</v>
      </c>
      <c r="AC105" s="4">
        <f t="shared" si="239"/>
        <v>189.061861941855</v>
      </c>
      <c r="AD105" s="4">
        <f t="shared" si="240"/>
        <v>187.51837874949348</v>
      </c>
      <c r="AE105" s="4">
        <f t="shared" si="241"/>
        <v>200.39116101255723</v>
      </c>
      <c r="AF105" s="4">
        <f t="shared" si="242"/>
        <v>182.53431732053841</v>
      </c>
      <c r="AG105" s="4">
        <f t="shared" si="243"/>
        <v>132.57412729299972</v>
      </c>
      <c r="AI105" s="4">
        <f t="shared" si="244"/>
        <v>-0.87261046830056443</v>
      </c>
      <c r="AJ105" s="4">
        <f t="shared" si="245"/>
        <v>-1.5405840643412887</v>
      </c>
      <c r="AK105" s="4">
        <f t="shared" si="246"/>
        <v>1.6338574616609662</v>
      </c>
      <c r="AL105" s="4">
        <f t="shared" si="247"/>
        <v>10.052598194011807</v>
      </c>
      <c r="AM105" s="4">
        <f t="shared" si="248"/>
        <v>6.0336136598292853</v>
      </c>
      <c r="AN105" s="4">
        <f t="shared" si="249"/>
        <v>3.7079295036180326</v>
      </c>
      <c r="AO105" s="4">
        <f t="shared" si="250"/>
        <v>8.5021491715831417</v>
      </c>
      <c r="AP105" s="4">
        <f t="shared" si="251"/>
        <v>8.3665226023801154</v>
      </c>
      <c r="AQ105" s="4">
        <f t="shared" si="252"/>
        <v>3.2007496989709807</v>
      </c>
      <c r="AR105" s="4">
        <f t="shared" si="253"/>
        <v>8.7113993182798879</v>
      </c>
      <c r="AS105" s="4">
        <f t="shared" si="254"/>
        <v>7.1831380581450048</v>
      </c>
      <c r="AT105" s="4">
        <f t="shared" si="255"/>
        <v>5.8026212505065189</v>
      </c>
      <c r="AU105" s="4">
        <f t="shared" si="256"/>
        <v>-0.31716101255722151</v>
      </c>
      <c r="AV105" s="4">
        <f t="shared" si="257"/>
        <v>2.9746826794615799</v>
      </c>
      <c r="AW105" s="4">
        <f t="shared" si="257"/>
        <v>1.1578727070002799</v>
      </c>
      <c r="AY105" s="2">
        <f t="shared" si="308"/>
        <v>96.69523123262428</v>
      </c>
      <c r="AZ105" s="2">
        <f t="shared" si="147"/>
        <v>97.035992104618515</v>
      </c>
      <c r="BA105" s="2">
        <f t="shared" si="148"/>
        <v>98.425571184959892</v>
      </c>
      <c r="BB105" s="2">
        <f t="shared" si="149"/>
        <v>98.389769950124773</v>
      </c>
      <c r="BC105" s="2">
        <f t="shared" si="150"/>
        <v>99.281509796471767</v>
      </c>
      <c r="BD105" s="2">
        <f t="shared" si="151"/>
        <v>100.36236936618728</v>
      </c>
      <c r="BE105" s="2">
        <f t="shared" si="152"/>
        <v>100.08330337383478</v>
      </c>
      <c r="BF105" s="2">
        <f t="shared" si="153"/>
        <v>97.937430815474173</v>
      </c>
      <c r="BG105" s="2">
        <f t="shared" si="154"/>
        <v>101.15087851458739</v>
      </c>
      <c r="BH105" s="2">
        <f t="shared" si="155"/>
        <v>101.32700820176677</v>
      </c>
      <c r="BI105" s="2">
        <f t="shared" si="156"/>
        <v>107.79189811673604</v>
      </c>
      <c r="BJ105" s="2">
        <f t="shared" si="157"/>
        <v>109.65084095366765</v>
      </c>
      <c r="BK105" s="2">
        <f t="shared" si="158"/>
        <v>109.96359984147276</v>
      </c>
      <c r="BL105" s="2">
        <f t="shared" si="159"/>
        <v>106.48114851531129</v>
      </c>
      <c r="BM105" s="2">
        <f t="shared" si="160"/>
        <v>103.39779323499945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112.16656782496783</v>
      </c>
      <c r="DL105" s="2">
        <f t="shared" si="289"/>
        <v>114.70242926829268</v>
      </c>
      <c r="DM105" s="2">
        <f t="shared" si="289"/>
        <v>119.79337316263627</v>
      </c>
      <c r="DN105" s="2">
        <f t="shared" si="289"/>
        <v>116.25802368220016</v>
      </c>
      <c r="DO105" s="2">
        <f t="shared" si="289"/>
        <v>117.10063208923208</v>
      </c>
      <c r="DP105" s="2">
        <f t="shared" si="289"/>
        <v>120.62787654784238</v>
      </c>
      <c r="DQ105" s="2">
        <f t="shared" si="289"/>
        <v>118.57842857142857</v>
      </c>
      <c r="DR105" s="2">
        <f t="shared" si="289"/>
        <v>112.09360336652445</v>
      </c>
      <c r="DS105" s="2">
        <f t="shared" si="289"/>
        <v>114.20758890469418</v>
      </c>
      <c r="DT105" s="2">
        <f t="shared" si="289"/>
        <v>118.39271317031317</v>
      </c>
      <c r="DU105" s="2">
        <f t="shared" si="289"/>
        <v>122.03591209677417</v>
      </c>
      <c r="DV105" s="2">
        <f t="shared" si="289"/>
        <v>121.43242723607038</v>
      </c>
      <c r="DW105" s="2">
        <f t="shared" si="289"/>
        <v>124.91388636363637</v>
      </c>
      <c r="DX105" s="2">
        <f t="shared" si="289"/>
        <v>122.18942424242424</v>
      </c>
      <c r="DY105" s="2">
        <f t="shared" si="289"/>
        <v>113.08232132682133</v>
      </c>
      <c r="EA105" s="2">
        <f t="shared" si="228"/>
        <v>96.097867367657727</v>
      </c>
      <c r="EB105" s="2">
        <f t="shared" si="290"/>
        <v>96.492550047862835</v>
      </c>
      <c r="EC105" s="2">
        <f t="shared" si="291"/>
        <v>97.63451545879883</v>
      </c>
      <c r="ED105" s="2">
        <f t="shared" si="292"/>
        <v>97.715486868458484</v>
      </c>
      <c r="EE105" s="2">
        <f t="shared" si="293"/>
        <v>98.616526088690676</v>
      </c>
      <c r="EF105" s="2">
        <f t="shared" si="294"/>
        <v>99.696760792561449</v>
      </c>
      <c r="EG105" s="2">
        <f t="shared" si="295"/>
        <v>99.438031163039099</v>
      </c>
      <c r="EH105" s="2">
        <f t="shared" si="296"/>
        <v>97.427267895515016</v>
      </c>
      <c r="EI105" s="2">
        <f t="shared" si="297"/>
        <v>100.65465214866435</v>
      </c>
      <c r="EJ105" s="2">
        <f t="shared" si="298"/>
        <v>100.66300340113746</v>
      </c>
      <c r="EK105" s="2">
        <f t="shared" si="299"/>
        <v>107.11390895415472</v>
      </c>
      <c r="EL105" s="2">
        <f t="shared" si="300"/>
        <v>109.13201511823235</v>
      </c>
      <c r="EM105" s="2">
        <f t="shared" si="301"/>
        <v>109.28524501634848</v>
      </c>
      <c r="EN105" s="2">
        <f t="shared" si="302"/>
        <v>105.8029517157633</v>
      </c>
      <c r="EO105" s="2">
        <f t="shared" si="303"/>
        <v>102.93092164646887</v>
      </c>
      <c r="EQ105" s="2">
        <f t="shared" si="304"/>
        <v>95.204244009287279</v>
      </c>
      <c r="ER105" s="2">
        <f t="shared" si="305"/>
        <v>97.139731893574634</v>
      </c>
      <c r="ES105" s="2">
        <f t="shared" si="305"/>
        <v>97.79378360282891</v>
      </c>
      <c r="ET105" s="2">
        <f t="shared" si="305"/>
        <v>96.978966778160725</v>
      </c>
      <c r="EU105" s="2">
        <f t="shared" si="305"/>
        <v>98.365256255279107</v>
      </c>
      <c r="EV105" s="2">
        <f t="shared" si="305"/>
        <v>100.00935902774373</v>
      </c>
      <c r="EW105" s="2">
        <f t="shared" si="305"/>
        <v>99.940721980548361</v>
      </c>
      <c r="EX105" s="2">
        <f t="shared" si="305"/>
        <v>98.299538883806051</v>
      </c>
      <c r="EY105" s="2">
        <f t="shared" si="305"/>
        <v>100.42055458989236</v>
      </c>
      <c r="EZ105" s="2">
        <f t="shared" si="305"/>
        <v>100.91911902255107</v>
      </c>
      <c r="FA105" s="2">
        <f t="shared" si="305"/>
        <v>106.97653343354507</v>
      </c>
      <c r="FB105" s="2">
        <f t="shared" si="305"/>
        <v>108.69156225243741</v>
      </c>
      <c r="FC105" s="2">
        <f t="shared" si="305"/>
        <v>109.33512895958944</v>
      </c>
      <c r="FD105" s="2">
        <f t="shared" si="305"/>
        <v>106.05819317611893</v>
      </c>
      <c r="FE105" s="2">
        <f t="shared" si="305"/>
        <v>103.05527161121984</v>
      </c>
      <c r="FG105" s="2">
        <f t="shared" si="306"/>
        <v>0.96251316487209249</v>
      </c>
      <c r="FH105" s="2">
        <f t="shared" si="307"/>
        <v>0.97036929941521965</v>
      </c>
      <c r="FI105" s="2">
        <f t="shared" si="307"/>
        <v>0.96433690450489917</v>
      </c>
      <c r="FJ105" s="2">
        <f t="shared" si="307"/>
        <v>0.963411308466951</v>
      </c>
      <c r="FK105" s="2">
        <f t="shared" si="307"/>
        <v>0.96395555036687974</v>
      </c>
      <c r="FL105" s="2">
        <f t="shared" si="307"/>
        <v>0.96827800744849668</v>
      </c>
      <c r="FM105" s="2">
        <f t="shared" si="307"/>
        <v>0.96645290025279307</v>
      </c>
      <c r="FN105" s="2">
        <f t="shared" si="307"/>
        <v>0.96561332937893785</v>
      </c>
      <c r="FO105" s="2">
        <f t="shared" si="307"/>
        <v>0.96327526059334023</v>
      </c>
      <c r="FP105" s="2">
        <f t="shared" si="307"/>
        <v>0.96264050565518655</v>
      </c>
      <c r="FQ105" s="2">
        <f t="shared" si="307"/>
        <v>0.9545115472413287</v>
      </c>
      <c r="FR105" s="2">
        <f t="shared" si="307"/>
        <v>0.95762199595088737</v>
      </c>
      <c r="FS105" s="2">
        <f t="shared" si="307"/>
        <v>0.9566113463272331</v>
      </c>
      <c r="FT105" s="2">
        <f t="shared" si="307"/>
        <v>0.95868797908300296</v>
      </c>
      <c r="FU105" s="2">
        <f t="shared" si="307"/>
        <v>0.95406448426563495</v>
      </c>
      <c r="FW105" s="2">
        <f t="shared" si="324"/>
        <v>5.5961605630898787E-3</v>
      </c>
      <c r="FX105" s="2">
        <f t="shared" si="164"/>
        <v>5.980665118721697E-3</v>
      </c>
      <c r="FY105" s="2">
        <f t="shared" si="165"/>
        <v>5.0372145141268573E-3</v>
      </c>
      <c r="FZ105" s="2">
        <f t="shared" si="166"/>
        <v>5.6537195750267924E-3</v>
      </c>
      <c r="GA105" s="2">
        <f t="shared" si="167"/>
        <v>5.0372937789117415E-3</v>
      </c>
      <c r="GB105" s="2">
        <f t="shared" si="168"/>
        <v>5.2203607010648332E-3</v>
      </c>
      <c r="GC105" s="2">
        <f t="shared" si="169"/>
        <v>6.3008704852563586E-3</v>
      </c>
      <c r="GD105" s="2">
        <f t="shared" si="170"/>
        <v>6.6911234901713048E-3</v>
      </c>
      <c r="GE105" s="2">
        <f t="shared" si="171"/>
        <v>6.4148667118835608E-3</v>
      </c>
      <c r="GF105" s="2">
        <f t="shared" si="172"/>
        <v>6.3713754108654002E-3</v>
      </c>
      <c r="GG105" s="2">
        <f t="shared" si="173"/>
        <v>5.7482762064518973E-3</v>
      </c>
      <c r="GH105" s="2">
        <f t="shared" si="174"/>
        <v>5.5422027866653322E-3</v>
      </c>
      <c r="GI105" s="2">
        <f t="shared" si="175"/>
        <v>4.9939582705291344E-3</v>
      </c>
      <c r="GJ105" s="2">
        <f t="shared" si="176"/>
        <v>4.8522828895145292E-3</v>
      </c>
      <c r="GK105" s="2">
        <f t="shared" si="177"/>
        <v>4.5179649953853889E-3</v>
      </c>
      <c r="GM105" s="86">
        <f t="shared" si="325"/>
        <v>2.5213145906919959E-13</v>
      </c>
      <c r="GN105" s="86">
        <f t="shared" si="178"/>
        <v>3.8722120065278402E-9</v>
      </c>
      <c r="GO105" s="86">
        <f t="shared" si="179"/>
        <v>1.8200131256599236E-11</v>
      </c>
      <c r="GP105" s="86">
        <f t="shared" si="180"/>
        <v>1.1875858938463794E-14</v>
      </c>
      <c r="GQ105" s="86">
        <f t="shared" si="181"/>
        <v>1.1916194425764406E-16</v>
      </c>
      <c r="GR105" s="86">
        <f t="shared" si="182"/>
        <v>1.580201795783562E-21</v>
      </c>
      <c r="GS105" s="86">
        <f t="shared" si="183"/>
        <v>1.4774443697847844E-18</v>
      </c>
      <c r="GT105" s="86">
        <f t="shared" si="184"/>
        <v>2.5868559625514249E-17</v>
      </c>
      <c r="GU105" s="86">
        <f t="shared" si="185"/>
        <v>2.4832931201284727E-17</v>
      </c>
      <c r="GV105" s="86">
        <f t="shared" si="186"/>
        <v>1.2262511025092584E-19</v>
      </c>
      <c r="GW105" s="86">
        <f t="shared" si="187"/>
        <v>9.5088328439166767E-14</v>
      </c>
      <c r="GX105" s="86">
        <f t="shared" si="188"/>
        <v>1.0677097426618421E-15</v>
      </c>
      <c r="GY105" s="86">
        <f t="shared" si="189"/>
        <v>6.9989100855548442E-12</v>
      </c>
      <c r="GZ105" s="86">
        <f t="shared" si="190"/>
        <v>9.3288855227443019E-18</v>
      </c>
      <c r="HA105" s="86">
        <f t="shared" si="191"/>
        <v>1.2143753295960636E-24</v>
      </c>
      <c r="HC105" s="86">
        <f t="shared" si="326"/>
        <v>0.59433763888787206</v>
      </c>
      <c r="HD105" s="86">
        <f t="shared" si="192"/>
        <v>0.59705158541581838</v>
      </c>
      <c r="HE105" s="86">
        <f t="shared" si="193"/>
        <v>0.56737027202762957</v>
      </c>
      <c r="HF105" s="86">
        <f t="shared" si="194"/>
        <v>0.51880342278900426</v>
      </c>
      <c r="HG105" s="86">
        <f t="shared" si="195"/>
        <v>0.56239599772342364</v>
      </c>
      <c r="HH105" s="86">
        <f t="shared" si="196"/>
        <v>0.58648097180305636</v>
      </c>
      <c r="HI105" s="86">
        <f t="shared" si="197"/>
        <v>0.51044963363561491</v>
      </c>
      <c r="HJ105" s="86">
        <f t="shared" si="198"/>
        <v>0.50303920940349112</v>
      </c>
      <c r="HK105" s="86">
        <f t="shared" si="199"/>
        <v>0.58075733760107662</v>
      </c>
      <c r="HL105" s="86">
        <f t="shared" si="200"/>
        <v>0.52594216253242942</v>
      </c>
      <c r="HM105" s="86">
        <f t="shared" si="201"/>
        <v>0.54843625774342386</v>
      </c>
      <c r="HN105" s="86">
        <f t="shared" si="202"/>
        <v>0.54760118383705347</v>
      </c>
      <c r="HO105" s="86">
        <f t="shared" si="203"/>
        <v>0.56159388966504176</v>
      </c>
      <c r="HP105" s="86">
        <f t="shared" si="204"/>
        <v>0.55151967421998627</v>
      </c>
      <c r="HQ105" s="86">
        <f t="shared" si="205"/>
        <v>0.34482082326507063</v>
      </c>
      <c r="HS105" s="86">
        <f t="shared" si="327"/>
        <v>3.4078597805832412E-13</v>
      </c>
      <c r="HT105" s="86">
        <f t="shared" si="206"/>
        <v>2.8897135766330327E-11</v>
      </c>
      <c r="HU105" s="86">
        <f t="shared" si="207"/>
        <v>5.7892471002317216E-13</v>
      </c>
      <c r="HV105" s="86">
        <f t="shared" si="208"/>
        <v>4.571458377935617E-14</v>
      </c>
      <c r="HW105" s="86">
        <f t="shared" si="209"/>
        <v>1.6795693351205656E-14</v>
      </c>
      <c r="HX105" s="86">
        <f t="shared" si="210"/>
        <v>5.8449058887363681E-13</v>
      </c>
      <c r="HY105" s="86">
        <f t="shared" si="211"/>
        <v>1.1710331922953092E-13</v>
      </c>
      <c r="HZ105" s="86">
        <f t="shared" si="212"/>
        <v>1.0998550789616564E-12</v>
      </c>
      <c r="IA105" s="86">
        <f t="shared" si="213"/>
        <v>1.7493992601498789E-13</v>
      </c>
      <c r="IB105" s="86">
        <f t="shared" si="214"/>
        <v>3.6985792421107913E-13</v>
      </c>
      <c r="IC105" s="86">
        <f t="shared" si="215"/>
        <v>2.5275307768370421E-16</v>
      </c>
      <c r="ID105" s="86">
        <f t="shared" si="216"/>
        <v>2.3186850737690432E-15</v>
      </c>
      <c r="IE105" s="86">
        <f t="shared" si="217"/>
        <v>7.0191533156265807E-17</v>
      </c>
      <c r="IF105" s="86">
        <f t="shared" si="218"/>
        <v>3.1394225312873994E-11</v>
      </c>
      <c r="IG105" s="86">
        <f t="shared" si="219"/>
        <v>9.2466218021391952E-9</v>
      </c>
      <c r="II105" s="86">
        <f t="shared" si="328"/>
        <v>1.342044092214323E-65</v>
      </c>
      <c r="IJ105" s="86">
        <f t="shared" si="329"/>
        <v>6.2016017115463313E-55</v>
      </c>
      <c r="IK105" s="86">
        <f t="shared" si="330"/>
        <v>8.7158976143832155E-69</v>
      </c>
      <c r="IL105" s="86">
        <f t="shared" si="331"/>
        <v>1.9062519273893126E-73</v>
      </c>
      <c r="IM105" s="86">
        <f t="shared" si="332"/>
        <v>7.0339717373043924E-72</v>
      </c>
      <c r="IN105" s="86">
        <f t="shared" si="333"/>
        <v>1.2876710009477923E-64</v>
      </c>
      <c r="IO105" s="86">
        <f t="shared" si="334"/>
        <v>4.1791204733679367E-69</v>
      </c>
      <c r="IP105" s="86">
        <f t="shared" si="335"/>
        <v>1.9257991456647431E-65</v>
      </c>
      <c r="IQ105" s="86">
        <f t="shared" si="336"/>
        <v>1.6593769522826383E-66</v>
      </c>
      <c r="IR105" s="86">
        <f t="shared" si="337"/>
        <v>1.5791478714376587E-68</v>
      </c>
      <c r="IS105" s="86">
        <f t="shared" si="338"/>
        <v>5.489877872084009E-84</v>
      </c>
      <c r="IT105" s="86">
        <f t="shared" si="339"/>
        <v>2.9374694949716432E-78</v>
      </c>
      <c r="IU105" s="86">
        <f t="shared" si="340"/>
        <v>3.0574117601023041E-86</v>
      </c>
      <c r="IV105" s="86">
        <f t="shared" si="341"/>
        <v>1.8007210818263348E-56</v>
      </c>
      <c r="IW105" s="86">
        <f t="shared" si="342"/>
        <v>8.2437280101995906E-33</v>
      </c>
      <c r="IY105" s="86">
        <f t="shared" si="343"/>
        <v>0.59433763888846503</v>
      </c>
      <c r="IZ105" s="86">
        <f t="shared" si="344"/>
        <v>0.59705158931692748</v>
      </c>
      <c r="JA105" s="86">
        <f t="shared" si="345"/>
        <v>0.56737027204640855</v>
      </c>
      <c r="JB105" s="86">
        <f t="shared" si="346"/>
        <v>0.51880342278906189</v>
      </c>
      <c r="JC105" s="86">
        <f t="shared" si="347"/>
        <v>0.56239599772344051</v>
      </c>
      <c r="JD105" s="86">
        <f t="shared" si="348"/>
        <v>0.58648097180364089</v>
      </c>
      <c r="JE105" s="86">
        <f t="shared" si="349"/>
        <v>0.51044963363573204</v>
      </c>
      <c r="JF105" s="86">
        <f t="shared" si="350"/>
        <v>0.50303920940459101</v>
      </c>
      <c r="JG105" s="86">
        <f t="shared" si="351"/>
        <v>0.58075733760125159</v>
      </c>
      <c r="JH105" s="86">
        <f t="shared" si="352"/>
        <v>0.52594216253279924</v>
      </c>
      <c r="JI105" s="86">
        <f t="shared" si="353"/>
        <v>0.54843625774351912</v>
      </c>
      <c r="JJ105" s="86">
        <f t="shared" si="354"/>
        <v>0.54760118383705692</v>
      </c>
      <c r="JK105" s="86">
        <f t="shared" si="355"/>
        <v>0.56159388967204082</v>
      </c>
      <c r="JL105" s="86">
        <f t="shared" si="356"/>
        <v>0.55151967425138049</v>
      </c>
      <c r="JM105" s="86">
        <f t="shared" si="357"/>
        <v>0.34482083251169243</v>
      </c>
    </row>
    <row r="106" spans="2:273" x14ac:dyDescent="0.25">
      <c r="B106" s="2">
        <v>79</v>
      </c>
      <c r="C106" s="37">
        <v>180.316</v>
      </c>
      <c r="D106" s="37">
        <v>169.17500000000001</v>
      </c>
      <c r="E106" s="37">
        <v>181.673</v>
      </c>
      <c r="F106" s="37">
        <v>160.52699999999999</v>
      </c>
      <c r="G106" s="37">
        <v>169.48099999999999</v>
      </c>
      <c r="H106" s="37">
        <v>170.60400000000001</v>
      </c>
      <c r="I106" s="37">
        <v>153.69800000000001</v>
      </c>
      <c r="J106" s="37">
        <v>148.73599999999999</v>
      </c>
      <c r="K106" s="37">
        <v>173.642</v>
      </c>
      <c r="L106" s="37">
        <v>152.05699999999999</v>
      </c>
      <c r="M106" s="37">
        <v>174.05699999999999</v>
      </c>
      <c r="N106" s="37">
        <v>174.83</v>
      </c>
      <c r="O106" s="37">
        <v>189.685</v>
      </c>
      <c r="P106" s="37">
        <v>167.345</v>
      </c>
      <c r="Q106" s="37">
        <v>113.214</v>
      </c>
      <c r="S106" s="4">
        <f t="shared" si="229"/>
        <v>172.27589432010416</v>
      </c>
      <c r="T106" s="4">
        <f t="shared" si="230"/>
        <v>166.34458253534143</v>
      </c>
      <c r="U106" s="4">
        <f t="shared" si="231"/>
        <v>171.82957112159147</v>
      </c>
      <c r="V106" s="4">
        <f t="shared" si="232"/>
        <v>152.87792216418904</v>
      </c>
      <c r="W106" s="4">
        <f t="shared" si="233"/>
        <v>161.88151555164313</v>
      </c>
      <c r="X106" s="4">
        <f t="shared" si="234"/>
        <v>161.82453578145473</v>
      </c>
      <c r="Y106" s="4">
        <f t="shared" si="235"/>
        <v>146.81742307798166</v>
      </c>
      <c r="Z106" s="4">
        <f t="shared" si="236"/>
        <v>143.99193399665137</v>
      </c>
      <c r="AA106" s="4">
        <f t="shared" si="237"/>
        <v>164.82730475764873</v>
      </c>
      <c r="AB106" s="4">
        <f t="shared" si="238"/>
        <v>146.83690839186843</v>
      </c>
      <c r="AC106" s="4">
        <f t="shared" si="239"/>
        <v>164.87546936365922</v>
      </c>
      <c r="AD106" s="4">
        <f t="shared" si="240"/>
        <v>164.75153989007484</v>
      </c>
      <c r="AE106" s="4">
        <f t="shared" si="241"/>
        <v>182.39945423949538</v>
      </c>
      <c r="AF106" s="4">
        <f t="shared" si="242"/>
        <v>160.28392439772</v>
      </c>
      <c r="AG106" s="4">
        <f t="shared" si="243"/>
        <v>116.34518516821717</v>
      </c>
      <c r="AI106" s="4">
        <f t="shared" si="244"/>
        <v>8.040105679895845</v>
      </c>
      <c r="AJ106" s="4">
        <f t="shared" si="245"/>
        <v>2.8304174646585807</v>
      </c>
      <c r="AK106" s="4">
        <f t="shared" si="246"/>
        <v>9.8434288784085311</v>
      </c>
      <c r="AL106" s="4">
        <f t="shared" si="247"/>
        <v>7.6490778358109424</v>
      </c>
      <c r="AM106" s="4">
        <f t="shared" si="248"/>
        <v>7.5994844483568613</v>
      </c>
      <c r="AN106" s="4">
        <f t="shared" si="249"/>
        <v>8.7794642185452858</v>
      </c>
      <c r="AO106" s="4">
        <f t="shared" si="250"/>
        <v>6.8805769220183493</v>
      </c>
      <c r="AP106" s="4">
        <f t="shared" si="251"/>
        <v>4.7440660033486211</v>
      </c>
      <c r="AQ106" s="4">
        <f t="shared" si="252"/>
        <v>8.814695242351263</v>
      </c>
      <c r="AR106" s="4">
        <f t="shared" si="253"/>
        <v>5.220091608131554</v>
      </c>
      <c r="AS106" s="4">
        <f t="shared" si="254"/>
        <v>9.1815306363407672</v>
      </c>
      <c r="AT106" s="4">
        <f t="shared" si="255"/>
        <v>10.078460109925174</v>
      </c>
      <c r="AU106" s="4">
        <f t="shared" si="256"/>
        <v>7.2855457605046183</v>
      </c>
      <c r="AV106" s="4">
        <f t="shared" si="257"/>
        <v>7.061075602279999</v>
      </c>
      <c r="AW106" s="4">
        <f t="shared" si="257"/>
        <v>-3.1311851682171721</v>
      </c>
      <c r="AY106" s="2">
        <f t="shared" si="308"/>
        <v>96.444454533399281</v>
      </c>
      <c r="AZ106" s="2">
        <f t="shared" si="147"/>
        <v>96.8423168022521</v>
      </c>
      <c r="BA106" s="2">
        <f t="shared" si="148"/>
        <v>98.203594295721715</v>
      </c>
      <c r="BB106" s="2">
        <f t="shared" si="149"/>
        <v>98.155729705127783</v>
      </c>
      <c r="BC106" s="2">
        <f t="shared" si="150"/>
        <v>99.071534056354153</v>
      </c>
      <c r="BD106" s="2">
        <f t="shared" si="151"/>
        <v>100.18387985517083</v>
      </c>
      <c r="BE106" s="2">
        <f t="shared" si="152"/>
        <v>99.910190738262898</v>
      </c>
      <c r="BF106" s="2">
        <f t="shared" si="153"/>
        <v>97.808502740905425</v>
      </c>
      <c r="BG106" s="2">
        <f t="shared" si="154"/>
        <v>100.97490054099671</v>
      </c>
      <c r="BH106" s="2">
        <f t="shared" si="155"/>
        <v>101.16153508006177</v>
      </c>
      <c r="BI106" s="2">
        <f t="shared" si="156"/>
        <v>107.54042509801283</v>
      </c>
      <c r="BJ106" s="2">
        <f t="shared" si="157"/>
        <v>109.39405180164945</v>
      </c>
      <c r="BK106" s="2">
        <f t="shared" si="158"/>
        <v>109.74684800834633</v>
      </c>
      <c r="BL106" s="2">
        <f t="shared" si="159"/>
        <v>106.27979762080825</v>
      </c>
      <c r="BM106" s="2">
        <f t="shared" si="160"/>
        <v>103.23520571048498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112.23320772200772</v>
      </c>
      <c r="DL106" s="2">
        <f t="shared" si="289"/>
        <v>114.78635797373357</v>
      </c>
      <c r="DM106" s="2">
        <f t="shared" si="289"/>
        <v>119.93592982456136</v>
      </c>
      <c r="DN106" s="2">
        <f t="shared" si="289"/>
        <v>116.41122918258213</v>
      </c>
      <c r="DO106" s="2">
        <f t="shared" si="289"/>
        <v>117.22123492063491</v>
      </c>
      <c r="DP106" s="2">
        <f t="shared" si="289"/>
        <v>120.80713048780486</v>
      </c>
      <c r="DQ106" s="2">
        <f t="shared" si="289"/>
        <v>118.7484362934363</v>
      </c>
      <c r="DR106" s="2">
        <f t="shared" si="289"/>
        <v>112.20210573731629</v>
      </c>
      <c r="DS106" s="2">
        <f t="shared" si="289"/>
        <v>114.33515931721196</v>
      </c>
      <c r="DT106" s="2">
        <f t="shared" si="289"/>
        <v>118.54903595023596</v>
      </c>
      <c r="DU106" s="2">
        <f t="shared" si="289"/>
        <v>122.1668951612903</v>
      </c>
      <c r="DV106" s="2">
        <f t="shared" si="289"/>
        <v>121.51723148826979</v>
      </c>
      <c r="DW106" s="2">
        <f t="shared" si="289"/>
        <v>125.08683522727273</v>
      </c>
      <c r="DX106" s="2">
        <f t="shared" si="289"/>
        <v>122.34277183600713</v>
      </c>
      <c r="DY106" s="2">
        <f t="shared" si="289"/>
        <v>113.19820838420839</v>
      </c>
      <c r="EA106" s="2">
        <f t="shared" si="228"/>
        <v>95.889033937635986</v>
      </c>
      <c r="EB106" s="2">
        <f t="shared" si="290"/>
        <v>96.338477296374919</v>
      </c>
      <c r="EC106" s="2">
        <f t="shared" si="291"/>
        <v>97.469745163754425</v>
      </c>
      <c r="ED106" s="2">
        <f t="shared" si="292"/>
        <v>97.527915589869508</v>
      </c>
      <c r="EE106" s="2">
        <f t="shared" si="293"/>
        <v>98.453957590920623</v>
      </c>
      <c r="EF106" s="2">
        <f t="shared" si="294"/>
        <v>99.565939561655981</v>
      </c>
      <c r="EG106" s="2">
        <f t="shared" si="295"/>
        <v>99.31043371529762</v>
      </c>
      <c r="EH106" s="2">
        <f t="shared" si="296"/>
        <v>97.334766633809735</v>
      </c>
      <c r="EI106" s="2">
        <f t="shared" si="297"/>
        <v>100.51198397212545</v>
      </c>
      <c r="EJ106" s="2">
        <f t="shared" si="298"/>
        <v>100.5443702461374</v>
      </c>
      <c r="EK106" s="2">
        <f t="shared" si="299"/>
        <v>106.90557449856733</v>
      </c>
      <c r="EL106" s="2">
        <f t="shared" si="300"/>
        <v>108.90741452384032</v>
      </c>
      <c r="EM106" s="2">
        <f t="shared" si="301"/>
        <v>109.11202420630735</v>
      </c>
      <c r="EN106" s="2">
        <f t="shared" si="302"/>
        <v>105.64718014453003</v>
      </c>
      <c r="EO106" s="2">
        <f t="shared" si="303"/>
        <v>102.79722390827413</v>
      </c>
      <c r="EQ106" s="2">
        <f t="shared" si="304"/>
        <v>95.039537097881194</v>
      </c>
      <c r="ER106" s="2">
        <f t="shared" si="305"/>
        <v>96.950279828785483</v>
      </c>
      <c r="ES106" s="2">
        <f t="shared" si="305"/>
        <v>97.620706607065244</v>
      </c>
      <c r="ET106" s="2">
        <f t="shared" si="305"/>
        <v>96.826844086490539</v>
      </c>
      <c r="EU106" s="2">
        <f t="shared" si="305"/>
        <v>98.214535430921444</v>
      </c>
      <c r="EV106" s="2">
        <f t="shared" si="305"/>
        <v>99.862308914287183</v>
      </c>
      <c r="EW106" s="2">
        <f t="shared" si="305"/>
        <v>99.786130949592618</v>
      </c>
      <c r="EX106" s="2">
        <f t="shared" si="305"/>
        <v>98.162137968892964</v>
      </c>
      <c r="EY106" s="2">
        <f t="shared" si="305"/>
        <v>100.28878550646586</v>
      </c>
      <c r="EZ106" s="2">
        <f t="shared" si="305"/>
        <v>100.78526576723053</v>
      </c>
      <c r="FA106" s="2">
        <f t="shared" si="305"/>
        <v>106.77472766652119</v>
      </c>
      <c r="FB106" s="2">
        <f t="shared" si="305"/>
        <v>108.488207862594</v>
      </c>
      <c r="FC106" s="2">
        <f t="shared" si="305"/>
        <v>109.1601159121618</v>
      </c>
      <c r="FD106" s="2">
        <f t="shared" si="305"/>
        <v>105.88835993026912</v>
      </c>
      <c r="FE106" s="2">
        <f t="shared" si="305"/>
        <v>102.89373347358122</v>
      </c>
      <c r="FG106" s="2">
        <f t="shared" si="306"/>
        <v>0.96569845862013581</v>
      </c>
      <c r="FH106" s="2">
        <f t="shared" si="307"/>
        <v>0.97290584052543605</v>
      </c>
      <c r="FI106" s="2">
        <f t="shared" si="307"/>
        <v>0.96737248632015793</v>
      </c>
      <c r="FJ106" s="2">
        <f t="shared" si="307"/>
        <v>0.96652294040191744</v>
      </c>
      <c r="FK106" s="2">
        <f t="shared" si="307"/>
        <v>0.96702248235053989</v>
      </c>
      <c r="FL106" s="2">
        <f t="shared" si="307"/>
        <v>0.97098822151760322</v>
      </c>
      <c r="FM106" s="2">
        <f t="shared" si="307"/>
        <v>0.96931410335032875</v>
      </c>
      <c r="FN106" s="2">
        <f t="shared" si="307"/>
        <v>0.96854380810241603</v>
      </c>
      <c r="FO106" s="2">
        <f t="shared" si="307"/>
        <v>0.9663980589822001</v>
      </c>
      <c r="FP106" s="2">
        <f t="shared" si="307"/>
        <v>0.96581536342299534</v>
      </c>
      <c r="FQ106" s="2">
        <f t="shared" si="307"/>
        <v>0.95834732356528551</v>
      </c>
      <c r="FR106" s="2">
        <f t="shared" si="307"/>
        <v>0.96120614624083933</v>
      </c>
      <c r="FS106" s="2">
        <f t="shared" si="307"/>
        <v>0.96027742744004985</v>
      </c>
      <c r="FT106" s="2">
        <f t="shared" si="307"/>
        <v>0.96218553316119537</v>
      </c>
      <c r="FU106" s="2">
        <f t="shared" si="307"/>
        <v>0.95793629751050779</v>
      </c>
      <c r="FW106" s="2">
        <f t="shared" si="324"/>
        <v>6.1327569182329867E-3</v>
      </c>
      <c r="FX106" s="2">
        <f t="shared" si="164"/>
        <v>6.553887283360575E-3</v>
      </c>
      <c r="FY106" s="2">
        <f t="shared" si="165"/>
        <v>5.5205130175572164E-3</v>
      </c>
      <c r="FZ106" s="2">
        <f t="shared" si="166"/>
        <v>6.195800675561287E-3</v>
      </c>
      <c r="GA106" s="2">
        <f t="shared" si="167"/>
        <v>5.5205998452511028E-3</v>
      </c>
      <c r="GB106" s="2">
        <f t="shared" si="168"/>
        <v>5.7211302318514456E-3</v>
      </c>
      <c r="GC106" s="2">
        <f t="shared" si="169"/>
        <v>6.9045698391479744E-3</v>
      </c>
      <c r="GD106" s="2">
        <f t="shared" si="170"/>
        <v>7.3319379003129711E-3</v>
      </c>
      <c r="GE106" s="2">
        <f t="shared" si="171"/>
        <v>7.0294110150396693E-3</v>
      </c>
      <c r="GF106" s="2">
        <f t="shared" si="172"/>
        <v>6.9817825240713156E-3</v>
      </c>
      <c r="GG106" s="2">
        <f t="shared" si="173"/>
        <v>6.2993660024758293E-3</v>
      </c>
      <c r="GH106" s="2">
        <f t="shared" si="174"/>
        <v>6.0736569193354257E-3</v>
      </c>
      <c r="GI106" s="2">
        <f t="shared" si="175"/>
        <v>5.473129358106104E-3</v>
      </c>
      <c r="GJ106" s="2">
        <f t="shared" si="176"/>
        <v>5.3179328554414564E-3</v>
      </c>
      <c r="GK106" s="2">
        <f t="shared" si="177"/>
        <v>4.9516917396647741E-3</v>
      </c>
      <c r="GM106" s="86">
        <f t="shared" si="325"/>
        <v>1.289302869200766E-14</v>
      </c>
      <c r="GN106" s="86">
        <f t="shared" si="178"/>
        <v>5.644799607639707E-10</v>
      </c>
      <c r="GO106" s="86">
        <f t="shared" si="179"/>
        <v>1.4010403846398862E-12</v>
      </c>
      <c r="GP106" s="86">
        <f t="shared" si="180"/>
        <v>4.8611717932823447E-16</v>
      </c>
      <c r="GQ106" s="86">
        <f t="shared" si="181"/>
        <v>2.7798521826388918E-18</v>
      </c>
      <c r="GR106" s="86">
        <f t="shared" si="182"/>
        <v>1.0667332395033874E-23</v>
      </c>
      <c r="GS106" s="86">
        <f t="shared" si="183"/>
        <v>2.4729224718094965E-20</v>
      </c>
      <c r="GT106" s="86">
        <f t="shared" si="184"/>
        <v>5.644026623279193E-19</v>
      </c>
      <c r="GU106" s="86">
        <f t="shared" si="185"/>
        <v>3.9205989395856482E-19</v>
      </c>
      <c r="GV106" s="86">
        <f t="shared" si="186"/>
        <v>1.3009678200998751E-21</v>
      </c>
      <c r="GW106" s="86">
        <f t="shared" si="187"/>
        <v>4.5066298636904069E-15</v>
      </c>
      <c r="GX106" s="86">
        <f t="shared" si="188"/>
        <v>3.2951299633440574E-17</v>
      </c>
      <c r="GY106" s="86">
        <f t="shared" si="189"/>
        <v>5.143797418312926E-13</v>
      </c>
      <c r="GZ106" s="86">
        <f t="shared" si="190"/>
        <v>1.6830224486242897E-19</v>
      </c>
      <c r="HA106" s="86">
        <f t="shared" si="191"/>
        <v>6.3146703585395813E-27</v>
      </c>
      <c r="HC106" s="86">
        <f t="shared" si="326"/>
        <v>0.53211232836659295</v>
      </c>
      <c r="HD106" s="86">
        <f t="shared" si="192"/>
        <v>0.52480872838856896</v>
      </c>
      <c r="HE106" s="86">
        <f t="shared" si="193"/>
        <v>0.50454985381762674</v>
      </c>
      <c r="HF106" s="86">
        <f t="shared" si="194"/>
        <v>0.41470408483092874</v>
      </c>
      <c r="HG106" s="86">
        <f t="shared" si="195"/>
        <v>0.46902330344362603</v>
      </c>
      <c r="HH106" s="86">
        <f t="shared" si="196"/>
        <v>0.48007585702420708</v>
      </c>
      <c r="HI106" s="86">
        <f t="shared" si="197"/>
        <v>0.38566987787183549</v>
      </c>
      <c r="HJ106" s="86">
        <f t="shared" si="198"/>
        <v>0.38442257559968895</v>
      </c>
      <c r="HK106" s="86">
        <f t="shared" si="199"/>
        <v>0.49347261384375307</v>
      </c>
      <c r="HL106" s="86">
        <f t="shared" si="200"/>
        <v>0.3893420705702838</v>
      </c>
      <c r="HM106" s="86">
        <f t="shared" si="201"/>
        <v>0.45046668218159541</v>
      </c>
      <c r="HN106" s="86">
        <f t="shared" si="202"/>
        <v>0.45039518756029301</v>
      </c>
      <c r="HO106" s="86">
        <f t="shared" si="203"/>
        <v>0.51976267287632572</v>
      </c>
      <c r="HP106" s="86">
        <f t="shared" si="204"/>
        <v>0.45746936573819524</v>
      </c>
      <c r="HQ106" s="86">
        <f t="shared" si="205"/>
        <v>0.19308874716704988</v>
      </c>
      <c r="HS106" s="86">
        <f t="shared" si="327"/>
        <v>1.8654620249938333E-12</v>
      </c>
      <c r="HT106" s="86">
        <f t="shared" si="206"/>
        <v>1.2213640284536854E-10</v>
      </c>
      <c r="HU106" s="86">
        <f t="shared" si="207"/>
        <v>3.1390330094141901E-12</v>
      </c>
      <c r="HV106" s="86">
        <f t="shared" si="208"/>
        <v>2.9609136969049056E-13</v>
      </c>
      <c r="HW106" s="86">
        <f t="shared" si="209"/>
        <v>1.0560152767559717E-13</v>
      </c>
      <c r="HX106" s="86">
        <f t="shared" si="210"/>
        <v>3.0390500377956824E-12</v>
      </c>
      <c r="HY106" s="86">
        <f t="shared" si="211"/>
        <v>7.2292657479659371E-13</v>
      </c>
      <c r="HZ106" s="86">
        <f t="shared" si="212"/>
        <v>6.1432270264836843E-12</v>
      </c>
      <c r="IA106" s="86">
        <f t="shared" si="213"/>
        <v>1.0362751717378238E-12</v>
      </c>
      <c r="IB106" s="86">
        <f t="shared" si="214"/>
        <v>2.1921865467505993E-12</v>
      </c>
      <c r="IC106" s="86">
        <f t="shared" si="215"/>
        <v>2.2258279133974426E-15</v>
      </c>
      <c r="ID106" s="86">
        <f t="shared" si="216"/>
        <v>1.7422677679595801E-14</v>
      </c>
      <c r="IE106" s="86">
        <f t="shared" si="217"/>
        <v>6.2480317572132587E-16</v>
      </c>
      <c r="IF106" s="86">
        <f t="shared" si="218"/>
        <v>1.2211886710829233E-10</v>
      </c>
      <c r="IG106" s="86">
        <f t="shared" si="219"/>
        <v>2.5770309023841305E-8</v>
      </c>
      <c r="II106" s="86">
        <f t="shared" si="328"/>
        <v>2.3709936027509858E-63</v>
      </c>
      <c r="IJ106" s="86">
        <f t="shared" si="329"/>
        <v>4.8913748144370481E-53</v>
      </c>
      <c r="IK106" s="86">
        <f t="shared" si="330"/>
        <v>1.7891431859820824E-66</v>
      </c>
      <c r="IL106" s="86">
        <f t="shared" si="331"/>
        <v>6.4273028571959126E-71</v>
      </c>
      <c r="IM106" s="86">
        <f t="shared" si="332"/>
        <v>1.8452659374300882E-69</v>
      </c>
      <c r="IN106" s="86">
        <f t="shared" si="333"/>
        <v>1.9646085079182817E-62</v>
      </c>
      <c r="IO106" s="86">
        <f t="shared" si="334"/>
        <v>1.1138098696605618E-66</v>
      </c>
      <c r="IP106" s="86">
        <f t="shared" si="335"/>
        <v>4.0376468527159373E-63</v>
      </c>
      <c r="IQ106" s="86">
        <f t="shared" si="336"/>
        <v>3.6350468126493916E-64</v>
      </c>
      <c r="IR106" s="86">
        <f t="shared" si="337"/>
        <v>4.0614120448469396E-66</v>
      </c>
      <c r="IS106" s="86">
        <f t="shared" si="338"/>
        <v>4.445315062969279E-81</v>
      </c>
      <c r="IT106" s="86">
        <f t="shared" si="339"/>
        <v>1.4287230974808115E-75</v>
      </c>
      <c r="IU106" s="86">
        <f t="shared" si="340"/>
        <v>2.4787261271425371E-83</v>
      </c>
      <c r="IV106" s="86">
        <f t="shared" si="341"/>
        <v>1.3509273415057783E-54</v>
      </c>
      <c r="IW106" s="86">
        <f t="shared" si="342"/>
        <v>9.3265031187458235E-32</v>
      </c>
      <c r="IY106" s="86">
        <f t="shared" si="343"/>
        <v>0.53211232836847133</v>
      </c>
      <c r="IZ106" s="86">
        <f t="shared" si="344"/>
        <v>0.52480872907518528</v>
      </c>
      <c r="JA106" s="86">
        <f t="shared" si="345"/>
        <v>0.50454985382216677</v>
      </c>
      <c r="JB106" s="86">
        <f t="shared" si="346"/>
        <v>0.41470408483122534</v>
      </c>
      <c r="JC106" s="86">
        <f t="shared" si="347"/>
        <v>0.46902330344373161</v>
      </c>
      <c r="JD106" s="86">
        <f t="shared" si="348"/>
        <v>0.48007585702724614</v>
      </c>
      <c r="JE106" s="86">
        <f t="shared" si="349"/>
        <v>0.38566987787255841</v>
      </c>
      <c r="JF106" s="86">
        <f t="shared" si="350"/>
        <v>0.38442257560583221</v>
      </c>
      <c r="JG106" s="86">
        <f t="shared" si="351"/>
        <v>0.49347261384478935</v>
      </c>
      <c r="JH106" s="86">
        <f t="shared" si="352"/>
        <v>0.389342070572476</v>
      </c>
      <c r="JI106" s="86">
        <f t="shared" si="353"/>
        <v>0.45046668218160213</v>
      </c>
      <c r="JJ106" s="86">
        <f t="shared" si="354"/>
        <v>0.45039518756031049</v>
      </c>
      <c r="JK106" s="86">
        <f t="shared" si="355"/>
        <v>0.51976267287684075</v>
      </c>
      <c r="JL106" s="86">
        <f t="shared" si="356"/>
        <v>0.45746936586031411</v>
      </c>
      <c r="JM106" s="86">
        <f t="shared" si="357"/>
        <v>0.1930887729373589</v>
      </c>
    </row>
    <row r="107" spans="2:273" x14ac:dyDescent="0.25">
      <c r="B107" s="2">
        <v>80</v>
      </c>
      <c r="C107" s="37">
        <v>157.56100000000001</v>
      </c>
      <c r="D107" s="37">
        <v>147.93</v>
      </c>
      <c r="E107" s="37">
        <v>152.92699999999999</v>
      </c>
      <c r="F107" s="37">
        <v>126.164</v>
      </c>
      <c r="G107" s="37">
        <v>140.185</v>
      </c>
      <c r="H107" s="37">
        <v>139.09399999999999</v>
      </c>
      <c r="I107" s="37">
        <v>121.434</v>
      </c>
      <c r="J107" s="37">
        <v>118.491</v>
      </c>
      <c r="K107" s="37">
        <v>145.26400000000001</v>
      </c>
      <c r="L107" s="37">
        <v>119.547</v>
      </c>
      <c r="M107" s="37">
        <v>141.679</v>
      </c>
      <c r="N107" s="37">
        <v>142.47200000000001</v>
      </c>
      <c r="O107" s="37">
        <v>170.51900000000001</v>
      </c>
      <c r="P107" s="37">
        <v>138.47300000000001</v>
      </c>
      <c r="Q107" s="37">
        <v>105.232</v>
      </c>
      <c r="S107" s="4">
        <f t="shared" si="229"/>
        <v>147.8719335843484</v>
      </c>
      <c r="T107" s="4">
        <f t="shared" si="230"/>
        <v>143.88802078141967</v>
      </c>
      <c r="U107" s="4">
        <f t="shared" si="231"/>
        <v>148.72858867550852</v>
      </c>
      <c r="V107" s="4">
        <f t="shared" si="232"/>
        <v>130.45852058871316</v>
      </c>
      <c r="W107" s="4">
        <f t="shared" si="233"/>
        <v>137.99182910262238</v>
      </c>
      <c r="X107" s="4">
        <f t="shared" si="234"/>
        <v>137.09879231019215</v>
      </c>
      <c r="Y107" s="4">
        <f t="shared" si="235"/>
        <v>125.43956879430681</v>
      </c>
      <c r="Z107" s="4">
        <f t="shared" si="236"/>
        <v>123.69232945283967</v>
      </c>
      <c r="AA107" s="4">
        <f t="shared" si="237"/>
        <v>141.02566978933308</v>
      </c>
      <c r="AB107" s="4">
        <f t="shared" si="238"/>
        <v>124.94296891539319</v>
      </c>
      <c r="AC107" s="4">
        <f t="shared" si="239"/>
        <v>141.31099353319908</v>
      </c>
      <c r="AD107" s="4">
        <f t="shared" si="240"/>
        <v>142.57993912520118</v>
      </c>
      <c r="AE107" s="4">
        <f t="shared" si="241"/>
        <v>160.65587395130214</v>
      </c>
      <c r="AF107" s="4">
        <f t="shared" si="242"/>
        <v>138.21714177476341</v>
      </c>
      <c r="AG107" s="4">
        <f t="shared" si="243"/>
        <v>107.57326603234529</v>
      </c>
      <c r="AI107" s="4">
        <f t="shared" si="244"/>
        <v>9.6890664156516095</v>
      </c>
      <c r="AJ107" s="4">
        <f t="shared" si="245"/>
        <v>4.0419792185803374</v>
      </c>
      <c r="AK107" s="4">
        <f t="shared" si="246"/>
        <v>4.1984113244914738</v>
      </c>
      <c r="AL107" s="4">
        <f t="shared" si="247"/>
        <v>-4.294520588713155</v>
      </c>
      <c r="AM107" s="4">
        <f t="shared" si="248"/>
        <v>2.1931708973776267</v>
      </c>
      <c r="AN107" s="4">
        <f t="shared" si="249"/>
        <v>1.9952076898078417</v>
      </c>
      <c r="AO107" s="4">
        <f t="shared" si="250"/>
        <v>-4.0055687943068108</v>
      </c>
      <c r="AP107" s="4">
        <f t="shared" si="251"/>
        <v>-5.2013294528396727</v>
      </c>
      <c r="AQ107" s="4">
        <f t="shared" si="252"/>
        <v>4.2383302106669305</v>
      </c>
      <c r="AR107" s="4">
        <f t="shared" si="253"/>
        <v>-5.3959689153931976</v>
      </c>
      <c r="AS107" s="4">
        <f t="shared" si="254"/>
        <v>0.36800646680092086</v>
      </c>
      <c r="AT107" s="4">
        <f t="shared" si="255"/>
        <v>-0.10793912520117033</v>
      </c>
      <c r="AU107" s="4">
        <f t="shared" si="256"/>
        <v>9.8631260486978647</v>
      </c>
      <c r="AV107" s="4">
        <f t="shared" ref="AV107:AW122" si="358">IF(OR($B107 &lt; P$230, $B107 &gt; P$233), 0, P107-AF107)</f>
        <v>0.25585822523660795</v>
      </c>
      <c r="AW107" s="4">
        <f t="shared" si="358"/>
        <v>-2.3412660323452883</v>
      </c>
      <c r="AY107" s="2">
        <f t="shared" si="308"/>
        <v>96.196280695771904</v>
      </c>
      <c r="AZ107" s="2">
        <f t="shared" ref="AZ107:AZ170" si="359">IF(OR($B107 &lt; D$230, $B107 &gt; D$233), #N/A, ((1-FH107)*DL107) + (FH107 - FX107)*EB107 + (FX107*ER107))</f>
        <v>96.651378881411574</v>
      </c>
      <c r="BA107" s="2">
        <f t="shared" ref="BA107:BA170" si="360">IF(OR($B107 &lt; E$230, $B107 &gt; E$233), #N/A, ((1-FI107)*DM107) + (FI107 - FY107)*EC107 + (FY107*ES107))</f>
        <v>97.985452325088616</v>
      </c>
      <c r="BB107" s="2">
        <f t="shared" ref="BB107:BB170" si="361">IF(OR($B107 &lt; F$230, $B107 &gt; F$233), #N/A, ((1-FJ107)*DN107) + (FJ107 - FZ107)*ED107 + (FZ107*ET107))</f>
        <v>97.924498255075974</v>
      </c>
      <c r="BC107" s="2">
        <f t="shared" ref="BC107:BC170" si="362">IF(OR($B107 &lt; G$230, $B107 &gt; G$233), #N/A, ((1-FK107)*DO107) + (FK107 - GA107)*EE107 + (GA107*EU107))</f>
        <v>98.864638143862877</v>
      </c>
      <c r="BD107" s="2">
        <f t="shared" ref="BD107:BD170" si="363">IF(OR($B107 &lt; H$230, $B107 &gt; H$233), #N/A, ((1-FL107)*DP107) + (FL107 - GB107)*EF107 + (GB107*EV107))</f>
        <v>100.00856022929746</v>
      </c>
      <c r="BE107" s="2">
        <f t="shared" ref="BE107:BE170" si="364">IF(OR($B107 &lt; I$230, $B107 &gt; I$233), #N/A, ((1-FM107)*DQ107) + (FM107 - GC107)*EG107 + (GC107*EW107))</f>
        <v>99.740044482361114</v>
      </c>
      <c r="BF107" s="2">
        <f t="shared" ref="BF107:BF170" si="365">IF(OR($B107 &lt; J$230, $B107 &gt; J$233), #N/A, ((1-FN107)*DR107) + (FN107 - GD107)*EH107 + (GD107*EX107))</f>
        <v>97.682037725502184</v>
      </c>
      <c r="BG107" s="2">
        <f t="shared" ref="BG107:BG170" si="366">IF(OR($B107 &lt; K$230, $B107 &gt; K$233), #N/A, ((1-FO107)*DS107) + (FO107 - GE107)*EI107 + (GE107*EY107))</f>
        <v>100.8008587073645</v>
      </c>
      <c r="BH107" s="2">
        <f t="shared" ref="BH107:BH170" si="367">IF(OR($B107 &lt; L$230, $B107 &gt; L$233), #N/A, ((1-FP107)*DT107) + (FP107 - GF107)*EJ107 + (GF107*EZ107))</f>
        <v>100.99908227688287</v>
      </c>
      <c r="BI107" s="2">
        <f t="shared" ref="BI107:BI170" si="368">IF(OR($B107 &lt; M$230, $B107 &gt; M$233), #N/A, ((1-FQ107)*DU107) + (FQ107 - GG107)*EK107 + (GG107*FA107))</f>
        <v>107.29119410628518</v>
      </c>
      <c r="BJ107" s="2">
        <f t="shared" ref="BJ107:BJ170" si="369">IF(OR($B107 &lt; N$230, $B107 &gt; N$233), #N/A, ((1-FR107)*DV107) + (FR107 - GH107)*EL107 + (GH107*FB107))</f>
        <v>109.1388182259203</v>
      </c>
      <c r="BK107" s="2">
        <f t="shared" ref="BK107:BK170" si="370">IF(OR($B107 &lt; O$230, $B107 &gt; O$233), #N/A, ((1-FS107)*DW107) + (FS107 - GI107)*EM107 + (GI107*FC107))</f>
        <v>109.53242188823633</v>
      </c>
      <c r="BL107" s="2">
        <f t="shared" ref="BL107:BL170" si="371">IF(OR($B107 &lt; P$230, $B107 &gt; P$233), #N/A, ((1-FT107)*DX107) + (FT107 - GJ107)*EN107 + (GJ107*FD107))</f>
        <v>106.08113491610526</v>
      </c>
      <c r="BM107" s="2">
        <f t="shared" ref="BM107:BM170" si="372">IF(OR($B107 &lt; Q$230, $B107 &gt; Q$233), #N/A, ((1-FU107)*DY107) + (FU107 - GK107)*EO107 + (GK107*FE107))</f>
        <v>103.07399969475784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112.29984761904763</v>
      </c>
      <c r="DL107" s="2">
        <f t="shared" ref="DL107:DY122" si="373">BP$228*$B107+BP$229</f>
        <v>114.87028667917448</v>
      </c>
      <c r="DM107" s="2">
        <f t="shared" si="373"/>
        <v>120.07848648648644</v>
      </c>
      <c r="DN107" s="2">
        <f t="shared" si="373"/>
        <v>116.56443468296409</v>
      </c>
      <c r="DO107" s="2">
        <f t="shared" si="373"/>
        <v>117.34183775203775</v>
      </c>
      <c r="DP107" s="2">
        <f t="shared" si="373"/>
        <v>120.98638442776733</v>
      </c>
      <c r="DQ107" s="2">
        <f t="shared" si="373"/>
        <v>118.91844401544402</v>
      </c>
      <c r="DR107" s="2">
        <f t="shared" si="373"/>
        <v>112.31060810810814</v>
      </c>
      <c r="DS107" s="2">
        <f t="shared" si="373"/>
        <v>114.46272972972974</v>
      </c>
      <c r="DT107" s="2">
        <f t="shared" si="373"/>
        <v>118.70535873015874</v>
      </c>
      <c r="DU107" s="2">
        <f t="shared" si="373"/>
        <v>122.29787822580643</v>
      </c>
      <c r="DV107" s="2">
        <f t="shared" si="373"/>
        <v>121.6020357404692</v>
      </c>
      <c r="DW107" s="2">
        <f t="shared" si="373"/>
        <v>125.25978409090909</v>
      </c>
      <c r="DX107" s="2">
        <f t="shared" si="373"/>
        <v>122.49611942959001</v>
      </c>
      <c r="DY107" s="2">
        <f t="shared" si="373"/>
        <v>113.31409544159544</v>
      </c>
      <c r="EA107" s="2">
        <f t="shared" si="228"/>
        <v>95.680200507614217</v>
      </c>
      <c r="EB107" s="2">
        <f t="shared" si="290"/>
        <v>96.184404544887016</v>
      </c>
      <c r="EC107" s="2">
        <f t="shared" si="291"/>
        <v>97.304974868710033</v>
      </c>
      <c r="ED107" s="2">
        <f t="shared" si="292"/>
        <v>97.340344311280546</v>
      </c>
      <c r="EE107" s="2">
        <f t="shared" si="293"/>
        <v>98.291389093150585</v>
      </c>
      <c r="EF107" s="2">
        <f t="shared" si="294"/>
        <v>99.435118330750512</v>
      </c>
      <c r="EG107" s="2">
        <f t="shared" si="295"/>
        <v>99.182836267556141</v>
      </c>
      <c r="EH107" s="2">
        <f t="shared" si="296"/>
        <v>97.24226537210447</v>
      </c>
      <c r="EI107" s="2">
        <f t="shared" si="297"/>
        <v>100.36931579558654</v>
      </c>
      <c r="EJ107" s="2">
        <f t="shared" si="298"/>
        <v>100.42573709113736</v>
      </c>
      <c r="EK107" s="2">
        <f t="shared" si="299"/>
        <v>106.69724004297993</v>
      </c>
      <c r="EL107" s="2">
        <f t="shared" si="300"/>
        <v>108.68281392944827</v>
      </c>
      <c r="EM107" s="2">
        <f t="shared" si="301"/>
        <v>108.93880339626621</v>
      </c>
      <c r="EN107" s="2">
        <f t="shared" si="302"/>
        <v>105.49140857329677</v>
      </c>
      <c r="EO107" s="2">
        <f t="shared" si="303"/>
        <v>102.66352617007941</v>
      </c>
      <c r="EQ107" s="2">
        <f t="shared" si="304"/>
        <v>94.874830186475108</v>
      </c>
      <c r="ER107" s="2">
        <f t="shared" ref="ER107:FE122" si="374">CV$228*$B107+CV$229</f>
        <v>96.760827763996332</v>
      </c>
      <c r="ES107" s="2">
        <f t="shared" si="374"/>
        <v>97.447629611301579</v>
      </c>
      <c r="ET107" s="2">
        <f t="shared" si="374"/>
        <v>96.674721394820352</v>
      </c>
      <c r="EU107" s="2">
        <f t="shared" si="374"/>
        <v>98.063814606563795</v>
      </c>
      <c r="EV107" s="2">
        <f t="shared" si="374"/>
        <v>99.71525880083064</v>
      </c>
      <c r="EW107" s="2">
        <f t="shared" si="374"/>
        <v>99.631539918636889</v>
      </c>
      <c r="EX107" s="2">
        <f t="shared" si="374"/>
        <v>98.024737053979877</v>
      </c>
      <c r="EY107" s="2">
        <f t="shared" si="374"/>
        <v>100.15701642303934</v>
      </c>
      <c r="EZ107" s="2">
        <f t="shared" si="374"/>
        <v>100.65141251190997</v>
      </c>
      <c r="FA107" s="2">
        <f t="shared" si="374"/>
        <v>106.57292189949732</v>
      </c>
      <c r="FB107" s="2">
        <f t="shared" si="374"/>
        <v>108.2848534727506</v>
      </c>
      <c r="FC107" s="2">
        <f t="shared" si="374"/>
        <v>108.98510286473416</v>
      </c>
      <c r="FD107" s="2">
        <f t="shared" si="374"/>
        <v>105.71852668441929</v>
      </c>
      <c r="FE107" s="2">
        <f t="shared" si="374"/>
        <v>102.73219533594261</v>
      </c>
      <c r="FG107" s="2">
        <f t="shared" si="306"/>
        <v>0.96862191826344557</v>
      </c>
      <c r="FH107" s="2">
        <f t="shared" ref="FH107:FU122" si="375">POWER(10,($B107-D$231)/D$229)/(1+POWER(10,($B107-D$231)/D$229))</f>
        <v>0.97523078325270607</v>
      </c>
      <c r="FI107" s="2">
        <f t="shared" si="375"/>
        <v>0.97015768051634943</v>
      </c>
      <c r="FJ107" s="2">
        <f t="shared" si="375"/>
        <v>0.96937835910870684</v>
      </c>
      <c r="FK107" s="2">
        <f t="shared" si="375"/>
        <v>0.9698366224589533</v>
      </c>
      <c r="FL107" s="2">
        <f t="shared" si="375"/>
        <v>0.9734732280797983</v>
      </c>
      <c r="FM107" s="2">
        <f t="shared" si="375"/>
        <v>0.97193836248110843</v>
      </c>
      <c r="FN107" s="2">
        <f t="shared" si="375"/>
        <v>0.97123198780756581</v>
      </c>
      <c r="FO107" s="2">
        <f t="shared" si="375"/>
        <v>0.96926379068948709</v>
      </c>
      <c r="FP107" s="2">
        <f t="shared" si="375"/>
        <v>0.96872918211344794</v>
      </c>
      <c r="FQ107" s="2">
        <f t="shared" si="375"/>
        <v>0.96187257118533742</v>
      </c>
      <c r="FR107" s="2">
        <f t="shared" si="375"/>
        <v>0.96449840234638506</v>
      </c>
      <c r="FS107" s="2">
        <f t="shared" si="375"/>
        <v>0.9636455186813262</v>
      </c>
      <c r="FT107" s="2">
        <f t="shared" si="375"/>
        <v>0.96539766528370163</v>
      </c>
      <c r="FU107" s="2">
        <f t="shared" si="375"/>
        <v>0.96149493436726308</v>
      </c>
      <c r="FW107" s="2">
        <f t="shared" si="324"/>
        <v>6.7204579005363512E-3</v>
      </c>
      <c r="FX107" s="2">
        <f t="shared" ref="FX107:FX170" si="376">POWER(10,($B107-D$232)/D$229)/(1+POWER(10,($B107-D$232)/D$229))</f>
        <v>7.1816534948083779E-3</v>
      </c>
      <c r="FY107" s="2">
        <f t="shared" ref="FY107:FY170" si="377">POWER(10,($B107-E$232)/E$229)/(1+POWER(10,($B107-E$232)/E$229))</f>
        <v>6.0498999232946734E-3</v>
      </c>
      <c r="FZ107" s="2">
        <f t="shared" ref="FZ107:FZ170" si="378">POWER(10,($B107-F$232)/F$229)/(1+POWER(10,($B107-F$232)/F$229))</f>
        <v>6.7895018579927852E-3</v>
      </c>
      <c r="GA107" s="2">
        <f t="shared" ref="GA107:GA170" si="379">POWER(10,($B107-G$232)/G$229)/(1+POWER(10,($B107-G$232)/G$229))</f>
        <v>6.0499950266342554E-3</v>
      </c>
      <c r="GB107" s="2">
        <f t="shared" ref="GB107:GB170" si="380">POWER(10,($B107-H$232)/H$229)/(1+POWER(10,($B107-H$232)/H$229))</f>
        <v>6.2696339422558577E-3</v>
      </c>
      <c r="GC107" s="2">
        <f t="shared" ref="GC107:GC170" si="381">POWER(10,($B107-I$232)/I$229)/(1+POWER(10,($B107-I$232)/I$229))</f>
        <v>7.5656704832845695E-3</v>
      </c>
      <c r="GD107" s="2">
        <f t="shared" ref="GD107:GD170" si="382">POWER(10,($B107-J$232)/J$229)/(1+POWER(10,($B107-J$232)/J$229))</f>
        <v>8.0336272790257433E-3</v>
      </c>
      <c r="GE107" s="2">
        <f t="shared" ref="GE107:GE170" si="383">POWER(10,($B107-K$232)/K$229)/(1+POWER(10,($B107-K$232)/K$229))</f>
        <v>7.7023722771881369E-3</v>
      </c>
      <c r="GF107" s="2">
        <f t="shared" ref="GF107:GF170" si="384">POWER(10,($B107-L$232)/L$229)/(1+POWER(10,($B107-L$232)/L$229))</f>
        <v>7.650219198361982E-3</v>
      </c>
      <c r="GG107" s="2">
        <f t="shared" ref="GG107:GG170" si="385">POWER(10,($B107-M$232)/M$229)/(1+POWER(10,($B107-M$232)/M$229))</f>
        <v>6.9029222101284343E-3</v>
      </c>
      <c r="GH107" s="2">
        <f t="shared" ref="GH107:GH170" si="386">POWER(10,($B107-N$232)/N$229)/(1+POWER(10,($B107-N$232)/N$229))</f>
        <v>6.6557322870931506E-3</v>
      </c>
      <c r="GI107" s="2">
        <f t="shared" ref="GI107:GI170" si="387">POWER(10,($B107-O$232)/O$229)/(1+POWER(10,($B107-O$232)/O$229))</f>
        <v>5.9979998361099516E-3</v>
      </c>
      <c r="GJ107" s="2">
        <f t="shared" ref="GJ107:GJ170" si="388">POWER(10,($B107-P$232)/P$229)/(1+POWER(10,($B107-P$232)/P$229))</f>
        <v>5.8280072805009155E-3</v>
      </c>
      <c r="GK107" s="2">
        <f t="shared" ref="GK107:GK170" si="389">POWER(10,($B107-Q$232)/Q$229)/(1+POWER(10,($B107-Q$232)/Q$229))</f>
        <v>5.4268294657671056E-3</v>
      </c>
      <c r="GM107" s="86">
        <f t="shared" si="325"/>
        <v>5.6776038401811697E-16</v>
      </c>
      <c r="GN107" s="86">
        <f t="shared" ref="GN107:GN170" si="390" xml:space="preserve"> _xlfn.NORM.DIST($B107, D$7, ABS(D$11), TRUE) * _xlfn.NORM.DIST(($B107 - D$7)*D$15, 0, ABS(D$11), TRUE) * 2</f>
        <v>7.4829940592565636E-11</v>
      </c>
      <c r="GO107" s="86">
        <f t="shared" ref="GO107:GO170" si="391" xml:space="preserve"> _xlfn.NORM.DIST($B107, E$7, ABS(E$11), TRUE) * _xlfn.NORM.DIST(($B107 - E$7)*E$15, 0, ABS(E$11), TRUE) * 2</f>
        <v>9.4621362591525582E-14</v>
      </c>
      <c r="GP107" s="86">
        <f t="shared" ref="GP107:GP170" si="392" xml:space="preserve"> _xlfn.NORM.DIST($B107, F$7, ABS(F$11), TRUE) * _xlfn.NORM.DIST(($B107 - F$7)*F$15, 0, ABS(F$11), TRUE) * 2</f>
        <v>1.7022502221005264E-17</v>
      </c>
      <c r="GQ107" s="86">
        <f t="shared" ref="GQ107:GQ170" si="393" xml:space="preserve"> _xlfn.NORM.DIST($B107, G$7, ABS(G$11), TRUE) * _xlfn.NORM.DIST(($B107 - G$7)*G$15, 0, ABS(G$11), TRUE) * 2</f>
        <v>5.3719136247674445E-20</v>
      </c>
      <c r="GR107" s="86">
        <f t="shared" ref="GR107:GR170" si="394" xml:space="preserve"> _xlfn.NORM.DIST($B107, H$7, ABS(H$11), TRUE) * _xlfn.NORM.DIST(($B107 - H$7)*H$15, 0, ABS(H$11), TRUE) * 2</f>
        <v>5.5853383886130771E-26</v>
      </c>
      <c r="GS107" s="86">
        <f t="shared" ref="GS107:GS170" si="395" xml:space="preserve"> _xlfn.NORM.DIST($B107, I$7, ABS(I$11), TRUE) * _xlfn.NORM.DIST(($B107 - I$7)*I$15, 0, ABS(I$11), TRUE) * 2</f>
        <v>3.391938543632208E-22</v>
      </c>
      <c r="GT107" s="86">
        <f t="shared" ref="GT107:GT170" si="396" xml:space="preserve"> _xlfn.NORM.DIST($B107, J$7, ABS(J$11), TRUE) * _xlfn.NORM.DIST(($B107 - J$7)*J$15, 0, ABS(J$11), TRUE) * 2</f>
        <v>1.0210735548318296E-20</v>
      </c>
      <c r="GU107" s="86">
        <f t="shared" ref="GU107:GU170" si="397" xml:space="preserve"> _xlfn.NORM.DIST($B107, K$7, ABS(K$11), TRUE) * _xlfn.NORM.DIST(($B107 - K$7)*K$15, 0, ABS(K$11), TRUE) * 2</f>
        <v>4.9693186235390821E-21</v>
      </c>
      <c r="GV107" s="86">
        <f t="shared" ref="GV107:GV170" si="398" xml:space="preserve"> _xlfn.NORM.DIST($B107, L$7, ABS(L$11), TRUE) * _xlfn.NORM.DIST(($B107 - L$7)*L$15, 0, ABS(L$11), TRUE) * 2</f>
        <v>1.0952946455538742E-23</v>
      </c>
      <c r="GW107" s="86">
        <f t="shared" ref="GW107:GW170" si="399" xml:space="preserve"> _xlfn.NORM.DIST($B107, M$7, ABS(M$11), TRUE) * _xlfn.NORM.DIST(($B107 - M$7)*M$15, 0, ABS(M$11), TRUE) * 2</f>
        <v>1.8350577108571116E-16</v>
      </c>
      <c r="GX107" s="86">
        <f t="shared" ref="GX107:GX170" si="400" xml:space="preserve"> _xlfn.NORM.DIST($B107, N$7, ABS(N$11), TRUE) * _xlfn.NORM.DIST(($B107 - N$7)*N$15, 0, ABS(N$11), TRUE) * 2</f>
        <v>8.5659688563692641E-19</v>
      </c>
      <c r="GY107" s="86">
        <f t="shared" ref="GY107:GY170" si="401" xml:space="preserve"> _xlfn.NORM.DIST($B107, O$7, ABS(O$11), TRUE) * _xlfn.NORM.DIST(($B107 - O$7)*O$15, 0, ABS(O$11), TRUE) * 2</f>
        <v>3.3188516402154762E-14</v>
      </c>
      <c r="GZ107" s="86">
        <f t="shared" ref="GZ107:GZ170" si="402" xml:space="preserve"> _xlfn.NORM.DIST($B107, P$7, ABS(P$11), TRUE) * _xlfn.NORM.DIST(($B107 - P$7)*P$15, 0, ABS(P$11), TRUE) * 2</f>
        <v>2.484517987357803E-21</v>
      </c>
      <c r="HA107" s="86">
        <f t="shared" ref="HA107:HA170" si="403" xml:space="preserve"> _xlfn.NORM.DIST($B107, Q$7, ABS(Q$11), TRUE) * _xlfn.NORM.DIST(($B107 - Q$7)*Q$15, 0, ABS(Q$11), TRUE) * 2</f>
        <v>2.571058924737212E-29</v>
      </c>
      <c r="HC107" s="86">
        <f t="shared" si="326"/>
        <v>0.41540582482065486</v>
      </c>
      <c r="HD107" s="86">
        <f t="shared" ref="HD107:HD170" si="404" xml:space="preserve"> _xlfn.NORM.DIST($B107, D$8, ABS(D$12), TRUE) * _xlfn.NORM.DIST(($B107 - D$8)*D$16, 0, ABS(D$12), TRUE) * 2</f>
        <v>0.40467735332502447</v>
      </c>
      <c r="HE107" s="86">
        <f t="shared" ref="HE107:HE170" si="405" xml:space="preserve"> _xlfn.NORM.DIST($B107, E$8, ABS(E$12), TRUE) * _xlfn.NORM.DIST(($B107 - E$8)*E$16, 0, ABS(E$12), TRUE) * 2</f>
        <v>0.39971797209617632</v>
      </c>
      <c r="HF107" s="86">
        <f t="shared" ref="HF107:HF170" si="406" xml:space="preserve"> _xlfn.NORM.DIST($B107, F$8, ABS(F$12), TRUE) * _xlfn.NORM.DIST(($B107 - F$8)*F$16, 0, ABS(F$12), TRUE) * 2</f>
        <v>0.28882380849391831</v>
      </c>
      <c r="HG107" s="86">
        <f t="shared" ref="HG107:HG170" si="407" xml:space="preserve"> _xlfn.NORM.DIST($B107, G$8, ABS(G$12), TRUE) * _xlfn.NORM.DIST(($B107 - G$8)*G$16, 0, ABS(G$12), TRUE) * 2</f>
        <v>0.33823503625047641</v>
      </c>
      <c r="HH107" s="86">
        <f t="shared" ref="HH107:HH170" si="408" xml:space="preserve"> _xlfn.NORM.DIST($B107, H$8, ABS(H$12), TRUE) * _xlfn.NORM.DIST(($B107 - H$8)*H$16, 0, ABS(H$12), TRUE) * 2</f>
        <v>0.33155288403489175</v>
      </c>
      <c r="HI107" s="86">
        <f t="shared" ref="HI107:HI170" si="409" xml:space="preserve"> _xlfn.NORM.DIST($B107, I$8, ABS(I$12), TRUE) * _xlfn.NORM.DIST(($B107 - I$8)*I$16, 0, ABS(I$12), TRUE) * 2</f>
        <v>0.24747039996902867</v>
      </c>
      <c r="HJ107" s="86">
        <f t="shared" ref="HJ107:HJ170" si="410" xml:space="preserve"> _xlfn.NORM.DIST($B107, J$8, ABS(J$12), TRUE) * _xlfn.NORM.DIST(($B107 - J$8)*J$16, 0, ABS(J$12), TRUE) * 2</f>
        <v>0.2530763917097209</v>
      </c>
      <c r="HK107" s="86">
        <f t="shared" ref="HK107:HK170" si="411" xml:space="preserve"> _xlfn.NORM.DIST($B107, K$8, ABS(K$12), TRUE) * _xlfn.NORM.DIST(($B107 - K$8)*K$16, 0, ABS(K$12), TRUE) * 2</f>
        <v>0.3593520301427075</v>
      </c>
      <c r="HL107" s="86">
        <f t="shared" ref="HL107:HL170" si="412" xml:space="preserve"> _xlfn.NORM.DIST($B107, L$8, ABS(L$12), TRUE) * _xlfn.NORM.DIST(($B107 - L$8)*L$16, 0, ABS(L$12), TRUE) * 2</f>
        <v>0.2385762585288651</v>
      </c>
      <c r="HM107" s="86">
        <f t="shared" ref="HM107:HM170" si="413" xml:space="preserve"> _xlfn.NORM.DIST($B107, M$8, ABS(M$12), TRUE) * _xlfn.NORM.DIST(($B107 - M$8)*M$16, 0, ABS(M$12), TRUE) * 2</f>
        <v>0.31558451929896914</v>
      </c>
      <c r="HN107" s="86">
        <f t="shared" ref="HN107:HN170" si="414" xml:space="preserve"> _xlfn.NORM.DIST($B107, N$8, ABS(N$12), TRUE) * _xlfn.NORM.DIST(($B107 - N$8)*N$16, 0, ABS(N$12), TRUE) * 2</f>
        <v>0.31885308003964602</v>
      </c>
      <c r="HO107" s="86">
        <f t="shared" ref="HO107:HO170" si="415" xml:space="preserve"> _xlfn.NORM.DIST($B107, O$8, ABS(O$12), TRUE) * _xlfn.NORM.DIST(($B107 - O$8)*O$16, 0, ABS(O$12), TRUE) * 2</f>
        <v>0.42666568145830225</v>
      </c>
      <c r="HP107" s="86">
        <f t="shared" ref="HP107:HP170" si="416" xml:space="preserve"> _xlfn.NORM.DIST($B107, P$8, ABS(P$12), TRUE) * _xlfn.NORM.DIST(($B107 - P$8)*P$16, 0, ABS(P$12), TRUE) * 2</f>
        <v>0.32271270037835331</v>
      </c>
      <c r="HQ107" s="86">
        <f t="shared" ref="HQ107:HQ170" si="417" xml:space="preserve"> _xlfn.NORM.DIST($B107, Q$8, ABS(Q$12), TRUE) * _xlfn.NORM.DIST(($B107 - Q$8)*Q$16, 0, ABS(Q$12), TRUE) * 2</f>
        <v>8.4757526557960733E-2</v>
      </c>
      <c r="HS107" s="86">
        <f t="shared" si="327"/>
        <v>9.6813193195627987E-12</v>
      </c>
      <c r="HT107" s="86">
        <f t="shared" ref="HT107:HT170" si="418" xml:space="preserve"> _xlfn.NORM.DIST($B107, D$9, ABS(D$13), TRUE) * _xlfn.NORM.DIST(($B107 - D$9)*D$17, 0, ABS(D$13), TRUE) * 2</f>
        <v>4.932956665919622E-10</v>
      </c>
      <c r="HU107" s="86">
        <f t="shared" ref="HU107:HU170" si="419" xml:space="preserve"> _xlfn.NORM.DIST($B107, E$9, ABS(E$13), TRUE) * _xlfn.NORM.DIST(($B107 - E$9)*E$17, 0, ABS(E$13), TRUE) * 2</f>
        <v>1.612972310196084E-11</v>
      </c>
      <c r="HV107" s="86">
        <f t="shared" ref="HV107:HV170" si="420" xml:space="preserve"> _xlfn.NORM.DIST($B107, F$9, ABS(F$13), TRUE) * _xlfn.NORM.DIST(($B107 - F$9)*F$17, 0, ABS(F$13), TRUE) * 2</f>
        <v>1.8057438204314142E-12</v>
      </c>
      <c r="HW107" s="86">
        <f t="shared" ref="HW107:HW170" si="421" xml:space="preserve"> _xlfn.NORM.DIST($B107, G$9, ABS(G$13), TRUE) * _xlfn.NORM.DIST(($B107 - G$9)*G$17, 0, ABS(G$13), TRUE) * 2</f>
        <v>6.2758215250840437E-13</v>
      </c>
      <c r="HX107" s="86">
        <f t="shared" ref="HX107:HX170" si="422" xml:space="preserve"> _xlfn.NORM.DIST($B107, H$9, ABS(H$13), TRUE) * _xlfn.NORM.DIST(($B107 - H$9)*H$17, 0, ABS(H$13), TRUE) * 2</f>
        <v>1.5014418776346163E-11</v>
      </c>
      <c r="HY107" s="86">
        <f t="shared" ref="HY107:HY170" si="423" xml:space="preserve"> _xlfn.NORM.DIST($B107, I$9, ABS(I$13), TRUE) * _xlfn.NORM.DIST(($B107 - I$9)*I$17, 0, ABS(I$13), TRUE) * 2</f>
        <v>4.20734310476081E-12</v>
      </c>
      <c r="HZ107" s="86">
        <f t="shared" ref="HZ107:HZ170" si="424" xml:space="preserve"> _xlfn.NORM.DIST($B107, J$9, ABS(J$13), TRUE) * _xlfn.NORM.DIST(($B107 - J$9)*J$17, 0, ABS(J$13), TRUE) * 2</f>
        <v>3.2410605629791286E-11</v>
      </c>
      <c r="IA107" s="86">
        <f t="shared" ref="IA107:IA170" si="425" xml:space="preserve"> _xlfn.NORM.DIST($B107, K$9, ABS(K$13), TRUE) * _xlfn.NORM.DIST(($B107 - K$9)*K$17, 0, ABS(K$13), TRUE) * 2</f>
        <v>5.7978726883908531E-12</v>
      </c>
      <c r="IB107" s="86">
        <f t="shared" ref="IB107:IB170" si="426" xml:space="preserve"> _xlfn.NORM.DIST($B107, L$9, ABS(L$13), TRUE) * _xlfn.NORM.DIST(($B107 - L$9)*L$17, 0, ABS(L$13), TRUE) * 2</f>
        <v>1.2252761397438445E-11</v>
      </c>
      <c r="IC107" s="86">
        <f t="shared" ref="IC107:IC170" si="427" xml:space="preserve"> _xlfn.NORM.DIST($B107, M$9, ABS(M$13), TRUE) * _xlfn.NORM.DIST(($B107 - M$9)*M$17, 0, ABS(M$13), TRUE) * 2</f>
        <v>1.8282189766126955E-14</v>
      </c>
      <c r="ID107" s="86">
        <f t="shared" ref="ID107:ID170" si="428" xml:space="preserve"> _xlfn.NORM.DIST($B107, N$9, ABS(N$13), TRUE) * _xlfn.NORM.DIST(($B107 - N$9)*N$17, 0, ABS(N$13), TRUE) * 2</f>
        <v>1.2281841874124632E-13</v>
      </c>
      <c r="IE107" s="86">
        <f t="shared" ref="IE107:IE170" si="429" xml:space="preserve"> _xlfn.NORM.DIST($B107, O$9, ABS(O$13), TRUE) * _xlfn.NORM.DIST(($B107 - O$9)*O$17, 0, ABS(O$13), TRUE) * 2</f>
        <v>5.196796128735416E-15</v>
      </c>
      <c r="IF107" s="86">
        <f t="shared" ref="IF107:IF170" si="430" xml:space="preserve"> _xlfn.NORM.DIST($B107, P$9, ABS(P$13), TRUE) * _xlfn.NORM.DIST(($B107 - P$9)*P$17, 0, ABS(P$13), TRUE) * 2</f>
        <v>4.5620867757673829E-10</v>
      </c>
      <c r="IG107" s="86">
        <f t="shared" ref="IG107:IG170" si="431" xml:space="preserve"> _xlfn.NORM.DIST($B107, Q$9, ABS(Q$13), TRUE) * _xlfn.NORM.DIST(($B107 - Q$9)*Q$17, 0, ABS(Q$13), TRUE) * 2</f>
        <v>6.9689669912770593E-8</v>
      </c>
      <c r="II107" s="86">
        <f t="shared" si="328"/>
        <v>3.8199564515139889E-61</v>
      </c>
      <c r="IJ107" s="86">
        <f t="shared" si="329"/>
        <v>3.5658527548737059E-51</v>
      </c>
      <c r="IK107" s="86">
        <f t="shared" si="330"/>
        <v>3.3465699639901665E-64</v>
      </c>
      <c r="IL107" s="86">
        <f t="shared" si="331"/>
        <v>1.953064924300405E-68</v>
      </c>
      <c r="IM107" s="86">
        <f t="shared" si="332"/>
        <v>4.3920442115590249E-67</v>
      </c>
      <c r="IN107" s="86">
        <f t="shared" si="333"/>
        <v>2.7439284017255526E-60</v>
      </c>
      <c r="IO107" s="86">
        <f t="shared" si="334"/>
        <v>2.6808747799140051E-64</v>
      </c>
      <c r="IP107" s="86">
        <f t="shared" si="335"/>
        <v>7.6698229666185398E-61</v>
      </c>
      <c r="IQ107" s="86">
        <f t="shared" si="336"/>
        <v>7.2148134667101672E-62</v>
      </c>
      <c r="IR107" s="86">
        <f t="shared" si="337"/>
        <v>9.4375001618857471E-64</v>
      </c>
      <c r="IS107" s="86">
        <f t="shared" si="338"/>
        <v>3.1920795390517832E-78</v>
      </c>
      <c r="IT107" s="86">
        <f t="shared" si="339"/>
        <v>6.2242629051498842E-73</v>
      </c>
      <c r="IU107" s="86">
        <f t="shared" si="340"/>
        <v>1.7878186524138852E-80</v>
      </c>
      <c r="IV107" s="86">
        <f t="shared" si="341"/>
        <v>9.4048872150630301E-53</v>
      </c>
      <c r="IW107" s="86">
        <f t="shared" si="342"/>
        <v>1.0125707240429011E-30</v>
      </c>
      <c r="IY107" s="86">
        <f t="shared" si="343"/>
        <v>0.41540582483033672</v>
      </c>
      <c r="IZ107" s="86">
        <f t="shared" si="344"/>
        <v>0.40467735389315007</v>
      </c>
      <c r="JA107" s="86">
        <f t="shared" si="345"/>
        <v>0.39971797211240068</v>
      </c>
      <c r="JB107" s="86">
        <f t="shared" si="346"/>
        <v>0.28882380849572403</v>
      </c>
      <c r="JC107" s="86">
        <f t="shared" si="347"/>
        <v>0.33823503625110402</v>
      </c>
      <c r="JD107" s="86">
        <f t="shared" si="348"/>
        <v>0.33155288404990618</v>
      </c>
      <c r="JE107" s="86">
        <f t="shared" si="349"/>
        <v>0.24747039997323603</v>
      </c>
      <c r="JF107" s="86">
        <f t="shared" si="350"/>
        <v>0.25307639174213153</v>
      </c>
      <c r="JG107" s="86">
        <f t="shared" si="351"/>
        <v>0.35935203014850536</v>
      </c>
      <c r="JH107" s="86">
        <f t="shared" si="352"/>
        <v>0.23857625854111786</v>
      </c>
      <c r="JI107" s="86">
        <f t="shared" si="353"/>
        <v>0.31558451929898756</v>
      </c>
      <c r="JJ107" s="86">
        <f t="shared" si="354"/>
        <v>0.31885308003976887</v>
      </c>
      <c r="JK107" s="86">
        <f t="shared" si="355"/>
        <v>0.42666568145834066</v>
      </c>
      <c r="JL107" s="86">
        <f t="shared" si="356"/>
        <v>0.32271270083456199</v>
      </c>
      <c r="JM107" s="86">
        <f t="shared" si="357"/>
        <v>8.4757596247630643E-2</v>
      </c>
    </row>
    <row r="108" spans="2:273" x14ac:dyDescent="0.25">
      <c r="B108" s="2">
        <v>81</v>
      </c>
      <c r="C108" s="37">
        <v>125.22799999999999</v>
      </c>
      <c r="D108" s="37">
        <v>128.947</v>
      </c>
      <c r="E108" s="37">
        <v>124</v>
      </c>
      <c r="F108" s="37">
        <v>103.036</v>
      </c>
      <c r="G108" s="37">
        <v>111.833</v>
      </c>
      <c r="H108" s="37">
        <v>110.943</v>
      </c>
      <c r="I108" s="37">
        <v>102</v>
      </c>
      <c r="J108" s="37">
        <v>102.86799999999999</v>
      </c>
      <c r="K108" s="37">
        <v>115.736</v>
      </c>
      <c r="L108" s="37">
        <v>103.717</v>
      </c>
      <c r="M108" s="37">
        <v>115.547</v>
      </c>
      <c r="N108" s="37">
        <v>116.18899999999999</v>
      </c>
      <c r="O108" s="37">
        <v>140.22200000000001</v>
      </c>
      <c r="P108" s="37">
        <v>117.491</v>
      </c>
      <c r="Q108" s="37">
        <v>100.714</v>
      </c>
      <c r="S108" s="4">
        <f t="shared" si="229"/>
        <v>125.80394066970729</v>
      </c>
      <c r="T108" s="4">
        <f t="shared" si="230"/>
        <v>123.92064070409127</v>
      </c>
      <c r="U108" s="4">
        <f t="shared" si="231"/>
        <v>128.23901718930028</v>
      </c>
      <c r="V108" s="4">
        <f t="shared" si="232"/>
        <v>114.15296367760723</v>
      </c>
      <c r="W108" s="4">
        <f t="shared" si="233"/>
        <v>119.1903111993597</v>
      </c>
      <c r="X108" s="4">
        <f t="shared" si="234"/>
        <v>118.0935548188645</v>
      </c>
      <c r="Y108" s="4">
        <f t="shared" si="235"/>
        <v>111.2213967994866</v>
      </c>
      <c r="Z108" s="4">
        <f t="shared" si="236"/>
        <v>109.87873182346013</v>
      </c>
      <c r="AA108" s="4">
        <f t="shared" si="237"/>
        <v>121.71601511261687</v>
      </c>
      <c r="AB108" s="4">
        <f t="shared" si="238"/>
        <v>110.92215111265762</v>
      </c>
      <c r="AC108" s="4">
        <f t="shared" si="239"/>
        <v>123.75850819403225</v>
      </c>
      <c r="AD108" s="4">
        <f t="shared" si="240"/>
        <v>125.80501007444798</v>
      </c>
      <c r="AE108" s="4">
        <f t="shared" si="241"/>
        <v>140.41946191343922</v>
      </c>
      <c r="AF108" s="4">
        <f t="shared" si="242"/>
        <v>121.65210435896277</v>
      </c>
      <c r="AG108" s="4">
        <f t="shared" si="243"/>
        <v>104.0783781124031</v>
      </c>
      <c r="AI108" s="4">
        <f t="shared" si="244"/>
        <v>-0.5759406697072933</v>
      </c>
      <c r="AJ108" s="4">
        <f t="shared" si="245"/>
        <v>5.0263592959087333</v>
      </c>
      <c r="AK108" s="4">
        <f t="shared" si="246"/>
        <v>-4.2390171893002844</v>
      </c>
      <c r="AL108" s="4">
        <f t="shared" si="247"/>
        <v>-11.116963677607231</v>
      </c>
      <c r="AM108" s="4">
        <f t="shared" si="248"/>
        <v>-7.3573111993596996</v>
      </c>
      <c r="AN108" s="4">
        <f t="shared" si="249"/>
        <v>-7.1505548188645065</v>
      </c>
      <c r="AO108" s="4">
        <f t="shared" si="250"/>
        <v>-9.2213967994865982</v>
      </c>
      <c r="AP108" s="4">
        <f t="shared" si="251"/>
        <v>-7.0107318234601337</v>
      </c>
      <c r="AQ108" s="4">
        <f t="shared" si="252"/>
        <v>-5.9800151126168686</v>
      </c>
      <c r="AR108" s="4">
        <f t="shared" si="253"/>
        <v>-7.2051511126576173</v>
      </c>
      <c r="AS108" s="4">
        <f t="shared" si="254"/>
        <v>-8.2115081940322483</v>
      </c>
      <c r="AT108" s="4">
        <f t="shared" si="255"/>
        <v>-9.6160100744479848</v>
      </c>
      <c r="AU108" s="4">
        <f t="shared" si="256"/>
        <v>-0.19746191343921282</v>
      </c>
      <c r="AV108" s="4">
        <f t="shared" si="358"/>
        <v>-4.1611043589627741</v>
      </c>
      <c r="AW108" s="4">
        <f t="shared" si="358"/>
        <v>-3.3643781124031023</v>
      </c>
      <c r="AY108" s="2">
        <f t="shared" si="308"/>
        <v>95.950590017799499</v>
      </c>
      <c r="AZ108" s="2">
        <f t="shared" si="359"/>
        <v>96.463009651971348</v>
      </c>
      <c r="BA108" s="2">
        <f t="shared" si="360"/>
        <v>97.770929158895754</v>
      </c>
      <c r="BB108" s="2">
        <f t="shared" si="361"/>
        <v>97.695954205979845</v>
      </c>
      <c r="BC108" s="2">
        <f t="shared" si="362"/>
        <v>98.660660571382479</v>
      </c>
      <c r="BD108" s="2">
        <f t="shared" si="363"/>
        <v>99.836232557383937</v>
      </c>
      <c r="BE108" s="2">
        <f t="shared" si="364"/>
        <v>99.57270400916488</v>
      </c>
      <c r="BF108" s="2">
        <f t="shared" si="365"/>
        <v>97.557890628474965</v>
      </c>
      <c r="BG108" s="2">
        <f t="shared" si="366"/>
        <v>100.62867823259231</v>
      </c>
      <c r="BH108" s="2">
        <f t="shared" si="367"/>
        <v>100.83949203012551</v>
      </c>
      <c r="BI108" s="2">
        <f t="shared" si="368"/>
        <v>107.04415453774092</v>
      </c>
      <c r="BJ108" s="2">
        <f t="shared" si="369"/>
        <v>108.88512241358906</v>
      </c>
      <c r="BK108" s="2">
        <f t="shared" si="370"/>
        <v>109.32025921170963</v>
      </c>
      <c r="BL108" s="2">
        <f t="shared" si="371"/>
        <v>105.885051076341</v>
      </c>
      <c r="BM108" s="2">
        <f t="shared" si="372"/>
        <v>102.91415365048164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112.36648751608752</v>
      </c>
      <c r="DL108" s="2">
        <f t="shared" si="373"/>
        <v>114.95421538461538</v>
      </c>
      <c r="DM108" s="2">
        <f t="shared" si="373"/>
        <v>120.22104314841152</v>
      </c>
      <c r="DN108" s="2">
        <f t="shared" si="373"/>
        <v>116.71764018334606</v>
      </c>
      <c r="DO108" s="2">
        <f t="shared" si="373"/>
        <v>117.46244058344058</v>
      </c>
      <c r="DP108" s="2">
        <f t="shared" si="373"/>
        <v>121.16563836772981</v>
      </c>
      <c r="DQ108" s="2">
        <f t="shared" si="373"/>
        <v>119.08845173745175</v>
      </c>
      <c r="DR108" s="2">
        <f t="shared" si="373"/>
        <v>112.41911047889998</v>
      </c>
      <c r="DS108" s="2">
        <f t="shared" si="373"/>
        <v>114.59030014224751</v>
      </c>
      <c r="DT108" s="2">
        <f t="shared" si="373"/>
        <v>118.86168151008151</v>
      </c>
      <c r="DU108" s="2">
        <f t="shared" si="373"/>
        <v>122.42886129032256</v>
      </c>
      <c r="DV108" s="2">
        <f t="shared" si="373"/>
        <v>121.68683999266862</v>
      </c>
      <c r="DW108" s="2">
        <f t="shared" si="373"/>
        <v>125.43273295454546</v>
      </c>
      <c r="DX108" s="2">
        <f t="shared" si="373"/>
        <v>122.6494670231729</v>
      </c>
      <c r="DY108" s="2">
        <f t="shared" si="373"/>
        <v>113.4299824989825</v>
      </c>
      <c r="EA108" s="2">
        <f t="shared" si="228"/>
        <v>95.471367077592475</v>
      </c>
      <c r="EB108" s="2">
        <f t="shared" si="290"/>
        <v>96.0303317933991</v>
      </c>
      <c r="EC108" s="2">
        <f t="shared" si="291"/>
        <v>97.140204573665628</v>
      </c>
      <c r="ED108" s="2">
        <f t="shared" si="292"/>
        <v>97.152773032691584</v>
      </c>
      <c r="EE108" s="2">
        <f t="shared" si="293"/>
        <v>98.128820595380546</v>
      </c>
      <c r="EF108" s="2">
        <f t="shared" si="294"/>
        <v>99.304297099845044</v>
      </c>
      <c r="EG108" s="2">
        <f t="shared" si="295"/>
        <v>99.055238819814662</v>
      </c>
      <c r="EH108" s="2">
        <f t="shared" si="296"/>
        <v>97.14976411039919</v>
      </c>
      <c r="EI108" s="2">
        <f t="shared" si="297"/>
        <v>100.22664761904764</v>
      </c>
      <c r="EJ108" s="2">
        <f t="shared" si="298"/>
        <v>100.30710393613731</v>
      </c>
      <c r="EK108" s="2">
        <f t="shared" si="299"/>
        <v>106.48890558739254</v>
      </c>
      <c r="EL108" s="2">
        <f t="shared" si="300"/>
        <v>108.45821333505623</v>
      </c>
      <c r="EM108" s="2">
        <f t="shared" si="301"/>
        <v>108.76558258622508</v>
      </c>
      <c r="EN108" s="2">
        <f t="shared" si="302"/>
        <v>105.33563700206351</v>
      </c>
      <c r="EO108" s="2">
        <f t="shared" si="303"/>
        <v>102.52982843188467</v>
      </c>
      <c r="EQ108" s="2">
        <f t="shared" si="304"/>
        <v>94.710123275069037</v>
      </c>
      <c r="ER108" s="2">
        <f t="shared" si="374"/>
        <v>96.571375699207195</v>
      </c>
      <c r="ES108" s="2">
        <f t="shared" si="374"/>
        <v>97.274552615537914</v>
      </c>
      <c r="ET108" s="2">
        <f t="shared" si="374"/>
        <v>96.522598703150152</v>
      </c>
      <c r="EU108" s="2">
        <f t="shared" si="374"/>
        <v>97.913093782206133</v>
      </c>
      <c r="EV108" s="2">
        <f t="shared" si="374"/>
        <v>99.568208687374096</v>
      </c>
      <c r="EW108" s="2">
        <f t="shared" si="374"/>
        <v>99.476948887681161</v>
      </c>
      <c r="EX108" s="2">
        <f t="shared" si="374"/>
        <v>97.88733613906679</v>
      </c>
      <c r="EY108" s="2">
        <f t="shared" si="374"/>
        <v>100.02524733961283</v>
      </c>
      <c r="EZ108" s="2">
        <f t="shared" si="374"/>
        <v>100.51755925658942</v>
      </c>
      <c r="FA108" s="2">
        <f t="shared" si="374"/>
        <v>106.37111613247345</v>
      </c>
      <c r="FB108" s="2">
        <f t="shared" si="374"/>
        <v>108.08149908290719</v>
      </c>
      <c r="FC108" s="2">
        <f t="shared" si="374"/>
        <v>108.8100898173065</v>
      </c>
      <c r="FD108" s="2">
        <f t="shared" si="374"/>
        <v>105.54869343856947</v>
      </c>
      <c r="FE108" s="2">
        <f t="shared" si="374"/>
        <v>102.57065719830399</v>
      </c>
      <c r="FG108" s="2">
        <f t="shared" si="306"/>
        <v>0.97130362061248654</v>
      </c>
      <c r="FH108" s="2">
        <f t="shared" si="375"/>
        <v>0.9773608656031576</v>
      </c>
      <c r="FI108" s="2">
        <f t="shared" si="375"/>
        <v>0.97271182785943455</v>
      </c>
      <c r="FJ108" s="2">
        <f t="shared" si="375"/>
        <v>0.97199728183509992</v>
      </c>
      <c r="FK108" s="2">
        <f t="shared" si="375"/>
        <v>0.97241746730257195</v>
      </c>
      <c r="FL108" s="2">
        <f t="shared" si="375"/>
        <v>0.97575069694376892</v>
      </c>
      <c r="FM108" s="2">
        <f t="shared" si="375"/>
        <v>0.97434413500507333</v>
      </c>
      <c r="FN108" s="2">
        <f t="shared" si="375"/>
        <v>0.97369668016398969</v>
      </c>
      <c r="FO108" s="2">
        <f t="shared" si="375"/>
        <v>0.97189222779195994</v>
      </c>
      <c r="FP108" s="2">
        <f t="shared" si="375"/>
        <v>0.9714019879013075</v>
      </c>
      <c r="FQ108" s="2">
        <f t="shared" si="375"/>
        <v>0.96511032374233618</v>
      </c>
      <c r="FR108" s="2">
        <f t="shared" si="375"/>
        <v>0.96752070072664575</v>
      </c>
      <c r="FS108" s="2">
        <f t="shared" si="375"/>
        <v>0.96673792022755656</v>
      </c>
      <c r="FT108" s="2">
        <f t="shared" si="375"/>
        <v>0.96834592069997316</v>
      </c>
      <c r="FU108" s="2">
        <f t="shared" si="375"/>
        <v>0.96476358078361757</v>
      </c>
      <c r="FW108" s="2">
        <f t="shared" si="324"/>
        <v>7.364060863518665E-3</v>
      </c>
      <c r="FX108" s="2">
        <f t="shared" si="376"/>
        <v>7.8690742004650129E-3</v>
      </c>
      <c r="FY108" s="2">
        <f t="shared" si="377"/>
        <v>6.6297137006986022E-3</v>
      </c>
      <c r="FZ108" s="2">
        <f t="shared" si="378"/>
        <v>7.4396674784210368E-3</v>
      </c>
      <c r="GA108" s="2">
        <f t="shared" si="379"/>
        <v>6.6298178578108411E-3</v>
      </c>
      <c r="GB108" s="2">
        <f t="shared" si="380"/>
        <v>6.8703611510026246E-3</v>
      </c>
      <c r="GC108" s="2">
        <f t="shared" si="381"/>
        <v>8.2895420030511934E-3</v>
      </c>
      <c r="GD108" s="2">
        <f t="shared" si="382"/>
        <v>8.8018750792337903E-3</v>
      </c>
      <c r="GE108" s="2">
        <f t="shared" si="383"/>
        <v>8.4392119893945891E-3</v>
      </c>
      <c r="GF108" s="2">
        <f t="shared" si="384"/>
        <v>8.3821118830434069E-3</v>
      </c>
      <c r="GG108" s="2">
        <f t="shared" si="385"/>
        <v>7.5638662981842514E-3</v>
      </c>
      <c r="GH108" s="2">
        <f t="shared" si="386"/>
        <v>7.2931821389087444E-3</v>
      </c>
      <c r="GI108" s="2">
        <f t="shared" si="387"/>
        <v>6.5728724758669461E-3</v>
      </c>
      <c r="GJ108" s="2">
        <f t="shared" si="388"/>
        <v>6.3866918288642939E-3</v>
      </c>
      <c r="GK108" s="2">
        <f t="shared" si="389"/>
        <v>5.9472863584143481E-3</v>
      </c>
      <c r="GM108" s="86">
        <f t="shared" si="325"/>
        <v>2.1528566201440728E-17</v>
      </c>
      <c r="GN108" s="86">
        <f t="shared" si="390"/>
        <v>9.0204491089324446E-12</v>
      </c>
      <c r="GO108" s="86">
        <f t="shared" si="391"/>
        <v>5.6061200570116273E-15</v>
      </c>
      <c r="GP108" s="86">
        <f t="shared" si="392"/>
        <v>5.0987478995584999E-19</v>
      </c>
      <c r="GQ108" s="86">
        <f t="shared" si="393"/>
        <v>8.5983750533137217E-22</v>
      </c>
      <c r="GR108" s="86">
        <f t="shared" si="394"/>
        <v>2.2681099896032859E-28</v>
      </c>
      <c r="GS108" s="86">
        <f t="shared" si="395"/>
        <v>3.8122358590940857E-24</v>
      </c>
      <c r="GT108" s="86">
        <f t="shared" si="396"/>
        <v>1.5315534118008192E-22</v>
      </c>
      <c r="GU108" s="86">
        <f t="shared" si="397"/>
        <v>5.0562688516520128E-23</v>
      </c>
      <c r="GV108" s="86">
        <f t="shared" si="398"/>
        <v>7.3168807877127543E-26</v>
      </c>
      <c r="GW108" s="86">
        <f t="shared" si="399"/>
        <v>6.4187654426811871E-18</v>
      </c>
      <c r="GX108" s="86">
        <f t="shared" si="400"/>
        <v>1.8754260207095256E-20</v>
      </c>
      <c r="GY108" s="86">
        <f t="shared" si="401"/>
        <v>1.8796714437638547E-15</v>
      </c>
      <c r="GZ108" s="86">
        <f t="shared" si="402"/>
        <v>3.0007116647040212E-23</v>
      </c>
      <c r="HA108" s="86">
        <f t="shared" si="403"/>
        <v>8.1953048360029715E-32</v>
      </c>
      <c r="HC108" s="86">
        <f t="shared" si="326"/>
        <v>0.27795915476193095</v>
      </c>
      <c r="HD108" s="86">
        <f t="shared" si="404"/>
        <v>0.26940485350327237</v>
      </c>
      <c r="HE108" s="86">
        <f t="shared" si="405"/>
        <v>0.27903782383903303</v>
      </c>
      <c r="HF108" s="86">
        <f t="shared" si="406"/>
        <v>0.17354997084947249</v>
      </c>
      <c r="HG108" s="86">
        <f t="shared" si="407"/>
        <v>0.20799276241838466</v>
      </c>
      <c r="HH108" s="86">
        <f t="shared" si="408"/>
        <v>0.18938990821967794</v>
      </c>
      <c r="HI108" s="86">
        <f t="shared" si="409"/>
        <v>0.13319732775824977</v>
      </c>
      <c r="HJ108" s="86">
        <f t="shared" si="410"/>
        <v>0.14202382563656324</v>
      </c>
      <c r="HK108" s="86">
        <f t="shared" si="411"/>
        <v>0.22044628883978079</v>
      </c>
      <c r="HL108" s="86">
        <f t="shared" si="412"/>
        <v>0.1190388784647331</v>
      </c>
      <c r="HM108" s="86">
        <f t="shared" si="413"/>
        <v>0.18596767130971734</v>
      </c>
      <c r="HN108" s="86">
        <f t="shared" si="414"/>
        <v>0.19178732926605749</v>
      </c>
      <c r="HO108" s="86">
        <f t="shared" si="415"/>
        <v>0.30709053836727712</v>
      </c>
      <c r="HP108" s="86">
        <f t="shared" si="416"/>
        <v>0.19083046442482227</v>
      </c>
      <c r="HQ108" s="86">
        <f t="shared" si="417"/>
        <v>2.888783116775431E-2</v>
      </c>
      <c r="HS108" s="86">
        <f t="shared" si="327"/>
        <v>4.7637901049337291E-11</v>
      </c>
      <c r="HT108" s="86">
        <f t="shared" si="418"/>
        <v>1.9040035236024899E-9</v>
      </c>
      <c r="HU108" s="86">
        <f t="shared" si="419"/>
        <v>7.8549380952832922E-11</v>
      </c>
      <c r="HV108" s="86">
        <f t="shared" si="420"/>
        <v>1.0369908406824136E-11</v>
      </c>
      <c r="HW108" s="86">
        <f t="shared" si="421"/>
        <v>3.5255266513952993E-12</v>
      </c>
      <c r="HX108" s="86">
        <f t="shared" si="422"/>
        <v>7.0487976483656668E-11</v>
      </c>
      <c r="HY108" s="86">
        <f t="shared" si="423"/>
        <v>2.3085528808489373E-11</v>
      </c>
      <c r="HZ108" s="86">
        <f t="shared" si="424"/>
        <v>1.6152455356373045E-10</v>
      </c>
      <c r="IA108" s="86">
        <f t="shared" si="425"/>
        <v>3.0640665539933853E-11</v>
      </c>
      <c r="IB108" s="86">
        <f t="shared" si="426"/>
        <v>6.4585536490768288E-11</v>
      </c>
      <c r="IC108" s="86">
        <f t="shared" si="427"/>
        <v>1.4006679379782524E-13</v>
      </c>
      <c r="ID108" s="86">
        <f t="shared" si="428"/>
        <v>8.122977305798289E-13</v>
      </c>
      <c r="IE108" s="86">
        <f t="shared" si="429"/>
        <v>4.0391346749778498E-14</v>
      </c>
      <c r="IF108" s="86">
        <f t="shared" si="430"/>
        <v>1.636870090155117E-9</v>
      </c>
      <c r="IG108" s="86">
        <f t="shared" si="431"/>
        <v>1.8287319468450743E-7</v>
      </c>
      <c r="II108" s="86">
        <f t="shared" si="328"/>
        <v>5.6124947987794228E-59</v>
      </c>
      <c r="IJ108" s="86">
        <f t="shared" si="329"/>
        <v>2.4027384646650216E-49</v>
      </c>
      <c r="IK108" s="86">
        <f t="shared" si="330"/>
        <v>5.704023828211066E-62</v>
      </c>
      <c r="IL108" s="86">
        <f t="shared" si="331"/>
        <v>5.3487115314678552E-66</v>
      </c>
      <c r="IM108" s="86">
        <f t="shared" si="332"/>
        <v>9.4848097218830884E-65</v>
      </c>
      <c r="IN108" s="86">
        <f t="shared" si="333"/>
        <v>3.5083268580014282E-58</v>
      </c>
      <c r="IO108" s="86">
        <f t="shared" si="334"/>
        <v>5.8275600901765552E-62</v>
      </c>
      <c r="IP108" s="86">
        <f t="shared" si="335"/>
        <v>1.3200417786657868E-58</v>
      </c>
      <c r="IQ108" s="86">
        <f t="shared" si="336"/>
        <v>1.2974656553519176E-59</v>
      </c>
      <c r="IR108" s="86">
        <f t="shared" si="337"/>
        <v>1.9813813077318407E-61</v>
      </c>
      <c r="IS108" s="86">
        <f t="shared" si="338"/>
        <v>2.0327378017179516E-75</v>
      </c>
      <c r="IT108" s="86">
        <f t="shared" si="339"/>
        <v>2.4288351343790615E-70</v>
      </c>
      <c r="IU108" s="86">
        <f t="shared" si="340"/>
        <v>1.1472114847287169E-77</v>
      </c>
      <c r="IV108" s="86">
        <f t="shared" si="341"/>
        <v>6.0759737142768749E-51</v>
      </c>
      <c r="IW108" s="86">
        <f t="shared" si="342"/>
        <v>1.0549880201792054E-29</v>
      </c>
      <c r="IY108" s="86">
        <f t="shared" si="343"/>
        <v>0.27795915480956884</v>
      </c>
      <c r="IZ108" s="86">
        <f t="shared" si="344"/>
        <v>0.26940485541629633</v>
      </c>
      <c r="JA108" s="86">
        <f t="shared" si="345"/>
        <v>0.27903782391758802</v>
      </c>
      <c r="JB108" s="86">
        <f t="shared" si="346"/>
        <v>0.17354997085984239</v>
      </c>
      <c r="JC108" s="86">
        <f t="shared" si="347"/>
        <v>0.20799276242191017</v>
      </c>
      <c r="JD108" s="86">
        <f t="shared" si="348"/>
        <v>0.18938990829016591</v>
      </c>
      <c r="JE108" s="86">
        <f t="shared" si="349"/>
        <v>0.13319732778133531</v>
      </c>
      <c r="JF108" s="86">
        <f t="shared" si="350"/>
        <v>0.14202382579808778</v>
      </c>
      <c r="JG108" s="86">
        <f t="shared" si="351"/>
        <v>0.22044628887042145</v>
      </c>
      <c r="JH108" s="86">
        <f t="shared" si="352"/>
        <v>0.11903887852931863</v>
      </c>
      <c r="JI108" s="86">
        <f t="shared" si="353"/>
        <v>0.18596767130985739</v>
      </c>
      <c r="JJ108" s="86">
        <f t="shared" si="354"/>
        <v>0.19178732926686978</v>
      </c>
      <c r="JK108" s="86">
        <f t="shared" si="355"/>
        <v>0.30709053836731942</v>
      </c>
      <c r="JL108" s="86">
        <f t="shared" si="356"/>
        <v>0.19083046606169235</v>
      </c>
      <c r="JM108" s="86">
        <f t="shared" si="357"/>
        <v>2.8888014040948994E-2</v>
      </c>
    </row>
    <row r="109" spans="2:273" x14ac:dyDescent="0.25">
      <c r="B109" s="2">
        <v>82</v>
      </c>
      <c r="C109" s="37">
        <v>98.876999999999995</v>
      </c>
      <c r="D109" s="37">
        <v>115.754</v>
      </c>
      <c r="E109" s="37">
        <v>106.709</v>
      </c>
      <c r="F109" s="37">
        <v>98.126999999999995</v>
      </c>
      <c r="G109" s="37">
        <v>101.13</v>
      </c>
      <c r="H109" s="37">
        <v>101.321</v>
      </c>
      <c r="I109" s="37">
        <v>97.415000000000006</v>
      </c>
      <c r="J109" s="37">
        <v>97.962000000000003</v>
      </c>
      <c r="K109" s="37">
        <v>101.34</v>
      </c>
      <c r="L109" s="37">
        <v>100.962</v>
      </c>
      <c r="M109" s="37">
        <v>105.226</v>
      </c>
      <c r="N109" s="37">
        <v>108.47199999999999</v>
      </c>
      <c r="O109" s="37">
        <v>115.77800000000001</v>
      </c>
      <c r="P109" s="37">
        <v>105.364</v>
      </c>
      <c r="Q109" s="37">
        <v>100.125</v>
      </c>
      <c r="S109" s="4">
        <f t="shared" si="229"/>
        <v>110.12392877143286</v>
      </c>
      <c r="T109" s="4">
        <f t="shared" si="230"/>
        <v>109.75150917363852</v>
      </c>
      <c r="U109" s="4">
        <f t="shared" si="231"/>
        <v>113.34723950518588</v>
      </c>
      <c r="V109" s="4">
        <f t="shared" si="232"/>
        <v>104.49237011950915</v>
      </c>
      <c r="W109" s="4">
        <f t="shared" si="233"/>
        <v>107.42834355794663</v>
      </c>
      <c r="X109" s="4">
        <f t="shared" si="234"/>
        <v>106.90620956185489</v>
      </c>
      <c r="Y109" s="4">
        <f t="shared" si="235"/>
        <v>103.73180456562368</v>
      </c>
      <c r="Z109" s="4">
        <f t="shared" si="236"/>
        <v>102.30116936396067</v>
      </c>
      <c r="AA109" s="4">
        <f t="shared" si="237"/>
        <v>109.53122625129755</v>
      </c>
      <c r="AB109" s="4">
        <f t="shared" si="238"/>
        <v>104.0495977598224</v>
      </c>
      <c r="AC109" s="4">
        <f t="shared" si="239"/>
        <v>113.51991969386216</v>
      </c>
      <c r="AD109" s="4">
        <f t="shared" si="240"/>
        <v>115.72518901284904</v>
      </c>
      <c r="AE109" s="4">
        <f t="shared" si="241"/>
        <v>125.29694372750225</v>
      </c>
      <c r="AF109" s="4">
        <f t="shared" si="242"/>
        <v>111.99251550561513</v>
      </c>
      <c r="AG109" s="4">
        <f t="shared" si="243"/>
        <v>102.98100217603137</v>
      </c>
      <c r="AI109" s="4">
        <f t="shared" si="244"/>
        <v>-11.246928771432863</v>
      </c>
      <c r="AJ109" s="4">
        <f t="shared" si="245"/>
        <v>6.0024908263614805</v>
      </c>
      <c r="AK109" s="4">
        <f t="shared" si="246"/>
        <v>-6.6382395051858794</v>
      </c>
      <c r="AL109" s="4">
        <f t="shared" si="247"/>
        <v>-6.3653701195091514</v>
      </c>
      <c r="AM109" s="4">
        <f t="shared" si="248"/>
        <v>-6.2983435579466374</v>
      </c>
      <c r="AN109" s="4">
        <f t="shared" si="249"/>
        <v>-5.5852095618548958</v>
      </c>
      <c r="AO109" s="4">
        <f t="shared" si="250"/>
        <v>-6.31680456562367</v>
      </c>
      <c r="AP109" s="4">
        <f t="shared" si="251"/>
        <v>-4.3391693639606643</v>
      </c>
      <c r="AQ109" s="4">
        <f t="shared" si="252"/>
        <v>-8.1912262512975502</v>
      </c>
      <c r="AR109" s="4">
        <f t="shared" si="253"/>
        <v>-3.0875977598224011</v>
      </c>
      <c r="AS109" s="4">
        <f t="shared" si="254"/>
        <v>-8.2939196938621649</v>
      </c>
      <c r="AT109" s="4">
        <f t="shared" si="255"/>
        <v>-7.2531890128490488</v>
      </c>
      <c r="AU109" s="4">
        <f t="shared" si="256"/>
        <v>-9.518943727502247</v>
      </c>
      <c r="AV109" s="4">
        <f t="shared" si="358"/>
        <v>-6.6285155056151268</v>
      </c>
      <c r="AW109" s="4">
        <f t="shared" si="358"/>
        <v>-2.8560021760313674</v>
      </c>
      <c r="AY109" s="2">
        <f t="shared" si="308"/>
        <v>95.707263545044995</v>
      </c>
      <c r="AZ109" s="2">
        <f t="shared" si="359"/>
        <v>96.277046471141787</v>
      </c>
      <c r="BA109" s="2">
        <f t="shared" si="360"/>
        <v>97.559814685436862</v>
      </c>
      <c r="BB109" s="2">
        <f t="shared" si="361"/>
        <v>97.469975383894322</v>
      </c>
      <c r="BC109" s="2">
        <f t="shared" si="362"/>
        <v>98.459443050509918</v>
      </c>
      <c r="BD109" s="2">
        <f t="shared" si="363"/>
        <v>99.666723710390556</v>
      </c>
      <c r="BE109" s="2">
        <f t="shared" si="364"/>
        <v>99.408011678316853</v>
      </c>
      <c r="BF109" s="2">
        <f t="shared" si="365"/>
        <v>97.435919987347845</v>
      </c>
      <c r="BG109" s="2">
        <f t="shared" si="366"/>
        <v>100.45828200568869</v>
      </c>
      <c r="BH109" s="2">
        <f t="shared" si="367"/>
        <v>100.68260878297825</v>
      </c>
      <c r="BI109" s="2">
        <f t="shared" si="368"/>
        <v>106.799246785408</v>
      </c>
      <c r="BJ109" s="2">
        <f t="shared" si="369"/>
        <v>108.63293788155798</v>
      </c>
      <c r="BK109" s="2">
        <f t="shared" si="370"/>
        <v>109.11028983191612</v>
      </c>
      <c r="BL109" s="2">
        <f t="shared" si="371"/>
        <v>105.69143356891382</v>
      </c>
      <c r="BM109" s="2">
        <f t="shared" si="372"/>
        <v>102.75563767085278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>
        <f t="shared" si="323"/>
        <v>100.125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>
        <f t="shared" si="287"/>
        <v>100.125</v>
      </c>
      <c r="DK109" s="2">
        <f t="shared" si="288"/>
        <v>112.43312741312741</v>
      </c>
      <c r="DL109" s="2">
        <f t="shared" si="373"/>
        <v>115.03814409005628</v>
      </c>
      <c r="DM109" s="2">
        <f t="shared" si="373"/>
        <v>120.36359981033661</v>
      </c>
      <c r="DN109" s="2">
        <f t="shared" si="373"/>
        <v>116.87084568372804</v>
      </c>
      <c r="DO109" s="2">
        <f t="shared" si="373"/>
        <v>117.58304341484342</v>
      </c>
      <c r="DP109" s="2">
        <f t="shared" si="373"/>
        <v>121.34489230769229</v>
      </c>
      <c r="DQ109" s="2">
        <f t="shared" si="373"/>
        <v>119.25845945945946</v>
      </c>
      <c r="DR109" s="2">
        <f t="shared" si="373"/>
        <v>112.52761284969183</v>
      </c>
      <c r="DS109" s="2">
        <f t="shared" si="373"/>
        <v>114.7178705547653</v>
      </c>
      <c r="DT109" s="2">
        <f t="shared" si="373"/>
        <v>119.0180042900043</v>
      </c>
      <c r="DU109" s="2">
        <f t="shared" si="373"/>
        <v>122.55984435483869</v>
      </c>
      <c r="DV109" s="2">
        <f t="shared" si="373"/>
        <v>121.77164424486803</v>
      </c>
      <c r="DW109" s="2">
        <f t="shared" si="373"/>
        <v>125.60568181818182</v>
      </c>
      <c r="DX109" s="2">
        <f t="shared" si="373"/>
        <v>122.8028146167558</v>
      </c>
      <c r="DY109" s="2">
        <f t="shared" si="373"/>
        <v>113.54586955636955</v>
      </c>
      <c r="EA109" s="2">
        <f t="shared" si="228"/>
        <v>95.262533647570706</v>
      </c>
      <c r="EB109" s="2">
        <f t="shared" si="290"/>
        <v>95.876259041911197</v>
      </c>
      <c r="EC109" s="2">
        <f t="shared" si="291"/>
        <v>96.975434278621236</v>
      </c>
      <c r="ED109" s="2">
        <f t="shared" si="292"/>
        <v>96.965201754102623</v>
      </c>
      <c r="EE109" s="2">
        <f t="shared" si="293"/>
        <v>97.966252097610507</v>
      </c>
      <c r="EF109" s="2">
        <f t="shared" si="294"/>
        <v>99.173475868939576</v>
      </c>
      <c r="EG109" s="2">
        <f t="shared" si="295"/>
        <v>98.927641372073197</v>
      </c>
      <c r="EH109" s="2">
        <f t="shared" si="296"/>
        <v>97.057262848693924</v>
      </c>
      <c r="EI109" s="2">
        <f t="shared" si="297"/>
        <v>100.08397944250873</v>
      </c>
      <c r="EJ109" s="2">
        <f t="shared" si="298"/>
        <v>100.18847078113727</v>
      </c>
      <c r="EK109" s="2">
        <f t="shared" si="299"/>
        <v>106.28057113180515</v>
      </c>
      <c r="EL109" s="2">
        <f t="shared" si="300"/>
        <v>108.2336127406642</v>
      </c>
      <c r="EM109" s="2">
        <f t="shared" si="301"/>
        <v>108.59236177618394</v>
      </c>
      <c r="EN109" s="2">
        <f t="shared" si="302"/>
        <v>105.17986543083025</v>
      </c>
      <c r="EO109" s="2">
        <f t="shared" si="303"/>
        <v>102.39613069368994</v>
      </c>
      <c r="EQ109" s="2">
        <f t="shared" si="304"/>
        <v>94.545416363662952</v>
      </c>
      <c r="ER109" s="2">
        <f t="shared" si="374"/>
        <v>96.381923634418058</v>
      </c>
      <c r="ES109" s="2">
        <f t="shared" si="374"/>
        <v>97.101475619774249</v>
      </c>
      <c r="ET109" s="2">
        <f t="shared" si="374"/>
        <v>96.370476011479965</v>
      </c>
      <c r="EU109" s="2">
        <f t="shared" si="374"/>
        <v>97.76237295784847</v>
      </c>
      <c r="EV109" s="2">
        <f t="shared" si="374"/>
        <v>99.421158573917552</v>
      </c>
      <c r="EW109" s="2">
        <f t="shared" si="374"/>
        <v>99.322357856725432</v>
      </c>
      <c r="EX109" s="2">
        <f t="shared" si="374"/>
        <v>97.749935224153717</v>
      </c>
      <c r="EY109" s="2">
        <f t="shared" si="374"/>
        <v>99.893478256186313</v>
      </c>
      <c r="EZ109" s="2">
        <f t="shared" si="374"/>
        <v>100.38370600126886</v>
      </c>
      <c r="FA109" s="2">
        <f t="shared" si="374"/>
        <v>106.16931036544958</v>
      </c>
      <c r="FB109" s="2">
        <f t="shared" si="374"/>
        <v>107.87814469306379</v>
      </c>
      <c r="FC109" s="2">
        <f t="shared" si="374"/>
        <v>108.63507676987886</v>
      </c>
      <c r="FD109" s="2">
        <f t="shared" si="374"/>
        <v>105.37886019271966</v>
      </c>
      <c r="FE109" s="2">
        <f t="shared" si="374"/>
        <v>102.40911906066538</v>
      </c>
      <c r="FG109" s="2">
        <f t="shared" si="306"/>
        <v>0.97376234163927577</v>
      </c>
      <c r="FH109" s="2">
        <f t="shared" si="375"/>
        <v>0.97931165288139699</v>
      </c>
      <c r="FI109" s="2">
        <f t="shared" si="375"/>
        <v>0.97505299187438843</v>
      </c>
      <c r="FJ109" s="2">
        <f t="shared" si="375"/>
        <v>0.97439813615671522</v>
      </c>
      <c r="FK109" s="2">
        <f t="shared" si="375"/>
        <v>0.97478323101504349</v>
      </c>
      <c r="FL109" s="2">
        <f t="shared" si="375"/>
        <v>0.97783708428848948</v>
      </c>
      <c r="FM109" s="2">
        <f t="shared" si="375"/>
        <v>0.97654863302398998</v>
      </c>
      <c r="FN109" s="2">
        <f t="shared" si="375"/>
        <v>0.97595543829576292</v>
      </c>
      <c r="FO109" s="2">
        <f t="shared" si="375"/>
        <v>0.97430185094623967</v>
      </c>
      <c r="FP109" s="2">
        <f t="shared" si="375"/>
        <v>0.97385250765264608</v>
      </c>
      <c r="FQ109" s="2">
        <f t="shared" si="375"/>
        <v>0.96808225235245537</v>
      </c>
      <c r="FR109" s="2">
        <f t="shared" si="375"/>
        <v>0.97029363136701297</v>
      </c>
      <c r="FS109" s="2">
        <f t="shared" si="375"/>
        <v>0.96957557948101136</v>
      </c>
      <c r="FT109" s="2">
        <f t="shared" si="375"/>
        <v>0.97105050597840792</v>
      </c>
      <c r="FU109" s="2">
        <f t="shared" si="375"/>
        <v>0.96776405868226323</v>
      </c>
      <c r="FW109" s="2">
        <f t="shared" si="324"/>
        <v>8.0687995213663925E-3</v>
      </c>
      <c r="FX109" s="2">
        <f t="shared" si="376"/>
        <v>8.6217227237554619E-3</v>
      </c>
      <c r="FY109" s="2">
        <f t="shared" si="377"/>
        <v>7.2646898580831067E-3</v>
      </c>
      <c r="FZ109" s="2">
        <f t="shared" si="378"/>
        <v>8.1515822505185565E-3</v>
      </c>
      <c r="GA109" s="2">
        <f t="shared" si="379"/>
        <v>7.2648039181270226E-3</v>
      </c>
      <c r="GB109" s="2">
        <f t="shared" si="380"/>
        <v>7.5282112018088829E-3</v>
      </c>
      <c r="GC109" s="2">
        <f t="shared" si="381"/>
        <v>9.0820386106208687E-3</v>
      </c>
      <c r="GD109" s="2">
        <f t="shared" si="382"/>
        <v>9.6428754854728984E-3</v>
      </c>
      <c r="GE109" s="2">
        <f t="shared" si="383"/>
        <v>9.2458839407626777E-3</v>
      </c>
      <c r="GF109" s="2">
        <f t="shared" si="384"/>
        <v>9.1833764032274688E-3</v>
      </c>
      <c r="GG109" s="2">
        <f t="shared" si="385"/>
        <v>8.2875666378612149E-3</v>
      </c>
      <c r="GH109" s="2">
        <f t="shared" si="386"/>
        <v>7.9911923287277701E-3</v>
      </c>
      <c r="GI109" s="2">
        <f t="shared" si="387"/>
        <v>7.202444006042876E-3</v>
      </c>
      <c r="GJ109" s="2">
        <f t="shared" si="388"/>
        <v>6.9985559900517446E-3</v>
      </c>
      <c r="GK109" s="2">
        <f t="shared" si="389"/>
        <v>6.5173302819032854E-3</v>
      </c>
      <c r="GM109" s="86">
        <f t="shared" si="325"/>
        <v>7.0284450748649931E-19</v>
      </c>
      <c r="GN109" s="86">
        <f t="shared" si="390"/>
        <v>9.8875560662067184E-13</v>
      </c>
      <c r="GO109" s="86">
        <f t="shared" si="391"/>
        <v>2.9136452872620316E-16</v>
      </c>
      <c r="GP109" s="86">
        <f t="shared" si="392"/>
        <v>1.3062050537360253E-20</v>
      </c>
      <c r="GQ109" s="86">
        <f t="shared" si="393"/>
        <v>1.1398239080210568E-23</v>
      </c>
      <c r="GR109" s="86">
        <f t="shared" si="394"/>
        <v>7.1427642919218555E-31</v>
      </c>
      <c r="GS109" s="86">
        <f t="shared" si="395"/>
        <v>3.5104289695233025E-26</v>
      </c>
      <c r="GT109" s="86">
        <f t="shared" si="396"/>
        <v>1.9044444920869131E-24</v>
      </c>
      <c r="GU109" s="86">
        <f t="shared" si="397"/>
        <v>4.1296768042097149E-25</v>
      </c>
      <c r="GV109" s="86">
        <f t="shared" si="398"/>
        <v>3.8779512756758999E-28</v>
      </c>
      <c r="GW109" s="86">
        <f t="shared" si="399"/>
        <v>1.9283745477895689E-19</v>
      </c>
      <c r="GX109" s="86">
        <f t="shared" si="400"/>
        <v>3.4576441039639396E-22</v>
      </c>
      <c r="GY109" s="86">
        <f t="shared" si="401"/>
        <v>9.3434317082847391E-17</v>
      </c>
      <c r="GZ109" s="86">
        <f t="shared" si="402"/>
        <v>2.9646622019064629E-25</v>
      </c>
      <c r="HA109" s="86">
        <f t="shared" si="403"/>
        <v>2.0447771163038978E-34</v>
      </c>
      <c r="HC109" s="86">
        <f t="shared" si="326"/>
        <v>0.15736817768415104</v>
      </c>
      <c r="HD109" s="86">
        <f t="shared" si="404"/>
        <v>0.1529822433424925</v>
      </c>
      <c r="HE109" s="86">
        <f t="shared" si="405"/>
        <v>0.17022349776525456</v>
      </c>
      <c r="HF109" s="86">
        <f t="shared" si="406"/>
        <v>8.9338833920820537E-2</v>
      </c>
      <c r="HG109" s="86">
        <f t="shared" si="407"/>
        <v>0.1079558845534109</v>
      </c>
      <c r="HH109" s="86">
        <f t="shared" si="408"/>
        <v>8.8208158368420844E-2</v>
      </c>
      <c r="HI109" s="86">
        <f t="shared" si="409"/>
        <v>5.9611634212110673E-2</v>
      </c>
      <c r="HJ109" s="86">
        <f t="shared" si="410"/>
        <v>6.7433006953912356E-2</v>
      </c>
      <c r="HK109" s="86">
        <f t="shared" si="411"/>
        <v>0.11250288688682666</v>
      </c>
      <c r="HL109" s="86">
        <f t="shared" si="412"/>
        <v>4.7814018408439782E-2</v>
      </c>
      <c r="HM109" s="86">
        <f t="shared" si="413"/>
        <v>9.1271734748283193E-2</v>
      </c>
      <c r="HN109" s="86">
        <f t="shared" si="414"/>
        <v>9.7102161358009684E-2</v>
      </c>
      <c r="HO109" s="86">
        <f t="shared" si="415"/>
        <v>0.19212165119798866</v>
      </c>
      <c r="HP109" s="86">
        <f t="shared" si="416"/>
        <v>9.3631984264371762E-2</v>
      </c>
      <c r="HQ109" s="86">
        <f t="shared" si="417"/>
        <v>7.6026288253934404E-3</v>
      </c>
      <c r="HS109" s="86">
        <f t="shared" si="327"/>
        <v>2.2226424043323355E-10</v>
      </c>
      <c r="HT109" s="86">
        <f t="shared" si="418"/>
        <v>7.0235278728790222E-9</v>
      </c>
      <c r="HU109" s="86">
        <f t="shared" si="419"/>
        <v>3.6255477717653065E-10</v>
      </c>
      <c r="HV109" s="86">
        <f t="shared" si="420"/>
        <v>5.6080757485895287E-11</v>
      </c>
      <c r="HW109" s="86">
        <f t="shared" si="421"/>
        <v>1.8722232958987275E-11</v>
      </c>
      <c r="HX109" s="86">
        <f t="shared" si="422"/>
        <v>3.1447435497572371E-10</v>
      </c>
      <c r="HY109" s="86">
        <f t="shared" si="423"/>
        <v>1.1943238898798078E-10</v>
      </c>
      <c r="HZ109" s="86">
        <f t="shared" si="424"/>
        <v>7.6047543591453541E-10</v>
      </c>
      <c r="IA109" s="86">
        <f t="shared" si="425"/>
        <v>1.529659892325474E-10</v>
      </c>
      <c r="IB109" s="86">
        <f t="shared" si="426"/>
        <v>3.2108155841817312E-10</v>
      </c>
      <c r="IC109" s="86">
        <f t="shared" si="427"/>
        <v>1.001023229121619E-12</v>
      </c>
      <c r="ID109" s="86">
        <f t="shared" si="428"/>
        <v>5.0408111261208274E-12</v>
      </c>
      <c r="IE109" s="86">
        <f t="shared" si="429"/>
        <v>2.9337959648245749E-13</v>
      </c>
      <c r="IF109" s="86">
        <f t="shared" si="430"/>
        <v>5.6410350793512685E-9</v>
      </c>
      <c r="IG109" s="86">
        <f t="shared" si="431"/>
        <v>4.656792273899434E-7</v>
      </c>
      <c r="II109" s="86">
        <f t="shared" si="328"/>
        <v>7.5201821443894173E-57</v>
      </c>
      <c r="IJ109" s="86">
        <f t="shared" si="329"/>
        <v>1.4964622367192324E-47</v>
      </c>
      <c r="IK109" s="86">
        <f t="shared" si="330"/>
        <v>8.8591979367274034E-60</v>
      </c>
      <c r="IL109" s="86">
        <f t="shared" si="331"/>
        <v>1.3201754994926195E-63</v>
      </c>
      <c r="IM109" s="86">
        <f t="shared" si="332"/>
        <v>1.8584452554046157E-62</v>
      </c>
      <c r="IN109" s="86">
        <f t="shared" si="333"/>
        <v>4.1064162950756949E-56</v>
      </c>
      <c r="IO109" s="86">
        <f t="shared" si="334"/>
        <v>1.1440566599445342E-59</v>
      </c>
      <c r="IP109" s="86">
        <f t="shared" si="335"/>
        <v>2.0584547669923191E-56</v>
      </c>
      <c r="IQ109" s="86">
        <f t="shared" si="336"/>
        <v>2.1141126844505243E-57</v>
      </c>
      <c r="IR109" s="86">
        <f t="shared" si="337"/>
        <v>3.7585136956337484E-59</v>
      </c>
      <c r="IS109" s="86">
        <f t="shared" si="338"/>
        <v>1.1479712838519156E-72</v>
      </c>
      <c r="IT109" s="86">
        <f t="shared" si="339"/>
        <v>8.4895321097828874E-68</v>
      </c>
      <c r="IU109" s="86">
        <f t="shared" si="340"/>
        <v>6.5492816465334761E-75</v>
      </c>
      <c r="IV109" s="86">
        <f t="shared" si="341"/>
        <v>3.6427029649364763E-49</v>
      </c>
      <c r="IW109" s="86">
        <f t="shared" si="342"/>
        <v>1.0548478876470298E-28</v>
      </c>
      <c r="IY109" s="86">
        <f t="shared" si="343"/>
        <v>0.15736817790641527</v>
      </c>
      <c r="IZ109" s="86">
        <f t="shared" si="344"/>
        <v>0.15298225036700913</v>
      </c>
      <c r="JA109" s="86">
        <f t="shared" si="345"/>
        <v>0.1702234981278096</v>
      </c>
      <c r="JB109" s="86">
        <f t="shared" si="346"/>
        <v>8.9338833976901288E-2</v>
      </c>
      <c r="JC109" s="86">
        <f t="shared" si="347"/>
        <v>0.10795588457213313</v>
      </c>
      <c r="JD109" s="86">
        <f t="shared" si="348"/>
        <v>8.8208158682895194E-2</v>
      </c>
      <c r="JE109" s="86">
        <f t="shared" si="349"/>
        <v>5.9611634331543061E-2</v>
      </c>
      <c r="JF109" s="86">
        <f t="shared" si="350"/>
        <v>6.7433007714387788E-2</v>
      </c>
      <c r="JG109" s="86">
        <f t="shared" si="351"/>
        <v>0.11250288703979265</v>
      </c>
      <c r="JH109" s="86">
        <f t="shared" si="352"/>
        <v>4.7814018729521339E-2</v>
      </c>
      <c r="JI109" s="86">
        <f t="shared" si="353"/>
        <v>9.1271734749284211E-2</v>
      </c>
      <c r="JJ109" s="86">
        <f t="shared" si="354"/>
        <v>9.7102161363050499E-2</v>
      </c>
      <c r="JK109" s="86">
        <f t="shared" si="355"/>
        <v>0.19212165119828212</v>
      </c>
      <c r="JL109" s="86">
        <f t="shared" si="356"/>
        <v>9.3631989905406846E-2</v>
      </c>
      <c r="JM109" s="86">
        <f t="shared" si="357"/>
        <v>7.6030945046208307E-3</v>
      </c>
    </row>
    <row r="110" spans="2:273" x14ac:dyDescent="0.25">
      <c r="B110" s="2">
        <v>83</v>
      </c>
      <c r="C110" s="37">
        <v>93.438999999999993</v>
      </c>
      <c r="D110" s="37">
        <v>105</v>
      </c>
      <c r="E110" s="37">
        <v>97.6</v>
      </c>
      <c r="F110" s="37">
        <v>94.855000000000004</v>
      </c>
      <c r="G110" s="37">
        <v>97.093000000000004</v>
      </c>
      <c r="H110" s="37">
        <v>97.792000000000002</v>
      </c>
      <c r="I110" s="37">
        <v>96.150999999999996</v>
      </c>
      <c r="J110" s="37">
        <v>95.792000000000002</v>
      </c>
      <c r="K110" s="37">
        <v>98</v>
      </c>
      <c r="L110" s="37">
        <v>100.075</v>
      </c>
      <c r="M110" s="37">
        <v>102.887</v>
      </c>
      <c r="N110" s="37">
        <v>104.81100000000001</v>
      </c>
      <c r="O110" s="37">
        <v>107.426</v>
      </c>
      <c r="P110" s="37">
        <v>102.345</v>
      </c>
      <c r="Q110" s="37">
        <v>100.768</v>
      </c>
      <c r="S110" s="4">
        <f t="shared" si="229"/>
        <v>101.22493953305141</v>
      </c>
      <c r="T110" s="4">
        <f t="shared" si="230"/>
        <v>101.62147327275476</v>
      </c>
      <c r="U110" s="4">
        <f t="shared" si="231"/>
        <v>104.35981837828574</v>
      </c>
      <c r="V110" s="4">
        <f t="shared" si="232"/>
        <v>99.757906820935048</v>
      </c>
      <c r="W110" s="4">
        <f t="shared" si="233"/>
        <v>101.49546908489333</v>
      </c>
      <c r="X110" s="4">
        <f t="shared" si="234"/>
        <v>101.78672270065671</v>
      </c>
      <c r="Y110" s="4">
        <f t="shared" si="235"/>
        <v>100.55025453217189</v>
      </c>
      <c r="Z110" s="4">
        <f t="shared" si="236"/>
        <v>98.906909266540012</v>
      </c>
      <c r="AA110" s="4">
        <f t="shared" si="237"/>
        <v>103.46096885612172</v>
      </c>
      <c r="AB110" s="4">
        <f t="shared" si="238"/>
        <v>101.41175089594429</v>
      </c>
      <c r="AC110" s="4">
        <f t="shared" si="239"/>
        <v>108.74895190260165</v>
      </c>
      <c r="AD110" s="4">
        <f t="shared" si="240"/>
        <v>110.82515022119411</v>
      </c>
      <c r="AE110" s="4">
        <f t="shared" si="241"/>
        <v>116.05366676144958</v>
      </c>
      <c r="AF110" s="4">
        <f t="shared" si="242"/>
        <v>107.53295567167838</v>
      </c>
      <c r="AG110" s="4">
        <f t="shared" si="243"/>
        <v>102.63160524418724</v>
      </c>
      <c r="AI110" s="4">
        <f t="shared" si="244"/>
        <v>-7.7859395330514189</v>
      </c>
      <c r="AJ110" s="4">
        <f t="shared" si="245"/>
        <v>3.3785267272452444</v>
      </c>
      <c r="AK110" s="4">
        <f t="shared" si="246"/>
        <v>-6.7598183782857433</v>
      </c>
      <c r="AL110" s="4">
        <f t="shared" si="247"/>
        <v>-4.9029068209350442</v>
      </c>
      <c r="AM110" s="4">
        <f t="shared" si="248"/>
        <v>-4.4024690848933261</v>
      </c>
      <c r="AN110" s="4">
        <f t="shared" si="249"/>
        <v>-3.994722700656709</v>
      </c>
      <c r="AO110" s="4">
        <f t="shared" si="250"/>
        <v>-4.399254532171895</v>
      </c>
      <c r="AP110" s="4">
        <f t="shared" si="251"/>
        <v>-3.1149092665400104</v>
      </c>
      <c r="AQ110" s="4">
        <f t="shared" si="252"/>
        <v>-5.460968856121724</v>
      </c>
      <c r="AR110" s="4">
        <f t="shared" si="253"/>
        <v>-1.3367508959442915</v>
      </c>
      <c r="AS110" s="4">
        <f t="shared" si="254"/>
        <v>-5.8619519026016462</v>
      </c>
      <c r="AT110" s="4">
        <f t="shared" si="255"/>
        <v>-6.0141502211941003</v>
      </c>
      <c r="AU110" s="4">
        <f t="shared" si="256"/>
        <v>-8.627666761449575</v>
      </c>
      <c r="AV110" s="4">
        <f t="shared" si="358"/>
        <v>-5.187955671678381</v>
      </c>
      <c r="AW110" s="4">
        <f t="shared" si="358"/>
        <v>-1.8636052441872408</v>
      </c>
      <c r="AY110" s="2">
        <f t="shared" si="308"/>
        <v>95.466184173038727</v>
      </c>
      <c r="AZ110" s="2">
        <f t="shared" si="359"/>
        <v>96.093332979445407</v>
      </c>
      <c r="BA110" s="2">
        <f t="shared" si="360"/>
        <v>97.351905621364011</v>
      </c>
      <c r="BB110" s="2">
        <f t="shared" si="361"/>
        <v>97.246440167244117</v>
      </c>
      <c r="BC110" s="2">
        <f t="shared" si="362"/>
        <v>98.26083139582623</v>
      </c>
      <c r="BD110" s="2">
        <f t="shared" si="363"/>
        <v>99.499866003521646</v>
      </c>
      <c r="BE110" s="2">
        <f t="shared" si="364"/>
        <v>99.245813550698955</v>
      </c>
      <c r="BF110" s="2">
        <f t="shared" si="365"/>
        <v>97.315988414273846</v>
      </c>
      <c r="BG110" s="2">
        <f t="shared" si="366"/>
        <v>100.28959167553607</v>
      </c>
      <c r="BH110" s="2">
        <f t="shared" si="367"/>
        <v>100.52828010176945</v>
      </c>
      <c r="BI110" s="2">
        <f t="shared" si="368"/>
        <v>106.55640420872285</v>
      </c>
      <c r="BJ110" s="2">
        <f t="shared" si="369"/>
        <v>108.38223116472538</v>
      </c>
      <c r="BK110" s="2">
        <f t="shared" si="370"/>
        <v>108.90243757911732</v>
      </c>
      <c r="BL110" s="2">
        <f t="shared" si="371"/>
        <v>105.50016809220513</v>
      </c>
      <c r="BM110" s="2">
        <f t="shared" si="372"/>
        <v>102.5984149064045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>
        <f t="shared" si="323"/>
        <v>100.768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>
        <f t="shared" si="287"/>
        <v>100.768</v>
      </c>
      <c r="DK110" s="2">
        <f t="shared" si="288"/>
        <v>112.49976731016731</v>
      </c>
      <c r="DL110" s="2">
        <f t="shared" si="373"/>
        <v>115.12207279549719</v>
      </c>
      <c r="DM110" s="2">
        <f t="shared" si="373"/>
        <v>120.50615647226169</v>
      </c>
      <c r="DN110" s="2">
        <f t="shared" si="373"/>
        <v>117.02405118411001</v>
      </c>
      <c r="DO110" s="2">
        <f t="shared" si="373"/>
        <v>117.70364624624624</v>
      </c>
      <c r="DP110" s="2">
        <f t="shared" si="373"/>
        <v>121.52414624765477</v>
      </c>
      <c r="DQ110" s="2">
        <f t="shared" si="373"/>
        <v>119.42846718146718</v>
      </c>
      <c r="DR110" s="2">
        <f t="shared" si="373"/>
        <v>112.63611522048367</v>
      </c>
      <c r="DS110" s="2">
        <f t="shared" si="373"/>
        <v>114.84544096728308</v>
      </c>
      <c r="DT110" s="2">
        <f t="shared" si="373"/>
        <v>119.17432706992707</v>
      </c>
      <c r="DU110" s="2">
        <f t="shared" si="373"/>
        <v>122.69082741935482</v>
      </c>
      <c r="DV110" s="2">
        <f t="shared" si="373"/>
        <v>121.85644849706745</v>
      </c>
      <c r="DW110" s="2">
        <f t="shared" si="373"/>
        <v>125.77863068181819</v>
      </c>
      <c r="DX110" s="2">
        <f t="shared" si="373"/>
        <v>122.95616221033868</v>
      </c>
      <c r="DY110" s="2">
        <f t="shared" si="373"/>
        <v>113.66175661375661</v>
      </c>
      <c r="EA110" s="2">
        <f t="shared" si="228"/>
        <v>95.053700217548965</v>
      </c>
      <c r="EB110" s="2">
        <f t="shared" si="290"/>
        <v>95.722186290423281</v>
      </c>
      <c r="EC110" s="2">
        <f t="shared" si="291"/>
        <v>96.810663983576831</v>
      </c>
      <c r="ED110" s="2">
        <f t="shared" si="292"/>
        <v>96.777630475513661</v>
      </c>
      <c r="EE110" s="2">
        <f t="shared" si="293"/>
        <v>97.803683599840468</v>
      </c>
      <c r="EF110" s="2">
        <f t="shared" si="294"/>
        <v>99.042654638034108</v>
      </c>
      <c r="EG110" s="2">
        <f t="shared" si="295"/>
        <v>98.800043924331717</v>
      </c>
      <c r="EH110" s="2">
        <f t="shared" si="296"/>
        <v>96.964761586988644</v>
      </c>
      <c r="EI110" s="2">
        <f t="shared" si="297"/>
        <v>99.941311265969816</v>
      </c>
      <c r="EJ110" s="2">
        <f t="shared" si="298"/>
        <v>100.06983762613723</v>
      </c>
      <c r="EK110" s="2">
        <f t="shared" si="299"/>
        <v>106.07223667621776</v>
      </c>
      <c r="EL110" s="2">
        <f t="shared" si="300"/>
        <v>108.00901214627214</v>
      </c>
      <c r="EM110" s="2">
        <f t="shared" si="301"/>
        <v>108.41914096614281</v>
      </c>
      <c r="EN110" s="2">
        <f t="shared" si="302"/>
        <v>105.02409385959699</v>
      </c>
      <c r="EO110" s="2">
        <f t="shared" si="303"/>
        <v>102.2624329554952</v>
      </c>
      <c r="EQ110" s="2">
        <f t="shared" si="304"/>
        <v>94.380709452256866</v>
      </c>
      <c r="ER110" s="2">
        <f t="shared" si="374"/>
        <v>96.192471569628907</v>
      </c>
      <c r="ES110" s="2">
        <f t="shared" si="374"/>
        <v>96.928398624010583</v>
      </c>
      <c r="ET110" s="2">
        <f t="shared" si="374"/>
        <v>96.218353319809779</v>
      </c>
      <c r="EU110" s="2">
        <f t="shared" si="374"/>
        <v>97.611652133490821</v>
      </c>
      <c r="EV110" s="2">
        <f t="shared" si="374"/>
        <v>99.274108460461008</v>
      </c>
      <c r="EW110" s="2">
        <f t="shared" si="374"/>
        <v>99.167766825769689</v>
      </c>
      <c r="EX110" s="2">
        <f t="shared" si="374"/>
        <v>97.61253430924063</v>
      </c>
      <c r="EY110" s="2">
        <f t="shared" si="374"/>
        <v>99.761709172759808</v>
      </c>
      <c r="EZ110" s="2">
        <f t="shared" si="374"/>
        <v>100.24985274594832</v>
      </c>
      <c r="FA110" s="2">
        <f t="shared" si="374"/>
        <v>105.96750459842571</v>
      </c>
      <c r="FB110" s="2">
        <f t="shared" si="374"/>
        <v>107.67479030322039</v>
      </c>
      <c r="FC110" s="2">
        <f t="shared" si="374"/>
        <v>108.46006372245122</v>
      </c>
      <c r="FD110" s="2">
        <f t="shared" si="374"/>
        <v>105.20902694686984</v>
      </c>
      <c r="FE110" s="2">
        <f t="shared" si="374"/>
        <v>102.24758092302676</v>
      </c>
      <c r="FG110" s="2">
        <f t="shared" si="306"/>
        <v>0.97601560008163724</v>
      </c>
      <c r="FH110" s="2">
        <f t="shared" si="375"/>
        <v>0.98109759417940656</v>
      </c>
      <c r="FI110" s="2">
        <f t="shared" si="375"/>
        <v>0.97719800629185416</v>
      </c>
      <c r="FJ110" s="2">
        <f t="shared" si="375"/>
        <v>0.9765981055352293</v>
      </c>
      <c r="FK110" s="2">
        <f t="shared" si="375"/>
        <v>0.9769508919373473</v>
      </c>
      <c r="FL110" s="2">
        <f t="shared" si="375"/>
        <v>0.97974768667706302</v>
      </c>
      <c r="FM110" s="2">
        <f t="shared" si="375"/>
        <v>0.97856787465614958</v>
      </c>
      <c r="FN110" s="2">
        <f t="shared" si="375"/>
        <v>0.97802460661978174</v>
      </c>
      <c r="FO110" s="2">
        <f t="shared" si="375"/>
        <v>0.97650989465869331</v>
      </c>
      <c r="FP110" s="2">
        <f t="shared" si="375"/>
        <v>0.97609821281334475</v>
      </c>
      <c r="FQ110" s="2">
        <f t="shared" si="375"/>
        <v>0.97080868683175392</v>
      </c>
      <c r="FR110" s="2">
        <f t="shared" si="375"/>
        <v>0.97283646872655583</v>
      </c>
      <c r="FS110" s="2">
        <f t="shared" si="375"/>
        <v>0.9721781189952472</v>
      </c>
      <c r="FT110" s="2">
        <f t="shared" si="375"/>
        <v>0.97353032299391207</v>
      </c>
      <c r="FU110" s="2">
        <f t="shared" si="375"/>
        <v>0.97051684568685126</v>
      </c>
      <c r="FW110" s="2">
        <f t="shared" si="324"/>
        <v>8.8403808328743321E-3</v>
      </c>
      <c r="FX110" s="2">
        <f t="shared" si="376"/>
        <v>9.4456739901812494E-3</v>
      </c>
      <c r="FY110" s="2">
        <f t="shared" si="377"/>
        <v>7.9599949966199894E-3</v>
      </c>
      <c r="FZ110" s="2">
        <f t="shared" si="378"/>
        <v>8.9310084106322945E-3</v>
      </c>
      <c r="GA110" s="2">
        <f t="shared" si="379"/>
        <v>7.9601198858427116E-3</v>
      </c>
      <c r="GB110" s="2">
        <f t="shared" si="380"/>
        <v>8.2485284645779002E-3</v>
      </c>
      <c r="GC110" s="2">
        <f t="shared" si="381"/>
        <v>9.9495393406252627E-3</v>
      </c>
      <c r="GD110" s="2">
        <f t="shared" si="382"/>
        <v>1.0563375322215584E-2</v>
      </c>
      <c r="GE110" s="2">
        <f t="shared" si="383"/>
        <v>1.0128874923264523E-2</v>
      </c>
      <c r="GF110" s="2">
        <f t="shared" si="384"/>
        <v>1.0060458471276953E-2</v>
      </c>
      <c r="GG110" s="2">
        <f t="shared" si="385"/>
        <v>9.0798761256695223E-3</v>
      </c>
      <c r="GH110" s="2">
        <f t="shared" si="386"/>
        <v>8.7554179341075393E-3</v>
      </c>
      <c r="GI110" s="2">
        <f t="shared" si="387"/>
        <v>7.8918389399522011E-3</v>
      </c>
      <c r="GJ110" s="2">
        <f t="shared" si="388"/>
        <v>7.6685861564163684E-3</v>
      </c>
      <c r="GK110" s="2">
        <f t="shared" si="389"/>
        <v>7.1416200413980252E-3</v>
      </c>
      <c r="GM110" s="86">
        <f t="shared" si="325"/>
        <v>1.9753794092782629E-20</v>
      </c>
      <c r="GN110" s="86">
        <f t="shared" si="390"/>
        <v>9.8545096524537351E-14</v>
      </c>
      <c r="GO110" s="86">
        <f t="shared" si="391"/>
        <v>1.3282343310994754E-17</v>
      </c>
      <c r="GP110" s="86">
        <f t="shared" si="392"/>
        <v>2.8616559138109088E-22</v>
      </c>
      <c r="GQ110" s="86">
        <f t="shared" si="393"/>
        <v>1.2512559726335034E-25</v>
      </c>
      <c r="GR110" s="86">
        <f t="shared" si="394"/>
        <v>1.7442950863976817E-33</v>
      </c>
      <c r="GS110" s="86">
        <f t="shared" si="395"/>
        <v>2.648154787750781E-28</v>
      </c>
      <c r="GT110" s="86">
        <f t="shared" si="396"/>
        <v>1.9629947326689782E-26</v>
      </c>
      <c r="GU110" s="86">
        <f t="shared" si="397"/>
        <v>2.7071646673488198E-27</v>
      </c>
      <c r="GV110" s="86">
        <f t="shared" si="398"/>
        <v>1.6304600879278693E-30</v>
      </c>
      <c r="GW110" s="86">
        <f t="shared" si="399"/>
        <v>4.9751723402317819E-21</v>
      </c>
      <c r="GX110" s="86">
        <f t="shared" si="400"/>
        <v>5.3673357762516815E-24</v>
      </c>
      <c r="GY110" s="86">
        <f t="shared" si="401"/>
        <v>4.0757170849312125E-18</v>
      </c>
      <c r="GZ110" s="86">
        <f t="shared" si="402"/>
        <v>2.3957237130902831E-27</v>
      </c>
      <c r="HA110" s="86">
        <f t="shared" si="403"/>
        <v>3.992984921065184E-37</v>
      </c>
      <c r="HC110" s="86">
        <f t="shared" si="326"/>
        <v>7.4685866022767208E-2</v>
      </c>
      <c r="HD110" s="86">
        <f t="shared" si="404"/>
        <v>7.3449250339811048E-2</v>
      </c>
      <c r="HE110" s="86">
        <f t="shared" si="405"/>
        <v>9.0195049155483237E-2</v>
      </c>
      <c r="HF110" s="86">
        <f t="shared" si="406"/>
        <v>3.9205786132528953E-2</v>
      </c>
      <c r="HG110" s="86">
        <f t="shared" si="407"/>
        <v>4.6955392512002883E-2</v>
      </c>
      <c r="HH110" s="86">
        <f t="shared" si="408"/>
        <v>3.3165524976259034E-2</v>
      </c>
      <c r="HI110" s="86">
        <f t="shared" si="409"/>
        <v>2.2051182218131786E-2</v>
      </c>
      <c r="HJ110" s="86">
        <f t="shared" si="410"/>
        <v>2.6948190621518077E-2</v>
      </c>
      <c r="HK110" s="86">
        <f t="shared" si="411"/>
        <v>4.7345797750632503E-2</v>
      </c>
      <c r="HL110" s="86">
        <f t="shared" si="412"/>
        <v>1.5341987155344027E-2</v>
      </c>
      <c r="HM110" s="86">
        <f t="shared" si="413"/>
        <v>3.7059712878355099E-2</v>
      </c>
      <c r="HN110" s="86">
        <f t="shared" si="414"/>
        <v>4.1116938186664932E-2</v>
      </c>
      <c r="HO110" s="86">
        <f t="shared" si="415"/>
        <v>0.10383108436561711</v>
      </c>
      <c r="HP110" s="86">
        <f t="shared" si="416"/>
        <v>3.7858558035874311E-2</v>
      </c>
      <c r="HQ110" s="86">
        <f t="shared" si="417"/>
        <v>1.5405833264306927E-3</v>
      </c>
      <c r="HS110" s="86">
        <f t="shared" si="327"/>
        <v>9.8337055842526866E-10</v>
      </c>
      <c r="HT110" s="86">
        <f t="shared" si="418"/>
        <v>2.4762902157727696E-8</v>
      </c>
      <c r="HU110" s="86">
        <f t="shared" si="419"/>
        <v>1.5861805037694037E-9</v>
      </c>
      <c r="HV110" s="86">
        <f t="shared" si="420"/>
        <v>2.8563268616308138E-10</v>
      </c>
      <c r="HW110" s="86">
        <f t="shared" si="421"/>
        <v>9.3994243156849332E-11</v>
      </c>
      <c r="HX110" s="86">
        <f t="shared" si="422"/>
        <v>1.3333665034158866E-9</v>
      </c>
      <c r="HY110" s="86">
        <f t="shared" si="423"/>
        <v>5.826265112571052E-10</v>
      </c>
      <c r="HZ110" s="86">
        <f t="shared" si="424"/>
        <v>3.3827115031994985E-9</v>
      </c>
      <c r="IA110" s="86">
        <f t="shared" si="425"/>
        <v>7.2142804217585509E-10</v>
      </c>
      <c r="IB110" s="86">
        <f t="shared" si="426"/>
        <v>1.5056070524060612E-9</v>
      </c>
      <c r="IC110" s="86">
        <f t="shared" si="427"/>
        <v>6.6740571188802132E-12</v>
      </c>
      <c r="ID110" s="86">
        <f t="shared" si="428"/>
        <v>2.9352988997112106E-11</v>
      </c>
      <c r="IE110" s="86">
        <f t="shared" si="429"/>
        <v>1.9915530917981271E-12</v>
      </c>
      <c r="IF110" s="86">
        <f t="shared" si="430"/>
        <v>1.8673401748762004E-8</v>
      </c>
      <c r="IG110" s="86">
        <f t="shared" si="431"/>
        <v>1.1508084128473879E-6</v>
      </c>
      <c r="II110" s="86">
        <f t="shared" si="328"/>
        <v>9.1892760066626826E-55</v>
      </c>
      <c r="IJ110" s="86">
        <f t="shared" si="329"/>
        <v>8.6148364348540893E-46</v>
      </c>
      <c r="IK110" s="86">
        <f t="shared" si="330"/>
        <v>1.2538467195861334E-57</v>
      </c>
      <c r="IL110" s="86">
        <f t="shared" si="331"/>
        <v>2.9367696421607421E-61</v>
      </c>
      <c r="IM110" s="86">
        <f t="shared" si="332"/>
        <v>3.3039653176946299E-60</v>
      </c>
      <c r="IN110" s="86">
        <f t="shared" si="333"/>
        <v>4.4001448482012997E-54</v>
      </c>
      <c r="IO110" s="86">
        <f t="shared" si="334"/>
        <v>2.0284530525876163E-57</v>
      </c>
      <c r="IP110" s="86">
        <f t="shared" si="335"/>
        <v>2.9083899175901102E-54</v>
      </c>
      <c r="IQ110" s="86">
        <f t="shared" si="336"/>
        <v>3.1212464589850098E-55</v>
      </c>
      <c r="IR110" s="86">
        <f t="shared" si="337"/>
        <v>6.4418017012621023E-57</v>
      </c>
      <c r="IS110" s="86">
        <f t="shared" si="338"/>
        <v>5.7494791052265646E-70</v>
      </c>
      <c r="IT110" s="86">
        <f t="shared" si="339"/>
        <v>2.6579741466928933E-65</v>
      </c>
      <c r="IU110" s="86">
        <f t="shared" si="340"/>
        <v>3.3264373172774023E-72</v>
      </c>
      <c r="IV110" s="86">
        <f t="shared" si="341"/>
        <v>2.0266668315037535E-47</v>
      </c>
      <c r="IW110" s="86">
        <f t="shared" si="342"/>
        <v>1.0121783517857733E-27</v>
      </c>
      <c r="IY110" s="86">
        <f t="shared" si="343"/>
        <v>7.468586700613776E-2</v>
      </c>
      <c r="IZ110" s="86">
        <f t="shared" si="344"/>
        <v>7.3449275102811754E-2</v>
      </c>
      <c r="JA110" s="86">
        <f t="shared" si="345"/>
        <v>9.0195050741663757E-2</v>
      </c>
      <c r="JB110" s="86">
        <f t="shared" si="346"/>
        <v>3.9205786418161637E-2</v>
      </c>
      <c r="JC110" s="86">
        <f t="shared" si="347"/>
        <v>4.6955392605997126E-2</v>
      </c>
      <c r="JD110" s="86">
        <f t="shared" si="348"/>
        <v>3.3165526309625534E-2</v>
      </c>
      <c r="JE110" s="86">
        <f t="shared" si="349"/>
        <v>2.2051182800758296E-2</v>
      </c>
      <c r="JF110" s="86">
        <f t="shared" si="350"/>
        <v>2.694819400422958E-2</v>
      </c>
      <c r="JG110" s="86">
        <f t="shared" si="351"/>
        <v>4.7345798472060545E-2</v>
      </c>
      <c r="JH110" s="86">
        <f t="shared" si="352"/>
        <v>1.5341988660951079E-2</v>
      </c>
      <c r="JI110" s="86">
        <f t="shared" si="353"/>
        <v>3.7059712885029156E-2</v>
      </c>
      <c r="JJ110" s="86">
        <f t="shared" si="354"/>
        <v>4.1116938216017924E-2</v>
      </c>
      <c r="JK110" s="86">
        <f t="shared" si="355"/>
        <v>0.10383108436760867</v>
      </c>
      <c r="JL110" s="86">
        <f t="shared" si="356"/>
        <v>3.7858576709276059E-2</v>
      </c>
      <c r="JM110" s="86">
        <f t="shared" si="357"/>
        <v>1.5417341348435401E-3</v>
      </c>
    </row>
    <row r="111" spans="2:273" x14ac:dyDescent="0.25">
      <c r="B111" s="2">
        <v>84</v>
      </c>
      <c r="C111" s="37">
        <v>92.281000000000006</v>
      </c>
      <c r="D111" s="37">
        <v>97.912000000000006</v>
      </c>
      <c r="E111" s="37">
        <v>97.090999999999994</v>
      </c>
      <c r="F111" s="37">
        <v>93.781999999999996</v>
      </c>
      <c r="G111" s="37">
        <v>97.796000000000006</v>
      </c>
      <c r="H111" s="37">
        <v>97.66</v>
      </c>
      <c r="I111" s="37">
        <v>97.245000000000005</v>
      </c>
      <c r="J111" s="37">
        <v>94.225999999999999</v>
      </c>
      <c r="K111" s="37">
        <v>99.150999999999996</v>
      </c>
      <c r="L111" s="37">
        <v>97.491</v>
      </c>
      <c r="M111" s="37">
        <v>103.69799999999999</v>
      </c>
      <c r="N111" s="37">
        <v>105.34</v>
      </c>
      <c r="O111" s="37">
        <v>106.70399999999999</v>
      </c>
      <c r="P111" s="37">
        <v>105.2</v>
      </c>
      <c r="Q111" s="37">
        <v>101.75</v>
      </c>
      <c r="S111" s="4">
        <f t="shared" si="229"/>
        <v>97.115225487309587</v>
      </c>
      <c r="T111" s="4">
        <f t="shared" si="230"/>
        <v>97.794084896821673</v>
      </c>
      <c r="U111" s="4">
        <f t="shared" si="231"/>
        <v>99.796945081764051</v>
      </c>
      <c r="V111" s="4">
        <f t="shared" si="232"/>
        <v>97.774346293815626</v>
      </c>
      <c r="W111" s="4">
        <f t="shared" si="233"/>
        <v>99.02159407217917</v>
      </c>
      <c r="X111" s="4">
        <f t="shared" si="234"/>
        <v>99.906389271203693</v>
      </c>
      <c r="Y111" s="4">
        <f t="shared" si="235"/>
        <v>99.404047337406297</v>
      </c>
      <c r="Z111" s="4">
        <f t="shared" si="236"/>
        <v>97.626618123176925</v>
      </c>
      <c r="AA111" s="4">
        <f t="shared" si="237"/>
        <v>101.01641500102656</v>
      </c>
      <c r="AB111" s="4">
        <f t="shared" si="238"/>
        <v>100.55730296976208</v>
      </c>
      <c r="AC111" s="4">
        <f t="shared" si="239"/>
        <v>106.89223183652244</v>
      </c>
      <c r="AD111" s="4">
        <f t="shared" si="240"/>
        <v>108.82026680526943</v>
      </c>
      <c r="AE111" s="4">
        <f t="shared" si="241"/>
        <v>111.36208840563974</v>
      </c>
      <c r="AF111" s="4">
        <f t="shared" si="242"/>
        <v>105.83708166936415</v>
      </c>
      <c r="AG111" s="4">
        <f t="shared" si="243"/>
        <v>102.44799606004781</v>
      </c>
      <c r="AI111" s="4">
        <f t="shared" si="244"/>
        <v>-4.8342254873095811</v>
      </c>
      <c r="AJ111" s="4">
        <f t="shared" si="245"/>
        <v>0.11791510317833342</v>
      </c>
      <c r="AK111" s="4">
        <f t="shared" si="246"/>
        <v>-2.7059450817640567</v>
      </c>
      <c r="AL111" s="4">
        <f t="shared" si="247"/>
        <v>-3.9923462938156291</v>
      </c>
      <c r="AM111" s="4">
        <f t="shared" si="248"/>
        <v>-1.2255940721791632</v>
      </c>
      <c r="AN111" s="4">
        <f t="shared" si="249"/>
        <v>-2.2463892712036966</v>
      </c>
      <c r="AO111" s="4">
        <f t="shared" si="250"/>
        <v>-2.1590473374062924</v>
      </c>
      <c r="AP111" s="4">
        <f t="shared" si="251"/>
        <v>-3.4006181231769261</v>
      </c>
      <c r="AQ111" s="4">
        <f t="shared" si="252"/>
        <v>-1.8654150010265624</v>
      </c>
      <c r="AR111" s="4">
        <f t="shared" si="253"/>
        <v>-3.0663029697620772</v>
      </c>
      <c r="AS111" s="4">
        <f t="shared" si="254"/>
        <v>-3.194231836522448</v>
      </c>
      <c r="AT111" s="4">
        <f t="shared" si="255"/>
        <v>-3.480266805269423</v>
      </c>
      <c r="AU111" s="4">
        <f t="shared" si="256"/>
        <v>-4.6580884056397451</v>
      </c>
      <c r="AV111" s="4">
        <f t="shared" si="358"/>
        <v>-0.63708166936415012</v>
      </c>
      <c r="AW111" s="4">
        <f t="shared" si="358"/>
        <v>-0.69799606004781367</v>
      </c>
      <c r="AY111" s="2">
        <f t="shared" si="308"/>
        <v>95.227237572685141</v>
      </c>
      <c r="AZ111" s="2">
        <f t="shared" si="359"/>
        <v>95.911719209354246</v>
      </c>
      <c r="BA111" s="2">
        <f t="shared" si="360"/>
        <v>97.147006122067452</v>
      </c>
      <c r="BB111" s="2">
        <f t="shared" si="361"/>
        <v>97.0252286125137</v>
      </c>
      <c r="BC111" s="2">
        <f t="shared" si="362"/>
        <v>98.064676240276199</v>
      </c>
      <c r="BD111" s="2">
        <f t="shared" si="363"/>
        <v>99.335497665037053</v>
      </c>
      <c r="BE111" s="2">
        <f t="shared" si="364"/>
        <v>99.085959951023213</v>
      </c>
      <c r="BF111" s="2">
        <f t="shared" si="365"/>
        <v>97.197962850638817</v>
      </c>
      <c r="BG111" s="2">
        <f t="shared" si="366"/>
        <v>100.12252857972933</v>
      </c>
      <c r="BH111" s="2">
        <f t="shared" si="367"/>
        <v>100.37635739594431</v>
      </c>
      <c r="BI111" s="2">
        <f t="shared" si="368"/>
        <v>106.31555486086887</v>
      </c>
      <c r="BJ111" s="2">
        <f t="shared" si="369"/>
        <v>108.13296331465341</v>
      </c>
      <c r="BK111" s="2">
        <f t="shared" si="370"/>
        <v>108.69662187444047</v>
      </c>
      <c r="BL111" s="2">
        <f t="shared" si="371"/>
        <v>105.31113978700715</v>
      </c>
      <c r="BM111" s="2">
        <f t="shared" si="372"/>
        <v>102.4424428156058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97.66</v>
      </c>
      <c r="CK111" s="2">
        <f t="shared" si="315"/>
        <v>97.245000000000005</v>
      </c>
      <c r="CL111" s="2">
        <f t="shared" si="316"/>
        <v>94.225999999999999</v>
      </c>
      <c r="CM111" s="2" t="str">
        <f t="shared" si="317"/>
        <v/>
      </c>
      <c r="CN111" s="2">
        <f t="shared" si="318"/>
        <v>97.491</v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>
        <f t="shared" si="323"/>
        <v>101.75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97.66</v>
      </c>
      <c r="DA111" s="2">
        <f t="shared" si="279"/>
        <v>97.245000000000005</v>
      </c>
      <c r="DB111" s="2">
        <f t="shared" si="280"/>
        <v>94.225999999999999</v>
      </c>
      <c r="DC111" s="2" t="str">
        <f t="shared" si="281"/>
        <v/>
      </c>
      <c r="DD111" s="2">
        <f t="shared" si="282"/>
        <v>97.491</v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>
        <f t="shared" si="287"/>
        <v>101.75</v>
      </c>
      <c r="DK111" s="2">
        <f t="shared" si="288"/>
        <v>112.56640720720721</v>
      </c>
      <c r="DL111" s="2">
        <f t="shared" si="373"/>
        <v>115.20600150093809</v>
      </c>
      <c r="DM111" s="2">
        <f t="shared" si="373"/>
        <v>120.64871313418678</v>
      </c>
      <c r="DN111" s="2">
        <f t="shared" si="373"/>
        <v>117.17725668449198</v>
      </c>
      <c r="DO111" s="2">
        <f t="shared" si="373"/>
        <v>117.82424907764907</v>
      </c>
      <c r="DP111" s="2">
        <f t="shared" si="373"/>
        <v>121.70340018761723</v>
      </c>
      <c r="DQ111" s="2">
        <f t="shared" si="373"/>
        <v>119.59847490347491</v>
      </c>
      <c r="DR111" s="2">
        <f t="shared" si="373"/>
        <v>112.74461759127551</v>
      </c>
      <c r="DS111" s="2">
        <f t="shared" si="373"/>
        <v>114.97301137980087</v>
      </c>
      <c r="DT111" s="2">
        <f t="shared" si="373"/>
        <v>119.33064984984986</v>
      </c>
      <c r="DU111" s="2">
        <f t="shared" si="373"/>
        <v>122.82181048387095</v>
      </c>
      <c r="DV111" s="2">
        <f t="shared" si="373"/>
        <v>121.94125274926685</v>
      </c>
      <c r="DW111" s="2">
        <f t="shared" si="373"/>
        <v>125.95157954545454</v>
      </c>
      <c r="DX111" s="2">
        <f t="shared" si="373"/>
        <v>123.10950980392157</v>
      </c>
      <c r="DY111" s="2">
        <f t="shared" si="373"/>
        <v>113.77764367114366</v>
      </c>
      <c r="EA111" s="2">
        <f t="shared" si="228"/>
        <v>94.844866787527195</v>
      </c>
      <c r="EB111" s="2">
        <f t="shared" si="290"/>
        <v>95.568113538935378</v>
      </c>
      <c r="EC111" s="2">
        <f t="shared" si="291"/>
        <v>96.645893688532425</v>
      </c>
      <c r="ED111" s="2">
        <f t="shared" si="292"/>
        <v>96.590059196924685</v>
      </c>
      <c r="EE111" s="2">
        <f t="shared" si="293"/>
        <v>97.641115102070415</v>
      </c>
      <c r="EF111" s="2">
        <f t="shared" si="294"/>
        <v>98.91183340712864</v>
      </c>
      <c r="EG111" s="2">
        <f t="shared" si="295"/>
        <v>98.672446476590238</v>
      </c>
      <c r="EH111" s="2">
        <f t="shared" si="296"/>
        <v>96.872260325283378</v>
      </c>
      <c r="EI111" s="2">
        <f t="shared" si="297"/>
        <v>99.798643089430911</v>
      </c>
      <c r="EJ111" s="2">
        <f t="shared" si="298"/>
        <v>99.951204471137174</v>
      </c>
      <c r="EK111" s="2">
        <f t="shared" si="299"/>
        <v>105.86390222063037</v>
      </c>
      <c r="EL111" s="2">
        <f t="shared" si="300"/>
        <v>107.78441155188011</v>
      </c>
      <c r="EM111" s="2">
        <f t="shared" si="301"/>
        <v>108.24592015610168</v>
      </c>
      <c r="EN111" s="2">
        <f t="shared" si="302"/>
        <v>104.86832228836373</v>
      </c>
      <c r="EO111" s="2">
        <f t="shared" si="303"/>
        <v>102.12873521730046</v>
      </c>
      <c r="EQ111" s="2">
        <f t="shared" si="304"/>
        <v>94.216002540850781</v>
      </c>
      <c r="ER111" s="2">
        <f t="shared" si="374"/>
        <v>96.00301950483977</v>
      </c>
      <c r="ES111" s="2">
        <f t="shared" si="374"/>
        <v>96.755321628246918</v>
      </c>
      <c r="ET111" s="2">
        <f t="shared" si="374"/>
        <v>96.066230628139579</v>
      </c>
      <c r="EU111" s="2">
        <f t="shared" si="374"/>
        <v>97.460931309133159</v>
      </c>
      <c r="EV111" s="2">
        <f t="shared" si="374"/>
        <v>99.12705834700445</v>
      </c>
      <c r="EW111" s="2">
        <f t="shared" si="374"/>
        <v>99.013175794813961</v>
      </c>
      <c r="EX111" s="2">
        <f t="shared" si="374"/>
        <v>97.475133394327543</v>
      </c>
      <c r="EY111" s="2">
        <f t="shared" si="374"/>
        <v>99.629940089333303</v>
      </c>
      <c r="EZ111" s="2">
        <f t="shared" si="374"/>
        <v>100.11599949062776</v>
      </c>
      <c r="FA111" s="2">
        <f t="shared" si="374"/>
        <v>105.76569883140183</v>
      </c>
      <c r="FB111" s="2">
        <f t="shared" si="374"/>
        <v>107.47143591337698</v>
      </c>
      <c r="FC111" s="2">
        <f t="shared" si="374"/>
        <v>108.28505067502358</v>
      </c>
      <c r="FD111" s="2">
        <f t="shared" si="374"/>
        <v>105.03919370102003</v>
      </c>
      <c r="FE111" s="2">
        <f t="shared" si="374"/>
        <v>102.08604278538814</v>
      </c>
      <c r="FG111" s="2">
        <f t="shared" si="306"/>
        <v>0.97807970743217587</v>
      </c>
      <c r="FH111" s="2">
        <f t="shared" si="375"/>
        <v>0.98273208088082842</v>
      </c>
      <c r="FI111" s="2">
        <f t="shared" si="375"/>
        <v>0.97916252776927148</v>
      </c>
      <c r="FJ111" s="2">
        <f t="shared" si="375"/>
        <v>0.97861318070793302</v>
      </c>
      <c r="FK111" s="2">
        <f t="shared" si="375"/>
        <v>0.97893624480415575</v>
      </c>
      <c r="FL111" s="2">
        <f t="shared" si="375"/>
        <v>0.98149669813865303</v>
      </c>
      <c r="FM111" s="2">
        <f t="shared" si="375"/>
        <v>0.98041673936647422</v>
      </c>
      <c r="FN111" s="2">
        <f t="shared" si="375"/>
        <v>0.97991937521396633</v>
      </c>
      <c r="FO111" s="2">
        <f t="shared" si="375"/>
        <v>0.97853239846966478</v>
      </c>
      <c r="FP111" s="2">
        <f t="shared" si="375"/>
        <v>0.9781553696030898</v>
      </c>
      <c r="FQ111" s="2">
        <f t="shared" si="375"/>
        <v>0.97330864872881351</v>
      </c>
      <c r="FR111" s="2">
        <f t="shared" si="375"/>
        <v>0.97516721228898973</v>
      </c>
      <c r="FS111" s="2">
        <f t="shared" si="375"/>
        <v>0.97456387470830408</v>
      </c>
      <c r="FT111" s="2">
        <f t="shared" si="375"/>
        <v>0.97580301178996398</v>
      </c>
      <c r="FU111" s="2">
        <f t="shared" si="375"/>
        <v>0.97304110698162383</v>
      </c>
      <c r="FW111" s="2">
        <f t="shared" si="324"/>
        <v>9.6850244328089852E-3</v>
      </c>
      <c r="FX111" s="2">
        <f t="shared" si="376"/>
        <v>1.0347545843152495E-2</v>
      </c>
      <c r="FY111" s="2">
        <f t="shared" si="377"/>
        <v>8.721263321855641E-3</v>
      </c>
      <c r="FZ111" s="2">
        <f t="shared" si="378"/>
        <v>9.7842254376474796E-3</v>
      </c>
      <c r="GA111" s="2">
        <f t="shared" si="379"/>
        <v>8.7214000500777517E-3</v>
      </c>
      <c r="GB111" s="2">
        <f t="shared" si="380"/>
        <v>9.0371398273607177E-3</v>
      </c>
      <c r="GC111" s="2">
        <f t="shared" si="381"/>
        <v>1.0898990859024965E-2</v>
      </c>
      <c r="GD111" s="2">
        <f t="shared" si="382"/>
        <v>1.1570718589611421E-2</v>
      </c>
      <c r="GE111" s="2">
        <f t="shared" si="383"/>
        <v>1.1095248055539922E-2</v>
      </c>
      <c r="GF111" s="2">
        <f t="shared" si="384"/>
        <v>1.1020376815176538E-2</v>
      </c>
      <c r="GG111" s="2">
        <f t="shared" si="385"/>
        <v>9.9471723723134307E-3</v>
      </c>
      <c r="GH111" s="2">
        <f t="shared" si="386"/>
        <v>9.5920224150750615E-3</v>
      </c>
      <c r="GI111" s="2">
        <f t="shared" si="387"/>
        <v>8.646645852115482E-3</v>
      </c>
      <c r="GJ111" s="2">
        <f t="shared" si="388"/>
        <v>8.4022211210381444E-3</v>
      </c>
      <c r="GK111" s="2">
        <f t="shared" si="389"/>
        <v>7.8252389877722928E-3</v>
      </c>
      <c r="GM111" s="86">
        <f t="shared" si="325"/>
        <v>4.7790583200305368E-22</v>
      </c>
      <c r="GN111" s="86">
        <f t="shared" si="390"/>
        <v>8.9297651450944567E-15</v>
      </c>
      <c r="GO111" s="86">
        <f t="shared" si="391"/>
        <v>5.3105212371772112E-19</v>
      </c>
      <c r="GP111" s="86">
        <f t="shared" si="392"/>
        <v>5.3608556440039809E-24</v>
      </c>
      <c r="GQ111" s="86">
        <f t="shared" si="393"/>
        <v>1.1373527140594346E-27</v>
      </c>
      <c r="GR111" s="86">
        <f t="shared" si="394"/>
        <v>3.3028383560122092E-36</v>
      </c>
      <c r="GS111" s="86">
        <f t="shared" si="395"/>
        <v>1.6363811012192533E-30</v>
      </c>
      <c r="GT111" s="86">
        <f t="shared" si="396"/>
        <v>1.6770237085005144E-28</v>
      </c>
      <c r="GU111" s="86">
        <f t="shared" si="397"/>
        <v>1.4242431081565449E-29</v>
      </c>
      <c r="GV111" s="86">
        <f t="shared" si="398"/>
        <v>5.4375146114411876E-33</v>
      </c>
      <c r="GW111" s="86">
        <f t="shared" si="399"/>
        <v>1.1021622561532416E-22</v>
      </c>
      <c r="GX111" s="86">
        <f t="shared" si="400"/>
        <v>7.0142467774765717E-26</v>
      </c>
      <c r="GY111" s="86">
        <f t="shared" si="401"/>
        <v>1.5599876634971223E-19</v>
      </c>
      <c r="GZ111" s="86">
        <f t="shared" si="402"/>
        <v>1.5832675281727535E-29</v>
      </c>
      <c r="HA111" s="86">
        <f t="shared" si="403"/>
        <v>6.1019601850988132E-40</v>
      </c>
      <c r="HC111" s="86">
        <f t="shared" si="326"/>
        <v>2.9520421651182814E-2</v>
      </c>
      <c r="HD111" s="86">
        <f t="shared" si="404"/>
        <v>2.9629386657043313E-2</v>
      </c>
      <c r="HE111" s="86">
        <f t="shared" si="405"/>
        <v>4.1332181047991544E-2</v>
      </c>
      <c r="HF111" s="86">
        <f t="shared" si="406"/>
        <v>1.4619675841360952E-2</v>
      </c>
      <c r="HG111" s="86">
        <f t="shared" si="407"/>
        <v>1.7030538231260654E-2</v>
      </c>
      <c r="HH111" s="86">
        <f t="shared" si="408"/>
        <v>9.9988797337349881E-3</v>
      </c>
      <c r="HI111" s="86">
        <f t="shared" si="409"/>
        <v>6.7155194054382989E-3</v>
      </c>
      <c r="HJ111" s="86">
        <f t="shared" si="410"/>
        <v>9.0328826209817269E-3</v>
      </c>
      <c r="HK111" s="86">
        <f t="shared" si="411"/>
        <v>1.6332577309773274E-2</v>
      </c>
      <c r="HL111" s="86">
        <f t="shared" si="412"/>
        <v>3.9126423979458178E-3</v>
      </c>
      <c r="HM111" s="86">
        <f t="shared" si="413"/>
        <v>1.2395077679673324E-2</v>
      </c>
      <c r="HN111" s="86">
        <f t="shared" si="414"/>
        <v>1.4499091148257011E-2</v>
      </c>
      <c r="HO111" s="86">
        <f t="shared" si="415"/>
        <v>4.8271707148030508E-2</v>
      </c>
      <c r="HP111" s="86">
        <f t="shared" si="416"/>
        <v>1.2559143211410701E-2</v>
      </c>
      <c r="HQ111" s="86">
        <f t="shared" si="417"/>
        <v>2.4008852950332867E-4</v>
      </c>
      <c r="HS111" s="86">
        <f t="shared" si="327"/>
        <v>4.1260099143919069E-9</v>
      </c>
      <c r="HT111" s="86">
        <f t="shared" si="418"/>
        <v>8.3452824610768111E-8</v>
      </c>
      <c r="HU111" s="86">
        <f t="shared" si="419"/>
        <v>6.5783364194699522E-9</v>
      </c>
      <c r="HV111" s="86">
        <f t="shared" si="420"/>
        <v>1.3702363643189769E-9</v>
      </c>
      <c r="HW111" s="86">
        <f t="shared" si="421"/>
        <v>4.4615672670261184E-10</v>
      </c>
      <c r="HX111" s="86">
        <f t="shared" si="422"/>
        <v>5.37330306648299E-9</v>
      </c>
      <c r="HY111" s="86">
        <f t="shared" si="423"/>
        <v>2.6802990314004693E-9</v>
      </c>
      <c r="HZ111" s="86">
        <f t="shared" si="424"/>
        <v>1.4217383761562112E-8</v>
      </c>
      <c r="IA111" s="86">
        <f t="shared" si="425"/>
        <v>3.2146253109574042E-9</v>
      </c>
      <c r="IB111" s="86">
        <f t="shared" si="426"/>
        <v>6.6598642396571201E-9</v>
      </c>
      <c r="IC111" s="86">
        <f t="shared" si="427"/>
        <v>4.1515555815392147E-11</v>
      </c>
      <c r="ID111" s="86">
        <f t="shared" si="428"/>
        <v>1.6040118986804532E-10</v>
      </c>
      <c r="IE111" s="86">
        <f t="shared" si="429"/>
        <v>1.2635979108370371E-11</v>
      </c>
      <c r="IF111" s="86">
        <f t="shared" si="430"/>
        <v>5.9379513287525069E-8</v>
      </c>
      <c r="IG111" s="86">
        <f t="shared" si="431"/>
        <v>2.7600998500025052E-6</v>
      </c>
      <c r="II111" s="86">
        <f t="shared" si="328"/>
        <v>1.0240490168527249E-52</v>
      </c>
      <c r="IJ111" s="86">
        <f t="shared" si="329"/>
        <v>4.5841256070362185E-44</v>
      </c>
      <c r="IK111" s="86">
        <f t="shared" si="330"/>
        <v>1.6171007402753032E-55</v>
      </c>
      <c r="IL111" s="86">
        <f t="shared" si="331"/>
        <v>5.8880280488813759E-59</v>
      </c>
      <c r="IM111" s="86">
        <f t="shared" si="332"/>
        <v>5.3295601901886838E-58</v>
      </c>
      <c r="IN111" s="86">
        <f t="shared" si="333"/>
        <v>4.3163610895955295E-52</v>
      </c>
      <c r="IO111" s="86">
        <f t="shared" si="334"/>
        <v>3.2482205764404442E-55</v>
      </c>
      <c r="IP111" s="86">
        <f t="shared" si="335"/>
        <v>3.7233022864901108E-52</v>
      </c>
      <c r="IQ111" s="86">
        <f t="shared" si="336"/>
        <v>4.1754395325317308E-53</v>
      </c>
      <c r="IR111" s="86">
        <f t="shared" si="337"/>
        <v>9.9758112096182859E-55</v>
      </c>
      <c r="IS111" s="86">
        <f t="shared" si="338"/>
        <v>2.553759178082267E-67</v>
      </c>
      <c r="IT111" s="86">
        <f t="shared" si="339"/>
        <v>7.4542683187890217E-63</v>
      </c>
      <c r="IU111" s="86">
        <f t="shared" si="340"/>
        <v>1.5031632642839781E-69</v>
      </c>
      <c r="IV111" s="86">
        <f t="shared" si="341"/>
        <v>1.0463985342046678E-45</v>
      </c>
      <c r="IW111" s="86">
        <f t="shared" si="342"/>
        <v>9.3208206335595002E-27</v>
      </c>
      <c r="IY111" s="86">
        <f t="shared" si="343"/>
        <v>2.952042577719273E-2</v>
      </c>
      <c r="IZ111" s="86">
        <f t="shared" si="344"/>
        <v>2.9629470109876852E-2</v>
      </c>
      <c r="JA111" s="86">
        <f t="shared" si="345"/>
        <v>4.1332187626327961E-2</v>
      </c>
      <c r="JB111" s="86">
        <f t="shared" si="346"/>
        <v>1.4619677211597315E-2</v>
      </c>
      <c r="JC111" s="86">
        <f t="shared" si="347"/>
        <v>1.703053867741738E-2</v>
      </c>
      <c r="JD111" s="86">
        <f t="shared" si="348"/>
        <v>9.9988851070380545E-3</v>
      </c>
      <c r="JE111" s="86">
        <f t="shared" si="349"/>
        <v>6.7155220857373302E-3</v>
      </c>
      <c r="JF111" s="86">
        <f t="shared" si="350"/>
        <v>9.0328968383654885E-3</v>
      </c>
      <c r="JG111" s="86">
        <f t="shared" si="351"/>
        <v>1.6332580524398586E-2</v>
      </c>
      <c r="JH111" s="86">
        <f t="shared" si="352"/>
        <v>3.9126490578100578E-3</v>
      </c>
      <c r="JI111" s="86">
        <f t="shared" si="353"/>
        <v>1.239507772118888E-2</v>
      </c>
      <c r="JJ111" s="86">
        <f t="shared" si="354"/>
        <v>1.4499091308658202E-2</v>
      </c>
      <c r="JK111" s="86">
        <f t="shared" si="355"/>
        <v>4.8271707160666491E-2</v>
      </c>
      <c r="JL111" s="86">
        <f t="shared" si="356"/>
        <v>1.2559202590923989E-2</v>
      </c>
      <c r="JM111" s="86">
        <f t="shared" si="357"/>
        <v>2.4284862935333119E-4</v>
      </c>
    </row>
    <row r="112" spans="2:273" x14ac:dyDescent="0.25">
      <c r="B112" s="2">
        <v>85</v>
      </c>
      <c r="C112" s="37">
        <v>94.403999999999996</v>
      </c>
      <c r="D112" s="37">
        <v>97.912000000000006</v>
      </c>
      <c r="E112" s="37">
        <v>93.344999999999999</v>
      </c>
      <c r="F112" s="37">
        <v>93.364000000000004</v>
      </c>
      <c r="G112" s="37">
        <v>97.5</v>
      </c>
      <c r="H112" s="37">
        <v>96.509</v>
      </c>
      <c r="I112" s="37">
        <v>97.283000000000001</v>
      </c>
      <c r="J112" s="37">
        <v>96.376999999999995</v>
      </c>
      <c r="K112" s="37">
        <v>99.962000000000003</v>
      </c>
      <c r="L112" s="37">
        <v>97.415000000000006</v>
      </c>
      <c r="M112" s="37">
        <v>101.623</v>
      </c>
      <c r="N112" s="37">
        <v>105.453</v>
      </c>
      <c r="O112" s="37">
        <v>104.907</v>
      </c>
      <c r="P112" s="37">
        <v>104.745</v>
      </c>
      <c r="Q112" s="37">
        <v>99.106999999999999</v>
      </c>
      <c r="S112" s="4">
        <f t="shared" si="229"/>
        <v>95.495403839268249</v>
      </c>
      <c r="T112" s="4">
        <f t="shared" si="230"/>
        <v>96.261159059298635</v>
      </c>
      <c r="U112" s="4">
        <f t="shared" si="231"/>
        <v>97.794859894451591</v>
      </c>
      <c r="V112" s="4">
        <f t="shared" si="232"/>
        <v>96.991891387744644</v>
      </c>
      <c r="W112" s="4">
        <f t="shared" si="233"/>
        <v>98.101946318242412</v>
      </c>
      <c r="X112" s="4">
        <f t="shared" si="234"/>
        <v>99.285443502756465</v>
      </c>
      <c r="Y112" s="4">
        <f t="shared" si="235"/>
        <v>98.990743906111192</v>
      </c>
      <c r="Z112" s="4">
        <f t="shared" si="236"/>
        <v>97.17653423577076</v>
      </c>
      <c r="AA112" s="4">
        <f t="shared" si="237"/>
        <v>100.15907284367854</v>
      </c>
      <c r="AB112" s="4">
        <f t="shared" si="238"/>
        <v>100.25549078452292</v>
      </c>
      <c r="AC112" s="4">
        <f t="shared" si="239"/>
        <v>106.19832898558246</v>
      </c>
      <c r="AD112" s="4">
        <f t="shared" si="240"/>
        <v>108.04232397764856</v>
      </c>
      <c r="AE112" s="4">
        <f t="shared" si="241"/>
        <v>109.32704518114728</v>
      </c>
      <c r="AF112" s="4">
        <f t="shared" si="242"/>
        <v>105.23290850455541</v>
      </c>
      <c r="AG112" s="4">
        <f t="shared" si="243"/>
        <v>102.29273718192312</v>
      </c>
      <c r="AI112" s="4">
        <f t="shared" si="244"/>
        <v>-1.0914038392682528</v>
      </c>
      <c r="AJ112" s="4">
        <f t="shared" si="245"/>
        <v>1.6508409407013716</v>
      </c>
      <c r="AK112" s="4">
        <f t="shared" si="246"/>
        <v>-4.4498598944515919</v>
      </c>
      <c r="AL112" s="4">
        <f t="shared" si="247"/>
        <v>-3.6278913877446399</v>
      </c>
      <c r="AM112" s="4">
        <f t="shared" si="248"/>
        <v>-0.60194631824241185</v>
      </c>
      <c r="AN112" s="4">
        <f t="shared" si="249"/>
        <v>-2.7764435027564645</v>
      </c>
      <c r="AO112" s="4">
        <f t="shared" si="250"/>
        <v>-1.7077439061111903</v>
      </c>
      <c r="AP112" s="4">
        <f t="shared" si="251"/>
        <v>-0.79953423577076421</v>
      </c>
      <c r="AQ112" s="4">
        <f t="shared" si="252"/>
        <v>-0.19707284367854072</v>
      </c>
      <c r="AR112" s="4">
        <f t="shared" si="253"/>
        <v>-2.8404907845229133</v>
      </c>
      <c r="AS112" s="4">
        <f t="shared" si="254"/>
        <v>-4.575328985582459</v>
      </c>
      <c r="AT112" s="4">
        <f t="shared" si="255"/>
        <v>-2.5893239776485615</v>
      </c>
      <c r="AU112" s="4">
        <f t="shared" si="256"/>
        <v>-4.4200451811472874</v>
      </c>
      <c r="AV112" s="4">
        <f t="shared" si="358"/>
        <v>-0.48790850455540635</v>
      </c>
      <c r="AW112" s="4">
        <f t="shared" si="358"/>
        <v>-3.1857371819231162</v>
      </c>
      <c r="AY112" s="2">
        <f t="shared" si="308"/>
        <v>94.990312961316548</v>
      </c>
      <c r="AZ112" s="2">
        <f t="shared" si="359"/>
        <v>95.732061585569369</v>
      </c>
      <c r="BA112" s="2">
        <f t="shared" si="360"/>
        <v>96.944928206969408</v>
      </c>
      <c r="BB112" s="2">
        <f t="shared" si="361"/>
        <v>96.806223397983089</v>
      </c>
      <c r="BC112" s="2">
        <f t="shared" si="362"/>
        <v>97.870833587492129</v>
      </c>
      <c r="BD112" s="2">
        <f t="shared" si="363"/>
        <v>99.173463155971632</v>
      </c>
      <c r="BE112" s="2">
        <f t="shared" si="364"/>
        <v>98.928305871698257</v>
      </c>
      <c r="BF112" s="2">
        <f t="shared" si="365"/>
        <v>97.08171469847116</v>
      </c>
      <c r="BG112" s="2">
        <f t="shared" si="366"/>
        <v>99.957014529733968</v>
      </c>
      <c r="BH112" s="2">
        <f t="shared" si="367"/>
        <v>100.22669646492426</v>
      </c>
      <c r="BI112" s="2">
        <f t="shared" si="368"/>
        <v>106.0766229926913</v>
      </c>
      <c r="BJ112" s="2">
        <f t="shared" si="369"/>
        <v>107.88509122285937</v>
      </c>
      <c r="BK112" s="2">
        <f t="shared" si="370"/>
        <v>108.49275912285198</v>
      </c>
      <c r="BL112" s="2">
        <f t="shared" si="371"/>
        <v>105.12423424361103</v>
      </c>
      <c r="BM112" s="2">
        <f t="shared" si="372"/>
        <v>102.28767425027155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94.403999999999996</v>
      </c>
      <c r="CF112" s="2">
        <f t="shared" si="310"/>
        <v>97.912000000000006</v>
      </c>
      <c r="CG112" s="2" t="str">
        <f t="shared" si="311"/>
        <v/>
      </c>
      <c r="CH112" s="2">
        <f t="shared" si="312"/>
        <v>93.364000000000004</v>
      </c>
      <c r="CI112" s="2">
        <f t="shared" si="313"/>
        <v>97.5</v>
      </c>
      <c r="CJ112" s="2">
        <f t="shared" si="314"/>
        <v>96.509</v>
      </c>
      <c r="CK112" s="2">
        <f t="shared" si="315"/>
        <v>97.283000000000001</v>
      </c>
      <c r="CL112" s="2">
        <f t="shared" si="316"/>
        <v>96.376999999999995</v>
      </c>
      <c r="CM112" s="2">
        <f t="shared" si="317"/>
        <v>99.962000000000003</v>
      </c>
      <c r="CN112" s="2">
        <f t="shared" si="318"/>
        <v>97.415000000000006</v>
      </c>
      <c r="CO112" s="2">
        <f t="shared" si="319"/>
        <v>101.623</v>
      </c>
      <c r="CP112" s="2">
        <f t="shared" si="320"/>
        <v>105.453</v>
      </c>
      <c r="CQ112" s="2" t="str">
        <f t="shared" si="321"/>
        <v/>
      </c>
      <c r="CR112" s="2">
        <f t="shared" si="322"/>
        <v>104.745</v>
      </c>
      <c r="CS112" s="2">
        <f t="shared" si="323"/>
        <v>99.106999999999999</v>
      </c>
      <c r="CU112" s="2">
        <f t="shared" si="273"/>
        <v>94.403999999999996</v>
      </c>
      <c r="CV112" s="2">
        <f t="shared" si="274"/>
        <v>97.912000000000006</v>
      </c>
      <c r="CW112" s="2" t="str">
        <f t="shared" si="275"/>
        <v/>
      </c>
      <c r="CX112" s="2">
        <f t="shared" si="276"/>
        <v>93.364000000000004</v>
      </c>
      <c r="CY112" s="2">
        <f t="shared" si="277"/>
        <v>97.5</v>
      </c>
      <c r="CZ112" s="2">
        <f t="shared" si="278"/>
        <v>96.509</v>
      </c>
      <c r="DA112" s="2">
        <f t="shared" si="279"/>
        <v>97.283000000000001</v>
      </c>
      <c r="DB112" s="2">
        <f t="shared" si="280"/>
        <v>96.376999999999995</v>
      </c>
      <c r="DC112" s="2">
        <f t="shared" si="281"/>
        <v>99.962000000000003</v>
      </c>
      <c r="DD112" s="2">
        <f t="shared" si="282"/>
        <v>97.415000000000006</v>
      </c>
      <c r="DE112" s="2">
        <f t="shared" si="283"/>
        <v>101.623</v>
      </c>
      <c r="DF112" s="2">
        <f t="shared" si="284"/>
        <v>105.453</v>
      </c>
      <c r="DG112" s="2" t="str">
        <f t="shared" si="285"/>
        <v/>
      </c>
      <c r="DH112" s="2">
        <f t="shared" si="286"/>
        <v>104.745</v>
      </c>
      <c r="DI112" s="2">
        <f t="shared" si="287"/>
        <v>99.106999999999999</v>
      </c>
      <c r="DK112" s="2">
        <f t="shared" si="288"/>
        <v>112.6330471042471</v>
      </c>
      <c r="DL112" s="2">
        <f t="shared" si="373"/>
        <v>115.28993020637898</v>
      </c>
      <c r="DM112" s="2">
        <f t="shared" si="373"/>
        <v>120.79126979611186</v>
      </c>
      <c r="DN112" s="2">
        <f t="shared" si="373"/>
        <v>117.33046218487395</v>
      </c>
      <c r="DO112" s="2">
        <f t="shared" si="373"/>
        <v>117.94485190905191</v>
      </c>
      <c r="DP112" s="2">
        <f t="shared" si="373"/>
        <v>121.88265412757971</v>
      </c>
      <c r="DQ112" s="2">
        <f t="shared" si="373"/>
        <v>119.76848262548263</v>
      </c>
      <c r="DR112" s="2">
        <f t="shared" si="373"/>
        <v>112.85311996206737</v>
      </c>
      <c r="DS112" s="2">
        <f t="shared" si="373"/>
        <v>115.10058179231865</v>
      </c>
      <c r="DT112" s="2">
        <f t="shared" si="373"/>
        <v>119.48697262977264</v>
      </c>
      <c r="DU112" s="2">
        <f t="shared" si="373"/>
        <v>122.95279354838708</v>
      </c>
      <c r="DV112" s="2">
        <f t="shared" si="373"/>
        <v>122.02605700146627</v>
      </c>
      <c r="DW112" s="2">
        <f t="shared" si="373"/>
        <v>126.12452840909091</v>
      </c>
      <c r="DX112" s="2">
        <f t="shared" si="373"/>
        <v>123.26285739750446</v>
      </c>
      <c r="DY112" s="2">
        <f t="shared" si="373"/>
        <v>113.89353072853072</v>
      </c>
      <c r="EA112" s="2">
        <f t="shared" si="228"/>
        <v>94.636033357505454</v>
      </c>
      <c r="EB112" s="2">
        <f t="shared" si="290"/>
        <v>95.414040787447462</v>
      </c>
      <c r="EC112" s="2">
        <f t="shared" si="291"/>
        <v>96.481123393488033</v>
      </c>
      <c r="ED112" s="2">
        <f t="shared" si="292"/>
        <v>96.402487918335723</v>
      </c>
      <c r="EE112" s="2">
        <f t="shared" si="293"/>
        <v>97.478546604300377</v>
      </c>
      <c r="EF112" s="2">
        <f t="shared" si="294"/>
        <v>98.781012176223172</v>
      </c>
      <c r="EG112" s="2">
        <f t="shared" si="295"/>
        <v>98.544849028848759</v>
      </c>
      <c r="EH112" s="2">
        <f t="shared" si="296"/>
        <v>96.779759063578098</v>
      </c>
      <c r="EI112" s="2">
        <f t="shared" si="297"/>
        <v>99.655974912892006</v>
      </c>
      <c r="EJ112" s="2">
        <f t="shared" si="298"/>
        <v>99.832571316137134</v>
      </c>
      <c r="EK112" s="2">
        <f t="shared" si="299"/>
        <v>105.65556776504297</v>
      </c>
      <c r="EL112" s="2">
        <f t="shared" si="300"/>
        <v>107.55981095748807</v>
      </c>
      <c r="EM112" s="2">
        <f t="shared" si="301"/>
        <v>108.07269934606055</v>
      </c>
      <c r="EN112" s="2">
        <f t="shared" si="302"/>
        <v>104.71255071713047</v>
      </c>
      <c r="EO112" s="2">
        <f t="shared" si="303"/>
        <v>101.99503747910573</v>
      </c>
      <c r="EQ112" s="2">
        <f t="shared" si="304"/>
        <v>94.051295629444695</v>
      </c>
      <c r="ER112" s="2">
        <f t="shared" si="374"/>
        <v>95.813567440050619</v>
      </c>
      <c r="ES112" s="2">
        <f t="shared" si="374"/>
        <v>96.582244632483253</v>
      </c>
      <c r="ET112" s="2">
        <f t="shared" si="374"/>
        <v>95.914107936469392</v>
      </c>
      <c r="EU112" s="2">
        <f t="shared" si="374"/>
        <v>97.310210484775496</v>
      </c>
      <c r="EV112" s="2">
        <f t="shared" si="374"/>
        <v>98.980008233547906</v>
      </c>
      <c r="EW112" s="2">
        <f t="shared" si="374"/>
        <v>98.858584763858232</v>
      </c>
      <c r="EX112" s="2">
        <f t="shared" si="374"/>
        <v>97.337732479414456</v>
      </c>
      <c r="EY112" s="2">
        <f t="shared" si="374"/>
        <v>99.498171005906784</v>
      </c>
      <c r="EZ112" s="2">
        <f t="shared" si="374"/>
        <v>99.982146235307212</v>
      </c>
      <c r="FA112" s="2">
        <f t="shared" si="374"/>
        <v>105.56389306437796</v>
      </c>
      <c r="FB112" s="2">
        <f t="shared" si="374"/>
        <v>107.26808152353357</v>
      </c>
      <c r="FC112" s="2">
        <f t="shared" si="374"/>
        <v>108.11003762759594</v>
      </c>
      <c r="FD112" s="2">
        <f t="shared" si="374"/>
        <v>104.86936045517021</v>
      </c>
      <c r="FE112" s="2">
        <f t="shared" si="374"/>
        <v>101.92450464774952</v>
      </c>
      <c r="FG112" s="2">
        <f t="shared" si="306"/>
        <v>0.97996982240843555</v>
      </c>
      <c r="FH112" s="2">
        <f t="shared" si="375"/>
        <v>0.98422750602515796</v>
      </c>
      <c r="FI112" s="2">
        <f t="shared" si="375"/>
        <v>0.9809610921622397</v>
      </c>
      <c r="FJ112" s="2">
        <f t="shared" si="375"/>
        <v>0.98045821509367825</v>
      </c>
      <c r="FK112" s="2">
        <f t="shared" si="375"/>
        <v>0.98075395667088472</v>
      </c>
      <c r="FL112" s="2">
        <f t="shared" si="375"/>
        <v>0.98309726897121785</v>
      </c>
      <c r="FM112" s="2">
        <f t="shared" si="375"/>
        <v>0.98210902583231852</v>
      </c>
      <c r="FN112" s="2">
        <f t="shared" si="375"/>
        <v>0.98165383711498533</v>
      </c>
      <c r="FO112" s="2">
        <f t="shared" si="375"/>
        <v>0.98038426222372155</v>
      </c>
      <c r="FP112" s="2">
        <f t="shared" si="375"/>
        <v>0.98003909362392094</v>
      </c>
      <c r="FQ112" s="2">
        <f t="shared" si="375"/>
        <v>0.97559989346330167</v>
      </c>
      <c r="FR112" s="2">
        <f t="shared" si="375"/>
        <v>0.97730263432563824</v>
      </c>
      <c r="FS112" s="2">
        <f t="shared" si="375"/>
        <v>0.97674994199086673</v>
      </c>
      <c r="FT112" s="2">
        <f t="shared" si="375"/>
        <v>0.97788500003036638</v>
      </c>
      <c r="FU112" s="2">
        <f t="shared" si="375"/>
        <v>0.97535473655816307</v>
      </c>
      <c r="FW112" s="2">
        <f t="shared" si="324"/>
        <v>1.0609504665508689E-2</v>
      </c>
      <c r="FX112" s="2">
        <f t="shared" si="376"/>
        <v>1.13345429840148E-2</v>
      </c>
      <c r="FY112" s="2">
        <f t="shared" si="377"/>
        <v>9.5546356924670686E-3</v>
      </c>
      <c r="FZ112" s="2">
        <f t="shared" si="378"/>
        <v>1.0718072379543246E-2</v>
      </c>
      <c r="GA112" s="2">
        <f t="shared" si="379"/>
        <v>9.5547853600094178E-3</v>
      </c>
      <c r="GB112" s="2">
        <f t="shared" si="380"/>
        <v>9.9003947512262686E-3</v>
      </c>
      <c r="GC112" s="2">
        <f t="shared" si="381"/>
        <v>1.1937952900604792E-2</v>
      </c>
      <c r="GD112" s="2">
        <f t="shared" si="382"/>
        <v>1.2672893616539707E-2</v>
      </c>
      <c r="GE112" s="2">
        <f t="shared" si="383"/>
        <v>1.2152688733900045E-2</v>
      </c>
      <c r="GF112" s="2">
        <f t="shared" si="384"/>
        <v>1.2070768934834716E-2</v>
      </c>
      <c r="GG112" s="2">
        <f t="shared" si="385"/>
        <v>1.0896400504707547E-2</v>
      </c>
      <c r="GH112" s="2">
        <f t="shared" si="386"/>
        <v>1.0507719370668928E-2</v>
      </c>
      <c r="GI112" s="2">
        <f t="shared" si="387"/>
        <v>9.4729561853649606E-3</v>
      </c>
      <c r="GJ112" s="2">
        <f t="shared" si="388"/>
        <v>9.2053900825596665E-3</v>
      </c>
      <c r="GK112" s="2">
        <f t="shared" si="389"/>
        <v>8.5737310633275388E-3</v>
      </c>
      <c r="GM112" s="86">
        <f t="shared" si="325"/>
        <v>9.9515269993792009E-24</v>
      </c>
      <c r="GN112" s="86">
        <f t="shared" si="390"/>
        <v>7.3565720478001856E-16</v>
      </c>
      <c r="GO112" s="86">
        <f t="shared" si="391"/>
        <v>1.8620196496555076E-20</v>
      </c>
      <c r="GP112" s="86">
        <f t="shared" si="392"/>
        <v>8.5865070832884012E-26</v>
      </c>
      <c r="GQ112" s="86">
        <f t="shared" si="393"/>
        <v>8.5593350368016184E-30</v>
      </c>
      <c r="GR112" s="86">
        <f t="shared" si="394"/>
        <v>4.8487553678712173E-39</v>
      </c>
      <c r="GS112" s="86">
        <f t="shared" si="395"/>
        <v>8.2821017397273544E-33</v>
      </c>
      <c r="GT112" s="86">
        <f t="shared" si="396"/>
        <v>1.1873672950770572E-30</v>
      </c>
      <c r="GU112" s="86">
        <f t="shared" si="397"/>
        <v>6.0128731618751178E-32</v>
      </c>
      <c r="GV112" s="86">
        <f t="shared" si="398"/>
        <v>1.4382225967454054E-35</v>
      </c>
      <c r="GW112" s="86">
        <f t="shared" si="399"/>
        <v>2.0962954719589984E-24</v>
      </c>
      <c r="GX112" s="86">
        <f t="shared" si="400"/>
        <v>7.7160923844318022E-28</v>
      </c>
      <c r="GY112" s="86">
        <f t="shared" si="401"/>
        <v>5.2385161282111911E-21</v>
      </c>
      <c r="GZ112" s="86">
        <f t="shared" si="402"/>
        <v>8.5561349159975004E-32</v>
      </c>
      <c r="HA112" s="86">
        <f t="shared" si="403"/>
        <v>7.2965167244929092E-43</v>
      </c>
      <c r="HC112" s="86">
        <f t="shared" si="326"/>
        <v>9.6749663191119488E-3</v>
      </c>
      <c r="HD112" s="86">
        <f t="shared" si="404"/>
        <v>9.9988505745361462E-3</v>
      </c>
      <c r="HE112" s="86">
        <f t="shared" si="405"/>
        <v>1.633302739865072E-2</v>
      </c>
      <c r="HF112" s="86">
        <f t="shared" si="406"/>
        <v>4.6228534691652237E-3</v>
      </c>
      <c r="HG112" s="86">
        <f t="shared" si="407"/>
        <v>5.1340647341465524E-3</v>
      </c>
      <c r="HH112" s="86">
        <f t="shared" si="408"/>
        <v>2.4062404685439012E-3</v>
      </c>
      <c r="HI112" s="86">
        <f t="shared" si="409"/>
        <v>1.6795093716370584E-3</v>
      </c>
      <c r="HJ112" s="86">
        <f t="shared" si="410"/>
        <v>2.5339597327346595E-3</v>
      </c>
      <c r="HK112" s="86">
        <f t="shared" si="411"/>
        <v>4.6000578707160421E-3</v>
      </c>
      <c r="HL112" s="86">
        <f t="shared" si="412"/>
        <v>7.9053181609151026E-4</v>
      </c>
      <c r="HM112" s="86">
        <f t="shared" si="413"/>
        <v>3.4058471908584246E-3</v>
      </c>
      <c r="HN112" s="86">
        <f t="shared" si="414"/>
        <v>4.2463607660866518E-3</v>
      </c>
      <c r="HO112" s="86">
        <f t="shared" si="415"/>
        <v>1.9253261423055546E-2</v>
      </c>
      <c r="HP112" s="86">
        <f t="shared" si="416"/>
        <v>3.4093323500802171E-3</v>
      </c>
      <c r="HQ112" s="86">
        <f t="shared" si="417"/>
        <v>2.8769418309140631E-5</v>
      </c>
      <c r="HS112" s="86">
        <f t="shared" si="327"/>
        <v>1.6419016262935076E-8</v>
      </c>
      <c r="HT112" s="86">
        <f t="shared" si="418"/>
        <v>2.6885111088952529E-7</v>
      </c>
      <c r="HU112" s="86">
        <f t="shared" si="419"/>
        <v>2.5864503807815726E-8</v>
      </c>
      <c r="HV112" s="86">
        <f t="shared" si="420"/>
        <v>6.1918314744211545E-9</v>
      </c>
      <c r="HW112" s="86">
        <f t="shared" si="421"/>
        <v>2.0024056477742176E-9</v>
      </c>
      <c r="HX112" s="86">
        <f t="shared" si="422"/>
        <v>2.0582461253658763E-8</v>
      </c>
      <c r="HY112" s="86">
        <f t="shared" si="423"/>
        <v>1.1629051655253355E-8</v>
      </c>
      <c r="HZ112" s="86">
        <f t="shared" si="424"/>
        <v>5.6467124385535733E-8</v>
      </c>
      <c r="IA112" s="86">
        <f t="shared" si="425"/>
        <v>1.3534697825577754E-8</v>
      </c>
      <c r="IB112" s="86">
        <f t="shared" si="426"/>
        <v>2.7792156686616784E-8</v>
      </c>
      <c r="IC112" s="86">
        <f t="shared" si="427"/>
        <v>2.4096247248658387E-10</v>
      </c>
      <c r="ID112" s="86">
        <f t="shared" si="428"/>
        <v>8.226339182343237E-10</v>
      </c>
      <c r="IE112" s="86">
        <f t="shared" si="429"/>
        <v>7.4940934452148346E-11</v>
      </c>
      <c r="IF112" s="86">
        <f t="shared" si="430"/>
        <v>1.813967567270069E-7</v>
      </c>
      <c r="IG112" s="86">
        <f t="shared" si="431"/>
        <v>6.4251122887857037E-6</v>
      </c>
      <c r="II112" s="86">
        <f t="shared" si="328"/>
        <v>1.0407658649228916E-50</v>
      </c>
      <c r="IJ112" s="86">
        <f t="shared" si="329"/>
        <v>2.2547621179275233E-42</v>
      </c>
      <c r="IK112" s="86">
        <f t="shared" si="330"/>
        <v>1.9005452989286468E-53</v>
      </c>
      <c r="IL112" s="86">
        <f t="shared" si="331"/>
        <v>1.0639912140237688E-56</v>
      </c>
      <c r="IM112" s="86">
        <f t="shared" si="332"/>
        <v>7.8005171468342003E-56</v>
      </c>
      <c r="IN112" s="86">
        <f t="shared" si="333"/>
        <v>3.8763360071192683E-50</v>
      </c>
      <c r="IO112" s="86">
        <f t="shared" si="334"/>
        <v>4.6978165250409394E-53</v>
      </c>
      <c r="IP112" s="86">
        <f t="shared" si="335"/>
        <v>4.3189228811287551E-50</v>
      </c>
      <c r="IQ112" s="86">
        <f t="shared" si="336"/>
        <v>5.0612462685256545E-51</v>
      </c>
      <c r="IR112" s="86">
        <f t="shared" si="337"/>
        <v>1.3958721897585422E-52</v>
      </c>
      <c r="IS112" s="86">
        <f t="shared" si="338"/>
        <v>1.0059858217780829E-64</v>
      </c>
      <c r="IT112" s="86">
        <f t="shared" si="339"/>
        <v>1.8726340091660356E-60</v>
      </c>
      <c r="IU112" s="86">
        <f t="shared" si="340"/>
        <v>6.0433821331168113E-67</v>
      </c>
      <c r="IV112" s="86">
        <f t="shared" si="341"/>
        <v>5.0138782951255915E-44</v>
      </c>
      <c r="IW112" s="86">
        <f t="shared" si="342"/>
        <v>8.2373292994014119E-26</v>
      </c>
      <c r="IY112" s="86">
        <f t="shared" si="343"/>
        <v>9.6749827381282117E-3</v>
      </c>
      <c r="IZ112" s="86">
        <f t="shared" si="344"/>
        <v>9.9991194256477713E-3</v>
      </c>
      <c r="JA112" s="86">
        <f t="shared" si="345"/>
        <v>1.633305326315453E-2</v>
      </c>
      <c r="JB112" s="86">
        <f t="shared" si="346"/>
        <v>4.6228596609966983E-3</v>
      </c>
      <c r="JC112" s="86">
        <f t="shared" si="347"/>
        <v>5.1340667365521999E-3</v>
      </c>
      <c r="JD112" s="86">
        <f t="shared" si="348"/>
        <v>2.4062610510051548E-3</v>
      </c>
      <c r="JE112" s="86">
        <f t="shared" si="349"/>
        <v>1.6795210006887136E-3</v>
      </c>
      <c r="JF112" s="86">
        <f t="shared" si="350"/>
        <v>2.5340161998590452E-3</v>
      </c>
      <c r="JG112" s="86">
        <f t="shared" si="351"/>
        <v>4.6000714054138673E-3</v>
      </c>
      <c r="JH112" s="86">
        <f t="shared" si="352"/>
        <v>7.9055960824819685E-4</v>
      </c>
      <c r="JI112" s="86">
        <f t="shared" si="353"/>
        <v>3.4058474318208972E-3</v>
      </c>
      <c r="JJ112" s="86">
        <f t="shared" si="354"/>
        <v>4.2463615887205703E-3</v>
      </c>
      <c r="JK112" s="86">
        <f t="shared" si="355"/>
        <v>1.9253261497996482E-2</v>
      </c>
      <c r="JL112" s="86">
        <f t="shared" si="356"/>
        <v>3.4095137468369442E-3</v>
      </c>
      <c r="JM112" s="86">
        <f t="shared" si="357"/>
        <v>3.5194530597926336E-5</v>
      </c>
    </row>
    <row r="113" spans="2:273" x14ac:dyDescent="0.25">
      <c r="B113" s="2">
        <v>86</v>
      </c>
      <c r="C113" s="37">
        <v>92.245999999999995</v>
      </c>
      <c r="D113" s="37">
        <v>94.263000000000005</v>
      </c>
      <c r="E113" s="37">
        <v>95.6</v>
      </c>
      <c r="F113" s="37">
        <v>96.635999999999996</v>
      </c>
      <c r="G113" s="37">
        <v>97.814999999999998</v>
      </c>
      <c r="H113" s="37">
        <v>97.471999999999994</v>
      </c>
      <c r="I113" s="37">
        <v>99.528000000000006</v>
      </c>
      <c r="J113" s="37">
        <v>95.679000000000002</v>
      </c>
      <c r="K113" s="37">
        <v>97.453000000000003</v>
      </c>
      <c r="L113" s="37">
        <v>98.302000000000007</v>
      </c>
      <c r="M113" s="37">
        <v>104.717</v>
      </c>
      <c r="N113" s="37">
        <v>104.13200000000001</v>
      </c>
      <c r="O113" s="37">
        <v>107.889</v>
      </c>
      <c r="P113" s="37">
        <v>102.05500000000001</v>
      </c>
      <c r="Q113" s="37">
        <v>103.625</v>
      </c>
      <c r="S113" s="4">
        <f t="shared" si="229"/>
        <v>94.865095397683262</v>
      </c>
      <c r="T113" s="4">
        <f t="shared" si="230"/>
        <v>95.67651202825391</v>
      </c>
      <c r="U113" s="4">
        <f t="shared" si="231"/>
        <v>96.975957712837797</v>
      </c>
      <c r="V113" s="4">
        <f t="shared" si="232"/>
        <v>96.627441617078659</v>
      </c>
      <c r="W113" s="4">
        <f t="shared" si="233"/>
        <v>97.724573335693364</v>
      </c>
      <c r="X113" s="4">
        <f t="shared" si="234"/>
        <v>99.030808377126561</v>
      </c>
      <c r="Y113" s="4">
        <f t="shared" si="235"/>
        <v>98.782554312225017</v>
      </c>
      <c r="Z113" s="4">
        <f t="shared" si="236"/>
        <v>96.984328340756463</v>
      </c>
      <c r="AA113" s="4">
        <f t="shared" si="237"/>
        <v>99.829463746704263</v>
      </c>
      <c r="AB113" s="4">
        <f t="shared" si="238"/>
        <v>100.08273038456028</v>
      </c>
      <c r="AC113" s="4">
        <f t="shared" si="239"/>
        <v>105.86006829607658</v>
      </c>
      <c r="AD113" s="4">
        <f t="shared" si="240"/>
        <v>107.66771824943289</v>
      </c>
      <c r="AE113" s="4">
        <f t="shared" si="241"/>
        <v>108.50926743605004</v>
      </c>
      <c r="AF113" s="4">
        <f t="shared" si="242"/>
        <v>104.95742058949273</v>
      </c>
      <c r="AG113" s="4">
        <f t="shared" si="243"/>
        <v>102.14452277501039</v>
      </c>
      <c r="AI113" s="4">
        <f t="shared" si="244"/>
        <v>-2.6190953976832674</v>
      </c>
      <c r="AJ113" s="4">
        <f t="shared" si="245"/>
        <v>-1.4135120282539049</v>
      </c>
      <c r="AK113" s="4">
        <f t="shared" si="246"/>
        <v>-1.3759577128378027</v>
      </c>
      <c r="AL113" s="4">
        <f t="shared" si="247"/>
        <v>8.5583829213362606E-3</v>
      </c>
      <c r="AM113" s="4">
        <f t="shared" si="248"/>
        <v>9.0426664306633597E-2</v>
      </c>
      <c r="AN113" s="4">
        <f t="shared" si="249"/>
        <v>-1.5588083771265673</v>
      </c>
      <c r="AO113" s="4">
        <f t="shared" si="250"/>
        <v>0.7454456877749891</v>
      </c>
      <c r="AP113" s="4">
        <f t="shared" si="251"/>
        <v>-1.3053283407564606</v>
      </c>
      <c r="AQ113" s="4">
        <f t="shared" si="252"/>
        <v>-2.3764637467042604</v>
      </c>
      <c r="AR113" s="4">
        <f t="shared" si="253"/>
        <v>-1.7807303845602718</v>
      </c>
      <c r="AS113" s="4">
        <f t="shared" si="254"/>
        <v>-1.1430682960765779</v>
      </c>
      <c r="AT113" s="4">
        <f t="shared" si="255"/>
        <v>-3.5357182494328896</v>
      </c>
      <c r="AU113" s="4">
        <f t="shared" si="256"/>
        <v>-0.62026743605004242</v>
      </c>
      <c r="AV113" s="4">
        <f t="shared" si="358"/>
        <v>-2.9024205894927206</v>
      </c>
      <c r="AW113" s="4">
        <f t="shared" si="358"/>
        <v>1.4804772249896132</v>
      </c>
      <c r="AY113" s="2">
        <f t="shared" si="308"/>
        <v>94.755303740633948</v>
      </c>
      <c r="AZ113" s="2">
        <f t="shared" si="359"/>
        <v>95.554222833625943</v>
      </c>
      <c r="BA113" s="2">
        <f t="shared" si="360"/>
        <v>96.745492027212705</v>
      </c>
      <c r="BB113" s="2">
        <f t="shared" si="361"/>
        <v>96.589310608745492</v>
      </c>
      <c r="BC113" s="2">
        <f t="shared" si="362"/>
        <v>97.679165224255982</v>
      </c>
      <c r="BD113" s="2">
        <f t="shared" si="363"/>
        <v>99.013613362499783</v>
      </c>
      <c r="BE113" s="2">
        <f t="shared" si="364"/>
        <v>98.77271123911666</v>
      </c>
      <c r="BF113" s="2">
        <f t="shared" si="365"/>
        <v>96.967119845207534</v>
      </c>
      <c r="BG113" s="2">
        <f t="shared" si="366"/>
        <v>99.792972468804976</v>
      </c>
      <c r="BH113" s="2">
        <f t="shared" si="367"/>
        <v>100.07915789457343</v>
      </c>
      <c r="BI113" s="2">
        <f t="shared" si="368"/>
        <v>105.83953035257545</v>
      </c>
      <c r="BJ113" s="2">
        <f t="shared" si="369"/>
        <v>107.63856878353177</v>
      </c>
      <c r="BK113" s="2">
        <f t="shared" si="370"/>
        <v>108.29076390549409</v>
      </c>
      <c r="BL113" s="2">
        <f t="shared" si="371"/>
        <v>104.93933832657086</v>
      </c>
      <c r="BM113" s="2">
        <f t="shared" si="372"/>
        <v>102.1340583875715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92.245999999999995</v>
      </c>
      <c r="CF113" s="2">
        <f t="shared" si="310"/>
        <v>94.263000000000005</v>
      </c>
      <c r="CG113" s="2">
        <f t="shared" si="311"/>
        <v>95.6</v>
      </c>
      <c r="CH113" s="2">
        <f t="shared" si="312"/>
        <v>96.635999999999996</v>
      </c>
      <c r="CI113" s="2">
        <f t="shared" si="313"/>
        <v>97.814999999999998</v>
      </c>
      <c r="CJ113" s="2">
        <f t="shared" si="314"/>
        <v>97.471999999999994</v>
      </c>
      <c r="CK113" s="2">
        <f t="shared" si="315"/>
        <v>99.528000000000006</v>
      </c>
      <c r="CL113" s="2">
        <f t="shared" si="316"/>
        <v>95.679000000000002</v>
      </c>
      <c r="CM113" s="2">
        <f t="shared" si="317"/>
        <v>97.453000000000003</v>
      </c>
      <c r="CN113" s="2">
        <f t="shared" si="318"/>
        <v>98.302000000000007</v>
      </c>
      <c r="CO113" s="2">
        <f t="shared" si="319"/>
        <v>104.717</v>
      </c>
      <c r="CP113" s="2">
        <f t="shared" si="320"/>
        <v>104.13200000000001</v>
      </c>
      <c r="CQ113" s="2">
        <f t="shared" si="321"/>
        <v>107.889</v>
      </c>
      <c r="CR113" s="2">
        <f t="shared" si="322"/>
        <v>102.05500000000001</v>
      </c>
      <c r="CS113" s="2">
        <f t="shared" si="323"/>
        <v>103.625</v>
      </c>
      <c r="CU113" s="2">
        <f t="shared" si="273"/>
        <v>92.245999999999995</v>
      </c>
      <c r="CV113" s="2">
        <f t="shared" si="274"/>
        <v>94.263000000000005</v>
      </c>
      <c r="CW113" s="2">
        <f t="shared" si="275"/>
        <v>95.6</v>
      </c>
      <c r="CX113" s="2">
        <f t="shared" si="276"/>
        <v>96.635999999999996</v>
      </c>
      <c r="CY113" s="2">
        <f t="shared" si="277"/>
        <v>97.814999999999998</v>
      </c>
      <c r="CZ113" s="2">
        <f t="shared" si="278"/>
        <v>97.471999999999994</v>
      </c>
      <c r="DA113" s="2">
        <f t="shared" si="279"/>
        <v>99.528000000000006</v>
      </c>
      <c r="DB113" s="2">
        <f t="shared" si="280"/>
        <v>95.679000000000002</v>
      </c>
      <c r="DC113" s="2">
        <f t="shared" si="281"/>
        <v>97.453000000000003</v>
      </c>
      <c r="DD113" s="2">
        <f t="shared" si="282"/>
        <v>98.302000000000007</v>
      </c>
      <c r="DE113" s="2">
        <f t="shared" si="283"/>
        <v>104.717</v>
      </c>
      <c r="DF113" s="2">
        <f t="shared" si="284"/>
        <v>104.13200000000001</v>
      </c>
      <c r="DG113" s="2">
        <f t="shared" si="285"/>
        <v>107.889</v>
      </c>
      <c r="DH113" s="2">
        <f t="shared" si="286"/>
        <v>102.05500000000001</v>
      </c>
      <c r="DI113" s="2">
        <f t="shared" si="287"/>
        <v>103.625</v>
      </c>
      <c r="DK113" s="2">
        <f t="shared" si="288"/>
        <v>112.699687001287</v>
      </c>
      <c r="DL113" s="2">
        <f t="shared" si="373"/>
        <v>115.37385891181988</v>
      </c>
      <c r="DM113" s="2">
        <f t="shared" si="373"/>
        <v>120.93382645803695</v>
      </c>
      <c r="DN113" s="2">
        <f t="shared" si="373"/>
        <v>117.48366768525592</v>
      </c>
      <c r="DO113" s="2">
        <f t="shared" si="373"/>
        <v>118.06545474045474</v>
      </c>
      <c r="DP113" s="2">
        <f t="shared" si="373"/>
        <v>122.06190806754219</v>
      </c>
      <c r="DQ113" s="2">
        <f t="shared" si="373"/>
        <v>119.93849034749036</v>
      </c>
      <c r="DR113" s="2">
        <f t="shared" si="373"/>
        <v>112.96162233285921</v>
      </c>
      <c r="DS113" s="2">
        <f t="shared" si="373"/>
        <v>115.22815220483642</v>
      </c>
      <c r="DT113" s="2">
        <f t="shared" si="373"/>
        <v>119.64329540969541</v>
      </c>
      <c r="DU113" s="2">
        <f t="shared" si="373"/>
        <v>123.08377661290321</v>
      </c>
      <c r="DV113" s="2">
        <f t="shared" si="373"/>
        <v>122.11086125366569</v>
      </c>
      <c r="DW113" s="2">
        <f t="shared" si="373"/>
        <v>126.29747727272726</v>
      </c>
      <c r="DX113" s="2">
        <f t="shared" si="373"/>
        <v>123.41620499108734</v>
      </c>
      <c r="DY113" s="2">
        <f t="shared" si="373"/>
        <v>114.00941778591778</v>
      </c>
      <c r="EA113" s="2">
        <f t="shared" si="228"/>
        <v>94.427199927483699</v>
      </c>
      <c r="EB113" s="2">
        <f t="shared" si="290"/>
        <v>95.25996803595956</v>
      </c>
      <c r="EC113" s="2">
        <f t="shared" si="291"/>
        <v>96.316353098443628</v>
      </c>
      <c r="ED113" s="2">
        <f t="shared" si="292"/>
        <v>96.214916639746761</v>
      </c>
      <c r="EE113" s="2">
        <f t="shared" si="293"/>
        <v>97.315978106530338</v>
      </c>
      <c r="EF113" s="2">
        <f t="shared" si="294"/>
        <v>98.650190945317703</v>
      </c>
      <c r="EG113" s="2">
        <f t="shared" si="295"/>
        <v>98.41725158110728</v>
      </c>
      <c r="EH113" s="2">
        <f t="shared" si="296"/>
        <v>96.687257801872832</v>
      </c>
      <c r="EI113" s="2">
        <f t="shared" si="297"/>
        <v>99.513306736353087</v>
      </c>
      <c r="EJ113" s="2">
        <f t="shared" si="298"/>
        <v>99.713938161137079</v>
      </c>
      <c r="EK113" s="2">
        <f t="shared" si="299"/>
        <v>105.44723330945558</v>
      </c>
      <c r="EL113" s="2">
        <f t="shared" si="300"/>
        <v>107.33521036309602</v>
      </c>
      <c r="EM113" s="2">
        <f t="shared" si="301"/>
        <v>107.8994785360194</v>
      </c>
      <c r="EN113" s="2">
        <f t="shared" si="302"/>
        <v>104.55677914589721</v>
      </c>
      <c r="EO113" s="2">
        <f t="shared" si="303"/>
        <v>101.86133974091099</v>
      </c>
      <c r="EQ113" s="2">
        <f t="shared" si="304"/>
        <v>93.88658871803861</v>
      </c>
      <c r="ER113" s="2">
        <f t="shared" si="374"/>
        <v>95.624115375261482</v>
      </c>
      <c r="ES113" s="2">
        <f t="shared" si="374"/>
        <v>96.409167636719587</v>
      </c>
      <c r="ET113" s="2">
        <f t="shared" si="374"/>
        <v>95.761985244799206</v>
      </c>
      <c r="EU113" s="2">
        <f t="shared" si="374"/>
        <v>97.159489660417847</v>
      </c>
      <c r="EV113" s="2">
        <f t="shared" si="374"/>
        <v>98.832958120091362</v>
      </c>
      <c r="EW113" s="2">
        <f t="shared" si="374"/>
        <v>98.703993732902489</v>
      </c>
      <c r="EX113" s="2">
        <f t="shared" si="374"/>
        <v>97.200331564501383</v>
      </c>
      <c r="EY113" s="2">
        <f t="shared" si="374"/>
        <v>99.366401922480279</v>
      </c>
      <c r="EZ113" s="2">
        <f t="shared" si="374"/>
        <v>99.848292979986667</v>
      </c>
      <c r="FA113" s="2">
        <f t="shared" si="374"/>
        <v>105.36208729735408</v>
      </c>
      <c r="FB113" s="2">
        <f t="shared" si="374"/>
        <v>107.06472713369017</v>
      </c>
      <c r="FC113" s="2">
        <f t="shared" si="374"/>
        <v>107.93502458016829</v>
      </c>
      <c r="FD113" s="2">
        <f t="shared" si="374"/>
        <v>104.69952720932038</v>
      </c>
      <c r="FE113" s="2">
        <f t="shared" si="374"/>
        <v>101.7629665101109</v>
      </c>
      <c r="FG113" s="2">
        <f t="shared" si="306"/>
        <v>0.9817000083121159</v>
      </c>
      <c r="FH113" s="2">
        <f t="shared" si="375"/>
        <v>0.98559532359883095</v>
      </c>
      <c r="FI113" s="2">
        <f t="shared" si="375"/>
        <v>0.98260717291380339</v>
      </c>
      <c r="FJ113" s="2">
        <f t="shared" si="375"/>
        <v>0.9821469827021968</v>
      </c>
      <c r="FK113" s="2">
        <f t="shared" si="375"/>
        <v>0.98241762511597697</v>
      </c>
      <c r="FL113" s="2">
        <f t="shared" si="375"/>
        <v>0.98456156516496762</v>
      </c>
      <c r="FM113" s="2">
        <f t="shared" si="375"/>
        <v>0.98365751109355803</v>
      </c>
      <c r="FN113" s="2">
        <f t="shared" si="375"/>
        <v>0.98324104722295891</v>
      </c>
      <c r="FO113" s="2">
        <f t="shared" si="375"/>
        <v>0.98207930390096509</v>
      </c>
      <c r="FP113" s="2">
        <f t="shared" si="375"/>
        <v>0.98176340730246603</v>
      </c>
      <c r="FQ113" s="2">
        <f t="shared" si="375"/>
        <v>0.97769895925153105</v>
      </c>
      <c r="FR113" s="2">
        <f t="shared" si="375"/>
        <v>0.9792583328371447</v>
      </c>
      <c r="FS113" s="2">
        <f t="shared" si="375"/>
        <v>0.97875222738354917</v>
      </c>
      <c r="FT113" s="2">
        <f t="shared" si="375"/>
        <v>0.97979155710471855</v>
      </c>
      <c r="FU113" s="2">
        <f t="shared" si="375"/>
        <v>0.97747440548916309</v>
      </c>
      <c r="FW113" s="2">
        <f t="shared" si="324"/>
        <v>1.1621195246338598E-2</v>
      </c>
      <c r="FX113" s="2">
        <f t="shared" si="376"/>
        <v>1.2414503535439072E-2</v>
      </c>
      <c r="FY113" s="2">
        <f t="shared" si="377"/>
        <v>1.0466801264768693E-2</v>
      </c>
      <c r="FZ113" s="2">
        <f t="shared" si="378"/>
        <v>1.1739992808493617E-2</v>
      </c>
      <c r="GA113" s="2">
        <f t="shared" si="379"/>
        <v>1.0466965069828395E-2</v>
      </c>
      <c r="GB113" s="2">
        <f t="shared" si="380"/>
        <v>1.0845207936516253E-2</v>
      </c>
      <c r="GC113" s="2">
        <f t="shared" si="381"/>
        <v>1.3074646309949206E-2</v>
      </c>
      <c r="GD113" s="2">
        <f t="shared" si="382"/>
        <v>1.3878582773486551E-2</v>
      </c>
      <c r="GE113" s="2">
        <f t="shared" si="383"/>
        <v>1.3309553176247105E-2</v>
      </c>
      <c r="GF113" s="2">
        <f t="shared" si="384"/>
        <v>1.3219939455546309E-2</v>
      </c>
      <c r="GG113" s="2">
        <f t="shared" si="385"/>
        <v>1.1935118596626385E-2</v>
      </c>
      <c r="GH113" s="2">
        <f t="shared" si="386"/>
        <v>1.1509816922249424E-2</v>
      </c>
      <c r="GI113" s="2">
        <f t="shared" si="387"/>
        <v>1.0377405649272481E-2</v>
      </c>
      <c r="GJ113" s="2">
        <f t="shared" si="388"/>
        <v>1.0084553224857927E-2</v>
      </c>
      <c r="GK113" s="2">
        <f t="shared" si="389"/>
        <v>9.3931393712883039E-3</v>
      </c>
      <c r="GM113" s="86">
        <f t="shared" si="325"/>
        <v>1.7834056599135488E-25</v>
      </c>
      <c r="GN113" s="86">
        <f t="shared" si="390"/>
        <v>5.5094949341609078E-17</v>
      </c>
      <c r="GO113" s="86">
        <f t="shared" si="391"/>
        <v>5.7250193729692015E-22</v>
      </c>
      <c r="GP113" s="86">
        <f t="shared" si="392"/>
        <v>1.1757712051329906E-27</v>
      </c>
      <c r="GQ113" s="86">
        <f t="shared" si="393"/>
        <v>5.332592148822362E-32</v>
      </c>
      <c r="GR113" s="86">
        <f t="shared" si="394"/>
        <v>5.5183749033092175E-42</v>
      </c>
      <c r="GS113" s="86">
        <f t="shared" si="395"/>
        <v>3.4329800570926607E-35</v>
      </c>
      <c r="GT113" s="86">
        <f t="shared" si="396"/>
        <v>6.9665194814128425E-33</v>
      </c>
      <c r="GU113" s="86">
        <f t="shared" si="397"/>
        <v>2.0368858050577387E-34</v>
      </c>
      <c r="GV113" s="86">
        <f t="shared" si="398"/>
        <v>3.016774330434501E-38</v>
      </c>
      <c r="GW113" s="86">
        <f t="shared" si="399"/>
        <v>3.4228094659657499E-26</v>
      </c>
      <c r="GX113" s="86">
        <f t="shared" si="400"/>
        <v>7.1443495639218367E-30</v>
      </c>
      <c r="GY113" s="86">
        <f t="shared" si="401"/>
        <v>1.5431922873582283E-22</v>
      </c>
      <c r="GZ113" s="86">
        <f t="shared" si="402"/>
        <v>3.7805992931491504E-34</v>
      </c>
      <c r="HA113" s="86">
        <f t="shared" si="403"/>
        <v>6.8264585026159446E-46</v>
      </c>
      <c r="HC113" s="86">
        <f t="shared" si="326"/>
        <v>2.62150894152523E-3</v>
      </c>
      <c r="HD113" s="86">
        <f t="shared" si="404"/>
        <v>2.8143243462860198E-3</v>
      </c>
      <c r="HE113" s="86">
        <f t="shared" si="405"/>
        <v>5.5550940081887821E-3</v>
      </c>
      <c r="HF113" s="86">
        <f t="shared" si="406"/>
        <v>1.2380770398372836E-3</v>
      </c>
      <c r="HG113" s="86">
        <f t="shared" si="407"/>
        <v>1.2837725581507828E-3</v>
      </c>
      <c r="HH113" s="86">
        <f t="shared" si="408"/>
        <v>4.6085793233507818E-4</v>
      </c>
      <c r="HI113" s="86">
        <f t="shared" si="409"/>
        <v>3.4441787071239538E-4</v>
      </c>
      <c r="HJ113" s="86">
        <f t="shared" si="410"/>
        <v>5.9411541827637077E-4</v>
      </c>
      <c r="HK113" s="86">
        <f t="shared" si="411"/>
        <v>1.0551393222912552E-3</v>
      </c>
      <c r="HL113" s="86">
        <f t="shared" si="412"/>
        <v>1.2629096166449244E-4</v>
      </c>
      <c r="HM113" s="86">
        <f t="shared" si="413"/>
        <v>7.6768699554708982E-4</v>
      </c>
      <c r="HN113" s="86">
        <f t="shared" si="414"/>
        <v>1.0312361045409437E-3</v>
      </c>
      <c r="HO113" s="86">
        <f t="shared" si="415"/>
        <v>6.5777721975238644E-3</v>
      </c>
      <c r="HP113" s="86">
        <f t="shared" si="416"/>
        <v>7.5626510763664753E-4</v>
      </c>
      <c r="HQ113" s="86">
        <f t="shared" si="417"/>
        <v>2.6513400012934258E-6</v>
      </c>
      <c r="HS113" s="86">
        <f t="shared" si="327"/>
        <v>6.1974083595352016E-8</v>
      </c>
      <c r="HT113" s="86">
        <f t="shared" si="418"/>
        <v>8.2804859766605414E-7</v>
      </c>
      <c r="HU113" s="86">
        <f t="shared" si="419"/>
        <v>9.641867068070869E-8</v>
      </c>
      <c r="HV113" s="86">
        <f t="shared" si="420"/>
        <v>2.6358816827506851E-8</v>
      </c>
      <c r="HW113" s="86">
        <f t="shared" si="421"/>
        <v>8.498349933004538E-9</v>
      </c>
      <c r="HX113" s="86">
        <f t="shared" si="422"/>
        <v>7.4947624774739946E-8</v>
      </c>
      <c r="HY113" s="86">
        <f t="shared" si="423"/>
        <v>4.7590605122035381E-8</v>
      </c>
      <c r="HZ113" s="86">
        <f t="shared" si="424"/>
        <v>2.1195532159396973E-7</v>
      </c>
      <c r="IA113" s="86">
        <f t="shared" si="425"/>
        <v>5.3850997060769882E-8</v>
      </c>
      <c r="IB113" s="86">
        <f t="shared" si="426"/>
        <v>1.0942913585750859E-7</v>
      </c>
      <c r="IC113" s="86">
        <f t="shared" si="427"/>
        <v>1.3051266570317122E-9</v>
      </c>
      <c r="ID113" s="86">
        <f t="shared" si="428"/>
        <v>3.9599906284406547E-9</v>
      </c>
      <c r="IE113" s="86">
        <f t="shared" si="429"/>
        <v>4.1549394144850937E-10</v>
      </c>
      <c r="IF113" s="86">
        <f t="shared" si="430"/>
        <v>5.3239772787043169E-7</v>
      </c>
      <c r="IG113" s="86">
        <f t="shared" si="431"/>
        <v>1.4517837787150008E-5</v>
      </c>
      <c r="II113" s="86">
        <f t="shared" si="328"/>
        <v>9.6468358984871854E-49</v>
      </c>
      <c r="IJ113" s="86">
        <f t="shared" si="329"/>
        <v>1.0251481691874284E-40</v>
      </c>
      <c r="IK113" s="86">
        <f t="shared" si="330"/>
        <v>2.0355143980829874E-51</v>
      </c>
      <c r="IL113" s="86">
        <f t="shared" si="331"/>
        <v>1.7329306754448869E-54</v>
      </c>
      <c r="IM113" s="86">
        <f t="shared" si="332"/>
        <v>1.0359477437535532E-53</v>
      </c>
      <c r="IN113" s="86">
        <f t="shared" si="333"/>
        <v>3.1870165669694824E-48</v>
      </c>
      <c r="IO113" s="86">
        <f t="shared" si="334"/>
        <v>6.1365440354430651E-51</v>
      </c>
      <c r="IP113" s="86">
        <f t="shared" si="335"/>
        <v>4.5394334116223736E-48</v>
      </c>
      <c r="IQ113" s="86">
        <f t="shared" si="336"/>
        <v>5.5590583164228306E-49</v>
      </c>
      <c r="IR113" s="86">
        <f t="shared" si="337"/>
        <v>1.7648466841641465E-50</v>
      </c>
      <c r="IS113" s="86">
        <f t="shared" si="338"/>
        <v>3.5145616433117594E-62</v>
      </c>
      <c r="IT113" s="86">
        <f t="shared" si="339"/>
        <v>4.2140640376812439E-58</v>
      </c>
      <c r="IU113" s="86">
        <f t="shared" si="340"/>
        <v>2.1617594280986241E-64</v>
      </c>
      <c r="IV113" s="86">
        <f t="shared" si="341"/>
        <v>2.2295562063582364E-42</v>
      </c>
      <c r="IW113" s="86">
        <f t="shared" si="342"/>
        <v>6.9864963705246352E-25</v>
      </c>
      <c r="IY113" s="86">
        <f t="shared" si="343"/>
        <v>2.6215709156088255E-3</v>
      </c>
      <c r="IZ113" s="86">
        <f t="shared" si="344"/>
        <v>2.8151523948837407E-3</v>
      </c>
      <c r="JA113" s="86">
        <f t="shared" si="345"/>
        <v>5.5551904268594625E-3</v>
      </c>
      <c r="JB113" s="86">
        <f t="shared" si="346"/>
        <v>1.2381033986541112E-3</v>
      </c>
      <c r="JC113" s="86">
        <f t="shared" si="347"/>
        <v>1.2837810565007159E-3</v>
      </c>
      <c r="JD113" s="86">
        <f t="shared" si="348"/>
        <v>4.6093287995985292E-4</v>
      </c>
      <c r="JE113" s="86">
        <f t="shared" si="349"/>
        <v>3.4446546131751741E-4</v>
      </c>
      <c r="JF113" s="86">
        <f t="shared" si="350"/>
        <v>5.943273735979647E-4</v>
      </c>
      <c r="JG113" s="86">
        <f t="shared" si="351"/>
        <v>1.055193173288316E-3</v>
      </c>
      <c r="JH113" s="86">
        <f t="shared" si="352"/>
        <v>1.2640039080034994E-4</v>
      </c>
      <c r="JI113" s="86">
        <f t="shared" si="353"/>
        <v>7.6768830067374685E-4</v>
      </c>
      <c r="JJ113" s="86">
        <f t="shared" si="354"/>
        <v>1.031240064531572E-3</v>
      </c>
      <c r="JK113" s="86">
        <f t="shared" si="355"/>
        <v>6.5777726130178057E-3</v>
      </c>
      <c r="JL113" s="86">
        <f t="shared" si="356"/>
        <v>7.5679750536451795E-4</v>
      </c>
      <c r="JM113" s="86">
        <f t="shared" si="357"/>
        <v>1.7169177788443433E-5</v>
      </c>
    </row>
    <row r="114" spans="2:273" x14ac:dyDescent="0.25">
      <c r="B114" s="2">
        <v>87</v>
      </c>
      <c r="C114" s="37">
        <v>91.947000000000003</v>
      </c>
      <c r="D114" s="37">
        <v>93.632000000000005</v>
      </c>
      <c r="E114" s="37">
        <v>93.709000000000003</v>
      </c>
      <c r="F114" s="37">
        <v>95.635999999999996</v>
      </c>
      <c r="G114" s="37">
        <v>97.019000000000005</v>
      </c>
      <c r="H114" s="37">
        <v>97.546999999999997</v>
      </c>
      <c r="I114" s="37">
        <v>97.019000000000005</v>
      </c>
      <c r="J114" s="37">
        <v>96.509</v>
      </c>
      <c r="K114" s="37">
        <v>99.057000000000002</v>
      </c>
      <c r="L114" s="37">
        <v>98.623000000000005</v>
      </c>
      <c r="M114" s="37">
        <v>104.151</v>
      </c>
      <c r="N114" s="37">
        <v>106.09399999999999</v>
      </c>
      <c r="O114" s="37">
        <v>105.648</v>
      </c>
      <c r="P114" s="37">
        <v>104.182</v>
      </c>
      <c r="Q114" s="37">
        <v>100.536</v>
      </c>
      <c r="S114" s="4">
        <f t="shared" si="229"/>
        <v>94.54143605801903</v>
      </c>
      <c r="T114" s="4">
        <f t="shared" si="230"/>
        <v>95.40130959090132</v>
      </c>
      <c r="U114" s="4">
        <f t="shared" si="231"/>
        <v>96.601244985626394</v>
      </c>
      <c r="V114" s="4">
        <f t="shared" si="232"/>
        <v>96.380865609225623</v>
      </c>
      <c r="W114" s="4">
        <f t="shared" si="233"/>
        <v>97.496782496640591</v>
      </c>
      <c r="X114" s="4">
        <f t="shared" si="234"/>
        <v>98.857899778368761</v>
      </c>
      <c r="Y114" s="4">
        <f t="shared" si="235"/>
        <v>98.620314351522907</v>
      </c>
      <c r="Z114" s="4">
        <f t="shared" si="236"/>
        <v>96.856748517863579</v>
      </c>
      <c r="AA114" s="4">
        <f t="shared" si="237"/>
        <v>99.635615237691027</v>
      </c>
      <c r="AB114" s="4">
        <f t="shared" si="238"/>
        <v>99.934042584133991</v>
      </c>
      <c r="AC114" s="4">
        <f t="shared" si="239"/>
        <v>105.60696304772883</v>
      </c>
      <c r="AD114" s="4">
        <f t="shared" si="240"/>
        <v>107.39772097538138</v>
      </c>
      <c r="AE114" s="4">
        <f t="shared" si="241"/>
        <v>108.13830449901442</v>
      </c>
      <c r="AF114" s="4">
        <f t="shared" si="242"/>
        <v>104.75935575263499</v>
      </c>
      <c r="AG114" s="4">
        <f t="shared" si="243"/>
        <v>102.00361189114527</v>
      </c>
      <c r="AI114" s="4">
        <f t="shared" si="244"/>
        <v>-2.5944360580190278</v>
      </c>
      <c r="AJ114" s="4">
        <f t="shared" si="245"/>
        <v>-1.7693095909013152</v>
      </c>
      <c r="AK114" s="4">
        <f t="shared" si="246"/>
        <v>-2.892244985626391</v>
      </c>
      <c r="AL114" s="4">
        <f t="shared" si="247"/>
        <v>-0.74486560922562717</v>
      </c>
      <c r="AM114" s="4">
        <f t="shared" si="248"/>
        <v>-0.47778249664058592</v>
      </c>
      <c r="AN114" s="4">
        <f t="shared" si="249"/>
        <v>-1.3108997783687641</v>
      </c>
      <c r="AO114" s="4">
        <f t="shared" si="250"/>
        <v>-1.6013143515229018</v>
      </c>
      <c r="AP114" s="4">
        <f t="shared" si="251"/>
        <v>-0.34774851786357885</v>
      </c>
      <c r="AQ114" s="4">
        <f t="shared" si="252"/>
        <v>-0.57861523769102519</v>
      </c>
      <c r="AR114" s="4">
        <f t="shared" si="253"/>
        <v>-1.3110425841339861</v>
      </c>
      <c r="AS114" s="4">
        <f t="shared" si="254"/>
        <v>-1.4559630477288295</v>
      </c>
      <c r="AT114" s="4">
        <f t="shared" si="255"/>
        <v>-1.3037209753813812</v>
      </c>
      <c r="AU114" s="4">
        <f t="shared" si="256"/>
        <v>-2.4903044990144281</v>
      </c>
      <c r="AV114" s="4">
        <f t="shared" si="358"/>
        <v>-0.57735575263498617</v>
      </c>
      <c r="AW114" s="4">
        <f t="shared" si="358"/>
        <v>-1.4676118911452676</v>
      </c>
      <c r="AY114" s="2">
        <f t="shared" si="308"/>
        <v>94.522108021177871</v>
      </c>
      <c r="AZ114" s="2">
        <f t="shared" si="359"/>
        <v>95.378071811361764</v>
      </c>
      <c r="BA114" s="2">
        <f t="shared" si="360"/>
        <v>96.548526000315078</v>
      </c>
      <c r="BB114" s="2">
        <f t="shared" si="361"/>
        <v>96.374380384609879</v>
      </c>
      <c r="BC114" s="2">
        <f t="shared" si="362"/>
        <v>97.489539014116787</v>
      </c>
      <c r="BD114" s="2">
        <f t="shared" si="363"/>
        <v>98.855805680298531</v>
      </c>
      <c r="BE114" s="2">
        <f t="shared" si="364"/>
        <v>98.619041061352888</v>
      </c>
      <c r="BF114" s="2">
        <f t="shared" si="365"/>
        <v>96.854058596461257</v>
      </c>
      <c r="BG114" s="2">
        <f t="shared" si="366"/>
        <v>99.6303270181089</v>
      </c>
      <c r="BH114" s="2">
        <f t="shared" si="367"/>
        <v>99.933607323905676</v>
      </c>
      <c r="BI114" s="2">
        <f t="shared" si="368"/>
        <v>105.60419730164867</v>
      </c>
      <c r="BJ114" s="2">
        <f t="shared" si="369"/>
        <v>107.39334791061962</v>
      </c>
      <c r="BK114" s="2">
        <f t="shared" si="370"/>
        <v>108.09054999115629</v>
      </c>
      <c r="BL114" s="2">
        <f t="shared" si="371"/>
        <v>104.75634083790067</v>
      </c>
      <c r="BM114" s="2">
        <f t="shared" si="372"/>
        <v>101.98154152071209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91.947000000000003</v>
      </c>
      <c r="CF114" s="2">
        <f t="shared" si="310"/>
        <v>93.632000000000005</v>
      </c>
      <c r="CG114" s="2">
        <f t="shared" si="311"/>
        <v>93.709000000000003</v>
      </c>
      <c r="CH114" s="2">
        <f t="shared" si="312"/>
        <v>95.635999999999996</v>
      </c>
      <c r="CI114" s="2">
        <f t="shared" si="313"/>
        <v>97.019000000000005</v>
      </c>
      <c r="CJ114" s="2">
        <f t="shared" si="314"/>
        <v>97.546999999999997</v>
      </c>
      <c r="CK114" s="2">
        <f t="shared" si="315"/>
        <v>97.019000000000005</v>
      </c>
      <c r="CL114" s="2">
        <f t="shared" si="316"/>
        <v>96.509</v>
      </c>
      <c r="CM114" s="2">
        <f t="shared" si="317"/>
        <v>99.057000000000002</v>
      </c>
      <c r="CN114" s="2">
        <f t="shared" si="318"/>
        <v>98.623000000000005</v>
      </c>
      <c r="CO114" s="2">
        <f t="shared" si="319"/>
        <v>104.151</v>
      </c>
      <c r="CP114" s="2">
        <f t="shared" si="320"/>
        <v>106.09399999999999</v>
      </c>
      <c r="CQ114" s="2">
        <f t="shared" si="321"/>
        <v>105.648</v>
      </c>
      <c r="CR114" s="2">
        <f t="shared" si="322"/>
        <v>104.182</v>
      </c>
      <c r="CS114" s="2">
        <f t="shared" si="323"/>
        <v>100.536</v>
      </c>
      <c r="CU114" s="2">
        <f t="shared" si="273"/>
        <v>91.947000000000003</v>
      </c>
      <c r="CV114" s="2">
        <f t="shared" si="274"/>
        <v>93.632000000000005</v>
      </c>
      <c r="CW114" s="2">
        <f t="shared" si="275"/>
        <v>93.709000000000003</v>
      </c>
      <c r="CX114" s="2">
        <f t="shared" si="276"/>
        <v>95.635999999999996</v>
      </c>
      <c r="CY114" s="2">
        <f t="shared" si="277"/>
        <v>97.019000000000005</v>
      </c>
      <c r="CZ114" s="2">
        <f t="shared" si="278"/>
        <v>97.546999999999997</v>
      </c>
      <c r="DA114" s="2">
        <f t="shared" si="279"/>
        <v>97.019000000000005</v>
      </c>
      <c r="DB114" s="2">
        <f t="shared" si="280"/>
        <v>96.509</v>
      </c>
      <c r="DC114" s="2">
        <f t="shared" si="281"/>
        <v>99.057000000000002</v>
      </c>
      <c r="DD114" s="2">
        <f t="shared" si="282"/>
        <v>98.623000000000005</v>
      </c>
      <c r="DE114" s="2">
        <f t="shared" si="283"/>
        <v>104.151</v>
      </c>
      <c r="DF114" s="2">
        <f t="shared" si="284"/>
        <v>106.09399999999999</v>
      </c>
      <c r="DG114" s="2">
        <f t="shared" si="285"/>
        <v>105.648</v>
      </c>
      <c r="DH114" s="2">
        <f t="shared" si="286"/>
        <v>104.182</v>
      </c>
      <c r="DI114" s="2">
        <f t="shared" si="287"/>
        <v>100.536</v>
      </c>
      <c r="DK114" s="2">
        <f t="shared" si="288"/>
        <v>112.76632689832689</v>
      </c>
      <c r="DL114" s="2">
        <f t="shared" si="373"/>
        <v>115.45778761726078</v>
      </c>
      <c r="DM114" s="2">
        <f t="shared" si="373"/>
        <v>121.07638311996203</v>
      </c>
      <c r="DN114" s="2">
        <f t="shared" si="373"/>
        <v>117.6368731856379</v>
      </c>
      <c r="DO114" s="2">
        <f t="shared" si="373"/>
        <v>118.18605757185756</v>
      </c>
      <c r="DP114" s="2">
        <f t="shared" si="373"/>
        <v>122.24116200750467</v>
      </c>
      <c r="DQ114" s="2">
        <f t="shared" si="373"/>
        <v>120.10849806949807</v>
      </c>
      <c r="DR114" s="2">
        <f t="shared" si="373"/>
        <v>113.07012470365105</v>
      </c>
      <c r="DS114" s="2">
        <f t="shared" si="373"/>
        <v>115.3557226173542</v>
      </c>
      <c r="DT114" s="2">
        <f t="shared" si="373"/>
        <v>119.7996181896182</v>
      </c>
      <c r="DU114" s="2">
        <f t="shared" si="373"/>
        <v>123.21475967741934</v>
      </c>
      <c r="DV114" s="2">
        <f t="shared" si="373"/>
        <v>122.19566550586509</v>
      </c>
      <c r="DW114" s="2">
        <f t="shared" si="373"/>
        <v>126.47042613636364</v>
      </c>
      <c r="DX114" s="2">
        <f t="shared" si="373"/>
        <v>123.56955258467023</v>
      </c>
      <c r="DY114" s="2">
        <f t="shared" si="373"/>
        <v>114.12530484330483</v>
      </c>
      <c r="EA114" s="2">
        <f t="shared" si="228"/>
        <v>94.218366497461943</v>
      </c>
      <c r="EB114" s="2">
        <f t="shared" si="290"/>
        <v>95.105895284471643</v>
      </c>
      <c r="EC114" s="2">
        <f t="shared" si="291"/>
        <v>96.151582803399236</v>
      </c>
      <c r="ED114" s="2">
        <f t="shared" si="292"/>
        <v>96.027345361157799</v>
      </c>
      <c r="EE114" s="2">
        <f t="shared" si="293"/>
        <v>97.153409608760285</v>
      </c>
      <c r="EF114" s="2">
        <f t="shared" si="294"/>
        <v>98.519369714412235</v>
      </c>
      <c r="EG114" s="2">
        <f t="shared" si="295"/>
        <v>98.289654133365815</v>
      </c>
      <c r="EH114" s="2">
        <f t="shared" si="296"/>
        <v>96.594756540167552</v>
      </c>
      <c r="EI114" s="2">
        <f t="shared" si="297"/>
        <v>99.370638559814182</v>
      </c>
      <c r="EJ114" s="2">
        <f t="shared" si="298"/>
        <v>99.595305006137039</v>
      </c>
      <c r="EK114" s="2">
        <f t="shared" si="299"/>
        <v>105.23889885386819</v>
      </c>
      <c r="EL114" s="2">
        <f t="shared" si="300"/>
        <v>107.11060976870399</v>
      </c>
      <c r="EM114" s="2">
        <f t="shared" si="301"/>
        <v>107.72625772597827</v>
      </c>
      <c r="EN114" s="2">
        <f t="shared" si="302"/>
        <v>104.40100757466395</v>
      </c>
      <c r="EO114" s="2">
        <f t="shared" si="303"/>
        <v>101.72764200271627</v>
      </c>
      <c r="EQ114" s="2">
        <f t="shared" si="304"/>
        <v>93.721881806632524</v>
      </c>
      <c r="ER114" s="2">
        <f t="shared" si="374"/>
        <v>95.434663310472331</v>
      </c>
      <c r="ES114" s="2">
        <f t="shared" si="374"/>
        <v>96.236090640955922</v>
      </c>
      <c r="ET114" s="2">
        <f t="shared" si="374"/>
        <v>95.609862553129005</v>
      </c>
      <c r="EU114" s="2">
        <f t="shared" si="374"/>
        <v>97.008768836060185</v>
      </c>
      <c r="EV114" s="2">
        <f t="shared" si="374"/>
        <v>98.685908006634818</v>
      </c>
      <c r="EW114" s="2">
        <f t="shared" si="374"/>
        <v>98.549402701946761</v>
      </c>
      <c r="EX114" s="2">
        <f t="shared" si="374"/>
        <v>97.062930649588296</v>
      </c>
      <c r="EY114" s="2">
        <f t="shared" si="374"/>
        <v>99.234632839053774</v>
      </c>
      <c r="EZ114" s="2">
        <f t="shared" si="374"/>
        <v>99.714439724666107</v>
      </c>
      <c r="FA114" s="2">
        <f t="shared" si="374"/>
        <v>105.16028153033021</v>
      </c>
      <c r="FB114" s="2">
        <f t="shared" si="374"/>
        <v>106.86137274384677</v>
      </c>
      <c r="FC114" s="2">
        <f t="shared" si="374"/>
        <v>107.76001153274065</v>
      </c>
      <c r="FD114" s="2">
        <f t="shared" si="374"/>
        <v>104.52969396347056</v>
      </c>
      <c r="FE114" s="2">
        <f t="shared" si="374"/>
        <v>101.60142837247228</v>
      </c>
      <c r="FG114" s="2">
        <f t="shared" si="306"/>
        <v>0.98328329196205833</v>
      </c>
      <c r="FH114" s="2">
        <f t="shared" si="375"/>
        <v>0.98684610701220676</v>
      </c>
      <c r="FI114" s="2">
        <f t="shared" si="375"/>
        <v>0.98411324038709358</v>
      </c>
      <c r="FJ114" s="2">
        <f t="shared" si="375"/>
        <v>0.98369223730127464</v>
      </c>
      <c r="FK114" s="2">
        <f t="shared" si="375"/>
        <v>0.98393983751474245</v>
      </c>
      <c r="FL114" s="2">
        <f t="shared" si="375"/>
        <v>0.9859008275615212</v>
      </c>
      <c r="FM114" s="2">
        <f t="shared" si="375"/>
        <v>0.98507400997056205</v>
      </c>
      <c r="FN114" s="2">
        <f t="shared" si="375"/>
        <v>0.98469308173468961</v>
      </c>
      <c r="FO114" s="2">
        <f t="shared" si="375"/>
        <v>0.98363031875337648</v>
      </c>
      <c r="FP114" s="2">
        <f t="shared" si="375"/>
        <v>0.9833412988605198</v>
      </c>
      <c r="FQ114" s="2">
        <f t="shared" si="375"/>
        <v>0.97962122085201053</v>
      </c>
      <c r="FR114" s="2">
        <f t="shared" si="375"/>
        <v>0.98104878796544748</v>
      </c>
      <c r="FS114" s="2">
        <f t="shared" si="375"/>
        <v>0.98058550423136492</v>
      </c>
      <c r="FT114" s="2">
        <f t="shared" si="375"/>
        <v>0.98153685126644385</v>
      </c>
      <c r="FU114" s="2">
        <f t="shared" si="375"/>
        <v>0.97941561522471077</v>
      </c>
      <c r="FW114" s="2">
        <f t="shared" si="324"/>
        <v>1.2728116538875118E-2</v>
      </c>
      <c r="FX114" s="2">
        <f t="shared" si="376"/>
        <v>1.3595948182393781E-2</v>
      </c>
      <c r="FY114" s="2">
        <f t="shared" si="377"/>
        <v>1.1465041763430746E-2</v>
      </c>
      <c r="FZ114" s="2">
        <f t="shared" si="378"/>
        <v>1.285808238757153E-2</v>
      </c>
      <c r="GA114" s="2">
        <f t="shared" si="379"/>
        <v>1.1465221009908823E-2</v>
      </c>
      <c r="GB114" s="2">
        <f t="shared" si="380"/>
        <v>1.1879104617840492E-2</v>
      </c>
      <c r="GC114" s="2">
        <f t="shared" si="381"/>
        <v>1.4318003609496862E-2</v>
      </c>
      <c r="GD114" s="2">
        <f t="shared" si="382"/>
        <v>1.5197214628463599E-2</v>
      </c>
      <c r="GE114" s="2">
        <f t="shared" si="383"/>
        <v>1.4574919471055034E-2</v>
      </c>
      <c r="GF114" s="2">
        <f t="shared" si="384"/>
        <v>1.4476910995164476E-2</v>
      </c>
      <c r="GG114" s="2">
        <f t="shared" si="385"/>
        <v>1.3071545702961465E-2</v>
      </c>
      <c r="GH114" s="2">
        <f t="shared" si="386"/>
        <v>1.2606264715895375E-2</v>
      </c>
      <c r="GI114" s="2">
        <f t="shared" si="387"/>
        <v>1.1367218243332434E-2</v>
      </c>
      <c r="GJ114" s="2">
        <f t="shared" si="388"/>
        <v>1.1046744914383861E-2</v>
      </c>
      <c r="GK114" s="2">
        <f t="shared" si="389"/>
        <v>1.0290047332019875E-2</v>
      </c>
      <c r="GM114" s="86">
        <f t="shared" si="325"/>
        <v>2.7503236621817397E-27</v>
      </c>
      <c r="GN114" s="86">
        <f t="shared" si="390"/>
        <v>3.7507590747415556E-18</v>
      </c>
      <c r="GO114" s="86">
        <f t="shared" si="391"/>
        <v>1.5433971035940156E-23</v>
      </c>
      <c r="GP114" s="86">
        <f t="shared" si="392"/>
        <v>1.37630388462535E-29</v>
      </c>
      <c r="GQ114" s="86">
        <f t="shared" si="393"/>
        <v>2.7501133943494135E-34</v>
      </c>
      <c r="GR114" s="86">
        <f t="shared" si="394"/>
        <v>4.8684836391667021E-45</v>
      </c>
      <c r="GS114" s="86">
        <f t="shared" si="395"/>
        <v>1.1653032964841195E-37</v>
      </c>
      <c r="GT114" s="86">
        <f t="shared" si="396"/>
        <v>3.3868301224784362E-35</v>
      </c>
      <c r="GU114" s="86">
        <f t="shared" si="397"/>
        <v>5.5360219335677391E-37</v>
      </c>
      <c r="GV114" s="86">
        <f t="shared" si="398"/>
        <v>5.0177528135472987E-41</v>
      </c>
      <c r="GW114" s="86">
        <f t="shared" si="399"/>
        <v>4.7972721484530293E-28</v>
      </c>
      <c r="GX114" s="86">
        <f t="shared" si="400"/>
        <v>5.567187826313126E-32</v>
      </c>
      <c r="GY114" s="86">
        <f t="shared" si="401"/>
        <v>3.9876324700720052E-24</v>
      </c>
      <c r="GZ114" s="86">
        <f t="shared" si="402"/>
        <v>1.3657193274965296E-36</v>
      </c>
      <c r="HA114" s="86">
        <f t="shared" si="403"/>
        <v>4.9965722888976437E-49</v>
      </c>
      <c r="HC114" s="86">
        <f t="shared" si="326"/>
        <v>5.8616945973768238E-4</v>
      </c>
      <c r="HD114" s="86">
        <f t="shared" si="404"/>
        <v>6.5937466711300016E-4</v>
      </c>
      <c r="HE114" s="86">
        <f t="shared" si="405"/>
        <v>1.6242709881407213E-3</v>
      </c>
      <c r="HF114" s="86">
        <f t="shared" si="406"/>
        <v>2.8066417857430201E-4</v>
      </c>
      <c r="HG114" s="86">
        <f t="shared" si="407"/>
        <v>2.6593437380922463E-4</v>
      </c>
      <c r="HH114" s="86">
        <f t="shared" si="408"/>
        <v>7.0116838561850469E-5</v>
      </c>
      <c r="HI114" s="86">
        <f t="shared" si="409"/>
        <v>5.7867024221494222E-5</v>
      </c>
      <c r="HJ114" s="86">
        <f t="shared" si="410"/>
        <v>1.1633886281918038E-4</v>
      </c>
      <c r="HK114" s="86">
        <f t="shared" si="411"/>
        <v>1.9680192320922318E-4</v>
      </c>
      <c r="HL114" s="86">
        <f t="shared" si="412"/>
        <v>1.5934463937231582E-5</v>
      </c>
      <c r="HM114" s="86">
        <f t="shared" si="413"/>
        <v>1.418460395058587E-4</v>
      </c>
      <c r="HN114" s="86">
        <f t="shared" si="414"/>
        <v>2.0749187643127708E-4</v>
      </c>
      <c r="HO114" s="86">
        <f t="shared" si="415"/>
        <v>1.9234182630273277E-3</v>
      </c>
      <c r="HP114" s="86">
        <f t="shared" si="416"/>
        <v>1.3699326148093092E-4</v>
      </c>
      <c r="HQ114" s="86">
        <f t="shared" si="417"/>
        <v>1.8798365675971933E-7</v>
      </c>
      <c r="HS114" s="86">
        <f t="shared" si="327"/>
        <v>2.219044635643611E-7</v>
      </c>
      <c r="HT114" s="86">
        <f t="shared" si="418"/>
        <v>2.4384805668144125E-6</v>
      </c>
      <c r="HU114" s="86">
        <f t="shared" si="419"/>
        <v>3.4082870067269997E-7</v>
      </c>
      <c r="HV114" s="86">
        <f t="shared" si="420"/>
        <v>1.0572268371115978E-7</v>
      </c>
      <c r="HW114" s="86">
        <f t="shared" si="421"/>
        <v>3.4109766541104682E-8</v>
      </c>
      <c r="HX114" s="86">
        <f t="shared" si="422"/>
        <v>2.5945837850766381E-7</v>
      </c>
      <c r="HY114" s="86">
        <f t="shared" si="423"/>
        <v>1.8372455577192837E-7</v>
      </c>
      <c r="HZ114" s="86">
        <f t="shared" si="424"/>
        <v>7.5200875595300562E-7</v>
      </c>
      <c r="IA114" s="86">
        <f t="shared" si="425"/>
        <v>2.0249630745501431E-7</v>
      </c>
      <c r="IB114" s="86">
        <f t="shared" si="426"/>
        <v>4.0658748115319545E-7</v>
      </c>
      <c r="IC114" s="86">
        <f t="shared" si="427"/>
        <v>6.5974026540004535E-9</v>
      </c>
      <c r="ID114" s="86">
        <f t="shared" si="428"/>
        <v>1.7894513805034029E-8</v>
      </c>
      <c r="IE114" s="86">
        <f t="shared" si="429"/>
        <v>2.1537359454324592E-9</v>
      </c>
      <c r="IF114" s="86">
        <f t="shared" si="430"/>
        <v>1.5013919574106738E-6</v>
      </c>
      <c r="IG114" s="86">
        <f t="shared" si="431"/>
        <v>3.184362001841786E-5</v>
      </c>
      <c r="II114" s="86">
        <f t="shared" si="328"/>
        <v>8.1549896744114723E-47</v>
      </c>
      <c r="IJ114" s="86">
        <f t="shared" si="329"/>
        <v>4.3084554648648566E-39</v>
      </c>
      <c r="IK114" s="86">
        <f t="shared" si="330"/>
        <v>1.986696794912251E-49</v>
      </c>
      <c r="IL114" s="86">
        <f t="shared" si="331"/>
        <v>2.5439379868721182E-52</v>
      </c>
      <c r="IM114" s="86">
        <f t="shared" si="332"/>
        <v>1.2483644715525982E-51</v>
      </c>
      <c r="IN114" s="86">
        <f t="shared" si="333"/>
        <v>2.3989062549316578E-46</v>
      </c>
      <c r="IO114" s="86">
        <f t="shared" si="334"/>
        <v>7.2399682096341976E-49</v>
      </c>
      <c r="IP114" s="86">
        <f t="shared" si="335"/>
        <v>4.3232956833152055E-46</v>
      </c>
      <c r="IQ114" s="86">
        <f t="shared" si="336"/>
        <v>5.532753164524279E-47</v>
      </c>
      <c r="IR114" s="86">
        <f t="shared" si="337"/>
        <v>2.016229654619826E-48</v>
      </c>
      <c r="IS114" s="86">
        <f t="shared" si="338"/>
        <v>1.0889932488202306E-59</v>
      </c>
      <c r="IT114" s="86">
        <f t="shared" si="339"/>
        <v>8.4948717643427231E-56</v>
      </c>
      <c r="IU114" s="86">
        <f t="shared" si="340"/>
        <v>6.8801000780222855E-62</v>
      </c>
      <c r="IV114" s="86">
        <f t="shared" si="341"/>
        <v>9.2010514479135896E-41</v>
      </c>
      <c r="IW114" s="86">
        <f t="shared" si="342"/>
        <v>5.6869453232692575E-24</v>
      </c>
      <c r="IY114" s="86">
        <f t="shared" si="343"/>
        <v>5.8639136420124676E-4</v>
      </c>
      <c r="IZ114" s="86">
        <f t="shared" si="344"/>
        <v>6.6181314767981838E-4</v>
      </c>
      <c r="JA114" s="86">
        <f t="shared" si="345"/>
        <v>1.624611816841394E-3</v>
      </c>
      <c r="JB114" s="86">
        <f t="shared" si="346"/>
        <v>2.807699012580132E-4</v>
      </c>
      <c r="JC114" s="86">
        <f t="shared" si="347"/>
        <v>2.6596848357576575E-4</v>
      </c>
      <c r="JD114" s="86">
        <f t="shared" si="348"/>
        <v>7.0376296940358131E-5</v>
      </c>
      <c r="JE114" s="86">
        <f t="shared" si="349"/>
        <v>5.8050748777266151E-5</v>
      </c>
      <c r="JF114" s="86">
        <f t="shared" si="350"/>
        <v>1.1709087157513339E-4</v>
      </c>
      <c r="JG114" s="86">
        <f t="shared" si="351"/>
        <v>1.970044195166782E-4</v>
      </c>
      <c r="JH114" s="86">
        <f t="shared" si="352"/>
        <v>1.6341051418384776E-5</v>
      </c>
      <c r="JI114" s="86">
        <f t="shared" si="353"/>
        <v>1.418526369085127E-4</v>
      </c>
      <c r="JJ114" s="86">
        <f t="shared" si="354"/>
        <v>2.0750977094508211E-4</v>
      </c>
      <c r="JK114" s="86">
        <f t="shared" si="355"/>
        <v>1.9234204167632731E-3</v>
      </c>
      <c r="JL114" s="86">
        <f t="shared" si="356"/>
        <v>1.384946534383416E-4</v>
      </c>
      <c r="JM114" s="86">
        <f t="shared" si="357"/>
        <v>3.203160367517758E-5</v>
      </c>
    </row>
    <row r="115" spans="2:273" x14ac:dyDescent="0.25">
      <c r="B115" s="2">
        <v>88</v>
      </c>
      <c r="C115" s="37">
        <v>93.421000000000006</v>
      </c>
      <c r="D115" s="37">
        <v>93.596000000000004</v>
      </c>
      <c r="E115" s="37">
        <v>95.182000000000002</v>
      </c>
      <c r="F115" s="37">
        <v>95.326999999999998</v>
      </c>
      <c r="G115" s="37">
        <v>94.278000000000006</v>
      </c>
      <c r="H115" s="37">
        <v>97.132000000000005</v>
      </c>
      <c r="I115" s="37">
        <v>97.679000000000002</v>
      </c>
      <c r="J115" s="37">
        <v>97.283000000000001</v>
      </c>
      <c r="K115" s="37">
        <v>99.867999999999995</v>
      </c>
      <c r="L115" s="37">
        <v>101.057</v>
      </c>
      <c r="M115" s="37">
        <v>105.01900000000001</v>
      </c>
      <c r="N115" s="37">
        <v>106.604</v>
      </c>
      <c r="O115" s="37">
        <v>104.907</v>
      </c>
      <c r="P115" s="37">
        <v>102.236</v>
      </c>
      <c r="Q115" s="37">
        <v>102.554</v>
      </c>
      <c r="S115" s="4">
        <f t="shared" si="229"/>
        <v>94.293377871566278</v>
      </c>
      <c r="T115" s="4">
        <f t="shared" si="230"/>
        <v>95.207294335502297</v>
      </c>
      <c r="U115" s="4">
        <f t="shared" si="231"/>
        <v>96.364091726874335</v>
      </c>
      <c r="V115" s="4">
        <f t="shared" si="232"/>
        <v>96.162278434912579</v>
      </c>
      <c r="W115" s="4">
        <f t="shared" si="233"/>
        <v>97.302785502375386</v>
      </c>
      <c r="X115" s="4">
        <f t="shared" si="234"/>
        <v>98.700214020759105</v>
      </c>
      <c r="Y115" s="4">
        <f t="shared" si="235"/>
        <v>98.467406449033788</v>
      </c>
      <c r="Z115" s="4">
        <f t="shared" si="236"/>
        <v>96.743208687778136</v>
      </c>
      <c r="AA115" s="4">
        <f t="shared" si="237"/>
        <v>99.4697537837488</v>
      </c>
      <c r="AB115" s="4">
        <f t="shared" si="238"/>
        <v>99.790269471619737</v>
      </c>
      <c r="AC115" s="4">
        <f t="shared" si="239"/>
        <v>105.37084950287495</v>
      </c>
      <c r="AD115" s="4">
        <f t="shared" si="240"/>
        <v>107.14993017399932</v>
      </c>
      <c r="AE115" s="4">
        <f t="shared" si="241"/>
        <v>107.90072499504525</v>
      </c>
      <c r="AF115" s="4">
        <f t="shared" si="242"/>
        <v>104.57717982351298</v>
      </c>
      <c r="AG115" s="4">
        <f t="shared" si="243"/>
        <v>101.87525949781811</v>
      </c>
      <c r="AI115" s="4">
        <f t="shared" si="244"/>
        <v>-0.87237787156627178</v>
      </c>
      <c r="AJ115" s="4">
        <f t="shared" si="245"/>
        <v>-1.6112943355022935</v>
      </c>
      <c r="AK115" s="4">
        <f t="shared" si="246"/>
        <v>-1.1820917268743329</v>
      </c>
      <c r="AL115" s="4">
        <f t="shared" si="247"/>
        <v>-0.83527843491258125</v>
      </c>
      <c r="AM115" s="4">
        <f t="shared" si="248"/>
        <v>-3.02478550237538</v>
      </c>
      <c r="AN115" s="4">
        <f t="shared" si="249"/>
        <v>-1.5682140207591004</v>
      </c>
      <c r="AO115" s="4">
        <f t="shared" si="250"/>
        <v>-0.78840644903378632</v>
      </c>
      <c r="AP115" s="4">
        <f t="shared" si="251"/>
        <v>0.53979131222186538</v>
      </c>
      <c r="AQ115" s="4">
        <f t="shared" si="252"/>
        <v>0.39824621625119505</v>
      </c>
      <c r="AR115" s="4">
        <f t="shared" si="253"/>
        <v>1.2667305283802648</v>
      </c>
      <c r="AS115" s="4">
        <f t="shared" si="254"/>
        <v>-0.35184950287494132</v>
      </c>
      <c r="AT115" s="4">
        <f t="shared" si="255"/>
        <v>-0.54593017399932364</v>
      </c>
      <c r="AU115" s="4">
        <f t="shared" si="256"/>
        <v>-2.9937249950452554</v>
      </c>
      <c r="AV115" s="4">
        <f t="shared" si="358"/>
        <v>-2.3411798235129737</v>
      </c>
      <c r="AW115" s="4">
        <f t="shared" si="358"/>
        <v>0.67874050218189552</v>
      </c>
      <c r="AY115" s="2">
        <f t="shared" si="308"/>
        <v>94.290629051310702</v>
      </c>
      <c r="AZ115" s="2">
        <f t="shared" si="359"/>
        <v>95.203483275815557</v>
      </c>
      <c r="BA115" s="2">
        <f t="shared" si="360"/>
        <v>96.353866833566826</v>
      </c>
      <c r="BB115" s="2">
        <f t="shared" si="361"/>
        <v>96.161327450758677</v>
      </c>
      <c r="BC115" s="2">
        <f t="shared" si="362"/>
        <v>97.301829091038641</v>
      </c>
      <c r="BD115" s="2">
        <f t="shared" si="363"/>
        <v>98.699904007999066</v>
      </c>
      <c r="BE115" s="2">
        <f t="shared" si="364"/>
        <v>98.467165474178458</v>
      </c>
      <c r="BF115" s="2">
        <f t="shared" si="365"/>
        <v>96.74241552964935</v>
      </c>
      <c r="BG115" s="2">
        <f t="shared" si="366"/>
        <v>99.469004925377902</v>
      </c>
      <c r="BH115" s="2">
        <f t="shared" si="367"/>
        <v>99.78991560058472</v>
      </c>
      <c r="BI115" s="2">
        <f t="shared" si="368"/>
        <v>105.37054376318329</v>
      </c>
      <c r="BJ115" s="2">
        <f t="shared" si="369"/>
        <v>107.14937942401548</v>
      </c>
      <c r="BK115" s="2">
        <f t="shared" si="370"/>
        <v>107.89203118589728</v>
      </c>
      <c r="BL115" s="2">
        <f t="shared" si="371"/>
        <v>104.57513303800499</v>
      </c>
      <c r="BM115" s="2">
        <f t="shared" si="372"/>
        <v>101.83006772028767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93.421000000000006</v>
      </c>
      <c r="CF115" s="2">
        <f t="shared" si="310"/>
        <v>93.596000000000004</v>
      </c>
      <c r="CG115" s="2">
        <f t="shared" si="311"/>
        <v>95.182000000000002</v>
      </c>
      <c r="CH115" s="2">
        <f t="shared" si="312"/>
        <v>95.326999999999998</v>
      </c>
      <c r="CI115" s="2">
        <f t="shared" si="313"/>
        <v>94.278000000000006</v>
      </c>
      <c r="CJ115" s="2">
        <f t="shared" si="314"/>
        <v>97.132000000000005</v>
      </c>
      <c r="CK115" s="2">
        <f t="shared" si="315"/>
        <v>97.679000000000002</v>
      </c>
      <c r="CL115" s="2">
        <f t="shared" si="316"/>
        <v>97.283000000000001</v>
      </c>
      <c r="CM115" s="2">
        <f t="shared" si="317"/>
        <v>99.867999999999995</v>
      </c>
      <c r="CN115" s="2">
        <f t="shared" si="318"/>
        <v>101.057</v>
      </c>
      <c r="CO115" s="2">
        <f t="shared" si="319"/>
        <v>105.01900000000001</v>
      </c>
      <c r="CP115" s="2">
        <f t="shared" si="320"/>
        <v>106.604</v>
      </c>
      <c r="CQ115" s="2">
        <f t="shared" si="321"/>
        <v>104.907</v>
      </c>
      <c r="CR115" s="2">
        <f t="shared" si="322"/>
        <v>102.236</v>
      </c>
      <c r="CS115" s="2">
        <f t="shared" si="323"/>
        <v>102.554</v>
      </c>
      <c r="CU115" s="2">
        <f t="shared" si="273"/>
        <v>93.421000000000006</v>
      </c>
      <c r="CV115" s="2">
        <f t="shared" si="274"/>
        <v>93.596000000000004</v>
      </c>
      <c r="CW115" s="2">
        <f t="shared" si="275"/>
        <v>95.182000000000002</v>
      </c>
      <c r="CX115" s="2">
        <f t="shared" si="276"/>
        <v>95.326999999999998</v>
      </c>
      <c r="CY115" s="2">
        <f t="shared" si="277"/>
        <v>94.278000000000006</v>
      </c>
      <c r="CZ115" s="2">
        <f t="shared" si="278"/>
        <v>97.132000000000005</v>
      </c>
      <c r="DA115" s="2">
        <f t="shared" si="279"/>
        <v>97.679000000000002</v>
      </c>
      <c r="DB115" s="2">
        <f t="shared" si="280"/>
        <v>97.283000000000001</v>
      </c>
      <c r="DC115" s="2">
        <f t="shared" si="281"/>
        <v>99.867999999999995</v>
      </c>
      <c r="DD115" s="2">
        <f t="shared" si="282"/>
        <v>101.057</v>
      </c>
      <c r="DE115" s="2">
        <f t="shared" si="283"/>
        <v>105.01900000000001</v>
      </c>
      <c r="DF115" s="2">
        <f t="shared" si="284"/>
        <v>106.604</v>
      </c>
      <c r="DG115" s="2">
        <f t="shared" si="285"/>
        <v>104.907</v>
      </c>
      <c r="DH115" s="2">
        <f t="shared" si="286"/>
        <v>102.236</v>
      </c>
      <c r="DI115" s="2">
        <f t="shared" si="287"/>
        <v>102.554</v>
      </c>
      <c r="DK115" s="2">
        <f t="shared" si="288"/>
        <v>112.83296679536679</v>
      </c>
      <c r="DL115" s="2">
        <f t="shared" si="373"/>
        <v>115.54171632270169</v>
      </c>
      <c r="DM115" s="2">
        <f t="shared" si="373"/>
        <v>121.2189397818871</v>
      </c>
      <c r="DN115" s="2">
        <f t="shared" si="373"/>
        <v>117.79007868601987</v>
      </c>
      <c r="DO115" s="2">
        <f t="shared" si="373"/>
        <v>118.30666040326039</v>
      </c>
      <c r="DP115" s="2">
        <f t="shared" si="373"/>
        <v>122.42041594746715</v>
      </c>
      <c r="DQ115" s="2">
        <f t="shared" si="373"/>
        <v>120.27850579150579</v>
      </c>
      <c r="DR115" s="2">
        <f t="shared" si="373"/>
        <v>113.1786270744429</v>
      </c>
      <c r="DS115" s="2">
        <f t="shared" si="373"/>
        <v>115.48329302987199</v>
      </c>
      <c r="DT115" s="2">
        <f t="shared" si="373"/>
        <v>119.95594096954098</v>
      </c>
      <c r="DU115" s="2">
        <f t="shared" si="373"/>
        <v>123.34574274193547</v>
      </c>
      <c r="DV115" s="2">
        <f t="shared" si="373"/>
        <v>122.28046975806451</v>
      </c>
      <c r="DW115" s="2">
        <f t="shared" si="373"/>
        <v>126.64337499999999</v>
      </c>
      <c r="DX115" s="2">
        <f t="shared" si="373"/>
        <v>123.72290017825313</v>
      </c>
      <c r="DY115" s="2">
        <f t="shared" si="373"/>
        <v>114.24119190069189</v>
      </c>
      <c r="EA115" s="2">
        <f t="shared" si="228"/>
        <v>94.009533067440188</v>
      </c>
      <c r="EB115" s="2">
        <f t="shared" si="290"/>
        <v>94.951822532983741</v>
      </c>
      <c r="EC115" s="2">
        <f t="shared" si="291"/>
        <v>95.986812508354831</v>
      </c>
      <c r="ED115" s="2">
        <f t="shared" si="292"/>
        <v>95.839774082568823</v>
      </c>
      <c r="EE115" s="2">
        <f t="shared" si="293"/>
        <v>96.990841110990246</v>
      </c>
      <c r="EF115" s="2">
        <f t="shared" si="294"/>
        <v>98.388548483506767</v>
      </c>
      <c r="EG115" s="2">
        <f t="shared" si="295"/>
        <v>98.162056685624336</v>
      </c>
      <c r="EH115" s="2">
        <f t="shared" si="296"/>
        <v>96.502255278462286</v>
      </c>
      <c r="EI115" s="2">
        <f t="shared" si="297"/>
        <v>99.227970383275277</v>
      </c>
      <c r="EJ115" s="2">
        <f t="shared" si="298"/>
        <v>99.476671851136985</v>
      </c>
      <c r="EK115" s="2">
        <f t="shared" si="299"/>
        <v>105.0305643982808</v>
      </c>
      <c r="EL115" s="2">
        <f t="shared" si="300"/>
        <v>106.88600917431195</v>
      </c>
      <c r="EM115" s="2">
        <f t="shared" si="301"/>
        <v>107.55303691593713</v>
      </c>
      <c r="EN115" s="2">
        <f t="shared" si="302"/>
        <v>104.24523600343069</v>
      </c>
      <c r="EO115" s="2">
        <f t="shared" si="303"/>
        <v>101.59394426452153</v>
      </c>
      <c r="EQ115" s="2">
        <f t="shared" si="304"/>
        <v>93.557174895226439</v>
      </c>
      <c r="ER115" s="2">
        <f t="shared" si="374"/>
        <v>95.245211245683194</v>
      </c>
      <c r="ES115" s="2">
        <f t="shared" si="374"/>
        <v>96.063013645192257</v>
      </c>
      <c r="ET115" s="2">
        <f t="shared" si="374"/>
        <v>95.457739861458819</v>
      </c>
      <c r="EU115" s="2">
        <f t="shared" si="374"/>
        <v>96.858048011702522</v>
      </c>
      <c r="EV115" s="2">
        <f t="shared" si="374"/>
        <v>98.538857893178275</v>
      </c>
      <c r="EW115" s="2">
        <f t="shared" si="374"/>
        <v>98.394811670991032</v>
      </c>
      <c r="EX115" s="2">
        <f t="shared" si="374"/>
        <v>96.925529734675209</v>
      </c>
      <c r="EY115" s="2">
        <f t="shared" si="374"/>
        <v>99.102863755627254</v>
      </c>
      <c r="EZ115" s="2">
        <f t="shared" si="374"/>
        <v>99.580586469345562</v>
      </c>
      <c r="FA115" s="2">
        <f t="shared" si="374"/>
        <v>104.95847576330634</v>
      </c>
      <c r="FB115" s="2">
        <f t="shared" si="374"/>
        <v>106.65801835400336</v>
      </c>
      <c r="FC115" s="2">
        <f t="shared" si="374"/>
        <v>107.58499848531301</v>
      </c>
      <c r="FD115" s="2">
        <f t="shared" si="374"/>
        <v>104.35986071762075</v>
      </c>
      <c r="FE115" s="2">
        <f t="shared" si="374"/>
        <v>101.43989023483367</v>
      </c>
      <c r="FG115" s="2">
        <f t="shared" si="306"/>
        <v>0.98473172312888635</v>
      </c>
      <c r="FH115" s="2">
        <f t="shared" si="375"/>
        <v>0.98798960618556564</v>
      </c>
      <c r="FI115" s="2">
        <f t="shared" si="375"/>
        <v>0.98549082119174092</v>
      </c>
      <c r="FJ115" s="2">
        <f t="shared" si="375"/>
        <v>0.98510577183051229</v>
      </c>
      <c r="FK115" s="2">
        <f t="shared" si="375"/>
        <v>0.98533223040988349</v>
      </c>
      <c r="FL115" s="2">
        <f t="shared" si="375"/>
        <v>0.98712543004892828</v>
      </c>
      <c r="FM115" s="2">
        <f t="shared" si="375"/>
        <v>0.98636943393730103</v>
      </c>
      <c r="FN115" s="2">
        <f t="shared" si="375"/>
        <v>0.98602109723910547</v>
      </c>
      <c r="FO115" s="2">
        <f t="shared" si="375"/>
        <v>0.98504913872577005</v>
      </c>
      <c r="FP115" s="2">
        <f t="shared" si="375"/>
        <v>0.9847847817505333</v>
      </c>
      <c r="FQ115" s="2">
        <f t="shared" si="375"/>
        <v>0.98138094648200536</v>
      </c>
      <c r="FR115" s="2">
        <f t="shared" si="375"/>
        <v>0.98268742045769975</v>
      </c>
      <c r="FS115" s="2">
        <f t="shared" si="375"/>
        <v>0.9822634707228729</v>
      </c>
      <c r="FT115" s="2">
        <f t="shared" si="375"/>
        <v>0.98313400846241827</v>
      </c>
      <c r="FU115" s="2">
        <f t="shared" si="375"/>
        <v>0.98119275422841357</v>
      </c>
      <c r="FW115" s="2">
        <f t="shared" si="324"/>
        <v>1.3938985387783199E-2</v>
      </c>
      <c r="FX115" s="2">
        <f t="shared" si="376"/>
        <v>1.4888131788492534E-2</v>
      </c>
      <c r="FY115" s="2">
        <f t="shared" si="377"/>
        <v>1.255727837249385E-2</v>
      </c>
      <c r="FZ115" s="2">
        <f t="shared" si="378"/>
        <v>1.4081138982956355E-2</v>
      </c>
      <c r="GA115" s="2">
        <f t="shared" si="379"/>
        <v>1.2557474478269853E-2</v>
      </c>
      <c r="GB115" s="2">
        <f t="shared" si="380"/>
        <v>1.301026846512977E-2</v>
      </c>
      <c r="GC115" s="2">
        <f t="shared" si="381"/>
        <v>1.5677721954429846E-2</v>
      </c>
      <c r="GD115" s="2">
        <f t="shared" si="382"/>
        <v>1.6639018355938482E-2</v>
      </c>
      <c r="GE115" s="2">
        <f t="shared" si="383"/>
        <v>1.5958640977006597E-2</v>
      </c>
      <c r="GF115" s="2">
        <f t="shared" si="384"/>
        <v>1.5851477396017277E-2</v>
      </c>
      <c r="GG115" s="2">
        <f t="shared" si="385"/>
        <v>1.4314612421333804E-2</v>
      </c>
      <c r="GH115" s="2">
        <f t="shared" si="386"/>
        <v>1.3805703489452771E-2</v>
      </c>
      <c r="GI115" s="2">
        <f t="shared" si="387"/>
        <v>1.2450252902803929E-2</v>
      </c>
      <c r="GJ115" s="2">
        <f t="shared" si="388"/>
        <v>1.2099619525202764E-2</v>
      </c>
      <c r="GK115" s="2">
        <f t="shared" si="389"/>
        <v>1.1271622462258738E-2</v>
      </c>
      <c r="GM115" s="86">
        <f t="shared" si="325"/>
        <v>3.6496725537341425E-29</v>
      </c>
      <c r="GN115" s="86">
        <f t="shared" si="390"/>
        <v>2.3209641043577456E-19</v>
      </c>
      <c r="GO115" s="86">
        <f t="shared" si="391"/>
        <v>3.6479665937372175E-25</v>
      </c>
      <c r="GP115" s="86">
        <f t="shared" si="392"/>
        <v>1.3770686903328594E-31</v>
      </c>
      <c r="GQ115" s="86">
        <f t="shared" si="393"/>
        <v>1.1739241885573096E-36</v>
      </c>
      <c r="GR115" s="86">
        <f t="shared" si="394"/>
        <v>3.3292249585272135E-48</v>
      </c>
      <c r="GS115" s="86">
        <f t="shared" si="395"/>
        <v>3.2389843393838402E-40</v>
      </c>
      <c r="GT115" s="86">
        <f t="shared" si="396"/>
        <v>1.364214106708884E-37</v>
      </c>
      <c r="GU115" s="86">
        <f t="shared" si="397"/>
        <v>1.2070832674989857E-39</v>
      </c>
      <c r="GV115" s="86">
        <f t="shared" si="398"/>
        <v>6.6173980804081409E-44</v>
      </c>
      <c r="GW115" s="86">
        <f t="shared" si="399"/>
        <v>5.7709793891910915E-30</v>
      </c>
      <c r="GX115" s="86">
        <f t="shared" si="400"/>
        <v>3.6507306292796348E-34</v>
      </c>
      <c r="GY115" s="86">
        <f t="shared" si="401"/>
        <v>9.0376592578290109E-26</v>
      </c>
      <c r="GZ115" s="86">
        <f t="shared" si="402"/>
        <v>4.0331275547273761E-39</v>
      </c>
      <c r="HA115" s="86">
        <f t="shared" si="403"/>
        <v>2.8609644806771908E-52</v>
      </c>
      <c r="HC115" s="86">
        <f t="shared" si="326"/>
        <v>1.0803946594100662E-4</v>
      </c>
      <c r="HD115" s="86">
        <f t="shared" si="404"/>
        <v>1.2843104004981728E-4</v>
      </c>
      <c r="HE115" s="86">
        <f t="shared" si="405"/>
        <v>4.0802922555816722E-4</v>
      </c>
      <c r="HF115" s="86">
        <f t="shared" si="406"/>
        <v>5.3843175328761586E-5</v>
      </c>
      <c r="HG115" s="86">
        <f t="shared" si="407"/>
        <v>4.5607091163450682E-5</v>
      </c>
      <c r="HH115" s="86">
        <f t="shared" si="408"/>
        <v>8.4647134106780539E-6</v>
      </c>
      <c r="HI115" s="86">
        <f t="shared" si="409"/>
        <v>7.962561017654129E-6</v>
      </c>
      <c r="HJ115" s="86">
        <f t="shared" si="410"/>
        <v>1.9020401747061532E-5</v>
      </c>
      <c r="HK115" s="86">
        <f t="shared" si="411"/>
        <v>2.9822901379880113E-5</v>
      </c>
      <c r="HL115" s="86">
        <f t="shared" si="412"/>
        <v>1.5869410367196546E-6</v>
      </c>
      <c r="HM115" s="86">
        <f t="shared" si="413"/>
        <v>2.1479463669618554E-5</v>
      </c>
      <c r="HN115" s="86">
        <f t="shared" si="414"/>
        <v>3.4577544884801475E-5</v>
      </c>
      <c r="HO115" s="86">
        <f t="shared" si="415"/>
        <v>4.8125211761294943E-4</v>
      </c>
      <c r="HP115" s="86">
        <f t="shared" si="416"/>
        <v>2.0261727914458969E-5</v>
      </c>
      <c r="HQ115" s="86">
        <f t="shared" si="417"/>
        <v>1.0256524401799557E-8</v>
      </c>
      <c r="HS115" s="86">
        <f t="shared" si="327"/>
        <v>7.5381865423808518E-7</v>
      </c>
      <c r="HT115" s="86">
        <f t="shared" si="418"/>
        <v>6.866786091252878E-6</v>
      </c>
      <c r="HU115" s="86">
        <f t="shared" si="419"/>
        <v>1.1425725816886349E-6</v>
      </c>
      <c r="HV115" s="86">
        <f t="shared" si="420"/>
        <v>3.9958048944360196E-7</v>
      </c>
      <c r="HW115" s="86">
        <f t="shared" si="421"/>
        <v>1.2948899311283271E-7</v>
      </c>
      <c r="HX115" s="86">
        <f t="shared" si="422"/>
        <v>8.5403617049205448E-7</v>
      </c>
      <c r="HY115" s="86">
        <f t="shared" si="423"/>
        <v>6.6917781423749266E-7</v>
      </c>
      <c r="HZ115" s="86">
        <f t="shared" si="424"/>
        <v>2.5222919272340166E-6</v>
      </c>
      <c r="IA115" s="86">
        <f t="shared" si="425"/>
        <v>7.1974001497759139E-7</v>
      </c>
      <c r="IB115" s="86">
        <f t="shared" si="426"/>
        <v>1.4257665660242936E-6</v>
      </c>
      <c r="IC115" s="86">
        <f t="shared" si="427"/>
        <v>3.1129266519012959E-8</v>
      </c>
      <c r="ID115" s="86">
        <f t="shared" si="428"/>
        <v>7.5917024068306575E-8</v>
      </c>
      <c r="IE115" s="86">
        <f t="shared" si="429"/>
        <v>1.0438892427916425E-8</v>
      </c>
      <c r="IF115" s="86">
        <f t="shared" si="430"/>
        <v>4.0685940965421173E-6</v>
      </c>
      <c r="IG115" s="86">
        <f t="shared" si="431"/>
        <v>6.78077581250151E-5</v>
      </c>
      <c r="II115" s="86">
        <f t="shared" si="328"/>
        <v>6.2874735546695984E-45</v>
      </c>
      <c r="IJ115" s="86">
        <f t="shared" si="329"/>
        <v>1.6738381394232149E-37</v>
      </c>
      <c r="IK115" s="86">
        <f t="shared" si="330"/>
        <v>1.767085326397606E-47</v>
      </c>
      <c r="IL115" s="86">
        <f t="shared" si="331"/>
        <v>3.3660587398258332E-50</v>
      </c>
      <c r="IM115" s="86">
        <f t="shared" si="332"/>
        <v>1.3650266284356687E-49</v>
      </c>
      <c r="IN115" s="86">
        <f t="shared" si="333"/>
        <v>1.653162277451602E-44</v>
      </c>
      <c r="IO115" s="86">
        <f t="shared" si="334"/>
        <v>7.7151201081510578E-47</v>
      </c>
      <c r="IP115" s="86">
        <f t="shared" si="335"/>
        <v>3.7309882130182876E-44</v>
      </c>
      <c r="IQ115" s="86">
        <f t="shared" si="336"/>
        <v>4.9898326496615397E-45</v>
      </c>
      <c r="IR115" s="86">
        <f t="shared" si="337"/>
        <v>2.0813877182762356E-46</v>
      </c>
      <c r="IS115" s="86">
        <f t="shared" si="338"/>
        <v>2.9926899051953786E-57</v>
      </c>
      <c r="IT115" s="86">
        <f t="shared" si="339"/>
        <v>1.5340078102154566E-53</v>
      </c>
      <c r="IU115" s="86">
        <f t="shared" si="340"/>
        <v>1.9482708372007397E-59</v>
      </c>
      <c r="IV115" s="86">
        <f t="shared" si="341"/>
        <v>3.5240145773415132E-39</v>
      </c>
      <c r="IW115" s="86">
        <f t="shared" si="342"/>
        <v>4.4427459487139195E-23</v>
      </c>
      <c r="IY115" s="86">
        <f t="shared" si="343"/>
        <v>1.087932845952447E-4</v>
      </c>
      <c r="IZ115" s="86">
        <f t="shared" si="344"/>
        <v>1.3529782614107039E-4</v>
      </c>
      <c r="JA115" s="86">
        <f t="shared" si="345"/>
        <v>4.0917179813985586E-4</v>
      </c>
      <c r="JB115" s="86">
        <f t="shared" si="346"/>
        <v>5.4242755818205189E-5</v>
      </c>
      <c r="JC115" s="86">
        <f t="shared" si="347"/>
        <v>4.5736580156563514E-5</v>
      </c>
      <c r="JD115" s="86">
        <f t="shared" si="348"/>
        <v>9.3187495811701084E-6</v>
      </c>
      <c r="JE115" s="86">
        <f t="shared" si="349"/>
        <v>8.6317388318916214E-6</v>
      </c>
      <c r="JF115" s="86">
        <f t="shared" si="350"/>
        <v>2.154269367429555E-5</v>
      </c>
      <c r="JG115" s="86">
        <f t="shared" si="351"/>
        <v>3.0542641394857703E-5</v>
      </c>
      <c r="JH115" s="86">
        <f t="shared" si="352"/>
        <v>3.0127076027439484E-6</v>
      </c>
      <c r="JI115" s="86">
        <f t="shared" si="353"/>
        <v>2.1510592936137566E-5</v>
      </c>
      <c r="JJ115" s="86">
        <f t="shared" si="354"/>
        <v>3.4653461908869784E-5</v>
      </c>
      <c r="JK115" s="86">
        <f t="shared" si="355"/>
        <v>4.8126255650537736E-4</v>
      </c>
      <c r="JL115" s="86">
        <f t="shared" si="356"/>
        <v>2.4330322011001088E-5</v>
      </c>
      <c r="JM115" s="86">
        <f t="shared" si="357"/>
        <v>6.78180146494169E-5</v>
      </c>
    </row>
    <row r="116" spans="2:273" x14ac:dyDescent="0.25">
      <c r="B116" s="2">
        <v>89</v>
      </c>
      <c r="C116" s="37">
        <v>94.807000000000002</v>
      </c>
      <c r="D116" s="37">
        <v>94.754000000000005</v>
      </c>
      <c r="E116" s="37">
        <v>98.272999999999996</v>
      </c>
      <c r="F116" s="37">
        <v>94.472999999999999</v>
      </c>
      <c r="G116" s="37">
        <v>95.296000000000006</v>
      </c>
      <c r="H116" s="37">
        <v>97.584999999999994</v>
      </c>
      <c r="I116" s="37">
        <v>96.774000000000001</v>
      </c>
      <c r="J116" s="37">
        <v>95.887</v>
      </c>
      <c r="K116" s="37">
        <v>96.528000000000006</v>
      </c>
      <c r="L116" s="37">
        <v>98.132000000000005</v>
      </c>
      <c r="M116" s="37">
        <v>104.226</v>
      </c>
      <c r="N116" s="37">
        <v>106.13200000000001</v>
      </c>
      <c r="O116" s="37">
        <v>106.5</v>
      </c>
      <c r="P116" s="37">
        <v>102.92700000000001</v>
      </c>
      <c r="Q116" s="37">
        <v>101.125</v>
      </c>
      <c r="S116" s="4">
        <f t="shared" si="229"/>
        <v>94.061090783939761</v>
      </c>
      <c r="T116" s="4">
        <f t="shared" si="230"/>
        <v>95.031371840241235</v>
      </c>
      <c r="U116" s="4">
        <f t="shared" si="231"/>
        <v>96.163261164743133</v>
      </c>
      <c r="V116" s="4">
        <f t="shared" si="232"/>
        <v>95.950306020905188</v>
      </c>
      <c r="W116" s="4">
        <f t="shared" si="233"/>
        <v>97.116090893858427</v>
      </c>
      <c r="X116" s="4">
        <f t="shared" si="234"/>
        <v>98.546147529594705</v>
      </c>
      <c r="Y116" s="4">
        <f t="shared" si="235"/>
        <v>98.31735029419859</v>
      </c>
      <c r="Z116" s="4">
        <f t="shared" si="236"/>
        <v>96.633581358886801</v>
      </c>
      <c r="AA116" s="4">
        <f t="shared" si="237"/>
        <v>99.309470814354384</v>
      </c>
      <c r="AB116" s="4">
        <f t="shared" si="238"/>
        <v>99.648998691471704</v>
      </c>
      <c r="AC116" s="4">
        <f t="shared" si="239"/>
        <v>105.13855647942167</v>
      </c>
      <c r="AD116" s="4">
        <f t="shared" si="240"/>
        <v>106.90675236203971</v>
      </c>
      <c r="AE116" s="4">
        <f t="shared" si="241"/>
        <v>107.69645226055135</v>
      </c>
      <c r="AF116" s="4">
        <f t="shared" si="242"/>
        <v>104.40014510337508</v>
      </c>
      <c r="AG116" s="4">
        <f t="shared" si="243"/>
        <v>101.76929466684565</v>
      </c>
      <c r="AI116" s="4">
        <f t="shared" si="244"/>
        <v>0.74590921606024096</v>
      </c>
      <c r="AJ116" s="4">
        <f t="shared" si="245"/>
        <v>-0.27737184024122996</v>
      </c>
      <c r="AK116" s="4">
        <f t="shared" si="246"/>
        <v>2.1097388352568629</v>
      </c>
      <c r="AL116" s="4">
        <f t="shared" si="247"/>
        <v>-1.4773060209051891</v>
      </c>
      <c r="AM116" s="4">
        <f t="shared" si="248"/>
        <v>-1.8200908938584206</v>
      </c>
      <c r="AN116" s="4">
        <f t="shared" si="249"/>
        <v>-0.96114752959471161</v>
      </c>
      <c r="AO116" s="4">
        <f t="shared" si="250"/>
        <v>-1.5433502941985893</v>
      </c>
      <c r="AP116" s="4">
        <f t="shared" si="251"/>
        <v>-0.74658135888680022</v>
      </c>
      <c r="AQ116" s="4">
        <f t="shared" si="252"/>
        <v>-2.7814708143543783</v>
      </c>
      <c r="AR116" s="4">
        <f t="shared" si="253"/>
        <v>-1.5169986914716986</v>
      </c>
      <c r="AS116" s="4">
        <f t="shared" si="254"/>
        <v>-0.91255647942166718</v>
      </c>
      <c r="AT116" s="4">
        <f t="shared" si="255"/>
        <v>-0.7747523620397061</v>
      </c>
      <c r="AU116" s="4">
        <f t="shared" si="256"/>
        <v>-1.1964522605513537</v>
      </c>
      <c r="AV116" s="4">
        <f t="shared" si="358"/>
        <v>-1.4731451033750744</v>
      </c>
      <c r="AW116" s="4">
        <f t="shared" si="358"/>
        <v>-0.64429466684565284</v>
      </c>
      <c r="AY116" s="2">
        <f t="shared" si="308"/>
        <v>94.060775567022461</v>
      </c>
      <c r="AZ116" s="2">
        <f t="shared" si="359"/>
        <v>95.030337596335244</v>
      </c>
      <c r="BA116" s="2">
        <f t="shared" si="360"/>
        <v>96.161359455317296</v>
      </c>
      <c r="BB116" s="2">
        <f t="shared" si="361"/>
        <v>95.950051549266462</v>
      </c>
      <c r="BC116" s="2">
        <f t="shared" si="362"/>
        <v>97.115915969892399</v>
      </c>
      <c r="BD116" s="2">
        <f t="shared" si="363"/>
        <v>98.545778664704528</v>
      </c>
      <c r="BE116" s="2">
        <f t="shared" si="364"/>
        <v>98.316959700334309</v>
      </c>
      <c r="BF116" s="2">
        <f t="shared" si="365"/>
        <v>96.632079279679942</v>
      </c>
      <c r="BG116" s="2">
        <f t="shared" si="366"/>
        <v>99.308935429252841</v>
      </c>
      <c r="BH116" s="2">
        <f t="shared" si="367"/>
        <v>99.647958841761408</v>
      </c>
      <c r="BI116" s="2">
        <f t="shared" si="368"/>
        <v>105.13849002426743</v>
      </c>
      <c r="BJ116" s="2">
        <f t="shared" si="369"/>
        <v>106.90661381904513</v>
      </c>
      <c r="BK116" s="2">
        <f t="shared" si="370"/>
        <v>107.69512203881385</v>
      </c>
      <c r="BL116" s="2">
        <f t="shared" si="371"/>
        <v>104.39560904207823</v>
      </c>
      <c r="BM116" s="2">
        <f t="shared" si="372"/>
        <v>101.67957937795144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94.807000000000002</v>
      </c>
      <c r="CF116" s="2">
        <f t="shared" si="310"/>
        <v>94.754000000000005</v>
      </c>
      <c r="CG116" s="2">
        <f t="shared" si="311"/>
        <v>98.272999999999996</v>
      </c>
      <c r="CH116" s="2">
        <f t="shared" si="312"/>
        <v>94.472999999999999</v>
      </c>
      <c r="CI116" s="2">
        <f t="shared" si="313"/>
        <v>95.296000000000006</v>
      </c>
      <c r="CJ116" s="2">
        <f t="shared" si="314"/>
        <v>97.584999999999994</v>
      </c>
      <c r="CK116" s="2">
        <f t="shared" si="315"/>
        <v>96.774000000000001</v>
      </c>
      <c r="CL116" s="2">
        <f t="shared" si="316"/>
        <v>95.887</v>
      </c>
      <c r="CM116" s="2">
        <f t="shared" si="317"/>
        <v>96.528000000000006</v>
      </c>
      <c r="CN116" s="2">
        <f t="shared" si="318"/>
        <v>98.132000000000005</v>
      </c>
      <c r="CO116" s="2">
        <f t="shared" si="319"/>
        <v>104.226</v>
      </c>
      <c r="CP116" s="2">
        <f t="shared" si="320"/>
        <v>106.13200000000001</v>
      </c>
      <c r="CQ116" s="2">
        <f t="shared" si="321"/>
        <v>106.5</v>
      </c>
      <c r="CR116" s="2">
        <f t="shared" si="322"/>
        <v>102.92700000000001</v>
      </c>
      <c r="CS116" s="2">
        <f t="shared" si="323"/>
        <v>101.125</v>
      </c>
      <c r="CU116" s="2">
        <f t="shared" si="273"/>
        <v>94.807000000000002</v>
      </c>
      <c r="CV116" s="2">
        <f t="shared" si="274"/>
        <v>94.754000000000005</v>
      </c>
      <c r="CW116" s="2">
        <f t="shared" si="275"/>
        <v>98.272999999999996</v>
      </c>
      <c r="CX116" s="2">
        <f t="shared" si="276"/>
        <v>94.472999999999999</v>
      </c>
      <c r="CY116" s="2">
        <f t="shared" si="277"/>
        <v>95.296000000000006</v>
      </c>
      <c r="CZ116" s="2">
        <f t="shared" si="278"/>
        <v>97.584999999999994</v>
      </c>
      <c r="DA116" s="2">
        <f t="shared" si="279"/>
        <v>96.774000000000001</v>
      </c>
      <c r="DB116" s="2">
        <f t="shared" si="280"/>
        <v>95.887</v>
      </c>
      <c r="DC116" s="2">
        <f t="shared" si="281"/>
        <v>96.528000000000006</v>
      </c>
      <c r="DD116" s="2">
        <f t="shared" si="282"/>
        <v>98.132000000000005</v>
      </c>
      <c r="DE116" s="2">
        <f t="shared" si="283"/>
        <v>104.226</v>
      </c>
      <c r="DF116" s="2">
        <f t="shared" si="284"/>
        <v>106.13200000000001</v>
      </c>
      <c r="DG116" s="2">
        <f t="shared" si="285"/>
        <v>106.5</v>
      </c>
      <c r="DH116" s="2">
        <f t="shared" si="286"/>
        <v>102.92700000000001</v>
      </c>
      <c r="DI116" s="2">
        <f t="shared" si="287"/>
        <v>101.125</v>
      </c>
      <c r="DK116" s="2">
        <f t="shared" si="288"/>
        <v>112.89960669240669</v>
      </c>
      <c r="DL116" s="2">
        <f t="shared" si="373"/>
        <v>115.62564502814259</v>
      </c>
      <c r="DM116" s="2">
        <f t="shared" si="373"/>
        <v>121.36149644381219</v>
      </c>
      <c r="DN116" s="2">
        <f t="shared" si="373"/>
        <v>117.94328418640184</v>
      </c>
      <c r="DO116" s="2">
        <f t="shared" si="373"/>
        <v>118.42726323466323</v>
      </c>
      <c r="DP116" s="2">
        <f t="shared" si="373"/>
        <v>122.59966988742963</v>
      </c>
      <c r="DQ116" s="2">
        <f t="shared" si="373"/>
        <v>120.44851351351352</v>
      </c>
      <c r="DR116" s="2">
        <f t="shared" si="373"/>
        <v>113.28712944523474</v>
      </c>
      <c r="DS116" s="2">
        <f t="shared" si="373"/>
        <v>115.61086344238977</v>
      </c>
      <c r="DT116" s="2">
        <f t="shared" si="373"/>
        <v>120.11226374946375</v>
      </c>
      <c r="DU116" s="2">
        <f t="shared" si="373"/>
        <v>123.4767258064516</v>
      </c>
      <c r="DV116" s="2">
        <f t="shared" si="373"/>
        <v>122.36527401026393</v>
      </c>
      <c r="DW116" s="2">
        <f t="shared" si="373"/>
        <v>126.81632386363636</v>
      </c>
      <c r="DX116" s="2">
        <f t="shared" si="373"/>
        <v>123.87624777183601</v>
      </c>
      <c r="DY116" s="2">
        <f t="shared" si="373"/>
        <v>114.35707895807896</v>
      </c>
      <c r="EA116" s="2">
        <f t="shared" si="228"/>
        <v>93.800699637418433</v>
      </c>
      <c r="EB116" s="2">
        <f t="shared" si="290"/>
        <v>94.797749781495824</v>
      </c>
      <c r="EC116" s="2">
        <f t="shared" si="291"/>
        <v>95.822042213310425</v>
      </c>
      <c r="ED116" s="2">
        <f t="shared" si="292"/>
        <v>95.652202803979861</v>
      </c>
      <c r="EE116" s="2">
        <f t="shared" si="293"/>
        <v>96.828272613220207</v>
      </c>
      <c r="EF116" s="2">
        <f t="shared" si="294"/>
        <v>98.257727252601299</v>
      </c>
      <c r="EG116" s="2">
        <f t="shared" si="295"/>
        <v>98.034459237882857</v>
      </c>
      <c r="EH116" s="2">
        <f t="shared" si="296"/>
        <v>96.409754016757006</v>
      </c>
      <c r="EI116" s="2">
        <f t="shared" si="297"/>
        <v>99.085302206736372</v>
      </c>
      <c r="EJ116" s="2">
        <f t="shared" si="298"/>
        <v>99.358038696136944</v>
      </c>
      <c r="EK116" s="2">
        <f t="shared" si="299"/>
        <v>104.8222299426934</v>
      </c>
      <c r="EL116" s="2">
        <f t="shared" si="300"/>
        <v>106.66140857991991</v>
      </c>
      <c r="EM116" s="2">
        <f t="shared" si="301"/>
        <v>107.379816105896</v>
      </c>
      <c r="EN116" s="2">
        <f t="shared" si="302"/>
        <v>104.08946443219742</v>
      </c>
      <c r="EO116" s="2">
        <f t="shared" si="303"/>
        <v>101.46024652632678</v>
      </c>
      <c r="EQ116" s="2">
        <f t="shared" si="304"/>
        <v>93.392467983820367</v>
      </c>
      <c r="ER116" s="2">
        <f t="shared" si="374"/>
        <v>95.055759180894043</v>
      </c>
      <c r="ES116" s="2">
        <f t="shared" si="374"/>
        <v>95.889936649428591</v>
      </c>
      <c r="ET116" s="2">
        <f t="shared" si="374"/>
        <v>95.305617169788633</v>
      </c>
      <c r="EU116" s="2">
        <f t="shared" si="374"/>
        <v>96.707327187344873</v>
      </c>
      <c r="EV116" s="2">
        <f t="shared" si="374"/>
        <v>98.391807779721731</v>
      </c>
      <c r="EW116" s="2">
        <f t="shared" si="374"/>
        <v>98.240220640035304</v>
      </c>
      <c r="EX116" s="2">
        <f t="shared" si="374"/>
        <v>96.788128819762136</v>
      </c>
      <c r="EY116" s="2">
        <f t="shared" si="374"/>
        <v>98.971094672200749</v>
      </c>
      <c r="EZ116" s="2">
        <f t="shared" si="374"/>
        <v>99.446733214025002</v>
      </c>
      <c r="FA116" s="2">
        <f t="shared" si="374"/>
        <v>104.75666999628247</v>
      </c>
      <c r="FB116" s="2">
        <f t="shared" si="374"/>
        <v>106.45466396415996</v>
      </c>
      <c r="FC116" s="2">
        <f t="shared" si="374"/>
        <v>107.40998543788537</v>
      </c>
      <c r="FD116" s="2">
        <f t="shared" si="374"/>
        <v>104.19002747177093</v>
      </c>
      <c r="FE116" s="2">
        <f t="shared" si="374"/>
        <v>101.27835209719505</v>
      </c>
      <c r="FG116" s="2">
        <f t="shared" si="306"/>
        <v>0.98605643361045936</v>
      </c>
      <c r="FH116" s="2">
        <f t="shared" si="375"/>
        <v>0.98903480280618972</v>
      </c>
      <c r="FI116" s="2">
        <f t="shared" si="375"/>
        <v>0.98675055674882739</v>
      </c>
      <c r="FJ116" s="2">
        <f t="shared" si="375"/>
        <v>0.98639847725334395</v>
      </c>
      <c r="FK116" s="2">
        <f t="shared" si="375"/>
        <v>0.98660554820172852</v>
      </c>
      <c r="FL116" s="2">
        <f t="shared" si="375"/>
        <v>0.98824493625065402</v>
      </c>
      <c r="FM116" s="2">
        <f t="shared" si="375"/>
        <v>0.98755384881156971</v>
      </c>
      <c r="FN116" s="2">
        <f t="shared" si="375"/>
        <v>0.98723538879110462</v>
      </c>
      <c r="FO116" s="2">
        <f t="shared" si="375"/>
        <v>0.98634669134513997</v>
      </c>
      <c r="FP116" s="2">
        <f t="shared" si="375"/>
        <v>0.98610495370267948</v>
      </c>
      <c r="FQ116" s="2">
        <f t="shared" si="375"/>
        <v>0.98299135653952918</v>
      </c>
      <c r="FR116" s="2">
        <f t="shared" si="375"/>
        <v>0.98418665101983938</v>
      </c>
      <c r="FS116" s="2">
        <f t="shared" si="375"/>
        <v>0.98379880910652562</v>
      </c>
      <c r="FT116" s="2">
        <f t="shared" si="375"/>
        <v>0.98459517175965605</v>
      </c>
      <c r="FU116" s="2">
        <f t="shared" si="375"/>
        <v>0.9828191565579667</v>
      </c>
      <c r="FW116" s="2">
        <f t="shared" si="324"/>
        <v>1.5263267387435995E-2</v>
      </c>
      <c r="FX116" s="2">
        <f t="shared" si="376"/>
        <v>1.6301097315613983E-2</v>
      </c>
      <c r="FY116" s="2">
        <f t="shared" si="377"/>
        <v>1.3752121194474843E-2</v>
      </c>
      <c r="FZ116" s="2">
        <f t="shared" si="378"/>
        <v>1.5418715194167576E-2</v>
      </c>
      <c r="GA116" s="2">
        <f t="shared" si="379"/>
        <v>1.3752335700114771E-2</v>
      </c>
      <c r="GB116" s="2">
        <f t="shared" si="380"/>
        <v>1.424759201743301E-2</v>
      </c>
      <c r="GC116" s="2">
        <f t="shared" si="381"/>
        <v>1.7164318255606166E-2</v>
      </c>
      <c r="GD116" s="2">
        <f t="shared" si="382"/>
        <v>1.821508011928628E-2</v>
      </c>
      <c r="GE116" s="2">
        <f t="shared" si="383"/>
        <v>1.7471401837186581E-2</v>
      </c>
      <c r="GF116" s="2">
        <f t="shared" si="384"/>
        <v>1.7354259092114254E-2</v>
      </c>
      <c r="GG116" s="2">
        <f t="shared" si="385"/>
        <v>1.5674013841002515E-2</v>
      </c>
      <c r="GH116" s="2">
        <f t="shared" si="386"/>
        <v>1.5117517091250041E-2</v>
      </c>
      <c r="GI116" s="2">
        <f t="shared" si="387"/>
        <v>1.3635052719833446E-2</v>
      </c>
      <c r="GJ116" s="2">
        <f t="shared" si="388"/>
        <v>1.3251499859730738E-2</v>
      </c>
      <c r="GK116" s="2">
        <f t="shared" si="389"/>
        <v>1.2345662778939889E-2</v>
      </c>
      <c r="GM116" s="86">
        <f t="shared" si="325"/>
        <v>4.1670291873892015E-31</v>
      </c>
      <c r="GN116" s="86">
        <f t="shared" si="390"/>
        <v>1.305363249790829E-20</v>
      </c>
      <c r="GO116" s="86">
        <f t="shared" si="391"/>
        <v>7.5589797312161489E-27</v>
      </c>
      <c r="GP116" s="86">
        <f t="shared" si="392"/>
        <v>1.177644352241203E-33</v>
      </c>
      <c r="GQ116" s="86">
        <f t="shared" si="393"/>
        <v>4.1473716233541229E-39</v>
      </c>
      <c r="GR116" s="86">
        <f t="shared" si="394"/>
        <v>1.7645209980009992E-51</v>
      </c>
      <c r="GS116" s="86">
        <f t="shared" si="395"/>
        <v>7.3713814403611014E-43</v>
      </c>
      <c r="GT116" s="86">
        <f t="shared" si="396"/>
        <v>4.552509181346378E-40</v>
      </c>
      <c r="GU116" s="86">
        <f t="shared" si="397"/>
        <v>2.111296269904237E-42</v>
      </c>
      <c r="GV116" s="86">
        <f t="shared" si="398"/>
        <v>6.9189750202591456E-47</v>
      </c>
      <c r="GW116" s="86">
        <f t="shared" si="399"/>
        <v>5.9581840802151905E-32</v>
      </c>
      <c r="GX116" s="86">
        <f t="shared" si="400"/>
        <v>2.0144696600526969E-36</v>
      </c>
      <c r="GY116" s="86">
        <f t="shared" si="401"/>
        <v>1.796422253225182E-27</v>
      </c>
      <c r="GZ116" s="86">
        <f t="shared" si="402"/>
        <v>9.7357086476374066E-42</v>
      </c>
      <c r="HA116" s="86">
        <f t="shared" si="403"/>
        <v>1.281404219414672E-55</v>
      </c>
      <c r="HC116" s="86">
        <f t="shared" si="326"/>
        <v>1.64045743686706E-5</v>
      </c>
      <c r="HD116" s="86">
        <f t="shared" si="404"/>
        <v>2.0780167304156336E-5</v>
      </c>
      <c r="HE116" s="86">
        <f t="shared" si="405"/>
        <v>8.8037208359113814E-5</v>
      </c>
      <c r="HF116" s="86">
        <f t="shared" si="406"/>
        <v>8.7413484125649086E-6</v>
      </c>
      <c r="HG116" s="86">
        <f t="shared" si="407"/>
        <v>6.473404773711655E-6</v>
      </c>
      <c r="HH116" s="86">
        <f t="shared" si="408"/>
        <v>8.1032339032106321E-7</v>
      </c>
      <c r="HI116" s="86">
        <f t="shared" si="409"/>
        <v>8.9722112620231153E-7</v>
      </c>
      <c r="HJ116" s="86">
        <f t="shared" si="410"/>
        <v>2.5960791750105167E-6</v>
      </c>
      <c r="HK116" s="86">
        <f t="shared" si="411"/>
        <v>3.6702018720012723E-6</v>
      </c>
      <c r="HL116" s="86">
        <f t="shared" si="412"/>
        <v>1.2471920852013819E-7</v>
      </c>
      <c r="HM116" s="86">
        <f t="shared" si="413"/>
        <v>2.6657265236397542E-6</v>
      </c>
      <c r="HN116" s="86">
        <f t="shared" si="414"/>
        <v>4.7721086869115895E-6</v>
      </c>
      <c r="HO116" s="86">
        <f t="shared" si="415"/>
        <v>1.0303738132516929E-4</v>
      </c>
      <c r="HP116" s="86">
        <f t="shared" si="416"/>
        <v>2.4470576734177633E-6</v>
      </c>
      <c r="HQ116" s="86">
        <f t="shared" si="417"/>
        <v>4.3066069354515534E-10</v>
      </c>
      <c r="HS116" s="86">
        <f t="shared" si="327"/>
        <v>2.4297998280045187E-6</v>
      </c>
      <c r="HT116" s="86">
        <f t="shared" si="418"/>
        <v>1.8493342522461167E-5</v>
      </c>
      <c r="HU116" s="86">
        <f t="shared" si="419"/>
        <v>3.632995967048574E-6</v>
      </c>
      <c r="HV116" s="86">
        <f t="shared" si="420"/>
        <v>1.4233098673166005E-6</v>
      </c>
      <c r="HW116" s="86">
        <f t="shared" si="421"/>
        <v>4.6499759513478137E-7</v>
      </c>
      <c r="HX116" s="86">
        <f t="shared" si="422"/>
        <v>2.6732436615529092E-6</v>
      </c>
      <c r="HY116" s="86">
        <f t="shared" si="423"/>
        <v>2.2999084714757214E-6</v>
      </c>
      <c r="HZ116" s="86">
        <f t="shared" si="424"/>
        <v>7.9989572332438864E-6</v>
      </c>
      <c r="IA116" s="86">
        <f t="shared" si="425"/>
        <v>2.4184273675257557E-6</v>
      </c>
      <c r="IB116" s="86">
        <f t="shared" si="426"/>
        <v>4.7194016551984741E-6</v>
      </c>
      <c r="IC116" s="86">
        <f t="shared" si="427"/>
        <v>1.3712160003248422E-7</v>
      </c>
      <c r="ID116" s="86">
        <f t="shared" si="428"/>
        <v>3.0242229085667591E-7</v>
      </c>
      <c r="IE116" s="86">
        <f t="shared" si="429"/>
        <v>4.731606938160305E-8</v>
      </c>
      <c r="IF116" s="86">
        <f t="shared" si="430"/>
        <v>1.0595767850463254E-5</v>
      </c>
      <c r="IG116" s="86">
        <f t="shared" si="431"/>
        <v>1.4018887843885249E-4</v>
      </c>
      <c r="II116" s="86">
        <f t="shared" si="328"/>
        <v>4.4213123095228563E-43</v>
      </c>
      <c r="IJ116" s="86">
        <f t="shared" si="329"/>
        <v>6.0113292914849572E-36</v>
      </c>
      <c r="IK116" s="86">
        <f t="shared" si="330"/>
        <v>1.4323839971280946E-45</v>
      </c>
      <c r="IL116" s="86">
        <f t="shared" si="331"/>
        <v>4.014531239592179E-48</v>
      </c>
      <c r="IM116" s="86">
        <f t="shared" si="332"/>
        <v>1.3543924681624301E-47</v>
      </c>
      <c r="IN116" s="86">
        <f t="shared" si="333"/>
        <v>1.0430343286897466E-42</v>
      </c>
      <c r="IO116" s="86">
        <f t="shared" si="334"/>
        <v>7.4259276707998239E-45</v>
      </c>
      <c r="IP116" s="86">
        <f t="shared" si="335"/>
        <v>2.9176795178037135E-42</v>
      </c>
      <c r="IQ116" s="86">
        <f t="shared" si="336"/>
        <v>4.0779710928464691E-43</v>
      </c>
      <c r="IR116" s="86">
        <f t="shared" si="337"/>
        <v>1.941577726256896E-44</v>
      </c>
      <c r="IS116" s="86">
        <f t="shared" si="338"/>
        <v>7.2943911804954138E-55</v>
      </c>
      <c r="IT116" s="86">
        <f t="shared" si="339"/>
        <v>2.481540781317227E-51</v>
      </c>
      <c r="IU116" s="86">
        <f t="shared" si="340"/>
        <v>4.9088370596959478E-57</v>
      </c>
      <c r="IV116" s="86">
        <f t="shared" si="341"/>
        <v>1.2526402337801745E-37</v>
      </c>
      <c r="IW116" s="86">
        <f t="shared" si="342"/>
        <v>3.3310663562288128E-22</v>
      </c>
      <c r="IY116" s="86">
        <f t="shared" si="343"/>
        <v>1.883437419667512E-5</v>
      </c>
      <c r="IZ116" s="86">
        <f t="shared" si="344"/>
        <v>3.9273509826617516E-5</v>
      </c>
      <c r="JA116" s="86">
        <f t="shared" si="345"/>
        <v>9.1670204326162389E-5</v>
      </c>
      <c r="JB116" s="86">
        <f t="shared" si="346"/>
        <v>1.0164658279881508E-5</v>
      </c>
      <c r="JC116" s="86">
        <f t="shared" si="347"/>
        <v>6.9384023688464363E-6</v>
      </c>
      <c r="JD116" s="86">
        <f t="shared" si="348"/>
        <v>3.4835670518739724E-6</v>
      </c>
      <c r="JE116" s="86">
        <f t="shared" si="349"/>
        <v>3.1971295976780329E-6</v>
      </c>
      <c r="JF116" s="86">
        <f t="shared" si="350"/>
        <v>1.0595036408254403E-5</v>
      </c>
      <c r="JG116" s="86">
        <f t="shared" si="351"/>
        <v>6.0886292395270285E-6</v>
      </c>
      <c r="JH116" s="86">
        <f t="shared" si="352"/>
        <v>4.8441208637186125E-6</v>
      </c>
      <c r="JI116" s="86">
        <f t="shared" si="353"/>
        <v>2.8028481236722382E-6</v>
      </c>
      <c r="JJ116" s="86">
        <f t="shared" si="354"/>
        <v>5.0745309777682651E-6</v>
      </c>
      <c r="JK116" s="86">
        <f t="shared" si="355"/>
        <v>1.0308469739455089E-4</v>
      </c>
      <c r="JL116" s="86">
        <f t="shared" si="356"/>
        <v>1.3042825523881016E-5</v>
      </c>
      <c r="JM116" s="86">
        <f t="shared" si="357"/>
        <v>1.4018930909954604E-4</v>
      </c>
    </row>
    <row r="117" spans="2:273" x14ac:dyDescent="0.25">
      <c r="B117" s="2">
        <v>90</v>
      </c>
      <c r="C117" s="37">
        <v>92.474000000000004</v>
      </c>
      <c r="D117" s="37">
        <v>95.947000000000003</v>
      </c>
      <c r="E117" s="37">
        <v>95.164000000000001</v>
      </c>
      <c r="F117" s="37">
        <v>95.418000000000006</v>
      </c>
      <c r="G117" s="37">
        <v>95.63</v>
      </c>
      <c r="H117" s="37">
        <v>99.188999999999993</v>
      </c>
      <c r="I117" s="37">
        <v>98.736000000000004</v>
      </c>
      <c r="J117" s="37">
        <v>96.754999999999995</v>
      </c>
      <c r="K117" s="37">
        <v>99.302000000000007</v>
      </c>
      <c r="L117" s="37">
        <v>99.924999999999997</v>
      </c>
      <c r="M117" s="37">
        <v>103.604</v>
      </c>
      <c r="N117" s="37">
        <v>105.057</v>
      </c>
      <c r="O117" s="37">
        <v>107.333</v>
      </c>
      <c r="P117" s="37">
        <v>103.836</v>
      </c>
      <c r="Q117" s="37">
        <v>101.625</v>
      </c>
      <c r="S117" s="4">
        <f t="shared" si="229"/>
        <v>93.832491179104878</v>
      </c>
      <c r="T117" s="4">
        <f t="shared" si="230"/>
        <v>94.859995536072105</v>
      </c>
      <c r="U117" s="4">
        <f t="shared" si="231"/>
        <v>95.971834787559899</v>
      </c>
      <c r="V117" s="4">
        <f t="shared" si="232"/>
        <v>95.740946616611694</v>
      </c>
      <c r="W117" s="4">
        <f t="shared" si="233"/>
        <v>96.931946530588604</v>
      </c>
      <c r="X117" s="4">
        <f t="shared" si="234"/>
        <v>98.394316474159069</v>
      </c>
      <c r="Y117" s="4">
        <f t="shared" si="235"/>
        <v>98.169479813257283</v>
      </c>
      <c r="Z117" s="4">
        <f t="shared" si="236"/>
        <v>96.527140901319285</v>
      </c>
      <c r="AA117" s="4">
        <f t="shared" si="237"/>
        <v>99.151510881959283</v>
      </c>
      <c r="AB117" s="4">
        <f t="shared" si="238"/>
        <v>99.510704262090002</v>
      </c>
      <c r="AC117" s="4">
        <f t="shared" si="239"/>
        <v>104.90812085956979</v>
      </c>
      <c r="AD117" s="4">
        <f t="shared" si="240"/>
        <v>106.66531690558595</v>
      </c>
      <c r="AE117" s="4">
        <f t="shared" si="241"/>
        <v>107.499966771361</v>
      </c>
      <c r="AF117" s="4">
        <f t="shared" si="242"/>
        <v>104.22849555134381</v>
      </c>
      <c r="AG117" s="4">
        <f t="shared" si="243"/>
        <v>101.70268835944535</v>
      </c>
      <c r="AI117" s="4">
        <f t="shared" si="244"/>
        <v>-1.3584911791048739</v>
      </c>
      <c r="AJ117" s="4">
        <f t="shared" si="245"/>
        <v>1.0870044639278973</v>
      </c>
      <c r="AK117" s="4">
        <f t="shared" si="246"/>
        <v>-0.8078347875598979</v>
      </c>
      <c r="AL117" s="4">
        <f t="shared" si="247"/>
        <v>-0.32294661661168789</v>
      </c>
      <c r="AM117" s="4">
        <f t="shared" si="248"/>
        <v>-1.3019465305886087</v>
      </c>
      <c r="AN117" s="4">
        <f t="shared" si="249"/>
        <v>0.79468352584092372</v>
      </c>
      <c r="AO117" s="4">
        <f t="shared" si="250"/>
        <v>0.56652018674272142</v>
      </c>
      <c r="AP117" s="4">
        <f t="shared" si="251"/>
        <v>0.2278590986807103</v>
      </c>
      <c r="AQ117" s="4">
        <f t="shared" si="252"/>
        <v>0.15048911804072418</v>
      </c>
      <c r="AR117" s="4">
        <f t="shared" si="253"/>
        <v>0.41429573790999541</v>
      </c>
      <c r="AS117" s="4">
        <f t="shared" si="254"/>
        <v>-1.3041208595697924</v>
      </c>
      <c r="AT117" s="4">
        <f t="shared" si="255"/>
        <v>-1.6083169055859514</v>
      </c>
      <c r="AU117" s="4">
        <f t="shared" si="256"/>
        <v>-0.16696677136100391</v>
      </c>
      <c r="AV117" s="4">
        <f t="shared" si="358"/>
        <v>-0.39249555134381353</v>
      </c>
      <c r="AW117" s="4">
        <f t="shared" si="358"/>
        <v>-7.7688359445346578E-2</v>
      </c>
      <c r="AY117" s="2">
        <f t="shared" si="308"/>
        <v>93.832462077233089</v>
      </c>
      <c r="AZ117" s="2">
        <f t="shared" si="359"/>
        <v>94.8585204230871</v>
      </c>
      <c r="BA117" s="2">
        <f t="shared" si="360"/>
        <v>95.970856870856267</v>
      </c>
      <c r="BB117" s="2">
        <f t="shared" si="361"/>
        <v>95.740457787837286</v>
      </c>
      <c r="BC117" s="2">
        <f t="shared" si="362"/>
        <v>96.931686588659332</v>
      </c>
      <c r="BD117" s="2">
        <f t="shared" si="363"/>
        <v>98.393306244609093</v>
      </c>
      <c r="BE117" s="2">
        <f t="shared" si="364"/>
        <v>98.168303935176709</v>
      </c>
      <c r="BF117" s="2">
        <f t="shared" si="365"/>
        <v>96.522942266411064</v>
      </c>
      <c r="BG117" s="2">
        <f t="shared" si="366"/>
        <v>99.150050551282135</v>
      </c>
      <c r="BH117" s="2">
        <f t="shared" si="367"/>
        <v>99.507618414890231</v>
      </c>
      <c r="BI117" s="2">
        <f t="shared" si="368"/>
        <v>104.90795740677619</v>
      </c>
      <c r="BJ117" s="2">
        <f t="shared" si="369"/>
        <v>106.66500193277166</v>
      </c>
      <c r="BK117" s="2">
        <f t="shared" si="370"/>
        <v>107.49973842076396</v>
      </c>
      <c r="BL117" s="2">
        <f t="shared" si="371"/>
        <v>104.21766610810708</v>
      </c>
      <c r="BM117" s="2">
        <f t="shared" si="372"/>
        <v>101.53001764352187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92.474000000000004</v>
      </c>
      <c r="CF117" s="2">
        <f t="shared" si="310"/>
        <v>95.947000000000003</v>
      </c>
      <c r="CG117" s="2">
        <f t="shared" si="311"/>
        <v>95.164000000000001</v>
      </c>
      <c r="CH117" s="2">
        <f t="shared" si="312"/>
        <v>95.418000000000006</v>
      </c>
      <c r="CI117" s="2">
        <f t="shared" si="313"/>
        <v>95.63</v>
      </c>
      <c r="CJ117" s="2">
        <f t="shared" si="314"/>
        <v>99.188999999999993</v>
      </c>
      <c r="CK117" s="2">
        <f t="shared" si="315"/>
        <v>98.736000000000004</v>
      </c>
      <c r="CL117" s="2">
        <f t="shared" si="316"/>
        <v>96.754999999999995</v>
      </c>
      <c r="CM117" s="2">
        <f t="shared" si="317"/>
        <v>99.302000000000007</v>
      </c>
      <c r="CN117" s="2">
        <f t="shared" si="318"/>
        <v>99.924999999999997</v>
      </c>
      <c r="CO117" s="2">
        <f t="shared" si="319"/>
        <v>103.604</v>
      </c>
      <c r="CP117" s="2">
        <f t="shared" si="320"/>
        <v>105.057</v>
      </c>
      <c r="CQ117" s="2">
        <f t="shared" si="321"/>
        <v>107.333</v>
      </c>
      <c r="CR117" s="2">
        <f t="shared" si="322"/>
        <v>103.836</v>
      </c>
      <c r="CS117" s="2">
        <f t="shared" si="323"/>
        <v>101.625</v>
      </c>
      <c r="CU117" s="2">
        <f t="shared" si="273"/>
        <v>92.474000000000004</v>
      </c>
      <c r="CV117" s="2">
        <f t="shared" si="274"/>
        <v>95.947000000000003</v>
      </c>
      <c r="CW117" s="2">
        <f t="shared" si="275"/>
        <v>95.164000000000001</v>
      </c>
      <c r="CX117" s="2">
        <f t="shared" si="276"/>
        <v>95.418000000000006</v>
      </c>
      <c r="CY117" s="2">
        <f t="shared" si="277"/>
        <v>95.63</v>
      </c>
      <c r="CZ117" s="2">
        <f t="shared" si="278"/>
        <v>99.188999999999993</v>
      </c>
      <c r="DA117" s="2">
        <f t="shared" si="279"/>
        <v>98.736000000000004</v>
      </c>
      <c r="DB117" s="2">
        <f t="shared" si="280"/>
        <v>96.754999999999995</v>
      </c>
      <c r="DC117" s="2">
        <f t="shared" si="281"/>
        <v>99.302000000000007</v>
      </c>
      <c r="DD117" s="2">
        <f t="shared" si="282"/>
        <v>99.924999999999997</v>
      </c>
      <c r="DE117" s="2">
        <f t="shared" si="283"/>
        <v>103.604</v>
      </c>
      <c r="DF117" s="2">
        <f t="shared" si="284"/>
        <v>105.057</v>
      </c>
      <c r="DG117" s="2">
        <f t="shared" si="285"/>
        <v>107.333</v>
      </c>
      <c r="DH117" s="2">
        <f t="shared" si="286"/>
        <v>103.836</v>
      </c>
      <c r="DI117" s="2">
        <f t="shared" si="287"/>
        <v>101.625</v>
      </c>
      <c r="DK117" s="2">
        <f t="shared" si="288"/>
        <v>112.96624658944658</v>
      </c>
      <c r="DL117" s="2">
        <f t="shared" si="373"/>
        <v>115.70957373358348</v>
      </c>
      <c r="DM117" s="2">
        <f t="shared" si="373"/>
        <v>121.50405310573727</v>
      </c>
      <c r="DN117" s="2">
        <f t="shared" si="373"/>
        <v>118.09648968678381</v>
      </c>
      <c r="DO117" s="2">
        <f t="shared" si="373"/>
        <v>118.54786606606606</v>
      </c>
      <c r="DP117" s="2">
        <f t="shared" si="373"/>
        <v>122.77892382739211</v>
      </c>
      <c r="DQ117" s="2">
        <f t="shared" si="373"/>
        <v>120.61852123552124</v>
      </c>
      <c r="DR117" s="2">
        <f t="shared" si="373"/>
        <v>113.39563181602658</v>
      </c>
      <c r="DS117" s="2">
        <f t="shared" si="373"/>
        <v>115.73843385490756</v>
      </c>
      <c r="DT117" s="2">
        <f t="shared" si="373"/>
        <v>120.26858652938654</v>
      </c>
      <c r="DU117" s="2">
        <f t="shared" si="373"/>
        <v>123.60770887096773</v>
      </c>
      <c r="DV117" s="2">
        <f t="shared" si="373"/>
        <v>122.45007826246334</v>
      </c>
      <c r="DW117" s="2">
        <f t="shared" si="373"/>
        <v>126.98927272727272</v>
      </c>
      <c r="DX117" s="2">
        <f t="shared" si="373"/>
        <v>124.0295953654189</v>
      </c>
      <c r="DY117" s="2">
        <f t="shared" si="373"/>
        <v>114.47296601546601</v>
      </c>
      <c r="EA117" s="2">
        <f t="shared" si="228"/>
        <v>93.591866207396677</v>
      </c>
      <c r="EB117" s="2">
        <f t="shared" si="290"/>
        <v>94.643677030007922</v>
      </c>
      <c r="EC117" s="2">
        <f t="shared" si="291"/>
        <v>95.657271918266034</v>
      </c>
      <c r="ED117" s="2">
        <f t="shared" si="292"/>
        <v>95.464631525390899</v>
      </c>
      <c r="EE117" s="2">
        <f t="shared" si="293"/>
        <v>96.665704115450168</v>
      </c>
      <c r="EF117" s="2">
        <f t="shared" si="294"/>
        <v>98.126906021695831</v>
      </c>
      <c r="EG117" s="2">
        <f t="shared" si="295"/>
        <v>97.906861790141377</v>
      </c>
      <c r="EH117" s="2">
        <f t="shared" si="296"/>
        <v>96.317252755051726</v>
      </c>
      <c r="EI117" s="2">
        <f t="shared" si="297"/>
        <v>98.942634030197468</v>
      </c>
      <c r="EJ117" s="2">
        <f t="shared" si="298"/>
        <v>99.23940554113689</v>
      </c>
      <c r="EK117" s="2">
        <f t="shared" si="299"/>
        <v>104.61389548710601</v>
      </c>
      <c r="EL117" s="2">
        <f t="shared" si="300"/>
        <v>106.43680798552786</v>
      </c>
      <c r="EM117" s="2">
        <f t="shared" si="301"/>
        <v>107.20659529585487</v>
      </c>
      <c r="EN117" s="2">
        <f t="shared" si="302"/>
        <v>103.93369286096416</v>
      </c>
      <c r="EO117" s="2">
        <f t="shared" si="303"/>
        <v>101.32654878813206</v>
      </c>
      <c r="EQ117" s="2">
        <f t="shared" si="304"/>
        <v>93.227761072414282</v>
      </c>
      <c r="ER117" s="2">
        <f t="shared" si="374"/>
        <v>94.866307116104906</v>
      </c>
      <c r="ES117" s="2">
        <f t="shared" si="374"/>
        <v>95.716859653664926</v>
      </c>
      <c r="ET117" s="2">
        <f t="shared" si="374"/>
        <v>95.153494478118432</v>
      </c>
      <c r="EU117" s="2">
        <f t="shared" si="374"/>
        <v>96.55660636298721</v>
      </c>
      <c r="EV117" s="2">
        <f t="shared" si="374"/>
        <v>98.244757666265173</v>
      </c>
      <c r="EW117" s="2">
        <f t="shared" si="374"/>
        <v>98.085629609079561</v>
      </c>
      <c r="EX117" s="2">
        <f t="shared" si="374"/>
        <v>96.650727904849049</v>
      </c>
      <c r="EY117" s="2">
        <f t="shared" si="374"/>
        <v>98.83932558877423</v>
      </c>
      <c r="EZ117" s="2">
        <f t="shared" si="374"/>
        <v>99.312879958704457</v>
      </c>
      <c r="FA117" s="2">
        <f t="shared" si="374"/>
        <v>104.55486422925858</v>
      </c>
      <c r="FB117" s="2">
        <f t="shared" si="374"/>
        <v>106.25130957431655</v>
      </c>
      <c r="FC117" s="2">
        <f t="shared" si="374"/>
        <v>107.23497239045771</v>
      </c>
      <c r="FD117" s="2">
        <f t="shared" si="374"/>
        <v>104.02019422592112</v>
      </c>
      <c r="FE117" s="2">
        <f t="shared" si="374"/>
        <v>101.11681395955644</v>
      </c>
      <c r="FG117" s="2">
        <f t="shared" si="306"/>
        <v>0.98726769526901648</v>
      </c>
      <c r="FH117" s="2">
        <f t="shared" si="375"/>
        <v>0.98998996343513279</v>
      </c>
      <c r="FI117" s="2">
        <f t="shared" si="375"/>
        <v>0.98790226050538632</v>
      </c>
      <c r="FJ117" s="2">
        <f t="shared" si="375"/>
        <v>0.98758040021307447</v>
      </c>
      <c r="FK117" s="2">
        <f t="shared" si="375"/>
        <v>0.9877697005506616</v>
      </c>
      <c r="FL117" s="2">
        <f t="shared" si="375"/>
        <v>0.9892681543000289</v>
      </c>
      <c r="FM117" s="2">
        <f t="shared" si="375"/>
        <v>0.98863653077278468</v>
      </c>
      <c r="FN117" s="2">
        <f t="shared" si="375"/>
        <v>0.98834544643548383</v>
      </c>
      <c r="FO117" s="2">
        <f t="shared" si="375"/>
        <v>0.98753305743741548</v>
      </c>
      <c r="FP117" s="2">
        <f t="shared" si="375"/>
        <v>0.98731205471079087</v>
      </c>
      <c r="FQ117" s="2">
        <f t="shared" si="375"/>
        <v>0.98446468301469114</v>
      </c>
      <c r="FR117" s="2">
        <f t="shared" si="375"/>
        <v>0.98555795962087955</v>
      </c>
      <c r="FS117" s="2">
        <f t="shared" si="375"/>
        <v>0.98520324508866108</v>
      </c>
      <c r="FT117" s="2">
        <f t="shared" si="375"/>
        <v>0.98593156048881936</v>
      </c>
      <c r="FU117" s="2">
        <f t="shared" si="375"/>
        <v>0.98430716124794781</v>
      </c>
      <c r="FW117" s="2">
        <f t="shared" si="324"/>
        <v>1.6711231392357348E-2</v>
      </c>
      <c r="FX117" s="2">
        <f t="shared" si="376"/>
        <v>1.784573178911085E-2</v>
      </c>
      <c r="FY117" s="2">
        <f t="shared" si="377"/>
        <v>1.5058921167353119E-2</v>
      </c>
      <c r="FZ117" s="2">
        <f t="shared" si="378"/>
        <v>1.6881173099169679E-2</v>
      </c>
      <c r="GA117" s="2">
        <f t="shared" si="379"/>
        <v>1.5059155745226045E-2</v>
      </c>
      <c r="GB117" s="2">
        <f t="shared" si="380"/>
        <v>1.5600729513038796E-2</v>
      </c>
      <c r="GC117" s="2">
        <f t="shared" si="381"/>
        <v>1.8789186156159769E-2</v>
      </c>
      <c r="GD117" s="2">
        <f t="shared" si="382"/>
        <v>1.9937401039137569E-2</v>
      </c>
      <c r="GE117" s="2">
        <f t="shared" si="383"/>
        <v>1.9124774272519206E-2</v>
      </c>
      <c r="GF117" s="2">
        <f t="shared" si="384"/>
        <v>1.8996760284363895E-2</v>
      </c>
      <c r="GG117" s="2">
        <f t="shared" si="385"/>
        <v>1.7160264660503969E-2</v>
      </c>
      <c r="GH117" s="2">
        <f t="shared" si="386"/>
        <v>1.6551886765115802E-2</v>
      </c>
      <c r="GI117" s="2">
        <f t="shared" si="387"/>
        <v>1.4930896635658629E-2</v>
      </c>
      <c r="GJ117" s="2">
        <f t="shared" si="388"/>
        <v>1.4511428080169581E-2</v>
      </c>
      <c r="GK117" s="2">
        <f t="shared" si="389"/>
        <v>1.3520645784898495E-2</v>
      </c>
      <c r="GM117" s="86">
        <f t="shared" si="325"/>
        <v>4.0932723424438212E-33</v>
      </c>
      <c r="GN117" s="86">
        <f t="shared" si="390"/>
        <v>6.6723870405690015E-22</v>
      </c>
      <c r="GO117" s="86">
        <f t="shared" si="391"/>
        <v>1.3730417333632468E-28</v>
      </c>
      <c r="GP117" s="86">
        <f t="shared" si="392"/>
        <v>8.6071683449137344E-36</v>
      </c>
      <c r="GQ117" s="86">
        <f t="shared" si="393"/>
        <v>1.2126021010702243E-41</v>
      </c>
      <c r="GR117" s="86">
        <f t="shared" si="394"/>
        <v>7.2479350336835814E-55</v>
      </c>
      <c r="GS117" s="86">
        <f t="shared" si="395"/>
        <v>1.3735032999899438E-45</v>
      </c>
      <c r="GT117" s="86">
        <f t="shared" si="396"/>
        <v>1.2585445220614926E-42</v>
      </c>
      <c r="GU117" s="86">
        <f t="shared" si="397"/>
        <v>2.9621046228926214E-45</v>
      </c>
      <c r="GV117" s="86">
        <f t="shared" si="398"/>
        <v>5.735095670461139E-50</v>
      </c>
      <c r="GW117" s="86">
        <f t="shared" si="399"/>
        <v>5.2790574989530114E-34</v>
      </c>
      <c r="GX117" s="86">
        <f t="shared" si="400"/>
        <v>9.3529382425098014E-39</v>
      </c>
      <c r="GY117" s="86">
        <f t="shared" si="401"/>
        <v>3.1314209926933955E-29</v>
      </c>
      <c r="GZ117" s="86">
        <f t="shared" si="402"/>
        <v>1.9209092859649735E-44</v>
      </c>
      <c r="HA117" s="86">
        <f t="shared" si="403"/>
        <v>4.4891671693957057E-59</v>
      </c>
      <c r="HC117" s="86">
        <f t="shared" si="326"/>
        <v>2.0513884595916116E-6</v>
      </c>
      <c r="HD117" s="86">
        <f t="shared" si="404"/>
        <v>2.7917634933748084E-6</v>
      </c>
      <c r="HE117" s="86">
        <f t="shared" si="405"/>
        <v>1.6313818150429422E-5</v>
      </c>
      <c r="HF117" s="86">
        <f t="shared" si="406"/>
        <v>1.2010919562790496E-6</v>
      </c>
      <c r="HG117" s="86">
        <f t="shared" si="407"/>
        <v>7.6039831470400432E-7</v>
      </c>
      <c r="HH117" s="86">
        <f t="shared" si="408"/>
        <v>6.1492113785363157E-8</v>
      </c>
      <c r="HI117" s="86">
        <f t="shared" si="409"/>
        <v>8.2790290812580645E-8</v>
      </c>
      <c r="HJ117" s="86">
        <f t="shared" si="410"/>
        <v>2.9582591769958371E-7</v>
      </c>
      <c r="HK117" s="86">
        <f t="shared" si="411"/>
        <v>3.667611337262322E-7</v>
      </c>
      <c r="HL117" s="86">
        <f t="shared" si="412"/>
        <v>7.7343846233578568E-9</v>
      </c>
      <c r="HM117" s="86">
        <f t="shared" si="413"/>
        <v>2.7117689860789532E-7</v>
      </c>
      <c r="HN117" s="86">
        <f t="shared" si="414"/>
        <v>5.4548645048928433E-7</v>
      </c>
      <c r="HO117" s="86">
        <f t="shared" si="415"/>
        <v>1.8881042875583429E-5</v>
      </c>
      <c r="HP117" s="86">
        <f t="shared" si="416"/>
        <v>2.4136667759275145E-7</v>
      </c>
      <c r="HQ117" s="86">
        <f t="shared" si="417"/>
        <v>1.3914832258089558E-11</v>
      </c>
      <c r="HS117" s="86">
        <f t="shared" si="327"/>
        <v>7.4326124655222843E-6</v>
      </c>
      <c r="HT117" s="86">
        <f t="shared" si="418"/>
        <v>4.7639626658615904E-5</v>
      </c>
      <c r="HU117" s="86">
        <f t="shared" si="419"/>
        <v>1.0958410656767318E-5</v>
      </c>
      <c r="HV117" s="86">
        <f t="shared" si="420"/>
        <v>4.7788894082819296E-6</v>
      </c>
      <c r="HW117" s="86">
        <f t="shared" si="421"/>
        <v>1.579764185087768E-6</v>
      </c>
      <c r="HX117" s="86">
        <f t="shared" si="422"/>
        <v>7.9582175669279482E-6</v>
      </c>
      <c r="HY117" s="86">
        <f t="shared" si="423"/>
        <v>7.4601702138772428E-6</v>
      </c>
      <c r="HZ117" s="86">
        <f t="shared" si="424"/>
        <v>2.3989300898461407E-5</v>
      </c>
      <c r="IA117" s="86">
        <f t="shared" si="425"/>
        <v>7.6835279411124722E-6</v>
      </c>
      <c r="IB117" s="86">
        <f t="shared" si="426"/>
        <v>1.474854083632407E-5</v>
      </c>
      <c r="IC117" s="86">
        <f t="shared" si="427"/>
        <v>5.6397209580722506E-7</v>
      </c>
      <c r="ID117" s="86">
        <f t="shared" si="428"/>
        <v>1.1313919694444715E-6</v>
      </c>
      <c r="IE117" s="86">
        <f t="shared" si="429"/>
        <v>2.0059503988053992E-7</v>
      </c>
      <c r="IF117" s="86">
        <f t="shared" si="430"/>
        <v>2.6522135472620207E-5</v>
      </c>
      <c r="IG117" s="86">
        <f t="shared" si="431"/>
        <v>2.8142957674052972E-4</v>
      </c>
      <c r="II117" s="86">
        <f t="shared" si="328"/>
        <v>2.8356787834959464E-41</v>
      </c>
      <c r="IJ117" s="86">
        <f t="shared" si="329"/>
        <v>1.9957293840516768E-34</v>
      </c>
      <c r="IK117" s="86">
        <f t="shared" si="330"/>
        <v>1.058145466313789E-43</v>
      </c>
      <c r="IL117" s="86">
        <f t="shared" si="331"/>
        <v>4.3157337589202417E-46</v>
      </c>
      <c r="IM117" s="86">
        <f t="shared" si="332"/>
        <v>1.2194376625286096E-45</v>
      </c>
      <c r="IN117" s="86">
        <f t="shared" si="333"/>
        <v>6.025190174448223E-41</v>
      </c>
      <c r="IO117" s="86">
        <f t="shared" si="334"/>
        <v>6.4560974131572891E-43</v>
      </c>
      <c r="IP117" s="86">
        <f t="shared" si="335"/>
        <v>2.0675965833558392E-40</v>
      </c>
      <c r="IQ117" s="86">
        <f t="shared" si="336"/>
        <v>3.0201271726307357E-41</v>
      </c>
      <c r="IR117" s="86">
        <f t="shared" si="337"/>
        <v>1.6366461609945789E-42</v>
      </c>
      <c r="IS117" s="86">
        <f t="shared" si="338"/>
        <v>1.5769430654680267E-52</v>
      </c>
      <c r="IT117" s="86">
        <f t="shared" si="339"/>
        <v>3.596225710600322E-49</v>
      </c>
      <c r="IU117" s="86">
        <f t="shared" si="340"/>
        <v>1.1005014651372829E-54</v>
      </c>
      <c r="IV117" s="86">
        <f t="shared" si="341"/>
        <v>4.1324833047816879E-36</v>
      </c>
      <c r="IW117" s="86">
        <f t="shared" si="342"/>
        <v>2.3970738817813728E-21</v>
      </c>
      <c r="IY117" s="86">
        <f t="shared" si="343"/>
        <v>9.4840009251138955E-6</v>
      </c>
      <c r="IZ117" s="86">
        <f t="shared" si="344"/>
        <v>5.0431390151990717E-5</v>
      </c>
      <c r="JA117" s="86">
        <f t="shared" si="345"/>
        <v>2.727222880719674E-5</v>
      </c>
      <c r="JB117" s="86">
        <f t="shared" si="346"/>
        <v>5.979981364560979E-6</v>
      </c>
      <c r="JC117" s="86">
        <f t="shared" si="347"/>
        <v>2.3401624997917722E-6</v>
      </c>
      <c r="JD117" s="86">
        <f t="shared" si="348"/>
        <v>8.0197096807133119E-6</v>
      </c>
      <c r="JE117" s="86">
        <f t="shared" si="349"/>
        <v>7.5429605046898231E-6</v>
      </c>
      <c r="JF117" s="86">
        <f t="shared" si="350"/>
        <v>2.4285126816160992E-5</v>
      </c>
      <c r="JG117" s="86">
        <f t="shared" si="351"/>
        <v>8.0502890748387047E-6</v>
      </c>
      <c r="JH117" s="86">
        <f t="shared" si="352"/>
        <v>1.4756275220947427E-5</v>
      </c>
      <c r="JI117" s="86">
        <f t="shared" si="353"/>
        <v>8.3514899441512038E-7</v>
      </c>
      <c r="JJ117" s="86">
        <f t="shared" si="354"/>
        <v>1.6768784199337557E-6</v>
      </c>
      <c r="JK117" s="86">
        <f t="shared" si="355"/>
        <v>1.9081637915463968E-5</v>
      </c>
      <c r="JL117" s="86">
        <f t="shared" si="356"/>
        <v>2.6763502150212959E-5</v>
      </c>
      <c r="JM117" s="86">
        <f t="shared" si="357"/>
        <v>2.8142959065536195E-4</v>
      </c>
    </row>
    <row r="118" spans="2:273" x14ac:dyDescent="0.25">
      <c r="B118" s="2">
        <v>91</v>
      </c>
      <c r="C118" s="37">
        <v>91.245999999999995</v>
      </c>
      <c r="D118" s="37">
        <v>92.807000000000002</v>
      </c>
      <c r="E118" s="37">
        <v>94.236000000000004</v>
      </c>
      <c r="F118" s="37">
        <v>93.072999999999993</v>
      </c>
      <c r="G118" s="37">
        <v>95.093000000000004</v>
      </c>
      <c r="H118" s="37">
        <v>97.453000000000003</v>
      </c>
      <c r="I118" s="37">
        <v>99.245000000000005</v>
      </c>
      <c r="J118" s="37">
        <v>96.453000000000003</v>
      </c>
      <c r="K118" s="37">
        <v>99.019000000000005</v>
      </c>
      <c r="L118" s="37">
        <v>100.09399999999999</v>
      </c>
      <c r="M118" s="37">
        <v>106.01900000000001</v>
      </c>
      <c r="N118" s="37">
        <v>105.774</v>
      </c>
      <c r="O118" s="37">
        <v>107.852</v>
      </c>
      <c r="P118" s="37">
        <v>103.655</v>
      </c>
      <c r="Q118" s="37">
        <v>99.963999999999999</v>
      </c>
      <c r="S118" s="4">
        <f t="shared" si="229"/>
        <v>93.605611258200355</v>
      </c>
      <c r="T118" s="4">
        <f t="shared" si="230"/>
        <v>94.691278112605872</v>
      </c>
      <c r="U118" s="4">
        <f t="shared" si="231"/>
        <v>95.784302429638558</v>
      </c>
      <c r="V118" s="4">
        <f t="shared" si="232"/>
        <v>95.533898135706323</v>
      </c>
      <c r="W118" s="4">
        <f t="shared" si="233"/>
        <v>96.749806744832597</v>
      </c>
      <c r="X118" s="4">
        <f t="shared" si="234"/>
        <v>98.245094134505081</v>
      </c>
      <c r="Y118" s="4">
        <f t="shared" si="235"/>
        <v>98.024501181463563</v>
      </c>
      <c r="Z118" s="4">
        <f t="shared" si="236"/>
        <v>96.426186778357348</v>
      </c>
      <c r="AA118" s="4">
        <f t="shared" si="237"/>
        <v>98.996445265160148</v>
      </c>
      <c r="AB118" s="4">
        <f t="shared" si="238"/>
        <v>99.377418278034256</v>
      </c>
      <c r="AC118" s="4">
        <f t="shared" si="239"/>
        <v>104.67945947048187</v>
      </c>
      <c r="AD118" s="4">
        <f t="shared" si="240"/>
        <v>106.42553540944184</v>
      </c>
      <c r="AE118" s="4">
        <f t="shared" si="241"/>
        <v>107.30605424759858</v>
      </c>
      <c r="AF118" s="4">
        <f t="shared" si="242"/>
        <v>104.06611449881089</v>
      </c>
      <c r="AG118" s="4">
        <f t="shared" si="243"/>
        <v>101.70351563970031</v>
      </c>
      <c r="AI118" s="4">
        <f t="shared" si="244"/>
        <v>-2.3596112582003599</v>
      </c>
      <c r="AJ118" s="4">
        <f t="shared" si="245"/>
        <v>-1.8842781126058696</v>
      </c>
      <c r="AK118" s="4">
        <f t="shared" si="246"/>
        <v>-1.5483024296385537</v>
      </c>
      <c r="AL118" s="4">
        <f t="shared" si="247"/>
        <v>-2.46089813570633</v>
      </c>
      <c r="AM118" s="4">
        <f t="shared" si="248"/>
        <v>-1.6568067448325934</v>
      </c>
      <c r="AN118" s="4">
        <f t="shared" si="249"/>
        <v>-0.79209413450507782</v>
      </c>
      <c r="AO118" s="4">
        <f t="shared" si="250"/>
        <v>1.2204988185364414</v>
      </c>
      <c r="AP118" s="4">
        <f t="shared" si="251"/>
        <v>2.6813221642655094E-2</v>
      </c>
      <c r="AQ118" s="4">
        <f t="shared" si="252"/>
        <v>2.2554734839857815E-2</v>
      </c>
      <c r="AR118" s="4">
        <f t="shared" si="253"/>
        <v>0.71658172196573844</v>
      </c>
      <c r="AS118" s="4">
        <f t="shared" si="254"/>
        <v>1.339540529518132</v>
      </c>
      <c r="AT118" s="4">
        <f t="shared" si="255"/>
        <v>-0.65153540944183419</v>
      </c>
      <c r="AU118" s="4">
        <f t="shared" si="256"/>
        <v>0.54594575240142262</v>
      </c>
      <c r="AV118" s="4">
        <f t="shared" si="358"/>
        <v>-0.41111449881088902</v>
      </c>
      <c r="AW118" s="4">
        <f t="shared" si="358"/>
        <v>-1.7395156397003149</v>
      </c>
      <c r="AY118" s="2">
        <f t="shared" si="308"/>
        <v>93.605609097680599</v>
      </c>
      <c r="AZ118" s="2">
        <f t="shared" si="359"/>
        <v>94.687922318757217</v>
      </c>
      <c r="BA118" s="2">
        <f t="shared" si="360"/>
        <v>95.782219957363381</v>
      </c>
      <c r="BB118" s="2">
        <f t="shared" si="361"/>
        <v>95.532456920417403</v>
      </c>
      <c r="BC118" s="2">
        <f t="shared" si="362"/>
        <v>96.749034295398985</v>
      </c>
      <c r="BD118" s="2">
        <f t="shared" si="363"/>
        <v>98.242369419990766</v>
      </c>
      <c r="BE118" s="2">
        <f t="shared" si="364"/>
        <v>98.021083170153602</v>
      </c>
      <c r="BF118" s="2">
        <f t="shared" si="365"/>
        <v>96.414900372274971</v>
      </c>
      <c r="BG118" s="2">
        <f t="shared" si="366"/>
        <v>98.992285326370123</v>
      </c>
      <c r="BH118" s="2">
        <f t="shared" si="367"/>
        <v>99.368780851403699</v>
      </c>
      <c r="BI118" s="2">
        <f t="shared" si="368"/>
        <v>104.67886882349916</v>
      </c>
      <c r="BJ118" s="2">
        <f t="shared" si="369"/>
        <v>106.42449551978028</v>
      </c>
      <c r="BK118" s="2">
        <f t="shared" si="370"/>
        <v>107.30579799156615</v>
      </c>
      <c r="BL118" s="2">
        <f t="shared" si="371"/>
        <v>104.04120483102656</v>
      </c>
      <c r="BM118" s="2">
        <f t="shared" si="372"/>
        <v>101.38132276598829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91.245999999999995</v>
      </c>
      <c r="CF118" s="2">
        <f t="shared" si="310"/>
        <v>92.807000000000002</v>
      </c>
      <c r="CG118" s="2">
        <f t="shared" si="311"/>
        <v>94.236000000000004</v>
      </c>
      <c r="CH118" s="2">
        <f t="shared" si="312"/>
        <v>93.072999999999993</v>
      </c>
      <c r="CI118" s="2">
        <f t="shared" si="313"/>
        <v>95.093000000000004</v>
      </c>
      <c r="CJ118" s="2">
        <f t="shared" si="314"/>
        <v>97.453000000000003</v>
      </c>
      <c r="CK118" s="2">
        <f t="shared" si="315"/>
        <v>99.245000000000005</v>
      </c>
      <c r="CL118" s="2">
        <f t="shared" si="316"/>
        <v>96.453000000000003</v>
      </c>
      <c r="CM118" s="2">
        <f t="shared" si="317"/>
        <v>99.019000000000005</v>
      </c>
      <c r="CN118" s="2">
        <f t="shared" si="318"/>
        <v>100.09399999999999</v>
      </c>
      <c r="CO118" s="2">
        <f t="shared" si="319"/>
        <v>106.01900000000001</v>
      </c>
      <c r="CP118" s="2">
        <f t="shared" si="320"/>
        <v>105.774</v>
      </c>
      <c r="CQ118" s="2">
        <f t="shared" si="321"/>
        <v>107.852</v>
      </c>
      <c r="CR118" s="2">
        <f t="shared" si="322"/>
        <v>103.655</v>
      </c>
      <c r="CS118" s="2">
        <f t="shared" si="323"/>
        <v>99.963999999999999</v>
      </c>
      <c r="CU118" s="2">
        <f t="shared" si="273"/>
        <v>91.245999999999995</v>
      </c>
      <c r="CV118" s="2">
        <f t="shared" si="274"/>
        <v>92.807000000000002</v>
      </c>
      <c r="CW118" s="2">
        <f t="shared" si="275"/>
        <v>94.236000000000004</v>
      </c>
      <c r="CX118" s="2">
        <f t="shared" si="276"/>
        <v>93.072999999999993</v>
      </c>
      <c r="CY118" s="2">
        <f t="shared" si="277"/>
        <v>95.093000000000004</v>
      </c>
      <c r="CZ118" s="2">
        <f t="shared" si="278"/>
        <v>97.453000000000003</v>
      </c>
      <c r="DA118" s="2">
        <f t="shared" si="279"/>
        <v>99.245000000000005</v>
      </c>
      <c r="DB118" s="2">
        <f t="shared" si="280"/>
        <v>96.453000000000003</v>
      </c>
      <c r="DC118" s="2">
        <f t="shared" si="281"/>
        <v>99.019000000000005</v>
      </c>
      <c r="DD118" s="2">
        <f t="shared" si="282"/>
        <v>100.09399999999999</v>
      </c>
      <c r="DE118" s="2">
        <f t="shared" si="283"/>
        <v>106.01900000000001</v>
      </c>
      <c r="DF118" s="2">
        <f t="shared" si="284"/>
        <v>105.774</v>
      </c>
      <c r="DG118" s="2">
        <f t="shared" si="285"/>
        <v>107.852</v>
      </c>
      <c r="DH118" s="2">
        <f t="shared" si="286"/>
        <v>103.655</v>
      </c>
      <c r="DI118" s="2">
        <f t="shared" si="287"/>
        <v>99.963999999999999</v>
      </c>
      <c r="DK118" s="2">
        <f t="shared" si="288"/>
        <v>113.03288648648649</v>
      </c>
      <c r="DL118" s="2">
        <f t="shared" si="373"/>
        <v>115.79350243902439</v>
      </c>
      <c r="DM118" s="2">
        <f t="shared" si="373"/>
        <v>121.64660976766235</v>
      </c>
      <c r="DN118" s="2">
        <f t="shared" si="373"/>
        <v>118.24969518716578</v>
      </c>
      <c r="DO118" s="2">
        <f t="shared" si="373"/>
        <v>118.6684688974689</v>
      </c>
      <c r="DP118" s="2">
        <f t="shared" si="373"/>
        <v>122.95817776735458</v>
      </c>
      <c r="DQ118" s="2">
        <f t="shared" si="373"/>
        <v>120.78852895752897</v>
      </c>
      <c r="DR118" s="2">
        <f t="shared" si="373"/>
        <v>113.50413418681843</v>
      </c>
      <c r="DS118" s="2">
        <f t="shared" si="373"/>
        <v>115.86600426742532</v>
      </c>
      <c r="DT118" s="2">
        <f t="shared" si="373"/>
        <v>120.42490930930931</v>
      </c>
      <c r="DU118" s="2">
        <f t="shared" si="373"/>
        <v>123.73869193548386</v>
      </c>
      <c r="DV118" s="2">
        <f t="shared" si="373"/>
        <v>122.53488251466275</v>
      </c>
      <c r="DW118" s="2">
        <f t="shared" si="373"/>
        <v>127.16222159090908</v>
      </c>
      <c r="DX118" s="2">
        <f t="shared" si="373"/>
        <v>124.18294295900178</v>
      </c>
      <c r="DY118" s="2">
        <f t="shared" si="373"/>
        <v>114.58885307285307</v>
      </c>
      <c r="EA118" s="2">
        <f t="shared" si="228"/>
        <v>93.383032777374922</v>
      </c>
      <c r="EB118" s="2">
        <f t="shared" si="290"/>
        <v>94.489604278520005</v>
      </c>
      <c r="EC118" s="2">
        <f t="shared" si="291"/>
        <v>95.492501623221628</v>
      </c>
      <c r="ED118" s="2">
        <f t="shared" si="292"/>
        <v>95.277060246801938</v>
      </c>
      <c r="EE118" s="2">
        <f t="shared" si="293"/>
        <v>96.503135617680115</v>
      </c>
      <c r="EF118" s="2">
        <f t="shared" si="294"/>
        <v>97.996084790790363</v>
      </c>
      <c r="EG118" s="2">
        <f t="shared" si="295"/>
        <v>97.779264342399898</v>
      </c>
      <c r="EH118" s="2">
        <f t="shared" si="296"/>
        <v>96.22475149334646</v>
      </c>
      <c r="EI118" s="2">
        <f t="shared" si="297"/>
        <v>98.799965853658549</v>
      </c>
      <c r="EJ118" s="2">
        <f t="shared" si="298"/>
        <v>99.120772386136849</v>
      </c>
      <c r="EK118" s="2">
        <f t="shared" si="299"/>
        <v>104.40556103151862</v>
      </c>
      <c r="EL118" s="2">
        <f t="shared" si="300"/>
        <v>106.21220739113582</v>
      </c>
      <c r="EM118" s="2">
        <f t="shared" si="301"/>
        <v>107.03337448581372</v>
      </c>
      <c r="EN118" s="2">
        <f t="shared" si="302"/>
        <v>103.7779212897309</v>
      </c>
      <c r="EO118" s="2">
        <f t="shared" si="303"/>
        <v>101.19285104993732</v>
      </c>
      <c r="EQ118" s="2">
        <f t="shared" si="304"/>
        <v>93.063054161008196</v>
      </c>
      <c r="ER118" s="2">
        <f t="shared" si="374"/>
        <v>94.676855051315755</v>
      </c>
      <c r="ES118" s="2">
        <f t="shared" si="374"/>
        <v>95.543782657901261</v>
      </c>
      <c r="ET118" s="2">
        <f t="shared" si="374"/>
        <v>95.001371786448246</v>
      </c>
      <c r="EU118" s="2">
        <f t="shared" si="374"/>
        <v>96.405885538629548</v>
      </c>
      <c r="EV118" s="2">
        <f t="shared" si="374"/>
        <v>98.097707552808629</v>
      </c>
      <c r="EW118" s="2">
        <f t="shared" si="374"/>
        <v>97.931038578123832</v>
      </c>
      <c r="EX118" s="2">
        <f t="shared" si="374"/>
        <v>96.513326989935962</v>
      </c>
      <c r="EY118" s="2">
        <f t="shared" si="374"/>
        <v>98.707556505347725</v>
      </c>
      <c r="EZ118" s="2">
        <f t="shared" si="374"/>
        <v>99.179026703383897</v>
      </c>
      <c r="FA118" s="2">
        <f t="shared" si="374"/>
        <v>104.35305846223471</v>
      </c>
      <c r="FB118" s="2">
        <f t="shared" si="374"/>
        <v>106.04795518447315</v>
      </c>
      <c r="FC118" s="2">
        <f t="shared" si="374"/>
        <v>107.05995934303007</v>
      </c>
      <c r="FD118" s="2">
        <f t="shared" si="374"/>
        <v>103.85036098007129</v>
      </c>
      <c r="FE118" s="2">
        <f t="shared" si="374"/>
        <v>100.95527582191782</v>
      </c>
      <c r="FG118" s="2">
        <f t="shared" si="306"/>
        <v>0.98837497650566586</v>
      </c>
      <c r="FH118" s="2">
        <f t="shared" si="375"/>
        <v>0.99086269023908835</v>
      </c>
      <c r="FI118" s="2">
        <f t="shared" si="375"/>
        <v>0.98895497335031091</v>
      </c>
      <c r="FJ118" s="2">
        <f t="shared" si="375"/>
        <v>0.98866079900658477</v>
      </c>
      <c r="FK118" s="2">
        <f t="shared" si="375"/>
        <v>0.98883381802798787</v>
      </c>
      <c r="FL118" s="2">
        <f t="shared" si="375"/>
        <v>0.99020318940330643</v>
      </c>
      <c r="FM118" s="2">
        <f t="shared" si="375"/>
        <v>0.98962602034280656</v>
      </c>
      <c r="FN118" s="2">
        <f t="shared" si="375"/>
        <v>0.98936000978387506</v>
      </c>
      <c r="FO118" s="2">
        <f t="shared" si="375"/>
        <v>0.9886175271795814</v>
      </c>
      <c r="FP118" s="2">
        <f t="shared" si="375"/>
        <v>0.98841552343826566</v>
      </c>
      <c r="FQ118" s="2">
        <f t="shared" si="375"/>
        <v>0.98581222869152318</v>
      </c>
      <c r="FR118" s="2">
        <f t="shared" si="375"/>
        <v>0.9868119440018388</v>
      </c>
      <c r="FS118" s="2">
        <f t="shared" si="375"/>
        <v>0.98648760661834645</v>
      </c>
      <c r="FT118" s="2">
        <f t="shared" si="375"/>
        <v>0.98715352840882586</v>
      </c>
      <c r="FU118" s="2">
        <f t="shared" si="375"/>
        <v>0.98566817157332987</v>
      </c>
      <c r="FW118" s="2">
        <f t="shared" si="324"/>
        <v>1.829400598527102E-2</v>
      </c>
      <c r="FX118" s="2">
        <f t="shared" si="376"/>
        <v>1.9533823947245777E-2</v>
      </c>
      <c r="FY118" s="2">
        <f t="shared" si="377"/>
        <v>1.648782425748473E-2</v>
      </c>
      <c r="FZ118" s="2">
        <f t="shared" si="378"/>
        <v>1.8479740918923626E-2</v>
      </c>
      <c r="GA118" s="2">
        <f t="shared" si="379"/>
        <v>1.6488080721249933E-2</v>
      </c>
      <c r="GB118" s="2">
        <f t="shared" si="380"/>
        <v>1.708015190181025E-2</v>
      </c>
      <c r="GC118" s="2">
        <f t="shared" si="381"/>
        <v>2.0564654432249647E-2</v>
      </c>
      <c r="GD118" s="2">
        <f t="shared" si="382"/>
        <v>2.1818956230563881E-2</v>
      </c>
      <c r="GE118" s="2">
        <f t="shared" si="383"/>
        <v>2.0931277199853725E-2</v>
      </c>
      <c r="GF118" s="2">
        <f t="shared" si="384"/>
        <v>2.0791427478822747E-2</v>
      </c>
      <c r="GG118" s="2">
        <f t="shared" si="385"/>
        <v>1.8784756159919307E-2</v>
      </c>
      <c r="GH118" s="2">
        <f t="shared" si="386"/>
        <v>1.8119847427879362E-2</v>
      </c>
      <c r="GI118" s="2">
        <f t="shared" si="387"/>
        <v>1.6347853429336867E-2</v>
      </c>
      <c r="GJ118" s="2">
        <f t="shared" si="388"/>
        <v>1.5889218999764986E-2</v>
      </c>
      <c r="GK118" s="2">
        <f t="shared" si="389"/>
        <v>1.4805779938053551E-2</v>
      </c>
      <c r="GM118" s="86">
        <f t="shared" si="325"/>
        <v>3.4590570184360553E-35</v>
      </c>
      <c r="GN118" s="86">
        <f t="shared" si="390"/>
        <v>3.0995075313990132E-23</v>
      </c>
      <c r="GO118" s="86">
        <f t="shared" si="391"/>
        <v>2.1861700345844992E-30</v>
      </c>
      <c r="GP118" s="86">
        <f t="shared" si="392"/>
        <v>5.376094460801617E-38</v>
      </c>
      <c r="GQ118" s="86">
        <f t="shared" si="393"/>
        <v>2.9339165334885497E-44</v>
      </c>
      <c r="GR118" s="86">
        <f t="shared" si="394"/>
        <v>2.3071573908624431E-58</v>
      </c>
      <c r="GS118" s="86">
        <f t="shared" si="395"/>
        <v>2.0951946985890108E-48</v>
      </c>
      <c r="GT118" s="86">
        <f t="shared" si="396"/>
        <v>2.8820968432751568E-45</v>
      </c>
      <c r="GU118" s="86">
        <f t="shared" si="397"/>
        <v>3.3331904791691951E-48</v>
      </c>
      <c r="GV118" s="86">
        <f t="shared" si="398"/>
        <v>3.7683793682558366E-53</v>
      </c>
      <c r="GW118" s="86">
        <f t="shared" si="399"/>
        <v>4.0137341982304228E-36</v>
      </c>
      <c r="GX118" s="86">
        <f t="shared" si="400"/>
        <v>3.6535403423238426E-41</v>
      </c>
      <c r="GY118" s="86">
        <f t="shared" si="401"/>
        <v>4.7865959064125739E-31</v>
      </c>
      <c r="GZ118" s="86">
        <f t="shared" si="402"/>
        <v>3.0976418803825664E-47</v>
      </c>
      <c r="HA118" s="86">
        <f t="shared" si="403"/>
        <v>1.230060056033257E-62</v>
      </c>
      <c r="HC118" s="86">
        <f t="shared" si="326"/>
        <v>2.1124792607491714E-7</v>
      </c>
      <c r="HD118" s="86">
        <f t="shared" si="404"/>
        <v>3.1136115537743615E-7</v>
      </c>
      <c r="HE118" s="86">
        <f t="shared" si="405"/>
        <v>2.5964712518349424E-6</v>
      </c>
      <c r="HF118" s="86">
        <f t="shared" si="406"/>
        <v>1.3969498668355684E-7</v>
      </c>
      <c r="HG118" s="86">
        <f t="shared" si="407"/>
        <v>7.3921469510986044E-8</v>
      </c>
      <c r="HH118" s="86">
        <f t="shared" si="408"/>
        <v>3.6985882300339776E-9</v>
      </c>
      <c r="HI118" s="86">
        <f t="shared" si="409"/>
        <v>6.2563515495864505E-9</v>
      </c>
      <c r="HJ118" s="86">
        <f t="shared" si="410"/>
        <v>2.8145567154591305E-8</v>
      </c>
      <c r="HK118" s="86">
        <f t="shared" si="411"/>
        <v>2.9759442133500198E-8</v>
      </c>
      <c r="HL118" s="86">
        <f t="shared" si="412"/>
        <v>3.7848003875442605E-10</v>
      </c>
      <c r="HM118" s="86">
        <f t="shared" si="413"/>
        <v>2.261495112825603E-8</v>
      </c>
      <c r="HN118" s="86">
        <f t="shared" si="414"/>
        <v>5.1649584836596094E-8</v>
      </c>
      <c r="HO118" s="86">
        <f t="shared" si="415"/>
        <v>2.9618887485016834E-6</v>
      </c>
      <c r="HP118" s="86">
        <f t="shared" si="416"/>
        <v>1.9446559499342159E-8</v>
      </c>
      <c r="HQ118" s="86">
        <f t="shared" si="417"/>
        <v>3.4587751789630964E-13</v>
      </c>
      <c r="HS118" s="86">
        <f t="shared" si="327"/>
        <v>2.1580038327067157E-5</v>
      </c>
      <c r="HT118" s="86">
        <f t="shared" si="418"/>
        <v>1.1740402040969126E-4</v>
      </c>
      <c r="HU118" s="86">
        <f t="shared" si="419"/>
        <v>3.1362314549835725E-5</v>
      </c>
      <c r="HV118" s="86">
        <f t="shared" si="420"/>
        <v>1.5127575332068046E-5</v>
      </c>
      <c r="HW118" s="86">
        <f t="shared" si="421"/>
        <v>5.078372915614943E-6</v>
      </c>
      <c r="HX118" s="86">
        <f t="shared" si="422"/>
        <v>2.2535983787926222E-5</v>
      </c>
      <c r="HY118" s="86">
        <f t="shared" si="423"/>
        <v>2.2842307344984924E-5</v>
      </c>
      <c r="HZ118" s="86">
        <f t="shared" si="424"/>
        <v>6.8051691041543923E-5</v>
      </c>
      <c r="IA118" s="86">
        <f t="shared" si="425"/>
        <v>2.308547260206399E-5</v>
      </c>
      <c r="IB118" s="86">
        <f t="shared" si="426"/>
        <v>4.3523566564315059E-5</v>
      </c>
      <c r="IC118" s="86">
        <f t="shared" si="427"/>
        <v>2.1662435073104025E-6</v>
      </c>
      <c r="ID118" s="86">
        <f t="shared" si="428"/>
        <v>3.9757132714125816E-6</v>
      </c>
      <c r="IE118" s="86">
        <f t="shared" si="429"/>
        <v>7.9554011028674656E-7</v>
      </c>
      <c r="IF118" s="86">
        <f t="shared" si="430"/>
        <v>6.3815791969844453E-5</v>
      </c>
      <c r="IG118" s="86">
        <f t="shared" si="431"/>
        <v>5.486523038882962E-4</v>
      </c>
      <c r="II118" s="86">
        <f t="shared" si="328"/>
        <v>1.6588335402608506E-39</v>
      </c>
      <c r="IJ118" s="86">
        <f t="shared" si="329"/>
        <v>6.1251441281596997E-33</v>
      </c>
      <c r="IK118" s="86">
        <f t="shared" si="330"/>
        <v>7.1239972472304611E-42</v>
      </c>
      <c r="IL118" s="86">
        <f t="shared" si="331"/>
        <v>4.1820608190192396E-44</v>
      </c>
      <c r="IM118" s="86">
        <f t="shared" si="332"/>
        <v>9.9631081480530414E-44</v>
      </c>
      <c r="IN118" s="86">
        <f t="shared" si="333"/>
        <v>3.1866958832398433E-39</v>
      </c>
      <c r="IO118" s="86">
        <f t="shared" si="334"/>
        <v>5.0700325887953836E-41</v>
      </c>
      <c r="IP118" s="86">
        <f t="shared" si="335"/>
        <v>1.3277580474093929E-38</v>
      </c>
      <c r="IQ118" s="86">
        <f t="shared" si="336"/>
        <v>2.0269327295619624E-39</v>
      </c>
      <c r="IR118" s="86">
        <f t="shared" si="337"/>
        <v>1.2467032483575599E-40</v>
      </c>
      <c r="IS118" s="86">
        <f t="shared" si="338"/>
        <v>3.0237928368458096E-50</v>
      </c>
      <c r="IT118" s="86">
        <f t="shared" si="339"/>
        <v>4.6688862007212621E-47</v>
      </c>
      <c r="IU118" s="86">
        <f t="shared" si="340"/>
        <v>2.1953000208204674E-52</v>
      </c>
      <c r="IV118" s="86">
        <f t="shared" si="341"/>
        <v>1.2653192060861559E-34</v>
      </c>
      <c r="IW118" s="86">
        <f t="shared" si="342"/>
        <v>1.6555917669957116E-20</v>
      </c>
      <c r="IY118" s="86">
        <f t="shared" si="343"/>
        <v>2.1791286253142075E-5</v>
      </c>
      <c r="IZ118" s="86">
        <f t="shared" si="344"/>
        <v>1.1771538156506869E-4</v>
      </c>
      <c r="JA118" s="86">
        <f t="shared" si="345"/>
        <v>3.395878580167067E-5</v>
      </c>
      <c r="JB118" s="86">
        <f t="shared" si="346"/>
        <v>1.5267270318751603E-5</v>
      </c>
      <c r="JC118" s="86">
        <f t="shared" si="347"/>
        <v>5.1522943851259293E-6</v>
      </c>
      <c r="JD118" s="86">
        <f t="shared" si="348"/>
        <v>2.2539682376156257E-5</v>
      </c>
      <c r="JE118" s="86">
        <f t="shared" si="349"/>
        <v>2.2848563696534511E-5</v>
      </c>
      <c r="JF118" s="86">
        <f t="shared" si="350"/>
        <v>6.807983660869852E-5</v>
      </c>
      <c r="JG118" s="86">
        <f t="shared" si="351"/>
        <v>2.3115232044197491E-5</v>
      </c>
      <c r="JH118" s="86">
        <f t="shared" si="352"/>
        <v>4.3523945044353811E-5</v>
      </c>
      <c r="JI118" s="86">
        <f t="shared" si="353"/>
        <v>2.1888584584386587E-6</v>
      </c>
      <c r="JJ118" s="86">
        <f t="shared" si="354"/>
        <v>4.0273628562491773E-6</v>
      </c>
      <c r="JK118" s="86">
        <f t="shared" si="355"/>
        <v>3.7574288587884302E-6</v>
      </c>
      <c r="JL118" s="86">
        <f t="shared" si="356"/>
        <v>6.3835238529343793E-5</v>
      </c>
      <c r="JM118" s="86">
        <f t="shared" si="357"/>
        <v>5.4865230423417372E-4</v>
      </c>
    </row>
    <row r="119" spans="2:273" x14ac:dyDescent="0.25">
      <c r="B119" s="2">
        <v>92</v>
      </c>
      <c r="C119" s="37">
        <v>94.385999999999996</v>
      </c>
      <c r="D119" s="37">
        <v>92.807000000000002</v>
      </c>
      <c r="E119" s="37">
        <v>94.545000000000002</v>
      </c>
      <c r="F119" s="37">
        <v>95.108999999999995</v>
      </c>
      <c r="G119" s="37">
        <v>97.314999999999998</v>
      </c>
      <c r="H119" s="37">
        <v>98.263999999999996</v>
      </c>
      <c r="I119" s="37">
        <v>97.075000000000003</v>
      </c>
      <c r="J119" s="37">
        <v>97.245000000000005</v>
      </c>
      <c r="K119" s="37">
        <v>96.679000000000002</v>
      </c>
      <c r="L119" s="37">
        <v>98.17</v>
      </c>
      <c r="M119" s="37">
        <v>102.98099999999999</v>
      </c>
      <c r="N119" s="37">
        <v>108.151</v>
      </c>
      <c r="O119" s="37">
        <v>107.13</v>
      </c>
      <c r="P119" s="37">
        <v>103.527</v>
      </c>
      <c r="Q119" s="37">
        <v>100.393</v>
      </c>
      <c r="S119" s="4">
        <f t="shared" si="229"/>
        <v>93.380143473821093</v>
      </c>
      <c r="T119" s="4">
        <f t="shared" si="230"/>
        <v>94.525947171556894</v>
      </c>
      <c r="U119" s="4">
        <f t="shared" si="231"/>
        <v>95.600622173274303</v>
      </c>
      <c r="V119" s="4">
        <f t="shared" si="232"/>
        <v>95.330041077336148</v>
      </c>
      <c r="W119" s="4">
        <f t="shared" si="233"/>
        <v>96.570093815458378</v>
      </c>
      <c r="X119" s="4">
        <f t="shared" si="234"/>
        <v>98.099838058642973</v>
      </c>
      <c r="Y119" s="4">
        <f t="shared" si="235"/>
        <v>97.884548501768478</v>
      </c>
      <c r="Z119" s="4">
        <f t="shared" si="236"/>
        <v>96.336493826409622</v>
      </c>
      <c r="AA119" s="4">
        <f t="shared" si="237"/>
        <v>98.846787725763747</v>
      </c>
      <c r="AB119" s="4">
        <f t="shared" si="238"/>
        <v>99.254111975348451</v>
      </c>
      <c r="AC119" s="4">
        <f t="shared" si="239"/>
        <v>104.45315815877733</v>
      </c>
      <c r="AD119" s="4">
        <f t="shared" si="240"/>
        <v>106.18830546413</v>
      </c>
      <c r="AE119" s="4">
        <f t="shared" si="241"/>
        <v>107.11406532931089</v>
      </c>
      <c r="AF119" s="4">
        <f t="shared" si="242"/>
        <v>103.92111434931522</v>
      </c>
      <c r="AG119" s="4">
        <f t="shared" si="243"/>
        <v>101.81628619928483</v>
      </c>
      <c r="AI119" s="4">
        <f t="shared" si="244"/>
        <v>1.0058565261789028</v>
      </c>
      <c r="AJ119" s="4">
        <f t="shared" si="245"/>
        <v>-1.7189471715568914</v>
      </c>
      <c r="AK119" s="4">
        <f t="shared" si="246"/>
        <v>-1.0556221732743012</v>
      </c>
      <c r="AL119" s="4">
        <f t="shared" si="247"/>
        <v>-0.22104107733615308</v>
      </c>
      <c r="AM119" s="4">
        <f t="shared" si="248"/>
        <v>0.74490618454161961</v>
      </c>
      <c r="AN119" s="4">
        <f t="shared" si="249"/>
        <v>0.16416194135702256</v>
      </c>
      <c r="AO119" s="4">
        <f t="shared" si="250"/>
        <v>-0.80954850176847515</v>
      </c>
      <c r="AP119" s="4">
        <f t="shared" si="251"/>
        <v>0.9085061735903821</v>
      </c>
      <c r="AQ119" s="4">
        <f t="shared" si="252"/>
        <v>-2.1677877257637448</v>
      </c>
      <c r="AR119" s="4">
        <f t="shared" si="253"/>
        <v>-1.0841119753484492</v>
      </c>
      <c r="AS119" s="4">
        <f t="shared" si="254"/>
        <v>-1.4721581587773329</v>
      </c>
      <c r="AT119" s="4">
        <f t="shared" si="255"/>
        <v>1.9626945358699999</v>
      </c>
      <c r="AU119" s="4">
        <f t="shared" si="256"/>
        <v>1.5934670689105701E-2</v>
      </c>
      <c r="AV119" s="4">
        <f t="shared" si="358"/>
        <v>-0.39411434931521683</v>
      </c>
      <c r="AW119" s="4">
        <f t="shared" si="358"/>
        <v>-1.4232861992848314</v>
      </c>
      <c r="AY119" s="2">
        <f t="shared" si="308"/>
        <v>93.380143344966271</v>
      </c>
      <c r="AZ119" s="2">
        <f t="shared" si="359"/>
        <v>94.518438360035745</v>
      </c>
      <c r="BA119" s="2">
        <f t="shared" si="360"/>
        <v>95.595317210381808</v>
      </c>
      <c r="BB119" s="2">
        <f t="shared" si="361"/>
        <v>95.325965572706451</v>
      </c>
      <c r="BC119" s="2">
        <f t="shared" si="362"/>
        <v>96.567858791365822</v>
      </c>
      <c r="BD119" s="2">
        <f t="shared" si="363"/>
        <v>98.092856702266673</v>
      </c>
      <c r="BE119" s="2">
        <f t="shared" si="364"/>
        <v>97.875186964082303</v>
      </c>
      <c r="BF119" s="2">
        <f t="shared" si="365"/>
        <v>96.307852577331275</v>
      </c>
      <c r="BG119" s="2">
        <f t="shared" si="366"/>
        <v>98.835577981329394</v>
      </c>
      <c r="BH119" s="2">
        <f t="shared" si="367"/>
        <v>99.231337704512924</v>
      </c>
      <c r="BI119" s="2">
        <f t="shared" si="368"/>
        <v>104.45114923402753</v>
      </c>
      <c r="BJ119" s="2">
        <f t="shared" si="369"/>
        <v>106.18504774918446</v>
      </c>
      <c r="BK119" s="2">
        <f t="shared" si="370"/>
        <v>107.11322056987552</v>
      </c>
      <c r="BL119" s="2">
        <f t="shared" si="371"/>
        <v>103.86612925605624</v>
      </c>
      <c r="BM119" s="2">
        <f t="shared" si="372"/>
        <v>101.23343434816057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94.385999999999996</v>
      </c>
      <c r="CF119" s="2">
        <f t="shared" si="310"/>
        <v>92.807000000000002</v>
      </c>
      <c r="CG119" s="2">
        <f t="shared" si="311"/>
        <v>94.545000000000002</v>
      </c>
      <c r="CH119" s="2">
        <f t="shared" si="312"/>
        <v>95.108999999999995</v>
      </c>
      <c r="CI119" s="2">
        <f t="shared" si="313"/>
        <v>97.314999999999998</v>
      </c>
      <c r="CJ119" s="2">
        <f t="shared" si="314"/>
        <v>98.263999999999996</v>
      </c>
      <c r="CK119" s="2">
        <f t="shared" si="315"/>
        <v>97.075000000000003</v>
      </c>
      <c r="CL119" s="2">
        <f t="shared" si="316"/>
        <v>97.245000000000005</v>
      </c>
      <c r="CM119" s="2">
        <f t="shared" si="317"/>
        <v>96.679000000000002</v>
      </c>
      <c r="CN119" s="2">
        <f t="shared" si="318"/>
        <v>98.17</v>
      </c>
      <c r="CO119" s="2">
        <f t="shared" si="319"/>
        <v>102.98099999999999</v>
      </c>
      <c r="CP119" s="2">
        <f t="shared" si="320"/>
        <v>108.151</v>
      </c>
      <c r="CQ119" s="2">
        <f t="shared" si="321"/>
        <v>107.13</v>
      </c>
      <c r="CR119" s="2">
        <f t="shared" si="322"/>
        <v>103.527</v>
      </c>
      <c r="CS119" s="2">
        <f t="shared" si="323"/>
        <v>100.393</v>
      </c>
      <c r="CU119" s="2">
        <f t="shared" si="273"/>
        <v>94.385999999999996</v>
      </c>
      <c r="CV119" s="2">
        <f t="shared" si="274"/>
        <v>92.807000000000002</v>
      </c>
      <c r="CW119" s="2">
        <f t="shared" si="275"/>
        <v>94.545000000000002</v>
      </c>
      <c r="CX119" s="2">
        <f t="shared" si="276"/>
        <v>95.108999999999995</v>
      </c>
      <c r="CY119" s="2">
        <f t="shared" si="277"/>
        <v>97.314999999999998</v>
      </c>
      <c r="CZ119" s="2">
        <f t="shared" si="278"/>
        <v>98.263999999999996</v>
      </c>
      <c r="DA119" s="2">
        <f t="shared" si="279"/>
        <v>97.075000000000003</v>
      </c>
      <c r="DB119" s="2">
        <f t="shared" si="280"/>
        <v>97.245000000000005</v>
      </c>
      <c r="DC119" s="2">
        <f t="shared" si="281"/>
        <v>96.679000000000002</v>
      </c>
      <c r="DD119" s="2">
        <f t="shared" si="282"/>
        <v>98.17</v>
      </c>
      <c r="DE119" s="2">
        <f t="shared" si="283"/>
        <v>102.98099999999999</v>
      </c>
      <c r="DF119" s="2">
        <f t="shared" si="284"/>
        <v>108.151</v>
      </c>
      <c r="DG119" s="2">
        <f t="shared" si="285"/>
        <v>107.13</v>
      </c>
      <c r="DH119" s="2">
        <f t="shared" si="286"/>
        <v>103.527</v>
      </c>
      <c r="DI119" s="2">
        <f t="shared" si="287"/>
        <v>100.393</v>
      </c>
      <c r="DK119" s="2">
        <f t="shared" si="288"/>
        <v>113.09952638352638</v>
      </c>
      <c r="DL119" s="2">
        <f t="shared" si="373"/>
        <v>115.87743114446529</v>
      </c>
      <c r="DM119" s="2">
        <f t="shared" si="373"/>
        <v>121.78916642958744</v>
      </c>
      <c r="DN119" s="2">
        <f t="shared" si="373"/>
        <v>118.40290068754774</v>
      </c>
      <c r="DO119" s="2">
        <f t="shared" si="373"/>
        <v>118.78907172887172</v>
      </c>
      <c r="DP119" s="2">
        <f t="shared" si="373"/>
        <v>123.13743170731705</v>
      </c>
      <c r="DQ119" s="2">
        <f t="shared" si="373"/>
        <v>120.95853667953669</v>
      </c>
      <c r="DR119" s="2">
        <f t="shared" si="373"/>
        <v>113.61263655761027</v>
      </c>
      <c r="DS119" s="2">
        <f t="shared" si="373"/>
        <v>115.99357467994311</v>
      </c>
      <c r="DT119" s="2">
        <f t="shared" si="373"/>
        <v>120.58123208923209</v>
      </c>
      <c r="DU119" s="2">
        <f t="shared" si="373"/>
        <v>123.86967499999999</v>
      </c>
      <c r="DV119" s="2">
        <f t="shared" si="373"/>
        <v>122.61968676686217</v>
      </c>
      <c r="DW119" s="2">
        <f t="shared" si="373"/>
        <v>127.33517045454545</v>
      </c>
      <c r="DX119" s="2">
        <f t="shared" si="373"/>
        <v>124.33629055258467</v>
      </c>
      <c r="DY119" s="2">
        <f t="shared" si="373"/>
        <v>114.70474013024013</v>
      </c>
      <c r="EA119" s="2">
        <f t="shared" si="228"/>
        <v>93.174199347353166</v>
      </c>
      <c r="EB119" s="2">
        <f t="shared" si="290"/>
        <v>94.335531527032103</v>
      </c>
      <c r="EC119" s="2">
        <f t="shared" si="291"/>
        <v>95.327731328177236</v>
      </c>
      <c r="ED119" s="2">
        <f t="shared" si="292"/>
        <v>95.089488968212976</v>
      </c>
      <c r="EE119" s="2">
        <f t="shared" si="293"/>
        <v>96.340567119910077</v>
      </c>
      <c r="EF119" s="2">
        <f t="shared" si="294"/>
        <v>97.865263559884895</v>
      </c>
      <c r="EG119" s="2">
        <f t="shared" si="295"/>
        <v>97.651666894658433</v>
      </c>
      <c r="EH119" s="2">
        <f t="shared" si="296"/>
        <v>96.13225023164118</v>
      </c>
      <c r="EI119" s="2">
        <f t="shared" si="297"/>
        <v>98.657297677119644</v>
      </c>
      <c r="EJ119" s="2">
        <f t="shared" si="298"/>
        <v>99.002139231136795</v>
      </c>
      <c r="EK119" s="2">
        <f t="shared" si="299"/>
        <v>104.19722657593123</v>
      </c>
      <c r="EL119" s="2">
        <f t="shared" si="300"/>
        <v>105.98760679674379</v>
      </c>
      <c r="EM119" s="2">
        <f t="shared" si="301"/>
        <v>106.86015367577259</v>
      </c>
      <c r="EN119" s="2">
        <f t="shared" si="302"/>
        <v>103.62214971849764</v>
      </c>
      <c r="EO119" s="2">
        <f t="shared" si="303"/>
        <v>101.05915331174259</v>
      </c>
      <c r="EQ119" s="2">
        <f t="shared" si="304"/>
        <v>92.898347249602111</v>
      </c>
      <c r="ER119" s="2">
        <f t="shared" si="374"/>
        <v>94.487402986526618</v>
      </c>
      <c r="ES119" s="2">
        <f t="shared" si="374"/>
        <v>95.370705662137595</v>
      </c>
      <c r="ET119" s="2">
        <f t="shared" si="374"/>
        <v>94.84924909477806</v>
      </c>
      <c r="EU119" s="2">
        <f t="shared" si="374"/>
        <v>96.255164714271899</v>
      </c>
      <c r="EV119" s="2">
        <f t="shared" si="374"/>
        <v>97.950657439352085</v>
      </c>
      <c r="EW119" s="2">
        <f t="shared" si="374"/>
        <v>97.776447547168104</v>
      </c>
      <c r="EX119" s="2">
        <f t="shared" si="374"/>
        <v>96.375926075022875</v>
      </c>
      <c r="EY119" s="2">
        <f t="shared" si="374"/>
        <v>98.575787421921206</v>
      </c>
      <c r="EZ119" s="2">
        <f t="shared" si="374"/>
        <v>99.045173448063352</v>
      </c>
      <c r="FA119" s="2">
        <f t="shared" si="374"/>
        <v>104.15125269521084</v>
      </c>
      <c r="FB119" s="2">
        <f t="shared" si="374"/>
        <v>105.84460079462974</v>
      </c>
      <c r="FC119" s="2">
        <f t="shared" si="374"/>
        <v>106.88494629560243</v>
      </c>
      <c r="FD119" s="2">
        <f t="shared" si="374"/>
        <v>103.68052773422147</v>
      </c>
      <c r="FE119" s="2">
        <f t="shared" si="374"/>
        <v>100.79373768427919</v>
      </c>
      <c r="FG119" s="2">
        <f t="shared" si="306"/>
        <v>0.98938699677848296</v>
      </c>
      <c r="FH119" s="2">
        <f t="shared" si="375"/>
        <v>0.99165996920237032</v>
      </c>
      <c r="FI119" s="2">
        <f t="shared" si="375"/>
        <v>0.98991701690175471</v>
      </c>
      <c r="FJ119" s="2">
        <f t="shared" si="375"/>
        <v>0.98964819751383126</v>
      </c>
      <c r="FK119" s="2">
        <f t="shared" si="375"/>
        <v>0.98980630567225714</v>
      </c>
      <c r="FL119" s="2">
        <f t="shared" si="375"/>
        <v>0.99105749398699849</v>
      </c>
      <c r="FM119" s="2">
        <f t="shared" si="375"/>
        <v>0.99053017406946053</v>
      </c>
      <c r="FN119" s="2">
        <f t="shared" si="375"/>
        <v>0.99028712035734145</v>
      </c>
      <c r="FO119" s="2">
        <f t="shared" si="375"/>
        <v>0.98960865412051513</v>
      </c>
      <c r="FP119" s="2">
        <f t="shared" si="375"/>
        <v>0.98942405165477365</v>
      </c>
      <c r="FQ119" s="2">
        <f t="shared" si="375"/>
        <v>0.98704442542858761</v>
      </c>
      <c r="FR119" s="2">
        <f t="shared" si="375"/>
        <v>0.98795837680810994</v>
      </c>
      <c r="FS119" s="2">
        <f t="shared" si="375"/>
        <v>0.98766188143637867</v>
      </c>
      <c r="FT119" s="2">
        <f t="shared" si="375"/>
        <v>0.98827062035412649</v>
      </c>
      <c r="FU119" s="2">
        <f t="shared" si="375"/>
        <v>0.98691271346258891</v>
      </c>
      <c r="FW119" s="2">
        <f t="shared" si="324"/>
        <v>2.0023637509449948E-2</v>
      </c>
      <c r="FX119" s="2">
        <f t="shared" si="376"/>
        <v>2.1378123089118801E-2</v>
      </c>
      <c r="FY119" s="2">
        <f t="shared" si="377"/>
        <v>1.8049827658773065E-2</v>
      </c>
      <c r="FZ119" s="2">
        <f t="shared" si="378"/>
        <v>2.0226571194607818E-2</v>
      </c>
      <c r="GA119" s="2">
        <f t="shared" si="379"/>
        <v>1.8050107973182471E-2</v>
      </c>
      <c r="GB119" s="2">
        <f t="shared" si="380"/>
        <v>1.8697203731026749E-2</v>
      </c>
      <c r="GC119" s="2">
        <f t="shared" si="381"/>
        <v>2.250404625106554E-2</v>
      </c>
      <c r="GD119" s="2">
        <f t="shared" si="382"/>
        <v>2.3873754238570213E-2</v>
      </c>
      <c r="GE119" s="2">
        <f t="shared" si="383"/>
        <v>2.2904435578050417E-2</v>
      </c>
      <c r="GF119" s="2">
        <f t="shared" si="384"/>
        <v>2.2751708802732265E-2</v>
      </c>
      <c r="GG119" s="2">
        <f t="shared" si="385"/>
        <v>2.0559814598580504E-2</v>
      </c>
      <c r="GH119" s="2">
        <f t="shared" si="386"/>
        <v>1.9833345558553529E-2</v>
      </c>
      <c r="GI119" s="2">
        <f t="shared" si="387"/>
        <v>1.7896837742328166E-2</v>
      </c>
      <c r="GJ119" s="2">
        <f t="shared" si="388"/>
        <v>1.7395515502098887E-2</v>
      </c>
      <c r="GK119" s="2">
        <f t="shared" si="389"/>
        <v>1.6211058436669746E-2</v>
      </c>
      <c r="GM119" s="86">
        <f t="shared" si="325"/>
        <v>2.5145582475363621E-37</v>
      </c>
      <c r="GN119" s="86">
        <f t="shared" si="390"/>
        <v>1.3084047716651178E-24</v>
      </c>
      <c r="GO119" s="86">
        <f t="shared" si="391"/>
        <v>3.0509664594807117E-32</v>
      </c>
      <c r="GP119" s="86">
        <f t="shared" si="392"/>
        <v>2.8695189125613319E-40</v>
      </c>
      <c r="GQ119" s="86">
        <f t="shared" si="393"/>
        <v>5.8740178391416927E-47</v>
      </c>
      <c r="GR119" s="86">
        <f t="shared" si="394"/>
        <v>5.6910113658000706E-62</v>
      </c>
      <c r="GS119" s="86">
        <f t="shared" si="395"/>
        <v>2.6164246807909755E-51</v>
      </c>
      <c r="GT119" s="86">
        <f t="shared" si="396"/>
        <v>5.4669592657255599E-48</v>
      </c>
      <c r="GU119" s="86">
        <f t="shared" si="397"/>
        <v>3.0081541636556136E-51</v>
      </c>
      <c r="GV119" s="86">
        <f t="shared" si="398"/>
        <v>1.9627128554558867E-56</v>
      </c>
      <c r="GW119" s="86">
        <f t="shared" si="399"/>
        <v>2.618573161016463E-38</v>
      </c>
      <c r="GX119" s="86">
        <f t="shared" si="400"/>
        <v>1.2006952692495511E-43</v>
      </c>
      <c r="GY119" s="86">
        <f t="shared" si="401"/>
        <v>6.4156181950915291E-33</v>
      </c>
      <c r="GZ119" s="86">
        <f t="shared" si="402"/>
        <v>4.082390319425172E-50</v>
      </c>
      <c r="HA119" s="86">
        <f t="shared" si="403"/>
        <v>2.6359967284041139E-66</v>
      </c>
      <c r="HC119" s="86">
        <f t="shared" si="326"/>
        <v>1.7914412953823344E-8</v>
      </c>
      <c r="HD119" s="86">
        <f t="shared" si="404"/>
        <v>2.8825082552168829E-8</v>
      </c>
      <c r="HE119" s="86">
        <f t="shared" si="405"/>
        <v>3.5497224519493987E-7</v>
      </c>
      <c r="HF119" s="86">
        <f t="shared" si="406"/>
        <v>1.3754255348762586E-8</v>
      </c>
      <c r="HG119" s="86">
        <f t="shared" si="407"/>
        <v>5.9477028403850438E-9</v>
      </c>
      <c r="HH119" s="86">
        <f t="shared" si="408"/>
        <v>1.7631578776796337E-10</v>
      </c>
      <c r="HI119" s="86">
        <f t="shared" si="409"/>
        <v>3.8721241654612165E-10</v>
      </c>
      <c r="HJ119" s="86">
        <f t="shared" si="410"/>
        <v>2.2359940753171943E-9</v>
      </c>
      <c r="HK119" s="86">
        <f t="shared" si="411"/>
        <v>1.9607970584727117E-9</v>
      </c>
      <c r="HL119" s="86">
        <f t="shared" si="412"/>
        <v>1.4614871867068347E-11</v>
      </c>
      <c r="HM119" s="86">
        <f t="shared" si="413"/>
        <v>1.546258528476406E-9</v>
      </c>
      <c r="HN119" s="86">
        <f t="shared" si="414"/>
        <v>4.0513576992796035E-9</v>
      </c>
      <c r="HO119" s="86">
        <f t="shared" si="415"/>
        <v>3.9784162581402994E-7</v>
      </c>
      <c r="HP119" s="86">
        <f t="shared" si="416"/>
        <v>1.2798997184523718E-9</v>
      </c>
      <c r="HQ119" s="86">
        <f t="shared" si="417"/>
        <v>6.6119072439995685E-15</v>
      </c>
      <c r="HS119" s="86">
        <f t="shared" si="327"/>
        <v>5.9481775338634003E-5</v>
      </c>
      <c r="HT119" s="86">
        <f t="shared" si="418"/>
        <v>2.7684582136309577E-4</v>
      </c>
      <c r="HU119" s="86">
        <f t="shared" si="419"/>
        <v>8.5178966359965088E-5</v>
      </c>
      <c r="HV119" s="86">
        <f t="shared" si="420"/>
        <v>4.5156440366876224E-5</v>
      </c>
      <c r="HW119" s="86">
        <f t="shared" si="421"/>
        <v>1.5449802752781953E-5</v>
      </c>
      <c r="HX119" s="86">
        <f t="shared" si="422"/>
        <v>6.0715196921876528E-5</v>
      </c>
      <c r="HY119" s="86">
        <f t="shared" si="423"/>
        <v>6.603573671516778E-5</v>
      </c>
      <c r="HZ119" s="86">
        <f t="shared" si="424"/>
        <v>1.8264174507494148E-4</v>
      </c>
      <c r="IA119" s="86">
        <f t="shared" si="425"/>
        <v>6.560815414926212E-5</v>
      </c>
      <c r="IB119" s="86">
        <f t="shared" si="426"/>
        <v>1.2131504256975915E-4</v>
      </c>
      <c r="IC119" s="86">
        <f t="shared" si="427"/>
        <v>7.7722913504135192E-6</v>
      </c>
      <c r="ID119" s="86">
        <f t="shared" si="428"/>
        <v>1.3125256022202022E-5</v>
      </c>
      <c r="IE119" s="86">
        <f t="shared" si="429"/>
        <v>2.9520027362366229E-6</v>
      </c>
      <c r="IF119" s="86">
        <f t="shared" si="430"/>
        <v>1.4762274840081151E-4</v>
      </c>
      <c r="IG119" s="86">
        <f t="shared" si="431"/>
        <v>1.0388440278211351E-3</v>
      </c>
      <c r="II119" s="86">
        <f t="shared" si="328"/>
        <v>8.851120292752901E-38</v>
      </c>
      <c r="IJ119" s="86">
        <f t="shared" si="329"/>
        <v>1.7378992474308843E-31</v>
      </c>
      <c r="IK119" s="86">
        <f t="shared" si="330"/>
        <v>4.3712293703586806E-40</v>
      </c>
      <c r="IL119" s="86">
        <f t="shared" si="331"/>
        <v>3.6530179892097754E-42</v>
      </c>
      <c r="IM119" s="86">
        <f t="shared" si="332"/>
        <v>7.3868504767832849E-42</v>
      </c>
      <c r="IN119" s="86">
        <f t="shared" si="333"/>
        <v>1.5431829497261817E-37</v>
      </c>
      <c r="IO119" s="86">
        <f t="shared" si="334"/>
        <v>3.5965277560909898E-39</v>
      </c>
      <c r="IP119" s="86">
        <f t="shared" si="335"/>
        <v>7.7269506040171769E-37</v>
      </c>
      <c r="IQ119" s="86">
        <f t="shared" si="336"/>
        <v>1.2328131295653592E-37</v>
      </c>
      <c r="IR119" s="86">
        <f t="shared" si="337"/>
        <v>8.5820378270339743E-39</v>
      </c>
      <c r="IS119" s="86">
        <f t="shared" si="338"/>
        <v>5.1428893133180894E-48</v>
      </c>
      <c r="IT119" s="86">
        <f t="shared" si="339"/>
        <v>5.4303799601840321E-45</v>
      </c>
      <c r="IU119" s="86">
        <f t="shared" si="340"/>
        <v>3.8967045205000843E-50</v>
      </c>
      <c r="IV119" s="86">
        <f t="shared" si="341"/>
        <v>3.5958536738858573E-33</v>
      </c>
      <c r="IW119" s="86">
        <f t="shared" si="342"/>
        <v>1.0975052863975557E-19</v>
      </c>
      <c r="IY119" s="86">
        <f t="shared" si="343"/>
        <v>5.9499689751587823E-5</v>
      </c>
      <c r="IZ119" s="86">
        <f t="shared" si="344"/>
        <v>2.7687464644564791E-4</v>
      </c>
      <c r="JA119" s="86">
        <f t="shared" si="345"/>
        <v>8.5533938605160035E-5</v>
      </c>
      <c r="JB119" s="86">
        <f t="shared" si="346"/>
        <v>4.5170194622224989E-5</v>
      </c>
      <c r="JC119" s="86">
        <f t="shared" si="347"/>
        <v>1.5455750455622338E-5</v>
      </c>
      <c r="JD119" s="86">
        <f t="shared" si="348"/>
        <v>6.0715373237664297E-5</v>
      </c>
      <c r="JE119" s="86">
        <f t="shared" si="349"/>
        <v>6.603612392758433E-5</v>
      </c>
      <c r="JF119" s="86">
        <f t="shared" si="350"/>
        <v>1.8264398106901679E-4</v>
      </c>
      <c r="JG119" s="86">
        <f t="shared" si="351"/>
        <v>6.56101149463206E-5</v>
      </c>
      <c r="JH119" s="86">
        <f t="shared" si="352"/>
        <v>1.2131505718463101E-4</v>
      </c>
      <c r="JI119" s="86">
        <f t="shared" si="353"/>
        <v>7.7738376089419956E-6</v>
      </c>
      <c r="JJ119" s="86">
        <f t="shared" si="354"/>
        <v>1.3129307379901301E-5</v>
      </c>
      <c r="JK119" s="86">
        <f t="shared" si="355"/>
        <v>3.3498443620506529E-6</v>
      </c>
      <c r="JL119" s="86">
        <f t="shared" si="356"/>
        <v>1.4762402830052998E-4</v>
      </c>
      <c r="JM119" s="86">
        <f t="shared" si="357"/>
        <v>1.0388440278277472E-3</v>
      </c>
    </row>
    <row r="120" spans="2:273" x14ac:dyDescent="0.25">
      <c r="B120" s="2">
        <v>93</v>
      </c>
      <c r="C120" s="37">
        <v>93.509</v>
      </c>
      <c r="D120" s="37">
        <v>95.632000000000005</v>
      </c>
      <c r="E120" s="37">
        <v>96.272999999999996</v>
      </c>
      <c r="F120" s="37">
        <v>96.418000000000006</v>
      </c>
      <c r="G120" s="37">
        <v>95.406999999999996</v>
      </c>
      <c r="H120" s="37">
        <v>99.792000000000002</v>
      </c>
      <c r="I120" s="37">
        <v>96.942999999999998</v>
      </c>
      <c r="J120" s="37">
        <v>96.207999999999998</v>
      </c>
      <c r="K120" s="37">
        <v>98.057000000000002</v>
      </c>
      <c r="L120" s="37">
        <v>100.434</v>
      </c>
      <c r="M120" s="37">
        <v>103.264</v>
      </c>
      <c r="N120" s="37">
        <v>105.34</v>
      </c>
      <c r="O120" s="37">
        <v>105.241</v>
      </c>
      <c r="P120" s="37">
        <v>104.8</v>
      </c>
      <c r="Q120" s="37">
        <v>101.339</v>
      </c>
      <c r="S120" s="4">
        <f t="shared" si="229"/>
        <v>93.155997907052054</v>
      </c>
      <c r="T120" s="4">
        <f t="shared" si="230"/>
        <v>94.366024711440403</v>
      </c>
      <c r="U120" s="4">
        <f t="shared" si="231"/>
        <v>95.422964058955756</v>
      </c>
      <c r="V120" s="4">
        <f t="shared" si="232"/>
        <v>95.131752338161789</v>
      </c>
      <c r="W120" s="4">
        <f t="shared" si="233"/>
        <v>96.394177090988265</v>
      </c>
      <c r="X120" s="4">
        <f t="shared" si="234"/>
        <v>97.961642969908709</v>
      </c>
      <c r="Y120" s="4">
        <f t="shared" si="235"/>
        <v>97.754655856777902</v>
      </c>
      <c r="Z120" s="4">
        <f t="shared" si="236"/>
        <v>96.270278565165256</v>
      </c>
      <c r="AA120" s="4">
        <f t="shared" si="237"/>
        <v>98.7083728342581</v>
      </c>
      <c r="AB120" s="4">
        <f t="shared" si="238"/>
        <v>99.151750068243089</v>
      </c>
      <c r="AC120" s="4">
        <f t="shared" si="239"/>
        <v>104.23109336163093</v>
      </c>
      <c r="AD120" s="4">
        <f t="shared" si="240"/>
        <v>105.95618073681266</v>
      </c>
      <c r="AE120" s="4">
        <f t="shared" si="241"/>
        <v>106.92470527757608</v>
      </c>
      <c r="AF120" s="4">
        <f t="shared" si="242"/>
        <v>103.80881057005503</v>
      </c>
      <c r="AG120" s="4">
        <f t="shared" si="243"/>
        <v>102.10851403016994</v>
      </c>
      <c r="AI120" s="4">
        <f t="shared" si="244"/>
        <v>0.35300209294794627</v>
      </c>
      <c r="AJ120" s="4">
        <f t="shared" si="245"/>
        <v>1.2659752885596021</v>
      </c>
      <c r="AK120" s="4">
        <f t="shared" si="246"/>
        <v>0.85003594104423996</v>
      </c>
      <c r="AL120" s="4">
        <f t="shared" si="247"/>
        <v>1.2862476618382175</v>
      </c>
      <c r="AM120" s="4">
        <f t="shared" si="248"/>
        <v>-0.98717709098826845</v>
      </c>
      <c r="AN120" s="4">
        <f t="shared" si="249"/>
        <v>1.8303570300912924</v>
      </c>
      <c r="AO120" s="4">
        <f t="shared" si="250"/>
        <v>-0.81165585677790375</v>
      </c>
      <c r="AP120" s="4">
        <f t="shared" si="251"/>
        <v>-6.227856516525776E-2</v>
      </c>
      <c r="AQ120" s="4">
        <f t="shared" si="252"/>
        <v>-0.65137283425809755</v>
      </c>
      <c r="AR120" s="4">
        <f t="shared" si="253"/>
        <v>1.2822499317569083</v>
      </c>
      <c r="AS120" s="4">
        <f t="shared" si="254"/>
        <v>-0.96709336163092985</v>
      </c>
      <c r="AT120" s="4">
        <f t="shared" si="255"/>
        <v>-0.61618073681265173</v>
      </c>
      <c r="AU120" s="4">
        <f t="shared" si="256"/>
        <v>-1.683705277576081</v>
      </c>
      <c r="AV120" s="4">
        <f t="shared" si="358"/>
        <v>0.99118942994496706</v>
      </c>
      <c r="AW120" s="4">
        <f t="shared" si="358"/>
        <v>-0.76951403016994391</v>
      </c>
      <c r="AY120" s="2">
        <f t="shared" si="308"/>
        <v>93.155997900883193</v>
      </c>
      <c r="AZ120" s="2">
        <f t="shared" si="359"/>
        <v>94.349967714457492</v>
      </c>
      <c r="BA120" s="2">
        <f t="shared" si="360"/>
        <v>95.410024452465322</v>
      </c>
      <c r="BB120" s="2">
        <f t="shared" si="361"/>
        <v>95.120906424035368</v>
      </c>
      <c r="BC120" s="2">
        <f t="shared" si="362"/>
        <v>96.388066040130013</v>
      </c>
      <c r="BD120" s="2">
        <f t="shared" si="363"/>
        <v>97.94466216939847</v>
      </c>
      <c r="BE120" s="2">
        <f t="shared" si="364"/>
        <v>97.730509170894607</v>
      </c>
      <c r="BF120" s="2">
        <f t="shared" si="365"/>
        <v>96.201700558072659</v>
      </c>
      <c r="BG120" s="2">
        <f t="shared" si="366"/>
        <v>98.679870070103533</v>
      </c>
      <c r="BH120" s="2">
        <f t="shared" si="367"/>
        <v>99.095185360957615</v>
      </c>
      <c r="BI120" s="2">
        <f t="shared" si="368"/>
        <v>104.22472601372262</v>
      </c>
      <c r="BJ120" s="2">
        <f t="shared" si="369"/>
        <v>105.94661363361693</v>
      </c>
      <c r="BK120" s="2">
        <f t="shared" si="370"/>
        <v>106.92192841862047</v>
      </c>
      <c r="BL120" s="2">
        <f t="shared" si="371"/>
        <v>103.69234692280064</v>
      </c>
      <c r="BM120" s="2">
        <f t="shared" si="372"/>
        <v>101.08629152397096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93.509</v>
      </c>
      <c r="CF120" s="2">
        <f t="shared" si="310"/>
        <v>95.632000000000005</v>
      </c>
      <c r="CG120" s="2">
        <f t="shared" si="311"/>
        <v>96.272999999999996</v>
      </c>
      <c r="CH120" s="2">
        <f t="shared" si="312"/>
        <v>96.418000000000006</v>
      </c>
      <c r="CI120" s="2">
        <f t="shared" si="313"/>
        <v>95.406999999999996</v>
      </c>
      <c r="CJ120" s="2">
        <f t="shared" si="314"/>
        <v>99.792000000000002</v>
      </c>
      <c r="CK120" s="2">
        <f t="shared" si="315"/>
        <v>96.942999999999998</v>
      </c>
      <c r="CL120" s="2">
        <f t="shared" si="316"/>
        <v>96.207999999999998</v>
      </c>
      <c r="CM120" s="2">
        <f t="shared" si="317"/>
        <v>98.057000000000002</v>
      </c>
      <c r="CN120" s="2">
        <f t="shared" si="318"/>
        <v>100.434</v>
      </c>
      <c r="CO120" s="2">
        <f t="shared" si="319"/>
        <v>103.264</v>
      </c>
      <c r="CP120" s="2">
        <f t="shared" si="320"/>
        <v>105.34</v>
      </c>
      <c r="CQ120" s="2">
        <f t="shared" si="321"/>
        <v>105.241</v>
      </c>
      <c r="CR120" s="2">
        <f t="shared" si="322"/>
        <v>104.8</v>
      </c>
      <c r="CS120" s="2">
        <f t="shared" si="323"/>
        <v>101.339</v>
      </c>
      <c r="CU120" s="2">
        <f t="shared" si="273"/>
        <v>93.509</v>
      </c>
      <c r="CV120" s="2">
        <f t="shared" si="274"/>
        <v>95.632000000000005</v>
      </c>
      <c r="CW120" s="2">
        <f t="shared" si="275"/>
        <v>96.272999999999996</v>
      </c>
      <c r="CX120" s="2">
        <f t="shared" si="276"/>
        <v>96.418000000000006</v>
      </c>
      <c r="CY120" s="2">
        <f t="shared" si="277"/>
        <v>95.406999999999996</v>
      </c>
      <c r="CZ120" s="2">
        <f t="shared" si="278"/>
        <v>99.792000000000002</v>
      </c>
      <c r="DA120" s="2">
        <f t="shared" si="279"/>
        <v>96.942999999999998</v>
      </c>
      <c r="DB120" s="2">
        <f t="shared" si="280"/>
        <v>96.207999999999998</v>
      </c>
      <c r="DC120" s="2">
        <f t="shared" si="281"/>
        <v>98.057000000000002</v>
      </c>
      <c r="DD120" s="2">
        <f t="shared" si="282"/>
        <v>100.434</v>
      </c>
      <c r="DE120" s="2">
        <f t="shared" si="283"/>
        <v>103.264</v>
      </c>
      <c r="DF120" s="2">
        <f t="shared" si="284"/>
        <v>105.34</v>
      </c>
      <c r="DG120" s="2">
        <f t="shared" si="285"/>
        <v>105.241</v>
      </c>
      <c r="DH120" s="2">
        <f t="shared" si="286"/>
        <v>104.8</v>
      </c>
      <c r="DI120" s="2">
        <f t="shared" si="287"/>
        <v>101.339</v>
      </c>
      <c r="DK120" s="2">
        <f t="shared" si="288"/>
        <v>113.16616628056627</v>
      </c>
      <c r="DL120" s="2">
        <f t="shared" si="373"/>
        <v>115.96135984990619</v>
      </c>
      <c r="DM120" s="2">
        <f t="shared" si="373"/>
        <v>121.93172309151252</v>
      </c>
      <c r="DN120" s="2">
        <f t="shared" si="373"/>
        <v>118.55610618792971</v>
      </c>
      <c r="DO120" s="2">
        <f t="shared" si="373"/>
        <v>118.90967456027455</v>
      </c>
      <c r="DP120" s="2">
        <f t="shared" si="373"/>
        <v>123.31668564727953</v>
      </c>
      <c r="DQ120" s="2">
        <f t="shared" si="373"/>
        <v>121.1285444015444</v>
      </c>
      <c r="DR120" s="2">
        <f t="shared" si="373"/>
        <v>113.72113892840211</v>
      </c>
      <c r="DS120" s="2">
        <f t="shared" si="373"/>
        <v>116.12114509246089</v>
      </c>
      <c r="DT120" s="2">
        <f t="shared" si="373"/>
        <v>120.73755486915488</v>
      </c>
      <c r="DU120" s="2">
        <f t="shared" si="373"/>
        <v>124.0006580645161</v>
      </c>
      <c r="DV120" s="2">
        <f t="shared" si="373"/>
        <v>122.70449101906158</v>
      </c>
      <c r="DW120" s="2">
        <f t="shared" si="373"/>
        <v>127.50811931818181</v>
      </c>
      <c r="DX120" s="2">
        <f t="shared" si="373"/>
        <v>124.48963814616756</v>
      </c>
      <c r="DY120" s="2">
        <f t="shared" si="373"/>
        <v>114.82062718762718</v>
      </c>
      <c r="EA120" s="2">
        <f t="shared" si="228"/>
        <v>92.965365917331411</v>
      </c>
      <c r="EB120" s="2">
        <f t="shared" si="290"/>
        <v>94.181458775544186</v>
      </c>
      <c r="EC120" s="2">
        <f t="shared" si="291"/>
        <v>95.162961033132831</v>
      </c>
      <c r="ED120" s="2">
        <f t="shared" si="292"/>
        <v>94.901917689624</v>
      </c>
      <c r="EE120" s="2">
        <f t="shared" si="293"/>
        <v>96.177998622140038</v>
      </c>
      <c r="EF120" s="2">
        <f t="shared" si="294"/>
        <v>97.734442328979426</v>
      </c>
      <c r="EG120" s="2">
        <f t="shared" si="295"/>
        <v>97.524069446916954</v>
      </c>
      <c r="EH120" s="2">
        <f t="shared" si="296"/>
        <v>96.039748969935914</v>
      </c>
      <c r="EI120" s="2">
        <f t="shared" si="297"/>
        <v>98.514629500580739</v>
      </c>
      <c r="EJ120" s="2">
        <f t="shared" si="298"/>
        <v>98.883506076136754</v>
      </c>
      <c r="EK120" s="2">
        <f t="shared" si="299"/>
        <v>103.98889212034383</v>
      </c>
      <c r="EL120" s="2">
        <f t="shared" si="300"/>
        <v>105.76300620235175</v>
      </c>
      <c r="EM120" s="2">
        <f t="shared" si="301"/>
        <v>106.68693286573146</v>
      </c>
      <c r="EN120" s="2">
        <f t="shared" si="302"/>
        <v>103.46637814726438</v>
      </c>
      <c r="EO120" s="2">
        <f t="shared" si="303"/>
        <v>100.92545557354785</v>
      </c>
      <c r="EQ120" s="2">
        <f t="shared" si="304"/>
        <v>92.733640338196025</v>
      </c>
      <c r="ER120" s="2">
        <f t="shared" si="374"/>
        <v>94.297950921737481</v>
      </c>
      <c r="ES120" s="2">
        <f t="shared" si="374"/>
        <v>95.19762866637393</v>
      </c>
      <c r="ET120" s="2">
        <f t="shared" si="374"/>
        <v>94.697126403107859</v>
      </c>
      <c r="EU120" s="2">
        <f t="shared" si="374"/>
        <v>96.104443889914236</v>
      </c>
      <c r="EV120" s="2">
        <f t="shared" si="374"/>
        <v>97.803607325895541</v>
      </c>
      <c r="EW120" s="2">
        <f t="shared" si="374"/>
        <v>97.621856516212375</v>
      </c>
      <c r="EX120" s="2">
        <f t="shared" si="374"/>
        <v>96.238525160109788</v>
      </c>
      <c r="EY120" s="2">
        <f t="shared" si="374"/>
        <v>98.444018338494701</v>
      </c>
      <c r="EZ120" s="2">
        <f t="shared" si="374"/>
        <v>98.911320192742792</v>
      </c>
      <c r="FA120" s="2">
        <f t="shared" si="374"/>
        <v>103.94944692818697</v>
      </c>
      <c r="FB120" s="2">
        <f t="shared" si="374"/>
        <v>105.64124640478634</v>
      </c>
      <c r="FC120" s="2">
        <f t="shared" si="374"/>
        <v>106.70993324817479</v>
      </c>
      <c r="FD120" s="2">
        <f t="shared" si="374"/>
        <v>103.51069448837166</v>
      </c>
      <c r="FE120" s="2">
        <f t="shared" si="374"/>
        <v>100.63219954664058</v>
      </c>
      <c r="FG120" s="2">
        <f t="shared" si="306"/>
        <v>0.9903117788796395</v>
      </c>
      <c r="FH120" s="2">
        <f t="shared" si="375"/>
        <v>0.99238821573877478</v>
      </c>
      <c r="FI120" s="2">
        <f t="shared" si="375"/>
        <v>0.99079604443438651</v>
      </c>
      <c r="FJ120" s="2">
        <f t="shared" si="375"/>
        <v>0.99055043682503052</v>
      </c>
      <c r="FK120" s="2">
        <f t="shared" si="375"/>
        <v>0.99069489420860446</v>
      </c>
      <c r="FL120" s="2">
        <f t="shared" si="375"/>
        <v>0.99183791530104437</v>
      </c>
      <c r="FM120" s="2">
        <f t="shared" si="375"/>
        <v>0.99135621373847904</v>
      </c>
      <c r="FN120" s="2">
        <f t="shared" si="375"/>
        <v>0.99113417149812755</v>
      </c>
      <c r="FO120" s="2">
        <f t="shared" si="375"/>
        <v>0.99051430690847098</v>
      </c>
      <c r="FP120" s="2">
        <f t="shared" si="375"/>
        <v>0.99034563642298379</v>
      </c>
      <c r="FQ120" s="2">
        <f t="shared" si="375"/>
        <v>0.98817089096638144</v>
      </c>
      <c r="FR120" s="2">
        <f t="shared" si="375"/>
        <v>0.98900626090369459</v>
      </c>
      <c r="FS120" s="2">
        <f t="shared" si="375"/>
        <v>0.98873527291185348</v>
      </c>
      <c r="FT120" s="2">
        <f t="shared" si="375"/>
        <v>0.98929162695908857</v>
      </c>
      <c r="FU120" s="2">
        <f t="shared" si="375"/>
        <v>0.98805049249192567</v>
      </c>
      <c r="FW120" s="2">
        <f t="shared" si="324"/>
        <v>2.1913149141536616E-2</v>
      </c>
      <c r="FX120" s="2">
        <f t="shared" si="376"/>
        <v>2.3392398487566284E-2</v>
      </c>
      <c r="FY120" s="2">
        <f t="shared" si="377"/>
        <v>1.9756837622289147E-2</v>
      </c>
      <c r="FZ120" s="2">
        <f t="shared" si="378"/>
        <v>2.2134799937646301E-2</v>
      </c>
      <c r="GA120" s="2">
        <f t="shared" si="379"/>
        <v>1.9757143913230819E-2</v>
      </c>
      <c r="GB120" s="2">
        <f t="shared" si="380"/>
        <v>2.0464161482012213E-2</v>
      </c>
      <c r="GC120" s="2">
        <f t="shared" si="381"/>
        <v>2.4621738556837729E-2</v>
      </c>
      <c r="GD120" s="2">
        <f t="shared" si="382"/>
        <v>2.6116896021101694E-2</v>
      </c>
      <c r="GE120" s="2">
        <f t="shared" si="383"/>
        <v>2.5058839717841321E-2</v>
      </c>
      <c r="GF120" s="2">
        <f t="shared" si="384"/>
        <v>2.4892113347513616E-2</v>
      </c>
      <c r="GG120" s="2">
        <f t="shared" si="385"/>
        <v>2.2498760471711784E-2</v>
      </c>
      <c r="GH120" s="2">
        <f t="shared" si="386"/>
        <v>2.1705298190272945E-2</v>
      </c>
      <c r="GI120" s="2">
        <f t="shared" si="387"/>
        <v>1.9589667773968963E-2</v>
      </c>
      <c r="GJ120" s="2">
        <f t="shared" si="388"/>
        <v>1.9041845758314146E-2</v>
      </c>
      <c r="GK120" s="2">
        <f t="shared" si="389"/>
        <v>1.7747315068739739E-2</v>
      </c>
      <c r="GM120" s="86">
        <f t="shared" si="325"/>
        <v>1.5723842024608193E-39</v>
      </c>
      <c r="GN120" s="86">
        <f t="shared" si="390"/>
        <v>5.0188874050517471E-26</v>
      </c>
      <c r="GO120" s="86">
        <f t="shared" si="391"/>
        <v>3.7318138873047406E-34</v>
      </c>
      <c r="GP120" s="86">
        <f t="shared" si="392"/>
        <v>1.3087724004561196E-42</v>
      </c>
      <c r="GQ120" s="86">
        <f t="shared" si="393"/>
        <v>9.7309894197705612E-50</v>
      </c>
      <c r="GR120" s="86">
        <f t="shared" si="394"/>
        <v>1.0877443609596409E-65</v>
      </c>
      <c r="GS120" s="86">
        <f t="shared" si="395"/>
        <v>2.6745985841723003E-54</v>
      </c>
      <c r="GT120" s="86">
        <f t="shared" si="396"/>
        <v>8.5892946880739168E-51</v>
      </c>
      <c r="GU120" s="86">
        <f t="shared" si="397"/>
        <v>2.1771795326242896E-54</v>
      </c>
      <c r="GV120" s="86">
        <f t="shared" si="398"/>
        <v>8.1025653776614465E-60</v>
      </c>
      <c r="GW120" s="86">
        <f t="shared" si="399"/>
        <v>1.4658214047119248E-40</v>
      </c>
      <c r="GX120" s="86">
        <f t="shared" si="400"/>
        <v>3.3195671615277168E-46</v>
      </c>
      <c r="GY120" s="86">
        <f t="shared" si="401"/>
        <v>7.5396824409178481E-35</v>
      </c>
      <c r="GZ120" s="86">
        <f t="shared" si="402"/>
        <v>4.3967619618521674E-53</v>
      </c>
      <c r="HA120" s="86">
        <f t="shared" si="403"/>
        <v>4.4177429220889978E-70</v>
      </c>
      <c r="HC120" s="86">
        <f t="shared" si="326"/>
        <v>1.2511129152118042E-9</v>
      </c>
      <c r="HD120" s="86">
        <f t="shared" si="404"/>
        <v>2.2150923917611103E-9</v>
      </c>
      <c r="HE120" s="86">
        <f t="shared" si="405"/>
        <v>4.1689949551054183E-8</v>
      </c>
      <c r="HF120" s="86">
        <f t="shared" si="406"/>
        <v>1.14648049737701E-9</v>
      </c>
      <c r="HG120" s="86">
        <f t="shared" si="407"/>
        <v>3.9609542438739464E-10</v>
      </c>
      <c r="HH120" s="86">
        <f t="shared" si="408"/>
        <v>6.6616846728194843E-12</v>
      </c>
      <c r="HI120" s="86">
        <f t="shared" si="409"/>
        <v>1.9627773550122798E-11</v>
      </c>
      <c r="HJ120" s="86">
        <f t="shared" si="410"/>
        <v>1.4833126408859265E-10</v>
      </c>
      <c r="HK120" s="86">
        <f t="shared" si="411"/>
        <v>1.0491182274390053E-10</v>
      </c>
      <c r="HL120" s="86">
        <f t="shared" si="412"/>
        <v>4.4532838983751337E-13</v>
      </c>
      <c r="HM120" s="86">
        <f t="shared" si="413"/>
        <v>8.6679413398826239E-11</v>
      </c>
      <c r="HN120" s="86">
        <f t="shared" si="414"/>
        <v>2.6327071338699557E-10</v>
      </c>
      <c r="HO120" s="86">
        <f t="shared" si="415"/>
        <v>4.5761971525162105E-8</v>
      </c>
      <c r="HP120" s="86">
        <f t="shared" si="416"/>
        <v>6.8813351932457125E-11</v>
      </c>
      <c r="HQ120" s="86">
        <f t="shared" si="417"/>
        <v>9.717070105434935E-17</v>
      </c>
      <c r="HS120" s="86">
        <f t="shared" si="327"/>
        <v>1.5567827876776126E-4</v>
      </c>
      <c r="HT120" s="86">
        <f t="shared" si="418"/>
        <v>6.2477048401883225E-4</v>
      </c>
      <c r="HU120" s="86">
        <f t="shared" si="419"/>
        <v>2.1959221787440134E-4</v>
      </c>
      <c r="HV120" s="86">
        <f t="shared" si="420"/>
        <v>1.271404296247947E-4</v>
      </c>
      <c r="HW120" s="86">
        <f t="shared" si="421"/>
        <v>4.4490985272306216E-5</v>
      </c>
      <c r="HX120" s="86">
        <f t="shared" si="422"/>
        <v>1.5565552997940131E-4</v>
      </c>
      <c r="HY120" s="86">
        <f t="shared" si="423"/>
        <v>1.8029062636821586E-4</v>
      </c>
      <c r="HZ120" s="86">
        <f t="shared" si="424"/>
        <v>4.6389171357553793E-4</v>
      </c>
      <c r="IA120" s="86">
        <f t="shared" si="425"/>
        <v>1.7640870596977189E-4</v>
      </c>
      <c r="IB120" s="86">
        <f t="shared" si="426"/>
        <v>3.1947307836141769E-4</v>
      </c>
      <c r="IC120" s="86">
        <f t="shared" si="427"/>
        <v>2.6054948033327567E-5</v>
      </c>
      <c r="ID120" s="86">
        <f t="shared" si="428"/>
        <v>4.0718439037034855E-5</v>
      </c>
      <c r="IE120" s="86">
        <f t="shared" si="429"/>
        <v>1.0251267051412507E-5</v>
      </c>
      <c r="IF120" s="86">
        <f t="shared" si="430"/>
        <v>3.2836190013394443E-4</v>
      </c>
      <c r="IG120" s="86">
        <f t="shared" si="431"/>
        <v>1.9106857880353476E-3</v>
      </c>
      <c r="II120" s="86">
        <f t="shared" si="328"/>
        <v>4.30778218036717E-36</v>
      </c>
      <c r="IJ120" s="86">
        <f t="shared" si="329"/>
        <v>4.5586609605550241E-30</v>
      </c>
      <c r="IK120" s="86">
        <f t="shared" si="330"/>
        <v>2.4445255004237795E-38</v>
      </c>
      <c r="IL120" s="86">
        <f t="shared" si="331"/>
        <v>2.8764021040160073E-40</v>
      </c>
      <c r="IM120" s="86">
        <f t="shared" si="332"/>
        <v>4.9700717702479636E-40</v>
      </c>
      <c r="IN120" s="86">
        <f t="shared" si="333"/>
        <v>6.8424401314011271E-36</v>
      </c>
      <c r="IO120" s="86">
        <f t="shared" si="334"/>
        <v>2.304620928318936E-37</v>
      </c>
      <c r="IP120" s="86">
        <f t="shared" si="335"/>
        <v>4.0751662259148589E-35</v>
      </c>
      <c r="IQ120" s="86">
        <f t="shared" si="336"/>
        <v>6.7953298143466282E-36</v>
      </c>
      <c r="IR120" s="86">
        <f t="shared" si="337"/>
        <v>5.3388573934369828E-37</v>
      </c>
      <c r="IS120" s="86">
        <f t="shared" si="338"/>
        <v>7.7587581463315673E-46</v>
      </c>
      <c r="IT120" s="86">
        <f t="shared" si="339"/>
        <v>5.6585891647105872E-43</v>
      </c>
      <c r="IU120" s="86">
        <f t="shared" si="340"/>
        <v>6.1547598055230205E-48</v>
      </c>
      <c r="IV120" s="86">
        <f t="shared" si="341"/>
        <v>9.4847543297193397E-32</v>
      </c>
      <c r="IW120" s="86">
        <f t="shared" si="342"/>
        <v>6.9831250368398691E-19</v>
      </c>
      <c r="IY120" s="86">
        <f t="shared" si="343"/>
        <v>1.5567952988067646E-4</v>
      </c>
      <c r="IZ120" s="86">
        <f t="shared" si="344"/>
        <v>6.2477269911122399E-4</v>
      </c>
      <c r="JA120" s="86">
        <f t="shared" si="345"/>
        <v>2.1963390782395238E-4</v>
      </c>
      <c r="JB120" s="86">
        <f t="shared" si="346"/>
        <v>1.2714157610529207E-4</v>
      </c>
      <c r="JC120" s="86">
        <f t="shared" si="347"/>
        <v>4.4491381367730606E-5</v>
      </c>
      <c r="JD120" s="86">
        <f t="shared" si="348"/>
        <v>1.5565553664108599E-4</v>
      </c>
      <c r="JE120" s="86">
        <f t="shared" si="349"/>
        <v>1.8029064599598942E-4</v>
      </c>
      <c r="JF120" s="86">
        <f t="shared" si="350"/>
        <v>4.6389186190680203E-4</v>
      </c>
      <c r="JG120" s="86">
        <f t="shared" si="351"/>
        <v>1.7640881088159464E-4</v>
      </c>
      <c r="JH120" s="86">
        <f t="shared" si="352"/>
        <v>3.1947307880674609E-4</v>
      </c>
      <c r="JI120" s="86">
        <f t="shared" si="353"/>
        <v>2.6055034712740966E-5</v>
      </c>
      <c r="JJ120" s="86">
        <f t="shared" si="354"/>
        <v>4.0718702307748245E-5</v>
      </c>
      <c r="JK120" s="86">
        <f t="shared" si="355"/>
        <v>1.029702902293767E-5</v>
      </c>
      <c r="JL120" s="86">
        <f t="shared" si="356"/>
        <v>3.2836196894729636E-4</v>
      </c>
      <c r="JM120" s="86">
        <f t="shared" si="357"/>
        <v>1.9106857880354453E-3</v>
      </c>
    </row>
    <row r="121" spans="2:273" x14ac:dyDescent="0.25">
      <c r="B121" s="2">
        <v>94</v>
      </c>
      <c r="C121" s="37">
        <v>93.018000000000001</v>
      </c>
      <c r="D121" s="37">
        <v>93.841999999999999</v>
      </c>
      <c r="E121" s="37">
        <v>95.072999999999993</v>
      </c>
      <c r="F121" s="37">
        <v>94.472999999999999</v>
      </c>
      <c r="G121" s="37">
        <v>95.573999999999998</v>
      </c>
      <c r="H121" s="37">
        <v>97.019000000000005</v>
      </c>
      <c r="I121" s="37">
        <v>98.811000000000007</v>
      </c>
      <c r="J121" s="37">
        <v>99.132000000000005</v>
      </c>
      <c r="K121" s="37">
        <v>100.887</v>
      </c>
      <c r="L121" s="37">
        <v>99.754999999999995</v>
      </c>
      <c r="M121" s="37">
        <v>103.86799999999999</v>
      </c>
      <c r="N121" s="37">
        <v>106.925</v>
      </c>
      <c r="O121" s="37">
        <v>106.51900000000001</v>
      </c>
      <c r="P121" s="37">
        <v>104.291</v>
      </c>
      <c r="Q121" s="37">
        <v>104.893</v>
      </c>
      <c r="S121" s="4">
        <f t="shared" si="229"/>
        <v>92.933112356011605</v>
      </c>
      <c r="T121" s="4">
        <f t="shared" si="230"/>
        <v>94.215193073532063</v>
      </c>
      <c r="U121" s="4">
        <f t="shared" si="231"/>
        <v>95.25611693063405</v>
      </c>
      <c r="V121" s="4">
        <f t="shared" si="232"/>
        <v>94.944357934316145</v>
      </c>
      <c r="W121" s="4">
        <f t="shared" si="233"/>
        <v>96.225347000510837</v>
      </c>
      <c r="X121" s="4">
        <f t="shared" si="234"/>
        <v>97.836892717219598</v>
      </c>
      <c r="Y121" s="4">
        <f t="shared" si="235"/>
        <v>97.645601788418304</v>
      </c>
      <c r="Z121" s="4">
        <f t="shared" si="236"/>
        <v>96.251273886667576</v>
      </c>
      <c r="AA121" s="4">
        <f t="shared" si="237"/>
        <v>98.593487854423159</v>
      </c>
      <c r="AB121" s="4">
        <f t="shared" si="238"/>
        <v>99.092562608316911</v>
      </c>
      <c r="AC121" s="4">
        <f t="shared" si="239"/>
        <v>104.01833315752775</v>
      </c>
      <c r="AD121" s="4">
        <f t="shared" si="240"/>
        <v>105.73548267971485</v>
      </c>
      <c r="AE121" s="4">
        <f t="shared" si="241"/>
        <v>106.74038175610471</v>
      </c>
      <c r="AF121" s="4">
        <f t="shared" si="242"/>
        <v>103.75647151916766</v>
      </c>
      <c r="AG121" s="4">
        <f t="shared" si="243"/>
        <v>102.67794485240289</v>
      </c>
      <c r="AI121" s="4">
        <f t="shared" si="244"/>
        <v>8.4887643988395212E-2</v>
      </c>
      <c r="AJ121" s="4">
        <f t="shared" si="245"/>
        <v>-0.37319307353206455</v>
      </c>
      <c r="AK121" s="4">
        <f t="shared" si="246"/>
        <v>-0.18311693063405698</v>
      </c>
      <c r="AL121" s="4">
        <f t="shared" si="247"/>
        <v>-0.47135793431614559</v>
      </c>
      <c r="AM121" s="4">
        <f t="shared" si="248"/>
        <v>-0.65134700051083882</v>
      </c>
      <c r="AN121" s="4">
        <f t="shared" si="249"/>
        <v>-0.81789271721959267</v>
      </c>
      <c r="AO121" s="4">
        <f t="shared" si="250"/>
        <v>1.165398211581703</v>
      </c>
      <c r="AP121" s="4">
        <f t="shared" si="251"/>
        <v>2.8807261133324289</v>
      </c>
      <c r="AQ121" s="4">
        <f t="shared" si="252"/>
        <v>2.293512145576841</v>
      </c>
      <c r="AR121" s="4">
        <f t="shared" si="253"/>
        <v>0.6624373916830848</v>
      </c>
      <c r="AS121" s="4">
        <f t="shared" si="254"/>
        <v>-0.15033315752775422</v>
      </c>
      <c r="AT121" s="4">
        <f t="shared" si="255"/>
        <v>1.1895173202851481</v>
      </c>
      <c r="AU121" s="4">
        <f t="shared" si="256"/>
        <v>-0.22138175610470512</v>
      </c>
      <c r="AV121" s="4">
        <f t="shared" si="358"/>
        <v>0.53452848083233562</v>
      </c>
      <c r="AW121" s="4">
        <f t="shared" si="358"/>
        <v>2.2150551475971128</v>
      </c>
      <c r="AY121" s="2">
        <f t="shared" si="308"/>
        <v>92.933112355774696</v>
      </c>
      <c r="AZ121" s="2">
        <f t="shared" si="359"/>
        <v>94.182413197347444</v>
      </c>
      <c r="BA121" s="2">
        <f t="shared" si="360"/>
        <v>95.226224513050411</v>
      </c>
      <c r="BB121" s="2">
        <f t="shared" si="361"/>
        <v>94.917208355600224</v>
      </c>
      <c r="BC121" s="2">
        <f t="shared" si="362"/>
        <v>96.209568151175674</v>
      </c>
      <c r="BD121" s="2">
        <f t="shared" si="363"/>
        <v>97.797685166707055</v>
      </c>
      <c r="BE121" s="2">
        <f t="shared" si="364"/>
        <v>97.586947631394594</v>
      </c>
      <c r="BF121" s="2">
        <f t="shared" si="365"/>
        <v>96.096348255565232</v>
      </c>
      <c r="BG121" s="2">
        <f t="shared" si="366"/>
        <v>98.525106573193952</v>
      </c>
      <c r="BH121" s="2">
        <f t="shared" si="367"/>
        <v>98.960224815248878</v>
      </c>
      <c r="BI121" s="2">
        <f t="shared" si="368"/>
        <v>103.9995292478137</v>
      </c>
      <c r="BJ121" s="2">
        <f t="shared" si="369"/>
        <v>105.70915039997061</v>
      </c>
      <c r="BK121" s="2">
        <f t="shared" si="370"/>
        <v>106.73184645760473</v>
      </c>
      <c r="BL121" s="2">
        <f t="shared" si="371"/>
        <v>103.51976885036602</v>
      </c>
      <c r="BM121" s="2">
        <f t="shared" si="372"/>
        <v>100.93983306671223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93.018000000000001</v>
      </c>
      <c r="CF121" s="2">
        <f t="shared" si="310"/>
        <v>93.841999999999999</v>
      </c>
      <c r="CG121" s="2">
        <f t="shared" si="311"/>
        <v>95.072999999999993</v>
      </c>
      <c r="CH121" s="2">
        <f t="shared" si="312"/>
        <v>94.472999999999999</v>
      </c>
      <c r="CI121" s="2">
        <f t="shared" si="313"/>
        <v>95.573999999999998</v>
      </c>
      <c r="CJ121" s="2">
        <f t="shared" si="314"/>
        <v>97.019000000000005</v>
      </c>
      <c r="CK121" s="2">
        <f t="shared" si="315"/>
        <v>98.811000000000007</v>
      </c>
      <c r="CL121" s="2">
        <f t="shared" si="316"/>
        <v>99.132000000000005</v>
      </c>
      <c r="CM121" s="2">
        <f t="shared" si="317"/>
        <v>100.887</v>
      </c>
      <c r="CN121" s="2">
        <f t="shared" si="318"/>
        <v>99.754999999999995</v>
      </c>
      <c r="CO121" s="2">
        <f t="shared" si="319"/>
        <v>103.86799999999999</v>
      </c>
      <c r="CP121" s="2">
        <f t="shared" si="320"/>
        <v>106.925</v>
      </c>
      <c r="CQ121" s="2">
        <f t="shared" si="321"/>
        <v>106.51900000000001</v>
      </c>
      <c r="CR121" s="2">
        <f t="shared" si="322"/>
        <v>104.291</v>
      </c>
      <c r="CS121" s="2">
        <f t="shared" si="323"/>
        <v>104.893</v>
      </c>
      <c r="CU121" s="2">
        <f t="shared" si="273"/>
        <v>93.018000000000001</v>
      </c>
      <c r="CV121" s="2">
        <f t="shared" si="274"/>
        <v>93.841999999999999</v>
      </c>
      <c r="CW121" s="2">
        <f t="shared" si="275"/>
        <v>95.072999999999993</v>
      </c>
      <c r="CX121" s="2">
        <f t="shared" si="276"/>
        <v>94.472999999999999</v>
      </c>
      <c r="CY121" s="2">
        <f t="shared" si="277"/>
        <v>95.573999999999998</v>
      </c>
      <c r="CZ121" s="2">
        <f t="shared" si="278"/>
        <v>97.019000000000005</v>
      </c>
      <c r="DA121" s="2">
        <f t="shared" si="279"/>
        <v>98.811000000000007</v>
      </c>
      <c r="DB121" s="2">
        <f t="shared" si="280"/>
        <v>99.132000000000005</v>
      </c>
      <c r="DC121" s="2">
        <f t="shared" si="281"/>
        <v>100.887</v>
      </c>
      <c r="DD121" s="2">
        <f t="shared" si="282"/>
        <v>99.754999999999995</v>
      </c>
      <c r="DE121" s="2">
        <f t="shared" si="283"/>
        <v>103.86799999999999</v>
      </c>
      <c r="DF121" s="2">
        <f t="shared" si="284"/>
        <v>106.925</v>
      </c>
      <c r="DG121" s="2">
        <f t="shared" si="285"/>
        <v>106.51900000000001</v>
      </c>
      <c r="DH121" s="2">
        <f t="shared" si="286"/>
        <v>104.291</v>
      </c>
      <c r="DI121" s="2">
        <f t="shared" si="287"/>
        <v>104.893</v>
      </c>
      <c r="DK121" s="2">
        <f t="shared" si="288"/>
        <v>113.23280617760618</v>
      </c>
      <c r="DL121" s="2">
        <f t="shared" si="373"/>
        <v>116.04528855534708</v>
      </c>
      <c r="DM121" s="2">
        <f t="shared" si="373"/>
        <v>122.07427975343761</v>
      </c>
      <c r="DN121" s="2">
        <f t="shared" si="373"/>
        <v>118.70931168831169</v>
      </c>
      <c r="DO121" s="2">
        <f t="shared" si="373"/>
        <v>119.03027739167739</v>
      </c>
      <c r="DP121" s="2">
        <f t="shared" si="373"/>
        <v>123.49593958724201</v>
      </c>
      <c r="DQ121" s="2">
        <f t="shared" si="373"/>
        <v>121.29855212355213</v>
      </c>
      <c r="DR121" s="2">
        <f t="shared" si="373"/>
        <v>113.82964129919397</v>
      </c>
      <c r="DS121" s="2">
        <f t="shared" si="373"/>
        <v>116.24871550497868</v>
      </c>
      <c r="DT121" s="2">
        <f t="shared" si="373"/>
        <v>120.89387764907765</v>
      </c>
      <c r="DU121" s="2">
        <f t="shared" si="373"/>
        <v>124.13164112903223</v>
      </c>
      <c r="DV121" s="2">
        <f t="shared" si="373"/>
        <v>122.789295271261</v>
      </c>
      <c r="DW121" s="2">
        <f t="shared" si="373"/>
        <v>127.68106818181818</v>
      </c>
      <c r="DX121" s="2">
        <f t="shared" si="373"/>
        <v>124.64298573975044</v>
      </c>
      <c r="DY121" s="2">
        <f t="shared" si="373"/>
        <v>114.93651424501424</v>
      </c>
      <c r="EA121" s="2">
        <f t="shared" si="228"/>
        <v>92.756532487309656</v>
      </c>
      <c r="EB121" s="2">
        <f t="shared" si="290"/>
        <v>94.027386024056284</v>
      </c>
      <c r="EC121" s="2">
        <f t="shared" si="291"/>
        <v>94.998190738088425</v>
      </c>
      <c r="ED121" s="2">
        <f t="shared" si="292"/>
        <v>94.714346411035038</v>
      </c>
      <c r="EE121" s="2">
        <f t="shared" si="293"/>
        <v>96.015430124369999</v>
      </c>
      <c r="EF121" s="2">
        <f t="shared" si="294"/>
        <v>97.603621098073958</v>
      </c>
      <c r="EG121" s="2">
        <f t="shared" si="295"/>
        <v>97.396471999175475</v>
      </c>
      <c r="EH121" s="2">
        <f t="shared" si="296"/>
        <v>95.947247708230634</v>
      </c>
      <c r="EI121" s="2">
        <f t="shared" si="297"/>
        <v>98.371961324041834</v>
      </c>
      <c r="EJ121" s="2">
        <f t="shared" si="298"/>
        <v>98.7648729211367</v>
      </c>
      <c r="EK121" s="2">
        <f t="shared" si="299"/>
        <v>103.78055766475644</v>
      </c>
      <c r="EL121" s="2">
        <f t="shared" si="300"/>
        <v>105.5384056079597</v>
      </c>
      <c r="EM121" s="2">
        <f t="shared" si="301"/>
        <v>106.51371205569032</v>
      </c>
      <c r="EN121" s="2">
        <f t="shared" si="302"/>
        <v>103.31060657603112</v>
      </c>
      <c r="EO121" s="2">
        <f t="shared" si="303"/>
        <v>100.79175783535312</v>
      </c>
      <c r="EQ121" s="2">
        <f t="shared" si="304"/>
        <v>92.56893342678994</v>
      </c>
      <c r="ER121" s="2">
        <f t="shared" si="374"/>
        <v>94.10849885694833</v>
      </c>
      <c r="ES121" s="2">
        <f t="shared" si="374"/>
        <v>95.024551670610265</v>
      </c>
      <c r="ET121" s="2">
        <f t="shared" si="374"/>
        <v>94.545003711437673</v>
      </c>
      <c r="EU121" s="2">
        <f t="shared" si="374"/>
        <v>95.953723065556574</v>
      </c>
      <c r="EV121" s="2">
        <f t="shared" si="374"/>
        <v>97.656557212438997</v>
      </c>
      <c r="EW121" s="2">
        <f t="shared" si="374"/>
        <v>97.467265485256632</v>
      </c>
      <c r="EX121" s="2">
        <f t="shared" si="374"/>
        <v>96.101124245196715</v>
      </c>
      <c r="EY121" s="2">
        <f t="shared" si="374"/>
        <v>98.312249255068195</v>
      </c>
      <c r="EZ121" s="2">
        <f t="shared" si="374"/>
        <v>98.777466937422247</v>
      </c>
      <c r="FA121" s="2">
        <f t="shared" si="374"/>
        <v>103.7476411611631</v>
      </c>
      <c r="FB121" s="2">
        <f t="shared" si="374"/>
        <v>105.43789201494295</v>
      </c>
      <c r="FC121" s="2">
        <f t="shared" si="374"/>
        <v>106.53492020074714</v>
      </c>
      <c r="FD121" s="2">
        <f t="shared" si="374"/>
        <v>103.34086124252184</v>
      </c>
      <c r="FE121" s="2">
        <f t="shared" si="374"/>
        <v>100.47066140900196</v>
      </c>
      <c r="FG121" s="2">
        <f t="shared" si="306"/>
        <v>0.99115669877734969</v>
      </c>
      <c r="FH121" s="2">
        <f t="shared" si="375"/>
        <v>0.99305331767512017</v>
      </c>
      <c r="FI121" s="2">
        <f t="shared" si="375"/>
        <v>0.99159908929574958</v>
      </c>
      <c r="FJ121" s="2">
        <f t="shared" si="375"/>
        <v>0.99137472439307817</v>
      </c>
      <c r="FK121" s="2">
        <f t="shared" si="375"/>
        <v>0.99150668877150461</v>
      </c>
      <c r="FL121" s="2">
        <f t="shared" si="375"/>
        <v>0.99255074041094193</v>
      </c>
      <c r="FM121" s="2">
        <f t="shared" si="375"/>
        <v>0.99211077300989847</v>
      </c>
      <c r="FN121" s="2">
        <f t="shared" si="375"/>
        <v>0.99190795572851298</v>
      </c>
      <c r="FO121" s="2">
        <f t="shared" si="375"/>
        <v>0.9913417185495087</v>
      </c>
      <c r="FP121" s="2">
        <f t="shared" si="375"/>
        <v>0.99118762984422681</v>
      </c>
      <c r="FQ121" s="2">
        <f t="shared" si="375"/>
        <v>0.98920048384456816</v>
      </c>
      <c r="FR121" s="2">
        <f t="shared" si="375"/>
        <v>0.98996388254286916</v>
      </c>
      <c r="FS121" s="2">
        <f t="shared" si="375"/>
        <v>0.98971625381260064</v>
      </c>
      <c r="FT121" s="2">
        <f t="shared" si="375"/>
        <v>0.99022463716506426</v>
      </c>
      <c r="FU121" s="2">
        <f t="shared" si="375"/>
        <v>0.98909044902974252</v>
      </c>
      <c r="FW121" s="2">
        <f t="shared" si="324"/>
        <v>2.3976600326316724E-2</v>
      </c>
      <c r="FX121" s="2">
        <f t="shared" si="376"/>
        <v>2.5591498559555309E-2</v>
      </c>
      <c r="FY121" s="2">
        <f t="shared" si="377"/>
        <v>2.1621728413370261E-2</v>
      </c>
      <c r="FZ121" s="2">
        <f t="shared" si="378"/>
        <v>2.4218606055120839E-2</v>
      </c>
      <c r="GA121" s="2">
        <f t="shared" si="379"/>
        <v>2.162206297805383E-2</v>
      </c>
      <c r="GB121" s="2">
        <f t="shared" si="380"/>
        <v>2.2394292798733839E-2</v>
      </c>
      <c r="GC121" s="2">
        <f t="shared" si="381"/>
        <v>2.6933220665519425E-2</v>
      </c>
      <c r="GD121" s="2">
        <f t="shared" si="382"/>
        <v>2.8564632419074528E-2</v>
      </c>
      <c r="GE121" s="2">
        <f t="shared" si="383"/>
        <v>2.7410203595420915E-2</v>
      </c>
      <c r="GF121" s="2">
        <f t="shared" si="384"/>
        <v>2.7228269594261219E-2</v>
      </c>
      <c r="GG121" s="2">
        <f t="shared" si="385"/>
        <v>2.4615967897212612E-2</v>
      </c>
      <c r="GH121" s="2">
        <f t="shared" si="386"/>
        <v>2.3749652344059052E-2</v>
      </c>
      <c r="GI121" s="2">
        <f t="shared" si="387"/>
        <v>2.143912415780258E-2</v>
      </c>
      <c r="GJ121" s="2">
        <f t="shared" si="388"/>
        <v>2.0840681793912647E-2</v>
      </c>
      <c r="GK121" s="2">
        <f t="shared" si="389"/>
        <v>1.9426281771029653E-2</v>
      </c>
      <c r="GM121" s="86">
        <f t="shared" si="325"/>
        <v>8.4572018074335848E-42</v>
      </c>
      <c r="GN121" s="86">
        <f t="shared" si="390"/>
        <v>1.749315765377475E-27</v>
      </c>
      <c r="GO121" s="86">
        <f t="shared" si="391"/>
        <v>4.0004537252440502E-36</v>
      </c>
      <c r="GP121" s="86">
        <f t="shared" si="392"/>
        <v>5.1004804944547745E-45</v>
      </c>
      <c r="GQ121" s="86">
        <f t="shared" si="393"/>
        <v>1.3338011796574756E-52</v>
      </c>
      <c r="GR121" s="86">
        <f t="shared" si="394"/>
        <v>1.6108946303663091E-69</v>
      </c>
      <c r="GS121" s="86">
        <f t="shared" si="395"/>
        <v>2.2379722536195713E-57</v>
      </c>
      <c r="GT121" s="86">
        <f t="shared" si="396"/>
        <v>1.1176930358869875E-53</v>
      </c>
      <c r="GU121" s="86">
        <f t="shared" si="397"/>
        <v>1.2636263851609203E-57</v>
      </c>
      <c r="GV121" s="86">
        <f t="shared" si="398"/>
        <v>2.6511202453337425E-63</v>
      </c>
      <c r="GW121" s="86">
        <f t="shared" si="399"/>
        <v>7.0400537529095451E-43</v>
      </c>
      <c r="GX121" s="86">
        <f t="shared" si="400"/>
        <v>7.7203775193761348E-49</v>
      </c>
      <c r="GY121" s="86">
        <f t="shared" si="401"/>
        <v>7.7687065403825711E-37</v>
      </c>
      <c r="GZ121" s="86">
        <f t="shared" si="402"/>
        <v>3.869587165722135E-56</v>
      </c>
      <c r="HA121" s="86">
        <f t="shared" si="403"/>
        <v>5.789935723532142E-74</v>
      </c>
      <c r="HC121" s="86">
        <f t="shared" si="326"/>
        <v>7.1959573466176474E-11</v>
      </c>
      <c r="HD121" s="86">
        <f t="shared" si="404"/>
        <v>1.4129750527194751E-10</v>
      </c>
      <c r="HE121" s="86">
        <f t="shared" si="405"/>
        <v>4.206523546082267E-9</v>
      </c>
      <c r="HF121" s="86">
        <f t="shared" si="406"/>
        <v>8.0902963538416033E-11</v>
      </c>
      <c r="HG121" s="86">
        <f t="shared" si="407"/>
        <v>2.1833754080358564E-11</v>
      </c>
      <c r="HH121" s="86">
        <f t="shared" si="408"/>
        <v>1.9948609989307727E-13</v>
      </c>
      <c r="HI121" s="86">
        <f t="shared" si="409"/>
        <v>8.1483841069918356E-13</v>
      </c>
      <c r="HJ121" s="86">
        <f t="shared" si="410"/>
        <v>8.2165394882760486E-12</v>
      </c>
      <c r="HK121" s="86">
        <f t="shared" si="411"/>
        <v>4.5583067399485761E-12</v>
      </c>
      <c r="HL121" s="86">
        <f t="shared" si="412"/>
        <v>1.0707274596898967E-14</v>
      </c>
      <c r="HM121" s="86">
        <f t="shared" si="413"/>
        <v>3.9835235727933435E-12</v>
      </c>
      <c r="HN121" s="86">
        <f t="shared" si="414"/>
        <v>1.4172987199794958E-11</v>
      </c>
      <c r="HO121" s="86">
        <f t="shared" si="415"/>
        <v>4.5078373040423009E-9</v>
      </c>
      <c r="HP121" s="86">
        <f t="shared" si="416"/>
        <v>3.0219849667507782E-12</v>
      </c>
      <c r="HQ121" s="86">
        <f t="shared" si="417"/>
        <v>1.0974709834170345E-18</v>
      </c>
      <c r="HS121" s="86">
        <f t="shared" si="327"/>
        <v>3.8697875562586435E-4</v>
      </c>
      <c r="HT121" s="86">
        <f t="shared" si="418"/>
        <v>1.3496630206343715E-3</v>
      </c>
      <c r="HU121" s="86">
        <f t="shared" si="419"/>
        <v>5.3748962064066564E-4</v>
      </c>
      <c r="HV121" s="86">
        <f t="shared" si="420"/>
        <v>3.3773863344502134E-4</v>
      </c>
      <c r="HW121" s="86">
        <f t="shared" si="421"/>
        <v>1.2130184294417649E-4</v>
      </c>
      <c r="HX121" s="86">
        <f t="shared" si="422"/>
        <v>3.7981697813831345E-4</v>
      </c>
      <c r="HY121" s="86">
        <f t="shared" si="423"/>
        <v>4.6498972407262745E-4</v>
      </c>
      <c r="HZ121" s="86">
        <f t="shared" si="424"/>
        <v>1.1153652536526925E-3</v>
      </c>
      <c r="IA121" s="86">
        <f t="shared" si="425"/>
        <v>4.4889055529068563E-4</v>
      </c>
      <c r="IB121" s="86">
        <f t="shared" si="426"/>
        <v>7.9508195786072433E-4</v>
      </c>
      <c r="IC121" s="86">
        <f t="shared" si="427"/>
        <v>8.1630617362649923E-5</v>
      </c>
      <c r="ID121" s="86">
        <f t="shared" si="428"/>
        <v>1.1873494024063629E-4</v>
      </c>
      <c r="IE121" s="86">
        <f t="shared" si="429"/>
        <v>3.3323495521648547E-5</v>
      </c>
      <c r="IF121" s="86">
        <f t="shared" si="430"/>
        <v>7.0243085390873819E-4</v>
      </c>
      <c r="IG121" s="86">
        <f t="shared" si="431"/>
        <v>3.4141341894020497E-3</v>
      </c>
      <c r="II121" s="86">
        <f t="shared" si="328"/>
        <v>1.9124073772989217E-34</v>
      </c>
      <c r="IJ121" s="86">
        <f t="shared" si="329"/>
        <v>1.1055183771525004E-28</v>
      </c>
      <c r="IK121" s="86">
        <f t="shared" si="330"/>
        <v>1.2459682345076478E-36</v>
      </c>
      <c r="IL121" s="86">
        <f t="shared" si="331"/>
        <v>2.0417144626343023E-38</v>
      </c>
      <c r="IM121" s="86">
        <f t="shared" si="332"/>
        <v>3.0346962550302803E-38</v>
      </c>
      <c r="IN121" s="86">
        <f t="shared" si="333"/>
        <v>2.7779979735886035E-34</v>
      </c>
      <c r="IO121" s="86">
        <f t="shared" si="334"/>
        <v>1.3340474190230808E-35</v>
      </c>
      <c r="IP121" s="86">
        <f t="shared" si="335"/>
        <v>1.9477954207907632E-33</v>
      </c>
      <c r="IQ121" s="86">
        <f t="shared" si="336"/>
        <v>3.3946234616607693E-34</v>
      </c>
      <c r="IR121" s="86">
        <f t="shared" si="337"/>
        <v>3.0015746094524729E-35</v>
      </c>
      <c r="IS121" s="86">
        <f t="shared" si="338"/>
        <v>1.0382900313442601E-43</v>
      </c>
      <c r="IT121" s="86">
        <f t="shared" si="339"/>
        <v>5.282728556341379E-41</v>
      </c>
      <c r="IU121" s="86">
        <f t="shared" si="340"/>
        <v>8.6505785394945844E-46</v>
      </c>
      <c r="IV121" s="86">
        <f t="shared" si="341"/>
        <v>2.3221068314116274E-30</v>
      </c>
      <c r="IW121" s="86">
        <f t="shared" si="342"/>
        <v>4.2647314571801903E-18</v>
      </c>
      <c r="IY121" s="86">
        <f t="shared" si="343"/>
        <v>3.869788275854378E-4</v>
      </c>
      <c r="IZ121" s="86">
        <f t="shared" si="344"/>
        <v>1.3496631619318768E-3</v>
      </c>
      <c r="JA121" s="86">
        <f t="shared" si="345"/>
        <v>5.3749382716421169E-4</v>
      </c>
      <c r="JB121" s="86">
        <f t="shared" si="346"/>
        <v>3.3773871434798487E-4</v>
      </c>
      <c r="JC121" s="86">
        <f t="shared" si="347"/>
        <v>1.2130186477793058E-4</v>
      </c>
      <c r="JD121" s="86">
        <f t="shared" si="348"/>
        <v>3.7981697833779955E-4</v>
      </c>
      <c r="JE121" s="86">
        <f t="shared" si="349"/>
        <v>4.6498972488746588E-4</v>
      </c>
      <c r="JF121" s="86">
        <f t="shared" si="350"/>
        <v>1.1153652618692319E-3</v>
      </c>
      <c r="JG121" s="86">
        <f t="shared" si="351"/>
        <v>4.4889055984899238E-4</v>
      </c>
      <c r="JH121" s="86">
        <f t="shared" si="352"/>
        <v>7.9508195787143159E-4</v>
      </c>
      <c r="JI121" s="86">
        <f t="shared" si="353"/>
        <v>8.163062134617349E-5</v>
      </c>
      <c r="JJ121" s="86">
        <f t="shared" si="354"/>
        <v>1.187349544136235E-4</v>
      </c>
      <c r="JK121" s="86">
        <f t="shared" si="355"/>
        <v>3.3328003358952592E-5</v>
      </c>
      <c r="JL121" s="86">
        <f t="shared" si="356"/>
        <v>7.0243085693072319E-4</v>
      </c>
      <c r="JM121" s="86">
        <f t="shared" si="357"/>
        <v>3.4141341894020553E-3</v>
      </c>
    </row>
    <row r="122" spans="2:273" x14ac:dyDescent="0.25">
      <c r="B122" s="2">
        <v>95</v>
      </c>
      <c r="C122" s="37">
        <v>94.825000000000003</v>
      </c>
      <c r="D122" s="37">
        <v>96.632000000000005</v>
      </c>
      <c r="E122" s="37">
        <v>97.308999999999997</v>
      </c>
      <c r="F122" s="37">
        <v>95.4</v>
      </c>
      <c r="G122" s="37">
        <v>97.519000000000005</v>
      </c>
      <c r="H122" s="37">
        <v>98.924999999999997</v>
      </c>
      <c r="I122" s="37">
        <v>99.150999999999996</v>
      </c>
      <c r="J122" s="37">
        <v>95.811000000000007</v>
      </c>
      <c r="K122" s="37">
        <v>101.208</v>
      </c>
      <c r="L122" s="37">
        <v>100.509</v>
      </c>
      <c r="M122" s="37">
        <v>106.81100000000001</v>
      </c>
      <c r="N122" s="37">
        <v>107.208</v>
      </c>
      <c r="O122" s="37">
        <v>106.833</v>
      </c>
      <c r="P122" s="37">
        <v>103.291</v>
      </c>
      <c r="Q122" s="37">
        <v>103.982</v>
      </c>
      <c r="S122" s="4">
        <f t="shared" si="229"/>
        <v>92.711432938355173</v>
      </c>
      <c r="T122" s="4">
        <f t="shared" si="230"/>
        <v>94.079561683698458</v>
      </c>
      <c r="U122" s="4">
        <f t="shared" si="231"/>
        <v>95.109182802481797</v>
      </c>
      <c r="V122" s="4">
        <f t="shared" si="232"/>
        <v>94.778730465741177</v>
      </c>
      <c r="W122" s="4">
        <f t="shared" si="233"/>
        <v>96.070756053626411</v>
      </c>
      <c r="X122" s="4">
        <f t="shared" si="234"/>
        <v>97.737765111572159</v>
      </c>
      <c r="Y122" s="4">
        <f t="shared" si="235"/>
        <v>97.578576845783161</v>
      </c>
      <c r="Z122" s="4">
        <f t="shared" si="236"/>
        <v>96.321911874665886</v>
      </c>
      <c r="AA122" s="4">
        <f t="shared" si="237"/>
        <v>98.526025230471234</v>
      </c>
      <c r="AB122" s="4">
        <f t="shared" si="238"/>
        <v>99.118002267121341</v>
      </c>
      <c r="AC122" s="4">
        <f t="shared" si="239"/>
        <v>103.82723248374948</v>
      </c>
      <c r="AD122" s="4">
        <f t="shared" si="240"/>
        <v>105.54054354153408</v>
      </c>
      <c r="AE122" s="4">
        <f t="shared" si="241"/>
        <v>106.56739378404879</v>
      </c>
      <c r="AF122" s="4">
        <f t="shared" si="242"/>
        <v>103.80992801902603</v>
      </c>
      <c r="AG122" s="4">
        <f t="shared" si="243"/>
        <v>103.65919760816462</v>
      </c>
      <c r="AI122" s="4">
        <f t="shared" si="244"/>
        <v>2.1135670616448294</v>
      </c>
      <c r="AJ122" s="4">
        <f t="shared" si="245"/>
        <v>2.5524383163015472</v>
      </c>
      <c r="AK122" s="4">
        <f t="shared" si="246"/>
        <v>2.1998171975182004</v>
      </c>
      <c r="AL122" s="4">
        <f t="shared" si="247"/>
        <v>0.62126953425882903</v>
      </c>
      <c r="AM122" s="4">
        <f t="shared" si="248"/>
        <v>1.4482439463735943</v>
      </c>
      <c r="AN122" s="4">
        <f t="shared" si="249"/>
        <v>1.1872348884278381</v>
      </c>
      <c r="AO122" s="4">
        <f t="shared" si="250"/>
        <v>1.5724231542168354</v>
      </c>
      <c r="AP122" s="4">
        <f t="shared" si="251"/>
        <v>-0.5109118746658794</v>
      </c>
      <c r="AQ122" s="4">
        <f t="shared" si="252"/>
        <v>2.6819747695287646</v>
      </c>
      <c r="AR122" s="4">
        <f t="shared" si="253"/>
        <v>1.3909977328786596</v>
      </c>
      <c r="AS122" s="4">
        <f t="shared" si="254"/>
        <v>2.9837675162505235</v>
      </c>
      <c r="AT122" s="4">
        <f t="shared" si="255"/>
        <v>1.6674564584659208</v>
      </c>
      <c r="AU122" s="4">
        <f t="shared" si="256"/>
        <v>0.26560621595120892</v>
      </c>
      <c r="AV122" s="4">
        <f t="shared" si="358"/>
        <v>-0.5189280190260348</v>
      </c>
      <c r="AW122" s="4">
        <f t="shared" si="358"/>
        <v>0.32280239183538129</v>
      </c>
      <c r="AY122" s="2">
        <f t="shared" si="308"/>
        <v>92.711432938347883</v>
      </c>
      <c r="AZ122" s="2">
        <f t="shared" si="359"/>
        <v>94.015680812973116</v>
      </c>
      <c r="BA122" s="2">
        <f t="shared" si="360"/>
        <v>95.043806887202123</v>
      </c>
      <c r="BB122" s="2">
        <f t="shared" si="361"/>
        <v>94.714806573635798</v>
      </c>
      <c r="BC122" s="2">
        <f t="shared" si="362"/>
        <v>96.032283245195202</v>
      </c>
      <c r="BD122" s="2">
        <f t="shared" si="363"/>
        <v>97.651829987096107</v>
      </c>
      <c r="BE122" s="2">
        <f t="shared" si="364"/>
        <v>97.444403835635399</v>
      </c>
      <c r="BF122" s="2">
        <f t="shared" si="365"/>
        <v>95.991701417965302</v>
      </c>
      <c r="BG122" s="2">
        <f t="shared" si="366"/>
        <v>98.371235967851476</v>
      </c>
      <c r="BH122" s="2">
        <f t="shared" si="367"/>
        <v>98.826361413840289</v>
      </c>
      <c r="BI122" s="2">
        <f t="shared" si="368"/>
        <v>103.77549196143333</v>
      </c>
      <c r="BJ122" s="2">
        <f t="shared" si="369"/>
        <v>105.47261781065031</v>
      </c>
      <c r="BK122" s="2">
        <f t="shared" si="370"/>
        <v>106.54290241366196</v>
      </c>
      <c r="BL122" s="2">
        <f t="shared" si="371"/>
        <v>103.34830947252686</v>
      </c>
      <c r="BM122" s="2">
        <f t="shared" si="372"/>
        <v>100.79399743581918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94.825000000000003</v>
      </c>
      <c r="CF122" s="2">
        <f t="shared" si="310"/>
        <v>96.632000000000005</v>
      </c>
      <c r="CG122" s="2">
        <f t="shared" si="311"/>
        <v>97.308999999999997</v>
      </c>
      <c r="CH122" s="2">
        <f t="shared" si="312"/>
        <v>95.4</v>
      </c>
      <c r="CI122" s="2">
        <f t="shared" si="313"/>
        <v>97.519000000000005</v>
      </c>
      <c r="CJ122" s="2">
        <f t="shared" si="314"/>
        <v>98.924999999999997</v>
      </c>
      <c r="CK122" s="2">
        <f t="shared" si="315"/>
        <v>99.150999999999996</v>
      </c>
      <c r="CL122" s="2">
        <f t="shared" si="316"/>
        <v>95.811000000000007</v>
      </c>
      <c r="CM122" s="2">
        <f t="shared" si="317"/>
        <v>101.208</v>
      </c>
      <c r="CN122" s="2">
        <f t="shared" si="318"/>
        <v>100.509</v>
      </c>
      <c r="CO122" s="2">
        <f t="shared" si="319"/>
        <v>106.81100000000001</v>
      </c>
      <c r="CP122" s="2">
        <f t="shared" si="320"/>
        <v>107.208</v>
      </c>
      <c r="CQ122" s="2">
        <f t="shared" si="321"/>
        <v>106.833</v>
      </c>
      <c r="CR122" s="2">
        <f t="shared" si="322"/>
        <v>103.291</v>
      </c>
      <c r="CS122" s="2">
        <f t="shared" si="323"/>
        <v>103.982</v>
      </c>
      <c r="CU122" s="2">
        <f t="shared" si="273"/>
        <v>94.825000000000003</v>
      </c>
      <c r="CV122" s="2">
        <f t="shared" si="274"/>
        <v>96.632000000000005</v>
      </c>
      <c r="CW122" s="2">
        <f t="shared" si="275"/>
        <v>97.308999999999997</v>
      </c>
      <c r="CX122" s="2">
        <f t="shared" si="276"/>
        <v>95.4</v>
      </c>
      <c r="CY122" s="2">
        <f t="shared" si="277"/>
        <v>97.519000000000005</v>
      </c>
      <c r="CZ122" s="2">
        <f t="shared" si="278"/>
        <v>98.924999999999997</v>
      </c>
      <c r="DA122" s="2">
        <f t="shared" si="279"/>
        <v>99.150999999999996</v>
      </c>
      <c r="DB122" s="2">
        <f t="shared" si="280"/>
        <v>95.811000000000007</v>
      </c>
      <c r="DC122" s="2">
        <f t="shared" si="281"/>
        <v>101.208</v>
      </c>
      <c r="DD122" s="2">
        <f t="shared" si="282"/>
        <v>100.509</v>
      </c>
      <c r="DE122" s="2">
        <f t="shared" si="283"/>
        <v>106.81100000000001</v>
      </c>
      <c r="DF122" s="2">
        <f t="shared" si="284"/>
        <v>107.208</v>
      </c>
      <c r="DG122" s="2">
        <f t="shared" si="285"/>
        <v>106.833</v>
      </c>
      <c r="DH122" s="2">
        <f t="shared" si="286"/>
        <v>103.291</v>
      </c>
      <c r="DI122" s="2">
        <f t="shared" si="287"/>
        <v>103.982</v>
      </c>
      <c r="DK122" s="2">
        <f t="shared" si="288"/>
        <v>113.29944607464607</v>
      </c>
      <c r="DL122" s="2">
        <f t="shared" si="373"/>
        <v>116.12921726078798</v>
      </c>
      <c r="DM122" s="2">
        <f t="shared" si="373"/>
        <v>122.21683641536269</v>
      </c>
      <c r="DN122" s="2">
        <f t="shared" si="373"/>
        <v>118.86251718869366</v>
      </c>
      <c r="DO122" s="2">
        <f t="shared" si="373"/>
        <v>119.15088022308022</v>
      </c>
      <c r="DP122" s="2">
        <f t="shared" si="373"/>
        <v>123.67519352720448</v>
      </c>
      <c r="DQ122" s="2">
        <f t="shared" si="373"/>
        <v>121.46855984555985</v>
      </c>
      <c r="DR122" s="2">
        <f t="shared" si="373"/>
        <v>113.93814366998581</v>
      </c>
      <c r="DS122" s="2">
        <f t="shared" si="373"/>
        <v>116.37628591749646</v>
      </c>
      <c r="DT122" s="2">
        <f t="shared" si="373"/>
        <v>121.05020042900043</v>
      </c>
      <c r="DU122" s="2">
        <f t="shared" si="373"/>
        <v>124.26262419354836</v>
      </c>
      <c r="DV122" s="2">
        <f t="shared" si="373"/>
        <v>122.8740995234604</v>
      </c>
      <c r="DW122" s="2">
        <f t="shared" si="373"/>
        <v>127.85401704545454</v>
      </c>
      <c r="DX122" s="2">
        <f t="shared" si="373"/>
        <v>124.79633333333334</v>
      </c>
      <c r="DY122" s="2">
        <f t="shared" si="373"/>
        <v>115.05240130240129</v>
      </c>
      <c r="EA122" s="2">
        <f t="shared" si="228"/>
        <v>92.5476990572879</v>
      </c>
      <c r="EB122" s="2">
        <f t="shared" si="290"/>
        <v>93.873313272568367</v>
      </c>
      <c r="EC122" s="2">
        <f t="shared" si="291"/>
        <v>94.833420443044034</v>
      </c>
      <c r="ED122" s="2">
        <f t="shared" si="292"/>
        <v>94.526775132446076</v>
      </c>
      <c r="EE122" s="2">
        <f t="shared" si="293"/>
        <v>95.852861626599946</v>
      </c>
      <c r="EF122" s="2">
        <f t="shared" si="294"/>
        <v>97.47279986716849</v>
      </c>
      <c r="EG122" s="2">
        <f t="shared" si="295"/>
        <v>97.268874551433996</v>
      </c>
      <c r="EH122" s="2">
        <f t="shared" si="296"/>
        <v>95.854746446525368</v>
      </c>
      <c r="EI122" s="2">
        <f t="shared" si="297"/>
        <v>98.229293147502915</v>
      </c>
      <c r="EJ122" s="2">
        <f t="shared" si="298"/>
        <v>98.646239766136659</v>
      </c>
      <c r="EK122" s="2">
        <f t="shared" si="299"/>
        <v>103.57222320916904</v>
      </c>
      <c r="EL122" s="2">
        <f t="shared" si="300"/>
        <v>105.31380501356767</v>
      </c>
      <c r="EM122" s="2">
        <f t="shared" si="301"/>
        <v>106.34049124564919</v>
      </c>
      <c r="EN122" s="2">
        <f t="shared" si="302"/>
        <v>103.15483500479786</v>
      </c>
      <c r="EO122" s="2">
        <f t="shared" si="303"/>
        <v>100.65806009715838</v>
      </c>
      <c r="EQ122" s="2">
        <f t="shared" si="304"/>
        <v>92.404226515383868</v>
      </c>
      <c r="ER122" s="2">
        <f t="shared" si="374"/>
        <v>93.919046792159179</v>
      </c>
      <c r="ES122" s="2">
        <f t="shared" si="374"/>
        <v>94.8514746748466</v>
      </c>
      <c r="ET122" s="2">
        <f t="shared" si="374"/>
        <v>94.392881019767486</v>
      </c>
      <c r="EU122" s="2">
        <f t="shared" si="374"/>
        <v>95.803002241198911</v>
      </c>
      <c r="EV122" s="2">
        <f t="shared" si="374"/>
        <v>97.509507098982453</v>
      </c>
      <c r="EW122" s="2">
        <f t="shared" si="374"/>
        <v>97.312674454300904</v>
      </c>
      <c r="EX122" s="2">
        <f t="shared" si="374"/>
        <v>95.963723330283628</v>
      </c>
      <c r="EY122" s="2">
        <f t="shared" si="374"/>
        <v>98.180480171641676</v>
      </c>
      <c r="EZ122" s="2">
        <f t="shared" si="374"/>
        <v>98.643613682101687</v>
      </c>
      <c r="FA122" s="2">
        <f t="shared" si="374"/>
        <v>103.54583539413923</v>
      </c>
      <c r="FB122" s="2">
        <f t="shared" si="374"/>
        <v>105.23453762509953</v>
      </c>
      <c r="FC122" s="2">
        <f t="shared" si="374"/>
        <v>106.3599071533195</v>
      </c>
      <c r="FD122" s="2">
        <f t="shared" si="374"/>
        <v>103.17102799667202</v>
      </c>
      <c r="FE122" s="2">
        <f t="shared" si="374"/>
        <v>100.30912327136335</v>
      </c>
      <c r="FG122" s="2">
        <f t="shared" si="306"/>
        <v>0.99192853290244254</v>
      </c>
      <c r="FH122" s="2">
        <f t="shared" si="375"/>
        <v>0.99366067561949201</v>
      </c>
      <c r="FI122" s="2">
        <f t="shared" si="375"/>
        <v>0.9923326107268281</v>
      </c>
      <c r="FJ122" s="2">
        <f t="shared" si="375"/>
        <v>0.99212768060870882</v>
      </c>
      <c r="FK122" s="2">
        <f t="shared" si="375"/>
        <v>0.99224821503887595</v>
      </c>
      <c r="FL122" s="2">
        <f t="shared" si="375"/>
        <v>0.99320173856127925</v>
      </c>
      <c r="FM122" s="2">
        <f t="shared" si="375"/>
        <v>0.99279994143171291</v>
      </c>
      <c r="FN122" s="2">
        <f t="shared" si="375"/>
        <v>0.99261470949503883</v>
      </c>
      <c r="FO122" s="2">
        <f t="shared" si="375"/>
        <v>0.99209753309173299</v>
      </c>
      <c r="FP122" s="2">
        <f t="shared" si="375"/>
        <v>0.99195678624544692</v>
      </c>
      <c r="FQ122" s="2">
        <f t="shared" si="375"/>
        <v>0.99014135612512366</v>
      </c>
      <c r="FR122" s="2">
        <f t="shared" si="375"/>
        <v>0.99083886217217765</v>
      </c>
      <c r="FS122" s="2">
        <f t="shared" si="375"/>
        <v>0.99061261775815279</v>
      </c>
      <c r="FT122" s="2">
        <f t="shared" si="375"/>
        <v>0.99107708830781982</v>
      </c>
      <c r="FU122" s="2">
        <f t="shared" si="375"/>
        <v>0.99004081121588405</v>
      </c>
      <c r="FW122" s="2">
        <f t="shared" si="324"/>
        <v>2.6229145713316526E-2</v>
      </c>
      <c r="FX122" s="2">
        <f t="shared" si="376"/>
        <v>2.7991408783787114E-2</v>
      </c>
      <c r="FY122" s="2">
        <f t="shared" si="377"/>
        <v>2.3658401742301126E-2</v>
      </c>
      <c r="FZ122" s="2">
        <f t="shared" si="378"/>
        <v>2.6493270168356255E-2</v>
      </c>
      <c r="GA122" s="2">
        <f t="shared" si="379"/>
        <v>2.3658767059458661E-2</v>
      </c>
      <c r="GB122" s="2">
        <f t="shared" si="380"/>
        <v>2.4501915888622272E-2</v>
      </c>
      <c r="GC122" s="2">
        <f t="shared" si="381"/>
        <v>2.9455150928445844E-2</v>
      </c>
      <c r="GD122" s="2">
        <f t="shared" si="382"/>
        <v>3.1234418811459656E-2</v>
      </c>
      <c r="GE122" s="2">
        <f t="shared" si="383"/>
        <v>2.997542098315097E-2</v>
      </c>
      <c r="GF122" s="2">
        <f t="shared" si="384"/>
        <v>2.9776981753069327E-2</v>
      </c>
      <c r="GG122" s="2">
        <f t="shared" si="385"/>
        <v>2.6926923213785089E-2</v>
      </c>
      <c r="GH122" s="2">
        <f t="shared" si="386"/>
        <v>2.5981444064847349E-2</v>
      </c>
      <c r="GI122" s="2">
        <f t="shared" si="387"/>
        <v>2.345900938016179E-2</v>
      </c>
      <c r="GJ122" s="2">
        <f t="shared" si="388"/>
        <v>2.2805498815873858E-2</v>
      </c>
      <c r="GK122" s="2">
        <f t="shared" si="389"/>
        <v>2.1260647420298744E-2</v>
      </c>
      <c r="GM122" s="86">
        <f t="shared" si="325"/>
        <v>3.9124211124732967E-44</v>
      </c>
      <c r="GN122" s="86">
        <f t="shared" si="390"/>
        <v>5.5399441376986627E-29</v>
      </c>
      <c r="GO122" s="86">
        <f t="shared" si="391"/>
        <v>3.7582417125501588E-38</v>
      </c>
      <c r="GP122" s="86">
        <f t="shared" si="392"/>
        <v>1.6983638741822545E-47</v>
      </c>
      <c r="GQ122" s="86">
        <f t="shared" si="393"/>
        <v>1.512576830510144E-55</v>
      </c>
      <c r="GR122" s="86">
        <f t="shared" si="394"/>
        <v>1.8483738943202003E-73</v>
      </c>
      <c r="GS122" s="86">
        <f t="shared" si="395"/>
        <v>1.5327712668611721E-60</v>
      </c>
      <c r="GT122" s="86">
        <f t="shared" si="396"/>
        <v>1.2045411021447018E-56</v>
      </c>
      <c r="GU122" s="86">
        <f t="shared" si="397"/>
        <v>5.8810035902971413E-61</v>
      </c>
      <c r="GV122" s="86">
        <f t="shared" si="398"/>
        <v>6.8747472381825954E-67</v>
      </c>
      <c r="GW122" s="86">
        <f t="shared" si="399"/>
        <v>2.9008785349994313E-45</v>
      </c>
      <c r="GX122" s="86">
        <f t="shared" si="400"/>
        <v>1.5103736851979531E-51</v>
      </c>
      <c r="GY122" s="86">
        <f t="shared" si="401"/>
        <v>7.0178740279904639E-39</v>
      </c>
      <c r="GZ122" s="86">
        <f t="shared" si="402"/>
        <v>2.7828480440586606E-59</v>
      </c>
      <c r="HA122" s="86">
        <f t="shared" si="403"/>
        <v>5.9339926684317445E-78</v>
      </c>
      <c r="HC122" s="86">
        <f t="shared" si="326"/>
        <v>3.4086267578885367E-12</v>
      </c>
      <c r="HD122" s="86">
        <f t="shared" si="404"/>
        <v>7.4817553571375217E-12</v>
      </c>
      <c r="HE122" s="86">
        <f t="shared" si="405"/>
        <v>3.6465229926419791E-10</v>
      </c>
      <c r="HF122" s="86">
        <f t="shared" si="406"/>
        <v>4.8328186941402078E-12</v>
      </c>
      <c r="HG122" s="86">
        <f t="shared" si="407"/>
        <v>9.9614082782539887E-13</v>
      </c>
      <c r="HH122" s="86">
        <f t="shared" si="408"/>
        <v>4.7343991747102876E-15</v>
      </c>
      <c r="HI122" s="86">
        <f t="shared" si="409"/>
        <v>2.7702208616992447E-14</v>
      </c>
      <c r="HJ122" s="86">
        <f t="shared" si="410"/>
        <v>3.8002390256035781E-13</v>
      </c>
      <c r="HK122" s="86">
        <f t="shared" si="411"/>
        <v>1.6082512190329453E-13</v>
      </c>
      <c r="HL122" s="86">
        <f t="shared" si="412"/>
        <v>2.0311929137314416E-16</v>
      </c>
      <c r="HM122" s="86">
        <f t="shared" si="413"/>
        <v>1.5006481888631749E-13</v>
      </c>
      <c r="HN122" s="86">
        <f t="shared" si="414"/>
        <v>6.3203255429745677E-13</v>
      </c>
      <c r="HO122" s="86">
        <f t="shared" si="415"/>
        <v>3.8026034153914815E-10</v>
      </c>
      <c r="HP122" s="86">
        <f t="shared" si="416"/>
        <v>1.0838411956922563E-13</v>
      </c>
      <c r="HQ122" s="86">
        <f t="shared" si="417"/>
        <v>9.52258100589606E-21</v>
      </c>
      <c r="HS122" s="86">
        <f t="shared" si="327"/>
        <v>9.1385069919746318E-4</v>
      </c>
      <c r="HT122" s="86">
        <f t="shared" si="418"/>
        <v>2.7915878306522105E-3</v>
      </c>
      <c r="HU122" s="86">
        <f t="shared" si="419"/>
        <v>1.2494277201090323E-3</v>
      </c>
      <c r="HV122" s="86">
        <f t="shared" si="420"/>
        <v>8.4673003702940414E-4</v>
      </c>
      <c r="HW122" s="86">
        <f t="shared" si="421"/>
        <v>3.131964304011962E-4</v>
      </c>
      <c r="HX122" s="86">
        <f t="shared" si="422"/>
        <v>8.8233554094545991E-4</v>
      </c>
      <c r="HY122" s="86">
        <f t="shared" si="423"/>
        <v>1.1332464515030202E-3</v>
      </c>
      <c r="HZ122" s="86">
        <f t="shared" si="424"/>
        <v>2.53944553172549E-3</v>
      </c>
      <c r="IA122" s="86">
        <f t="shared" si="425"/>
        <v>1.0813024340656377E-3</v>
      </c>
      <c r="IB122" s="86">
        <f t="shared" si="426"/>
        <v>1.8706302987924537E-3</v>
      </c>
      <c r="IC122" s="86">
        <f t="shared" si="427"/>
        <v>2.3909892280203474E-4</v>
      </c>
      <c r="ID122" s="86">
        <f t="shared" si="428"/>
        <v>3.2553595798332429E-4</v>
      </c>
      <c r="IE122" s="86">
        <f t="shared" si="429"/>
        <v>1.0142774076085071E-4</v>
      </c>
      <c r="IF122" s="86">
        <f t="shared" si="430"/>
        <v>1.4454132424857292E-3</v>
      </c>
      <c r="IG122" s="86">
        <f t="shared" si="431"/>
        <v>5.9278639830992802E-3</v>
      </c>
      <c r="II122" s="86">
        <f t="shared" si="328"/>
        <v>7.7444430896132942E-33</v>
      </c>
      <c r="IJ122" s="86">
        <f t="shared" si="329"/>
        <v>2.4786945267998062E-27</v>
      </c>
      <c r="IK122" s="86">
        <f t="shared" si="330"/>
        <v>5.7883103673794873E-35</v>
      </c>
      <c r="IL122" s="86">
        <f t="shared" si="331"/>
        <v>1.306472134837247E-36</v>
      </c>
      <c r="IM122" s="86">
        <f t="shared" si="332"/>
        <v>1.6816207844434809E-36</v>
      </c>
      <c r="IN122" s="86">
        <f t="shared" si="333"/>
        <v>1.0327410719353014E-32</v>
      </c>
      <c r="IO122" s="86">
        <f t="shared" si="334"/>
        <v>6.9760869571836143E-34</v>
      </c>
      <c r="IP122" s="86">
        <f t="shared" si="335"/>
        <v>8.4375422511681474E-32</v>
      </c>
      <c r="IQ122" s="86">
        <f t="shared" si="336"/>
        <v>1.5369289330847112E-32</v>
      </c>
      <c r="IR122" s="86">
        <f t="shared" si="337"/>
        <v>1.5251275884670631E-33</v>
      </c>
      <c r="IS122" s="86">
        <f t="shared" si="338"/>
        <v>1.232534177091811E-41</v>
      </c>
      <c r="IT122" s="86">
        <f t="shared" si="339"/>
        <v>4.4186804071460318E-39</v>
      </c>
      <c r="IU122" s="86">
        <f t="shared" si="340"/>
        <v>1.0819587702555383E-43</v>
      </c>
      <c r="IV122" s="86">
        <f t="shared" si="341"/>
        <v>5.2769245634871213E-29</v>
      </c>
      <c r="IW122" s="86">
        <f t="shared" si="342"/>
        <v>2.5000094270891054E-17</v>
      </c>
      <c r="IY122" s="86">
        <f t="shared" si="343"/>
        <v>9.1385070260608997E-4</v>
      </c>
      <c r="IZ122" s="86">
        <f t="shared" si="344"/>
        <v>2.7915878381339658E-3</v>
      </c>
      <c r="JA122" s="86">
        <f t="shared" si="345"/>
        <v>1.2494280847613315E-3</v>
      </c>
      <c r="JB122" s="86">
        <f t="shared" si="346"/>
        <v>8.4673004186222285E-4</v>
      </c>
      <c r="JC122" s="86">
        <f t="shared" si="347"/>
        <v>3.1319643139733703E-4</v>
      </c>
      <c r="JD122" s="86">
        <f t="shared" si="348"/>
        <v>8.8233554095019429E-4</v>
      </c>
      <c r="JE122" s="86">
        <f t="shared" si="349"/>
        <v>1.1332464515307224E-3</v>
      </c>
      <c r="JF122" s="86">
        <f t="shared" si="350"/>
        <v>2.5394455321055137E-3</v>
      </c>
      <c r="JG122" s="86">
        <f t="shared" si="351"/>
        <v>1.0813024342264629E-3</v>
      </c>
      <c r="JH122" s="86">
        <f t="shared" si="352"/>
        <v>1.8706302987926569E-3</v>
      </c>
      <c r="JI122" s="86">
        <f t="shared" si="353"/>
        <v>2.3909892295209957E-4</v>
      </c>
      <c r="JJ122" s="86">
        <f t="shared" si="354"/>
        <v>3.2553595861535686E-4</v>
      </c>
      <c r="JK122" s="86">
        <f t="shared" si="355"/>
        <v>1.0142812102119225E-4</v>
      </c>
      <c r="JL122" s="86">
        <f t="shared" si="356"/>
        <v>1.4454132425941134E-3</v>
      </c>
      <c r="JM122" s="86">
        <f t="shared" si="357"/>
        <v>5.9278639830993053E-3</v>
      </c>
    </row>
    <row r="123" spans="2:273" x14ac:dyDescent="0.25">
      <c r="B123" s="2">
        <v>96</v>
      </c>
      <c r="C123" s="37">
        <v>94.263000000000005</v>
      </c>
      <c r="D123" s="37">
        <v>93.421000000000006</v>
      </c>
      <c r="E123" s="37">
        <v>97.182000000000002</v>
      </c>
      <c r="F123" s="37">
        <v>97.727000000000004</v>
      </c>
      <c r="G123" s="37">
        <v>98.814999999999998</v>
      </c>
      <c r="H123" s="37">
        <v>101.396</v>
      </c>
      <c r="I123" s="37">
        <v>98.584999999999994</v>
      </c>
      <c r="J123" s="37">
        <v>95.811000000000007</v>
      </c>
      <c r="K123" s="37">
        <v>98.906000000000006</v>
      </c>
      <c r="L123" s="37">
        <v>101.83</v>
      </c>
      <c r="M123" s="37">
        <v>105.491</v>
      </c>
      <c r="N123" s="37">
        <v>108.642</v>
      </c>
      <c r="O123" s="37">
        <v>109.593</v>
      </c>
      <c r="P123" s="37">
        <v>107.218</v>
      </c>
      <c r="Q123" s="37">
        <v>105.75</v>
      </c>
      <c r="S123" s="4">
        <f t="shared" si="229"/>
        <v>92.490912638088915</v>
      </c>
      <c r="T123" s="4">
        <f t="shared" si="230"/>
        <v>93.968507249609644</v>
      </c>
      <c r="U123" s="4">
        <f t="shared" si="231"/>
        <v>94.998020475843049</v>
      </c>
      <c r="V123" s="4">
        <f t="shared" si="232"/>
        <v>94.655207082651941</v>
      </c>
      <c r="W123" s="4">
        <f t="shared" si="233"/>
        <v>95.944717861312583</v>
      </c>
      <c r="X123" s="4">
        <f t="shared" si="234"/>
        <v>97.68579859698697</v>
      </c>
      <c r="Y123" s="4">
        <f t="shared" si="235"/>
        <v>97.591810162364553</v>
      </c>
      <c r="Z123" s="4">
        <f t="shared" si="236"/>
        <v>96.55163013818121</v>
      </c>
      <c r="AA123" s="4">
        <f t="shared" si="237"/>
        <v>98.548794495706986</v>
      </c>
      <c r="AB123" s="4">
        <f t="shared" si="238"/>
        <v>99.298855833601394</v>
      </c>
      <c r="AC123" s="4">
        <f t="shared" si="239"/>
        <v>103.68519912062872</v>
      </c>
      <c r="AD123" s="4">
        <f t="shared" si="240"/>
        <v>105.40119385882363</v>
      </c>
      <c r="AE123" s="4">
        <f t="shared" si="241"/>
        <v>106.4206294050469</v>
      </c>
      <c r="AF123" s="4">
        <f t="shared" si="242"/>
        <v>104.04172125538156</v>
      </c>
      <c r="AG123" s="4">
        <f t="shared" si="243"/>
        <v>105.22779164186086</v>
      </c>
      <c r="AI123" s="4">
        <f t="shared" si="244"/>
        <v>1.7720873619110904</v>
      </c>
      <c r="AJ123" s="4">
        <f t="shared" si="245"/>
        <v>-0.54750724960963737</v>
      </c>
      <c r="AK123" s="4">
        <f t="shared" si="246"/>
        <v>2.1839795241569533</v>
      </c>
      <c r="AL123" s="4">
        <f t="shared" si="247"/>
        <v>3.0717929173480627</v>
      </c>
      <c r="AM123" s="4">
        <f t="shared" si="248"/>
        <v>2.8702821386874149</v>
      </c>
      <c r="AN123" s="4">
        <f t="shared" si="249"/>
        <v>3.7102014030130306</v>
      </c>
      <c r="AO123" s="4">
        <f t="shared" si="250"/>
        <v>0.99318983763544111</v>
      </c>
      <c r="AP123" s="4">
        <f t="shared" si="251"/>
        <v>-0.74063013818120282</v>
      </c>
      <c r="AQ123" s="4">
        <f t="shared" si="252"/>
        <v>0.35720550429302023</v>
      </c>
      <c r="AR123" s="4">
        <f t="shared" si="253"/>
        <v>2.5311441663986045</v>
      </c>
      <c r="AS123" s="4">
        <f t="shared" si="254"/>
        <v>1.8058008793712759</v>
      </c>
      <c r="AT123" s="4">
        <f t="shared" si="255"/>
        <v>3.240806141176364</v>
      </c>
      <c r="AU123" s="4">
        <f t="shared" si="256"/>
        <v>3.172370594953108</v>
      </c>
      <c r="AV123" s="4">
        <f t="shared" ref="AV123:AW138" si="432">IF(OR($B123 &lt; P$230, $B123 &gt; P$233), 0, P123-AF123)</f>
        <v>3.1762787446184433</v>
      </c>
      <c r="AW123" s="4">
        <f t="shared" si="432"/>
        <v>0.5222083581391388</v>
      </c>
      <c r="AY123" s="2">
        <f t="shared" si="308"/>
        <v>92.49091263808873</v>
      </c>
      <c r="AZ123" s="2">
        <f t="shared" si="359"/>
        <v>93.849679283543281</v>
      </c>
      <c r="BA123" s="2">
        <f t="shared" si="360"/>
        <v>94.862667379666476</v>
      </c>
      <c r="BB123" s="2">
        <f t="shared" si="361"/>
        <v>94.513642714770072</v>
      </c>
      <c r="BC123" s="2">
        <f t="shared" si="362"/>
        <v>95.856135307170504</v>
      </c>
      <c r="BD123" s="2">
        <f t="shared" si="363"/>
        <v>97.507005535785368</v>
      </c>
      <c r="BE123" s="2">
        <f t="shared" si="364"/>
        <v>97.30278256176905</v>
      </c>
      <c r="BF123" s="2">
        <f t="shared" si="365"/>
        <v>95.8876671221214</v>
      </c>
      <c r="BG123" s="2">
        <f t="shared" si="366"/>
        <v>98.218210274676409</v>
      </c>
      <c r="BH123" s="2">
        <f t="shared" si="367"/>
        <v>98.693504575718947</v>
      </c>
      <c r="BI123" s="2">
        <f t="shared" si="368"/>
        <v>103.55255029520765</v>
      </c>
      <c r="BJ123" s="2">
        <f t="shared" si="369"/>
        <v>105.23697844309659</v>
      </c>
      <c r="BK123" s="2">
        <f t="shared" si="370"/>
        <v>106.35502691760469</v>
      </c>
      <c r="BL123" s="2">
        <f t="shared" si="371"/>
        <v>103.17788653088519</v>
      </c>
      <c r="BM123" s="2">
        <f t="shared" si="372"/>
        <v>100.64872276918825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94.263000000000005</v>
      </c>
      <c r="CF123" s="2">
        <f t="shared" si="310"/>
        <v>93.421000000000006</v>
      </c>
      <c r="CG123" s="2">
        <f t="shared" si="311"/>
        <v>97.182000000000002</v>
      </c>
      <c r="CH123" s="2">
        <f t="shared" si="312"/>
        <v>97.727000000000004</v>
      </c>
      <c r="CI123" s="2">
        <f t="shared" si="313"/>
        <v>98.814999999999998</v>
      </c>
      <c r="CJ123" s="2">
        <f t="shared" si="314"/>
        <v>101.396</v>
      </c>
      <c r="CK123" s="2">
        <f t="shared" si="315"/>
        <v>98.584999999999994</v>
      </c>
      <c r="CL123" s="2">
        <f t="shared" si="316"/>
        <v>95.811000000000007</v>
      </c>
      <c r="CM123" s="2">
        <f t="shared" si="317"/>
        <v>98.906000000000006</v>
      </c>
      <c r="CN123" s="2">
        <f t="shared" si="318"/>
        <v>101.83</v>
      </c>
      <c r="CO123" s="2">
        <f t="shared" si="319"/>
        <v>105.491</v>
      </c>
      <c r="CP123" s="2">
        <f t="shared" si="320"/>
        <v>108.642</v>
      </c>
      <c r="CQ123" s="2">
        <f t="shared" si="321"/>
        <v>109.593</v>
      </c>
      <c r="CR123" s="2">
        <f t="shared" si="322"/>
        <v>107.218</v>
      </c>
      <c r="CS123" s="2" t="str">
        <f t="shared" si="323"/>
        <v/>
      </c>
      <c r="CU123" s="2">
        <f t="shared" si="273"/>
        <v>94.263000000000005</v>
      </c>
      <c r="CV123" s="2">
        <f t="shared" si="274"/>
        <v>93.421000000000006</v>
      </c>
      <c r="CW123" s="2">
        <f t="shared" si="275"/>
        <v>97.182000000000002</v>
      </c>
      <c r="CX123" s="2">
        <f t="shared" si="276"/>
        <v>97.727000000000004</v>
      </c>
      <c r="CY123" s="2">
        <f t="shared" si="277"/>
        <v>98.814999999999998</v>
      </c>
      <c r="CZ123" s="2">
        <f t="shared" si="278"/>
        <v>101.396</v>
      </c>
      <c r="DA123" s="2">
        <f t="shared" si="279"/>
        <v>98.584999999999994</v>
      </c>
      <c r="DB123" s="2">
        <f t="shared" si="280"/>
        <v>95.811000000000007</v>
      </c>
      <c r="DC123" s="2">
        <f t="shared" si="281"/>
        <v>98.906000000000006</v>
      </c>
      <c r="DD123" s="2">
        <f t="shared" si="282"/>
        <v>101.83</v>
      </c>
      <c r="DE123" s="2">
        <f t="shared" si="283"/>
        <v>105.491</v>
      </c>
      <c r="DF123" s="2">
        <f t="shared" si="284"/>
        <v>108.642</v>
      </c>
      <c r="DG123" s="2">
        <f t="shared" si="285"/>
        <v>109.593</v>
      </c>
      <c r="DH123" s="2">
        <f t="shared" si="286"/>
        <v>107.218</v>
      </c>
      <c r="DI123" s="2" t="str">
        <f t="shared" si="287"/>
        <v/>
      </c>
      <c r="DK123" s="2">
        <f t="shared" si="288"/>
        <v>113.36608597168598</v>
      </c>
      <c r="DL123" s="2">
        <f t="shared" ref="DL123:DY138" si="433">BP$228*$B123+BP$229</f>
        <v>116.21314596622889</v>
      </c>
      <c r="DM123" s="2">
        <f t="shared" si="433"/>
        <v>122.35939307728778</v>
      </c>
      <c r="DN123" s="2">
        <f t="shared" si="433"/>
        <v>119.01572268907563</v>
      </c>
      <c r="DO123" s="2">
        <f t="shared" si="433"/>
        <v>119.27148305448304</v>
      </c>
      <c r="DP123" s="2">
        <f t="shared" si="433"/>
        <v>123.85444746716696</v>
      </c>
      <c r="DQ123" s="2">
        <f t="shared" si="433"/>
        <v>121.63856756756758</v>
      </c>
      <c r="DR123" s="2">
        <f t="shared" si="433"/>
        <v>114.04664604077766</v>
      </c>
      <c r="DS123" s="2">
        <f t="shared" si="433"/>
        <v>116.50385633001423</v>
      </c>
      <c r="DT123" s="2">
        <f t="shared" si="433"/>
        <v>121.20652320892322</v>
      </c>
      <c r="DU123" s="2">
        <f t="shared" si="433"/>
        <v>124.39360725806449</v>
      </c>
      <c r="DV123" s="2">
        <f t="shared" si="433"/>
        <v>122.95890377565982</v>
      </c>
      <c r="DW123" s="2">
        <f t="shared" si="433"/>
        <v>128.0269659090909</v>
      </c>
      <c r="DX123" s="2">
        <f t="shared" si="433"/>
        <v>124.94968092691622</v>
      </c>
      <c r="DY123" s="2">
        <f t="shared" si="433"/>
        <v>115.16828835978835</v>
      </c>
      <c r="EA123" s="2">
        <f t="shared" si="228"/>
        <v>92.338865627266145</v>
      </c>
      <c r="EB123" s="2">
        <f t="shared" si="290"/>
        <v>93.719240521080465</v>
      </c>
      <c r="EC123" s="2">
        <f t="shared" si="291"/>
        <v>94.668650147999628</v>
      </c>
      <c r="ED123" s="2">
        <f t="shared" si="292"/>
        <v>94.3392038538571</v>
      </c>
      <c r="EE123" s="2">
        <f t="shared" si="293"/>
        <v>95.690293128829907</v>
      </c>
      <c r="EF123" s="2">
        <f t="shared" si="294"/>
        <v>97.341978636263022</v>
      </c>
      <c r="EG123" s="2">
        <f t="shared" si="295"/>
        <v>97.141277103692516</v>
      </c>
      <c r="EH123" s="2">
        <f t="shared" si="296"/>
        <v>95.762245184820088</v>
      </c>
      <c r="EI123" s="2">
        <f t="shared" si="297"/>
        <v>98.08662497096401</v>
      </c>
      <c r="EJ123" s="2">
        <f t="shared" si="298"/>
        <v>98.527606611136605</v>
      </c>
      <c r="EK123" s="2">
        <f t="shared" si="299"/>
        <v>103.36388875358165</v>
      </c>
      <c r="EL123" s="2">
        <f t="shared" si="300"/>
        <v>105.08920441917563</v>
      </c>
      <c r="EM123" s="2">
        <f t="shared" si="301"/>
        <v>106.16727043560806</v>
      </c>
      <c r="EN123" s="2">
        <f t="shared" si="302"/>
        <v>102.9990634335646</v>
      </c>
      <c r="EO123" s="2">
        <f t="shared" si="303"/>
        <v>100.52436235896366</v>
      </c>
      <c r="EQ123" s="2">
        <f t="shared" si="304"/>
        <v>92.239519603977783</v>
      </c>
      <c r="ER123" s="2">
        <f t="shared" ref="ER123:FE138" si="434">CV$228*$B123+CV$229</f>
        <v>93.729594727370042</v>
      </c>
      <c r="ES123" s="2">
        <f t="shared" si="434"/>
        <v>94.678397679082934</v>
      </c>
      <c r="ET123" s="2">
        <f t="shared" si="434"/>
        <v>94.240758328097286</v>
      </c>
      <c r="EU123" s="2">
        <f t="shared" si="434"/>
        <v>95.652281416841262</v>
      </c>
      <c r="EV123" s="2">
        <f t="shared" si="434"/>
        <v>97.36245698552591</v>
      </c>
      <c r="EW123" s="2">
        <f t="shared" si="434"/>
        <v>97.158083423345175</v>
      </c>
      <c r="EX123" s="2">
        <f t="shared" si="434"/>
        <v>95.826322415370541</v>
      </c>
      <c r="EY123" s="2">
        <f t="shared" si="434"/>
        <v>98.048711088215171</v>
      </c>
      <c r="EZ123" s="2">
        <f t="shared" si="434"/>
        <v>98.509760426781142</v>
      </c>
      <c r="FA123" s="2">
        <f t="shared" si="434"/>
        <v>103.34402962711536</v>
      </c>
      <c r="FB123" s="2">
        <f t="shared" si="434"/>
        <v>105.03118323525612</v>
      </c>
      <c r="FC123" s="2">
        <f t="shared" si="434"/>
        <v>106.18489410589186</v>
      </c>
      <c r="FD123" s="2">
        <f t="shared" si="434"/>
        <v>103.00119475082221</v>
      </c>
      <c r="FE123" s="2">
        <f t="shared" si="434"/>
        <v>100.14758513372473</v>
      </c>
      <c r="FG123" s="2">
        <f t="shared" si="306"/>
        <v>0.99263350281932783</v>
      </c>
      <c r="FH123" s="2">
        <f t="shared" ref="FH123:FU138" si="435">POWER(10,($B123-D$231)/D$229)/(1+POWER(10,($B123-D$231)/D$229))</f>
        <v>0.9942152407593331</v>
      </c>
      <c r="FI123" s="2">
        <f t="shared" si="435"/>
        <v>0.99300253705489749</v>
      </c>
      <c r="FJ123" s="2">
        <f t="shared" si="435"/>
        <v>0.99281538275239278</v>
      </c>
      <c r="FK123" s="2">
        <f t="shared" si="435"/>
        <v>0.99292546273987659</v>
      </c>
      <c r="FL123" s="2">
        <f t="shared" si="435"/>
        <v>0.9937962009320398</v>
      </c>
      <c r="FM123" s="2">
        <f t="shared" si="435"/>
        <v>0.99342930582883582</v>
      </c>
      <c r="FN123" s="2">
        <f t="shared" si="435"/>
        <v>0.99326015528463585</v>
      </c>
      <c r="FO123" s="2">
        <f t="shared" si="435"/>
        <v>0.99278784968721678</v>
      </c>
      <c r="FP123" s="2">
        <f t="shared" si="435"/>
        <v>0.99265930674926339</v>
      </c>
      <c r="FQ123" s="2">
        <f t="shared" si="435"/>
        <v>0.99100100371123934</v>
      </c>
      <c r="FR123" s="2">
        <f t="shared" si="435"/>
        <v>0.99163820271571401</v>
      </c>
      <c r="FS123" s="2">
        <f t="shared" si="435"/>
        <v>0.99143152818835645</v>
      </c>
      <c r="FT123" s="2">
        <f t="shared" si="435"/>
        <v>0.99185581365852382</v>
      </c>
      <c r="FU123" s="2">
        <f t="shared" si="435"/>
        <v>0.99090914555592868</v>
      </c>
      <c r="FW123" s="2">
        <f t="shared" si="324"/>
        <v>2.8687092523927454E-2</v>
      </c>
      <c r="FX123" s="2">
        <f t="shared" si="376"/>
        <v>3.0609307121123377E-2</v>
      </c>
      <c r="FY123" s="2">
        <f t="shared" si="377"/>
        <v>2.5881845837242762E-2</v>
      </c>
      <c r="FZ123" s="2">
        <f t="shared" si="378"/>
        <v>2.8975231727847012E-2</v>
      </c>
      <c r="GA123" s="2">
        <f t="shared" si="379"/>
        <v>2.5882244577185468E-2</v>
      </c>
      <c r="GB123" s="2">
        <f t="shared" si="380"/>
        <v>2.6802458187358678E-2</v>
      </c>
      <c r="GC123" s="2">
        <f t="shared" si="381"/>
        <v>3.220541007242865E-2</v>
      </c>
      <c r="GD123" s="2">
        <f t="shared" si="382"/>
        <v>3.414496537837116E-2</v>
      </c>
      <c r="GE123" s="2">
        <f t="shared" si="383"/>
        <v>3.2772617951346797E-2</v>
      </c>
      <c r="GF123" s="2">
        <f t="shared" si="384"/>
        <v>3.2556282590609088E-2</v>
      </c>
      <c r="GG123" s="2">
        <f t="shared" si="385"/>
        <v>2.944828165132618E-2</v>
      </c>
      <c r="GH123" s="2">
        <f t="shared" si="386"/>
        <v>2.8416856012289455E-2</v>
      </c>
      <c r="GI123" s="2">
        <f t="shared" si="387"/>
        <v>2.5664206927571511E-2</v>
      </c>
      <c r="GJ123" s="2">
        <f t="shared" si="388"/>
        <v>2.495083454455399E-2</v>
      </c>
      <c r="GK123" s="2">
        <f t="shared" si="389"/>
        <v>2.3264117232931012E-2</v>
      </c>
      <c r="GM123" s="86">
        <f t="shared" si="325"/>
        <v>1.556670846111201E-46</v>
      </c>
      <c r="GN123" s="86">
        <f t="shared" si="390"/>
        <v>1.5940478553468035E-30</v>
      </c>
      <c r="GO123" s="86">
        <f t="shared" si="391"/>
        <v>3.0940505571561181E-40</v>
      </c>
      <c r="GP123" s="86">
        <f t="shared" si="392"/>
        <v>4.8317599628679406E-50</v>
      </c>
      <c r="GQ123" s="86">
        <f t="shared" si="393"/>
        <v>1.4191147778224701E-58</v>
      </c>
      <c r="GR123" s="86">
        <f t="shared" si="394"/>
        <v>1.6431454400666112E-77</v>
      </c>
      <c r="GS123" s="86">
        <f t="shared" si="395"/>
        <v>8.5922897607131246E-64</v>
      </c>
      <c r="GT123" s="86">
        <f t="shared" si="396"/>
        <v>1.0750704228076801E-59</v>
      </c>
      <c r="GU123" s="86">
        <f t="shared" si="397"/>
        <v>2.1946855520017342E-64</v>
      </c>
      <c r="GV123" s="86">
        <f t="shared" si="398"/>
        <v>1.4128154910602014E-70</v>
      </c>
      <c r="GW123" s="86">
        <f t="shared" si="399"/>
        <v>1.0254711041612982E-47</v>
      </c>
      <c r="GX123" s="86">
        <f t="shared" si="400"/>
        <v>2.4854269590620442E-54</v>
      </c>
      <c r="GY123" s="86">
        <f t="shared" si="401"/>
        <v>5.557829932098811E-41</v>
      </c>
      <c r="GZ123" s="86">
        <f t="shared" si="402"/>
        <v>1.6352684373803159E-62</v>
      </c>
      <c r="HA123" s="86">
        <f t="shared" si="403"/>
        <v>4.7555836560030946E-82</v>
      </c>
      <c r="HC123" s="86">
        <f t="shared" si="326"/>
        <v>1.3296962272265411E-13</v>
      </c>
      <c r="HD123" s="86">
        <f t="shared" si="404"/>
        <v>3.2884820390353637E-13</v>
      </c>
      <c r="HE123" s="86">
        <f t="shared" si="405"/>
        <v>2.715725815192298E-11</v>
      </c>
      <c r="HF123" s="86">
        <f t="shared" si="406"/>
        <v>2.4435739111593264E-13</v>
      </c>
      <c r="HG123" s="86">
        <f t="shared" si="407"/>
        <v>3.7613440701933699E-14</v>
      </c>
      <c r="HH123" s="86">
        <f t="shared" si="408"/>
        <v>8.9046150087086376E-17</v>
      </c>
      <c r="HI123" s="86">
        <f t="shared" si="409"/>
        <v>7.7116328661333907E-16</v>
      </c>
      <c r="HJ123" s="86">
        <f t="shared" si="410"/>
        <v>1.467413547478761E-14</v>
      </c>
      <c r="HK123" s="86">
        <f t="shared" si="411"/>
        <v>4.6072312908130571E-15</v>
      </c>
      <c r="HL123" s="86">
        <f t="shared" si="412"/>
        <v>3.0397743567618923E-18</v>
      </c>
      <c r="HM123" s="86">
        <f t="shared" si="413"/>
        <v>4.6331232859930039E-15</v>
      </c>
      <c r="HN123" s="86">
        <f t="shared" si="414"/>
        <v>2.3344175469104046E-14</v>
      </c>
      <c r="HO123" s="86">
        <f t="shared" si="415"/>
        <v>2.7465975058250705E-11</v>
      </c>
      <c r="HP123" s="86">
        <f t="shared" si="416"/>
        <v>3.1739907105563655E-15</v>
      </c>
      <c r="HQ123" s="86">
        <f t="shared" si="417"/>
        <v>6.3458373312556323E-23</v>
      </c>
      <c r="HS123" s="86">
        <f t="shared" si="327"/>
        <v>2.0507624767434336E-3</v>
      </c>
      <c r="HT123" s="86">
        <f t="shared" si="418"/>
        <v>5.5295747393466011E-3</v>
      </c>
      <c r="HU123" s="86">
        <f t="shared" si="419"/>
        <v>2.7590924709078725E-3</v>
      </c>
      <c r="HV123" s="86">
        <f t="shared" si="420"/>
        <v>2.0041143222404062E-3</v>
      </c>
      <c r="HW123" s="86">
        <f t="shared" si="421"/>
        <v>7.660211649985273E-4</v>
      </c>
      <c r="HX123" s="86">
        <f t="shared" si="422"/>
        <v>1.9519019985889756E-3</v>
      </c>
      <c r="HY123" s="86">
        <f t="shared" si="423"/>
        <v>2.610719985415694E-3</v>
      </c>
      <c r="HZ123" s="86">
        <f t="shared" si="424"/>
        <v>5.4766529779640589E-3</v>
      </c>
      <c r="IA123" s="86">
        <f t="shared" si="425"/>
        <v>2.4664782224220281E-3</v>
      </c>
      <c r="IB123" s="86">
        <f t="shared" si="426"/>
        <v>4.162032750951815E-3</v>
      </c>
      <c r="IC123" s="86">
        <f t="shared" si="427"/>
        <v>6.5497246066732382E-4</v>
      </c>
      <c r="ID123" s="86">
        <f t="shared" si="428"/>
        <v>8.3945548970957976E-4</v>
      </c>
      <c r="IE123" s="86">
        <f t="shared" si="429"/>
        <v>2.8915732646966105E-4</v>
      </c>
      <c r="IF123" s="86">
        <f t="shared" si="430"/>
        <v>2.8616404971361213E-3</v>
      </c>
      <c r="IG123" s="86">
        <f t="shared" si="431"/>
        <v>1.0002865651999787E-2</v>
      </c>
      <c r="II123" s="86">
        <f t="shared" si="328"/>
        <v>2.8608552436921945E-31</v>
      </c>
      <c r="IJ123" s="86">
        <f t="shared" si="329"/>
        <v>5.138326918266819E-26</v>
      </c>
      <c r="IK123" s="86">
        <f t="shared" si="330"/>
        <v>2.4509863857631539E-33</v>
      </c>
      <c r="IL123" s="86">
        <f t="shared" si="331"/>
        <v>7.5366448843180487E-35</v>
      </c>
      <c r="IM123" s="86">
        <f t="shared" si="332"/>
        <v>8.4569355186912964E-35</v>
      </c>
      <c r="IN123" s="86">
        <f t="shared" si="333"/>
        <v>3.5156179271311149E-31</v>
      </c>
      <c r="IO123" s="86">
        <f t="shared" si="334"/>
        <v>3.2956078804989612E-32</v>
      </c>
      <c r="IP123" s="86">
        <f t="shared" si="335"/>
        <v>3.3126689880089816E-30</v>
      </c>
      <c r="IQ123" s="86">
        <f t="shared" si="336"/>
        <v>6.3068343324681905E-31</v>
      </c>
      <c r="IR123" s="86">
        <f t="shared" si="337"/>
        <v>7.0037997976646283E-32</v>
      </c>
      <c r="IS123" s="86">
        <f t="shared" si="338"/>
        <v>1.2979153959834418E-39</v>
      </c>
      <c r="IT123" s="86">
        <f t="shared" si="339"/>
        <v>3.311493536423283E-37</v>
      </c>
      <c r="IU123" s="86">
        <f t="shared" si="340"/>
        <v>1.2042584067424502E-41</v>
      </c>
      <c r="IV123" s="86">
        <f t="shared" si="341"/>
        <v>1.113098099867141E-27</v>
      </c>
      <c r="IW123" s="86">
        <f t="shared" si="342"/>
        <v>1.4067266763591362E-16</v>
      </c>
      <c r="IY123" s="86">
        <f t="shared" si="343"/>
        <v>2.0507624768764032E-3</v>
      </c>
      <c r="IZ123" s="86">
        <f t="shared" si="344"/>
        <v>5.5295747396754491E-3</v>
      </c>
      <c r="JA123" s="86">
        <f t="shared" si="345"/>
        <v>2.7590924980651307E-3</v>
      </c>
      <c r="JB123" s="86">
        <f t="shared" si="346"/>
        <v>2.0041143224847637E-3</v>
      </c>
      <c r="JC123" s="86">
        <f t="shared" si="347"/>
        <v>7.6602116503614076E-4</v>
      </c>
      <c r="JD123" s="86">
        <f t="shared" si="348"/>
        <v>1.9519019985890648E-3</v>
      </c>
      <c r="JE123" s="86">
        <f t="shared" si="349"/>
        <v>2.6107199854164651E-3</v>
      </c>
      <c r="JF123" s="86">
        <f t="shared" si="350"/>
        <v>5.476652977978733E-3</v>
      </c>
      <c r="JG123" s="86">
        <f t="shared" si="351"/>
        <v>2.4664782224266355E-3</v>
      </c>
      <c r="JH123" s="86">
        <f t="shared" si="352"/>
        <v>4.1620327509518185E-3</v>
      </c>
      <c r="JI123" s="86">
        <f t="shared" si="353"/>
        <v>6.5497246067195694E-4</v>
      </c>
      <c r="JJ123" s="86">
        <f t="shared" si="354"/>
        <v>8.3945548973292394E-4</v>
      </c>
      <c r="JK123" s="86">
        <f t="shared" si="355"/>
        <v>2.8915735393563613E-4</v>
      </c>
      <c r="JL123" s="86">
        <f t="shared" si="356"/>
        <v>2.8616404971392954E-3</v>
      </c>
      <c r="JM123" s="86">
        <f t="shared" si="357"/>
        <v>1.0002865651999928E-2</v>
      </c>
    </row>
    <row r="124" spans="2:273" x14ac:dyDescent="0.25">
      <c r="B124" s="2">
        <v>97</v>
      </c>
      <c r="C124" s="37">
        <v>95.332999999999998</v>
      </c>
      <c r="D124" s="37">
        <v>94.683999999999997</v>
      </c>
      <c r="E124" s="37">
        <v>93.873000000000005</v>
      </c>
      <c r="F124" s="37">
        <v>95.545000000000002</v>
      </c>
      <c r="G124" s="37">
        <v>97.63</v>
      </c>
      <c r="H124" s="37">
        <v>98.623000000000005</v>
      </c>
      <c r="I124" s="37">
        <v>97.358000000000004</v>
      </c>
      <c r="J124" s="37">
        <v>97.376999999999995</v>
      </c>
      <c r="K124" s="37">
        <v>99.150999999999996</v>
      </c>
      <c r="L124" s="37">
        <v>99.66</v>
      </c>
      <c r="M124" s="37">
        <v>105.01900000000001</v>
      </c>
      <c r="N124" s="37">
        <v>105.755</v>
      </c>
      <c r="O124" s="37">
        <v>107</v>
      </c>
      <c r="P124" s="37">
        <v>104</v>
      </c>
      <c r="Q124" s="37">
        <v>107</v>
      </c>
      <c r="S124" s="4">
        <f t="shared" si="229"/>
        <v>92.27151132517217</v>
      </c>
      <c r="T124" s="4">
        <f t="shared" si="230"/>
        <v>93.895265953399246</v>
      </c>
      <c r="U124" s="4">
        <f t="shared" si="231"/>
        <v>94.947965311117244</v>
      </c>
      <c r="V124" s="4">
        <f t="shared" si="232"/>
        <v>94.608514151225506</v>
      </c>
      <c r="W124" s="4">
        <f t="shared" si="233"/>
        <v>95.873650447824488</v>
      </c>
      <c r="X124" s="4">
        <f t="shared" si="234"/>
        <v>97.716212288036004</v>
      </c>
      <c r="Y124" s="4">
        <f t="shared" si="235"/>
        <v>97.748229808490208</v>
      </c>
      <c r="Z124" s="4">
        <f t="shared" si="236"/>
        <v>97.043300403589413</v>
      </c>
      <c r="AA124" s="4">
        <f t="shared" si="237"/>
        <v>98.732053715878791</v>
      </c>
      <c r="AB124" s="4">
        <f t="shared" si="238"/>
        <v>99.744828734091669</v>
      </c>
      <c r="AC124" s="4">
        <f t="shared" si="239"/>
        <v>103.6474945191941</v>
      </c>
      <c r="AD124" s="4">
        <f t="shared" si="240"/>
        <v>105.37425876464202</v>
      </c>
      <c r="AE124" s="4">
        <f t="shared" si="241"/>
        <v>106.33218845379992</v>
      </c>
      <c r="AF124" s="4">
        <f t="shared" si="242"/>
        <v>104.55954058042869</v>
      </c>
      <c r="AG124" s="4">
        <f t="shared" si="243"/>
        <v>107.59881005434319</v>
      </c>
      <c r="AI124" s="4">
        <f t="shared" si="244"/>
        <v>3.061488674827828</v>
      </c>
      <c r="AJ124" s="4">
        <f t="shared" si="245"/>
        <v>0.78873404660075153</v>
      </c>
      <c r="AK124" s="4">
        <f t="shared" si="246"/>
        <v>-1.0749653111172393</v>
      </c>
      <c r="AL124" s="4">
        <f t="shared" si="247"/>
        <v>0.93648584877449537</v>
      </c>
      <c r="AM124" s="4">
        <f t="shared" si="248"/>
        <v>1.7563495521755073</v>
      </c>
      <c r="AN124" s="4">
        <f t="shared" si="249"/>
        <v>0.90678771196400021</v>
      </c>
      <c r="AO124" s="4">
        <f t="shared" si="250"/>
        <v>-0.39022980849020428</v>
      </c>
      <c r="AP124" s="4">
        <f t="shared" si="251"/>
        <v>0.33369959641058244</v>
      </c>
      <c r="AQ124" s="4">
        <f t="shared" si="252"/>
        <v>0.41894628412120483</v>
      </c>
      <c r="AR124" s="4">
        <f t="shared" si="253"/>
        <v>-8.4828734091672686E-2</v>
      </c>
      <c r="AS124" s="4">
        <f t="shared" si="254"/>
        <v>1.371505480805908</v>
      </c>
      <c r="AT124" s="4">
        <f t="shared" si="255"/>
        <v>0.38074123535797355</v>
      </c>
      <c r="AU124" s="4">
        <f t="shared" si="256"/>
        <v>0.66781154620008465</v>
      </c>
      <c r="AV124" s="4">
        <f t="shared" si="432"/>
        <v>-0.55954058042868837</v>
      </c>
      <c r="AW124" s="4">
        <f t="shared" si="432"/>
        <v>-0.59881005434318979</v>
      </c>
      <c r="AY124" s="2">
        <f t="shared" si="308"/>
        <v>92.27151132517217</v>
      </c>
      <c r="AZ124" s="2">
        <f t="shared" si="359"/>
        <v>93.68431956940816</v>
      </c>
      <c r="BA124" s="2">
        <f t="shared" si="360"/>
        <v>94.68270773961909</v>
      </c>
      <c r="BB124" s="2">
        <f t="shared" si="361"/>
        <v>94.313664939503909</v>
      </c>
      <c r="BC124" s="2">
        <f t="shared" si="362"/>
        <v>95.681054032310698</v>
      </c>
      <c r="BD124" s="2">
        <f t="shared" si="363"/>
        <v>97.363124983908506</v>
      </c>
      <c r="BE124" s="2">
        <f t="shared" si="364"/>
        <v>97.161991496649435</v>
      </c>
      <c r="BF124" s="2">
        <f t="shared" si="365"/>
        <v>95.784153278849502</v>
      </c>
      <c r="BG124" s="2">
        <f t="shared" si="366"/>
        <v>98.065985085408457</v>
      </c>
      <c r="BH124" s="2">
        <f t="shared" si="367"/>
        <v>98.561567495128728</v>
      </c>
      <c r="BI124" s="2">
        <f t="shared" si="368"/>
        <v>103.33064363488845</v>
      </c>
      <c r="BJ124" s="2">
        <f t="shared" si="369"/>
        <v>105.00219793435382</v>
      </c>
      <c r="BK124" s="2">
        <f t="shared" si="370"/>
        <v>106.16815355615145</v>
      </c>
      <c r="BL124" s="2">
        <f t="shared" si="371"/>
        <v>103.00842093300243</v>
      </c>
      <c r="BM124" s="2">
        <f t="shared" si="372"/>
        <v>100.50394682750556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95.332999999999998</v>
      </c>
      <c r="CF124" s="2" t="str">
        <f t="shared" si="310"/>
        <v/>
      </c>
      <c r="CG124" s="2">
        <f t="shared" si="311"/>
        <v>93.873000000000005</v>
      </c>
      <c r="CH124" s="2">
        <f t="shared" si="312"/>
        <v>95.545000000000002</v>
      </c>
      <c r="CI124" s="2">
        <f t="shared" si="313"/>
        <v>97.63</v>
      </c>
      <c r="CJ124" s="2">
        <f t="shared" si="314"/>
        <v>98.623000000000005</v>
      </c>
      <c r="CK124" s="2">
        <f t="shared" si="315"/>
        <v>97.358000000000004</v>
      </c>
      <c r="CL124" s="2" t="str">
        <f t="shared" si="316"/>
        <v/>
      </c>
      <c r="CM124" s="2">
        <f t="shared" si="317"/>
        <v>99.150999999999996</v>
      </c>
      <c r="CN124" s="2">
        <f t="shared" si="318"/>
        <v>99.66</v>
      </c>
      <c r="CO124" s="2">
        <f t="shared" si="319"/>
        <v>105.01900000000001</v>
      </c>
      <c r="CP124" s="2">
        <f t="shared" si="320"/>
        <v>105.755</v>
      </c>
      <c r="CQ124" s="2">
        <f t="shared" si="321"/>
        <v>107</v>
      </c>
      <c r="CR124" s="2">
        <f t="shared" si="322"/>
        <v>104</v>
      </c>
      <c r="CS124" s="2" t="str">
        <f t="shared" si="323"/>
        <v/>
      </c>
      <c r="CU124" s="2">
        <f t="shared" si="273"/>
        <v>95.332999999999998</v>
      </c>
      <c r="CV124" s="2" t="str">
        <f t="shared" si="274"/>
        <v/>
      </c>
      <c r="CW124" s="2">
        <f t="shared" si="275"/>
        <v>93.873000000000005</v>
      </c>
      <c r="CX124" s="2">
        <f t="shared" si="276"/>
        <v>95.545000000000002</v>
      </c>
      <c r="CY124" s="2">
        <f t="shared" si="277"/>
        <v>97.63</v>
      </c>
      <c r="CZ124" s="2">
        <f t="shared" si="278"/>
        <v>98.623000000000005</v>
      </c>
      <c r="DA124" s="2">
        <f t="shared" si="279"/>
        <v>97.358000000000004</v>
      </c>
      <c r="DB124" s="2" t="str">
        <f t="shared" si="280"/>
        <v/>
      </c>
      <c r="DC124" s="2">
        <f t="shared" si="281"/>
        <v>99.150999999999996</v>
      </c>
      <c r="DD124" s="2">
        <f t="shared" si="282"/>
        <v>99.66</v>
      </c>
      <c r="DE124" s="2">
        <f t="shared" si="283"/>
        <v>105.01900000000001</v>
      </c>
      <c r="DF124" s="2">
        <f t="shared" si="284"/>
        <v>105.755</v>
      </c>
      <c r="DG124" s="2">
        <f t="shared" si="285"/>
        <v>107</v>
      </c>
      <c r="DH124" s="2">
        <f t="shared" si="286"/>
        <v>104</v>
      </c>
      <c r="DI124" s="2" t="str">
        <f t="shared" si="287"/>
        <v/>
      </c>
      <c r="DK124" s="2">
        <f t="shared" si="288"/>
        <v>113.43272586872587</v>
      </c>
      <c r="DL124" s="2">
        <f t="shared" si="433"/>
        <v>116.29707467166979</v>
      </c>
      <c r="DM124" s="2">
        <f t="shared" si="433"/>
        <v>122.50194973921285</v>
      </c>
      <c r="DN124" s="2">
        <f t="shared" si="433"/>
        <v>119.1689281894576</v>
      </c>
      <c r="DO124" s="2">
        <f t="shared" si="433"/>
        <v>119.39208588588588</v>
      </c>
      <c r="DP124" s="2">
        <f t="shared" si="433"/>
        <v>124.03370140712943</v>
      </c>
      <c r="DQ124" s="2">
        <f t="shared" si="433"/>
        <v>121.80857528957529</v>
      </c>
      <c r="DR124" s="2">
        <f t="shared" si="433"/>
        <v>114.1551484115695</v>
      </c>
      <c r="DS124" s="2">
        <f t="shared" si="433"/>
        <v>116.63142674253201</v>
      </c>
      <c r="DT124" s="2">
        <f t="shared" si="433"/>
        <v>121.36284598884599</v>
      </c>
      <c r="DU124" s="2">
        <f t="shared" si="433"/>
        <v>124.52459032258062</v>
      </c>
      <c r="DV124" s="2">
        <f t="shared" si="433"/>
        <v>123.04370802785924</v>
      </c>
      <c r="DW124" s="2">
        <f t="shared" si="433"/>
        <v>128.19991477272728</v>
      </c>
      <c r="DX124" s="2">
        <f t="shared" si="433"/>
        <v>125.10302852049911</v>
      </c>
      <c r="DY124" s="2">
        <f t="shared" si="433"/>
        <v>115.28417541717542</v>
      </c>
      <c r="EA124" s="2">
        <f t="shared" si="228"/>
        <v>92.13003219724439</v>
      </c>
      <c r="EB124" s="2">
        <f t="shared" si="290"/>
        <v>93.565167769592549</v>
      </c>
      <c r="EC124" s="2">
        <f t="shared" si="291"/>
        <v>94.503879852955237</v>
      </c>
      <c r="ED124" s="2">
        <f t="shared" si="292"/>
        <v>94.151632575268138</v>
      </c>
      <c r="EE124" s="2">
        <f t="shared" si="293"/>
        <v>95.527724631059868</v>
      </c>
      <c r="EF124" s="2">
        <f t="shared" si="294"/>
        <v>97.211157405357554</v>
      </c>
      <c r="EG124" s="2">
        <f t="shared" si="295"/>
        <v>97.013679655951051</v>
      </c>
      <c r="EH124" s="2">
        <f t="shared" si="296"/>
        <v>95.669743923114822</v>
      </c>
      <c r="EI124" s="2">
        <f t="shared" si="297"/>
        <v>97.943956794425105</v>
      </c>
      <c r="EJ124" s="2">
        <f t="shared" si="298"/>
        <v>98.408973456136565</v>
      </c>
      <c r="EK124" s="2">
        <f t="shared" si="299"/>
        <v>103.15555429799426</v>
      </c>
      <c r="EL124" s="2">
        <f t="shared" si="300"/>
        <v>104.86460382478359</v>
      </c>
      <c r="EM124" s="2">
        <f t="shared" si="301"/>
        <v>105.99404962556692</v>
      </c>
      <c r="EN124" s="2">
        <f t="shared" si="302"/>
        <v>102.84329186233134</v>
      </c>
      <c r="EO124" s="2">
        <f t="shared" si="303"/>
        <v>100.39066462076892</v>
      </c>
      <c r="EQ124" s="2">
        <f t="shared" si="304"/>
        <v>92.074812692571697</v>
      </c>
      <c r="ER124" s="2">
        <f t="shared" si="434"/>
        <v>93.540142662580905</v>
      </c>
      <c r="ES124" s="2">
        <f t="shared" si="434"/>
        <v>94.505320683319269</v>
      </c>
      <c r="ET124" s="2">
        <f t="shared" si="434"/>
        <v>94.088635636427099</v>
      </c>
      <c r="EU124" s="2">
        <f t="shared" si="434"/>
        <v>95.5015605924836</v>
      </c>
      <c r="EV124" s="2">
        <f t="shared" si="434"/>
        <v>97.215406872069366</v>
      </c>
      <c r="EW124" s="2">
        <f t="shared" si="434"/>
        <v>97.003492392389433</v>
      </c>
      <c r="EX124" s="2">
        <f t="shared" si="434"/>
        <v>95.688921500457468</v>
      </c>
      <c r="EY124" s="2">
        <f t="shared" si="434"/>
        <v>97.916942004788652</v>
      </c>
      <c r="EZ124" s="2">
        <f t="shared" si="434"/>
        <v>98.375907171460582</v>
      </c>
      <c r="FA124" s="2">
        <f t="shared" si="434"/>
        <v>103.14222386009148</v>
      </c>
      <c r="FB124" s="2">
        <f t="shared" si="434"/>
        <v>104.82782884541272</v>
      </c>
      <c r="FC124" s="2">
        <f t="shared" si="434"/>
        <v>106.00988105846422</v>
      </c>
      <c r="FD124" s="2">
        <f t="shared" si="434"/>
        <v>102.83136150497239</v>
      </c>
      <c r="FE124" s="2">
        <f t="shared" si="434"/>
        <v>99.986046996086117</v>
      </c>
      <c r="FG124" s="2">
        <f t="shared" si="306"/>
        <v>0.99327731726907786</v>
      </c>
      <c r="FH124" s="2">
        <f t="shared" si="435"/>
        <v>0.99472155015901109</v>
      </c>
      <c r="FI124" s="2">
        <f t="shared" si="435"/>
        <v>0.99361430626875402</v>
      </c>
      <c r="FJ124" s="2">
        <f t="shared" si="435"/>
        <v>0.99344340632195405</v>
      </c>
      <c r="FK124" s="2">
        <f t="shared" si="435"/>
        <v>0.99354392654197754</v>
      </c>
      <c r="FL124" s="2">
        <f t="shared" si="435"/>
        <v>0.99433897783923819</v>
      </c>
      <c r="FM124" s="2">
        <f t="shared" si="435"/>
        <v>0.99400398910091392</v>
      </c>
      <c r="FN124" s="2">
        <f t="shared" si="435"/>
        <v>0.99384954113722324</v>
      </c>
      <c r="FO124" s="2">
        <f t="shared" si="435"/>
        <v>0.99341826402892064</v>
      </c>
      <c r="FP124" s="2">
        <f t="shared" si="435"/>
        <v>0.99330088121648796</v>
      </c>
      <c r="FQ124" s="2">
        <f t="shared" si="435"/>
        <v>0.99178631412879381</v>
      </c>
      <c r="FR124" s="2">
        <f t="shared" si="435"/>
        <v>0.99236833526179524</v>
      </c>
      <c r="FS124" s="2">
        <f t="shared" si="435"/>
        <v>0.99217956474965008</v>
      </c>
      <c r="FT124" s="2">
        <f t="shared" si="435"/>
        <v>0.99256708735274213</v>
      </c>
      <c r="FU124" s="2">
        <f t="shared" si="435"/>
        <v>0.99170240498953099</v>
      </c>
      <c r="FW124" s="2">
        <f t="shared" si="324"/>
        <v>3.1367955034710092E-2</v>
      </c>
      <c r="FX124" s="2">
        <f t="shared" si="376"/>
        <v>3.3463615426101614E-2</v>
      </c>
      <c r="FY124" s="2">
        <f t="shared" si="377"/>
        <v>2.8308193121456438E-2</v>
      </c>
      <c r="FZ124" s="2">
        <f t="shared" si="378"/>
        <v>3.1682143080955523E-2</v>
      </c>
      <c r="GA124" s="2">
        <f t="shared" si="379"/>
        <v>2.8308628155789401E-2</v>
      </c>
      <c r="GB124" s="2">
        <f t="shared" si="380"/>
        <v>2.9312513160715384E-2</v>
      </c>
      <c r="GC124" s="2">
        <f t="shared" si="381"/>
        <v>3.5203149536861218E-2</v>
      </c>
      <c r="GD124" s="2">
        <f t="shared" si="382"/>
        <v>3.7316281085486923E-2</v>
      </c>
      <c r="GE124" s="2">
        <f t="shared" si="383"/>
        <v>3.5821200001455444E-2</v>
      </c>
      <c r="GF124" s="2">
        <f t="shared" si="384"/>
        <v>3.5585481029288914E-2</v>
      </c>
      <c r="GG124" s="2">
        <f t="shared" si="385"/>
        <v>3.2197920681746997E-2</v>
      </c>
      <c r="GH124" s="2">
        <f t="shared" si="386"/>
        <v>3.1073272319259861E-2</v>
      </c>
      <c r="GI124" s="2">
        <f t="shared" si="387"/>
        <v>2.8070739145775014E-2</v>
      </c>
      <c r="GJ124" s="2">
        <f t="shared" si="388"/>
        <v>2.7292347600424833E-2</v>
      </c>
      <c r="GK124" s="2">
        <f t="shared" si="389"/>
        <v>2.5451471976937989E-2</v>
      </c>
      <c r="GM124" s="86">
        <f t="shared" si="325"/>
        <v>5.3267601611895186E-49</v>
      </c>
      <c r="GN124" s="86">
        <f t="shared" si="390"/>
        <v>4.1671561563193376E-32</v>
      </c>
      <c r="GO124" s="86">
        <f t="shared" si="391"/>
        <v>2.2321319098661286E-42</v>
      </c>
      <c r="GP124" s="86">
        <f t="shared" si="392"/>
        <v>1.174406733066514E-52</v>
      </c>
      <c r="GQ124" s="86">
        <f t="shared" si="393"/>
        <v>1.1014739980755456E-61</v>
      </c>
      <c r="GR124" s="86">
        <f t="shared" si="394"/>
        <v>1.1316398036690754E-81</v>
      </c>
      <c r="GS124" s="86">
        <f t="shared" si="395"/>
        <v>3.9421494345550184E-67</v>
      </c>
      <c r="GT124" s="86">
        <f t="shared" si="396"/>
        <v>7.9460620571819313E-63</v>
      </c>
      <c r="GU124" s="86">
        <f t="shared" si="397"/>
        <v>6.566933862708801E-68</v>
      </c>
      <c r="GV124" s="86">
        <f t="shared" si="398"/>
        <v>2.3009015195337454E-74</v>
      </c>
      <c r="GW124" s="86">
        <f t="shared" si="399"/>
        <v>3.1098589986298557E-50</v>
      </c>
      <c r="GX124" s="86">
        <f t="shared" si="400"/>
        <v>3.4401045176347937E-57</v>
      </c>
      <c r="GY124" s="86">
        <f t="shared" si="401"/>
        <v>3.8586094849369938E-43</v>
      </c>
      <c r="GZ124" s="86">
        <f t="shared" si="402"/>
        <v>7.8513850893060872E-66</v>
      </c>
      <c r="HA124" s="86">
        <f t="shared" si="403"/>
        <v>2.9800876101392929E-86</v>
      </c>
      <c r="HC124" s="86">
        <f t="shared" si="326"/>
        <v>4.2714383178726079E-15</v>
      </c>
      <c r="HD124" s="86">
        <f t="shared" si="404"/>
        <v>1.1997631711642105E-14</v>
      </c>
      <c r="HE124" s="86">
        <f t="shared" si="405"/>
        <v>1.7374540061051213E-12</v>
      </c>
      <c r="HF124" s="86">
        <f t="shared" si="406"/>
        <v>1.045626640140049E-14</v>
      </c>
      <c r="HG124" s="86">
        <f t="shared" si="407"/>
        <v>1.1752924150057963E-15</v>
      </c>
      <c r="HH124" s="86">
        <f t="shared" si="408"/>
        <v>1.3271637865307685E-18</v>
      </c>
      <c r="HI124" s="86">
        <f t="shared" si="409"/>
        <v>1.757527870020424E-17</v>
      </c>
      <c r="HJ124" s="86">
        <f t="shared" si="410"/>
        <v>4.7299352006926275E-16</v>
      </c>
      <c r="HK124" s="86">
        <f t="shared" si="411"/>
        <v>1.0715452917989157E-16</v>
      </c>
      <c r="HL124" s="86">
        <f t="shared" si="412"/>
        <v>3.5882474367831752E-20</v>
      </c>
      <c r="HM124" s="86">
        <f t="shared" si="413"/>
        <v>1.17210135398213E-16</v>
      </c>
      <c r="HN124" s="86">
        <f t="shared" si="414"/>
        <v>7.1401449060057265E-16</v>
      </c>
      <c r="HO124" s="86">
        <f t="shared" si="415"/>
        <v>1.6984103186015669E-12</v>
      </c>
      <c r="HP124" s="86">
        <f t="shared" si="416"/>
        <v>7.5878104935180466E-17</v>
      </c>
      <c r="HQ124" s="86">
        <f t="shared" si="417"/>
        <v>3.2469783353135391E-25</v>
      </c>
      <c r="HS124" s="86">
        <f t="shared" si="327"/>
        <v>4.3745226103210971E-3</v>
      </c>
      <c r="HT124" s="86">
        <f t="shared" si="418"/>
        <v>1.0490956312128879E-2</v>
      </c>
      <c r="HU124" s="86">
        <f t="shared" si="419"/>
        <v>5.7896931185500876E-3</v>
      </c>
      <c r="HV124" s="86">
        <f t="shared" si="420"/>
        <v>4.4798241796566727E-3</v>
      </c>
      <c r="HW124" s="86">
        <f t="shared" si="421"/>
        <v>1.7752962013953056E-3</v>
      </c>
      <c r="HX124" s="86">
        <f t="shared" si="422"/>
        <v>4.1130420182429262E-3</v>
      </c>
      <c r="HY124" s="86">
        <f t="shared" si="423"/>
        <v>5.6870930288278462E-3</v>
      </c>
      <c r="HZ124" s="86">
        <f t="shared" si="424"/>
        <v>1.1190371147878396E-2</v>
      </c>
      <c r="IA124" s="86">
        <f t="shared" si="425"/>
        <v>5.3292305522238438E-3</v>
      </c>
      <c r="IB124" s="86">
        <f t="shared" si="426"/>
        <v>8.7596309968726912E-3</v>
      </c>
      <c r="IC124" s="86">
        <f t="shared" si="427"/>
        <v>1.6786743882243823E-3</v>
      </c>
      <c r="ID124" s="86">
        <f t="shared" si="428"/>
        <v>2.0367307394402682E-3</v>
      </c>
      <c r="IE124" s="86">
        <f t="shared" si="429"/>
        <v>7.7239475920601829E-4</v>
      </c>
      <c r="IF124" s="86">
        <f t="shared" si="430"/>
        <v>5.4523275086049063E-3</v>
      </c>
      <c r="IG124" s="86">
        <f t="shared" si="431"/>
        <v>1.640781174129206E-2</v>
      </c>
      <c r="II124" s="86">
        <f t="shared" si="328"/>
        <v>9.6407594600583587E-30</v>
      </c>
      <c r="IJ124" s="86">
        <f t="shared" si="329"/>
        <v>9.8486445463204356E-25</v>
      </c>
      <c r="IK124" s="86">
        <f t="shared" si="330"/>
        <v>9.4599079658593423E-32</v>
      </c>
      <c r="IL124" s="86">
        <f t="shared" si="331"/>
        <v>3.9196086979777957E-33</v>
      </c>
      <c r="IM124" s="86">
        <f t="shared" si="332"/>
        <v>3.8599599859841101E-33</v>
      </c>
      <c r="IN124" s="86">
        <f t="shared" si="333"/>
        <v>1.0959117174123008E-29</v>
      </c>
      <c r="IO124" s="86">
        <f t="shared" si="334"/>
        <v>1.4065574999248286E-30</v>
      </c>
      <c r="IP124" s="86">
        <f t="shared" si="335"/>
        <v>1.1788148946563505E-28</v>
      </c>
      <c r="IQ124" s="86">
        <f t="shared" si="336"/>
        <v>2.3457406364258674E-29</v>
      </c>
      <c r="IR124" s="86">
        <f t="shared" si="337"/>
        <v>2.9070145181541838E-30</v>
      </c>
      <c r="IS124" s="86">
        <f t="shared" si="338"/>
        <v>1.2124818780710506E-37</v>
      </c>
      <c r="IT124" s="86">
        <f t="shared" si="339"/>
        <v>2.2236482695395992E-35</v>
      </c>
      <c r="IU124" s="86">
        <f t="shared" si="340"/>
        <v>1.1928473262289361E-39</v>
      </c>
      <c r="IV124" s="86">
        <f t="shared" si="341"/>
        <v>2.1794753369034525E-26</v>
      </c>
      <c r="IW124" s="86">
        <f t="shared" si="342"/>
        <v>7.5981284711239447E-16</v>
      </c>
      <c r="IY124" s="86">
        <f t="shared" si="343"/>
        <v>4.3745226103253688E-3</v>
      </c>
      <c r="IZ124" s="86">
        <f t="shared" si="344"/>
        <v>1.0490956312140877E-2</v>
      </c>
      <c r="JA124" s="86">
        <f t="shared" si="345"/>
        <v>5.7896931202875415E-3</v>
      </c>
      <c r="JB124" s="86">
        <f t="shared" si="346"/>
        <v>4.4798241796671287E-3</v>
      </c>
      <c r="JC124" s="86">
        <f t="shared" si="347"/>
        <v>1.7752962013964809E-3</v>
      </c>
      <c r="JD124" s="86">
        <f t="shared" si="348"/>
        <v>4.1130420182429279E-3</v>
      </c>
      <c r="JE124" s="86">
        <f t="shared" si="349"/>
        <v>5.6870930288278635E-3</v>
      </c>
      <c r="JF124" s="86">
        <f t="shared" si="350"/>
        <v>1.119037114787887E-2</v>
      </c>
      <c r="JG124" s="86">
        <f t="shared" si="351"/>
        <v>5.3292305522239514E-3</v>
      </c>
      <c r="JH124" s="86">
        <f t="shared" si="352"/>
        <v>8.7596309968726912E-3</v>
      </c>
      <c r="JI124" s="86">
        <f t="shared" si="353"/>
        <v>1.6786743882244996E-3</v>
      </c>
      <c r="JJ124" s="86">
        <f t="shared" si="354"/>
        <v>2.036730739440982E-3</v>
      </c>
      <c r="JK124" s="86">
        <f t="shared" si="355"/>
        <v>7.7239476090442858E-4</v>
      </c>
      <c r="JL124" s="86">
        <f t="shared" si="356"/>
        <v>5.4523275086049818E-3</v>
      </c>
      <c r="JM124" s="86">
        <f t="shared" si="357"/>
        <v>1.640781174129282E-2</v>
      </c>
    </row>
    <row r="125" spans="2:273" x14ac:dyDescent="0.25">
      <c r="B125" s="2">
        <v>98</v>
      </c>
      <c r="C125" s="37">
        <v>91.981999999999999</v>
      </c>
      <c r="D125" s="37">
        <v>94.981999999999999</v>
      </c>
      <c r="E125" s="37">
        <v>94.472999999999999</v>
      </c>
      <c r="F125" s="37">
        <v>96.126999999999995</v>
      </c>
      <c r="G125" s="37">
        <v>94.852000000000004</v>
      </c>
      <c r="H125" s="37">
        <v>97.716999999999999</v>
      </c>
      <c r="I125" s="37">
        <v>99.528000000000006</v>
      </c>
      <c r="J125" s="37">
        <v>98.376999999999995</v>
      </c>
      <c r="K125" s="37">
        <v>100.453</v>
      </c>
      <c r="L125" s="37">
        <v>99.811000000000007</v>
      </c>
      <c r="M125" s="37">
        <v>105.01900000000001</v>
      </c>
      <c r="N125" s="37">
        <v>106.717</v>
      </c>
      <c r="O125" s="37">
        <v>107.444</v>
      </c>
      <c r="P125" s="37">
        <v>106.4</v>
      </c>
      <c r="Q125" s="37">
        <v>109.857</v>
      </c>
      <c r="S125" s="4">
        <f t="shared" si="229"/>
        <v>92.05319587151088</v>
      </c>
      <c r="T125" s="4">
        <f t="shared" si="230"/>
        <v>93.876763908863282</v>
      </c>
      <c r="U125" s="4">
        <f t="shared" si="231"/>
        <v>94.995775778299773</v>
      </c>
      <c r="V125" s="4">
        <f t="shared" si="232"/>
        <v>94.692273154296089</v>
      </c>
      <c r="W125" s="4">
        <f t="shared" si="233"/>
        <v>95.902364919134044</v>
      </c>
      <c r="X125" s="4">
        <f t="shared" si="234"/>
        <v>97.881863525550628</v>
      </c>
      <c r="Y125" s="4">
        <f t="shared" si="235"/>
        <v>98.141260841500653</v>
      </c>
      <c r="Z125" s="4">
        <f t="shared" si="236"/>
        <v>97.931965723340383</v>
      </c>
      <c r="AA125" s="4">
        <f t="shared" si="237"/>
        <v>99.180271734861876</v>
      </c>
      <c r="AB125" s="4">
        <f t="shared" si="238"/>
        <v>100.60758665031422</v>
      </c>
      <c r="AC125" s="4">
        <f t="shared" si="239"/>
        <v>103.81481445858137</v>
      </c>
      <c r="AD125" s="4">
        <f t="shared" si="240"/>
        <v>105.55818761320087</v>
      </c>
      <c r="AE125" s="4">
        <f t="shared" si="241"/>
        <v>106.36508583630071</v>
      </c>
      <c r="AF125" s="4">
        <f t="shared" si="242"/>
        <v>105.51239188607781</v>
      </c>
      <c r="AG125" s="4">
        <f t="shared" si="243"/>
        <v>111.01707673159352</v>
      </c>
      <c r="AI125" s="4">
        <f t="shared" si="244"/>
        <v>-7.1195871510880693E-2</v>
      </c>
      <c r="AJ125" s="4">
        <f t="shared" si="245"/>
        <v>1.1052360911367174</v>
      </c>
      <c r="AK125" s="4">
        <f t="shared" si="246"/>
        <v>-0.52277577829977417</v>
      </c>
      <c r="AL125" s="4">
        <f t="shared" si="247"/>
        <v>1.4347268457039064</v>
      </c>
      <c r="AM125" s="4">
        <f t="shared" si="248"/>
        <v>-1.0503649191340401</v>
      </c>
      <c r="AN125" s="4">
        <f t="shared" si="249"/>
        <v>-0.16486352555062922</v>
      </c>
      <c r="AO125" s="4">
        <f t="shared" si="250"/>
        <v>1.3867391584993527</v>
      </c>
      <c r="AP125" s="4">
        <f t="shared" si="251"/>
        <v>0.44503427665961226</v>
      </c>
      <c r="AQ125" s="4">
        <f t="shared" si="252"/>
        <v>1.2727282651381273</v>
      </c>
      <c r="AR125" s="4">
        <f t="shared" si="253"/>
        <v>-0.79658665031421094</v>
      </c>
      <c r="AS125" s="4">
        <f t="shared" si="254"/>
        <v>1.2041855414186386</v>
      </c>
      <c r="AT125" s="4">
        <f t="shared" si="255"/>
        <v>1.1588123867991271</v>
      </c>
      <c r="AU125" s="4">
        <f t="shared" si="256"/>
        <v>1.0789141636992952</v>
      </c>
      <c r="AV125" s="4">
        <f t="shared" si="432"/>
        <v>0.88760811392219807</v>
      </c>
      <c r="AW125" s="4">
        <f t="shared" si="432"/>
        <v>-1.1600767315935201</v>
      </c>
      <c r="AY125" s="2">
        <f t="shared" si="308"/>
        <v>92.05319587151088</v>
      </c>
      <c r="AZ125" s="2">
        <f t="shared" si="359"/>
        <v>93.519514383712689</v>
      </c>
      <c r="BA125" s="2">
        <f t="shared" si="360"/>
        <v>94.503835290617275</v>
      </c>
      <c r="BB125" s="2">
        <f t="shared" si="361"/>
        <v>94.114828018495842</v>
      </c>
      <c r="BC125" s="2">
        <f t="shared" si="362"/>
        <v>95.506974668992925</v>
      </c>
      <c r="BD125" s="2">
        <f t="shared" si="363"/>
        <v>97.220105414730668</v>
      </c>
      <c r="BE125" s="2">
        <f t="shared" si="364"/>
        <v>97.021940843080145</v>
      </c>
      <c r="BF125" s="2">
        <f t="shared" si="365"/>
        <v>95.681068126566075</v>
      </c>
      <c r="BG125" s="2">
        <f t="shared" si="366"/>
        <v>97.9145195758705</v>
      </c>
      <c r="BH125" s="2">
        <f t="shared" si="367"/>
        <v>98.430466831516469</v>
      </c>
      <c r="BI125" s="2">
        <f t="shared" si="368"/>
        <v>103.10971470244951</v>
      </c>
      <c r="BJ125" s="2">
        <f t="shared" si="369"/>
        <v>104.76824519647427</v>
      </c>
      <c r="BK125" s="2">
        <f t="shared" si="370"/>
        <v>105.98221888604358</v>
      </c>
      <c r="BL125" s="2">
        <f t="shared" si="371"/>
        <v>102.83983658165236</v>
      </c>
      <c r="BM125" s="2">
        <f t="shared" si="372"/>
        <v>100.35960689663071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91.981999999999999</v>
      </c>
      <c r="CF125" s="2" t="str">
        <f t="shared" si="310"/>
        <v/>
      </c>
      <c r="CG125" s="2" t="str">
        <f t="shared" si="311"/>
        <v/>
      </c>
      <c r="CH125" s="2">
        <f t="shared" si="312"/>
        <v>96.126999999999995</v>
      </c>
      <c r="CI125" s="2">
        <f t="shared" si="313"/>
        <v>94.852000000000004</v>
      </c>
      <c r="CJ125" s="2">
        <f t="shared" si="314"/>
        <v>97.716999999999999</v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>
        <f t="shared" si="319"/>
        <v>105.01900000000001</v>
      </c>
      <c r="CP125" s="2">
        <f t="shared" si="320"/>
        <v>106.717</v>
      </c>
      <c r="CQ125" s="2">
        <f t="shared" si="321"/>
        <v>107.444</v>
      </c>
      <c r="CR125" s="2" t="str">
        <f t="shared" si="322"/>
        <v/>
      </c>
      <c r="CS125" s="2" t="str">
        <f t="shared" si="323"/>
        <v/>
      </c>
      <c r="CU125" s="2">
        <f t="shared" si="273"/>
        <v>91.981999999999999</v>
      </c>
      <c r="CV125" s="2" t="str">
        <f t="shared" si="274"/>
        <v/>
      </c>
      <c r="CW125" s="2" t="str">
        <f t="shared" si="275"/>
        <v/>
      </c>
      <c r="CX125" s="2">
        <f t="shared" si="276"/>
        <v>96.126999999999995</v>
      </c>
      <c r="CY125" s="2">
        <f t="shared" si="277"/>
        <v>94.852000000000004</v>
      </c>
      <c r="CZ125" s="2">
        <f t="shared" si="278"/>
        <v>97.716999999999999</v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>
        <f t="shared" si="283"/>
        <v>105.01900000000001</v>
      </c>
      <c r="DF125" s="2">
        <f t="shared" si="284"/>
        <v>106.717</v>
      </c>
      <c r="DG125" s="2">
        <f t="shared" si="285"/>
        <v>107.444</v>
      </c>
      <c r="DH125" s="2" t="str">
        <f t="shared" si="286"/>
        <v/>
      </c>
      <c r="DI125" s="2" t="str">
        <f t="shared" si="287"/>
        <v/>
      </c>
      <c r="DK125" s="2">
        <f t="shared" si="288"/>
        <v>113.49936576576576</v>
      </c>
      <c r="DL125" s="2">
        <f t="shared" si="433"/>
        <v>116.38100337711069</v>
      </c>
      <c r="DM125" s="2">
        <f t="shared" si="433"/>
        <v>122.64450640113793</v>
      </c>
      <c r="DN125" s="2">
        <f t="shared" si="433"/>
        <v>119.32213368983957</v>
      </c>
      <c r="DO125" s="2">
        <f t="shared" si="433"/>
        <v>119.51268871728871</v>
      </c>
      <c r="DP125" s="2">
        <f t="shared" si="433"/>
        <v>124.21295534709191</v>
      </c>
      <c r="DQ125" s="2">
        <f t="shared" si="433"/>
        <v>121.97858301158303</v>
      </c>
      <c r="DR125" s="2">
        <f t="shared" si="433"/>
        <v>114.26365078236134</v>
      </c>
      <c r="DS125" s="2">
        <f t="shared" si="433"/>
        <v>116.7589971550498</v>
      </c>
      <c r="DT125" s="2">
        <f t="shared" si="433"/>
        <v>121.51916876876878</v>
      </c>
      <c r="DU125" s="2">
        <f t="shared" si="433"/>
        <v>124.65557338709675</v>
      </c>
      <c r="DV125" s="2">
        <f t="shared" si="433"/>
        <v>123.12851228005864</v>
      </c>
      <c r="DW125" s="2">
        <f t="shared" si="433"/>
        <v>128.37286363636363</v>
      </c>
      <c r="DX125" s="2">
        <f t="shared" si="433"/>
        <v>125.256376114082</v>
      </c>
      <c r="DY125" s="2">
        <f t="shared" si="433"/>
        <v>115.40006247456247</v>
      </c>
      <c r="EA125" s="2">
        <f t="shared" si="228"/>
        <v>91.921198767222634</v>
      </c>
      <c r="EB125" s="2">
        <f t="shared" si="290"/>
        <v>93.411095018104646</v>
      </c>
      <c r="EC125" s="2">
        <f t="shared" si="291"/>
        <v>94.339109557910831</v>
      </c>
      <c r="ED125" s="2">
        <f t="shared" si="292"/>
        <v>93.964061296679176</v>
      </c>
      <c r="EE125" s="2">
        <f t="shared" si="293"/>
        <v>95.365156133289815</v>
      </c>
      <c r="EF125" s="2">
        <f t="shared" si="294"/>
        <v>97.080336174452086</v>
      </c>
      <c r="EG125" s="2">
        <f t="shared" si="295"/>
        <v>96.886082208209572</v>
      </c>
      <c r="EH125" s="2">
        <f t="shared" si="296"/>
        <v>95.577242661409542</v>
      </c>
      <c r="EI125" s="2">
        <f t="shared" si="297"/>
        <v>97.8012886178862</v>
      </c>
      <c r="EJ125" s="2">
        <f t="shared" si="298"/>
        <v>98.290340301136524</v>
      </c>
      <c r="EK125" s="2">
        <f t="shared" si="299"/>
        <v>102.94721984240687</v>
      </c>
      <c r="EL125" s="2">
        <f t="shared" si="300"/>
        <v>104.64000323039154</v>
      </c>
      <c r="EM125" s="2">
        <f t="shared" si="301"/>
        <v>105.82082881552579</v>
      </c>
      <c r="EN125" s="2">
        <f t="shared" si="302"/>
        <v>102.68752029109808</v>
      </c>
      <c r="EO125" s="2">
        <f t="shared" si="303"/>
        <v>100.25696688257418</v>
      </c>
      <c r="EQ125" s="2">
        <f t="shared" si="304"/>
        <v>91.910105781165612</v>
      </c>
      <c r="ER125" s="2">
        <f t="shared" si="434"/>
        <v>93.350690597791754</v>
      </c>
      <c r="ES125" s="2">
        <f t="shared" si="434"/>
        <v>94.332243687555604</v>
      </c>
      <c r="ET125" s="2">
        <f t="shared" si="434"/>
        <v>93.936512944756913</v>
      </c>
      <c r="EU125" s="2">
        <f t="shared" si="434"/>
        <v>95.350839768125937</v>
      </c>
      <c r="EV125" s="2">
        <f t="shared" si="434"/>
        <v>97.068356758612808</v>
      </c>
      <c r="EW125" s="2">
        <f t="shared" si="434"/>
        <v>96.848901361433704</v>
      </c>
      <c r="EX125" s="2">
        <f t="shared" si="434"/>
        <v>95.551520585544381</v>
      </c>
      <c r="EY125" s="2">
        <f t="shared" si="434"/>
        <v>97.785172921362147</v>
      </c>
      <c r="EZ125" s="2">
        <f t="shared" si="434"/>
        <v>98.242053916140037</v>
      </c>
      <c r="FA125" s="2">
        <f t="shared" si="434"/>
        <v>102.94041809306761</v>
      </c>
      <c r="FB125" s="2">
        <f t="shared" si="434"/>
        <v>104.62447445556933</v>
      </c>
      <c r="FC125" s="2">
        <f t="shared" si="434"/>
        <v>105.83486801103658</v>
      </c>
      <c r="FD125" s="2">
        <f t="shared" si="434"/>
        <v>102.66152825912256</v>
      </c>
      <c r="FE125" s="2">
        <f t="shared" si="434"/>
        <v>99.824508858447501</v>
      </c>
      <c r="FG125" s="2">
        <f t="shared" si="306"/>
        <v>0.99386521161012242</v>
      </c>
      <c r="FH125" s="2">
        <f t="shared" si="435"/>
        <v>0.99518375964466665</v>
      </c>
      <c r="FI125" s="2">
        <f t="shared" si="435"/>
        <v>0.99417290401920533</v>
      </c>
      <c r="FJ125" s="2">
        <f t="shared" si="435"/>
        <v>0.99401686377018683</v>
      </c>
      <c r="FK125" s="2">
        <f t="shared" si="435"/>
        <v>0.99410864435669832</v>
      </c>
      <c r="FL125" s="2">
        <f t="shared" si="435"/>
        <v>0.99483451345434004</v>
      </c>
      <c r="FM125" s="2">
        <f t="shared" si="435"/>
        <v>0.99452868648985515</v>
      </c>
      <c r="FN125" s="2">
        <f t="shared" si="435"/>
        <v>0.99438767760878843</v>
      </c>
      <c r="FO125" s="2">
        <f t="shared" si="435"/>
        <v>0.99399390719558134</v>
      </c>
      <c r="FP125" s="2">
        <f t="shared" si="435"/>
        <v>0.99388672758786634</v>
      </c>
      <c r="FQ125" s="2">
        <f t="shared" si="435"/>
        <v>0.99250361169968415</v>
      </c>
      <c r="FR125" s="2">
        <f t="shared" si="435"/>
        <v>0.99303516212150189</v>
      </c>
      <c r="FS125" s="2">
        <f t="shared" si="435"/>
        <v>0.99286276705661936</v>
      </c>
      <c r="FT125" s="2">
        <f t="shared" si="435"/>
        <v>0.99321666669092767</v>
      </c>
      <c r="FU125" s="2">
        <f t="shared" si="435"/>
        <v>0.99242697435580685</v>
      </c>
      <c r="FW125" s="2">
        <f t="shared" si="324"/>
        <v>3.429050458581382E-2</v>
      </c>
      <c r="FX125" s="2">
        <f t="shared" si="376"/>
        <v>3.6574045036032218E-2</v>
      </c>
      <c r="FY125" s="2">
        <f t="shared" si="377"/>
        <v>3.0954775218685004E-2</v>
      </c>
      <c r="FZ125" s="2">
        <f t="shared" si="378"/>
        <v>3.4632918868259852E-2</v>
      </c>
      <c r="GA125" s="2">
        <f t="shared" si="379"/>
        <v>3.0955249629438429E-2</v>
      </c>
      <c r="GB125" s="2">
        <f t="shared" si="380"/>
        <v>3.2049893865501763E-2</v>
      </c>
      <c r="GC125" s="2">
        <f t="shared" si="381"/>
        <v>3.8468832806921475E-2</v>
      </c>
      <c r="GD125" s="2">
        <f t="shared" si="382"/>
        <v>4.0769709159273582E-2</v>
      </c>
      <c r="GE125" s="2">
        <f t="shared" si="383"/>
        <v>3.9141891762715306E-2</v>
      </c>
      <c r="GF125" s="2">
        <f t="shared" si="384"/>
        <v>3.8885202475660137E-2</v>
      </c>
      <c r="GG125" s="2">
        <f t="shared" si="385"/>
        <v>3.5194988371588132E-2</v>
      </c>
      <c r="GH125" s="2">
        <f t="shared" si="386"/>
        <v>3.3969329157903516E-2</v>
      </c>
      <c r="GI125" s="2">
        <f t="shared" si="387"/>
        <v>3.069582255806343E-2</v>
      </c>
      <c r="GJ125" s="2">
        <f t="shared" si="388"/>
        <v>2.984687377067221E-2</v>
      </c>
      <c r="GK125" s="2">
        <f t="shared" si="389"/>
        <v>2.7838625999319317E-2</v>
      </c>
      <c r="GM125" s="86">
        <f t="shared" si="325"/>
        <v>1.5675766857151709E-51</v>
      </c>
      <c r="GN125" s="86">
        <f t="shared" si="390"/>
        <v>9.8970434363376542E-34</v>
      </c>
      <c r="GO125" s="86">
        <f t="shared" si="391"/>
        <v>1.4110613273112899E-44</v>
      </c>
      <c r="GP125" s="86">
        <f t="shared" si="392"/>
        <v>2.4386817505904877E-55</v>
      </c>
      <c r="GQ125" s="86">
        <f t="shared" si="393"/>
        <v>7.0724816845176572E-65</v>
      </c>
      <c r="GR125" s="86">
        <f t="shared" si="394"/>
        <v>6.0376830706643813E-86</v>
      </c>
      <c r="GS125" s="86">
        <f t="shared" si="395"/>
        <v>1.4802489653179819E-70</v>
      </c>
      <c r="GT125" s="86">
        <f t="shared" si="396"/>
        <v>4.8635289877687791E-66</v>
      </c>
      <c r="GU125" s="86">
        <f t="shared" si="397"/>
        <v>1.5754523524094997E-71</v>
      </c>
      <c r="GV125" s="86">
        <f t="shared" si="398"/>
        <v>2.9694655379087505E-78</v>
      </c>
      <c r="GW125" s="86">
        <f t="shared" si="399"/>
        <v>8.0903201445001008E-53</v>
      </c>
      <c r="GX125" s="86">
        <f t="shared" si="400"/>
        <v>4.0048004301236359E-60</v>
      </c>
      <c r="GY125" s="86">
        <f t="shared" si="401"/>
        <v>2.3483705162720517E-45</v>
      </c>
      <c r="GZ125" s="86">
        <f t="shared" si="402"/>
        <v>3.0799624091793574E-69</v>
      </c>
      <c r="HA125" s="86">
        <f t="shared" si="403"/>
        <v>1.4601872877274352E-90</v>
      </c>
      <c r="HC125" s="86">
        <f t="shared" si="326"/>
        <v>1.1297893628930227E-16</v>
      </c>
      <c r="HD125" s="86">
        <f t="shared" si="404"/>
        <v>3.6330978917773214E-16</v>
      </c>
      <c r="HE125" s="86">
        <f t="shared" si="405"/>
        <v>9.5480770822633884E-14</v>
      </c>
      <c r="HF125" s="86">
        <f t="shared" si="406"/>
        <v>3.786028678786173E-16</v>
      </c>
      <c r="HG125" s="86">
        <f t="shared" si="407"/>
        <v>3.0385687028387038E-17</v>
      </c>
      <c r="HH125" s="86">
        <f t="shared" si="408"/>
        <v>1.5672677216947591E-20</v>
      </c>
      <c r="HI125" s="86">
        <f t="shared" si="409"/>
        <v>3.2787668378064498E-19</v>
      </c>
      <c r="HJ125" s="86">
        <f t="shared" si="410"/>
        <v>1.2724858834014793E-17</v>
      </c>
      <c r="HK125" s="86">
        <f t="shared" si="411"/>
        <v>2.0230326971412389E-18</v>
      </c>
      <c r="HL125" s="86">
        <f t="shared" si="412"/>
        <v>3.3404189517556657E-22</v>
      </c>
      <c r="HM125" s="86">
        <f t="shared" si="413"/>
        <v>2.4291943771195706E-18</v>
      </c>
      <c r="HN125" s="86">
        <f t="shared" si="414"/>
        <v>1.8081996670585873E-17</v>
      </c>
      <c r="HO125" s="86">
        <f t="shared" si="415"/>
        <v>8.9897017855925355E-14</v>
      </c>
      <c r="HP125" s="86">
        <f t="shared" si="416"/>
        <v>1.4804744868210072E-18</v>
      </c>
      <c r="HQ125" s="86">
        <f t="shared" si="417"/>
        <v>1.2753332925303876E-27</v>
      </c>
      <c r="HS125" s="86">
        <f t="shared" si="327"/>
        <v>8.8720379395634437E-3</v>
      </c>
      <c r="HT125" s="86">
        <f t="shared" si="418"/>
        <v>1.9064700415055397E-2</v>
      </c>
      <c r="HU125" s="86">
        <f t="shared" si="419"/>
        <v>1.1546871338763951E-2</v>
      </c>
      <c r="HV125" s="86">
        <f t="shared" si="420"/>
        <v>9.4597998504133782E-3</v>
      </c>
      <c r="HW125" s="86">
        <f t="shared" si="421"/>
        <v>3.8997930440218321E-3</v>
      </c>
      <c r="HX125" s="86">
        <f t="shared" si="422"/>
        <v>8.2574855540176201E-3</v>
      </c>
      <c r="HY125" s="86">
        <f t="shared" si="423"/>
        <v>1.1716955401675484E-2</v>
      </c>
      <c r="HZ125" s="86">
        <f t="shared" si="424"/>
        <v>2.1663622425475267E-2</v>
      </c>
      <c r="IA125" s="86">
        <f t="shared" si="425"/>
        <v>1.0909612933095328E-2</v>
      </c>
      <c r="IB125" s="86">
        <f t="shared" si="426"/>
        <v>1.7441254047739472E-2</v>
      </c>
      <c r="IC125" s="86">
        <f t="shared" si="427"/>
        <v>4.0270986718770815E-3</v>
      </c>
      <c r="ID125" s="86">
        <f t="shared" si="428"/>
        <v>4.6512261365937854E-3</v>
      </c>
      <c r="IE125" s="86">
        <f t="shared" si="429"/>
        <v>1.9339471399892384E-3</v>
      </c>
      <c r="IF125" s="86">
        <f t="shared" si="430"/>
        <v>1.0000361547430779E-2</v>
      </c>
      <c r="IG125" s="86">
        <f t="shared" si="431"/>
        <v>2.6168452051314739E-2</v>
      </c>
      <c r="II125" s="86">
        <f t="shared" si="328"/>
        <v>2.9638151188584609E-28</v>
      </c>
      <c r="IJ125" s="86">
        <f t="shared" si="329"/>
        <v>1.7454308138475316E-23</v>
      </c>
      <c r="IK125" s="86">
        <f t="shared" si="330"/>
        <v>3.3281544387924479E-30</v>
      </c>
      <c r="IL125" s="86">
        <f t="shared" si="331"/>
        <v>1.8378464573402156E-31</v>
      </c>
      <c r="IM125" s="86">
        <f t="shared" si="332"/>
        <v>1.5990096627782309E-31</v>
      </c>
      <c r="IN125" s="86">
        <f t="shared" si="333"/>
        <v>3.1284348244711051E-28</v>
      </c>
      <c r="IO125" s="86">
        <f t="shared" si="334"/>
        <v>5.4236825833053175E-29</v>
      </c>
      <c r="IP125" s="86">
        <f t="shared" si="335"/>
        <v>3.8022092181228153E-27</v>
      </c>
      <c r="IQ125" s="86">
        <f t="shared" si="336"/>
        <v>7.9081738141835775E-28</v>
      </c>
      <c r="IR125" s="86">
        <f t="shared" si="337"/>
        <v>1.0905944069028123E-28</v>
      </c>
      <c r="IS125" s="86">
        <f t="shared" si="338"/>
        <v>1.0048495589654172E-35</v>
      </c>
      <c r="IT125" s="86">
        <f t="shared" si="339"/>
        <v>1.3379320069562612E-33</v>
      </c>
      <c r="IU125" s="86">
        <f t="shared" si="340"/>
        <v>1.0515259262863984E-37</v>
      </c>
      <c r="IV125" s="86">
        <f t="shared" si="341"/>
        <v>3.961406610352386E-25</v>
      </c>
      <c r="IW125" s="86">
        <f t="shared" si="342"/>
        <v>3.9395246675532001E-15</v>
      </c>
      <c r="IY125" s="86">
        <f t="shared" si="343"/>
        <v>8.8720379395635564E-3</v>
      </c>
      <c r="IZ125" s="86">
        <f t="shared" si="344"/>
        <v>1.9064700415055761E-2</v>
      </c>
      <c r="JA125" s="86">
        <f t="shared" si="345"/>
        <v>1.1546871338859432E-2</v>
      </c>
      <c r="JB125" s="86">
        <f t="shared" si="346"/>
        <v>9.4597998504137564E-3</v>
      </c>
      <c r="JC125" s="86">
        <f t="shared" si="347"/>
        <v>3.8997930440218625E-3</v>
      </c>
      <c r="JD125" s="86">
        <f t="shared" si="348"/>
        <v>8.2574855540176201E-3</v>
      </c>
      <c r="JE125" s="86">
        <f t="shared" si="349"/>
        <v>1.1716955401675484E-2</v>
      </c>
      <c r="JF125" s="86">
        <f t="shared" si="350"/>
        <v>2.166362242547528E-2</v>
      </c>
      <c r="JG125" s="86">
        <f t="shared" si="351"/>
        <v>1.0909612933095329E-2</v>
      </c>
      <c r="JH125" s="86">
        <f t="shared" si="352"/>
        <v>1.7441254047739472E-2</v>
      </c>
      <c r="JI125" s="86">
        <f t="shared" si="353"/>
        <v>4.0270986718770841E-3</v>
      </c>
      <c r="JJ125" s="86">
        <f t="shared" si="354"/>
        <v>4.6512261365938036E-3</v>
      </c>
      <c r="JK125" s="86">
        <f t="shared" si="355"/>
        <v>1.9339471400791355E-3</v>
      </c>
      <c r="JL125" s="86">
        <f t="shared" si="356"/>
        <v>1.0000361547430781E-2</v>
      </c>
      <c r="JM125" s="86">
        <f t="shared" si="357"/>
        <v>2.6168452051318677E-2</v>
      </c>
    </row>
    <row r="126" spans="2:273" x14ac:dyDescent="0.25">
      <c r="B126" s="2">
        <v>99</v>
      </c>
      <c r="C126" s="37">
        <v>91.087999999999994</v>
      </c>
      <c r="D126" s="37">
        <v>96.281000000000006</v>
      </c>
      <c r="E126" s="37">
        <v>93.090999999999994</v>
      </c>
      <c r="F126" s="37">
        <v>94</v>
      </c>
      <c r="G126" s="37">
        <v>96.519000000000005</v>
      </c>
      <c r="H126" s="37">
        <v>97.887</v>
      </c>
      <c r="I126" s="37">
        <v>99.358000000000004</v>
      </c>
      <c r="J126" s="37">
        <v>98.358000000000004</v>
      </c>
      <c r="K126" s="37">
        <v>100.34</v>
      </c>
      <c r="L126" s="37">
        <v>100.925</v>
      </c>
      <c r="M126" s="37">
        <v>104.717</v>
      </c>
      <c r="N126" s="37">
        <v>107.509</v>
      </c>
      <c r="O126" s="37">
        <v>107.759</v>
      </c>
      <c r="P126" s="37">
        <v>106.982</v>
      </c>
      <c r="Q126" s="37">
        <v>112.696</v>
      </c>
      <c r="S126" s="4">
        <f t="shared" si="229"/>
        <v>91.835940275320198</v>
      </c>
      <c r="T126" s="4">
        <f t="shared" si="230"/>
        <v>93.931970966030775</v>
      </c>
      <c r="U126" s="4">
        <f t="shared" si="231"/>
        <v>95.188902806220156</v>
      </c>
      <c r="V126" s="4">
        <f t="shared" si="232"/>
        <v>94.979957280200878</v>
      </c>
      <c r="W126" s="4">
        <f t="shared" si="233"/>
        <v>96.100159273927957</v>
      </c>
      <c r="X126" s="4">
        <f t="shared" si="234"/>
        <v>98.254547044232112</v>
      </c>
      <c r="Y126" s="4">
        <f t="shared" si="235"/>
        <v>98.893135123800661</v>
      </c>
      <c r="Z126" s="4">
        <f t="shared" si="236"/>
        <v>99.36728300241505</v>
      </c>
      <c r="AA126" s="4">
        <f t="shared" si="237"/>
        <v>100.03126297663567</v>
      </c>
      <c r="AB126" s="4">
        <f t="shared" si="238"/>
        <v>102.06739908790466</v>
      </c>
      <c r="AC126" s="4">
        <f t="shared" si="239"/>
        <v>104.3511896671892</v>
      </c>
      <c r="AD126" s="4">
        <f t="shared" si="240"/>
        <v>106.10638204939085</v>
      </c>
      <c r="AE126" s="4">
        <f t="shared" si="241"/>
        <v>106.63125731915922</v>
      </c>
      <c r="AF126" s="4">
        <f t="shared" si="242"/>
        <v>107.09053619160686</v>
      </c>
      <c r="AG126" s="4">
        <f t="shared" si="243"/>
        <v>115.73599064507262</v>
      </c>
      <c r="AI126" s="4">
        <f t="shared" si="244"/>
        <v>-0.7479402753202038</v>
      </c>
      <c r="AJ126" s="4">
        <f t="shared" si="245"/>
        <v>2.3490290339692308</v>
      </c>
      <c r="AK126" s="4">
        <f t="shared" si="246"/>
        <v>-2.0979028062201621</v>
      </c>
      <c r="AL126" s="4">
        <f t="shared" si="247"/>
        <v>-0.97995728020087824</v>
      </c>
      <c r="AM126" s="4">
        <f t="shared" si="248"/>
        <v>0.41884072607204814</v>
      </c>
      <c r="AN126" s="4">
        <f t="shared" si="249"/>
        <v>-0.36754704423211138</v>
      </c>
      <c r="AO126" s="4">
        <f t="shared" si="250"/>
        <v>0.4648648761993428</v>
      </c>
      <c r="AP126" s="4">
        <f t="shared" si="251"/>
        <v>-1.0092830024150459</v>
      </c>
      <c r="AQ126" s="4">
        <f t="shared" si="252"/>
        <v>0.30873702336432984</v>
      </c>
      <c r="AR126" s="4">
        <f t="shared" si="253"/>
        <v>-1.1423990879046642</v>
      </c>
      <c r="AS126" s="4">
        <f t="shared" si="254"/>
        <v>0.36581033281079556</v>
      </c>
      <c r="AT126" s="4">
        <f t="shared" si="255"/>
        <v>1.4026179506091552</v>
      </c>
      <c r="AU126" s="4">
        <f t="shared" si="256"/>
        <v>1.1277426808407824</v>
      </c>
      <c r="AV126" s="4">
        <f t="shared" si="432"/>
        <v>-0.10853619160685923</v>
      </c>
      <c r="AW126" s="4">
        <f t="shared" si="432"/>
        <v>-3.0399906450726206</v>
      </c>
      <c r="AY126" s="2">
        <f t="shared" si="308"/>
        <v>91.835940275320198</v>
      </c>
      <c r="AZ126" s="2">
        <f t="shared" si="359"/>
        <v>93.35517770483186</v>
      </c>
      <c r="BA126" s="2">
        <f t="shared" si="360"/>
        <v>94.325962559529799</v>
      </c>
      <c r="BB126" s="2">
        <f t="shared" si="361"/>
        <v>93.917093415077076</v>
      </c>
      <c r="BC126" s="2">
        <f t="shared" si="362"/>
        <v>95.333837862009759</v>
      </c>
      <c r="BD126" s="2">
        <f t="shared" si="363"/>
        <v>97.077867465781239</v>
      </c>
      <c r="BE126" s="2">
        <f t="shared" si="364"/>
        <v>96.882542918386278</v>
      </c>
      <c r="BF126" s="2">
        <f t="shared" si="365"/>
        <v>95.578319718284078</v>
      </c>
      <c r="BG126" s="2">
        <f t="shared" si="366"/>
        <v>97.763776507253041</v>
      </c>
      <c r="BH126" s="2">
        <f t="shared" si="367"/>
        <v>98.300122391325544</v>
      </c>
      <c r="BI126" s="2">
        <f t="shared" si="368"/>
        <v>102.8897096150675</v>
      </c>
      <c r="BJ126" s="2">
        <f t="shared" si="369"/>
        <v>104.53509260757602</v>
      </c>
      <c r="BK126" s="2">
        <f t="shared" si="370"/>
        <v>105.79716241668308</v>
      </c>
      <c r="BL126" s="2">
        <f t="shared" si="371"/>
        <v>102.6720601806407</v>
      </c>
      <c r="BM126" s="2">
        <f t="shared" si="372"/>
        <v>100.21563965377456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>
        <f t="shared" si="313"/>
        <v>96.519000000000005</v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>
        <f t="shared" si="319"/>
        <v>104.717</v>
      </c>
      <c r="CP126" s="2" t="str">
        <f t="shared" si="320"/>
        <v/>
      </c>
      <c r="CQ126" s="2">
        <f t="shared" si="321"/>
        <v>107.759</v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>
        <f t="shared" si="277"/>
        <v>96.519000000000005</v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>
        <f t="shared" si="283"/>
        <v>104.717</v>
      </c>
      <c r="DF126" s="2" t="str">
        <f t="shared" si="284"/>
        <v/>
      </c>
      <c r="DG126" s="2">
        <f t="shared" si="285"/>
        <v>107.759</v>
      </c>
      <c r="DH126" s="2" t="str">
        <f t="shared" si="286"/>
        <v/>
      </c>
      <c r="DI126" s="2" t="str">
        <f t="shared" si="287"/>
        <v/>
      </c>
      <c r="DK126" s="2">
        <f t="shared" si="288"/>
        <v>113.56600566280567</v>
      </c>
      <c r="DL126" s="2">
        <f t="shared" si="433"/>
        <v>116.4649320825516</v>
      </c>
      <c r="DM126" s="2">
        <f t="shared" si="433"/>
        <v>122.78706306306302</v>
      </c>
      <c r="DN126" s="2">
        <f t="shared" si="433"/>
        <v>119.47533919022155</v>
      </c>
      <c r="DO126" s="2">
        <f t="shared" si="433"/>
        <v>119.63329154869155</v>
      </c>
      <c r="DP126" s="2">
        <f t="shared" si="433"/>
        <v>124.39220928705438</v>
      </c>
      <c r="DQ126" s="2">
        <f t="shared" si="433"/>
        <v>122.14859073359074</v>
      </c>
      <c r="DR126" s="2">
        <f t="shared" si="433"/>
        <v>114.37215315315319</v>
      </c>
      <c r="DS126" s="2">
        <f t="shared" si="433"/>
        <v>116.88656756756758</v>
      </c>
      <c r="DT126" s="2">
        <f t="shared" si="433"/>
        <v>121.67549154869155</v>
      </c>
      <c r="DU126" s="2">
        <f t="shared" si="433"/>
        <v>124.78655645161288</v>
      </c>
      <c r="DV126" s="2">
        <f t="shared" si="433"/>
        <v>123.21331653225806</v>
      </c>
      <c r="DW126" s="2">
        <f t="shared" si="433"/>
        <v>128.54581250000001</v>
      </c>
      <c r="DX126" s="2">
        <f t="shared" si="433"/>
        <v>125.40972370766488</v>
      </c>
      <c r="DY126" s="2">
        <f t="shared" si="433"/>
        <v>115.51594953194953</v>
      </c>
      <c r="EA126" s="2">
        <f t="shared" si="228"/>
        <v>91.712365337200879</v>
      </c>
      <c r="EB126" s="2">
        <f t="shared" si="290"/>
        <v>93.25702226661673</v>
      </c>
      <c r="EC126" s="2">
        <f t="shared" si="291"/>
        <v>94.174339262866425</v>
      </c>
      <c r="ED126" s="2">
        <f t="shared" si="292"/>
        <v>93.776490018090215</v>
      </c>
      <c r="EE126" s="2">
        <f t="shared" si="293"/>
        <v>95.202587635519777</v>
      </c>
      <c r="EF126" s="2">
        <f t="shared" si="294"/>
        <v>96.949514943546617</v>
      </c>
      <c r="EG126" s="2">
        <f t="shared" si="295"/>
        <v>96.758484760468093</v>
      </c>
      <c r="EH126" s="2">
        <f t="shared" si="296"/>
        <v>95.484741399704262</v>
      </c>
      <c r="EI126" s="2">
        <f t="shared" si="297"/>
        <v>97.658620441347281</v>
      </c>
      <c r="EJ126" s="2">
        <f t="shared" si="298"/>
        <v>98.17170714613647</v>
      </c>
      <c r="EK126" s="2">
        <f t="shared" si="299"/>
        <v>102.73888538681948</v>
      </c>
      <c r="EL126" s="2">
        <f t="shared" si="300"/>
        <v>104.4154026359995</v>
      </c>
      <c r="EM126" s="2">
        <f t="shared" si="301"/>
        <v>105.64760800548464</v>
      </c>
      <c r="EN126" s="2">
        <f t="shared" si="302"/>
        <v>102.53174871986482</v>
      </c>
      <c r="EO126" s="2">
        <f t="shared" si="303"/>
        <v>100.12326914437945</v>
      </c>
      <c r="EQ126" s="2">
        <f t="shared" si="304"/>
        <v>91.745398869759526</v>
      </c>
      <c r="ER126" s="2">
        <f t="shared" si="434"/>
        <v>93.161238533002603</v>
      </c>
      <c r="ES126" s="2">
        <f t="shared" si="434"/>
        <v>94.159166691791938</v>
      </c>
      <c r="ET126" s="2">
        <f t="shared" si="434"/>
        <v>93.784390253086713</v>
      </c>
      <c r="EU126" s="2">
        <f t="shared" si="434"/>
        <v>95.200118943768288</v>
      </c>
      <c r="EV126" s="2">
        <f t="shared" si="434"/>
        <v>96.921306645156264</v>
      </c>
      <c r="EW126" s="2">
        <f t="shared" si="434"/>
        <v>96.694310330477975</v>
      </c>
      <c r="EX126" s="2">
        <f t="shared" si="434"/>
        <v>95.414119670631294</v>
      </c>
      <c r="EY126" s="2">
        <f t="shared" si="434"/>
        <v>97.653403837935642</v>
      </c>
      <c r="EZ126" s="2">
        <f t="shared" si="434"/>
        <v>98.108200660819477</v>
      </c>
      <c r="FA126" s="2">
        <f t="shared" si="434"/>
        <v>102.73861232604374</v>
      </c>
      <c r="FB126" s="2">
        <f t="shared" si="434"/>
        <v>104.42112006572592</v>
      </c>
      <c r="FC126" s="2">
        <f t="shared" si="434"/>
        <v>105.65985496360892</v>
      </c>
      <c r="FD126" s="2">
        <f t="shared" si="434"/>
        <v>102.49169501327275</v>
      </c>
      <c r="FE126" s="2">
        <f t="shared" si="434"/>
        <v>99.662970720808886</v>
      </c>
      <c r="FG126" s="2">
        <f t="shared" si="306"/>
        <v>0.99440198471127939</v>
      </c>
      <c r="FH126" s="2">
        <f t="shared" si="435"/>
        <v>0.99560567437709901</v>
      </c>
      <c r="FI126" s="2">
        <f t="shared" si="435"/>
        <v>0.99468289911275209</v>
      </c>
      <c r="FJ126" s="2">
        <f t="shared" si="435"/>
        <v>0.99454044071388525</v>
      </c>
      <c r="FK126" s="2">
        <f t="shared" si="435"/>
        <v>0.99462423312930148</v>
      </c>
      <c r="FL126" s="2">
        <f t="shared" si="435"/>
        <v>0.99528687813375349</v>
      </c>
      <c r="FM126" s="2">
        <f t="shared" si="435"/>
        <v>0.99500769939843237</v>
      </c>
      <c r="FN126" s="2">
        <f t="shared" si="435"/>
        <v>0.9948789722612269</v>
      </c>
      <c r="FO126" s="2">
        <f t="shared" si="435"/>
        <v>0.99451948196499207</v>
      </c>
      <c r="FP126" s="2">
        <f t="shared" si="435"/>
        <v>0.99442162868073625</v>
      </c>
      <c r="FQ126" s="2">
        <f t="shared" si="435"/>
        <v>0.99315870008641238</v>
      </c>
      <c r="FR126" s="2">
        <f t="shared" si="435"/>
        <v>0.99364409727106495</v>
      </c>
      <c r="FS126" s="2">
        <f t="shared" si="435"/>
        <v>0.99348667583067796</v>
      </c>
      <c r="FT126" s="2">
        <f t="shared" si="435"/>
        <v>0.99380983183260141</v>
      </c>
      <c r="FU126" s="2">
        <f t="shared" si="435"/>
        <v>0.99308871323012948</v>
      </c>
      <c r="FW126" s="2">
        <f t="shared" si="324"/>
        <v>3.747481321216805E-2</v>
      </c>
      <c r="FX126" s="2">
        <f t="shared" si="376"/>
        <v>3.996163438795651E-2</v>
      </c>
      <c r="FY126" s="2">
        <f t="shared" si="377"/>
        <v>3.3840173738923063E-2</v>
      </c>
      <c r="FZ126" s="2">
        <f t="shared" si="378"/>
        <v>3.7847778809282022E-2</v>
      </c>
      <c r="GA126" s="2">
        <f t="shared" si="379"/>
        <v>3.3840690826809093E-2</v>
      </c>
      <c r="GB126" s="2">
        <f t="shared" si="380"/>
        <v>3.5033681606657513E-2</v>
      </c>
      <c r="GC126" s="2">
        <f t="shared" si="381"/>
        <v>4.2024267386728924E-2</v>
      </c>
      <c r="GD126" s="2">
        <f t="shared" si="382"/>
        <v>4.4527951446493304E-2</v>
      </c>
      <c r="GE126" s="2">
        <f t="shared" si="383"/>
        <v>4.2756766822805325E-2</v>
      </c>
      <c r="GF126" s="2">
        <f t="shared" si="384"/>
        <v>4.2477419476544022E-2</v>
      </c>
      <c r="GG126" s="2">
        <f t="shared" si="385"/>
        <v>3.845994473640145E-2</v>
      </c>
      <c r="GH126" s="2">
        <f t="shared" si="386"/>
        <v>3.7124959145444676E-2</v>
      </c>
      <c r="GI126" s="2">
        <f t="shared" si="387"/>
        <v>3.355791912216502E-2</v>
      </c>
      <c r="GJ126" s="2">
        <f t="shared" si="388"/>
        <v>3.2632478722875224E-2</v>
      </c>
      <c r="GK126" s="2">
        <f t="shared" si="389"/>
        <v>3.044268283964275E-2</v>
      </c>
      <c r="GM126" s="86">
        <f t="shared" si="325"/>
        <v>3.9671540670675948E-54</v>
      </c>
      <c r="GN126" s="86">
        <f t="shared" si="390"/>
        <v>2.1354252181627511E-35</v>
      </c>
      <c r="GO126" s="86">
        <f t="shared" si="391"/>
        <v>7.8161075958880908E-47</v>
      </c>
      <c r="GP126" s="86">
        <f t="shared" si="392"/>
        <v>4.3261451046131278E-58</v>
      </c>
      <c r="GQ126" s="86">
        <f t="shared" si="393"/>
        <v>3.7566059523339491E-68</v>
      </c>
      <c r="GR126" s="86">
        <f t="shared" si="394"/>
        <v>2.4954412794092721E-90</v>
      </c>
      <c r="GS126" s="86">
        <f t="shared" si="395"/>
        <v>4.5488328013149358E-74</v>
      </c>
      <c r="GT126" s="86">
        <f t="shared" si="396"/>
        <v>2.4650257703051586E-69</v>
      </c>
      <c r="GU126" s="86">
        <f t="shared" si="397"/>
        <v>3.0302908281037982E-75</v>
      </c>
      <c r="GV126" s="86">
        <f t="shared" si="398"/>
        <v>3.0367653708685905E-82</v>
      </c>
      <c r="GW126" s="86">
        <f t="shared" si="399"/>
        <v>1.8054437170948888E-55</v>
      </c>
      <c r="GX126" s="86">
        <f t="shared" si="400"/>
        <v>3.9211587952913741E-63</v>
      </c>
      <c r="GY126" s="86">
        <f t="shared" si="401"/>
        <v>1.2528471987344161E-47</v>
      </c>
      <c r="GZ126" s="86">
        <f t="shared" si="402"/>
        <v>9.8712438508155046E-73</v>
      </c>
      <c r="HA126" s="86">
        <f t="shared" si="403"/>
        <v>5.5940889178745826E-95</v>
      </c>
      <c r="HC126" s="86">
        <f t="shared" si="326"/>
        <v>2.4601739357265541E-18</v>
      </c>
      <c r="HD126" s="86">
        <f t="shared" si="404"/>
        <v>9.1306891940246563E-18</v>
      </c>
      <c r="HE126" s="86">
        <f t="shared" si="405"/>
        <v>4.5064949774428524E-15</v>
      </c>
      <c r="HF126" s="86">
        <f t="shared" si="406"/>
        <v>1.1597776130282969E-17</v>
      </c>
      <c r="HG126" s="86">
        <f t="shared" si="407"/>
        <v>6.4989936010237646E-19</v>
      </c>
      <c r="HH126" s="86">
        <f t="shared" si="408"/>
        <v>1.4662697147167345E-22</v>
      </c>
      <c r="HI126" s="86">
        <f t="shared" si="409"/>
        <v>5.0060816648299587E-21</v>
      </c>
      <c r="HJ126" s="86">
        <f t="shared" si="410"/>
        <v>2.8567815448285655E-19</v>
      </c>
      <c r="HK126" s="86">
        <f t="shared" si="411"/>
        <v>3.0999045979373106E-20</v>
      </c>
      <c r="HL126" s="86">
        <f t="shared" si="412"/>
        <v>2.4520076095852499E-24</v>
      </c>
      <c r="HM126" s="86">
        <f t="shared" si="413"/>
        <v>4.1235977486300399E-20</v>
      </c>
      <c r="HN126" s="86">
        <f t="shared" si="414"/>
        <v>3.7906746518304347E-19</v>
      </c>
      <c r="HO126" s="86">
        <f t="shared" si="415"/>
        <v>4.0721186684001142E-15</v>
      </c>
      <c r="HP126" s="86">
        <f t="shared" si="416"/>
        <v>2.3570312849865961E-20</v>
      </c>
      <c r="HQ126" s="86">
        <f t="shared" si="417"/>
        <v>3.844431332443759E-30</v>
      </c>
      <c r="HS126" s="86">
        <f t="shared" si="327"/>
        <v>1.7109317523585868E-2</v>
      </c>
      <c r="HT126" s="86">
        <f t="shared" si="418"/>
        <v>3.3176596640191541E-2</v>
      </c>
      <c r="HU126" s="86">
        <f t="shared" si="419"/>
        <v>2.1887169572760479E-2</v>
      </c>
      <c r="HV126" s="86">
        <f t="shared" si="420"/>
        <v>1.887224930585522E-2</v>
      </c>
      <c r="HW126" s="86">
        <f t="shared" si="421"/>
        <v>8.1221275784562012E-3</v>
      </c>
      <c r="HX126" s="86">
        <f t="shared" si="422"/>
        <v>1.5796361900854154E-2</v>
      </c>
      <c r="HY126" s="86">
        <f t="shared" si="423"/>
        <v>2.2831226013989746E-2</v>
      </c>
      <c r="HZ126" s="86">
        <f t="shared" si="424"/>
        <v>3.9718247419155049E-2</v>
      </c>
      <c r="IA126" s="86">
        <f t="shared" si="425"/>
        <v>2.116026407253787E-2</v>
      </c>
      <c r="IB126" s="86">
        <f t="shared" si="426"/>
        <v>3.2845013430379731E-2</v>
      </c>
      <c r="IC126" s="86">
        <f t="shared" si="427"/>
        <v>9.0460622339065769E-3</v>
      </c>
      <c r="ID126" s="86">
        <f t="shared" si="428"/>
        <v>1.0000675911950087E-2</v>
      </c>
      <c r="IE126" s="86">
        <f t="shared" si="429"/>
        <v>4.5407351102103102E-3</v>
      </c>
      <c r="IF126" s="86">
        <f t="shared" si="430"/>
        <v>1.7662577331514266E-2</v>
      </c>
      <c r="IG126" s="86">
        <f t="shared" si="431"/>
        <v>4.0589662973155811E-2</v>
      </c>
      <c r="II126" s="86">
        <f t="shared" si="328"/>
        <v>8.3124963125024072E-27</v>
      </c>
      <c r="IJ126" s="86">
        <f t="shared" si="329"/>
        <v>2.8603351644312405E-22</v>
      </c>
      <c r="IK126" s="86">
        <f t="shared" si="330"/>
        <v>1.067346055015711E-28</v>
      </c>
      <c r="IL126" s="86">
        <f t="shared" si="331"/>
        <v>7.7695146060485333E-30</v>
      </c>
      <c r="IM126" s="86">
        <f t="shared" si="332"/>
        <v>6.0121886663952286E-30</v>
      </c>
      <c r="IN126" s="86">
        <f t="shared" si="333"/>
        <v>8.1784562822360395E-27</v>
      </c>
      <c r="IO126" s="86">
        <f t="shared" si="334"/>
        <v>1.8895731756874456E-27</v>
      </c>
      <c r="IP126" s="86">
        <f t="shared" si="335"/>
        <v>1.1116498304755535E-25</v>
      </c>
      <c r="IQ126" s="86">
        <f t="shared" si="336"/>
        <v>2.4166744960849245E-26</v>
      </c>
      <c r="IR126" s="86">
        <f t="shared" si="337"/>
        <v>3.6982813525139883E-27</v>
      </c>
      <c r="IS126" s="86">
        <f t="shared" si="338"/>
        <v>7.3882309027572537E-34</v>
      </c>
      <c r="IT126" s="86">
        <f t="shared" si="339"/>
        <v>7.2134638151394699E-32</v>
      </c>
      <c r="IU126" s="86">
        <f t="shared" si="340"/>
        <v>8.2497326166691102E-36</v>
      </c>
      <c r="IV126" s="86">
        <f t="shared" si="341"/>
        <v>6.6840515360534546E-24</v>
      </c>
      <c r="IW126" s="86">
        <f t="shared" si="342"/>
        <v>1.9608011568079065E-14</v>
      </c>
      <c r="IY126" s="86">
        <f t="shared" si="343"/>
        <v>1.7109317523585871E-2</v>
      </c>
      <c r="IZ126" s="86">
        <f t="shared" si="344"/>
        <v>3.3176596640191548E-2</v>
      </c>
      <c r="JA126" s="86">
        <f t="shared" si="345"/>
        <v>2.1887169572764986E-2</v>
      </c>
      <c r="JB126" s="86">
        <f t="shared" si="346"/>
        <v>1.8872249305855231E-2</v>
      </c>
      <c r="JC126" s="86">
        <f t="shared" si="347"/>
        <v>8.1221275784562012E-3</v>
      </c>
      <c r="JD126" s="86">
        <f t="shared" si="348"/>
        <v>1.5796361900854154E-2</v>
      </c>
      <c r="JE126" s="86">
        <f t="shared" si="349"/>
        <v>2.2831226013989746E-2</v>
      </c>
      <c r="JF126" s="86">
        <f t="shared" si="350"/>
        <v>3.9718247419155049E-2</v>
      </c>
      <c r="JG126" s="86">
        <f t="shared" si="351"/>
        <v>2.116026407253787E-2</v>
      </c>
      <c r="JH126" s="86">
        <f t="shared" si="352"/>
        <v>3.2845013430379731E-2</v>
      </c>
      <c r="JI126" s="86">
        <f t="shared" si="353"/>
        <v>9.0460622339065769E-3</v>
      </c>
      <c r="JJ126" s="86">
        <f t="shared" si="354"/>
        <v>1.0000675911950087E-2</v>
      </c>
      <c r="JK126" s="86">
        <f t="shared" si="355"/>
        <v>4.5407351102143825E-3</v>
      </c>
      <c r="JL126" s="86">
        <f t="shared" si="356"/>
        <v>1.7662577331514266E-2</v>
      </c>
      <c r="JM126" s="86">
        <f t="shared" si="357"/>
        <v>4.0589662973175421E-2</v>
      </c>
    </row>
    <row r="127" spans="2:273" x14ac:dyDescent="0.25">
      <c r="B127" s="2">
        <v>100</v>
      </c>
      <c r="C127" s="37">
        <v>90.07</v>
      </c>
      <c r="D127" s="37">
        <v>94.298000000000002</v>
      </c>
      <c r="E127" s="37">
        <v>95.272999999999996</v>
      </c>
      <c r="F127" s="37">
        <v>93.691000000000003</v>
      </c>
      <c r="G127" s="37">
        <v>98.555999999999997</v>
      </c>
      <c r="H127" s="37">
        <v>98.150999999999996</v>
      </c>
      <c r="I127" s="37">
        <v>99.34</v>
      </c>
      <c r="J127" s="37">
        <v>99.942999999999998</v>
      </c>
      <c r="K127" s="37">
        <v>104.226</v>
      </c>
      <c r="L127" s="37">
        <v>104.283</v>
      </c>
      <c r="M127" s="37">
        <v>104.321</v>
      </c>
      <c r="N127" s="37">
        <v>107.925</v>
      </c>
      <c r="O127" s="37">
        <v>106.27800000000001</v>
      </c>
      <c r="P127" s="37">
        <v>108.527</v>
      </c>
      <c r="Q127" s="37">
        <v>119.732</v>
      </c>
      <c r="S127" s="4">
        <f t="shared" si="229"/>
        <v>91.619725790268888</v>
      </c>
      <c r="T127" s="4">
        <f t="shared" si="230"/>
        <v>94.077988977902564</v>
      </c>
      <c r="U127" s="4">
        <f t="shared" si="231"/>
        <v>95.579359788879714</v>
      </c>
      <c r="V127" s="4">
        <f t="shared" si="232"/>
        <v>95.557261373342357</v>
      </c>
      <c r="W127" s="4">
        <f t="shared" si="233"/>
        <v>96.563247300561059</v>
      </c>
      <c r="X127" s="4">
        <f t="shared" si="234"/>
        <v>98.920014394756819</v>
      </c>
      <c r="Y127" s="4">
        <f t="shared" si="235"/>
        <v>100.13742809861016</v>
      </c>
      <c r="Z127" s="4">
        <f t="shared" si="236"/>
        <v>101.47024780368812</v>
      </c>
      <c r="AA127" s="4">
        <f t="shared" si="237"/>
        <v>101.43894447758657</v>
      </c>
      <c r="AB127" s="4">
        <f t="shared" si="238"/>
        <v>104.2911276414145</v>
      </c>
      <c r="AC127" s="4">
        <f t="shared" si="239"/>
        <v>105.4905196365313</v>
      </c>
      <c r="AD127" s="4">
        <f t="shared" si="240"/>
        <v>107.22927077988898</v>
      </c>
      <c r="AE127" s="4">
        <f t="shared" si="241"/>
        <v>107.30855707962421</v>
      </c>
      <c r="AF127" s="4">
        <f t="shared" si="242"/>
        <v>109.51428521316163</v>
      </c>
      <c r="AG127" s="4">
        <f t="shared" si="243"/>
        <v>121.98310867408372</v>
      </c>
      <c r="AI127" s="4">
        <f t="shared" si="244"/>
        <v>-1.5497257902688943</v>
      </c>
      <c r="AJ127" s="4">
        <f t="shared" si="245"/>
        <v>0.22001102209743806</v>
      </c>
      <c r="AK127" s="4">
        <f t="shared" si="246"/>
        <v>-0.3063597888797176</v>
      </c>
      <c r="AL127" s="4">
        <f t="shared" si="247"/>
        <v>-1.8662613733423541</v>
      </c>
      <c r="AM127" s="4">
        <f t="shared" si="248"/>
        <v>1.9927526994389382</v>
      </c>
      <c r="AN127" s="4">
        <f t="shared" si="249"/>
        <v>-0.76901439475682309</v>
      </c>
      <c r="AO127" s="4">
        <f t="shared" si="250"/>
        <v>-0.79742809861015473</v>
      </c>
      <c r="AP127" s="4">
        <f t="shared" si="251"/>
        <v>-1.5272478036881267</v>
      </c>
      <c r="AQ127" s="4">
        <f t="shared" si="252"/>
        <v>2.787055522413425</v>
      </c>
      <c r="AR127" s="4">
        <f t="shared" si="253"/>
        <v>-8.1276414145037279E-3</v>
      </c>
      <c r="AS127" s="4">
        <f t="shared" si="254"/>
        <v>-1.1695196365313052</v>
      </c>
      <c r="AT127" s="4">
        <f t="shared" si="255"/>
        <v>0.69572922011101923</v>
      </c>
      <c r="AU127" s="4">
        <f t="shared" si="256"/>
        <v>-1.0305570796242023</v>
      </c>
      <c r="AV127" s="4">
        <f t="shared" si="432"/>
        <v>-0.98728521316162698</v>
      </c>
      <c r="AW127" s="4">
        <f t="shared" si="432"/>
        <v>-2.2511086740837243</v>
      </c>
      <c r="AY127" s="2">
        <f t="shared" si="308"/>
        <v>91.619725790268888</v>
      </c>
      <c r="AZ127" s="2">
        <f t="shared" si="359"/>
        <v>93.191224290178241</v>
      </c>
      <c r="BA127" s="2">
        <f t="shared" si="360"/>
        <v>94.149006907622976</v>
      </c>
      <c r="BB127" s="2">
        <f t="shared" si="361"/>
        <v>93.720429366160161</v>
      </c>
      <c r="BC127" s="2">
        <f t="shared" si="362"/>
        <v>95.161589498651466</v>
      </c>
      <c r="BD127" s="2">
        <f t="shared" si="363"/>
        <v>96.936334969871481</v>
      </c>
      <c r="BE127" s="2">
        <f t="shared" si="364"/>
        <v>96.743711748958802</v>
      </c>
      <c r="BF127" s="2">
        <f t="shared" si="365"/>
        <v>95.475815407525289</v>
      </c>
      <c r="BG127" s="2">
        <f t="shared" si="366"/>
        <v>97.613722218179518</v>
      </c>
      <c r="BH127" s="2">
        <f t="shared" si="367"/>
        <v>98.170456805941413</v>
      </c>
      <c r="BI127" s="2">
        <f t="shared" si="368"/>
        <v>102.67057791747281</v>
      </c>
      <c r="BJ127" s="2">
        <f t="shared" si="369"/>
        <v>104.30271618239821</v>
      </c>
      <c r="BK127" s="2">
        <f t="shared" si="370"/>
        <v>105.61292656683065</v>
      </c>
      <c r="BL127" s="2">
        <f t="shared" si="371"/>
        <v>102.5050210220642</v>
      </c>
      <c r="BM127" s="2">
        <f t="shared" si="372"/>
        <v>100.07198100302827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113.63264555984556</v>
      </c>
      <c r="DL127" s="2">
        <f t="shared" si="433"/>
        <v>116.5488607879925</v>
      </c>
      <c r="DM127" s="2">
        <f t="shared" si="433"/>
        <v>122.9296197249881</v>
      </c>
      <c r="DN127" s="2">
        <f t="shared" si="433"/>
        <v>119.62854469060352</v>
      </c>
      <c r="DO127" s="2">
        <f t="shared" si="433"/>
        <v>119.75389438009438</v>
      </c>
      <c r="DP127" s="2">
        <f t="shared" si="433"/>
        <v>124.57146322701686</v>
      </c>
      <c r="DQ127" s="2">
        <f t="shared" si="433"/>
        <v>122.31859845559846</v>
      </c>
      <c r="DR127" s="2">
        <f t="shared" si="433"/>
        <v>114.48065552394503</v>
      </c>
      <c r="DS127" s="2">
        <f t="shared" si="433"/>
        <v>117.01413798008537</v>
      </c>
      <c r="DT127" s="2">
        <f t="shared" si="433"/>
        <v>121.83181432861433</v>
      </c>
      <c r="DU127" s="2">
        <f t="shared" si="433"/>
        <v>124.91753951612901</v>
      </c>
      <c r="DV127" s="2">
        <f t="shared" si="433"/>
        <v>123.29812078445747</v>
      </c>
      <c r="DW127" s="2">
        <f t="shared" si="433"/>
        <v>128.71876136363636</v>
      </c>
      <c r="DX127" s="2">
        <f t="shared" si="433"/>
        <v>125.56307130124777</v>
      </c>
      <c r="DY127" s="2">
        <f t="shared" si="433"/>
        <v>115.63183658933659</v>
      </c>
      <c r="EA127" s="2">
        <f t="shared" si="228"/>
        <v>91.503531907179124</v>
      </c>
      <c r="EB127" s="2">
        <f t="shared" si="290"/>
        <v>93.102949515128827</v>
      </c>
      <c r="EC127" s="2">
        <f t="shared" si="291"/>
        <v>94.009568967822034</v>
      </c>
      <c r="ED127" s="2">
        <f t="shared" si="292"/>
        <v>93.588918739501253</v>
      </c>
      <c r="EE127" s="2">
        <f t="shared" si="293"/>
        <v>95.040019137749738</v>
      </c>
      <c r="EF127" s="2">
        <f t="shared" si="294"/>
        <v>96.818693712641149</v>
      </c>
      <c r="EG127" s="2">
        <f t="shared" si="295"/>
        <v>96.630887312726614</v>
      </c>
      <c r="EH127" s="2">
        <f t="shared" si="296"/>
        <v>95.392240137998996</v>
      </c>
      <c r="EI127" s="2">
        <f t="shared" si="297"/>
        <v>97.515952264808377</v>
      </c>
      <c r="EJ127" s="2">
        <f t="shared" si="298"/>
        <v>98.053073991136429</v>
      </c>
      <c r="EK127" s="2">
        <f t="shared" si="299"/>
        <v>102.53055093123209</v>
      </c>
      <c r="EL127" s="2">
        <f t="shared" si="300"/>
        <v>104.19080204160747</v>
      </c>
      <c r="EM127" s="2">
        <f t="shared" si="301"/>
        <v>105.47438719544351</v>
      </c>
      <c r="EN127" s="2">
        <f t="shared" si="302"/>
        <v>102.37597714863156</v>
      </c>
      <c r="EO127" s="2">
        <f t="shared" si="303"/>
        <v>99.989571406184709</v>
      </c>
      <c r="EQ127" s="2">
        <f t="shared" si="304"/>
        <v>91.580691958353441</v>
      </c>
      <c r="ER127" s="2">
        <f t="shared" si="434"/>
        <v>92.971786468213466</v>
      </c>
      <c r="ES127" s="2">
        <f t="shared" si="434"/>
        <v>93.986089696028273</v>
      </c>
      <c r="ET127" s="2">
        <f t="shared" si="434"/>
        <v>93.632267561416526</v>
      </c>
      <c r="EU127" s="2">
        <f t="shared" si="434"/>
        <v>95.049398119410625</v>
      </c>
      <c r="EV127" s="2">
        <f t="shared" si="434"/>
        <v>96.77425653169972</v>
      </c>
      <c r="EW127" s="2">
        <f t="shared" si="434"/>
        <v>96.539719299522247</v>
      </c>
      <c r="EX127" s="2">
        <f t="shared" si="434"/>
        <v>95.276718755718207</v>
      </c>
      <c r="EY127" s="2">
        <f t="shared" si="434"/>
        <v>97.521634754509122</v>
      </c>
      <c r="EZ127" s="2">
        <f t="shared" si="434"/>
        <v>97.974347405498932</v>
      </c>
      <c r="FA127" s="2">
        <f t="shared" si="434"/>
        <v>102.53680655901987</v>
      </c>
      <c r="FB127" s="2">
        <f t="shared" si="434"/>
        <v>104.21776567588252</v>
      </c>
      <c r="FC127" s="2">
        <f t="shared" si="434"/>
        <v>105.48484191618128</v>
      </c>
      <c r="FD127" s="2">
        <f t="shared" si="434"/>
        <v>102.32186176742293</v>
      </c>
      <c r="FE127" s="2">
        <f t="shared" si="434"/>
        <v>99.501432583170271</v>
      </c>
      <c r="FG127" s="2">
        <f t="shared" si="306"/>
        <v>0.99489203337392884</v>
      </c>
      <c r="FH127" s="2">
        <f t="shared" si="435"/>
        <v>0.99599077722214735</v>
      </c>
      <c r="FI127" s="2">
        <f t="shared" si="435"/>
        <v>0.99514847658502148</v>
      </c>
      <c r="FJ127" s="2">
        <f t="shared" si="435"/>
        <v>0.99501842969605669</v>
      </c>
      <c r="FK127" s="2">
        <f t="shared" si="435"/>
        <v>0.99509492219707252</v>
      </c>
      <c r="FL127" s="2">
        <f t="shared" si="435"/>
        <v>0.99569979846155998</v>
      </c>
      <c r="FM127" s="2">
        <f t="shared" si="435"/>
        <v>0.99544496685620132</v>
      </c>
      <c r="FN127" s="2">
        <f t="shared" si="435"/>
        <v>0.99532746177154952</v>
      </c>
      <c r="FO127" s="2">
        <f t="shared" si="435"/>
        <v>0.99499929667671738</v>
      </c>
      <c r="FP127" s="2">
        <f t="shared" si="435"/>
        <v>0.99490996651813557</v>
      </c>
      <c r="FQ127" s="2">
        <f t="shared" si="435"/>
        <v>0.9937569022269076</v>
      </c>
      <c r="FR127" s="2">
        <f t="shared" si="435"/>
        <v>0.99420010422243765</v>
      </c>
      <c r="FS127" s="2">
        <f t="shared" si="435"/>
        <v>0.99405637145236747</v>
      </c>
      <c r="FT127" s="2">
        <f t="shared" si="435"/>
        <v>0.99435142293641177</v>
      </c>
      <c r="FU127" s="2">
        <f t="shared" si="435"/>
        <v>0.99369299614738216</v>
      </c>
      <c r="FW127" s="2">
        <f t="shared" si="324"/>
        <v>4.0942288649645324E-2</v>
      </c>
      <c r="FX127" s="2">
        <f t="shared" si="376"/>
        <v>4.3648776144734093E-2</v>
      </c>
      <c r="FY127" s="2">
        <f t="shared" si="377"/>
        <v>3.6984264990675558E-2</v>
      </c>
      <c r="FZ127" s="2">
        <f t="shared" si="378"/>
        <v>4.1348281589150944E-2</v>
      </c>
      <c r="GA127" s="2">
        <f t="shared" si="379"/>
        <v>3.6984828282123988E-2</v>
      </c>
      <c r="GB127" s="2">
        <f t="shared" si="380"/>
        <v>3.8284267707918887E-2</v>
      </c>
      <c r="GC127" s="2">
        <f t="shared" si="381"/>
        <v>4.5892624670177316E-2</v>
      </c>
      <c r="GD127" s="2">
        <f t="shared" si="382"/>
        <v>4.8615078647818097E-2</v>
      </c>
      <c r="GE127" s="2">
        <f t="shared" si="383"/>
        <v>4.6689264871347579E-2</v>
      </c>
      <c r="GF127" s="2">
        <f t="shared" si="384"/>
        <v>4.6385469911776764E-2</v>
      </c>
      <c r="GG127" s="2">
        <f t="shared" si="385"/>
        <v>4.2014593741723477E-2</v>
      </c>
      <c r="GH127" s="2">
        <f t="shared" si="386"/>
        <v>4.0561427380069147E-2</v>
      </c>
      <c r="GI127" s="2">
        <f t="shared" si="387"/>
        <v>3.6676781602081363E-2</v>
      </c>
      <c r="GJ127" s="2">
        <f t="shared" si="388"/>
        <v>3.5668505440995368E-2</v>
      </c>
      <c r="GK127" s="2">
        <f t="shared" si="389"/>
        <v>3.3281986935434139E-2</v>
      </c>
      <c r="GM127" s="86">
        <f t="shared" si="325"/>
        <v>8.633767146641641E-57</v>
      </c>
      <c r="GN127" s="86">
        <f t="shared" si="390"/>
        <v>4.185654147060551E-37</v>
      </c>
      <c r="GO127" s="86">
        <f t="shared" si="391"/>
        <v>3.793498180411817E-49</v>
      </c>
      <c r="GP127" s="86">
        <f t="shared" si="392"/>
        <v>6.5560663135069983E-61</v>
      </c>
      <c r="GQ127" s="86">
        <f t="shared" si="393"/>
        <v>1.6505630226483971E-71</v>
      </c>
      <c r="GR127" s="86">
        <f t="shared" si="394"/>
        <v>7.9896082058020878E-95</v>
      </c>
      <c r="GS127" s="86">
        <f t="shared" si="395"/>
        <v>1.1439728388266612E-77</v>
      </c>
      <c r="GT127" s="86">
        <f t="shared" si="396"/>
        <v>1.0345433835974738E-72</v>
      </c>
      <c r="GU127" s="86">
        <f t="shared" si="397"/>
        <v>4.672884510857164E-79</v>
      </c>
      <c r="GV127" s="86">
        <f t="shared" si="398"/>
        <v>2.4608377746626189E-86</v>
      </c>
      <c r="GW127" s="86">
        <f t="shared" si="399"/>
        <v>3.4560656203513224E-58</v>
      </c>
      <c r="GX127" s="86">
        <f t="shared" si="400"/>
        <v>3.2289328794860891E-66</v>
      </c>
      <c r="GY127" s="86">
        <f t="shared" si="401"/>
        <v>5.8588422859403171E-50</v>
      </c>
      <c r="GZ127" s="86">
        <f t="shared" si="402"/>
        <v>2.5847118872162315E-76</v>
      </c>
      <c r="HA127" s="86">
        <f t="shared" si="403"/>
        <v>1.675634509020755E-99</v>
      </c>
      <c r="HC127" s="86">
        <f t="shared" si="326"/>
        <v>4.4097811924923203E-20</v>
      </c>
      <c r="HD127" s="86">
        <f t="shared" si="404"/>
        <v>1.9042795691593554E-19</v>
      </c>
      <c r="HE127" s="86">
        <f t="shared" si="405"/>
        <v>1.8265106234652221E-16</v>
      </c>
      <c r="HF127" s="86">
        <f t="shared" si="406"/>
        <v>3.0052298651267615E-19</v>
      </c>
      <c r="HG127" s="86">
        <f t="shared" si="407"/>
        <v>1.1497641760245118E-20</v>
      </c>
      <c r="HH127" s="86">
        <f t="shared" si="408"/>
        <v>1.0866138785716372E-24</v>
      </c>
      <c r="HI127" s="86">
        <f t="shared" si="409"/>
        <v>6.2544987078683589E-23</v>
      </c>
      <c r="HJ127" s="86">
        <f t="shared" si="410"/>
        <v>5.3512966537578381E-21</v>
      </c>
      <c r="HK127" s="86">
        <f t="shared" si="411"/>
        <v>3.8545702244634472E-22</v>
      </c>
      <c r="HL127" s="86">
        <f t="shared" si="412"/>
        <v>1.4189636713301145E-26</v>
      </c>
      <c r="HM127" s="86">
        <f t="shared" si="413"/>
        <v>5.7322255989948249E-22</v>
      </c>
      <c r="HN127" s="86">
        <f t="shared" si="414"/>
        <v>6.5771760312224384E-21</v>
      </c>
      <c r="HO127" s="86">
        <f t="shared" si="415"/>
        <v>1.5782883792153937E-16</v>
      </c>
      <c r="HP127" s="86">
        <f t="shared" si="416"/>
        <v>3.0614166559236536E-22</v>
      </c>
      <c r="HQ127" s="86">
        <f t="shared" si="417"/>
        <v>8.8925399192234422E-33</v>
      </c>
      <c r="HS127" s="86">
        <f t="shared" si="327"/>
        <v>3.1366359249196465E-2</v>
      </c>
      <c r="HT127" s="86">
        <f t="shared" si="418"/>
        <v>5.5250052031922792E-2</v>
      </c>
      <c r="HU127" s="86">
        <f t="shared" si="419"/>
        <v>3.9414507807029008E-2</v>
      </c>
      <c r="HV127" s="86">
        <f t="shared" si="420"/>
        <v>3.5558486960453342E-2</v>
      </c>
      <c r="HW127" s="86">
        <f t="shared" si="421"/>
        <v>1.6040249865340892E-2</v>
      </c>
      <c r="HX127" s="86">
        <f t="shared" si="422"/>
        <v>2.8788662782367559E-2</v>
      </c>
      <c r="HY127" s="86">
        <f t="shared" si="423"/>
        <v>4.2055152131885577E-2</v>
      </c>
      <c r="HZ127" s="86">
        <f t="shared" si="424"/>
        <v>6.8884612295640066E-2</v>
      </c>
      <c r="IA127" s="86">
        <f t="shared" si="425"/>
        <v>3.8870847343364302E-2</v>
      </c>
      <c r="IB127" s="86">
        <f t="shared" si="426"/>
        <v>5.8447193686274296E-2</v>
      </c>
      <c r="IC127" s="86">
        <f t="shared" si="427"/>
        <v>1.902954410355133E-2</v>
      </c>
      <c r="ID127" s="86">
        <f t="shared" si="428"/>
        <v>2.0246566489543746E-2</v>
      </c>
      <c r="IE127" s="86">
        <f t="shared" si="429"/>
        <v>1.0000657397320993E-2</v>
      </c>
      <c r="IF127" s="86">
        <f t="shared" si="430"/>
        <v>3.0050105897474162E-2</v>
      </c>
      <c r="IG127" s="86">
        <f t="shared" si="431"/>
        <v>6.1244921377533137E-2</v>
      </c>
      <c r="II127" s="86">
        <f t="shared" si="328"/>
        <v>2.1270103794145049E-25</v>
      </c>
      <c r="IJ127" s="86">
        <f t="shared" si="329"/>
        <v>4.3344834699979548E-21</v>
      </c>
      <c r="IK127" s="86">
        <f t="shared" si="330"/>
        <v>3.1203842158638826E-27</v>
      </c>
      <c r="IL127" s="86">
        <f t="shared" si="331"/>
        <v>2.9615176719571638E-28</v>
      </c>
      <c r="IM127" s="86">
        <f t="shared" si="332"/>
        <v>2.0518387467370128E-28</v>
      </c>
      <c r="IN127" s="86">
        <f t="shared" si="333"/>
        <v>1.9580531667286202E-25</v>
      </c>
      <c r="IO127" s="86">
        <f t="shared" si="334"/>
        <v>5.9481951254950039E-26</v>
      </c>
      <c r="IP127" s="86">
        <f t="shared" si="335"/>
        <v>2.9461983749948347E-24</v>
      </c>
      <c r="IQ127" s="86">
        <f t="shared" si="336"/>
        <v>6.6946129124555433E-25</v>
      </c>
      <c r="IR127" s="86">
        <f t="shared" si="337"/>
        <v>1.1336442712788622E-25</v>
      </c>
      <c r="IS127" s="86">
        <f t="shared" si="338"/>
        <v>4.8196065549684207E-32</v>
      </c>
      <c r="IT127" s="86">
        <f t="shared" si="339"/>
        <v>3.4850815343141702E-30</v>
      </c>
      <c r="IU127" s="86">
        <f t="shared" si="340"/>
        <v>5.7605044599386068E-34</v>
      </c>
      <c r="IV127" s="86">
        <f t="shared" si="341"/>
        <v>1.0469793004281158E-22</v>
      </c>
      <c r="IW127" s="86">
        <f t="shared" si="342"/>
        <v>9.3689076957531287E-14</v>
      </c>
      <c r="IY127" s="86">
        <f t="shared" si="343"/>
        <v>3.1366359249196465E-2</v>
      </c>
      <c r="IZ127" s="86">
        <f t="shared" si="344"/>
        <v>5.5250052031922792E-2</v>
      </c>
      <c r="JA127" s="86">
        <f t="shared" si="345"/>
        <v>3.9414507807029188E-2</v>
      </c>
      <c r="JB127" s="86">
        <f t="shared" si="346"/>
        <v>3.5558486960453342E-2</v>
      </c>
      <c r="JC127" s="86">
        <f t="shared" si="347"/>
        <v>1.6040249865340892E-2</v>
      </c>
      <c r="JD127" s="86">
        <f t="shared" si="348"/>
        <v>2.8788662782367559E-2</v>
      </c>
      <c r="JE127" s="86">
        <f t="shared" si="349"/>
        <v>4.2055152131885577E-2</v>
      </c>
      <c r="JF127" s="86">
        <f t="shared" si="350"/>
        <v>6.8884612295640066E-2</v>
      </c>
      <c r="JG127" s="86">
        <f t="shared" si="351"/>
        <v>3.8870847343364302E-2</v>
      </c>
      <c r="JH127" s="86">
        <f t="shared" si="352"/>
        <v>5.8447193686274296E-2</v>
      </c>
      <c r="JI127" s="86">
        <f t="shared" si="353"/>
        <v>1.902954410355133E-2</v>
      </c>
      <c r="JJ127" s="86">
        <f t="shared" si="354"/>
        <v>2.0246566489543746E-2</v>
      </c>
      <c r="JK127" s="86">
        <f t="shared" si="355"/>
        <v>1.0000657397321151E-2</v>
      </c>
      <c r="JL127" s="86">
        <f t="shared" si="356"/>
        <v>3.0050105897474162E-2</v>
      </c>
      <c r="JM127" s="86">
        <f t="shared" si="357"/>
        <v>6.1244921377626826E-2</v>
      </c>
    </row>
    <row r="128" spans="2:273" x14ac:dyDescent="0.25">
      <c r="B128" s="2">
        <v>101</v>
      </c>
      <c r="C128" s="37">
        <v>92.192999999999998</v>
      </c>
      <c r="D128" s="37">
        <v>93.316000000000003</v>
      </c>
      <c r="E128" s="37">
        <v>94.491</v>
      </c>
      <c r="F128" s="37">
        <v>95.509</v>
      </c>
      <c r="G128" s="37">
        <v>99.537000000000006</v>
      </c>
      <c r="H128" s="37">
        <v>99.716999999999999</v>
      </c>
      <c r="I128" s="37">
        <v>102.434</v>
      </c>
      <c r="J128" s="37">
        <v>106.41500000000001</v>
      </c>
      <c r="K128" s="37">
        <v>103.17</v>
      </c>
      <c r="L128" s="37">
        <v>103.81100000000001</v>
      </c>
      <c r="M128" s="37">
        <v>108.925</v>
      </c>
      <c r="N128" s="37">
        <v>108.604</v>
      </c>
      <c r="O128" s="37">
        <v>107.13</v>
      </c>
      <c r="P128" s="37">
        <v>111.94499999999999</v>
      </c>
      <c r="Q128" s="37">
        <v>128.964</v>
      </c>
      <c r="S128" s="4">
        <f t="shared" si="229"/>
        <v>91.404541058914361</v>
      </c>
      <c r="T128" s="4">
        <f t="shared" si="230"/>
        <v>94.323360461654119</v>
      </c>
      <c r="U128" s="4">
        <f t="shared" si="231"/>
        <v>96.209285270875938</v>
      </c>
      <c r="V128" s="4">
        <f t="shared" si="232"/>
        <v>96.499815261439593</v>
      </c>
      <c r="W128" s="4">
        <f t="shared" si="233"/>
        <v>97.407788230572763</v>
      </c>
      <c r="X128" s="4">
        <f t="shared" si="234"/>
        <v>99.962204769127609</v>
      </c>
      <c r="Y128" s="4">
        <f t="shared" si="235"/>
        <v>101.97696189663321</v>
      </c>
      <c r="Z128" s="4">
        <f t="shared" si="236"/>
        <v>104.25974841719498</v>
      </c>
      <c r="AA128" s="4">
        <f t="shared" si="237"/>
        <v>103.52999278753234</v>
      </c>
      <c r="AB128" s="4">
        <f t="shared" si="238"/>
        <v>107.35245073980217</v>
      </c>
      <c r="AC128" s="4">
        <f t="shared" si="239"/>
        <v>107.51124678316231</v>
      </c>
      <c r="AD128" s="4">
        <f t="shared" si="240"/>
        <v>109.16904811995963</v>
      </c>
      <c r="AE128" s="4">
        <f t="shared" si="241"/>
        <v>108.64411843836054</v>
      </c>
      <c r="AF128" s="4">
        <f t="shared" si="242"/>
        <v>113.00677021378155</v>
      </c>
      <c r="AG128" s="4">
        <f t="shared" si="243"/>
        <v>129.91152103210044</v>
      </c>
      <c r="AI128" s="4">
        <f t="shared" si="244"/>
        <v>0.78845894108563641</v>
      </c>
      <c r="AJ128" s="4">
        <f t="shared" si="245"/>
        <v>-1.0073604616541161</v>
      </c>
      <c r="AK128" s="4">
        <f t="shared" si="246"/>
        <v>-1.7182852708759384</v>
      </c>
      <c r="AL128" s="4">
        <f t="shared" si="247"/>
        <v>-0.99081526143959309</v>
      </c>
      <c r="AM128" s="4">
        <f t="shared" si="248"/>
        <v>2.1292117694272434</v>
      </c>
      <c r="AN128" s="4">
        <f t="shared" si="249"/>
        <v>-0.24520476912761069</v>
      </c>
      <c r="AO128" s="4">
        <f t="shared" si="250"/>
        <v>0.4570381033667843</v>
      </c>
      <c r="AP128" s="4">
        <f t="shared" si="251"/>
        <v>2.1552515828050218</v>
      </c>
      <c r="AQ128" s="4">
        <f t="shared" si="252"/>
        <v>-0.35999278753233455</v>
      </c>
      <c r="AR128" s="4">
        <f t="shared" si="253"/>
        <v>-3.5414507398021584</v>
      </c>
      <c r="AS128" s="4">
        <f t="shared" si="254"/>
        <v>1.4137532168376907</v>
      </c>
      <c r="AT128" s="4">
        <f t="shared" si="255"/>
        <v>-0.56504811995962712</v>
      </c>
      <c r="AU128" s="4">
        <f t="shared" si="256"/>
        <v>-1.5141184383605406</v>
      </c>
      <c r="AV128" s="4">
        <f t="shared" si="432"/>
        <v>-1.061770213781557</v>
      </c>
      <c r="AW128" s="4">
        <f t="shared" si="432"/>
        <v>-0.9475210321004397</v>
      </c>
      <c r="AY128" s="2">
        <f t="shared" si="308"/>
        <v>91.404541058914361</v>
      </c>
      <c r="AZ128" s="2">
        <f t="shared" si="359"/>
        <v>93.027569195417811</v>
      </c>
      <c r="BA128" s="2">
        <f t="shared" si="360"/>
        <v>93.97289016651267</v>
      </c>
      <c r="BB128" s="2">
        <f t="shared" si="361"/>
        <v>93.524810962412545</v>
      </c>
      <c r="BC128" s="2">
        <f t="shared" si="362"/>
        <v>94.99018055942993</v>
      </c>
      <c r="BD128" s="2">
        <f t="shared" si="363"/>
        <v>96.795434597769415</v>
      </c>
      <c r="BE128" s="2">
        <f t="shared" si="364"/>
        <v>96.605362665564584</v>
      </c>
      <c r="BF128" s="2">
        <f t="shared" si="365"/>
        <v>95.373461339482063</v>
      </c>
      <c r="BG128" s="2">
        <f t="shared" si="366"/>
        <v>97.464326609268355</v>
      </c>
      <c r="BH128" s="2">
        <f t="shared" si="367"/>
        <v>98.041395209918335</v>
      </c>
      <c r="BI128" s="2">
        <f t="shared" si="368"/>
        <v>102.45227259227543</v>
      </c>
      <c r="BJ128" s="2">
        <f t="shared" si="369"/>
        <v>104.07109572521357</v>
      </c>
      <c r="BK128" s="2">
        <f t="shared" si="370"/>
        <v>105.42945660019799</v>
      </c>
      <c r="BL128" s="2">
        <f t="shared" si="371"/>
        <v>102.33865075943483</v>
      </c>
      <c r="BM128" s="2">
        <f t="shared" si="372"/>
        <v>99.928565885754963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113.69928545688545</v>
      </c>
      <c r="DL128" s="2">
        <f t="shared" si="433"/>
        <v>116.63278949343339</v>
      </c>
      <c r="DM128" s="2">
        <f t="shared" si="433"/>
        <v>123.07217638691318</v>
      </c>
      <c r="DN128" s="2">
        <f t="shared" si="433"/>
        <v>119.78175019098549</v>
      </c>
      <c r="DO128" s="2">
        <f t="shared" si="433"/>
        <v>119.8744972114972</v>
      </c>
      <c r="DP128" s="2">
        <f t="shared" si="433"/>
        <v>124.75071716697934</v>
      </c>
      <c r="DQ128" s="2">
        <f t="shared" si="433"/>
        <v>122.48860617760619</v>
      </c>
      <c r="DR128" s="2">
        <f t="shared" si="433"/>
        <v>114.58915789473687</v>
      </c>
      <c r="DS128" s="2">
        <f t="shared" si="433"/>
        <v>117.14170839260314</v>
      </c>
      <c r="DT128" s="2">
        <f t="shared" si="433"/>
        <v>121.98813710853712</v>
      </c>
      <c r="DU128" s="2">
        <f t="shared" si="433"/>
        <v>125.04852258064514</v>
      </c>
      <c r="DV128" s="2">
        <f t="shared" si="433"/>
        <v>123.38292503665689</v>
      </c>
      <c r="DW128" s="2">
        <f t="shared" si="433"/>
        <v>128.89171022727271</v>
      </c>
      <c r="DX128" s="2">
        <f t="shared" si="433"/>
        <v>125.71641889483067</v>
      </c>
      <c r="DY128" s="2">
        <f t="shared" si="433"/>
        <v>115.74772364672364</v>
      </c>
      <c r="EA128" s="2">
        <f t="shared" si="228"/>
        <v>91.294698477157368</v>
      </c>
      <c r="EB128" s="2">
        <f t="shared" si="290"/>
        <v>92.948876763640911</v>
      </c>
      <c r="EC128" s="2">
        <f t="shared" si="291"/>
        <v>93.844798672777642</v>
      </c>
      <c r="ED128" s="2">
        <f t="shared" si="292"/>
        <v>93.401347460912291</v>
      </c>
      <c r="EE128" s="2">
        <f t="shared" si="293"/>
        <v>94.877450639979699</v>
      </c>
      <c r="EF128" s="2">
        <f t="shared" si="294"/>
        <v>96.687872481735681</v>
      </c>
      <c r="EG128" s="2">
        <f t="shared" si="295"/>
        <v>96.503289864985135</v>
      </c>
      <c r="EH128" s="2">
        <f t="shared" si="296"/>
        <v>95.299738876293731</v>
      </c>
      <c r="EI128" s="2">
        <f t="shared" si="297"/>
        <v>97.373284088269472</v>
      </c>
      <c r="EJ128" s="2">
        <f t="shared" si="298"/>
        <v>97.934440836136375</v>
      </c>
      <c r="EK128" s="2">
        <f t="shared" si="299"/>
        <v>102.32221647564469</v>
      </c>
      <c r="EL128" s="2">
        <f t="shared" si="300"/>
        <v>103.96620144721543</v>
      </c>
      <c r="EM128" s="2">
        <f t="shared" si="301"/>
        <v>105.30116638540238</v>
      </c>
      <c r="EN128" s="2">
        <f t="shared" si="302"/>
        <v>102.2202055773983</v>
      </c>
      <c r="EO128" s="2">
        <f t="shared" si="303"/>
        <v>99.855873667989982</v>
      </c>
      <c r="EQ128" s="2">
        <f t="shared" si="304"/>
        <v>91.415985046947355</v>
      </c>
      <c r="ER128" s="2">
        <f t="shared" si="434"/>
        <v>92.782334403424329</v>
      </c>
      <c r="ES128" s="2">
        <f t="shared" si="434"/>
        <v>93.813012700264608</v>
      </c>
      <c r="ET128" s="2">
        <f t="shared" si="434"/>
        <v>93.48014486974634</v>
      </c>
      <c r="EU128" s="2">
        <f t="shared" si="434"/>
        <v>94.898677295052963</v>
      </c>
      <c r="EV128" s="2">
        <f t="shared" si="434"/>
        <v>96.627206418243176</v>
      </c>
      <c r="EW128" s="2">
        <f t="shared" si="434"/>
        <v>96.385128268566504</v>
      </c>
      <c r="EX128" s="2">
        <f t="shared" si="434"/>
        <v>95.139317840805134</v>
      </c>
      <c r="EY128" s="2">
        <f t="shared" si="434"/>
        <v>97.389865671082617</v>
      </c>
      <c r="EZ128" s="2">
        <f t="shared" si="434"/>
        <v>97.840494150178387</v>
      </c>
      <c r="FA128" s="2">
        <f t="shared" si="434"/>
        <v>102.33500079199598</v>
      </c>
      <c r="FB128" s="2">
        <f t="shared" si="434"/>
        <v>104.01441128603911</v>
      </c>
      <c r="FC128" s="2">
        <f t="shared" si="434"/>
        <v>105.30982886875364</v>
      </c>
      <c r="FD128" s="2">
        <f t="shared" si="434"/>
        <v>102.15202852157311</v>
      </c>
      <c r="FE128" s="2">
        <f t="shared" si="434"/>
        <v>99.339894445531655</v>
      </c>
      <c r="FG128" s="2">
        <f t="shared" si="306"/>
        <v>0.99533938437632197</v>
      </c>
      <c r="FH128" s="2">
        <f t="shared" si="435"/>
        <v>0.99634225503329144</v>
      </c>
      <c r="FI128" s="2">
        <f t="shared" si="435"/>
        <v>0.99557346845384331</v>
      </c>
      <c r="FJ128" s="2">
        <f t="shared" si="435"/>
        <v>0.99545476159785051</v>
      </c>
      <c r="FK128" s="2">
        <f t="shared" si="435"/>
        <v>0.99552458431472646</v>
      </c>
      <c r="FL128" s="2">
        <f t="shared" si="435"/>
        <v>0.99607668511646552</v>
      </c>
      <c r="FM128" s="2">
        <f t="shared" si="435"/>
        <v>0.99584409473923619</v>
      </c>
      <c r="FN128" s="2">
        <f t="shared" si="435"/>
        <v>0.99573684176452082</v>
      </c>
      <c r="FO128" s="2">
        <f t="shared" si="435"/>
        <v>0.9954372967402505</v>
      </c>
      <c r="FP128" s="2">
        <f t="shared" si="435"/>
        <v>0.99535575428386569</v>
      </c>
      <c r="FQ128" s="2">
        <f t="shared" si="435"/>
        <v>0.99430309770931258</v>
      </c>
      <c r="FR128" s="2">
        <f t="shared" si="435"/>
        <v>0.99470773139107871</v>
      </c>
      <c r="FS128" s="2">
        <f t="shared" si="435"/>
        <v>0.9945765099903785</v>
      </c>
      <c r="FT128" s="2">
        <f t="shared" si="435"/>
        <v>0.99484587482099396</v>
      </c>
      <c r="FU128" s="2">
        <f t="shared" si="435"/>
        <v>0.99424475025836234</v>
      </c>
      <c r="FW128" s="2">
        <f t="shared" si="324"/>
        <v>4.4715698090954832E-2</v>
      </c>
      <c r="FX128" s="2">
        <f t="shared" si="376"/>
        <v>4.7659230913598763E-2</v>
      </c>
      <c r="FY128" s="2">
        <f t="shared" si="377"/>
        <v>4.0408256425337519E-2</v>
      </c>
      <c r="FZ128" s="2">
        <f t="shared" si="378"/>
        <v>4.5157347176974741E-2</v>
      </c>
      <c r="GA128" s="2">
        <f t="shared" si="379"/>
        <v>4.0408869677902338E-2</v>
      </c>
      <c r="GB128" s="2">
        <f t="shared" si="380"/>
        <v>4.1823386060033101E-2</v>
      </c>
      <c r="GC128" s="2">
        <f t="shared" si="381"/>
        <v>5.0098444555589289E-2</v>
      </c>
      <c r="GD128" s="2">
        <f t="shared" si="382"/>
        <v>5.3056522991663281E-2</v>
      </c>
      <c r="GE128" s="2">
        <f t="shared" si="383"/>
        <v>5.0964192919483474E-2</v>
      </c>
      <c r="GF128" s="2">
        <f t="shared" si="384"/>
        <v>5.0634059518327848E-2</v>
      </c>
      <c r="GG128" s="2">
        <f t="shared" si="385"/>
        <v>4.5882103209405715E-2</v>
      </c>
      <c r="GH128" s="2">
        <f t="shared" si="386"/>
        <v>4.4301356522963381E-2</v>
      </c>
      <c r="GI128" s="2">
        <f t="shared" si="387"/>
        <v>4.0073490893972136E-2</v>
      </c>
      <c r="GJ128" s="2">
        <f t="shared" si="388"/>
        <v>3.8975614332333083E-2</v>
      </c>
      <c r="GK128" s="2">
        <f t="shared" si="389"/>
        <v>3.6376169625312149E-2</v>
      </c>
      <c r="GM128" s="86">
        <f t="shared" si="325"/>
        <v>1.6157714264671737E-59</v>
      </c>
      <c r="GN128" s="86">
        <f t="shared" si="390"/>
        <v>7.4529839912914254E-39</v>
      </c>
      <c r="GO128" s="86">
        <f t="shared" si="391"/>
        <v>1.6131733101479162E-51</v>
      </c>
      <c r="GP128" s="86">
        <f t="shared" si="392"/>
        <v>8.4873037813267168E-64</v>
      </c>
      <c r="GQ128" s="86">
        <f t="shared" si="393"/>
        <v>5.9988586042208502E-75</v>
      </c>
      <c r="GR128" s="86">
        <f t="shared" si="394"/>
        <v>1.9814897118533563E-99</v>
      </c>
      <c r="GS128" s="86">
        <f t="shared" si="395"/>
        <v>2.3543438704156615E-81</v>
      </c>
      <c r="GT128" s="86">
        <f t="shared" si="396"/>
        <v>3.5951833520021224E-76</v>
      </c>
      <c r="GU128" s="86">
        <f t="shared" si="397"/>
        <v>5.7768865221778491E-83</v>
      </c>
      <c r="GV128" s="86">
        <f t="shared" si="398"/>
        <v>1.5800856354665208E-90</v>
      </c>
      <c r="GW128" s="86">
        <f t="shared" si="399"/>
        <v>5.674757009545197E-61</v>
      </c>
      <c r="GX128" s="86">
        <f t="shared" si="400"/>
        <v>2.2361570149808614E-69</v>
      </c>
      <c r="GY128" s="86">
        <f t="shared" si="401"/>
        <v>2.4015696447896237E-52</v>
      </c>
      <c r="GZ128" s="86">
        <f t="shared" si="402"/>
        <v>5.5290894694765865E-80</v>
      </c>
      <c r="HA128" s="86">
        <f t="shared" si="403"/>
        <v>3.924163041263712E-104</v>
      </c>
      <c r="HC128" s="86">
        <f t="shared" si="326"/>
        <v>6.5055975174623669E-22</v>
      </c>
      <c r="HD128" s="86">
        <f t="shared" si="404"/>
        <v>3.2954105594106965E-21</v>
      </c>
      <c r="HE128" s="86">
        <f t="shared" si="405"/>
        <v>6.3562971725967045E-18</v>
      </c>
      <c r="HF128" s="86">
        <f t="shared" si="406"/>
        <v>6.5860475218183016E-21</v>
      </c>
      <c r="HG128" s="86">
        <f t="shared" si="407"/>
        <v>1.6822472243113894E-22</v>
      </c>
      <c r="HH128" s="86">
        <f t="shared" si="408"/>
        <v>6.3777135946373753E-27</v>
      </c>
      <c r="HI128" s="86">
        <f t="shared" si="409"/>
        <v>6.3933132198966951E-25</v>
      </c>
      <c r="HJ128" s="86">
        <f t="shared" si="410"/>
        <v>8.3624478996073258E-23</v>
      </c>
      <c r="HK128" s="86">
        <f t="shared" si="411"/>
        <v>3.8888042472578401E-24</v>
      </c>
      <c r="HL128" s="86">
        <f t="shared" si="412"/>
        <v>6.4726075362244128E-29</v>
      </c>
      <c r="HM128" s="86">
        <f t="shared" si="413"/>
        <v>6.5241775891517008E-24</v>
      </c>
      <c r="HN128" s="86">
        <f t="shared" si="414"/>
        <v>9.4436914764560409E-23</v>
      </c>
      <c r="HO128" s="86">
        <f t="shared" si="415"/>
        <v>5.233177116151139E-18</v>
      </c>
      <c r="HP128" s="86">
        <f t="shared" si="416"/>
        <v>3.2433404238902419E-24</v>
      </c>
      <c r="HQ128" s="86">
        <f t="shared" si="417"/>
        <v>1.5781033036991516E-35</v>
      </c>
      <c r="HS128" s="86">
        <f t="shared" si="327"/>
        <v>5.4624947277972541E-2</v>
      </c>
      <c r="HT128" s="86">
        <f t="shared" si="418"/>
        <v>8.7939970397776929E-2</v>
      </c>
      <c r="HU128" s="86">
        <f t="shared" si="419"/>
        <v>6.7360885294754494E-2</v>
      </c>
      <c r="HV128" s="86">
        <f t="shared" si="420"/>
        <v>6.3209246202590122E-2</v>
      </c>
      <c r="HW128" s="86">
        <f t="shared" si="421"/>
        <v>3.0031990020220185E-2</v>
      </c>
      <c r="HX128" s="86">
        <f t="shared" si="422"/>
        <v>4.9954073102745834E-2</v>
      </c>
      <c r="HY128" s="86">
        <f t="shared" si="423"/>
        <v>7.3134678495328828E-2</v>
      </c>
      <c r="HZ128" s="86">
        <f t="shared" si="424"/>
        <v>0.11276857439202367</v>
      </c>
      <c r="IA128" s="86">
        <f t="shared" si="425"/>
        <v>6.7551207968112786E-2</v>
      </c>
      <c r="IB128" s="86">
        <f t="shared" si="426"/>
        <v>9.8093003100991213E-2</v>
      </c>
      <c r="IC128" s="86">
        <f t="shared" si="427"/>
        <v>3.7473614827333079E-2</v>
      </c>
      <c r="ID128" s="86">
        <f t="shared" si="428"/>
        <v>3.8579054608210116E-2</v>
      </c>
      <c r="IE128" s="86">
        <f t="shared" si="429"/>
        <v>2.0662756684444439E-2</v>
      </c>
      <c r="IF128" s="86">
        <f t="shared" si="430"/>
        <v>4.9264529511901411E-2</v>
      </c>
      <c r="IG128" s="86">
        <f t="shared" si="431"/>
        <v>8.9911938181613679E-2</v>
      </c>
      <c r="II128" s="86">
        <f t="shared" si="328"/>
        <v>4.9657433455876831E-24</v>
      </c>
      <c r="IJ128" s="86">
        <f t="shared" si="329"/>
        <v>6.074121218960451E-20</v>
      </c>
      <c r="IK128" s="86">
        <f t="shared" si="330"/>
        <v>8.3162788806609417E-26</v>
      </c>
      <c r="IL128" s="86">
        <f t="shared" si="331"/>
        <v>1.0178637756568941E-26</v>
      </c>
      <c r="IM128" s="86">
        <f t="shared" si="332"/>
        <v>6.3562378450167248E-27</v>
      </c>
      <c r="IN128" s="86">
        <f t="shared" si="333"/>
        <v>4.2934271346157372E-24</v>
      </c>
      <c r="IO128" s="86">
        <f t="shared" si="334"/>
        <v>1.6919198335731577E-24</v>
      </c>
      <c r="IP128" s="86">
        <f t="shared" si="335"/>
        <v>7.0784818976677286E-23</v>
      </c>
      <c r="IQ128" s="86">
        <f t="shared" si="336"/>
        <v>1.6812003330659898E-23</v>
      </c>
      <c r="IR128" s="86">
        <f t="shared" si="337"/>
        <v>3.1413408786183148E-24</v>
      </c>
      <c r="IS128" s="86">
        <f t="shared" si="338"/>
        <v>2.7895493750894729E-30</v>
      </c>
      <c r="IT128" s="86">
        <f t="shared" si="339"/>
        <v>1.5088989794461293E-28</v>
      </c>
      <c r="IU128" s="86">
        <f t="shared" si="340"/>
        <v>3.5801334461218278E-32</v>
      </c>
      <c r="IV128" s="86">
        <f t="shared" si="341"/>
        <v>1.522511412924114E-21</v>
      </c>
      <c r="IW128" s="86">
        <f t="shared" si="342"/>
        <v>4.2975817154961806E-13</v>
      </c>
      <c r="IY128" s="86">
        <f t="shared" si="343"/>
        <v>5.4624947277972541E-2</v>
      </c>
      <c r="IZ128" s="86">
        <f t="shared" si="344"/>
        <v>8.7939970397776929E-2</v>
      </c>
      <c r="JA128" s="86">
        <f t="shared" si="345"/>
        <v>6.7360885294754494E-2</v>
      </c>
      <c r="JB128" s="86">
        <f t="shared" si="346"/>
        <v>6.3209246202590122E-2</v>
      </c>
      <c r="JC128" s="86">
        <f t="shared" si="347"/>
        <v>3.0031990020220185E-2</v>
      </c>
      <c r="JD128" s="86">
        <f t="shared" si="348"/>
        <v>4.9954073102745834E-2</v>
      </c>
      <c r="JE128" s="86">
        <f t="shared" si="349"/>
        <v>7.3134678495328828E-2</v>
      </c>
      <c r="JF128" s="86">
        <f t="shared" si="350"/>
        <v>0.11276857439202367</v>
      </c>
      <c r="JG128" s="86">
        <f t="shared" si="351"/>
        <v>6.7551207968112786E-2</v>
      </c>
      <c r="JH128" s="86">
        <f t="shared" si="352"/>
        <v>9.8093003100991213E-2</v>
      </c>
      <c r="JI128" s="86">
        <f t="shared" si="353"/>
        <v>3.7473614827333079E-2</v>
      </c>
      <c r="JJ128" s="86">
        <f t="shared" si="354"/>
        <v>3.8579054608210116E-2</v>
      </c>
      <c r="JK128" s="86">
        <f t="shared" si="355"/>
        <v>2.0662756684444446E-2</v>
      </c>
      <c r="JL128" s="86">
        <f t="shared" si="356"/>
        <v>4.9264529511901411E-2</v>
      </c>
      <c r="JM128" s="86">
        <f t="shared" si="357"/>
        <v>8.9911938182043433E-2</v>
      </c>
    </row>
    <row r="129" spans="2:273" x14ac:dyDescent="0.25">
      <c r="B129" s="2">
        <v>102</v>
      </c>
      <c r="C129" s="37">
        <v>93.316000000000003</v>
      </c>
      <c r="D129" s="37">
        <v>95.876999999999995</v>
      </c>
      <c r="E129" s="37">
        <v>97.090999999999994</v>
      </c>
      <c r="F129" s="37">
        <v>95.8</v>
      </c>
      <c r="G129" s="37">
        <v>98.796000000000006</v>
      </c>
      <c r="H129" s="37">
        <v>100.17</v>
      </c>
      <c r="I129" s="37">
        <v>102.434</v>
      </c>
      <c r="J129" s="37">
        <v>107.358</v>
      </c>
      <c r="K129" s="37">
        <v>105.604</v>
      </c>
      <c r="L129" s="37">
        <v>111.09399999999999</v>
      </c>
      <c r="M129" s="37">
        <v>110.113</v>
      </c>
      <c r="N129" s="37">
        <v>113.151</v>
      </c>
      <c r="O129" s="37">
        <v>111.96299999999999</v>
      </c>
      <c r="P129" s="37">
        <v>116.691</v>
      </c>
      <c r="Q129" s="37">
        <v>140.25</v>
      </c>
      <c r="S129" s="4">
        <f t="shared" si="229"/>
        <v>91.190382248665372</v>
      </c>
      <c r="T129" s="4">
        <f t="shared" si="230"/>
        <v>94.659035872416922</v>
      </c>
      <c r="U129" s="4">
        <f t="shared" si="231"/>
        <v>97.08685916325193</v>
      </c>
      <c r="V129" s="4">
        <f t="shared" si="232"/>
        <v>97.832265831153705</v>
      </c>
      <c r="W129" s="4">
        <f t="shared" si="233"/>
        <v>98.746206566800566</v>
      </c>
      <c r="X129" s="4">
        <f t="shared" si="234"/>
        <v>101.43291429035197</v>
      </c>
      <c r="Y129" s="4">
        <f t="shared" si="235"/>
        <v>104.41365653053785</v>
      </c>
      <c r="Z129" s="4">
        <f t="shared" si="236"/>
        <v>107.560681509554</v>
      </c>
      <c r="AA129" s="4">
        <f t="shared" si="237"/>
        <v>106.32946667348594</v>
      </c>
      <c r="AB129" s="4">
        <f t="shared" si="238"/>
        <v>111.1207244710172</v>
      </c>
      <c r="AC129" s="4">
        <f t="shared" si="239"/>
        <v>110.65329933491836</v>
      </c>
      <c r="AD129" s="4">
        <f t="shared" si="240"/>
        <v>112.12806204670888</v>
      </c>
      <c r="AE129" s="4">
        <f t="shared" si="241"/>
        <v>110.92309901433251</v>
      </c>
      <c r="AF129" s="4">
        <f t="shared" si="242"/>
        <v>117.74664888907679</v>
      </c>
      <c r="AG129" s="4">
        <f t="shared" si="243"/>
        <v>139.535274670148</v>
      </c>
      <c r="AI129" s="4">
        <f t="shared" si="244"/>
        <v>2.1256177513346302</v>
      </c>
      <c r="AJ129" s="4">
        <f t="shared" si="245"/>
        <v>1.2179641275830733</v>
      </c>
      <c r="AK129" s="4">
        <f t="shared" si="246"/>
        <v>4.1408367480642028E-3</v>
      </c>
      <c r="AL129" s="4">
        <f t="shared" si="247"/>
        <v>-2.0322658311537083</v>
      </c>
      <c r="AM129" s="4">
        <f t="shared" si="248"/>
        <v>4.9793433199440074E-2</v>
      </c>
      <c r="AN129" s="4">
        <f t="shared" si="249"/>
        <v>-1.2629142903519721</v>
      </c>
      <c r="AO129" s="4">
        <f t="shared" si="250"/>
        <v>-1.9796565305378522</v>
      </c>
      <c r="AP129" s="4">
        <f t="shared" si="251"/>
        <v>-0.20268150955399733</v>
      </c>
      <c r="AQ129" s="4">
        <f t="shared" si="252"/>
        <v>-0.72546667348593985</v>
      </c>
      <c r="AR129" s="4">
        <f t="shared" si="253"/>
        <v>-2.6724471017203655E-2</v>
      </c>
      <c r="AS129" s="4">
        <f t="shared" si="254"/>
        <v>-0.54029933491835891</v>
      </c>
      <c r="AT129" s="4">
        <f t="shared" si="255"/>
        <v>1.0229379532911196</v>
      </c>
      <c r="AU129" s="4">
        <f t="shared" si="256"/>
        <v>1.0399009856674866</v>
      </c>
      <c r="AV129" s="4">
        <f t="shared" si="432"/>
        <v>-1.0556488890767923</v>
      </c>
      <c r="AW129" s="4">
        <f t="shared" si="432"/>
        <v>0.71472532985200132</v>
      </c>
      <c r="AY129" s="2">
        <f t="shared" si="308"/>
        <v>91.190382248665372</v>
      </c>
      <c r="AZ129" s="2">
        <f t="shared" si="359"/>
        <v>92.864127303762558</v>
      </c>
      <c r="BA129" s="2">
        <f t="shared" si="360"/>
        <v>93.797538281341531</v>
      </c>
      <c r="BB129" s="2">
        <f t="shared" si="361"/>
        <v>93.330220227228665</v>
      </c>
      <c r="BC129" s="2">
        <f t="shared" si="362"/>
        <v>94.819566974565845</v>
      </c>
      <c r="BD129" s="2">
        <f t="shared" si="363"/>
        <v>96.65509550523393</v>
      </c>
      <c r="BE129" s="2">
        <f t="shared" si="364"/>
        <v>96.467411904533478</v>
      </c>
      <c r="BF129" s="2">
        <f t="shared" si="365"/>
        <v>95.271161954770434</v>
      </c>
      <c r="BG129" s="2">
        <f t="shared" si="366"/>
        <v>97.315563121199261</v>
      </c>
      <c r="BH129" s="2">
        <f t="shared" si="367"/>
        <v>97.912864923576436</v>
      </c>
      <c r="BI129" s="2">
        <f t="shared" si="368"/>
        <v>102.23475005204835</v>
      </c>
      <c r="BJ129" s="2">
        <f t="shared" si="369"/>
        <v>103.84021496695966</v>
      </c>
      <c r="BK129" s="2">
        <f t="shared" si="370"/>
        <v>105.246700544145</v>
      </c>
      <c r="BL129" s="2">
        <f t="shared" si="371"/>
        <v>102.17288317077185</v>
      </c>
      <c r="BM129" s="2">
        <f t="shared" si="372"/>
        <v>99.785328071453989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113.76592535392535</v>
      </c>
      <c r="DL129" s="2">
        <f t="shared" si="433"/>
        <v>116.71671819887429</v>
      </c>
      <c r="DM129" s="2">
        <f t="shared" si="433"/>
        <v>123.21473304883827</v>
      </c>
      <c r="DN129" s="2">
        <f t="shared" si="433"/>
        <v>119.93495569136746</v>
      </c>
      <c r="DO129" s="2">
        <f t="shared" si="433"/>
        <v>119.99510004290003</v>
      </c>
      <c r="DP129" s="2">
        <f t="shared" si="433"/>
        <v>124.92997110694182</v>
      </c>
      <c r="DQ129" s="2">
        <f t="shared" si="433"/>
        <v>122.65861389961391</v>
      </c>
      <c r="DR129" s="2">
        <f t="shared" si="433"/>
        <v>114.69766026552873</v>
      </c>
      <c r="DS129" s="2">
        <f t="shared" si="433"/>
        <v>117.26927880512092</v>
      </c>
      <c r="DT129" s="2">
        <f t="shared" si="433"/>
        <v>122.14445988845989</v>
      </c>
      <c r="DU129" s="2">
        <f t="shared" si="433"/>
        <v>125.17950564516127</v>
      </c>
      <c r="DV129" s="2">
        <f t="shared" si="433"/>
        <v>123.4677292888563</v>
      </c>
      <c r="DW129" s="2">
        <f t="shared" si="433"/>
        <v>129.06465909090909</v>
      </c>
      <c r="DX129" s="2">
        <f t="shared" si="433"/>
        <v>125.86976648841355</v>
      </c>
      <c r="DY129" s="2">
        <f t="shared" si="433"/>
        <v>115.8636107041107</v>
      </c>
      <c r="EA129" s="2">
        <f t="shared" si="228"/>
        <v>91.085865047135613</v>
      </c>
      <c r="EB129" s="2">
        <f t="shared" si="290"/>
        <v>92.794804012153008</v>
      </c>
      <c r="EC129" s="2">
        <f t="shared" si="291"/>
        <v>93.680028377733237</v>
      </c>
      <c r="ED129" s="2">
        <f t="shared" si="292"/>
        <v>93.213776182323315</v>
      </c>
      <c r="EE129" s="2">
        <f t="shared" si="293"/>
        <v>94.71488214220966</v>
      </c>
      <c r="EF129" s="2">
        <f t="shared" si="294"/>
        <v>96.557051250830213</v>
      </c>
      <c r="EG129" s="2">
        <f t="shared" si="295"/>
        <v>96.37569241724367</v>
      </c>
      <c r="EH129" s="2">
        <f t="shared" si="296"/>
        <v>95.20723761458845</v>
      </c>
      <c r="EI129" s="2">
        <f t="shared" si="297"/>
        <v>97.230615911730567</v>
      </c>
      <c r="EJ129" s="2">
        <f t="shared" si="298"/>
        <v>97.815807681136334</v>
      </c>
      <c r="EK129" s="2">
        <f t="shared" si="299"/>
        <v>102.1138820200573</v>
      </c>
      <c r="EL129" s="2">
        <f t="shared" si="300"/>
        <v>103.74160085282338</v>
      </c>
      <c r="EM129" s="2">
        <f t="shared" si="301"/>
        <v>105.12794557536125</v>
      </c>
      <c r="EN129" s="2">
        <f t="shared" si="302"/>
        <v>102.06443400616503</v>
      </c>
      <c r="EO129" s="2">
        <f t="shared" si="303"/>
        <v>99.722175929795242</v>
      </c>
      <c r="EQ129" s="2">
        <f t="shared" si="304"/>
        <v>91.25127813554127</v>
      </c>
      <c r="ER129" s="2">
        <f t="shared" si="434"/>
        <v>92.592882338635178</v>
      </c>
      <c r="ES129" s="2">
        <f t="shared" si="434"/>
        <v>93.639935704500942</v>
      </c>
      <c r="ET129" s="2">
        <f t="shared" si="434"/>
        <v>93.328022178076139</v>
      </c>
      <c r="EU129" s="2">
        <f t="shared" si="434"/>
        <v>94.747956470695314</v>
      </c>
      <c r="EV129" s="2">
        <f t="shared" si="434"/>
        <v>96.480156304786632</v>
      </c>
      <c r="EW129" s="2">
        <f t="shared" si="434"/>
        <v>96.230537237610775</v>
      </c>
      <c r="EX129" s="2">
        <f t="shared" si="434"/>
        <v>95.001916925892047</v>
      </c>
      <c r="EY129" s="2">
        <f t="shared" si="434"/>
        <v>97.258096587656098</v>
      </c>
      <c r="EZ129" s="2">
        <f t="shared" si="434"/>
        <v>97.706640894857827</v>
      </c>
      <c r="FA129" s="2">
        <f t="shared" si="434"/>
        <v>102.13319502497211</v>
      </c>
      <c r="FB129" s="2">
        <f t="shared" si="434"/>
        <v>103.81105689619571</v>
      </c>
      <c r="FC129" s="2">
        <f t="shared" si="434"/>
        <v>105.134815821326</v>
      </c>
      <c r="FD129" s="2">
        <f t="shared" si="434"/>
        <v>101.9821952757233</v>
      </c>
      <c r="FE129" s="2">
        <f t="shared" si="434"/>
        <v>99.178356307893026</v>
      </c>
      <c r="FG129" s="2">
        <f t="shared" si="306"/>
        <v>0.99574772424434255</v>
      </c>
      <c r="FH129" s="2">
        <f t="shared" si="435"/>
        <v>0.99666302296370102</v>
      </c>
      <c r="FI129" s="2">
        <f t="shared" si="435"/>
        <v>0.9959613822608735</v>
      </c>
      <c r="FJ129" s="2">
        <f t="shared" si="435"/>
        <v>0.99585303480689391</v>
      </c>
      <c r="FK129" s="2">
        <f t="shared" si="435"/>
        <v>0.99591676445496369</v>
      </c>
      <c r="FL129" s="2">
        <f t="shared" si="435"/>
        <v>0.99642065867851504</v>
      </c>
      <c r="FM129" s="2">
        <f t="shared" si="435"/>
        <v>0.99620838285670577</v>
      </c>
      <c r="FN129" s="2">
        <f t="shared" si="435"/>
        <v>0.99611049448026823</v>
      </c>
      <c r="FO129" s="2">
        <f t="shared" si="435"/>
        <v>0.99583709389496533</v>
      </c>
      <c r="FP129" s="2">
        <f t="shared" si="435"/>
        <v>0.99576266600818231</v>
      </c>
      <c r="FQ129" s="2">
        <f t="shared" si="435"/>
        <v>0.99480175765981171</v>
      </c>
      <c r="FR129" s="2">
        <f t="shared" si="435"/>
        <v>0.99517114504830895</v>
      </c>
      <c r="FS129" s="2">
        <f t="shared" si="435"/>
        <v>0.99505135679030643</v>
      </c>
      <c r="FT129" s="2">
        <f t="shared" si="435"/>
        <v>0.99529724923826191</v>
      </c>
      <c r="FU129" s="2">
        <f t="shared" si="435"/>
        <v>0.99474849049014213</v>
      </c>
      <c r="FW129" s="2">
        <f t="shared" si="324"/>
        <v>4.8819177661213436E-2</v>
      </c>
      <c r="FX129" s="2">
        <f t="shared" si="376"/>
        <v>5.2018124220497605E-2</v>
      </c>
      <c r="FY129" s="2">
        <f t="shared" si="377"/>
        <v>4.4134712246414048E-2</v>
      </c>
      <c r="FZ129" s="2">
        <f t="shared" si="378"/>
        <v>4.929926449924299E-2</v>
      </c>
      <c r="GA129" s="2">
        <f t="shared" si="379"/>
        <v>4.4135379452076497E-2</v>
      </c>
      <c r="GB129" s="2">
        <f t="shared" si="380"/>
        <v>4.5674133725925131E-2</v>
      </c>
      <c r="GC129" s="2">
        <f t="shared" si="381"/>
        <v>5.4667621222172891E-2</v>
      </c>
      <c r="GD129" s="2">
        <f t="shared" si="382"/>
        <v>5.7879049482104775E-2</v>
      </c>
      <c r="GE129" s="2">
        <f t="shared" si="383"/>
        <v>5.5607706928710789E-2</v>
      </c>
      <c r="GF129" s="2">
        <f t="shared" si="384"/>
        <v>5.5249245111160382E-2</v>
      </c>
      <c r="GG129" s="2">
        <f t="shared" si="385"/>
        <v>5.0087009476548476E-2</v>
      </c>
      <c r="GH129" s="2">
        <f t="shared" si="386"/>
        <v>4.836873794037274E-2</v>
      </c>
      <c r="GI129" s="2">
        <f t="shared" si="387"/>
        <v>4.3770482775192208E-2</v>
      </c>
      <c r="GJ129" s="2">
        <f t="shared" si="388"/>
        <v>4.2575813594076251E-2</v>
      </c>
      <c r="GK129" s="2">
        <f t="shared" si="389"/>
        <v>3.9746187321668021E-2</v>
      </c>
      <c r="GM129" s="86">
        <f t="shared" si="325"/>
        <v>2.6001957850556257E-62</v>
      </c>
      <c r="GN129" s="86">
        <f t="shared" si="390"/>
        <v>1.205517514756726E-40</v>
      </c>
      <c r="GO129" s="86">
        <f t="shared" si="391"/>
        <v>6.0103802857169337E-54</v>
      </c>
      <c r="GP129" s="86">
        <f t="shared" si="392"/>
        <v>9.385750124793073E-67</v>
      </c>
      <c r="GQ129" s="86">
        <f t="shared" si="393"/>
        <v>1.8034057134966516E-78</v>
      </c>
      <c r="GR129" s="86">
        <f t="shared" si="394"/>
        <v>3.8065750061310613E-104</v>
      </c>
      <c r="GS129" s="86">
        <f t="shared" si="395"/>
        <v>3.9650736180048283E-85</v>
      </c>
      <c r="GT129" s="86">
        <f t="shared" si="396"/>
        <v>1.0344919372798891E-79</v>
      </c>
      <c r="GU129" s="86">
        <f t="shared" si="397"/>
        <v>5.7252966997497772E-87</v>
      </c>
      <c r="GV129" s="86">
        <f t="shared" si="398"/>
        <v>8.0388172103216146E-95</v>
      </c>
      <c r="GW129" s="86">
        <f t="shared" si="399"/>
        <v>7.9922336020237337E-64</v>
      </c>
      <c r="GX129" s="86">
        <f t="shared" si="400"/>
        <v>1.3023651391640613E-72</v>
      </c>
      <c r="GY129" s="86">
        <f t="shared" si="401"/>
        <v>8.628525017995108E-55</v>
      </c>
      <c r="GZ129" s="86">
        <f t="shared" si="402"/>
        <v>9.6623908861612724E-84</v>
      </c>
      <c r="HA129" s="86">
        <f t="shared" si="403"/>
        <v>7.1849218878128522E-109</v>
      </c>
      <c r="HC129" s="86">
        <f t="shared" si="326"/>
        <v>7.897927375655819E-24</v>
      </c>
      <c r="HD129" s="86">
        <f t="shared" si="404"/>
        <v>4.7313897956948494E-23</v>
      </c>
      <c r="HE129" s="86">
        <f t="shared" si="405"/>
        <v>1.8989968000424802E-19</v>
      </c>
      <c r="HF129" s="86">
        <f t="shared" si="406"/>
        <v>1.2205426940732904E-22</v>
      </c>
      <c r="HG129" s="86">
        <f t="shared" si="407"/>
        <v>2.0352845197613816E-24</v>
      </c>
      <c r="HH129" s="86">
        <f t="shared" si="408"/>
        <v>2.9642996441843045E-29</v>
      </c>
      <c r="HI129" s="86">
        <f t="shared" si="409"/>
        <v>5.3460730322291553E-27</v>
      </c>
      <c r="HJ129" s="86">
        <f t="shared" si="410"/>
        <v>1.0900310143623791E-24</v>
      </c>
      <c r="HK129" s="86">
        <f t="shared" si="411"/>
        <v>3.1827477604904258E-26</v>
      </c>
      <c r="HL129" s="86">
        <f t="shared" si="412"/>
        <v>2.3269158325061541E-31</v>
      </c>
      <c r="HM129" s="86">
        <f t="shared" si="413"/>
        <v>6.0787385055650189E-26</v>
      </c>
      <c r="HN129" s="86">
        <f t="shared" si="414"/>
        <v>1.1219039766891692E-24</v>
      </c>
      <c r="HO129" s="86">
        <f t="shared" si="415"/>
        <v>1.4841769606720556E-19</v>
      </c>
      <c r="HP129" s="86">
        <f t="shared" si="416"/>
        <v>2.8022301227089666E-26</v>
      </c>
      <c r="HQ129" s="86">
        <f t="shared" si="417"/>
        <v>2.1483227734259262E-38</v>
      </c>
      <c r="HS129" s="86">
        <f t="shared" si="327"/>
        <v>9.022855873147663E-2</v>
      </c>
      <c r="HT129" s="86">
        <f t="shared" si="418"/>
        <v>0.13351478822245846</v>
      </c>
      <c r="HU129" s="86">
        <f t="shared" si="419"/>
        <v>0.10904329741036377</v>
      </c>
      <c r="HV129" s="86">
        <f t="shared" si="420"/>
        <v>0.10578199501240756</v>
      </c>
      <c r="HW129" s="86">
        <f t="shared" si="421"/>
        <v>5.3267336000600247E-2</v>
      </c>
      <c r="HX129" s="86">
        <f t="shared" si="422"/>
        <v>8.2420382070371334E-2</v>
      </c>
      <c r="HY129" s="86">
        <f t="shared" si="423"/>
        <v>0.1197843319381251</v>
      </c>
      <c r="HZ129" s="86">
        <f t="shared" si="424"/>
        <v>0.17367250707562126</v>
      </c>
      <c r="IA129" s="86">
        <f t="shared" si="425"/>
        <v>0.11082243444696636</v>
      </c>
      <c r="IB129" s="86">
        <f t="shared" si="426"/>
        <v>0.15478902152488186</v>
      </c>
      <c r="IC129" s="86">
        <f t="shared" si="427"/>
        <v>6.8984583486757345E-2</v>
      </c>
      <c r="ID129" s="86">
        <f t="shared" si="428"/>
        <v>6.9099383156878455E-2</v>
      </c>
      <c r="IE129" s="86">
        <f t="shared" si="429"/>
        <v>4.0031347458738806E-2</v>
      </c>
      <c r="IF129" s="86">
        <f t="shared" si="430"/>
        <v>7.7839708550919845E-2</v>
      </c>
      <c r="IG129" s="86">
        <f t="shared" si="431"/>
        <v>0.12841801391309343</v>
      </c>
      <c r="II129" s="86">
        <f t="shared" si="328"/>
        <v>1.0577810289322333E-22</v>
      </c>
      <c r="IJ129" s="86">
        <f t="shared" si="329"/>
        <v>7.8718435717239418E-19</v>
      </c>
      <c r="IK129" s="86">
        <f t="shared" si="330"/>
        <v>2.020629490881771E-24</v>
      </c>
      <c r="IL129" s="86">
        <f t="shared" si="331"/>
        <v>3.1545733945516896E-25</v>
      </c>
      <c r="IM129" s="86">
        <f t="shared" si="332"/>
        <v>1.7874007643529528E-25</v>
      </c>
      <c r="IN129" s="86">
        <f t="shared" si="333"/>
        <v>8.6224206386300605E-23</v>
      </c>
      <c r="IO129" s="86">
        <f t="shared" si="334"/>
        <v>4.3488091918900163E-23</v>
      </c>
      <c r="IP129" s="86">
        <f t="shared" si="335"/>
        <v>1.5417949128473321E-21</v>
      </c>
      <c r="IQ129" s="86">
        <f t="shared" si="336"/>
        <v>3.8275720742970263E-22</v>
      </c>
      <c r="IR129" s="86">
        <f t="shared" si="337"/>
        <v>7.8693325477346522E-23</v>
      </c>
      <c r="IS129" s="86">
        <f t="shared" si="338"/>
        <v>1.4326140344791539E-28</v>
      </c>
      <c r="IT129" s="86">
        <f t="shared" si="339"/>
        <v>5.8547183981737516E-27</v>
      </c>
      <c r="IU129" s="86">
        <f t="shared" si="340"/>
        <v>1.9804993769911893E-30</v>
      </c>
      <c r="IV129" s="86">
        <f t="shared" si="341"/>
        <v>2.0555341770461783E-20</v>
      </c>
      <c r="IW129" s="86">
        <f t="shared" si="342"/>
        <v>1.8925800770415476E-12</v>
      </c>
      <c r="IY129" s="86">
        <f t="shared" si="343"/>
        <v>9.022855873147663E-2</v>
      </c>
      <c r="IZ129" s="86">
        <f t="shared" si="344"/>
        <v>0.13351478822245846</v>
      </c>
      <c r="JA129" s="86">
        <f t="shared" si="345"/>
        <v>0.10904329741036377</v>
      </c>
      <c r="JB129" s="86">
        <f t="shared" si="346"/>
        <v>0.10578199501240756</v>
      </c>
      <c r="JC129" s="86">
        <f t="shared" si="347"/>
        <v>5.3267336000600247E-2</v>
      </c>
      <c r="JD129" s="86">
        <f t="shared" si="348"/>
        <v>8.2420382070371334E-2</v>
      </c>
      <c r="JE129" s="86">
        <f t="shared" si="349"/>
        <v>0.1197843319381251</v>
      </c>
      <c r="JF129" s="86">
        <f t="shared" si="350"/>
        <v>0.17367250707562126</v>
      </c>
      <c r="JG129" s="86">
        <f t="shared" si="351"/>
        <v>0.11082243444696636</v>
      </c>
      <c r="JH129" s="86">
        <f t="shared" si="352"/>
        <v>0.15478902152488186</v>
      </c>
      <c r="JI129" s="86">
        <f t="shared" si="353"/>
        <v>6.8984583486757345E-2</v>
      </c>
      <c r="JJ129" s="86">
        <f t="shared" si="354"/>
        <v>6.9099383156878455E-2</v>
      </c>
      <c r="JK129" s="86">
        <f t="shared" si="355"/>
        <v>4.0031347458738806E-2</v>
      </c>
      <c r="JL129" s="86">
        <f t="shared" si="356"/>
        <v>7.7839708550919845E-2</v>
      </c>
      <c r="JM129" s="86">
        <f t="shared" si="357"/>
        <v>0.128418013914986</v>
      </c>
    </row>
    <row r="130" spans="2:273" x14ac:dyDescent="0.25">
      <c r="B130" s="2">
        <v>103</v>
      </c>
      <c r="C130" s="37">
        <v>90.018000000000001</v>
      </c>
      <c r="D130" s="37">
        <v>95.525999999999996</v>
      </c>
      <c r="E130" s="37">
        <v>97.981999999999999</v>
      </c>
      <c r="F130" s="37">
        <v>96.8</v>
      </c>
      <c r="G130" s="37">
        <v>98.241</v>
      </c>
      <c r="H130" s="37">
        <v>103.604</v>
      </c>
      <c r="I130" s="37">
        <v>107.396</v>
      </c>
      <c r="J130" s="37">
        <v>108.642</v>
      </c>
      <c r="K130" s="37">
        <v>109.491</v>
      </c>
      <c r="L130" s="37">
        <v>115.98099999999999</v>
      </c>
      <c r="M130" s="37">
        <v>115.226</v>
      </c>
      <c r="N130" s="37">
        <v>115.491</v>
      </c>
      <c r="O130" s="37">
        <v>113.111</v>
      </c>
      <c r="P130" s="37">
        <v>121.764</v>
      </c>
      <c r="Q130" s="37">
        <v>152.804</v>
      </c>
      <c r="S130" s="4">
        <f t="shared" si="229"/>
        <v>90.97725318695737</v>
      </c>
      <c r="T130" s="4">
        <f t="shared" si="230"/>
        <v>95.049315843662043</v>
      </c>
      <c r="U130" s="4">
        <f t="shared" si="231"/>
        <v>98.156121895872076</v>
      </c>
      <c r="V130" s="4">
        <f t="shared" si="232"/>
        <v>99.473549744805112</v>
      </c>
      <c r="W130" s="4">
        <f t="shared" si="233"/>
        <v>100.64077305268378</v>
      </c>
      <c r="X130" s="4">
        <f t="shared" si="234"/>
        <v>103.30748970663223</v>
      </c>
      <c r="Y130" s="4">
        <f t="shared" si="235"/>
        <v>107.26373354563185</v>
      </c>
      <c r="Z130" s="4">
        <f t="shared" si="236"/>
        <v>110.93449415219334</v>
      </c>
      <c r="AA130" s="4">
        <f t="shared" si="237"/>
        <v>109.66656923008762</v>
      </c>
      <c r="AB130" s="4">
        <f t="shared" si="238"/>
        <v>115.15804258714688</v>
      </c>
      <c r="AC130" s="4">
        <f t="shared" si="239"/>
        <v>114.96077918119471</v>
      </c>
      <c r="AD130" s="4">
        <f t="shared" si="240"/>
        <v>116.1401496924927</v>
      </c>
      <c r="AE130" s="4">
        <f t="shared" si="241"/>
        <v>114.37777770742709</v>
      </c>
      <c r="AF130" s="4">
        <f t="shared" si="242"/>
        <v>123.7968470639926</v>
      </c>
      <c r="AG130" s="4">
        <f t="shared" si="243"/>
        <v>150.64306736505185</v>
      </c>
      <c r="AI130" s="4">
        <f t="shared" si="244"/>
        <v>-0.95925318695736905</v>
      </c>
      <c r="AJ130" s="4">
        <f t="shared" si="245"/>
        <v>0.47668415633795291</v>
      </c>
      <c r="AK130" s="4">
        <f t="shared" si="246"/>
        <v>-0.17412189587207649</v>
      </c>
      <c r="AL130" s="4">
        <f t="shared" si="247"/>
        <v>-2.6735497448051149</v>
      </c>
      <c r="AM130" s="4">
        <f t="shared" si="248"/>
        <v>-2.3997730526837842</v>
      </c>
      <c r="AN130" s="4">
        <f t="shared" si="249"/>
        <v>0.29651029336777412</v>
      </c>
      <c r="AO130" s="4">
        <f t="shared" si="250"/>
        <v>0.13226645436814977</v>
      </c>
      <c r="AP130" s="4">
        <f t="shared" si="251"/>
        <v>-2.292494152193342</v>
      </c>
      <c r="AQ130" s="4">
        <f t="shared" si="252"/>
        <v>-0.17556923008761771</v>
      </c>
      <c r="AR130" s="4">
        <f t="shared" si="253"/>
        <v>0.82295741285311408</v>
      </c>
      <c r="AS130" s="4">
        <f t="shared" si="254"/>
        <v>0.26522081880528958</v>
      </c>
      <c r="AT130" s="4">
        <f t="shared" si="255"/>
        <v>-0.64914969249269916</v>
      </c>
      <c r="AU130" s="4">
        <f t="shared" si="256"/>
        <v>-1.2667777074270816</v>
      </c>
      <c r="AV130" s="4">
        <f t="shared" si="432"/>
        <v>-2.0328470639926053</v>
      </c>
      <c r="AW130" s="4">
        <f t="shared" si="432"/>
        <v>2.1609326349481535</v>
      </c>
      <c r="AY130" s="2">
        <f t="shared" si="308"/>
        <v>90.97725318695737</v>
      </c>
      <c r="AZ130" s="2">
        <f t="shared" si="359"/>
        <v>92.700812870822716</v>
      </c>
      <c r="BA130" s="2">
        <f t="shared" si="360"/>
        <v>93.6228809632984</v>
      </c>
      <c r="BB130" s="2">
        <f t="shared" si="361"/>
        <v>93.136646192632327</v>
      </c>
      <c r="BC130" s="2">
        <f t="shared" si="362"/>
        <v>94.649709486706257</v>
      </c>
      <c r="BD130" s="2">
        <f t="shared" si="363"/>
        <v>96.515248987157989</v>
      </c>
      <c r="BE130" s="2">
        <f t="shared" si="364"/>
        <v>96.329776220419149</v>
      </c>
      <c r="BF130" s="2">
        <f t="shared" si="365"/>
        <v>95.168819514347646</v>
      </c>
      <c r="BG130" s="2">
        <f t="shared" si="366"/>
        <v>97.167408706590848</v>
      </c>
      <c r="BH130" s="2">
        <f t="shared" si="367"/>
        <v>97.78479514414532</v>
      </c>
      <c r="BI130" s="2">
        <f t="shared" si="368"/>
        <v>102.0179701161719</v>
      </c>
      <c r="BJ130" s="2">
        <f t="shared" si="369"/>
        <v>103.61006168742482</v>
      </c>
      <c r="BK130" s="2">
        <f t="shared" si="370"/>
        <v>105.06460909514753</v>
      </c>
      <c r="BL130" s="2">
        <f t="shared" si="371"/>
        <v>102.00765391556384</v>
      </c>
      <c r="BM130" s="2">
        <f t="shared" si="372"/>
        <v>99.642199934958512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113.83256525096525</v>
      </c>
      <c r="DL130" s="2">
        <f t="shared" si="433"/>
        <v>116.80064690431519</v>
      </c>
      <c r="DM130" s="2">
        <f t="shared" si="433"/>
        <v>123.35728971076335</v>
      </c>
      <c r="DN130" s="2">
        <f t="shared" si="433"/>
        <v>120.08816119174944</v>
      </c>
      <c r="DO130" s="2">
        <f t="shared" si="433"/>
        <v>120.11570287430287</v>
      </c>
      <c r="DP130" s="2">
        <f t="shared" si="433"/>
        <v>125.1092250469043</v>
      </c>
      <c r="DQ130" s="2">
        <f t="shared" si="433"/>
        <v>122.82862162162164</v>
      </c>
      <c r="DR130" s="2">
        <f t="shared" si="433"/>
        <v>114.80616263632056</v>
      </c>
      <c r="DS130" s="2">
        <f t="shared" si="433"/>
        <v>117.3968492176387</v>
      </c>
      <c r="DT130" s="2">
        <f t="shared" si="433"/>
        <v>122.30078266838268</v>
      </c>
      <c r="DU130" s="2">
        <f t="shared" si="433"/>
        <v>125.3104887096774</v>
      </c>
      <c r="DV130" s="2">
        <f t="shared" si="433"/>
        <v>123.55253354105571</v>
      </c>
      <c r="DW130" s="2">
        <f t="shared" si="433"/>
        <v>129.23760795454547</v>
      </c>
      <c r="DX130" s="2">
        <f t="shared" si="433"/>
        <v>126.02311408199644</v>
      </c>
      <c r="DY130" s="2">
        <f t="shared" si="433"/>
        <v>115.97949776149775</v>
      </c>
      <c r="EA130" s="2">
        <f t="shared" si="228"/>
        <v>90.877031617113857</v>
      </c>
      <c r="EB130" s="2">
        <f t="shared" si="290"/>
        <v>92.640731260665092</v>
      </c>
      <c r="EC130" s="2">
        <f t="shared" si="291"/>
        <v>93.515258082688831</v>
      </c>
      <c r="ED130" s="2">
        <f t="shared" si="292"/>
        <v>93.026204903734353</v>
      </c>
      <c r="EE130" s="2">
        <f t="shared" si="293"/>
        <v>94.552313644439607</v>
      </c>
      <c r="EF130" s="2">
        <f t="shared" si="294"/>
        <v>96.426230019924745</v>
      </c>
      <c r="EG130" s="2">
        <f t="shared" si="295"/>
        <v>96.248094969502191</v>
      </c>
      <c r="EH130" s="2">
        <f t="shared" si="296"/>
        <v>95.11473635288317</v>
      </c>
      <c r="EI130" s="2">
        <f t="shared" si="297"/>
        <v>97.087947735191648</v>
      </c>
      <c r="EJ130" s="2">
        <f t="shared" si="298"/>
        <v>97.69717452613628</v>
      </c>
      <c r="EK130" s="2">
        <f t="shared" si="299"/>
        <v>101.90554756446991</v>
      </c>
      <c r="EL130" s="2">
        <f t="shared" si="300"/>
        <v>103.51700025843134</v>
      </c>
      <c r="EM130" s="2">
        <f t="shared" si="301"/>
        <v>104.95472476532011</v>
      </c>
      <c r="EN130" s="2">
        <f t="shared" si="302"/>
        <v>101.90866243493177</v>
      </c>
      <c r="EO130" s="2">
        <f t="shared" si="303"/>
        <v>99.588478191600501</v>
      </c>
      <c r="EQ130" s="2">
        <f t="shared" si="304"/>
        <v>91.086571224135199</v>
      </c>
      <c r="ER130" s="2">
        <f t="shared" si="434"/>
        <v>92.403430273846041</v>
      </c>
      <c r="ES130" s="2">
        <f t="shared" si="434"/>
        <v>93.466858708737277</v>
      </c>
      <c r="ET130" s="2">
        <f t="shared" si="434"/>
        <v>93.175899486405953</v>
      </c>
      <c r="EU130" s="2">
        <f t="shared" si="434"/>
        <v>94.597235646337651</v>
      </c>
      <c r="EV130" s="2">
        <f t="shared" si="434"/>
        <v>96.333106191330089</v>
      </c>
      <c r="EW130" s="2">
        <f t="shared" si="434"/>
        <v>96.075946206655047</v>
      </c>
      <c r="EX130" s="2">
        <f t="shared" si="434"/>
        <v>94.86451601097896</v>
      </c>
      <c r="EY130" s="2">
        <f t="shared" si="434"/>
        <v>97.126327504229593</v>
      </c>
      <c r="EZ130" s="2">
        <f t="shared" si="434"/>
        <v>97.572787639537268</v>
      </c>
      <c r="FA130" s="2">
        <f t="shared" si="434"/>
        <v>101.93138925794824</v>
      </c>
      <c r="FB130" s="2">
        <f t="shared" si="434"/>
        <v>103.6077025063523</v>
      </c>
      <c r="FC130" s="2">
        <f t="shared" si="434"/>
        <v>104.95980277389836</v>
      </c>
      <c r="FD130" s="2">
        <f t="shared" si="434"/>
        <v>101.81236202987347</v>
      </c>
      <c r="FE130" s="2">
        <f t="shared" si="434"/>
        <v>99.01681817025441</v>
      </c>
      <c r="FG130" s="2">
        <f t="shared" si="306"/>
        <v>0.99612042686042435</v>
      </c>
      <c r="FH130" s="2">
        <f t="shared" si="435"/>
        <v>0.9969557469252972</v>
      </c>
      <c r="FI130" s="2">
        <f t="shared" si="435"/>
        <v>0.99631542751617563</v>
      </c>
      <c r="FJ130" s="2">
        <f t="shared" si="435"/>
        <v>0.99621654225517686</v>
      </c>
      <c r="FK130" s="2">
        <f t="shared" si="435"/>
        <v>0.99627470649808958</v>
      </c>
      <c r="FL130" s="2">
        <f t="shared" si="435"/>
        <v>0.99673457349305183</v>
      </c>
      <c r="FM130" s="2">
        <f t="shared" si="435"/>
        <v>0.9965408500208266</v>
      </c>
      <c r="FN130" s="2">
        <f t="shared" si="435"/>
        <v>0.99645151439268986</v>
      </c>
      <c r="FO130" s="2">
        <f t="shared" si="435"/>
        <v>0.99620199333479398</v>
      </c>
      <c r="FP130" s="2">
        <f t="shared" si="435"/>
        <v>0.99613406409603111</v>
      </c>
      <c r="FQ130" s="2">
        <f t="shared" si="435"/>
        <v>0.9952569772338028</v>
      </c>
      <c r="FR130" s="2">
        <f t="shared" si="435"/>
        <v>0.99559415995868938</v>
      </c>
      <c r="FS130" s="2">
        <f t="shared" si="435"/>
        <v>0.99548481772055009</v>
      </c>
      <c r="FT130" s="2">
        <f t="shared" si="435"/>
        <v>0.99570926486252653</v>
      </c>
      <c r="FU130" s="2">
        <f t="shared" si="435"/>
        <v>0.99520835229903859</v>
      </c>
      <c r="FW130" s="2">
        <f t="shared" si="324"/>
        <v>5.3278224158722257E-2</v>
      </c>
      <c r="FX130" s="2">
        <f t="shared" si="376"/>
        <v>5.6751922971967572E-2</v>
      </c>
      <c r="FY130" s="2">
        <f t="shared" si="377"/>
        <v>4.8187565215148914E-2</v>
      </c>
      <c r="FZ130" s="2">
        <f t="shared" si="378"/>
        <v>5.3799680965618345E-2</v>
      </c>
      <c r="GA130" s="2">
        <f t="shared" si="379"/>
        <v>4.8188290600971441E-2</v>
      </c>
      <c r="GB130" s="2">
        <f t="shared" si="380"/>
        <v>4.9860976471835718E-2</v>
      </c>
      <c r="GC130" s="2">
        <f t="shared" si="381"/>
        <v>5.962736605458159E-2</v>
      </c>
      <c r="GD130" s="2">
        <f t="shared" si="382"/>
        <v>6.3110701430318772E-2</v>
      </c>
      <c r="GE130" s="2">
        <f t="shared" si="383"/>
        <v>6.0647269751760872E-2</v>
      </c>
      <c r="GF130" s="2">
        <f t="shared" si="384"/>
        <v>6.0258394435228395E-2</v>
      </c>
      <c r="GG130" s="2">
        <f t="shared" si="385"/>
        <v>5.4655203226146122E-2</v>
      </c>
      <c r="GH130" s="2">
        <f t="shared" si="386"/>
        <v>5.2788925496716627E-2</v>
      </c>
      <c r="GI130" s="2">
        <f t="shared" si="387"/>
        <v>4.7791561146834763E-2</v>
      </c>
      <c r="GJ130" s="2">
        <f t="shared" si="388"/>
        <v>4.6492477037752382E-2</v>
      </c>
      <c r="GK130" s="2">
        <f t="shared" si="389"/>
        <v>4.3414349357598331E-2</v>
      </c>
      <c r="GM130" s="86">
        <f t="shared" si="325"/>
        <v>3.5980542818578014E-65</v>
      </c>
      <c r="GN130" s="86">
        <f t="shared" si="390"/>
        <v>1.7712616277207665E-42</v>
      </c>
      <c r="GO130" s="86">
        <f t="shared" si="391"/>
        <v>1.961965838125826E-56</v>
      </c>
      <c r="GP130" s="86">
        <f t="shared" si="392"/>
        <v>8.8660564548818676E-70</v>
      </c>
      <c r="GQ130" s="86">
        <f t="shared" si="393"/>
        <v>4.4843097906808433E-82</v>
      </c>
      <c r="GR130" s="86">
        <f t="shared" si="394"/>
        <v>5.6642449724522411E-109</v>
      </c>
      <c r="GS130" s="86">
        <f t="shared" si="395"/>
        <v>5.4644855038981718E-89</v>
      </c>
      <c r="GT130" s="86">
        <f t="shared" si="396"/>
        <v>2.464655940596712E-83</v>
      </c>
      <c r="GU130" s="86">
        <f t="shared" si="397"/>
        <v>4.548683593748679E-91</v>
      </c>
      <c r="GV130" s="86">
        <f t="shared" si="398"/>
        <v>3.2404578933495402E-99</v>
      </c>
      <c r="GW130" s="86">
        <f t="shared" si="399"/>
        <v>9.6545893165669541E-67</v>
      </c>
      <c r="GX130" s="86">
        <f t="shared" si="400"/>
        <v>6.378810359779572E-76</v>
      </c>
      <c r="GY130" s="86">
        <f t="shared" si="401"/>
        <v>2.7172215064734173E-57</v>
      </c>
      <c r="GZ130" s="86">
        <f t="shared" si="402"/>
        <v>1.3794125569540103E-87</v>
      </c>
      <c r="HA130" s="86">
        <f t="shared" si="403"/>
        <v>1.0284766919580317E-113</v>
      </c>
      <c r="HC130" s="86">
        <f t="shared" si="326"/>
        <v>7.8892270150892413E-26</v>
      </c>
      <c r="HD130" s="86">
        <f t="shared" si="404"/>
        <v>5.6352971888639911E-25</v>
      </c>
      <c r="HE130" s="86">
        <f t="shared" si="405"/>
        <v>4.8699494893452657E-21</v>
      </c>
      <c r="HF130" s="86">
        <f t="shared" si="406"/>
        <v>1.912511488054529E-24</v>
      </c>
      <c r="HG130" s="86">
        <f t="shared" si="407"/>
        <v>2.0358925395153283E-26</v>
      </c>
      <c r="HH130" s="86">
        <f t="shared" si="408"/>
        <v>1.0909084249979487E-31</v>
      </c>
      <c r="HI130" s="86">
        <f t="shared" si="409"/>
        <v>3.6564619353554694E-29</v>
      </c>
      <c r="HJ130" s="86">
        <f t="shared" si="410"/>
        <v>1.18500108449013E-26</v>
      </c>
      <c r="HK130" s="86">
        <f t="shared" si="411"/>
        <v>2.1128681083922944E-28</v>
      </c>
      <c r="HL130" s="86">
        <f t="shared" si="412"/>
        <v>6.5919784898439367E-34</v>
      </c>
      <c r="HM130" s="86">
        <f t="shared" si="413"/>
        <v>4.6357818930831814E-28</v>
      </c>
      <c r="HN130" s="86">
        <f t="shared" si="414"/>
        <v>1.102603577346095E-26</v>
      </c>
      <c r="HO130" s="86">
        <f t="shared" si="415"/>
        <v>3.5998256208782811E-21</v>
      </c>
      <c r="HP130" s="86">
        <f t="shared" si="416"/>
        <v>1.9742032639785261E-28</v>
      </c>
      <c r="HQ130" s="86">
        <f t="shared" si="417"/>
        <v>2.2431773126743138E-41</v>
      </c>
      <c r="HS130" s="86">
        <f t="shared" si="327"/>
        <v>0.14100111208712213</v>
      </c>
      <c r="HT130" s="86">
        <f t="shared" si="418"/>
        <v>0.19282503649618077</v>
      </c>
      <c r="HU130" s="86">
        <f t="shared" si="419"/>
        <v>0.1666962010543479</v>
      </c>
      <c r="HV130" s="86">
        <f t="shared" si="420"/>
        <v>0.16609161115712215</v>
      </c>
      <c r="HW130" s="86">
        <f t="shared" si="421"/>
        <v>8.9359660860682741E-2</v>
      </c>
      <c r="HX130" s="86">
        <f t="shared" si="422"/>
        <v>0.12901968306429182</v>
      </c>
      <c r="HY130" s="86">
        <f t="shared" si="423"/>
        <v>0.1840997452077541</v>
      </c>
      <c r="HZ130" s="86">
        <f t="shared" si="424"/>
        <v>0.25049382105859141</v>
      </c>
      <c r="IA130" s="86">
        <f t="shared" si="425"/>
        <v>0.171069053260613</v>
      </c>
      <c r="IB130" s="86">
        <f t="shared" si="426"/>
        <v>0.22865123310906627</v>
      </c>
      <c r="IC130" s="86">
        <f t="shared" si="427"/>
        <v>0.1183795149795655</v>
      </c>
      <c r="ID130" s="86">
        <f t="shared" si="428"/>
        <v>0.11604430917581132</v>
      </c>
      <c r="IE130" s="86">
        <f t="shared" si="429"/>
        <v>7.2616000687869747E-2</v>
      </c>
      <c r="IF130" s="86">
        <f t="shared" si="430"/>
        <v>0.11850463995870293</v>
      </c>
      <c r="IG130" s="86">
        <f t="shared" si="431"/>
        <v>0.1783223176843205</v>
      </c>
      <c r="II130" s="86">
        <f t="shared" si="328"/>
        <v>2.0560147798909425E-21</v>
      </c>
      <c r="IJ130" s="86">
        <f t="shared" si="329"/>
        <v>9.4349465893899062E-18</v>
      </c>
      <c r="IK130" s="86">
        <f t="shared" si="330"/>
        <v>4.4761135599796031E-23</v>
      </c>
      <c r="IL130" s="86">
        <f t="shared" si="331"/>
        <v>8.8163710311627177E-24</v>
      </c>
      <c r="IM130" s="86">
        <f t="shared" si="332"/>
        <v>4.5627724577108628E-24</v>
      </c>
      <c r="IN130" s="86">
        <f t="shared" si="333"/>
        <v>1.5860630761231781E-21</v>
      </c>
      <c r="IO130" s="86">
        <f t="shared" si="334"/>
        <v>1.0101408441344451E-21</v>
      </c>
      <c r="IP130" s="86">
        <f t="shared" si="335"/>
        <v>3.0447235413947894E-20</v>
      </c>
      <c r="IQ130" s="86">
        <f t="shared" si="336"/>
        <v>7.9006452580981009E-21</v>
      </c>
      <c r="IR130" s="86">
        <f t="shared" si="337"/>
        <v>1.7822579735088437E-21</v>
      </c>
      <c r="IS130" s="86">
        <f t="shared" si="338"/>
        <v>6.5286034732082644E-27</v>
      </c>
      <c r="IT130" s="86">
        <f t="shared" si="339"/>
        <v>2.0359765953817495E-25</v>
      </c>
      <c r="IU130" s="86">
        <f t="shared" si="340"/>
        <v>9.7523068800891501E-29</v>
      </c>
      <c r="IV130" s="86">
        <f t="shared" si="341"/>
        <v>2.5766148868069795E-19</v>
      </c>
      <c r="IW130" s="86">
        <f t="shared" si="342"/>
        <v>8.0019465634307998E-12</v>
      </c>
      <c r="IY130" s="86">
        <f t="shared" si="343"/>
        <v>0.14100111208712213</v>
      </c>
      <c r="IZ130" s="86">
        <f t="shared" si="344"/>
        <v>0.19282503649618077</v>
      </c>
      <c r="JA130" s="86">
        <f t="shared" si="345"/>
        <v>0.1666962010543479</v>
      </c>
      <c r="JB130" s="86">
        <f t="shared" si="346"/>
        <v>0.16609161115712215</v>
      </c>
      <c r="JC130" s="86">
        <f t="shared" si="347"/>
        <v>8.9359660860682741E-2</v>
      </c>
      <c r="JD130" s="86">
        <f t="shared" si="348"/>
        <v>0.12901968306429182</v>
      </c>
      <c r="JE130" s="86">
        <f t="shared" si="349"/>
        <v>0.1840997452077541</v>
      </c>
      <c r="JF130" s="86">
        <f t="shared" si="350"/>
        <v>0.25049382105859141</v>
      </c>
      <c r="JG130" s="86">
        <f t="shared" si="351"/>
        <v>0.171069053260613</v>
      </c>
      <c r="JH130" s="86">
        <f t="shared" si="352"/>
        <v>0.22865123310906627</v>
      </c>
      <c r="JI130" s="86">
        <f t="shared" si="353"/>
        <v>0.1183795149795655</v>
      </c>
      <c r="JJ130" s="86">
        <f t="shared" si="354"/>
        <v>0.11604430917581132</v>
      </c>
      <c r="JK130" s="86">
        <f t="shared" si="355"/>
        <v>7.2616000687869747E-2</v>
      </c>
      <c r="JL130" s="86">
        <f t="shared" si="356"/>
        <v>0.11850463995870293</v>
      </c>
      <c r="JM130" s="86">
        <f t="shared" si="357"/>
        <v>0.17832231769232246</v>
      </c>
    </row>
    <row r="131" spans="2:273" x14ac:dyDescent="0.25">
      <c r="B131" s="2">
        <v>104</v>
      </c>
      <c r="C131" s="37">
        <v>88.578999999999994</v>
      </c>
      <c r="D131" s="37">
        <v>94.825000000000003</v>
      </c>
      <c r="E131" s="37">
        <v>98.308999999999997</v>
      </c>
      <c r="F131" s="37">
        <v>101.6</v>
      </c>
      <c r="G131" s="37">
        <v>104.074</v>
      </c>
      <c r="H131" s="37">
        <v>104.434</v>
      </c>
      <c r="I131" s="37">
        <v>109.547</v>
      </c>
      <c r="J131" s="37">
        <v>114.396</v>
      </c>
      <c r="K131" s="37">
        <v>112.69799999999999</v>
      </c>
      <c r="L131" s="37">
        <v>120.717</v>
      </c>
      <c r="M131" s="37">
        <v>121.09399999999999</v>
      </c>
      <c r="N131" s="37">
        <v>120.358</v>
      </c>
      <c r="O131" s="37">
        <v>119.111</v>
      </c>
      <c r="P131" s="37">
        <v>131.6</v>
      </c>
      <c r="Q131" s="37">
        <v>165.607</v>
      </c>
      <c r="S131" s="4">
        <f t="shared" si="229"/>
        <v>90.765165490652464</v>
      </c>
      <c r="T131" s="4">
        <f t="shared" si="230"/>
        <v>95.427503526018583</v>
      </c>
      <c r="U131" s="4">
        <f t="shared" si="231"/>
        <v>99.272994467509562</v>
      </c>
      <c r="V131" s="4">
        <f t="shared" si="232"/>
        <v>101.19083226737072</v>
      </c>
      <c r="W131" s="4">
        <f t="shared" si="233"/>
        <v>103.03627181405297</v>
      </c>
      <c r="X131" s="4">
        <f t="shared" si="234"/>
        <v>105.43714193549508</v>
      </c>
      <c r="Y131" s="4">
        <f t="shared" si="235"/>
        <v>110.10062214372655</v>
      </c>
      <c r="Z131" s="4">
        <f t="shared" si="236"/>
        <v>113.70074697969123</v>
      </c>
      <c r="AA131" s="4">
        <f t="shared" si="237"/>
        <v>113.10126501058431</v>
      </c>
      <c r="AB131" s="4">
        <f t="shared" si="238"/>
        <v>118.70438257308884</v>
      </c>
      <c r="AC131" s="4">
        <f t="shared" si="239"/>
        <v>120.07623396388973</v>
      </c>
      <c r="AD131" s="4">
        <f t="shared" si="240"/>
        <v>120.90603527729326</v>
      </c>
      <c r="AE131" s="4">
        <f t="shared" si="241"/>
        <v>119.0237170773953</v>
      </c>
      <c r="AF131" s="4">
        <f t="shared" si="242"/>
        <v>131.00374923017213</v>
      </c>
      <c r="AG131" s="4">
        <f t="shared" si="243"/>
        <v>162.68145053126841</v>
      </c>
      <c r="AI131" s="4">
        <f t="shared" si="244"/>
        <v>-2.1861654906524706</v>
      </c>
      <c r="AJ131" s="4">
        <f t="shared" si="245"/>
        <v>-0.60250352601858026</v>
      </c>
      <c r="AK131" s="4">
        <f t="shared" si="246"/>
        <v>-0.96399446750956486</v>
      </c>
      <c r="AL131" s="4">
        <f t="shared" si="247"/>
        <v>0.40916773262927109</v>
      </c>
      <c r="AM131" s="4">
        <f t="shared" si="248"/>
        <v>1.0377281859470315</v>
      </c>
      <c r="AN131" s="4">
        <f t="shared" si="249"/>
        <v>-1.0031419354950799</v>
      </c>
      <c r="AO131" s="4">
        <f t="shared" si="250"/>
        <v>-0.55362214372655671</v>
      </c>
      <c r="AP131" s="4">
        <f t="shared" si="251"/>
        <v>0.69525302030876901</v>
      </c>
      <c r="AQ131" s="4">
        <f t="shared" si="252"/>
        <v>-0.40326501058432029</v>
      </c>
      <c r="AR131" s="4">
        <f t="shared" si="253"/>
        <v>2.012617426911163</v>
      </c>
      <c r="AS131" s="4">
        <f t="shared" si="254"/>
        <v>1.0177660361102596</v>
      </c>
      <c r="AT131" s="4">
        <f t="shared" si="255"/>
        <v>-0.54803527729325197</v>
      </c>
      <c r="AU131" s="4">
        <f t="shared" si="256"/>
        <v>8.7282922604700275E-2</v>
      </c>
      <c r="AV131" s="4">
        <f t="shared" si="432"/>
        <v>0.5962507698278614</v>
      </c>
      <c r="AW131" s="4">
        <f t="shared" si="432"/>
        <v>2.9255494687315888</v>
      </c>
      <c r="AY131" s="2">
        <f t="shared" si="308"/>
        <v>90.765165490652464</v>
      </c>
      <c r="AZ131" s="2">
        <f t="shared" si="359"/>
        <v>92.537539091495816</v>
      </c>
      <c r="BA131" s="2">
        <f t="shared" si="360"/>
        <v>93.448851353454742</v>
      </c>
      <c r="BB131" s="2">
        <f t="shared" si="361"/>
        <v>92.944084968765054</v>
      </c>
      <c r="BC131" s="2">
        <f t="shared" si="362"/>
        <v>94.480573519696918</v>
      </c>
      <c r="BD131" s="2">
        <f t="shared" si="363"/>
        <v>96.375828141736221</v>
      </c>
      <c r="BE131" s="2">
        <f t="shared" si="364"/>
        <v>96.192372516372998</v>
      </c>
      <c r="BF131" s="2">
        <f t="shared" si="365"/>
        <v>95.066333655604453</v>
      </c>
      <c r="BG131" s="2">
        <f t="shared" si="366"/>
        <v>97.019843795302478</v>
      </c>
      <c r="BH131" s="2">
        <f t="shared" si="367"/>
        <v>97.657116649835686</v>
      </c>
      <c r="BI131" s="2">
        <f t="shared" si="368"/>
        <v>101.80189597470824</v>
      </c>
      <c r="BJ131" s="2">
        <f t="shared" si="369"/>
        <v>103.3806278222697</v>
      </c>
      <c r="BK131" s="2">
        <f t="shared" si="370"/>
        <v>104.88313551422939</v>
      </c>
      <c r="BL131" s="2">
        <f t="shared" si="371"/>
        <v>101.84290028941774</v>
      </c>
      <c r="BM131" s="2">
        <f t="shared" si="372"/>
        <v>99.499112226231148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113.89920514800515</v>
      </c>
      <c r="DL131" s="2">
        <f t="shared" si="433"/>
        <v>116.8845756097561</v>
      </c>
      <c r="DM131" s="2">
        <f t="shared" si="433"/>
        <v>123.49984637268844</v>
      </c>
      <c r="DN131" s="2">
        <f t="shared" si="433"/>
        <v>120.24136669213141</v>
      </c>
      <c r="DO131" s="2">
        <f t="shared" si="433"/>
        <v>120.2363057057057</v>
      </c>
      <c r="DP131" s="2">
        <f t="shared" si="433"/>
        <v>125.28847898686678</v>
      </c>
      <c r="DQ131" s="2">
        <f t="shared" si="433"/>
        <v>122.99862934362935</v>
      </c>
      <c r="DR131" s="2">
        <f t="shared" si="433"/>
        <v>114.9146650071124</v>
      </c>
      <c r="DS131" s="2">
        <f t="shared" si="433"/>
        <v>117.52441963015649</v>
      </c>
      <c r="DT131" s="2">
        <f t="shared" si="433"/>
        <v>122.45710544830546</v>
      </c>
      <c r="DU131" s="2">
        <f t="shared" si="433"/>
        <v>125.44147177419353</v>
      </c>
      <c r="DV131" s="2">
        <f t="shared" si="433"/>
        <v>123.63733779325513</v>
      </c>
      <c r="DW131" s="2">
        <f t="shared" si="433"/>
        <v>129.41055681818182</v>
      </c>
      <c r="DX131" s="2">
        <f t="shared" si="433"/>
        <v>126.17646167557932</v>
      </c>
      <c r="DY131" s="2">
        <f t="shared" si="433"/>
        <v>116.09538481888481</v>
      </c>
      <c r="EA131" s="2">
        <f t="shared" si="228"/>
        <v>90.668198187092102</v>
      </c>
      <c r="EB131" s="2">
        <f t="shared" si="290"/>
        <v>92.486658509177175</v>
      </c>
      <c r="EC131" s="2">
        <f t="shared" si="291"/>
        <v>93.35048778764444</v>
      </c>
      <c r="ED131" s="2">
        <f t="shared" si="292"/>
        <v>92.838633625145391</v>
      </c>
      <c r="EE131" s="2">
        <f t="shared" si="293"/>
        <v>94.389745146669568</v>
      </c>
      <c r="EF131" s="2">
        <f t="shared" si="294"/>
        <v>96.295408789019277</v>
      </c>
      <c r="EG131" s="2">
        <f t="shared" si="295"/>
        <v>96.120497521760711</v>
      </c>
      <c r="EH131" s="2">
        <f t="shared" si="296"/>
        <v>95.022235091177905</v>
      </c>
      <c r="EI131" s="2">
        <f t="shared" si="297"/>
        <v>96.945279558652743</v>
      </c>
      <c r="EJ131" s="2">
        <f t="shared" si="298"/>
        <v>97.578541371136239</v>
      </c>
      <c r="EK131" s="2">
        <f t="shared" si="299"/>
        <v>101.69721310888252</v>
      </c>
      <c r="EL131" s="2">
        <f t="shared" si="300"/>
        <v>103.29239966403929</v>
      </c>
      <c r="EM131" s="2">
        <f t="shared" si="301"/>
        <v>104.78150395527898</v>
      </c>
      <c r="EN131" s="2">
        <f t="shared" si="302"/>
        <v>101.75289086369851</v>
      </c>
      <c r="EO131" s="2">
        <f t="shared" si="303"/>
        <v>99.454780453405775</v>
      </c>
      <c r="EQ131" s="2">
        <f t="shared" si="304"/>
        <v>90.921864312729113</v>
      </c>
      <c r="ER131" s="2">
        <f t="shared" si="434"/>
        <v>92.21397820905689</v>
      </c>
      <c r="ES131" s="2">
        <f t="shared" si="434"/>
        <v>93.293781712973612</v>
      </c>
      <c r="ET131" s="2">
        <f t="shared" si="434"/>
        <v>93.023776794735767</v>
      </c>
      <c r="EU131" s="2">
        <f t="shared" si="434"/>
        <v>94.446514821979989</v>
      </c>
      <c r="EV131" s="2">
        <f t="shared" si="434"/>
        <v>96.186056077873545</v>
      </c>
      <c r="EW131" s="2">
        <f t="shared" si="434"/>
        <v>95.921355175699318</v>
      </c>
      <c r="EX131" s="2">
        <f t="shared" si="434"/>
        <v>94.727115096065873</v>
      </c>
      <c r="EY131" s="2">
        <f t="shared" si="434"/>
        <v>96.994558420803088</v>
      </c>
      <c r="EZ131" s="2">
        <f t="shared" si="434"/>
        <v>97.438934384216722</v>
      </c>
      <c r="FA131" s="2">
        <f t="shared" si="434"/>
        <v>101.72958349092437</v>
      </c>
      <c r="FB131" s="2">
        <f t="shared" si="434"/>
        <v>103.4043481165089</v>
      </c>
      <c r="FC131" s="2">
        <f t="shared" si="434"/>
        <v>104.78478972647071</v>
      </c>
      <c r="FD131" s="2">
        <f t="shared" si="434"/>
        <v>101.64252878402365</v>
      </c>
      <c r="FE131" s="2">
        <f t="shared" si="434"/>
        <v>98.855280032615795</v>
      </c>
      <c r="FG131" s="2">
        <f t="shared" si="306"/>
        <v>0.99646057902652951</v>
      </c>
      <c r="FH131" s="2">
        <f t="shared" si="435"/>
        <v>0.99722286431102802</v>
      </c>
      <c r="FI131" s="2">
        <f t="shared" si="435"/>
        <v>0.99663854016287778</v>
      </c>
      <c r="FJ131" s="2">
        <f t="shared" si="435"/>
        <v>0.99654829644307052</v>
      </c>
      <c r="FK131" s="2">
        <f t="shared" si="435"/>
        <v>0.99660137792761572</v>
      </c>
      <c r="FL131" s="2">
        <f t="shared" si="435"/>
        <v>0.997021039709305</v>
      </c>
      <c r="FM131" s="2">
        <f t="shared" si="435"/>
        <v>0.99684425721785364</v>
      </c>
      <c r="FN131" s="2">
        <f t="shared" si="435"/>
        <v>0.99676273189621467</v>
      </c>
      <c r="FO131" s="2">
        <f t="shared" si="435"/>
        <v>0.99653501881412809</v>
      </c>
      <c r="FP131" s="2">
        <f t="shared" si="435"/>
        <v>0.99647302481384004</v>
      </c>
      <c r="FQ131" s="2">
        <f t="shared" si="435"/>
        <v>0.99567250581289479</v>
      </c>
      <c r="FR131" s="2">
        <f t="shared" si="435"/>
        <v>0.99598026781168592</v>
      </c>
      <c r="FS131" s="2">
        <f t="shared" si="435"/>
        <v>0.99588046818262932</v>
      </c>
      <c r="FT131" s="2">
        <f t="shared" si="435"/>
        <v>0.99608532510657155</v>
      </c>
      <c r="FU131" s="2">
        <f t="shared" si="435"/>
        <v>0.99562812211753937</v>
      </c>
      <c r="FW131" s="2">
        <f t="shared" si="324"/>
        <v>5.8119665174188366E-2</v>
      </c>
      <c r="FX131" s="2">
        <f t="shared" si="376"/>
        <v>6.1888387208390856E-2</v>
      </c>
      <c r="FY131" s="2">
        <f t="shared" si="377"/>
        <v>5.2592111261988511E-2</v>
      </c>
      <c r="FZ131" s="2">
        <f t="shared" si="378"/>
        <v>5.8685569912241269E-2</v>
      </c>
      <c r="GA131" s="2">
        <f t="shared" si="379"/>
        <v>5.259289928750014E-2</v>
      </c>
      <c r="GB131" s="2">
        <f t="shared" si="380"/>
        <v>5.4409735665888061E-2</v>
      </c>
      <c r="GC131" s="2">
        <f t="shared" si="381"/>
        <v>6.5006143284920215E-2</v>
      </c>
      <c r="GD131" s="2">
        <f t="shared" si="382"/>
        <v>6.8780715584488727E-2</v>
      </c>
      <c r="GE131" s="2">
        <f t="shared" si="383"/>
        <v>6.6111580876859366E-2</v>
      </c>
      <c r="GF131" s="2">
        <f t="shared" si="384"/>
        <v>6.5690118169361836E-2</v>
      </c>
      <c r="GG131" s="2">
        <f t="shared" si="385"/>
        <v>5.9613892476862336E-2</v>
      </c>
      <c r="GH131" s="2">
        <f t="shared" si="386"/>
        <v>5.7588608157649802E-2</v>
      </c>
      <c r="GI131" s="2">
        <f t="shared" si="387"/>
        <v>5.2161894419561823E-2</v>
      </c>
      <c r="GJ131" s="2">
        <f t="shared" si="388"/>
        <v>5.0750346155219707E-2</v>
      </c>
      <c r="GK131" s="2">
        <f t="shared" si="389"/>
        <v>4.7404332616475829E-2</v>
      </c>
      <c r="GM131" s="86">
        <f t="shared" si="325"/>
        <v>4.2810927098635245E-68</v>
      </c>
      <c r="GN131" s="86">
        <f t="shared" si="390"/>
        <v>2.3640018427171507E-44</v>
      </c>
      <c r="GO131" s="86">
        <f t="shared" si="391"/>
        <v>5.6109840011350941E-59</v>
      </c>
      <c r="GP131" s="86">
        <f t="shared" si="392"/>
        <v>7.1539249628803594E-73</v>
      </c>
      <c r="GQ131" s="86">
        <f t="shared" si="393"/>
        <v>9.2228447003166671E-86</v>
      </c>
      <c r="GR131" s="86">
        <f t="shared" si="394"/>
        <v>6.5283632061547107E-114</v>
      </c>
      <c r="GS131" s="86">
        <f t="shared" si="395"/>
        <v>6.1624603179511486E-93</v>
      </c>
      <c r="GT131" s="86">
        <f t="shared" si="396"/>
        <v>4.8618181039616434E-87</v>
      </c>
      <c r="GU131" s="86">
        <f t="shared" si="397"/>
        <v>2.8969835129662238E-95</v>
      </c>
      <c r="GV131" s="86">
        <f t="shared" si="398"/>
        <v>1.0349345094266026E-103</v>
      </c>
      <c r="GW131" s="86">
        <f t="shared" si="399"/>
        <v>1.0003086346301779E-69</v>
      </c>
      <c r="GX131" s="86">
        <f t="shared" si="400"/>
        <v>2.6273204860593521E-79</v>
      </c>
      <c r="GY131" s="86">
        <f t="shared" si="401"/>
        <v>7.4998132103203434E-60</v>
      </c>
      <c r="GZ131" s="86">
        <f t="shared" si="402"/>
        <v>1.6086891603864709E-91</v>
      </c>
      <c r="HA131" s="86">
        <f t="shared" si="403"/>
        <v>1.1509461859659762E-118</v>
      </c>
      <c r="HC131" s="86">
        <f t="shared" si="326"/>
        <v>6.483276354928402E-28</v>
      </c>
      <c r="HD131" s="86">
        <f t="shared" si="404"/>
        <v>5.5672881313253821E-27</v>
      </c>
      <c r="HE131" s="86">
        <f t="shared" si="405"/>
        <v>1.0718913373515644E-22</v>
      </c>
      <c r="HF131" s="86">
        <f t="shared" si="406"/>
        <v>2.5335260606347889E-26</v>
      </c>
      <c r="HG131" s="86">
        <f t="shared" si="407"/>
        <v>1.6835418675821388E-28</v>
      </c>
      <c r="HH131" s="86">
        <f t="shared" si="408"/>
        <v>3.1784042720887108E-34</v>
      </c>
      <c r="HI131" s="86">
        <f t="shared" si="409"/>
        <v>2.0452746331030216E-31</v>
      </c>
      <c r="HJ131" s="86">
        <f t="shared" si="410"/>
        <v>1.0742898534776919E-28</v>
      </c>
      <c r="HK131" s="86">
        <f t="shared" si="411"/>
        <v>1.1375476664119004E-30</v>
      </c>
      <c r="HL131" s="86">
        <f t="shared" si="412"/>
        <v>1.4713986862288012E-36</v>
      </c>
      <c r="HM131" s="86">
        <f t="shared" si="413"/>
        <v>2.8933271969268969E-30</v>
      </c>
      <c r="HN131" s="86">
        <f t="shared" si="414"/>
        <v>8.9634887788302078E-29</v>
      </c>
      <c r="HO131" s="86">
        <f t="shared" si="415"/>
        <v>7.4660932408536667E-23</v>
      </c>
      <c r="HP131" s="86">
        <f t="shared" si="416"/>
        <v>1.1339638162116885E-30</v>
      </c>
      <c r="HQ131" s="86">
        <f t="shared" si="417"/>
        <v>1.7963005724439796E-44</v>
      </c>
      <c r="HS131" s="86">
        <f t="shared" si="327"/>
        <v>0.20771625035487595</v>
      </c>
      <c r="HT131" s="86">
        <f t="shared" si="418"/>
        <v>0.26399404036815433</v>
      </c>
      <c r="HU131" s="86">
        <f t="shared" si="419"/>
        <v>0.23968279889849062</v>
      </c>
      <c r="HV131" s="86">
        <f t="shared" si="420"/>
        <v>0.24352196535368503</v>
      </c>
      <c r="HW131" s="86">
        <f t="shared" si="421"/>
        <v>0.14140009546914858</v>
      </c>
      <c r="HX131" s="86">
        <f t="shared" si="422"/>
        <v>0.19101054373103427</v>
      </c>
      <c r="HY131" s="86">
        <f t="shared" si="423"/>
        <v>0.26422207851844803</v>
      </c>
      <c r="HZ131" s="86">
        <f t="shared" si="424"/>
        <v>0.33656370320224055</v>
      </c>
      <c r="IA131" s="86">
        <f t="shared" si="425"/>
        <v>0.2473592211399944</v>
      </c>
      <c r="IB131" s="86">
        <f t="shared" si="426"/>
        <v>0.31448949265904075</v>
      </c>
      <c r="IC131" s="86">
        <f t="shared" si="427"/>
        <v>0.18849855546789768</v>
      </c>
      <c r="ID131" s="86">
        <f t="shared" si="428"/>
        <v>0.18199688732330516</v>
      </c>
      <c r="IE131" s="86">
        <f t="shared" si="429"/>
        <v>0.12298037406372832</v>
      </c>
      <c r="IF131" s="86">
        <f t="shared" si="430"/>
        <v>0.1736116071549601</v>
      </c>
      <c r="IG131" s="86">
        <f t="shared" si="431"/>
        <v>0.24030430090364147</v>
      </c>
      <c r="II131" s="86">
        <f t="shared" si="328"/>
        <v>3.6466975619148608E-20</v>
      </c>
      <c r="IJ131" s="86">
        <f t="shared" si="329"/>
        <v>1.0459179498656689E-16</v>
      </c>
      <c r="IK131" s="86">
        <f t="shared" si="330"/>
        <v>9.0405348198131358E-22</v>
      </c>
      <c r="IL131" s="86">
        <f t="shared" si="331"/>
        <v>2.2220917379880412E-22</v>
      </c>
      <c r="IM131" s="86">
        <f t="shared" si="332"/>
        <v>1.0574082891084643E-22</v>
      </c>
      <c r="IN131" s="86">
        <f t="shared" si="333"/>
        <v>2.6723928900592191E-20</v>
      </c>
      <c r="IO131" s="86">
        <f t="shared" si="334"/>
        <v>2.1205176111506575E-20</v>
      </c>
      <c r="IP131" s="86">
        <f t="shared" si="335"/>
        <v>5.4517114238550667E-19</v>
      </c>
      <c r="IQ131" s="86">
        <f t="shared" si="336"/>
        <v>1.4786479314311281E-19</v>
      </c>
      <c r="IR131" s="86">
        <f t="shared" si="337"/>
        <v>3.6495618518443173E-20</v>
      </c>
      <c r="IS131" s="86">
        <f t="shared" si="338"/>
        <v>2.6401751215750143E-25</v>
      </c>
      <c r="IT131" s="86">
        <f t="shared" si="339"/>
        <v>6.3457769418063165E-24</v>
      </c>
      <c r="IU131" s="86">
        <f t="shared" si="340"/>
        <v>4.2748346049776869E-27</v>
      </c>
      <c r="IV131" s="86">
        <f t="shared" si="341"/>
        <v>2.9988557745014249E-18</v>
      </c>
      <c r="IW131" s="86">
        <f t="shared" si="342"/>
        <v>3.248373044495067E-11</v>
      </c>
      <c r="IY131" s="86">
        <f t="shared" si="343"/>
        <v>0.20771625035487595</v>
      </c>
      <c r="IZ131" s="86">
        <f t="shared" si="344"/>
        <v>0.26399404036815444</v>
      </c>
      <c r="JA131" s="86">
        <f t="shared" si="345"/>
        <v>0.23968279889849062</v>
      </c>
      <c r="JB131" s="86">
        <f t="shared" si="346"/>
        <v>0.24352196535368503</v>
      </c>
      <c r="JC131" s="86">
        <f t="shared" si="347"/>
        <v>0.14140009546914858</v>
      </c>
      <c r="JD131" s="86">
        <f t="shared" si="348"/>
        <v>0.19101054373103427</v>
      </c>
      <c r="JE131" s="86">
        <f t="shared" si="349"/>
        <v>0.26422207851844803</v>
      </c>
      <c r="JF131" s="86">
        <f t="shared" si="350"/>
        <v>0.33656370320224055</v>
      </c>
      <c r="JG131" s="86">
        <f t="shared" si="351"/>
        <v>0.2473592211399944</v>
      </c>
      <c r="JH131" s="86">
        <f t="shared" si="352"/>
        <v>0.31448949265904075</v>
      </c>
      <c r="JI131" s="86">
        <f t="shared" si="353"/>
        <v>0.18849855546789768</v>
      </c>
      <c r="JJ131" s="86">
        <f t="shared" si="354"/>
        <v>0.18199688732330516</v>
      </c>
      <c r="JK131" s="86">
        <f t="shared" si="355"/>
        <v>0.12298037406372832</v>
      </c>
      <c r="JL131" s="86">
        <f t="shared" si="356"/>
        <v>0.1736116071549601</v>
      </c>
      <c r="JM131" s="86">
        <f t="shared" si="357"/>
        <v>0.2403043009361252</v>
      </c>
    </row>
    <row r="132" spans="2:273" x14ac:dyDescent="0.25">
      <c r="B132" s="2">
        <v>105</v>
      </c>
      <c r="C132" s="37">
        <v>91.227999999999994</v>
      </c>
      <c r="D132" s="37">
        <v>95.93</v>
      </c>
      <c r="E132" s="37">
        <v>98.709000000000003</v>
      </c>
      <c r="F132" s="37">
        <v>102.745</v>
      </c>
      <c r="G132" s="37">
        <v>105.03700000000001</v>
      </c>
      <c r="H132" s="37">
        <v>107.90600000000001</v>
      </c>
      <c r="I132" s="37">
        <v>111.208</v>
      </c>
      <c r="J132" s="37">
        <v>115.566</v>
      </c>
      <c r="K132" s="37">
        <v>114.83</v>
      </c>
      <c r="L132" s="37">
        <v>119.642</v>
      </c>
      <c r="M132" s="37">
        <v>125.86799999999999</v>
      </c>
      <c r="N132" s="37">
        <v>124.98099999999999</v>
      </c>
      <c r="O132" s="37">
        <v>126.20399999999999</v>
      </c>
      <c r="P132" s="37">
        <v>141.691</v>
      </c>
      <c r="Q132" s="37">
        <v>175.589</v>
      </c>
      <c r="S132" s="4">
        <f t="shared" si="229"/>
        <v>90.55413868288349</v>
      </c>
      <c r="T132" s="4">
        <f t="shared" si="230"/>
        <v>95.702302736522455</v>
      </c>
      <c r="U132" s="4">
        <f t="shared" si="231"/>
        <v>100.20851892933206</v>
      </c>
      <c r="V132" s="4">
        <f t="shared" si="232"/>
        <v>102.603815673171</v>
      </c>
      <c r="W132" s="4">
        <f t="shared" si="233"/>
        <v>105.69152656983539</v>
      </c>
      <c r="X132" s="4">
        <f t="shared" si="234"/>
        <v>107.52285886131591</v>
      </c>
      <c r="Y132" s="4">
        <f t="shared" si="235"/>
        <v>112.29223841069435</v>
      </c>
      <c r="Z132" s="4">
        <f t="shared" si="236"/>
        <v>115.10779345681489</v>
      </c>
      <c r="AA132" s="4">
        <f t="shared" si="237"/>
        <v>115.94156545346827</v>
      </c>
      <c r="AB132" s="4">
        <f t="shared" si="238"/>
        <v>120.83716361541656</v>
      </c>
      <c r="AC132" s="4">
        <f t="shared" si="239"/>
        <v>125.09611352039599</v>
      </c>
      <c r="AD132" s="4">
        <f t="shared" si="240"/>
        <v>125.67402271044756</v>
      </c>
      <c r="AE132" s="4">
        <f t="shared" si="241"/>
        <v>124.45467324314068</v>
      </c>
      <c r="AF132" s="4">
        <f t="shared" si="242"/>
        <v>138.86505788618823</v>
      </c>
      <c r="AG132" s="4">
        <f t="shared" si="243"/>
        <v>174.61477891836054</v>
      </c>
      <c r="AI132" s="4">
        <f t="shared" si="244"/>
        <v>0.67386131711650421</v>
      </c>
      <c r="AJ132" s="4">
        <f t="shared" si="245"/>
        <v>0.22769726347755181</v>
      </c>
      <c r="AK132" s="4">
        <f t="shared" si="246"/>
        <v>-1.499518929332055</v>
      </c>
      <c r="AL132" s="4">
        <f t="shared" si="247"/>
        <v>0.14118432682900561</v>
      </c>
      <c r="AM132" s="4">
        <f t="shared" si="248"/>
        <v>-0.65452656983538304</v>
      </c>
      <c r="AN132" s="4">
        <f t="shared" si="249"/>
        <v>0.38314113868409549</v>
      </c>
      <c r="AO132" s="4">
        <f t="shared" si="250"/>
        <v>-1.0842384106943541</v>
      </c>
      <c r="AP132" s="4">
        <f t="shared" si="251"/>
        <v>0.45820654318511345</v>
      </c>
      <c r="AQ132" s="4">
        <f t="shared" si="252"/>
        <v>-1.1115654534682733</v>
      </c>
      <c r="AR132" s="4">
        <f t="shared" si="253"/>
        <v>-1.1951636154165612</v>
      </c>
      <c r="AS132" s="4">
        <f t="shared" si="254"/>
        <v>0.77188647960400658</v>
      </c>
      <c r="AT132" s="4">
        <f t="shared" si="255"/>
        <v>-0.6930227104475648</v>
      </c>
      <c r="AU132" s="4">
        <f t="shared" si="256"/>
        <v>1.7493267568593183</v>
      </c>
      <c r="AV132" s="4">
        <f t="shared" si="432"/>
        <v>2.8259421138117773</v>
      </c>
      <c r="AW132" s="4">
        <f t="shared" si="432"/>
        <v>0.97422108163945609</v>
      </c>
      <c r="AY132" s="2">
        <f t="shared" si="308"/>
        <v>90.55413868288349</v>
      </c>
      <c r="AZ132" s="2">
        <f t="shared" si="359"/>
        <v>92.374217696524298</v>
      </c>
      <c r="BA132" s="2">
        <f t="shared" si="360"/>
        <v>93.275385699844364</v>
      </c>
      <c r="BB132" s="2">
        <f t="shared" si="361"/>
        <v>92.752539802059459</v>
      </c>
      <c r="BC132" s="2">
        <f t="shared" si="362"/>
        <v>94.312129052599687</v>
      </c>
      <c r="BD132" s="2">
        <f t="shared" si="363"/>
        <v>96.236767547847109</v>
      </c>
      <c r="BE132" s="2">
        <f t="shared" si="364"/>
        <v>96.055117499251921</v>
      </c>
      <c r="BF132" s="2">
        <f t="shared" si="365"/>
        <v>94.963600991255419</v>
      </c>
      <c r="BG132" s="2">
        <f t="shared" si="366"/>
        <v>96.872852252081103</v>
      </c>
      <c r="BH132" s="2">
        <f t="shared" si="367"/>
        <v>97.529761521528215</v>
      </c>
      <c r="BI132" s="2">
        <f t="shared" si="368"/>
        <v>101.5864941408764</v>
      </c>
      <c r="BJ132" s="2">
        <f t="shared" si="369"/>
        <v>103.15190955357461</v>
      </c>
      <c r="BK132" s="2">
        <f t="shared" si="370"/>
        <v>104.70223551514741</v>
      </c>
      <c r="BL132" s="2">
        <f t="shared" si="371"/>
        <v>101.67856098024325</v>
      </c>
      <c r="BM132" s="2">
        <f t="shared" si="372"/>
        <v>99.355993839584201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113.96584504504504</v>
      </c>
      <c r="DL132" s="2">
        <f t="shared" si="433"/>
        <v>116.96850431519699</v>
      </c>
      <c r="DM132" s="2">
        <f t="shared" si="433"/>
        <v>123.64240303461352</v>
      </c>
      <c r="DN132" s="2">
        <f t="shared" si="433"/>
        <v>120.39457219251338</v>
      </c>
      <c r="DO132" s="2">
        <f t="shared" si="433"/>
        <v>120.35690853710852</v>
      </c>
      <c r="DP132" s="2">
        <f t="shared" si="433"/>
        <v>125.46773292682926</v>
      </c>
      <c r="DQ132" s="2">
        <f t="shared" si="433"/>
        <v>123.16863706563707</v>
      </c>
      <c r="DR132" s="2">
        <f t="shared" si="433"/>
        <v>115.02316737790426</v>
      </c>
      <c r="DS132" s="2">
        <f t="shared" si="433"/>
        <v>117.65199004267427</v>
      </c>
      <c r="DT132" s="2">
        <f t="shared" si="433"/>
        <v>122.61342822822823</v>
      </c>
      <c r="DU132" s="2">
        <f t="shared" si="433"/>
        <v>125.57245483870966</v>
      </c>
      <c r="DV132" s="2">
        <f t="shared" si="433"/>
        <v>123.72214204545455</v>
      </c>
      <c r="DW132" s="2">
        <f t="shared" si="433"/>
        <v>129.58350568181817</v>
      </c>
      <c r="DX132" s="2">
        <f t="shared" si="433"/>
        <v>126.32980926916221</v>
      </c>
      <c r="DY132" s="2">
        <f t="shared" si="433"/>
        <v>116.21127187627187</v>
      </c>
      <c r="EA132" s="2">
        <f t="shared" si="228"/>
        <v>90.459364757070347</v>
      </c>
      <c r="EB132" s="2">
        <f t="shared" si="290"/>
        <v>92.332585757689273</v>
      </c>
      <c r="EC132" s="2">
        <f t="shared" si="291"/>
        <v>93.185717492600034</v>
      </c>
      <c r="ED132" s="2">
        <f t="shared" si="292"/>
        <v>92.651062346556415</v>
      </c>
      <c r="EE132" s="2">
        <f t="shared" si="293"/>
        <v>94.22717664889953</v>
      </c>
      <c r="EF132" s="2">
        <f t="shared" si="294"/>
        <v>96.164587558113809</v>
      </c>
      <c r="EG132" s="2">
        <f t="shared" si="295"/>
        <v>95.992900074019232</v>
      </c>
      <c r="EH132" s="2">
        <f t="shared" si="296"/>
        <v>94.929733829472625</v>
      </c>
      <c r="EI132" s="2">
        <f t="shared" si="297"/>
        <v>96.802611382113838</v>
      </c>
      <c r="EJ132" s="2">
        <f t="shared" si="298"/>
        <v>97.459908216136185</v>
      </c>
      <c r="EK132" s="2">
        <f t="shared" si="299"/>
        <v>101.48887865329512</v>
      </c>
      <c r="EL132" s="2">
        <f t="shared" si="300"/>
        <v>103.06779906964726</v>
      </c>
      <c r="EM132" s="2">
        <f t="shared" si="301"/>
        <v>104.60828314523783</v>
      </c>
      <c r="EN132" s="2">
        <f t="shared" si="302"/>
        <v>101.59711929246525</v>
      </c>
      <c r="EO132" s="2">
        <f t="shared" si="303"/>
        <v>99.321082715211034</v>
      </c>
      <c r="EQ132" s="2">
        <f t="shared" si="304"/>
        <v>90.757157401323028</v>
      </c>
      <c r="ER132" s="2">
        <f t="shared" si="434"/>
        <v>92.024526144267753</v>
      </c>
      <c r="ES132" s="2">
        <f t="shared" si="434"/>
        <v>93.120704717209946</v>
      </c>
      <c r="ET132" s="2">
        <f t="shared" si="434"/>
        <v>92.871654103065566</v>
      </c>
      <c r="EU132" s="2">
        <f t="shared" si="434"/>
        <v>94.29579399762234</v>
      </c>
      <c r="EV132" s="2">
        <f t="shared" si="434"/>
        <v>96.039005964416987</v>
      </c>
      <c r="EW132" s="2">
        <f t="shared" si="434"/>
        <v>95.766764144743576</v>
      </c>
      <c r="EX132" s="2">
        <f t="shared" si="434"/>
        <v>94.5897141811528</v>
      </c>
      <c r="EY132" s="2">
        <f t="shared" si="434"/>
        <v>96.862789337376569</v>
      </c>
      <c r="EZ132" s="2">
        <f t="shared" si="434"/>
        <v>97.305081128896177</v>
      </c>
      <c r="FA132" s="2">
        <f t="shared" si="434"/>
        <v>101.5277777239005</v>
      </c>
      <c r="FB132" s="2">
        <f t="shared" si="434"/>
        <v>103.2009937266655</v>
      </c>
      <c r="FC132" s="2">
        <f t="shared" si="434"/>
        <v>104.60977667904307</v>
      </c>
      <c r="FD132" s="2">
        <f t="shared" si="434"/>
        <v>101.47269553817384</v>
      </c>
      <c r="FE132" s="2">
        <f t="shared" si="434"/>
        <v>98.69374189497718</v>
      </c>
      <c r="FG132" s="2">
        <f t="shared" si="306"/>
        <v>0.99677100409876007</v>
      </c>
      <c r="FH132" s="2">
        <f t="shared" si="435"/>
        <v>0.997466603093904</v>
      </c>
      <c r="FI132" s="2">
        <f t="shared" si="435"/>
        <v>0.99693340517951101</v>
      </c>
      <c r="FJ132" s="2">
        <f t="shared" si="435"/>
        <v>0.99685105256714368</v>
      </c>
      <c r="FK132" s="2">
        <f t="shared" si="435"/>
        <v>0.9968994926494914</v>
      </c>
      <c r="FL132" s="2">
        <f t="shared" si="435"/>
        <v>0.99728244360927853</v>
      </c>
      <c r="FM132" s="2">
        <f t="shared" si="435"/>
        <v>0.99712112899701644</v>
      </c>
      <c r="FN132" s="2">
        <f t="shared" si="435"/>
        <v>0.99704673517819553</v>
      </c>
      <c r="FO132" s="2">
        <f t="shared" si="435"/>
        <v>0.99683893585259808</v>
      </c>
      <c r="FP132" s="2">
        <f t="shared" si="435"/>
        <v>0.99678236185246194</v>
      </c>
      <c r="FQ132" s="2">
        <f t="shared" si="435"/>
        <v>0.9960517750182929</v>
      </c>
      <c r="FR132" s="2">
        <f t="shared" si="435"/>
        <v>0.99633266356223182</v>
      </c>
      <c r="FS132" s="2">
        <f t="shared" si="435"/>
        <v>0.9962415799994031</v>
      </c>
      <c r="FT132" s="2">
        <f t="shared" si="435"/>
        <v>0.99642854388029956</v>
      </c>
      <c r="FU132" s="2">
        <f t="shared" si="435"/>
        <v>0.99601126560502318</v>
      </c>
      <c r="FW132" s="2">
        <f t="shared" si="324"/>
        <v>6.3371603278084748E-2</v>
      </c>
      <c r="FX132" s="2">
        <f t="shared" si="376"/>
        <v>6.7456492548929922E-2</v>
      </c>
      <c r="FY132" s="2">
        <f t="shared" si="377"/>
        <v>5.7374983081265318E-2</v>
      </c>
      <c r="FZ132" s="2">
        <f t="shared" si="378"/>
        <v>6.3985171606378455E-2</v>
      </c>
      <c r="GA132" s="2">
        <f t="shared" si="379"/>
        <v>5.7375838431885665E-2</v>
      </c>
      <c r="GB132" s="2">
        <f t="shared" si="380"/>
        <v>5.9347552553637668E-2</v>
      </c>
      <c r="GC132" s="2">
        <f t="shared" si="381"/>
        <v>7.08335735435872E-2</v>
      </c>
      <c r="GD132" s="2">
        <f t="shared" si="382"/>
        <v>7.4919401837301558E-2</v>
      </c>
      <c r="GE132" s="2">
        <f t="shared" si="383"/>
        <v>7.2030473099829559E-2</v>
      </c>
      <c r="GF132" s="2">
        <f t="shared" si="384"/>
        <v>7.157416923156093E-2</v>
      </c>
      <c r="GG132" s="2">
        <f t="shared" si="385"/>
        <v>6.4991538302326429E-2</v>
      </c>
      <c r="GH132" s="2">
        <f t="shared" si="386"/>
        <v>6.2795757136536567E-2</v>
      </c>
      <c r="GI132" s="2">
        <f t="shared" si="387"/>
        <v>5.6907991260798992E-2</v>
      </c>
      <c r="GJ132" s="2">
        <f t="shared" si="388"/>
        <v>5.5375512780208448E-2</v>
      </c>
      <c r="GK132" s="2">
        <f t="shared" si="389"/>
        <v>5.1741179633608088E-2</v>
      </c>
      <c r="GM132" s="86">
        <f t="shared" si="325"/>
        <v>4.3798295016212642E-71</v>
      </c>
      <c r="GN132" s="86">
        <f t="shared" si="390"/>
        <v>2.8658898740147526E-46</v>
      </c>
      <c r="GO132" s="86">
        <f t="shared" si="391"/>
        <v>1.4058368735618391E-61</v>
      </c>
      <c r="GP132" s="86">
        <f t="shared" si="392"/>
        <v>4.9306185238124799E-76</v>
      </c>
      <c r="GQ132" s="86">
        <f t="shared" si="393"/>
        <v>1.5688872695904173E-89</v>
      </c>
      <c r="GR132" s="86">
        <f t="shared" si="394"/>
        <v>5.8278919421850438E-119</v>
      </c>
      <c r="GS132" s="86">
        <f t="shared" si="395"/>
        <v>5.6866516654413204E-97</v>
      </c>
      <c r="GT132" s="86">
        <f t="shared" si="396"/>
        <v>7.9404487641371621E-91</v>
      </c>
      <c r="GU132" s="86">
        <f t="shared" si="397"/>
        <v>1.4790014764006049E-99</v>
      </c>
      <c r="GV132" s="86">
        <f t="shared" si="398"/>
        <v>2.6187970843965662E-108</v>
      </c>
      <c r="GW132" s="86">
        <f t="shared" si="399"/>
        <v>8.889130931757483E-73</v>
      </c>
      <c r="GX132" s="86">
        <f t="shared" si="400"/>
        <v>9.1000433872559371E-83</v>
      </c>
      <c r="GY132" s="86">
        <f t="shared" si="401"/>
        <v>1.814275547701164E-62</v>
      </c>
      <c r="GZ132" s="86">
        <f t="shared" si="402"/>
        <v>1.5325298530282009E-95</v>
      </c>
      <c r="HA132" s="86">
        <f t="shared" si="403"/>
        <v>1.0069202826905037E-123</v>
      </c>
      <c r="HC132" s="86">
        <f t="shared" si="326"/>
        <v>4.3826935521553432E-30</v>
      </c>
      <c r="HD132" s="86">
        <f t="shared" si="404"/>
        <v>4.5616466636186765E-29</v>
      </c>
      <c r="HE132" s="86">
        <f t="shared" si="405"/>
        <v>2.0246653052008221E-24</v>
      </c>
      <c r="HF132" s="86">
        <f t="shared" si="406"/>
        <v>2.8370647103245957E-28</v>
      </c>
      <c r="HG132" s="86">
        <f t="shared" si="407"/>
        <v>1.1507530371755597E-30</v>
      </c>
      <c r="HH132" s="86">
        <f t="shared" si="408"/>
        <v>7.3305127138479548E-37</v>
      </c>
      <c r="HI132" s="86">
        <f t="shared" si="409"/>
        <v>9.3553231706610629E-34</v>
      </c>
      <c r="HJ132" s="86">
        <f t="shared" si="410"/>
        <v>8.1208254222573832E-31</v>
      </c>
      <c r="HK132" s="86">
        <f t="shared" si="411"/>
        <v>4.966403146261682E-33</v>
      </c>
      <c r="HL132" s="86">
        <f t="shared" si="412"/>
        <v>2.5874703788487516E-39</v>
      </c>
      <c r="HM132" s="86">
        <f t="shared" si="413"/>
        <v>1.4776997054095545E-32</v>
      </c>
      <c r="HN132" s="86">
        <f t="shared" si="414"/>
        <v>6.02668398563044E-31</v>
      </c>
      <c r="HO132" s="86">
        <f t="shared" si="415"/>
        <v>1.3239393254894153E-24</v>
      </c>
      <c r="HP132" s="86">
        <f t="shared" si="416"/>
        <v>5.3097530506952078E-33</v>
      </c>
      <c r="HQ132" s="86">
        <f t="shared" si="417"/>
        <v>1.1030677647555763E-47</v>
      </c>
      <c r="HS132" s="86">
        <f t="shared" si="327"/>
        <v>0.28717248217117763</v>
      </c>
      <c r="HT132" s="86">
        <f t="shared" si="418"/>
        <v>0.34129225024706505</v>
      </c>
      <c r="HU132" s="86">
        <f t="shared" si="419"/>
        <v>0.32258267309076344</v>
      </c>
      <c r="HV132" s="86">
        <f t="shared" si="420"/>
        <v>0.33151823162876781</v>
      </c>
      <c r="HW132" s="86">
        <f t="shared" si="421"/>
        <v>0.21023403882832054</v>
      </c>
      <c r="HX132" s="86">
        <f t="shared" si="422"/>
        <v>0.26636868693064814</v>
      </c>
      <c r="HY132" s="86">
        <f t="shared" si="423"/>
        <v>0.35210790246656221</v>
      </c>
      <c r="HZ132" s="86">
        <f t="shared" si="424"/>
        <v>0.41886711794803683</v>
      </c>
      <c r="IA132" s="86">
        <f t="shared" si="425"/>
        <v>0.33326538588117521</v>
      </c>
      <c r="IB132" s="86">
        <f t="shared" si="426"/>
        <v>0.40039050049758595</v>
      </c>
      <c r="IC132" s="86">
        <f t="shared" si="427"/>
        <v>0.27678253341678744</v>
      </c>
      <c r="ID132" s="86">
        <f t="shared" si="428"/>
        <v>0.26512331595061933</v>
      </c>
      <c r="IE132" s="86">
        <f t="shared" si="429"/>
        <v>0.19356965892579178</v>
      </c>
      <c r="IF132" s="86">
        <f t="shared" si="430"/>
        <v>0.24398241894385436</v>
      </c>
      <c r="IG132" s="86">
        <f t="shared" si="431"/>
        <v>0.3131070481245774</v>
      </c>
      <c r="II132" s="86">
        <f t="shared" si="328"/>
        <v>5.902590471274714E-19</v>
      </c>
      <c r="IJ132" s="86">
        <f t="shared" si="329"/>
        <v>1.0724535874896729E-15</v>
      </c>
      <c r="IK132" s="86">
        <f t="shared" si="330"/>
        <v>1.6649054772788616E-20</v>
      </c>
      <c r="IL132" s="86">
        <f t="shared" si="331"/>
        <v>5.0510769447666271E-21</v>
      </c>
      <c r="IM132" s="86">
        <f t="shared" si="332"/>
        <v>2.2247825485028871E-21</v>
      </c>
      <c r="IN132" s="86">
        <f t="shared" si="333"/>
        <v>4.1247084790879121E-19</v>
      </c>
      <c r="IO132" s="86">
        <f t="shared" si="334"/>
        <v>4.0232797290647016E-19</v>
      </c>
      <c r="IP132" s="86">
        <f t="shared" si="335"/>
        <v>8.8514294407799969E-18</v>
      </c>
      <c r="IQ132" s="86">
        <f t="shared" si="336"/>
        <v>2.5093456658086976E-18</v>
      </c>
      <c r="IR132" s="86">
        <f t="shared" si="337"/>
        <v>6.75738611217833E-19</v>
      </c>
      <c r="IS132" s="86">
        <f t="shared" si="338"/>
        <v>9.4753303331391373E-24</v>
      </c>
      <c r="IT132" s="86">
        <f t="shared" si="339"/>
        <v>1.7728364727882617E-22</v>
      </c>
      <c r="IU132" s="86">
        <f t="shared" si="340"/>
        <v>1.6681486614748165E-25</v>
      </c>
      <c r="IV132" s="86">
        <f t="shared" si="341"/>
        <v>3.2408975109845342E-17</v>
      </c>
      <c r="IW132" s="86">
        <f t="shared" si="342"/>
        <v>1.2661467320090443E-10</v>
      </c>
      <c r="IY132" s="86">
        <f t="shared" si="343"/>
        <v>0.28717248217117763</v>
      </c>
      <c r="IZ132" s="86">
        <f t="shared" si="344"/>
        <v>0.34129225024706611</v>
      </c>
      <c r="JA132" s="86">
        <f t="shared" si="345"/>
        <v>0.32258267309076344</v>
      </c>
      <c r="JB132" s="86">
        <f t="shared" si="346"/>
        <v>0.33151823162876781</v>
      </c>
      <c r="JC132" s="86">
        <f t="shared" si="347"/>
        <v>0.21023403882832054</v>
      </c>
      <c r="JD132" s="86">
        <f t="shared" si="348"/>
        <v>0.26636868693064814</v>
      </c>
      <c r="JE132" s="86">
        <f t="shared" si="349"/>
        <v>0.35210790246656221</v>
      </c>
      <c r="JF132" s="86">
        <f t="shared" si="350"/>
        <v>0.41886711794803683</v>
      </c>
      <c r="JG132" s="86">
        <f t="shared" si="351"/>
        <v>0.33326538588117521</v>
      </c>
      <c r="JH132" s="86">
        <f t="shared" si="352"/>
        <v>0.40039050049758595</v>
      </c>
      <c r="JI132" s="86">
        <f t="shared" si="353"/>
        <v>0.27678253341678744</v>
      </c>
      <c r="JJ132" s="86">
        <f t="shared" si="354"/>
        <v>0.26512331595061933</v>
      </c>
      <c r="JK132" s="86">
        <f t="shared" si="355"/>
        <v>0.19356965892579178</v>
      </c>
      <c r="JL132" s="86">
        <f t="shared" si="356"/>
        <v>0.24398241894385439</v>
      </c>
      <c r="JM132" s="86">
        <f t="shared" si="357"/>
        <v>0.31310704825119207</v>
      </c>
    </row>
    <row r="133" spans="2:273" x14ac:dyDescent="0.25">
      <c r="B133" s="2">
        <v>106</v>
      </c>
      <c r="C133" s="37">
        <v>89.07</v>
      </c>
      <c r="D133" s="37">
        <v>97.174999999999997</v>
      </c>
      <c r="E133" s="37">
        <v>102.309</v>
      </c>
      <c r="F133" s="37">
        <v>104.273</v>
      </c>
      <c r="G133" s="37">
        <v>108.741</v>
      </c>
      <c r="H133" s="37">
        <v>109.17</v>
      </c>
      <c r="I133" s="37">
        <v>114.396</v>
      </c>
      <c r="J133" s="37">
        <v>115.01900000000001</v>
      </c>
      <c r="K133" s="37">
        <v>117.887</v>
      </c>
      <c r="L133" s="37">
        <v>121.736</v>
      </c>
      <c r="M133" s="37">
        <v>127.81100000000001</v>
      </c>
      <c r="N133" s="37">
        <v>129.09399999999999</v>
      </c>
      <c r="O133" s="37">
        <v>129.315</v>
      </c>
      <c r="P133" s="37">
        <v>148.21799999999999</v>
      </c>
      <c r="Q133" s="37">
        <v>184.607</v>
      </c>
      <c r="S133" s="4">
        <f t="shared" si="229"/>
        <v>90.344200288654662</v>
      </c>
      <c r="T133" s="4">
        <f t="shared" si="230"/>
        <v>95.778586722660009</v>
      </c>
      <c r="U133" s="4">
        <f t="shared" si="231"/>
        <v>100.69869956366963</v>
      </c>
      <c r="V133" s="4">
        <f t="shared" si="232"/>
        <v>103.27885885908016</v>
      </c>
      <c r="W133" s="4">
        <f t="shared" si="233"/>
        <v>108.15389157862248</v>
      </c>
      <c r="X133" s="4">
        <f t="shared" si="234"/>
        <v>109.1451629816155</v>
      </c>
      <c r="Y133" s="4">
        <f t="shared" si="235"/>
        <v>113.18085315878081</v>
      </c>
      <c r="Z133" s="4">
        <f t="shared" si="236"/>
        <v>114.62972766343721</v>
      </c>
      <c r="AA133" s="4">
        <f t="shared" si="237"/>
        <v>117.41278700680424</v>
      </c>
      <c r="AB133" s="4">
        <f t="shared" si="238"/>
        <v>120.81262136803727</v>
      </c>
      <c r="AC133" s="4">
        <f t="shared" si="239"/>
        <v>128.67344168783808</v>
      </c>
      <c r="AD133" s="4">
        <f t="shared" si="240"/>
        <v>129.30298701676784</v>
      </c>
      <c r="AE133" s="4">
        <f t="shared" si="241"/>
        <v>129.71095829901114</v>
      </c>
      <c r="AF133" s="4">
        <f t="shared" si="242"/>
        <v>146.39778524897878</v>
      </c>
      <c r="AG133" s="4">
        <f t="shared" si="243"/>
        <v>184.82917922917579</v>
      </c>
      <c r="AI133" s="4">
        <f t="shared" si="244"/>
        <v>-1.2742002886546686</v>
      </c>
      <c r="AJ133" s="4">
        <f t="shared" si="245"/>
        <v>1.3964132773399882</v>
      </c>
      <c r="AK133" s="4">
        <f t="shared" si="246"/>
        <v>1.6103004363303626</v>
      </c>
      <c r="AL133" s="4">
        <f t="shared" si="247"/>
        <v>0.99414114091983663</v>
      </c>
      <c r="AM133" s="4">
        <f t="shared" si="248"/>
        <v>0.58710842137752195</v>
      </c>
      <c r="AN133" s="4">
        <f t="shared" si="249"/>
        <v>2.4837018384502585E-2</v>
      </c>
      <c r="AO133" s="4">
        <f t="shared" si="250"/>
        <v>1.2151468412191946</v>
      </c>
      <c r="AP133" s="4">
        <f t="shared" si="251"/>
        <v>0.38927233656279725</v>
      </c>
      <c r="AQ133" s="4">
        <f t="shared" si="252"/>
        <v>0.47421299319576349</v>
      </c>
      <c r="AR133" s="4">
        <f t="shared" si="253"/>
        <v>0.92337863196273418</v>
      </c>
      <c r="AS133" s="4">
        <f t="shared" si="254"/>
        <v>-0.8624416878380714</v>
      </c>
      <c r="AT133" s="4">
        <f t="shared" si="255"/>
        <v>-0.20898701676784981</v>
      </c>
      <c r="AU133" s="4">
        <f t="shared" si="256"/>
        <v>-0.39595829901114143</v>
      </c>
      <c r="AV133" s="4">
        <f t="shared" si="432"/>
        <v>1.8202147510212114</v>
      </c>
      <c r="AW133" s="4">
        <f t="shared" si="432"/>
        <v>-0.22217922917579358</v>
      </c>
      <c r="AY133" s="2">
        <f t="shared" si="308"/>
        <v>90.344200288654662</v>
      </c>
      <c r="AZ133" s="2">
        <f t="shared" si="359"/>
        <v>92.21075858765073</v>
      </c>
      <c r="BA133" s="2">
        <f t="shared" si="360"/>
        <v>93.102423049746392</v>
      </c>
      <c r="BB133" s="2">
        <f t="shared" si="361"/>
        <v>92.56202111556351</v>
      </c>
      <c r="BC133" s="2">
        <f t="shared" si="362"/>
        <v>94.14435049751016</v>
      </c>
      <c r="BD133" s="2">
        <f t="shared" si="363"/>
        <v>96.098002959216458</v>
      </c>
      <c r="BE133" s="2">
        <f t="shared" si="364"/>
        <v>95.917927367380358</v>
      </c>
      <c r="BF133" s="2">
        <f t="shared" si="365"/>
        <v>94.860514764396314</v>
      </c>
      <c r="BG133" s="2">
        <f t="shared" si="366"/>
        <v>96.726421324789342</v>
      </c>
      <c r="BH133" s="2">
        <f t="shared" si="367"/>
        <v>97.4026628871611</v>
      </c>
      <c r="BI133" s="2">
        <f t="shared" si="368"/>
        <v>101.37173439303312</v>
      </c>
      <c r="BJ133" s="2">
        <f t="shared" si="369"/>
        <v>102.92390738147867</v>
      </c>
      <c r="BK133" s="2">
        <f t="shared" si="370"/>
        <v>104.52186714777578</v>
      </c>
      <c r="BL133" s="2">
        <f t="shared" si="371"/>
        <v>101.51457582995586</v>
      </c>
      <c r="BM133" s="2">
        <f t="shared" si="372"/>
        <v>99.212771589864673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114.03248494208493</v>
      </c>
      <c r="DL133" s="2">
        <f t="shared" si="433"/>
        <v>117.05243302063789</v>
      </c>
      <c r="DM133" s="2">
        <f t="shared" si="433"/>
        <v>123.78495969653861</v>
      </c>
      <c r="DN133" s="2">
        <f t="shared" si="433"/>
        <v>120.54777769289535</v>
      </c>
      <c r="DO133" s="2">
        <f t="shared" si="433"/>
        <v>120.47751136851136</v>
      </c>
      <c r="DP133" s="2">
        <f t="shared" si="433"/>
        <v>125.64698686679172</v>
      </c>
      <c r="DQ133" s="2">
        <f t="shared" si="433"/>
        <v>123.3386447876448</v>
      </c>
      <c r="DR133" s="2">
        <f t="shared" si="433"/>
        <v>115.1316697486961</v>
      </c>
      <c r="DS133" s="2">
        <f t="shared" si="433"/>
        <v>117.77956045519204</v>
      </c>
      <c r="DT133" s="2">
        <f t="shared" si="433"/>
        <v>122.76975100815102</v>
      </c>
      <c r="DU133" s="2">
        <f t="shared" si="433"/>
        <v>125.70343790322579</v>
      </c>
      <c r="DV133" s="2">
        <f t="shared" si="433"/>
        <v>123.80694629765395</v>
      </c>
      <c r="DW133" s="2">
        <f t="shared" si="433"/>
        <v>129.75645454545455</v>
      </c>
      <c r="DX133" s="2">
        <f t="shared" si="433"/>
        <v>126.4831568627451</v>
      </c>
      <c r="DY133" s="2">
        <f t="shared" si="433"/>
        <v>116.32715893365892</v>
      </c>
      <c r="EA133" s="2">
        <f t="shared" si="228"/>
        <v>90.250531327048591</v>
      </c>
      <c r="EB133" s="2">
        <f t="shared" si="290"/>
        <v>92.178513006201371</v>
      </c>
      <c r="EC133" s="2">
        <f t="shared" si="291"/>
        <v>93.020947197555643</v>
      </c>
      <c r="ED133" s="2">
        <f t="shared" si="292"/>
        <v>92.463491067967453</v>
      </c>
      <c r="EE133" s="2">
        <f t="shared" si="293"/>
        <v>94.064608151129477</v>
      </c>
      <c r="EF133" s="2">
        <f t="shared" si="294"/>
        <v>96.03376632720834</v>
      </c>
      <c r="EG133" s="2">
        <f t="shared" si="295"/>
        <v>95.865302626277767</v>
      </c>
      <c r="EH133" s="2">
        <f t="shared" si="296"/>
        <v>94.837232567767359</v>
      </c>
      <c r="EI133" s="2">
        <f t="shared" si="297"/>
        <v>96.659943205574933</v>
      </c>
      <c r="EJ133" s="2">
        <f t="shared" si="298"/>
        <v>97.341275061136145</v>
      </c>
      <c r="EK133" s="2">
        <f t="shared" si="299"/>
        <v>101.28054419770773</v>
      </c>
      <c r="EL133" s="2">
        <f t="shared" si="300"/>
        <v>102.84319847525522</v>
      </c>
      <c r="EM133" s="2">
        <f t="shared" si="301"/>
        <v>104.4350623351967</v>
      </c>
      <c r="EN133" s="2">
        <f t="shared" si="302"/>
        <v>101.44134772123199</v>
      </c>
      <c r="EO133" s="2">
        <f t="shared" si="303"/>
        <v>99.187384977016308</v>
      </c>
      <c r="EQ133" s="2">
        <f t="shared" si="304"/>
        <v>90.592450489916942</v>
      </c>
      <c r="ER133" s="2">
        <f t="shared" si="434"/>
        <v>91.835074079478602</v>
      </c>
      <c r="ES133" s="2">
        <f t="shared" si="434"/>
        <v>92.947627721446281</v>
      </c>
      <c r="ET133" s="2">
        <f t="shared" si="434"/>
        <v>92.71953141139538</v>
      </c>
      <c r="EU133" s="2">
        <f t="shared" si="434"/>
        <v>94.145073173264677</v>
      </c>
      <c r="EV133" s="2">
        <f t="shared" si="434"/>
        <v>95.891955850960443</v>
      </c>
      <c r="EW133" s="2">
        <f t="shared" si="434"/>
        <v>95.612173113787847</v>
      </c>
      <c r="EX133" s="2">
        <f t="shared" si="434"/>
        <v>94.452313266239713</v>
      </c>
      <c r="EY133" s="2">
        <f t="shared" si="434"/>
        <v>96.731020253950064</v>
      </c>
      <c r="EZ133" s="2">
        <f t="shared" si="434"/>
        <v>97.171227873575617</v>
      </c>
      <c r="FA133" s="2">
        <f t="shared" si="434"/>
        <v>101.32597195687663</v>
      </c>
      <c r="FB133" s="2">
        <f t="shared" si="434"/>
        <v>102.99763933682209</v>
      </c>
      <c r="FC133" s="2">
        <f t="shared" si="434"/>
        <v>104.43476363161543</v>
      </c>
      <c r="FD133" s="2">
        <f t="shared" si="434"/>
        <v>101.30286229232402</v>
      </c>
      <c r="FE133" s="2">
        <f t="shared" si="434"/>
        <v>98.532203757338564</v>
      </c>
      <c r="FG133" s="2">
        <f t="shared" si="306"/>
        <v>0.99705428381085004</v>
      </c>
      <c r="FH133" s="2">
        <f t="shared" si="435"/>
        <v>0.99768899941271771</v>
      </c>
      <c r="FI133" s="2">
        <f t="shared" si="435"/>
        <v>0.99720247743638879</v>
      </c>
      <c r="FJ133" s="2">
        <f t="shared" si="435"/>
        <v>0.99712732986864794</v>
      </c>
      <c r="FK133" s="2">
        <f t="shared" si="435"/>
        <v>0.99717153205155273</v>
      </c>
      <c r="FL133" s="2">
        <f t="shared" si="435"/>
        <v>0.99752096633971354</v>
      </c>
      <c r="FM133" s="2">
        <f t="shared" si="435"/>
        <v>0.99737377319212128</v>
      </c>
      <c r="FN133" s="2">
        <f t="shared" si="435"/>
        <v>0.99730589039238482</v>
      </c>
      <c r="FO133" s="2">
        <f t="shared" si="435"/>
        <v>0.99711627315567042</v>
      </c>
      <c r="FP133" s="2">
        <f t="shared" si="435"/>
        <v>0.99706464808347017</v>
      </c>
      <c r="FQ133" s="2">
        <f t="shared" si="435"/>
        <v>0.99639792465588284</v>
      </c>
      <c r="FR133" s="2">
        <f t="shared" si="435"/>
        <v>0.9966542697973797</v>
      </c>
      <c r="FS133" s="2">
        <f t="shared" si="435"/>
        <v>0.99657114629792587</v>
      </c>
      <c r="FT133" s="2">
        <f t="shared" si="435"/>
        <v>0.99674176940945558</v>
      </c>
      <c r="FU133" s="2">
        <f t="shared" si="435"/>
        <v>0.99636095381720136</v>
      </c>
      <c r="FW133" s="2">
        <f t="shared" si="324"/>
        <v>6.9063329573441967E-2</v>
      </c>
      <c r="FX133" s="2">
        <f t="shared" si="376"/>
        <v>7.3486318376441248E-2</v>
      </c>
      <c r="FY133" s="2">
        <f t="shared" si="377"/>
        <v>6.2564098460374654E-2</v>
      </c>
      <c r="FZ133" s="2">
        <f t="shared" si="378"/>
        <v>6.9727903069001909E-2</v>
      </c>
      <c r="GA133" s="2">
        <f t="shared" si="379"/>
        <v>6.2565026036110888E-2</v>
      </c>
      <c r="GB133" s="2">
        <f t="shared" si="380"/>
        <v>6.4702825501835093E-2</v>
      </c>
      <c r="GC133" s="2">
        <f t="shared" si="381"/>
        <v>7.7140300202595449E-2</v>
      </c>
      <c r="GD133" s="2">
        <f t="shared" si="382"/>
        <v>8.1557982249099464E-2</v>
      </c>
      <c r="GE133" s="2">
        <f t="shared" si="383"/>
        <v>7.8434770958797709E-2</v>
      </c>
      <c r="GF133" s="2">
        <f t="shared" si="384"/>
        <v>7.7941304238497378E-2</v>
      </c>
      <c r="GG133" s="2">
        <f t="shared" si="385"/>
        <v>7.0817758472251566E-2</v>
      </c>
      <c r="GH133" s="2">
        <f t="shared" si="386"/>
        <v>6.8439542920858104E-2</v>
      </c>
      <c r="GI133" s="2">
        <f t="shared" si="387"/>
        <v>6.205765149387988E-2</v>
      </c>
      <c r="GJ133" s="2">
        <f t="shared" si="388"/>
        <v>6.039537826863766E-2</v>
      </c>
      <c r="GK133" s="2">
        <f t="shared" si="389"/>
        <v>5.6451276428195134E-2</v>
      </c>
      <c r="GM133" s="86">
        <f t="shared" si="325"/>
        <v>3.8527109108337972E-74</v>
      </c>
      <c r="GN133" s="86">
        <f t="shared" si="390"/>
        <v>3.155796856097552E-48</v>
      </c>
      <c r="GO133" s="86">
        <f t="shared" si="391"/>
        <v>3.085815620098501E-64</v>
      </c>
      <c r="GP133" s="86">
        <f t="shared" si="392"/>
        <v>2.9026380782393224E-79</v>
      </c>
      <c r="GQ133" s="86">
        <f t="shared" si="393"/>
        <v>2.2073295396511461E-93</v>
      </c>
      <c r="GR133" s="86">
        <f t="shared" si="394"/>
        <v>4.0295305567280219E-124</v>
      </c>
      <c r="GS133" s="86">
        <f t="shared" si="395"/>
        <v>4.2938624162076787E-101</v>
      </c>
      <c r="GT133" s="86">
        <f t="shared" si="396"/>
        <v>1.0737090893773542E-94</v>
      </c>
      <c r="GU133" s="86">
        <f t="shared" si="397"/>
        <v>6.05262643186277E-104</v>
      </c>
      <c r="GV133" s="86">
        <f t="shared" si="398"/>
        <v>5.2500589909625768E-113</v>
      </c>
      <c r="GW133" s="86">
        <f t="shared" si="399"/>
        <v>6.7748667078092348E-76</v>
      </c>
      <c r="GX133" s="86">
        <f t="shared" si="400"/>
        <v>2.6504653397579043E-86</v>
      </c>
      <c r="GY133" s="86">
        <f t="shared" si="401"/>
        <v>3.8465777687089473E-65</v>
      </c>
      <c r="GZ133" s="86">
        <f t="shared" si="402"/>
        <v>1.1926023508922138E-99</v>
      </c>
      <c r="HA133" s="86">
        <f t="shared" si="403"/>
        <v>6.8866267327564994E-129</v>
      </c>
      <c r="HC133" s="86">
        <f t="shared" si="326"/>
        <v>2.4368362130748246E-32</v>
      </c>
      <c r="HD133" s="86">
        <f t="shared" si="404"/>
        <v>3.0996022192820589E-31</v>
      </c>
      <c r="HE133" s="86">
        <f t="shared" si="405"/>
        <v>3.2816045950399131E-26</v>
      </c>
      <c r="HF133" s="86">
        <f t="shared" si="406"/>
        <v>2.6852983905245958E-30</v>
      </c>
      <c r="HG133" s="86">
        <f t="shared" si="407"/>
        <v>6.5010561461300748E-33</v>
      </c>
      <c r="HH133" s="86">
        <f t="shared" si="408"/>
        <v>1.3381904697955322E-39</v>
      </c>
      <c r="HI133" s="86">
        <f t="shared" si="409"/>
        <v>3.4989630404075919E-36</v>
      </c>
      <c r="HJ133" s="86">
        <f t="shared" si="410"/>
        <v>5.1181431189798992E-33</v>
      </c>
      <c r="HK133" s="86">
        <f t="shared" si="411"/>
        <v>1.7580954571434314E-35</v>
      </c>
      <c r="HL133" s="86">
        <f t="shared" si="412"/>
        <v>3.5843185091212158E-42</v>
      </c>
      <c r="HM133" s="86">
        <f t="shared" si="413"/>
        <v>6.1750886393356603E-35</v>
      </c>
      <c r="HN133" s="86">
        <f t="shared" si="414"/>
        <v>3.3510284850912109E-33</v>
      </c>
      <c r="HO133" s="86">
        <f t="shared" si="415"/>
        <v>2.0070464590728575E-26</v>
      </c>
      <c r="HP133" s="86">
        <f t="shared" si="416"/>
        <v>2.0266143954180956E-35</v>
      </c>
      <c r="HQ133" s="86">
        <f t="shared" si="417"/>
        <v>5.1939051218580391E-51</v>
      </c>
      <c r="HS133" s="86">
        <f t="shared" si="327"/>
        <v>0.37073022525879706</v>
      </c>
      <c r="HT133" s="86">
        <f t="shared" si="418"/>
        <v>0.41495045685856424</v>
      </c>
      <c r="HU133" s="86">
        <f t="shared" si="419"/>
        <v>0.40428560399054381</v>
      </c>
      <c r="HV133" s="86">
        <f t="shared" si="420"/>
        <v>0.41648054014928992</v>
      </c>
      <c r="HW133" s="86">
        <f t="shared" si="421"/>
        <v>0.29227246299278553</v>
      </c>
      <c r="HX133" s="86">
        <f t="shared" si="422"/>
        <v>0.34827503198452725</v>
      </c>
      <c r="HY133" s="86">
        <f t="shared" si="423"/>
        <v>0.43309883696081392</v>
      </c>
      <c r="HZ133" s="86">
        <f t="shared" si="424"/>
        <v>0.48023570109185776</v>
      </c>
      <c r="IA133" s="86">
        <f t="shared" si="425"/>
        <v>0.416001008808286</v>
      </c>
      <c r="IB133" s="86">
        <f t="shared" si="426"/>
        <v>0.46912623887127786</v>
      </c>
      <c r="IC133" s="86">
        <f t="shared" si="427"/>
        <v>0.37203595049824895</v>
      </c>
      <c r="ID133" s="86">
        <f t="shared" si="428"/>
        <v>0.356455525715411</v>
      </c>
      <c r="IE133" s="86">
        <f t="shared" si="429"/>
        <v>0.28144572716481847</v>
      </c>
      <c r="IF133" s="86">
        <f t="shared" si="430"/>
        <v>0.32697997484022762</v>
      </c>
      <c r="IG133" s="86">
        <f t="shared" si="431"/>
        <v>0.39206431501180933</v>
      </c>
      <c r="II133" s="86">
        <f t="shared" si="328"/>
        <v>8.7193436989978153E-18</v>
      </c>
      <c r="IJ133" s="86">
        <f t="shared" si="329"/>
        <v>1.0172139294622913E-14</v>
      </c>
      <c r="IK133" s="86">
        <f t="shared" si="330"/>
        <v>2.7958475410238791E-19</v>
      </c>
      <c r="IL133" s="86">
        <f t="shared" si="331"/>
        <v>1.0355842453070458E-19</v>
      </c>
      <c r="IM133" s="86">
        <f t="shared" si="332"/>
        <v>4.2500059413524101E-20</v>
      </c>
      <c r="IN133" s="86">
        <f t="shared" si="333"/>
        <v>5.832115058666381E-18</v>
      </c>
      <c r="IO133" s="86">
        <f t="shared" si="334"/>
        <v>6.8996965315447894E-18</v>
      </c>
      <c r="IP133" s="86">
        <f t="shared" si="335"/>
        <v>1.3032405401087699E-16</v>
      </c>
      <c r="IQ133" s="86">
        <f t="shared" si="336"/>
        <v>3.861741567329024E-17</v>
      </c>
      <c r="IR133" s="86">
        <f t="shared" si="337"/>
        <v>1.1314047064608482E-17</v>
      </c>
      <c r="IS133" s="86">
        <f t="shared" si="338"/>
        <v>3.0181146154744865E-22</v>
      </c>
      <c r="IT133" s="86">
        <f t="shared" si="339"/>
        <v>4.4396995020382093E-21</v>
      </c>
      <c r="IU133" s="86">
        <f t="shared" si="340"/>
        <v>5.7953556684554212E-24</v>
      </c>
      <c r="IV133" s="86">
        <f t="shared" si="341"/>
        <v>3.2523933494404852E-16</v>
      </c>
      <c r="IW133" s="86">
        <f t="shared" si="342"/>
        <v>4.7388248113049255E-10</v>
      </c>
      <c r="IY133" s="86">
        <f t="shared" si="343"/>
        <v>0.37073022525879706</v>
      </c>
      <c r="IZ133" s="86">
        <f t="shared" si="344"/>
        <v>0.4149504568585744</v>
      </c>
      <c r="JA133" s="86">
        <f t="shared" si="345"/>
        <v>0.40428560399054381</v>
      </c>
      <c r="JB133" s="86">
        <f t="shared" si="346"/>
        <v>0.41648054014928992</v>
      </c>
      <c r="JC133" s="86">
        <f t="shared" si="347"/>
        <v>0.29227246299278553</v>
      </c>
      <c r="JD133" s="86">
        <f t="shared" si="348"/>
        <v>0.34827503198452725</v>
      </c>
      <c r="JE133" s="86">
        <f t="shared" si="349"/>
        <v>0.43309883696081392</v>
      </c>
      <c r="JF133" s="86">
        <f t="shared" si="350"/>
        <v>0.48023570109185787</v>
      </c>
      <c r="JG133" s="86">
        <f t="shared" si="351"/>
        <v>0.41600100880828605</v>
      </c>
      <c r="JH133" s="86">
        <f t="shared" si="352"/>
        <v>0.46912623887127786</v>
      </c>
      <c r="JI133" s="86">
        <f t="shared" si="353"/>
        <v>0.37203595049824895</v>
      </c>
      <c r="JJ133" s="86">
        <f t="shared" si="354"/>
        <v>0.356455525715411</v>
      </c>
      <c r="JK133" s="86">
        <f t="shared" si="355"/>
        <v>0.28144572716481847</v>
      </c>
      <c r="JL133" s="86">
        <f t="shared" si="356"/>
        <v>0.32697997484022795</v>
      </c>
      <c r="JM133" s="86">
        <f t="shared" si="357"/>
        <v>0.39206431548569182</v>
      </c>
    </row>
    <row r="134" spans="2:273" x14ac:dyDescent="0.25">
      <c r="B134" s="2">
        <v>107</v>
      </c>
      <c r="C134" s="37">
        <v>90.632000000000005</v>
      </c>
      <c r="D134" s="37">
        <v>96.316000000000003</v>
      </c>
      <c r="E134" s="37">
        <v>101.982</v>
      </c>
      <c r="F134" s="37">
        <v>103.56399999999999</v>
      </c>
      <c r="G134" s="37">
        <v>109.5</v>
      </c>
      <c r="H134" s="37">
        <v>110.075</v>
      </c>
      <c r="I134" s="37">
        <v>113.226</v>
      </c>
      <c r="J134" s="37">
        <v>111.566</v>
      </c>
      <c r="K134" s="37">
        <v>116.41500000000001</v>
      </c>
      <c r="L134" s="37">
        <v>117.58499999999999</v>
      </c>
      <c r="M134" s="37">
        <v>127.69799999999999</v>
      </c>
      <c r="N134" s="37">
        <v>129.434</v>
      </c>
      <c r="O134" s="37">
        <v>133.148</v>
      </c>
      <c r="P134" s="37">
        <v>152.018</v>
      </c>
      <c r="Q134" s="37">
        <v>189.036</v>
      </c>
      <c r="S134" s="4">
        <f t="shared" si="229"/>
        <v>90.135385898508261</v>
      </c>
      <c r="T134" s="4">
        <f t="shared" si="230"/>
        <v>95.588809213992747</v>
      </c>
      <c r="U134" s="4">
        <f t="shared" si="231"/>
        <v>100.53818400779583</v>
      </c>
      <c r="V134" s="4">
        <f t="shared" si="232"/>
        <v>102.90468446524721</v>
      </c>
      <c r="W134" s="4">
        <f t="shared" si="233"/>
        <v>109.83137866012727</v>
      </c>
      <c r="X134" s="4">
        <f t="shared" si="234"/>
        <v>109.87123927077896</v>
      </c>
      <c r="Y134" s="4">
        <f t="shared" si="235"/>
        <v>112.36603234866496</v>
      </c>
      <c r="Z134" s="4">
        <f t="shared" si="236"/>
        <v>112.24622308847869</v>
      </c>
      <c r="AA134" s="4">
        <f t="shared" si="237"/>
        <v>116.95968917807137</v>
      </c>
      <c r="AB134" s="4">
        <f t="shared" si="238"/>
        <v>118.44323568328095</v>
      </c>
      <c r="AC134" s="4">
        <f t="shared" si="239"/>
        <v>129.49423002459309</v>
      </c>
      <c r="AD134" s="4">
        <f t="shared" si="240"/>
        <v>130.61124941491349</v>
      </c>
      <c r="AE134" s="4">
        <f t="shared" si="241"/>
        <v>133.40415055701203</v>
      </c>
      <c r="AF134" s="4">
        <f t="shared" si="242"/>
        <v>152.11977474772397</v>
      </c>
      <c r="AG134" s="4">
        <f t="shared" si="243"/>
        <v>191.24017819929895</v>
      </c>
      <c r="AI134" s="4">
        <f t="shared" si="244"/>
        <v>0.49661410149174401</v>
      </c>
      <c r="AJ134" s="4">
        <f t="shared" si="245"/>
        <v>0.72719078600725595</v>
      </c>
      <c r="AK134" s="4">
        <f t="shared" si="246"/>
        <v>1.4438159922041649</v>
      </c>
      <c r="AL134" s="4">
        <f t="shared" si="247"/>
        <v>0.65931553475277838</v>
      </c>
      <c r="AM134" s="4">
        <f t="shared" si="248"/>
        <v>-0.33137866012727102</v>
      </c>
      <c r="AN134" s="4">
        <f t="shared" si="249"/>
        <v>0.20376072922104527</v>
      </c>
      <c r="AO134" s="4">
        <f t="shared" si="250"/>
        <v>0.85996765133504027</v>
      </c>
      <c r="AP134" s="4">
        <f t="shared" si="251"/>
        <v>-0.68022308847868374</v>
      </c>
      <c r="AQ134" s="4">
        <f t="shared" si="252"/>
        <v>-0.54468917807136563</v>
      </c>
      <c r="AR134" s="4">
        <f t="shared" si="253"/>
        <v>-0.85823568328095234</v>
      </c>
      <c r="AS134" s="4">
        <f t="shared" si="254"/>
        <v>-1.7962300245931004</v>
      </c>
      <c r="AT134" s="4">
        <f t="shared" si="255"/>
        <v>-1.17724941491349</v>
      </c>
      <c r="AU134" s="4">
        <f t="shared" si="256"/>
        <v>-0.2561505570120346</v>
      </c>
      <c r="AV134" s="4">
        <f t="shared" si="432"/>
        <v>-0.10177474772396522</v>
      </c>
      <c r="AW134" s="4">
        <f t="shared" si="432"/>
        <v>-2.2041781992989513</v>
      </c>
      <c r="AY134" s="2">
        <f t="shared" si="308"/>
        <v>90.135385898508261</v>
      </c>
      <c r="AZ134" s="2">
        <f t="shared" si="359"/>
        <v>92.047069521701673</v>
      </c>
      <c r="BA134" s="2">
        <f t="shared" si="360"/>
        <v>92.929904959240204</v>
      </c>
      <c r="BB134" s="2">
        <f t="shared" si="361"/>
        <v>92.372546523187012</v>
      </c>
      <c r="BC134" s="2">
        <f t="shared" si="362"/>
        <v>93.97721657909139</v>
      </c>
      <c r="BD134" s="2">
        <f t="shared" si="363"/>
        <v>95.959471019395679</v>
      </c>
      <c r="BE134" s="2">
        <f t="shared" si="364"/>
        <v>95.780717539864128</v>
      </c>
      <c r="BF134" s="2">
        <f t="shared" si="365"/>
        <v>94.756964574906391</v>
      </c>
      <c r="BG134" s="2">
        <f t="shared" si="366"/>
        <v>96.580541580780817</v>
      </c>
      <c r="BH134" s="2">
        <f t="shared" si="367"/>
        <v>97.27575469434997</v>
      </c>
      <c r="BI134" s="2">
        <f t="shared" si="368"/>
        <v>101.15758970643319</v>
      </c>
      <c r="BJ134" s="2">
        <f t="shared" si="369"/>
        <v>102.69662617332602</v>
      </c>
      <c r="BK134" s="2">
        <f t="shared" si="370"/>
        <v>104.34199067885062</v>
      </c>
      <c r="BL134" s="2">
        <f t="shared" si="371"/>
        <v>101.3508856059177</v>
      </c>
      <c r="BM134" s="2">
        <f t="shared" si="372"/>
        <v>99.069370003998202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114.09912483912484</v>
      </c>
      <c r="DL134" s="2">
        <f t="shared" si="433"/>
        <v>117.13636172607879</v>
      </c>
      <c r="DM134" s="2">
        <f t="shared" si="433"/>
        <v>123.92751635846369</v>
      </c>
      <c r="DN134" s="2">
        <f t="shared" si="433"/>
        <v>120.70098319327732</v>
      </c>
      <c r="DO134" s="2">
        <f t="shared" si="433"/>
        <v>120.59811419991419</v>
      </c>
      <c r="DP134" s="2">
        <f t="shared" si="433"/>
        <v>125.8262408067542</v>
      </c>
      <c r="DQ134" s="2">
        <f t="shared" si="433"/>
        <v>123.50865250965252</v>
      </c>
      <c r="DR134" s="2">
        <f t="shared" si="433"/>
        <v>115.24017211948794</v>
      </c>
      <c r="DS134" s="2">
        <f t="shared" si="433"/>
        <v>117.90713086770982</v>
      </c>
      <c r="DT134" s="2">
        <f t="shared" si="433"/>
        <v>122.92607378807379</v>
      </c>
      <c r="DU134" s="2">
        <f t="shared" si="433"/>
        <v>125.83442096774192</v>
      </c>
      <c r="DV134" s="2">
        <f t="shared" si="433"/>
        <v>123.89175054985337</v>
      </c>
      <c r="DW134" s="2">
        <f t="shared" si="433"/>
        <v>129.9294034090909</v>
      </c>
      <c r="DX134" s="2">
        <f t="shared" si="433"/>
        <v>126.63650445632798</v>
      </c>
      <c r="DY134" s="2">
        <f t="shared" si="433"/>
        <v>116.44304599104599</v>
      </c>
      <c r="EA134" s="2">
        <f t="shared" si="228"/>
        <v>90.041697897026836</v>
      </c>
      <c r="EB134" s="2">
        <f t="shared" si="290"/>
        <v>92.024440254713454</v>
      </c>
      <c r="EC134" s="2">
        <f t="shared" si="291"/>
        <v>92.856176902511237</v>
      </c>
      <c r="ED134" s="2">
        <f t="shared" si="292"/>
        <v>92.275919789378491</v>
      </c>
      <c r="EE134" s="2">
        <f t="shared" si="293"/>
        <v>93.902039653359438</v>
      </c>
      <c r="EF134" s="2">
        <f t="shared" si="294"/>
        <v>95.902945096302872</v>
      </c>
      <c r="EG134" s="2">
        <f t="shared" si="295"/>
        <v>95.737705178536288</v>
      </c>
      <c r="EH134" s="2">
        <f t="shared" si="296"/>
        <v>94.744731306062079</v>
      </c>
      <c r="EI134" s="2">
        <f t="shared" si="297"/>
        <v>96.517275029036028</v>
      </c>
      <c r="EJ134" s="2">
        <f t="shared" si="298"/>
        <v>97.22264190613609</v>
      </c>
      <c r="EK134" s="2">
        <f t="shared" si="299"/>
        <v>101.07220974212034</v>
      </c>
      <c r="EL134" s="2">
        <f t="shared" si="300"/>
        <v>102.61859788086318</v>
      </c>
      <c r="EM134" s="2">
        <f t="shared" si="301"/>
        <v>104.26184152515557</v>
      </c>
      <c r="EN134" s="2">
        <f t="shared" si="302"/>
        <v>101.28557614999873</v>
      </c>
      <c r="EO134" s="2">
        <f t="shared" si="303"/>
        <v>99.053687238821567</v>
      </c>
      <c r="EQ134" s="2">
        <f t="shared" si="304"/>
        <v>90.427743578510857</v>
      </c>
      <c r="ER134" s="2">
        <f t="shared" si="434"/>
        <v>91.645622014689465</v>
      </c>
      <c r="ES134" s="2">
        <f t="shared" si="434"/>
        <v>92.774550725682616</v>
      </c>
      <c r="ET134" s="2">
        <f t="shared" si="434"/>
        <v>92.567408719725194</v>
      </c>
      <c r="EU134" s="2">
        <f t="shared" si="434"/>
        <v>93.994352348907015</v>
      </c>
      <c r="EV134" s="2">
        <f t="shared" si="434"/>
        <v>95.744905737503899</v>
      </c>
      <c r="EW134" s="2">
        <f t="shared" si="434"/>
        <v>95.457582082832118</v>
      </c>
      <c r="EX134" s="2">
        <f t="shared" si="434"/>
        <v>94.314912351326626</v>
      </c>
      <c r="EY134" s="2">
        <f t="shared" si="434"/>
        <v>96.599251170523544</v>
      </c>
      <c r="EZ134" s="2">
        <f t="shared" si="434"/>
        <v>97.037374618255072</v>
      </c>
      <c r="FA134" s="2">
        <f t="shared" si="434"/>
        <v>101.12416618985274</v>
      </c>
      <c r="FB134" s="2">
        <f t="shared" si="434"/>
        <v>102.79428494697868</v>
      </c>
      <c r="FC134" s="2">
        <f t="shared" si="434"/>
        <v>104.25975058418777</v>
      </c>
      <c r="FD134" s="2">
        <f t="shared" si="434"/>
        <v>101.13302904647421</v>
      </c>
      <c r="FE134" s="2">
        <f t="shared" si="434"/>
        <v>98.370665619699935</v>
      </c>
      <c r="FG134" s="2">
        <f t="shared" si="306"/>
        <v>0.99731277840192056</v>
      </c>
      <c r="FH134" s="2">
        <f t="shared" si="435"/>
        <v>0.99789191375005437</v>
      </c>
      <c r="FI134" s="2">
        <f t="shared" si="435"/>
        <v>0.99744800091982821</v>
      </c>
      <c r="FJ134" s="2">
        <f t="shared" si="435"/>
        <v>0.99737943131732631</v>
      </c>
      <c r="FK134" s="2">
        <f t="shared" si="435"/>
        <v>0.99741976441735136</v>
      </c>
      <c r="FL134" s="2">
        <f t="shared" si="435"/>
        <v>0.99773860115607782</v>
      </c>
      <c r="FM134" s="2">
        <f t="shared" si="435"/>
        <v>0.99760429908725645</v>
      </c>
      <c r="FN134" s="2">
        <f t="shared" si="435"/>
        <v>0.99754236024593423</v>
      </c>
      <c r="FO134" s="2">
        <f t="shared" si="435"/>
        <v>0.99736934236583086</v>
      </c>
      <c r="FP134" s="2">
        <f t="shared" si="435"/>
        <v>0.99732223562409017</v>
      </c>
      <c r="FQ134" s="2">
        <f t="shared" si="435"/>
        <v>0.99671382671044151</v>
      </c>
      <c r="FR134" s="2">
        <f t="shared" si="435"/>
        <v>0.99694775924662249</v>
      </c>
      <c r="FS134" s="2">
        <f t="shared" si="435"/>
        <v>0.99687190450460317</v>
      </c>
      <c r="FT134" s="2">
        <f t="shared" si="435"/>
        <v>0.99702760623178022</v>
      </c>
      <c r="FU134" s="2">
        <f t="shared" si="435"/>
        <v>0.9966800874115842</v>
      </c>
      <c r="FW134" s="2">
        <f t="shared" si="324"/>
        <v>7.5225201579192116E-2</v>
      </c>
      <c r="FX134" s="2">
        <f t="shared" si="376"/>
        <v>8.0008896544585151E-2</v>
      </c>
      <c r="FY134" s="2">
        <f t="shared" si="377"/>
        <v>6.8188578696020394E-2</v>
      </c>
      <c r="FZ134" s="2">
        <f t="shared" si="378"/>
        <v>7.5944231648564231E-2</v>
      </c>
      <c r="GA134" s="2">
        <f t="shared" si="379"/>
        <v>6.8189583594608152E-2</v>
      </c>
      <c r="GB134" s="2">
        <f t="shared" si="380"/>
        <v>7.0505115420825798E-2</v>
      </c>
      <c r="GC134" s="2">
        <f t="shared" si="381"/>
        <v>8.3957813196207529E-2</v>
      </c>
      <c r="GD134" s="2">
        <f t="shared" si="382"/>
        <v>8.8728384022337375E-2</v>
      </c>
      <c r="GE134" s="2">
        <f t="shared" si="383"/>
        <v>8.5356105594007692E-2</v>
      </c>
      <c r="GF134" s="2">
        <f t="shared" si="384"/>
        <v>8.4823101789476385E-2</v>
      </c>
      <c r="GG134" s="2">
        <f t="shared" si="385"/>
        <v>7.7123193899696296E-2</v>
      </c>
      <c r="GH134" s="2">
        <f t="shared" si="386"/>
        <v>7.4550217174937553E-2</v>
      </c>
      <c r="GI134" s="2">
        <f t="shared" si="387"/>
        <v>6.7639887537362789E-2</v>
      </c>
      <c r="GJ134" s="2">
        <f t="shared" si="388"/>
        <v>6.5838584708051942E-2</v>
      </c>
      <c r="GK134" s="2">
        <f t="shared" si="389"/>
        <v>6.1562305895125936E-2</v>
      </c>
      <c r="GM134" s="86">
        <f t="shared" si="325"/>
        <v>2.9138946228583971E-77</v>
      </c>
      <c r="GN134" s="86">
        <f t="shared" si="390"/>
        <v>3.1563723488989479E-50</v>
      </c>
      <c r="GO134" s="86">
        <f t="shared" si="391"/>
        <v>5.9338363079396383E-67</v>
      </c>
      <c r="GP134" s="86">
        <f t="shared" si="392"/>
        <v>1.4595221695813957E-82</v>
      </c>
      <c r="GQ134" s="86">
        <f t="shared" si="393"/>
        <v>2.5685190929591435E-97</v>
      </c>
      <c r="GR134" s="86">
        <f t="shared" si="394"/>
        <v>2.1578668611108037E-129</v>
      </c>
      <c r="GS134" s="86">
        <f t="shared" si="395"/>
        <v>2.6528978842681662E-105</v>
      </c>
      <c r="GT134" s="86">
        <f t="shared" si="396"/>
        <v>1.2020299536461854E-98</v>
      </c>
      <c r="GU134" s="86">
        <f t="shared" si="397"/>
        <v>1.9854676302543819E-108</v>
      </c>
      <c r="GV134" s="86">
        <f t="shared" si="398"/>
        <v>8.3385647115827579E-118</v>
      </c>
      <c r="GW134" s="86">
        <f t="shared" si="399"/>
        <v>4.4284323770663073E-79</v>
      </c>
      <c r="GX134" s="86">
        <f t="shared" si="400"/>
        <v>6.4914362863967336E-90</v>
      </c>
      <c r="GY134" s="86">
        <f t="shared" si="401"/>
        <v>7.1475282511550308E-68</v>
      </c>
      <c r="GZ134" s="86">
        <f t="shared" si="402"/>
        <v>7.5809547836312741E-104</v>
      </c>
      <c r="HA134" s="86">
        <f t="shared" si="403"/>
        <v>3.6819827521945465E-134</v>
      </c>
      <c r="HC134" s="86">
        <f t="shared" si="326"/>
        <v>1.1143117706909142E-34</v>
      </c>
      <c r="HD134" s="86">
        <f t="shared" si="404"/>
        <v>1.7464463690054511E-33</v>
      </c>
      <c r="HE134" s="86">
        <f t="shared" si="405"/>
        <v>4.563607021071485E-28</v>
      </c>
      <c r="HF134" s="86">
        <f t="shared" si="406"/>
        <v>2.1481092136907637E-32</v>
      </c>
      <c r="HG134" s="86">
        <f t="shared" si="407"/>
        <v>3.0352049952329759E-35</v>
      </c>
      <c r="HH134" s="86">
        <f t="shared" si="408"/>
        <v>1.9333833732778081E-42</v>
      </c>
      <c r="HI134" s="86">
        <f t="shared" si="409"/>
        <v>1.069927370073121E-38</v>
      </c>
      <c r="HJ134" s="86">
        <f t="shared" si="410"/>
        <v>2.6891797743268146E-35</v>
      </c>
      <c r="HK134" s="86">
        <f t="shared" si="411"/>
        <v>5.0457822955817269E-38</v>
      </c>
      <c r="HL134" s="86">
        <f t="shared" si="412"/>
        <v>3.9109660207123604E-45</v>
      </c>
      <c r="HM134" s="86">
        <f t="shared" si="413"/>
        <v>2.111190718106937E-37</v>
      </c>
      <c r="HN134" s="86">
        <f t="shared" si="414"/>
        <v>1.5407612881734955E-35</v>
      </c>
      <c r="HO134" s="86">
        <f t="shared" si="415"/>
        <v>2.600867267964042E-28</v>
      </c>
      <c r="HP134" s="86">
        <f t="shared" si="416"/>
        <v>6.3044638094374272E-38</v>
      </c>
      <c r="HQ134" s="86">
        <f t="shared" si="417"/>
        <v>1.875077200454086E-54</v>
      </c>
      <c r="HS134" s="86">
        <f t="shared" si="327"/>
        <v>0.44462962511199633</v>
      </c>
      <c r="HT134" s="86">
        <f t="shared" si="418"/>
        <v>0.47261734235668862</v>
      </c>
      <c r="HU134" s="86">
        <f t="shared" si="419"/>
        <v>0.46944018590084252</v>
      </c>
      <c r="HV134" s="86">
        <f t="shared" si="420"/>
        <v>0.47998786162096513</v>
      </c>
      <c r="HW134" s="86">
        <f t="shared" si="421"/>
        <v>0.37786342532071732</v>
      </c>
      <c r="HX134" s="86">
        <f t="shared" si="422"/>
        <v>0.42489596135655255</v>
      </c>
      <c r="HY134" s="86">
        <f t="shared" si="423"/>
        <v>0.48894854226674445</v>
      </c>
      <c r="HZ134" s="86">
        <f t="shared" si="424"/>
        <v>0.50482256799659508</v>
      </c>
      <c r="IA134" s="86">
        <f t="shared" si="425"/>
        <v>0.47848056188475241</v>
      </c>
      <c r="IB134" s="86">
        <f t="shared" si="426"/>
        <v>0.5032494395201722</v>
      </c>
      <c r="IC134" s="86">
        <f t="shared" si="427"/>
        <v>0.45431629435678539</v>
      </c>
      <c r="ID134" s="86">
        <f t="shared" si="428"/>
        <v>0.43937573820112541</v>
      </c>
      <c r="IE134" s="86">
        <f t="shared" si="429"/>
        <v>0.37534792917659615</v>
      </c>
      <c r="IF134" s="86">
        <f t="shared" si="430"/>
        <v>0.41417178776745683</v>
      </c>
      <c r="IG134" s="86">
        <f t="shared" si="431"/>
        <v>0.46778819431987212</v>
      </c>
      <c r="II134" s="86">
        <f t="shared" si="328"/>
        <v>1.1755872360948683E-16</v>
      </c>
      <c r="IJ134" s="86">
        <f t="shared" si="329"/>
        <v>8.9254917715696117E-14</v>
      </c>
      <c r="IK134" s="86">
        <f t="shared" si="330"/>
        <v>4.2814839300147912E-18</v>
      </c>
      <c r="IL134" s="86">
        <f t="shared" si="331"/>
        <v>1.915132638551553E-18</v>
      </c>
      <c r="IM134" s="86">
        <f t="shared" si="332"/>
        <v>7.3718630519162747E-19</v>
      </c>
      <c r="IN134" s="86">
        <f t="shared" si="333"/>
        <v>7.5548894712173663E-17</v>
      </c>
      <c r="IO134" s="86">
        <f t="shared" si="334"/>
        <v>1.0696152645031356E-16</v>
      </c>
      <c r="IP134" s="86">
        <f t="shared" si="335"/>
        <v>1.7402238054829909E-15</v>
      </c>
      <c r="IQ134" s="86">
        <f t="shared" si="336"/>
        <v>5.3897660169417696E-16</v>
      </c>
      <c r="IR134" s="86">
        <f t="shared" si="337"/>
        <v>1.7131497101738665E-16</v>
      </c>
      <c r="IS134" s="86">
        <f t="shared" si="338"/>
        <v>8.532778979871424E-21</v>
      </c>
      <c r="IT134" s="86">
        <f t="shared" si="339"/>
        <v>9.9671630558521792E-20</v>
      </c>
      <c r="IU134" s="86">
        <f t="shared" si="340"/>
        <v>1.7926038442048409E-22</v>
      </c>
      <c r="IV134" s="86">
        <f t="shared" si="341"/>
        <v>3.0310669484994362E-15</v>
      </c>
      <c r="IW134" s="86">
        <f t="shared" si="342"/>
        <v>1.7031310369608429E-9</v>
      </c>
      <c r="IY134" s="86">
        <f t="shared" si="343"/>
        <v>0.44462962511199644</v>
      </c>
      <c r="IZ134" s="86">
        <f t="shared" si="344"/>
        <v>0.47261734235677788</v>
      </c>
      <c r="JA134" s="86">
        <f t="shared" si="345"/>
        <v>0.46944018590084252</v>
      </c>
      <c r="JB134" s="86">
        <f t="shared" si="346"/>
        <v>0.47998786162096513</v>
      </c>
      <c r="JC134" s="86">
        <f t="shared" si="347"/>
        <v>0.37786342532071732</v>
      </c>
      <c r="JD134" s="86">
        <f t="shared" si="348"/>
        <v>0.42489596135655261</v>
      </c>
      <c r="JE134" s="86">
        <f t="shared" si="349"/>
        <v>0.48894854226674456</v>
      </c>
      <c r="JF134" s="86">
        <f t="shared" si="350"/>
        <v>0.50482256799659686</v>
      </c>
      <c r="JG134" s="86">
        <f t="shared" si="351"/>
        <v>0.47848056188475296</v>
      </c>
      <c r="JH134" s="86">
        <f t="shared" si="352"/>
        <v>0.50324943952017243</v>
      </c>
      <c r="JI134" s="86">
        <f t="shared" si="353"/>
        <v>0.45431629435678539</v>
      </c>
      <c r="JJ134" s="86">
        <f t="shared" si="354"/>
        <v>0.43937573820112541</v>
      </c>
      <c r="JK134" s="86">
        <f t="shared" si="355"/>
        <v>0.37534792917659615</v>
      </c>
      <c r="JL134" s="86">
        <f t="shared" si="356"/>
        <v>0.41417178776745989</v>
      </c>
      <c r="JM134" s="86">
        <f t="shared" si="357"/>
        <v>0.46778819602300314</v>
      </c>
    </row>
    <row r="135" spans="2:273" x14ac:dyDescent="0.25">
      <c r="B135" s="2">
        <v>108</v>
      </c>
      <c r="C135" s="37">
        <v>89.683999999999997</v>
      </c>
      <c r="D135" s="37">
        <v>94.332999999999998</v>
      </c>
      <c r="E135" s="37">
        <v>101.41800000000001</v>
      </c>
      <c r="F135" s="37">
        <v>103.10899999999999</v>
      </c>
      <c r="G135" s="37">
        <v>108.815</v>
      </c>
      <c r="H135" s="37">
        <v>110.226</v>
      </c>
      <c r="I135" s="37">
        <v>110.434</v>
      </c>
      <c r="J135" s="37">
        <v>111.34</v>
      </c>
      <c r="K135" s="37">
        <v>115.057</v>
      </c>
      <c r="L135" s="37">
        <v>115.86799999999999</v>
      </c>
      <c r="M135" s="37">
        <v>126.717</v>
      </c>
      <c r="N135" s="37">
        <v>128.81100000000001</v>
      </c>
      <c r="O135" s="37">
        <v>133.63</v>
      </c>
      <c r="P135" s="37">
        <v>153.345</v>
      </c>
      <c r="Q135" s="37">
        <v>189.5</v>
      </c>
      <c r="S135" s="4">
        <f t="shared" si="229"/>
        <v>89.927739187509871</v>
      </c>
      <c r="T135" s="4">
        <f t="shared" si="230"/>
        <v>95.122181425820031</v>
      </c>
      <c r="U135" s="4">
        <f t="shared" si="231"/>
        <v>99.678369465875022</v>
      </c>
      <c r="V135" s="4">
        <f t="shared" si="232"/>
        <v>101.46370295455985</v>
      </c>
      <c r="W135" s="4">
        <f t="shared" si="233"/>
        <v>110.18303608663064</v>
      </c>
      <c r="X135" s="4">
        <f t="shared" si="234"/>
        <v>109.41724468251462</v>
      </c>
      <c r="Y135" s="4">
        <f t="shared" si="235"/>
        <v>109.93820443987285</v>
      </c>
      <c r="Z135" s="4">
        <f t="shared" si="236"/>
        <v>108.51164023579889</v>
      </c>
      <c r="AA135" s="4">
        <f t="shared" si="237"/>
        <v>114.53844647711379</v>
      </c>
      <c r="AB135" s="4">
        <f t="shared" si="238"/>
        <v>114.26240737232908</v>
      </c>
      <c r="AC135" s="4">
        <f t="shared" si="239"/>
        <v>126.97407439620399</v>
      </c>
      <c r="AD135" s="4">
        <f t="shared" si="240"/>
        <v>128.92820303074456</v>
      </c>
      <c r="AE135" s="4">
        <f t="shared" si="241"/>
        <v>134.21007921530645</v>
      </c>
      <c r="AF135" s="4">
        <f t="shared" si="242"/>
        <v>154.33186778629403</v>
      </c>
      <c r="AG135" s="4">
        <f t="shared" si="243"/>
        <v>191.78502173364961</v>
      </c>
      <c r="AI135" s="4">
        <f t="shared" si="244"/>
        <v>-0.243739187509874</v>
      </c>
      <c r="AJ135" s="4">
        <f t="shared" si="245"/>
        <v>-0.7891814258200327</v>
      </c>
      <c r="AK135" s="4">
        <f t="shared" si="246"/>
        <v>1.7396305341249843</v>
      </c>
      <c r="AL135" s="4">
        <f t="shared" si="247"/>
        <v>1.6452970454401452</v>
      </c>
      <c r="AM135" s="4">
        <f t="shared" si="248"/>
        <v>-1.3680360866306387</v>
      </c>
      <c r="AN135" s="4">
        <f t="shared" si="249"/>
        <v>0.8087553174853781</v>
      </c>
      <c r="AO135" s="4">
        <f t="shared" si="250"/>
        <v>0.49579556012714932</v>
      </c>
      <c r="AP135" s="4">
        <f t="shared" si="251"/>
        <v>2.8283597642011102</v>
      </c>
      <c r="AQ135" s="4">
        <f t="shared" si="252"/>
        <v>0.51855352288620793</v>
      </c>
      <c r="AR135" s="4">
        <f t="shared" si="253"/>
        <v>1.6055926276709158</v>
      </c>
      <c r="AS135" s="4">
        <f t="shared" si="254"/>
        <v>-0.25707439620398986</v>
      </c>
      <c r="AT135" s="4">
        <f t="shared" si="255"/>
        <v>-0.11720303074454819</v>
      </c>
      <c r="AU135" s="4">
        <f t="shared" si="256"/>
        <v>-0.5800792153064549</v>
      </c>
      <c r="AV135" s="4">
        <f t="shared" si="432"/>
        <v>-0.98686778629402738</v>
      </c>
      <c r="AW135" s="4">
        <f t="shared" si="432"/>
        <v>-2.2850217336496144</v>
      </c>
      <c r="AY135" s="2">
        <f t="shared" si="308"/>
        <v>89.927739187509843</v>
      </c>
      <c r="AZ135" s="2">
        <f t="shared" si="359"/>
        <v>91.883055855384612</v>
      </c>
      <c r="BA135" s="2">
        <f t="shared" si="360"/>
        <v>92.757775222272628</v>
      </c>
      <c r="BB135" s="2">
        <f t="shared" si="361"/>
        <v>92.184140807913934</v>
      </c>
      <c r="BC135" s="2">
        <f t="shared" si="362"/>
        <v>93.810710213098005</v>
      </c>
      <c r="BD135" s="2">
        <f t="shared" si="363"/>
        <v>95.821109002129177</v>
      </c>
      <c r="BE135" s="2">
        <f t="shared" si="364"/>
        <v>95.643402437364557</v>
      </c>
      <c r="BF135" s="2">
        <f t="shared" si="365"/>
        <v>94.652836194159647</v>
      </c>
      <c r="BG135" s="2">
        <f t="shared" si="366"/>
        <v>96.435206828343595</v>
      </c>
      <c r="BH135" s="2">
        <f t="shared" si="367"/>
        <v>97.148971517253287</v>
      </c>
      <c r="BI135" s="2">
        <f t="shared" si="368"/>
        <v>100.94403617444382</v>
      </c>
      <c r="BJ135" s="2">
        <f t="shared" si="369"/>
        <v>102.4700751855724</v>
      </c>
      <c r="BK135" s="2">
        <f t="shared" si="370"/>
        <v>104.16256847200063</v>
      </c>
      <c r="BL135" s="2">
        <f t="shared" si="371"/>
        <v>101.18743178665581</v>
      </c>
      <c r="BM135" s="2">
        <f t="shared" si="372"/>
        <v>98.925711137267214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114.16576473616473</v>
      </c>
      <c r="DL135" s="2">
        <f t="shared" si="433"/>
        <v>117.2202904315197</v>
      </c>
      <c r="DM135" s="2">
        <f t="shared" si="433"/>
        <v>124.07007302038878</v>
      </c>
      <c r="DN135" s="2">
        <f t="shared" si="433"/>
        <v>120.8541886936593</v>
      </c>
      <c r="DO135" s="2">
        <f t="shared" si="433"/>
        <v>120.71871703131703</v>
      </c>
      <c r="DP135" s="2">
        <f t="shared" si="433"/>
        <v>126.00549474671668</v>
      </c>
      <c r="DQ135" s="2">
        <f t="shared" si="433"/>
        <v>123.67866023166025</v>
      </c>
      <c r="DR135" s="2">
        <f t="shared" si="433"/>
        <v>115.34867449027979</v>
      </c>
      <c r="DS135" s="2">
        <f t="shared" si="433"/>
        <v>118.03470128022761</v>
      </c>
      <c r="DT135" s="2">
        <f t="shared" si="433"/>
        <v>123.08239656799657</v>
      </c>
      <c r="DU135" s="2">
        <f t="shared" si="433"/>
        <v>125.96540403225805</v>
      </c>
      <c r="DV135" s="2">
        <f t="shared" si="433"/>
        <v>123.97655480205279</v>
      </c>
      <c r="DW135" s="2">
        <f t="shared" si="433"/>
        <v>130.10235227272727</v>
      </c>
      <c r="DX135" s="2">
        <f t="shared" si="433"/>
        <v>126.78985204991088</v>
      </c>
      <c r="DY135" s="2">
        <f t="shared" si="433"/>
        <v>116.55893304843305</v>
      </c>
      <c r="EA135" s="2">
        <f t="shared" si="228"/>
        <v>89.832864467005095</v>
      </c>
      <c r="EB135" s="2">
        <f t="shared" si="290"/>
        <v>91.870367503225538</v>
      </c>
      <c r="EC135" s="2">
        <f t="shared" si="291"/>
        <v>92.691406607466831</v>
      </c>
      <c r="ED135" s="2">
        <f t="shared" si="292"/>
        <v>92.08834851078953</v>
      </c>
      <c r="EE135" s="2">
        <f t="shared" si="293"/>
        <v>93.739471155589399</v>
      </c>
      <c r="EF135" s="2">
        <f t="shared" si="294"/>
        <v>95.772123865397404</v>
      </c>
      <c r="EG135" s="2">
        <f t="shared" si="295"/>
        <v>95.610107730794809</v>
      </c>
      <c r="EH135" s="2">
        <f t="shared" si="296"/>
        <v>94.652230044356813</v>
      </c>
      <c r="EI135" s="2">
        <f t="shared" si="297"/>
        <v>96.374606852497109</v>
      </c>
      <c r="EJ135" s="2">
        <f t="shared" si="298"/>
        <v>97.10400875113605</v>
      </c>
      <c r="EK135" s="2">
        <f t="shared" si="299"/>
        <v>100.86387528653295</v>
      </c>
      <c r="EL135" s="2">
        <f t="shared" si="300"/>
        <v>102.39399728647115</v>
      </c>
      <c r="EM135" s="2">
        <f t="shared" si="301"/>
        <v>104.08862071511444</v>
      </c>
      <c r="EN135" s="2">
        <f t="shared" si="302"/>
        <v>101.12980457876547</v>
      </c>
      <c r="EO135" s="2">
        <f t="shared" si="303"/>
        <v>98.919989500626826</v>
      </c>
      <c r="EQ135" s="2">
        <f t="shared" si="304"/>
        <v>90.263036667104785</v>
      </c>
      <c r="ER135" s="2">
        <f t="shared" si="434"/>
        <v>91.456169949900328</v>
      </c>
      <c r="ES135" s="2">
        <f t="shared" si="434"/>
        <v>92.601473729918951</v>
      </c>
      <c r="ET135" s="2">
        <f t="shared" si="434"/>
        <v>92.415286028054993</v>
      </c>
      <c r="EU135" s="2">
        <f t="shared" si="434"/>
        <v>93.843631524549352</v>
      </c>
      <c r="EV135" s="2">
        <f t="shared" si="434"/>
        <v>95.597855624047355</v>
      </c>
      <c r="EW135" s="2">
        <f t="shared" si="434"/>
        <v>95.302991051876376</v>
      </c>
      <c r="EX135" s="2">
        <f t="shared" si="434"/>
        <v>94.177511436413539</v>
      </c>
      <c r="EY135" s="2">
        <f t="shared" si="434"/>
        <v>96.467482087097039</v>
      </c>
      <c r="EZ135" s="2">
        <f t="shared" si="434"/>
        <v>96.903521362934512</v>
      </c>
      <c r="FA135" s="2">
        <f t="shared" si="434"/>
        <v>100.92236042282887</v>
      </c>
      <c r="FB135" s="2">
        <f t="shared" si="434"/>
        <v>102.59093055713528</v>
      </c>
      <c r="FC135" s="2">
        <f t="shared" si="434"/>
        <v>104.08473753676013</v>
      </c>
      <c r="FD135" s="2">
        <f t="shared" si="434"/>
        <v>100.96319580062439</v>
      </c>
      <c r="FE135" s="2">
        <f t="shared" si="434"/>
        <v>98.209127482061319</v>
      </c>
      <c r="FG135" s="2">
        <f t="shared" si="306"/>
        <v>0.99754864516083996</v>
      </c>
      <c r="FH135" s="2">
        <f t="shared" si="435"/>
        <v>0.99807704580340195</v>
      </c>
      <c r="FI135" s="2">
        <f t="shared" si="435"/>
        <v>0.99767202643445041</v>
      </c>
      <c r="FJ135" s="2">
        <f t="shared" si="435"/>
        <v>0.9976094617418958</v>
      </c>
      <c r="FK135" s="2">
        <f t="shared" si="435"/>
        <v>0.99764626280507351</v>
      </c>
      <c r="FL135" s="2">
        <f t="shared" si="435"/>
        <v>0.9979371692830965</v>
      </c>
      <c r="FM135" s="2">
        <f t="shared" si="435"/>
        <v>0.99781463413396831</v>
      </c>
      <c r="FN135" s="2">
        <f t="shared" si="435"/>
        <v>0.99775812110848139</v>
      </c>
      <c r="FO135" s="2">
        <f t="shared" si="435"/>
        <v>0.99760025625586157</v>
      </c>
      <c r="FP135" s="2">
        <f t="shared" si="435"/>
        <v>0.99755727432297558</v>
      </c>
      <c r="FQ135" s="2">
        <f t="shared" si="435"/>
        <v>0.99700210750641283</v>
      </c>
      <c r="FR135" s="2">
        <f t="shared" si="435"/>
        <v>0.99721557555214446</v>
      </c>
      <c r="FS135" s="2">
        <f t="shared" si="435"/>
        <v>0.99714635756940395</v>
      </c>
      <c r="FT135" s="2">
        <f t="shared" si="435"/>
        <v>0.99728843548621626</v>
      </c>
      <c r="FU135" s="2">
        <f t="shared" si="435"/>
        <v>0.99697131900649805</v>
      </c>
      <c r="FW135" s="2">
        <f t="shared" si="324"/>
        <v>8.1888480173696543E-2</v>
      </c>
      <c r="FX135" s="2">
        <f t="shared" si="376"/>
        <v>8.7056015251281788E-2</v>
      </c>
      <c r="FY135" s="2">
        <f t="shared" si="377"/>
        <v>7.4278632106862336E-2</v>
      </c>
      <c r="FZ135" s="2">
        <f t="shared" si="378"/>
        <v>8.266550705715342E-2</v>
      </c>
      <c r="GA135" s="2">
        <f t="shared" si="379"/>
        <v>7.4279719600468461E-2</v>
      </c>
      <c r="GB135" s="2">
        <f t="shared" si="380"/>
        <v>7.6785014263527462E-2</v>
      </c>
      <c r="GC135" s="2">
        <f t="shared" si="381"/>
        <v>9.1318224960415195E-2</v>
      </c>
      <c r="GD135" s="2">
        <f t="shared" si="382"/>
        <v>9.6462981150794949E-2</v>
      </c>
      <c r="GE135" s="2">
        <f t="shared" si="383"/>
        <v>9.2826680688522553E-2</v>
      </c>
      <c r="GF135" s="2">
        <f t="shared" si="384"/>
        <v>9.2251732224259822E-2</v>
      </c>
      <c r="GG135" s="2">
        <f t="shared" si="385"/>
        <v>8.3939332579644366E-2</v>
      </c>
      <c r="GH135" s="2">
        <f t="shared" si="386"/>
        <v>8.115895426769619E-2</v>
      </c>
      <c r="GI135" s="2">
        <f t="shared" si="387"/>
        <v>7.3684811422890226E-2</v>
      </c>
      <c r="GJ135" s="2">
        <f t="shared" si="388"/>
        <v>7.1734913296807062E-2</v>
      </c>
      <c r="GK135" s="2">
        <f t="shared" si="389"/>
        <v>6.7103172180414991E-2</v>
      </c>
      <c r="GM135" s="86">
        <f t="shared" si="325"/>
        <v>1.8948355728783346E-80</v>
      </c>
      <c r="GN135" s="86">
        <f t="shared" si="390"/>
        <v>2.8674071065734221E-52</v>
      </c>
      <c r="GO135" s="86">
        <f t="shared" si="391"/>
        <v>9.9959395841698603E-70</v>
      </c>
      <c r="GP135" s="86">
        <f t="shared" si="392"/>
        <v>6.2682624978576748E-86</v>
      </c>
      <c r="GQ135" s="86">
        <f t="shared" si="393"/>
        <v>2.4718989495775775E-101</v>
      </c>
      <c r="GR135" s="86">
        <f t="shared" si="394"/>
        <v>8.9498146102359254E-135</v>
      </c>
      <c r="GS135" s="86">
        <f t="shared" si="395"/>
        <v>1.3411156857903946E-109</v>
      </c>
      <c r="GT135" s="86">
        <f t="shared" si="396"/>
        <v>1.1140979082725039E-102</v>
      </c>
      <c r="GU135" s="86">
        <f t="shared" si="397"/>
        <v>5.2205587749555119E-113</v>
      </c>
      <c r="GV135" s="86">
        <f t="shared" si="398"/>
        <v>1.0492407889098441E-122</v>
      </c>
      <c r="GW135" s="86">
        <f t="shared" si="399"/>
        <v>2.4825570609922414E-82</v>
      </c>
      <c r="GX135" s="86">
        <f t="shared" si="400"/>
        <v>1.3368778179163834E-93</v>
      </c>
      <c r="GY135" s="86">
        <f t="shared" si="401"/>
        <v>1.1639637835621751E-70</v>
      </c>
      <c r="GZ135" s="86">
        <f t="shared" si="402"/>
        <v>3.9362783812368282E-108</v>
      </c>
      <c r="HA135" s="86">
        <f t="shared" si="403"/>
        <v>1.5389110694422899E-139</v>
      </c>
      <c r="HC135" s="86">
        <f t="shared" si="326"/>
        <v>4.1902770107669732E-37</v>
      </c>
      <c r="HD135" s="86">
        <f t="shared" si="404"/>
        <v>8.1588966190239389E-36</v>
      </c>
      <c r="HE135" s="86">
        <f t="shared" si="405"/>
        <v>5.4447940309866655E-30</v>
      </c>
      <c r="HF135" s="86">
        <f t="shared" si="406"/>
        <v>1.4521965923454923E-34</v>
      </c>
      <c r="HG135" s="86">
        <f t="shared" si="407"/>
        <v>1.1710005908608337E-37</v>
      </c>
      <c r="HH135" s="86">
        <f t="shared" si="408"/>
        <v>2.2105300539641183E-45</v>
      </c>
      <c r="HI135" s="86">
        <f t="shared" si="409"/>
        <v>2.6746584082435579E-41</v>
      </c>
      <c r="HJ135" s="86">
        <f t="shared" si="410"/>
        <v>1.1778436003573707E-37</v>
      </c>
      <c r="HK135" s="86">
        <f t="shared" si="411"/>
        <v>1.1739826334146225E-40</v>
      </c>
      <c r="HL135" s="86">
        <f t="shared" si="412"/>
        <v>3.3610240878259614E-48</v>
      </c>
      <c r="HM135" s="86">
        <f t="shared" si="413"/>
        <v>5.9047556589971367E-40</v>
      </c>
      <c r="HN135" s="86">
        <f t="shared" si="414"/>
        <v>5.8575132323546154E-38</v>
      </c>
      <c r="HO135" s="86">
        <f t="shared" si="415"/>
        <v>2.8807884993099708E-30</v>
      </c>
      <c r="HP135" s="86">
        <f t="shared" si="416"/>
        <v>1.598335970237261E-40</v>
      </c>
      <c r="HQ135" s="86">
        <f t="shared" si="417"/>
        <v>5.1897406984474752E-58</v>
      </c>
      <c r="HS135" s="86">
        <f t="shared" si="327"/>
        <v>0.49307109739733229</v>
      </c>
      <c r="HT135" s="86">
        <f t="shared" si="418"/>
        <v>0.50253175594235366</v>
      </c>
      <c r="HU135" s="86">
        <f t="shared" si="419"/>
        <v>0.50275876916197015</v>
      </c>
      <c r="HV135" s="86">
        <f t="shared" si="420"/>
        <v>0.50486727328413694</v>
      </c>
      <c r="HW135" s="86">
        <f t="shared" si="421"/>
        <v>0.45180230339765937</v>
      </c>
      <c r="HX135" s="86">
        <f t="shared" si="422"/>
        <v>0.48147582152323865</v>
      </c>
      <c r="HY135" s="86">
        <f t="shared" si="423"/>
        <v>0.50422814756879386</v>
      </c>
      <c r="HZ135" s="86">
        <f t="shared" si="424"/>
        <v>0.48474880668712383</v>
      </c>
      <c r="IA135" s="86">
        <f t="shared" si="425"/>
        <v>0.50468806004003386</v>
      </c>
      <c r="IB135" s="86">
        <f t="shared" si="426"/>
        <v>0.49223471923733997</v>
      </c>
      <c r="IC135" s="86">
        <f t="shared" si="427"/>
        <v>0.50055103511739785</v>
      </c>
      <c r="ID135" s="86">
        <f t="shared" si="428"/>
        <v>0.49342866104900929</v>
      </c>
      <c r="IE135" s="86">
        <f t="shared" si="429"/>
        <v>0.45582772142123185</v>
      </c>
      <c r="IF135" s="86">
        <f t="shared" si="430"/>
        <v>0.49016310587726231</v>
      </c>
      <c r="IG135" s="86">
        <f t="shared" si="431"/>
        <v>0.52633288222944641</v>
      </c>
      <c r="II135" s="86">
        <f t="shared" si="328"/>
        <v>1.4467408235689722E-15</v>
      </c>
      <c r="IJ135" s="86">
        <f t="shared" si="329"/>
        <v>7.2456039744746555E-13</v>
      </c>
      <c r="IK135" s="86">
        <f t="shared" si="330"/>
        <v>5.9794791212762037E-17</v>
      </c>
      <c r="IL135" s="86">
        <f t="shared" si="331"/>
        <v>3.1949209377176702E-17</v>
      </c>
      <c r="IM135" s="86">
        <f t="shared" si="332"/>
        <v>1.1611335997860241E-17</v>
      </c>
      <c r="IN135" s="86">
        <f t="shared" si="333"/>
        <v>8.9666781414348701E-16</v>
      </c>
      <c r="IO135" s="86">
        <f t="shared" si="334"/>
        <v>1.4990404088243625E-15</v>
      </c>
      <c r="IP135" s="86">
        <f t="shared" si="335"/>
        <v>2.1076472059224475E-14</v>
      </c>
      <c r="IQ135" s="86">
        <f t="shared" si="336"/>
        <v>6.8227826049244061E-15</v>
      </c>
      <c r="IR135" s="86">
        <f t="shared" si="337"/>
        <v>2.3461270625251409E-15</v>
      </c>
      <c r="IS135" s="86">
        <f t="shared" si="338"/>
        <v>2.1413903225740291E-19</v>
      </c>
      <c r="IT135" s="86">
        <f t="shared" si="339"/>
        <v>2.0061250046232385E-18</v>
      </c>
      <c r="IU135" s="86">
        <f t="shared" si="340"/>
        <v>4.9371838087552813E-21</v>
      </c>
      <c r="IV135" s="86">
        <f t="shared" si="341"/>
        <v>2.6234444045896076E-14</v>
      </c>
      <c r="IW135" s="86">
        <f t="shared" si="342"/>
        <v>5.8781479540754682E-9</v>
      </c>
      <c r="IY135" s="86">
        <f t="shared" si="343"/>
        <v>0.49307109739733374</v>
      </c>
      <c r="IZ135" s="86">
        <f t="shared" si="344"/>
        <v>0.5025317559430782</v>
      </c>
      <c r="JA135" s="86">
        <f t="shared" si="345"/>
        <v>0.50275876916197026</v>
      </c>
      <c r="JB135" s="86">
        <f t="shared" si="346"/>
        <v>0.50486727328413694</v>
      </c>
      <c r="JC135" s="86">
        <f t="shared" si="347"/>
        <v>0.45180230339765937</v>
      </c>
      <c r="JD135" s="86">
        <f t="shared" si="348"/>
        <v>0.48147582152323953</v>
      </c>
      <c r="JE135" s="86">
        <f t="shared" si="349"/>
        <v>0.50422814756879542</v>
      </c>
      <c r="JF135" s="86">
        <f t="shared" si="350"/>
        <v>0.48474880668714493</v>
      </c>
      <c r="JG135" s="86">
        <f t="shared" si="351"/>
        <v>0.50468806004004063</v>
      </c>
      <c r="JH135" s="86">
        <f t="shared" si="352"/>
        <v>0.4922347192373423</v>
      </c>
      <c r="JI135" s="86">
        <f t="shared" si="353"/>
        <v>0.50055103511739785</v>
      </c>
      <c r="JJ135" s="86">
        <f t="shared" si="354"/>
        <v>0.49342866104900929</v>
      </c>
      <c r="JK135" s="86">
        <f t="shared" si="355"/>
        <v>0.45582772142123185</v>
      </c>
      <c r="JL135" s="86">
        <f t="shared" si="356"/>
        <v>0.49016310587728856</v>
      </c>
      <c r="JM135" s="86">
        <f t="shared" si="357"/>
        <v>0.52633288810759438</v>
      </c>
    </row>
    <row r="136" spans="2:273" x14ac:dyDescent="0.25">
      <c r="B136" s="2">
        <v>109</v>
      </c>
      <c r="C136" s="37">
        <v>90.474000000000004</v>
      </c>
      <c r="D136" s="37">
        <v>93.701999999999998</v>
      </c>
      <c r="E136" s="37">
        <v>98.635999999999996</v>
      </c>
      <c r="F136" s="37">
        <v>98.545000000000002</v>
      </c>
      <c r="G136" s="37">
        <v>110.111</v>
      </c>
      <c r="H136" s="37">
        <v>107.925</v>
      </c>
      <c r="I136" s="37">
        <v>106.925</v>
      </c>
      <c r="J136" s="37">
        <v>103.283</v>
      </c>
      <c r="K136" s="37">
        <v>112.17</v>
      </c>
      <c r="L136" s="37">
        <v>108.755</v>
      </c>
      <c r="M136" s="37">
        <v>122.47199999999999</v>
      </c>
      <c r="N136" s="37">
        <v>125.90600000000001</v>
      </c>
      <c r="O136" s="37">
        <v>131.648</v>
      </c>
      <c r="P136" s="37">
        <v>151.12700000000001</v>
      </c>
      <c r="Q136" s="37">
        <v>183.625</v>
      </c>
      <c r="S136" s="4">
        <f t="shared" si="229"/>
        <v>89.721311874745609</v>
      </c>
      <c r="T136" s="4">
        <f t="shared" si="230"/>
        <v>94.435125454180024</v>
      </c>
      <c r="U136" s="4">
        <f t="shared" si="231"/>
        <v>98.26886351108196</v>
      </c>
      <c r="V136" s="4">
        <f t="shared" si="232"/>
        <v>99.276449161835501</v>
      </c>
      <c r="W136" s="4">
        <f t="shared" si="233"/>
        <v>108.96364920202274</v>
      </c>
      <c r="X136" s="4">
        <f t="shared" si="234"/>
        <v>107.78968157689019</v>
      </c>
      <c r="Y136" s="4">
        <f t="shared" si="235"/>
        <v>106.48710884202873</v>
      </c>
      <c r="Z136" s="4">
        <f t="shared" si="236"/>
        <v>104.33023640908719</v>
      </c>
      <c r="AA136" s="4">
        <f t="shared" si="237"/>
        <v>110.69873495068717</v>
      </c>
      <c r="AB136" s="4">
        <f t="shared" si="238"/>
        <v>109.31953222641479</v>
      </c>
      <c r="AC136" s="4">
        <f t="shared" si="239"/>
        <v>121.70460489285</v>
      </c>
      <c r="AD136" s="4">
        <f t="shared" si="240"/>
        <v>124.52509268045523</v>
      </c>
      <c r="AE136" s="4">
        <f t="shared" si="241"/>
        <v>131.56282297002565</v>
      </c>
      <c r="AF136" s="4">
        <f t="shared" si="242"/>
        <v>151.78978439050806</v>
      </c>
      <c r="AG136" s="4">
        <f t="shared" si="243"/>
        <v>185.28479837027103</v>
      </c>
      <c r="AI136" s="4">
        <f t="shared" si="244"/>
        <v>0.75268812525439444</v>
      </c>
      <c r="AJ136" s="4">
        <f t="shared" si="245"/>
        <v>-0.73312545418002628</v>
      </c>
      <c r="AK136" s="4">
        <f t="shared" si="246"/>
        <v>0.3671364889180353</v>
      </c>
      <c r="AL136" s="4">
        <f t="shared" si="247"/>
        <v>-0.73144916183549924</v>
      </c>
      <c r="AM136" s="4">
        <f t="shared" si="248"/>
        <v>1.1473507979772677</v>
      </c>
      <c r="AN136" s="4">
        <f t="shared" si="249"/>
        <v>0.13531842310980835</v>
      </c>
      <c r="AO136" s="4">
        <f t="shared" si="250"/>
        <v>0.43789115797126499</v>
      </c>
      <c r="AP136" s="4">
        <f t="shared" si="251"/>
        <v>-1.0472364090871906</v>
      </c>
      <c r="AQ136" s="4">
        <f t="shared" si="252"/>
        <v>1.4712650493128336</v>
      </c>
      <c r="AR136" s="4">
        <f t="shared" si="253"/>
        <v>-0.56453222641479783</v>
      </c>
      <c r="AS136" s="4">
        <f t="shared" si="254"/>
        <v>0.76739510714999426</v>
      </c>
      <c r="AT136" s="4">
        <f t="shared" si="255"/>
        <v>1.3809073195447752</v>
      </c>
      <c r="AU136" s="4">
        <f t="shared" si="256"/>
        <v>8.5177029974346397E-2</v>
      </c>
      <c r="AV136" s="4">
        <f t="shared" si="432"/>
        <v>-0.66278439050805105</v>
      </c>
      <c r="AW136" s="4">
        <f t="shared" si="432"/>
        <v>-1.6597983702710337</v>
      </c>
      <c r="AY136" s="2">
        <f t="shared" si="308"/>
        <v>89.721311874745268</v>
      </c>
      <c r="AZ136" s="2">
        <f t="shared" si="359"/>
        <v>91.718620364019642</v>
      </c>
      <c r="BA136" s="2">
        <f t="shared" si="360"/>
        <v>92.585979621698243</v>
      </c>
      <c r="BB136" s="2">
        <f t="shared" si="361"/>
        <v>91.996835852313126</v>
      </c>
      <c r="BC136" s="2">
        <f t="shared" si="362"/>
        <v>93.6448183805269</v>
      </c>
      <c r="BD136" s="2">
        <f t="shared" si="363"/>
        <v>95.682854582276292</v>
      </c>
      <c r="BE136" s="2">
        <f t="shared" si="364"/>
        <v>95.505895325218603</v>
      </c>
      <c r="BF136" s="2">
        <f t="shared" si="365"/>
        <v>94.548011486647184</v>
      </c>
      <c r="BG136" s="2">
        <f t="shared" si="366"/>
        <v>96.290414019538886</v>
      </c>
      <c r="BH136" s="2">
        <f t="shared" si="367"/>
        <v>97.022248404161388</v>
      </c>
      <c r="BI136" s="2">
        <f t="shared" si="368"/>
        <v>100.73105291833048</v>
      </c>
      <c r="BJ136" s="2">
        <f t="shared" si="369"/>
        <v>102.24426805255837</v>
      </c>
      <c r="BK136" s="2">
        <f t="shared" si="370"/>
        <v>103.98356486879945</v>
      </c>
      <c r="BL136" s="2">
        <f t="shared" si="371"/>
        <v>101.02415636678774</v>
      </c>
      <c r="BM136" s="2">
        <f t="shared" si="372"/>
        <v>98.781714424769888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114.23240463320462</v>
      </c>
      <c r="DL136" s="2">
        <f t="shared" si="433"/>
        <v>117.3042191369606</v>
      </c>
      <c r="DM136" s="2">
        <f t="shared" si="433"/>
        <v>124.21262968231385</v>
      </c>
      <c r="DN136" s="2">
        <f t="shared" si="433"/>
        <v>121.00739419404125</v>
      </c>
      <c r="DO136" s="2">
        <f t="shared" si="433"/>
        <v>120.83931986271986</v>
      </c>
      <c r="DP136" s="2">
        <f t="shared" si="433"/>
        <v>126.18474868667916</v>
      </c>
      <c r="DQ136" s="2">
        <f t="shared" si="433"/>
        <v>123.84866795366796</v>
      </c>
      <c r="DR136" s="2">
        <f t="shared" si="433"/>
        <v>115.45717686107163</v>
      </c>
      <c r="DS136" s="2">
        <f t="shared" si="433"/>
        <v>118.16227169274539</v>
      </c>
      <c r="DT136" s="2">
        <f t="shared" si="433"/>
        <v>123.23871934791936</v>
      </c>
      <c r="DU136" s="2">
        <f t="shared" si="433"/>
        <v>126.09638709677418</v>
      </c>
      <c r="DV136" s="2">
        <f t="shared" si="433"/>
        <v>124.06135905425219</v>
      </c>
      <c r="DW136" s="2">
        <f t="shared" si="433"/>
        <v>130.27530113636362</v>
      </c>
      <c r="DX136" s="2">
        <f t="shared" si="433"/>
        <v>126.94319964349376</v>
      </c>
      <c r="DY136" s="2">
        <f t="shared" si="433"/>
        <v>116.6748201058201</v>
      </c>
      <c r="EA136" s="2">
        <f t="shared" si="228"/>
        <v>89.624031036983325</v>
      </c>
      <c r="EB136" s="2">
        <f t="shared" si="290"/>
        <v>91.716294751737635</v>
      </c>
      <c r="EC136" s="2">
        <f t="shared" si="291"/>
        <v>92.52663631242244</v>
      </c>
      <c r="ED136" s="2">
        <f t="shared" si="292"/>
        <v>91.900777232200568</v>
      </c>
      <c r="EE136" s="2">
        <f t="shared" si="293"/>
        <v>93.57690265781936</v>
      </c>
      <c r="EF136" s="2">
        <f t="shared" si="294"/>
        <v>95.641302634491936</v>
      </c>
      <c r="EG136" s="2">
        <f t="shared" si="295"/>
        <v>95.48251028305333</v>
      </c>
      <c r="EH136" s="2">
        <f t="shared" si="296"/>
        <v>94.559728782651533</v>
      </c>
      <c r="EI136" s="2">
        <f t="shared" si="297"/>
        <v>96.231938675958204</v>
      </c>
      <c r="EJ136" s="2">
        <f t="shared" si="298"/>
        <v>96.985375596136009</v>
      </c>
      <c r="EK136" s="2">
        <f t="shared" si="299"/>
        <v>100.65554083094555</v>
      </c>
      <c r="EL136" s="2">
        <f t="shared" si="300"/>
        <v>102.1693966920791</v>
      </c>
      <c r="EM136" s="2">
        <f t="shared" si="301"/>
        <v>103.9153999050733</v>
      </c>
      <c r="EN136" s="2">
        <f t="shared" si="302"/>
        <v>100.97403300753221</v>
      </c>
      <c r="EO136" s="2">
        <f t="shared" si="303"/>
        <v>98.7862917624321</v>
      </c>
      <c r="EQ136" s="2">
        <f t="shared" si="304"/>
        <v>90.0983297556987</v>
      </c>
      <c r="ER136" s="2">
        <f t="shared" si="434"/>
        <v>91.266717885111177</v>
      </c>
      <c r="ES136" s="2">
        <f t="shared" si="434"/>
        <v>92.428396734155285</v>
      </c>
      <c r="ET136" s="2">
        <f t="shared" si="434"/>
        <v>92.263163336384807</v>
      </c>
      <c r="EU136" s="2">
        <f t="shared" si="434"/>
        <v>93.692910700191703</v>
      </c>
      <c r="EV136" s="2">
        <f t="shared" si="434"/>
        <v>95.450805510590811</v>
      </c>
      <c r="EW136" s="2">
        <f t="shared" si="434"/>
        <v>95.148400020920647</v>
      </c>
      <c r="EX136" s="2">
        <f t="shared" si="434"/>
        <v>94.040110521500466</v>
      </c>
      <c r="EY136" s="2">
        <f t="shared" si="434"/>
        <v>96.33571300367052</v>
      </c>
      <c r="EZ136" s="2">
        <f t="shared" si="434"/>
        <v>96.769668107613967</v>
      </c>
      <c r="FA136" s="2">
        <f t="shared" si="434"/>
        <v>100.720554655805</v>
      </c>
      <c r="FB136" s="2">
        <f t="shared" si="434"/>
        <v>102.38757616729188</v>
      </c>
      <c r="FC136" s="2">
        <f t="shared" si="434"/>
        <v>103.90972448933249</v>
      </c>
      <c r="FD136" s="2">
        <f t="shared" si="434"/>
        <v>100.79336255477457</v>
      </c>
      <c r="FE136" s="2">
        <f t="shared" si="434"/>
        <v>98.047589344422704</v>
      </c>
      <c r="FG136" s="2">
        <f t="shared" si="306"/>
        <v>0.99776385549563396</v>
      </c>
      <c r="FH136" s="2">
        <f t="shared" si="435"/>
        <v>0.99824594814507739</v>
      </c>
      <c r="FI136" s="2">
        <f t="shared" si="435"/>
        <v>0.99787642788953357</v>
      </c>
      <c r="FJ136" s="2">
        <f t="shared" si="435"/>
        <v>0.99781934451446663</v>
      </c>
      <c r="FK136" s="2">
        <f t="shared" si="435"/>
        <v>0.9978529214980596</v>
      </c>
      <c r="FL136" s="2">
        <f t="shared" si="435"/>
        <v>0.99811833449144916</v>
      </c>
      <c r="FM136" s="2">
        <f t="shared" si="435"/>
        <v>0.99800653932264072</v>
      </c>
      <c r="FN136" s="2">
        <f t="shared" si="435"/>
        <v>0.99795497874738881</v>
      </c>
      <c r="FO136" s="2">
        <f t="shared" si="435"/>
        <v>0.99781094547165816</v>
      </c>
      <c r="FP136" s="2">
        <f t="shared" si="435"/>
        <v>0.99777172877511033</v>
      </c>
      <c r="FQ136" s="2">
        <f t="shared" si="435"/>
        <v>0.99726516815108912</v>
      </c>
      <c r="FR136" s="2">
        <f t="shared" si="435"/>
        <v>0.99745995241263741</v>
      </c>
      <c r="FS136" s="2">
        <f t="shared" si="435"/>
        <v>0.99739679353357424</v>
      </c>
      <c r="FT136" s="2">
        <f t="shared" si="435"/>
        <v>0.99752643360785154</v>
      </c>
      <c r="FU136" s="2">
        <f t="shared" si="435"/>
        <v>0.99723707380973958</v>
      </c>
      <c r="FW136" s="2">
        <f t="shared" si="324"/>
        <v>8.9085120233536153E-2</v>
      </c>
      <c r="FX136" s="2">
        <f t="shared" si="376"/>
        <v>9.465997276248278E-2</v>
      </c>
      <c r="FY136" s="2">
        <f t="shared" si="377"/>
        <v>8.0865397399433797E-2</v>
      </c>
      <c r="FZ136" s="2">
        <f t="shared" si="378"/>
        <v>8.9923746504494279E-2</v>
      </c>
      <c r="GA136" s="2">
        <f t="shared" si="379"/>
        <v>8.086657290400602E-2</v>
      </c>
      <c r="GB136" s="2">
        <f t="shared" si="380"/>
        <v>8.3573971293076879E-2</v>
      </c>
      <c r="GC136" s="2">
        <f t="shared" si="381"/>
        <v>9.9253993299056459E-2</v>
      </c>
      <c r="GD136" s="2">
        <f t="shared" si="382"/>
        <v>0.10479427980345336</v>
      </c>
      <c r="GE136" s="2">
        <f t="shared" si="383"/>
        <v>0.10087898435983003</v>
      </c>
      <c r="GF136" s="2">
        <f t="shared" si="384"/>
        <v>0.10025967369990869</v>
      </c>
      <c r="GG136" s="2">
        <f t="shared" si="385"/>
        <v>9.1298285660297143E-2</v>
      </c>
      <c r="GH136" s="2">
        <f t="shared" si="386"/>
        <v>8.8297647062365328E-2</v>
      </c>
      <c r="GI136" s="2">
        <f t="shared" si="387"/>
        <v>8.0223482167242038E-2</v>
      </c>
      <c r="GJ136" s="2">
        <f t="shared" si="388"/>
        <v>7.8115144739363235E-2</v>
      </c>
      <c r="GK136" s="2">
        <f t="shared" si="389"/>
        <v>7.310389110801617E-2</v>
      </c>
      <c r="GM136" s="86">
        <f t="shared" si="325"/>
        <v>1.059380621720095E-83</v>
      </c>
      <c r="GN136" s="86">
        <f t="shared" si="390"/>
        <v>2.3659478055115779E-54</v>
      </c>
      <c r="GO136" s="86">
        <f t="shared" si="391"/>
        <v>1.4751173303667517E-72</v>
      </c>
      <c r="GP136" s="86">
        <f t="shared" si="392"/>
        <v>2.2992972763570814E-89</v>
      </c>
      <c r="GQ136" s="86">
        <f t="shared" si="393"/>
        <v>1.9674490484570168E-105</v>
      </c>
      <c r="GR136" s="86">
        <f t="shared" si="394"/>
        <v>2.8748493346699636E-140</v>
      </c>
      <c r="GS136" s="86">
        <f t="shared" si="395"/>
        <v>5.5472544696421042E-114</v>
      </c>
      <c r="GT136" s="86">
        <f t="shared" si="396"/>
        <v>8.5487697162011037E-107</v>
      </c>
      <c r="GU136" s="86">
        <f t="shared" si="397"/>
        <v>1.1002679926092145E-117</v>
      </c>
      <c r="GV136" s="86">
        <f t="shared" si="398"/>
        <v>1.045943457576123E-127</v>
      </c>
      <c r="GW136" s="86">
        <f t="shared" si="399"/>
        <v>1.1935511542762313E-85</v>
      </c>
      <c r="GX136" s="86">
        <f t="shared" si="400"/>
        <v>2.3150884573229327E-97</v>
      </c>
      <c r="GY136" s="86">
        <f t="shared" si="401"/>
        <v>1.6611845185424527E-73</v>
      </c>
      <c r="GZ136" s="86">
        <f t="shared" si="402"/>
        <v>1.6694520600396695E-112</v>
      </c>
      <c r="HA136" s="86">
        <f t="shared" si="403"/>
        <v>5.0279980328542701E-145</v>
      </c>
      <c r="HC136" s="86">
        <f t="shared" si="326"/>
        <v>1.2956823666820457E-39</v>
      </c>
      <c r="HD136" s="86">
        <f t="shared" si="404"/>
        <v>3.1600912006852594E-38</v>
      </c>
      <c r="HE136" s="86">
        <f t="shared" si="405"/>
        <v>5.5727762909132583E-32</v>
      </c>
      <c r="HF136" s="86">
        <f t="shared" si="406"/>
        <v>8.2959810648654224E-37</v>
      </c>
      <c r="HG136" s="86">
        <f t="shared" si="407"/>
        <v>3.7329942554023187E-40</v>
      </c>
      <c r="HH136" s="86">
        <f t="shared" si="408"/>
        <v>1.999947970570631E-48</v>
      </c>
      <c r="HI136" s="86">
        <f t="shared" si="409"/>
        <v>5.4657458827196936E-44</v>
      </c>
      <c r="HJ136" s="86">
        <f t="shared" si="410"/>
        <v>4.300156246266654E-40</v>
      </c>
      <c r="HK136" s="86">
        <f t="shared" si="411"/>
        <v>2.2141503907554369E-43</v>
      </c>
      <c r="HL136" s="86">
        <f t="shared" si="412"/>
        <v>2.2747655361440996E-51</v>
      </c>
      <c r="HM136" s="86">
        <f t="shared" si="413"/>
        <v>1.3509306591464696E-42</v>
      </c>
      <c r="HN136" s="86">
        <f t="shared" si="414"/>
        <v>1.841104842112128E-40</v>
      </c>
      <c r="HO136" s="86">
        <f t="shared" si="415"/>
        <v>2.7271041896529672E-32</v>
      </c>
      <c r="HP136" s="86">
        <f t="shared" si="416"/>
        <v>3.3021523854905764E-43</v>
      </c>
      <c r="HQ136" s="86">
        <f t="shared" si="417"/>
        <v>1.1011450168222357E-61</v>
      </c>
      <c r="HS136" s="86">
        <f t="shared" si="327"/>
        <v>0.50356840266230074</v>
      </c>
      <c r="HT136" s="86">
        <f t="shared" si="418"/>
        <v>0.49743014671077712</v>
      </c>
      <c r="HU136" s="86">
        <f t="shared" si="419"/>
        <v>0.49481984298943626</v>
      </c>
      <c r="HV136" s="86">
        <f t="shared" si="420"/>
        <v>0.48272215825146297</v>
      </c>
      <c r="HW136" s="86">
        <f t="shared" si="421"/>
        <v>0.49708665992418521</v>
      </c>
      <c r="HX136" s="86">
        <f t="shared" si="422"/>
        <v>0.50473896660704887</v>
      </c>
      <c r="HY136" s="86">
        <f t="shared" si="423"/>
        <v>0.47326449310520563</v>
      </c>
      <c r="HZ136" s="86">
        <f t="shared" si="424"/>
        <v>0.42412824013726508</v>
      </c>
      <c r="IA136" s="86">
        <f t="shared" si="425"/>
        <v>0.4863397976577527</v>
      </c>
      <c r="IB136" s="86">
        <f t="shared" si="426"/>
        <v>0.43772898226971474</v>
      </c>
      <c r="IC136" s="86">
        <f t="shared" si="427"/>
        <v>0.4947864520835093</v>
      </c>
      <c r="ID136" s="86">
        <f t="shared" si="428"/>
        <v>0.50222101635595373</v>
      </c>
      <c r="IE136" s="86">
        <f t="shared" si="429"/>
        <v>0.50074387032655721</v>
      </c>
      <c r="IF136" s="86">
        <f t="shared" si="430"/>
        <v>0.53511538654623736</v>
      </c>
      <c r="IG136" s="86">
        <f t="shared" si="431"/>
        <v>0.55225860766212387</v>
      </c>
      <c r="II136" s="86">
        <f t="shared" si="328"/>
        <v>1.6252865797718518E-14</v>
      </c>
      <c r="IJ136" s="86">
        <f t="shared" si="329"/>
        <v>5.4422680268620127E-12</v>
      </c>
      <c r="IK136" s="86">
        <f t="shared" si="330"/>
        <v>7.6164925083194484E-16</v>
      </c>
      <c r="IL136" s="86">
        <f t="shared" si="331"/>
        <v>4.808491707735973E-16</v>
      </c>
      <c r="IM136" s="86">
        <f t="shared" si="332"/>
        <v>1.6608827846274428E-16</v>
      </c>
      <c r="IN136" s="86">
        <f t="shared" si="333"/>
        <v>9.7515124639133355E-15</v>
      </c>
      <c r="IO136" s="86">
        <f t="shared" si="334"/>
        <v>1.8994679299686579E-14</v>
      </c>
      <c r="IP136" s="86">
        <f t="shared" si="335"/>
        <v>2.3155317793355552E-13</v>
      </c>
      <c r="IQ136" s="86">
        <f t="shared" si="336"/>
        <v>7.8343597167872895E-14</v>
      </c>
      <c r="IR136" s="86">
        <f t="shared" si="337"/>
        <v>2.9062428358693693E-14</v>
      </c>
      <c r="IS136" s="86">
        <f t="shared" si="338"/>
        <v>4.7708189071857213E-18</v>
      </c>
      <c r="IT136" s="86">
        <f t="shared" si="339"/>
        <v>3.6203616282569587E-17</v>
      </c>
      <c r="IU136" s="86">
        <f t="shared" si="340"/>
        <v>1.2108772946519426E-19</v>
      </c>
      <c r="IV136" s="86">
        <f t="shared" si="341"/>
        <v>2.1089393613232209E-13</v>
      </c>
      <c r="IW136" s="86">
        <f t="shared" si="342"/>
        <v>1.9483832735608175E-8</v>
      </c>
      <c r="IY136" s="86">
        <f t="shared" si="343"/>
        <v>0.50356840266231695</v>
      </c>
      <c r="IZ136" s="86">
        <f t="shared" si="344"/>
        <v>0.49743014671621938</v>
      </c>
      <c r="JA136" s="86">
        <f t="shared" si="345"/>
        <v>0.49481984298943704</v>
      </c>
      <c r="JB136" s="86">
        <f t="shared" si="346"/>
        <v>0.48272215825146347</v>
      </c>
      <c r="JC136" s="86">
        <f t="shared" si="347"/>
        <v>0.49708665992418538</v>
      </c>
      <c r="JD136" s="86">
        <f t="shared" si="348"/>
        <v>0.50473896660705864</v>
      </c>
      <c r="JE136" s="86">
        <f t="shared" si="349"/>
        <v>0.47326449310522462</v>
      </c>
      <c r="JF136" s="86">
        <f t="shared" si="350"/>
        <v>0.42412824013749661</v>
      </c>
      <c r="JG136" s="86">
        <f t="shared" si="351"/>
        <v>0.48633979765783103</v>
      </c>
      <c r="JH136" s="86">
        <f t="shared" si="352"/>
        <v>0.43772898226974383</v>
      </c>
      <c r="JI136" s="86">
        <f t="shared" si="353"/>
        <v>0.4947864520835093</v>
      </c>
      <c r="JJ136" s="86">
        <f t="shared" si="354"/>
        <v>0.50222101635595373</v>
      </c>
      <c r="JK136" s="86">
        <f t="shared" si="355"/>
        <v>0.50074387032655721</v>
      </c>
      <c r="JL136" s="86">
        <f t="shared" si="356"/>
        <v>0.5351153865464483</v>
      </c>
      <c r="JM136" s="86">
        <f t="shared" si="357"/>
        <v>0.55225862714595664</v>
      </c>
    </row>
    <row r="137" spans="2:273" x14ac:dyDescent="0.25">
      <c r="B137" s="2">
        <v>110</v>
      </c>
      <c r="C137" s="37">
        <v>89.614000000000004</v>
      </c>
      <c r="D137" s="37">
        <v>93.350999999999999</v>
      </c>
      <c r="E137" s="37">
        <v>96.055000000000007</v>
      </c>
      <c r="F137" s="37">
        <v>97.182000000000002</v>
      </c>
      <c r="G137" s="37">
        <v>106.389</v>
      </c>
      <c r="H137" s="37">
        <v>105.264</v>
      </c>
      <c r="I137" s="37">
        <v>103.09399999999999</v>
      </c>
      <c r="J137" s="37">
        <v>99.302000000000007</v>
      </c>
      <c r="K137" s="37">
        <v>108.264</v>
      </c>
      <c r="L137" s="37">
        <v>103.453</v>
      </c>
      <c r="M137" s="37">
        <v>117.01900000000001</v>
      </c>
      <c r="N137" s="37">
        <v>120.491</v>
      </c>
      <c r="O137" s="37">
        <v>126.352</v>
      </c>
      <c r="P137" s="37">
        <v>143.745</v>
      </c>
      <c r="Q137" s="37">
        <v>173.482</v>
      </c>
      <c r="S137" s="4">
        <f t="shared" si="229"/>
        <v>89.516163606558649</v>
      </c>
      <c r="T137" s="4">
        <f t="shared" si="230"/>
        <v>93.634121256301839</v>
      </c>
      <c r="U137" s="4">
        <f t="shared" si="231"/>
        <v>96.604974624808619</v>
      </c>
      <c r="V137" s="4">
        <f t="shared" si="232"/>
        <v>96.864985165167752</v>
      </c>
      <c r="W137" s="4">
        <f t="shared" si="233"/>
        <v>106.38032171204947</v>
      </c>
      <c r="X137" s="4">
        <f t="shared" si="234"/>
        <v>105.31430624073525</v>
      </c>
      <c r="Y137" s="4">
        <f t="shared" si="235"/>
        <v>102.84460314442997</v>
      </c>
      <c r="Z137" s="4">
        <f t="shared" si="236"/>
        <v>100.56385764448559</v>
      </c>
      <c r="AA137" s="4">
        <f t="shared" si="237"/>
        <v>106.36330437044204</v>
      </c>
      <c r="AB137" s="4">
        <f t="shared" si="238"/>
        <v>104.70957746991586</v>
      </c>
      <c r="AC137" s="4">
        <f t="shared" si="239"/>
        <v>115.22618349237452</v>
      </c>
      <c r="AD137" s="4">
        <f t="shared" si="240"/>
        <v>118.57067111030186</v>
      </c>
      <c r="AE137" s="4">
        <f t="shared" si="241"/>
        <v>126.08489647040565</v>
      </c>
      <c r="AF137" s="4">
        <f t="shared" si="242"/>
        <v>144.49822459121492</v>
      </c>
      <c r="AG137" s="4">
        <f t="shared" si="243"/>
        <v>172.27397810618149</v>
      </c>
      <c r="AI137" s="4">
        <f t="shared" si="244"/>
        <v>9.7836393441355085E-2</v>
      </c>
      <c r="AJ137" s="4">
        <f t="shared" si="245"/>
        <v>-0.28312125630183971</v>
      </c>
      <c r="AK137" s="4">
        <f t="shared" si="246"/>
        <v>-0.54997462480861259</v>
      </c>
      <c r="AL137" s="4">
        <f t="shared" si="247"/>
        <v>0.3170148348322499</v>
      </c>
      <c r="AM137" s="4">
        <f t="shared" si="248"/>
        <v>8.6782879505307164E-3</v>
      </c>
      <c r="AN137" s="4">
        <f t="shared" si="249"/>
        <v>-5.0306240735253027E-2</v>
      </c>
      <c r="AO137" s="4">
        <f t="shared" si="250"/>
        <v>0.24939685557002633</v>
      </c>
      <c r="AP137" s="4">
        <f t="shared" si="251"/>
        <v>-1.2618576444855876</v>
      </c>
      <c r="AQ137" s="4">
        <f t="shared" si="252"/>
        <v>1.9006956295579585</v>
      </c>
      <c r="AR137" s="4">
        <f t="shared" si="253"/>
        <v>-1.2565774699158538</v>
      </c>
      <c r="AS137" s="4">
        <f t="shared" si="254"/>
        <v>1.7928165076254885</v>
      </c>
      <c r="AT137" s="4">
        <f t="shared" si="255"/>
        <v>1.9203288896981405</v>
      </c>
      <c r="AU137" s="4">
        <f t="shared" si="256"/>
        <v>0.26710352959435113</v>
      </c>
      <c r="AV137" s="4">
        <f t="shared" si="432"/>
        <v>-0.75322459121491647</v>
      </c>
      <c r="AW137" s="4">
        <f t="shared" si="432"/>
        <v>1.2080218938185112</v>
      </c>
      <c r="AY137" s="2">
        <f t="shared" si="308"/>
        <v>89.516163606555267</v>
      </c>
      <c r="AZ137" s="2">
        <f t="shared" si="359"/>
        <v>91.553663148752321</v>
      </c>
      <c r="BA137" s="2">
        <f t="shared" si="360"/>
        <v>92.414465705006677</v>
      </c>
      <c r="BB137" s="2">
        <f t="shared" si="361"/>
        <v>91.810670508051061</v>
      </c>
      <c r="BC137" s="2">
        <f t="shared" si="362"/>
        <v>93.479531993406226</v>
      </c>
      <c r="BD137" s="2">
        <f t="shared" si="363"/>
        <v>95.54464564306501</v>
      </c>
      <c r="BE137" s="2">
        <f t="shared" si="364"/>
        <v>95.36810823065278</v>
      </c>
      <c r="BF137" s="2">
        <f t="shared" si="365"/>
        <v>94.442368458459569</v>
      </c>
      <c r="BG137" s="2">
        <f t="shared" si="366"/>
        <v>96.146163130240481</v>
      </c>
      <c r="BH137" s="2">
        <f t="shared" si="367"/>
        <v>96.895520772688855</v>
      </c>
      <c r="BI137" s="2">
        <f t="shared" si="368"/>
        <v>100.5186219842209</v>
      </c>
      <c r="BJ137" s="2">
        <f t="shared" si="369"/>
        <v>102.01922273516054</v>
      </c>
      <c r="BK137" s="2">
        <f t="shared" si="370"/>
        <v>103.80494607242537</v>
      </c>
      <c r="BL137" s="2">
        <f t="shared" si="371"/>
        <v>100.86100168652079</v>
      </c>
      <c r="BM137" s="2">
        <f t="shared" si="372"/>
        <v>98.637296579633187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114.29904453024453</v>
      </c>
      <c r="DL137" s="2">
        <f t="shared" si="433"/>
        <v>117.38814784240149</v>
      </c>
      <c r="DM137" s="2">
        <f t="shared" si="433"/>
        <v>124.35518634423893</v>
      </c>
      <c r="DN137" s="2">
        <f t="shared" si="433"/>
        <v>121.16059969442323</v>
      </c>
      <c r="DO137" s="2">
        <f t="shared" si="433"/>
        <v>120.9599226941227</v>
      </c>
      <c r="DP137" s="2">
        <f t="shared" si="433"/>
        <v>126.36400262664164</v>
      </c>
      <c r="DQ137" s="2">
        <f t="shared" si="433"/>
        <v>124.01867567567568</v>
      </c>
      <c r="DR137" s="2">
        <f t="shared" si="433"/>
        <v>115.56567923186347</v>
      </c>
      <c r="DS137" s="2">
        <f t="shared" si="433"/>
        <v>118.28984210526318</v>
      </c>
      <c r="DT137" s="2">
        <f t="shared" si="433"/>
        <v>123.39504212784213</v>
      </c>
      <c r="DU137" s="2">
        <f t="shared" si="433"/>
        <v>126.22737016129031</v>
      </c>
      <c r="DV137" s="2">
        <f t="shared" si="433"/>
        <v>124.14616330645161</v>
      </c>
      <c r="DW137" s="2">
        <f t="shared" si="433"/>
        <v>130.44825</v>
      </c>
      <c r="DX137" s="2">
        <f t="shared" si="433"/>
        <v>127.09654723707665</v>
      </c>
      <c r="DY137" s="2">
        <f t="shared" si="433"/>
        <v>116.79070716320716</v>
      </c>
      <c r="EA137" s="2">
        <f t="shared" si="228"/>
        <v>89.415197606961584</v>
      </c>
      <c r="EB137" s="2">
        <f t="shared" si="290"/>
        <v>91.562222000249733</v>
      </c>
      <c r="EC137" s="2">
        <f t="shared" si="291"/>
        <v>92.361866017378034</v>
      </c>
      <c r="ED137" s="2">
        <f t="shared" si="292"/>
        <v>91.713205953611606</v>
      </c>
      <c r="EE137" s="2">
        <f t="shared" si="293"/>
        <v>93.414334160049322</v>
      </c>
      <c r="EF137" s="2">
        <f t="shared" si="294"/>
        <v>95.510481403586468</v>
      </c>
      <c r="EG137" s="2">
        <f t="shared" si="295"/>
        <v>95.35491283531185</v>
      </c>
      <c r="EH137" s="2">
        <f t="shared" si="296"/>
        <v>94.467227520946267</v>
      </c>
      <c r="EI137" s="2">
        <f t="shared" si="297"/>
        <v>96.0892704994193</v>
      </c>
      <c r="EJ137" s="2">
        <f t="shared" si="298"/>
        <v>96.866742441135955</v>
      </c>
      <c r="EK137" s="2">
        <f t="shared" si="299"/>
        <v>100.44720637535815</v>
      </c>
      <c r="EL137" s="2">
        <f t="shared" si="300"/>
        <v>101.94479609768706</v>
      </c>
      <c r="EM137" s="2">
        <f t="shared" si="301"/>
        <v>103.74217909503217</v>
      </c>
      <c r="EN137" s="2">
        <f t="shared" si="302"/>
        <v>100.81826143629895</v>
      </c>
      <c r="EO137" s="2">
        <f t="shared" si="303"/>
        <v>98.652594024237359</v>
      </c>
      <c r="EQ137" s="2">
        <f t="shared" si="304"/>
        <v>89.933622844292614</v>
      </c>
      <c r="ER137" s="2">
        <f t="shared" si="434"/>
        <v>91.077265820322026</v>
      </c>
      <c r="ES137" s="2">
        <f t="shared" si="434"/>
        <v>92.25531973839162</v>
      </c>
      <c r="ET137" s="2">
        <f t="shared" si="434"/>
        <v>92.11104064471462</v>
      </c>
      <c r="EU137" s="2">
        <f t="shared" si="434"/>
        <v>93.54218987583404</v>
      </c>
      <c r="EV137" s="2">
        <f t="shared" si="434"/>
        <v>95.303755397134267</v>
      </c>
      <c r="EW137" s="2">
        <f t="shared" si="434"/>
        <v>94.993808989964919</v>
      </c>
      <c r="EX137" s="2">
        <f t="shared" si="434"/>
        <v>93.902709606587379</v>
      </c>
      <c r="EY137" s="2">
        <f t="shared" si="434"/>
        <v>96.203943920244015</v>
      </c>
      <c r="EZ137" s="2">
        <f t="shared" si="434"/>
        <v>96.635814852293407</v>
      </c>
      <c r="FA137" s="2">
        <f t="shared" si="434"/>
        <v>100.51874888878113</v>
      </c>
      <c r="FB137" s="2">
        <f t="shared" si="434"/>
        <v>102.18422177744847</v>
      </c>
      <c r="FC137" s="2">
        <f t="shared" si="434"/>
        <v>103.73471144190485</v>
      </c>
      <c r="FD137" s="2">
        <f t="shared" si="434"/>
        <v>100.62352930892474</v>
      </c>
      <c r="FE137" s="2">
        <f t="shared" si="434"/>
        <v>97.886051206784089</v>
      </c>
      <c r="FG137" s="2">
        <f t="shared" si="306"/>
        <v>0.99796021063188001</v>
      </c>
      <c r="FH137" s="2">
        <f t="shared" si="435"/>
        <v>0.99840003876141981</v>
      </c>
      <c r="FI137" s="2">
        <f t="shared" si="435"/>
        <v>0.99806291727062113</v>
      </c>
      <c r="FJ137" s="2">
        <f t="shared" si="435"/>
        <v>0.99801083689151926</v>
      </c>
      <c r="FK137" s="2">
        <f t="shared" si="435"/>
        <v>0.99804147112872232</v>
      </c>
      <c r="FL137" s="2">
        <f t="shared" si="435"/>
        <v>0.99828361648511688</v>
      </c>
      <c r="FM137" s="2">
        <f t="shared" si="435"/>
        <v>0.99818162330581539</v>
      </c>
      <c r="FN137" s="2">
        <f t="shared" si="435"/>
        <v>0.99813458278828537</v>
      </c>
      <c r="FO137" s="2">
        <f t="shared" si="435"/>
        <v>0.99800317392740989</v>
      </c>
      <c r="FP137" s="2">
        <f t="shared" si="435"/>
        <v>0.99796739396958678</v>
      </c>
      <c r="FQ137" s="2">
        <f t="shared" si="435"/>
        <v>0.99750520337319692</v>
      </c>
      <c r="FR137" s="2">
        <f t="shared" si="435"/>
        <v>0.99768293121072116</v>
      </c>
      <c r="FS137" s="2">
        <f t="shared" si="435"/>
        <v>0.99762530355193224</v>
      </c>
      <c r="FT137" s="2">
        <f t="shared" si="435"/>
        <v>0.99774358953745712</v>
      </c>
      <c r="FU137" s="2">
        <f t="shared" si="435"/>
        <v>0.9974795686302308</v>
      </c>
      <c r="FW137" s="2">
        <f t="shared" si="324"/>
        <v>9.6847509700950726E-2</v>
      </c>
      <c r="FX137" s="2">
        <f t="shared" si="376"/>
        <v>0.10285327594494548</v>
      </c>
      <c r="FY137" s="2">
        <f t="shared" si="377"/>
        <v>8.7980741525598871E-2</v>
      </c>
      <c r="FZ137" s="2">
        <f t="shared" si="378"/>
        <v>9.7751367688655263E-2</v>
      </c>
      <c r="GA137" s="2">
        <f t="shared" si="379"/>
        <v>8.7982010561941326E-2</v>
      </c>
      <c r="GB137" s="2">
        <f t="shared" si="380"/>
        <v>9.0904071758165977E-2</v>
      </c>
      <c r="GC137" s="2">
        <f t="shared" si="381"/>
        <v>0.10779758642065053</v>
      </c>
      <c r="GD137" s="2">
        <f t="shared" si="382"/>
        <v>0.1137545431515752</v>
      </c>
      <c r="GE137" s="2">
        <f t="shared" si="383"/>
        <v>0.10954544236904497</v>
      </c>
      <c r="GF137" s="2">
        <f t="shared" si="384"/>
        <v>0.10887936990527448</v>
      </c>
      <c r="GG137" s="2">
        <f t="shared" si="385"/>
        <v>9.9232510454114908E-2</v>
      </c>
      <c r="GH137" s="2">
        <f t="shared" si="386"/>
        <v>9.5998651680315156E-2</v>
      </c>
      <c r="GI137" s="2">
        <f t="shared" si="387"/>
        <v>8.7287708140985298E-2</v>
      </c>
      <c r="GJ137" s="2">
        <f t="shared" si="388"/>
        <v>8.5010876325101528E-2</v>
      </c>
      <c r="GK137" s="2">
        <f t="shared" si="389"/>
        <v>7.9595441453289409E-2</v>
      </c>
      <c r="GM137" s="86">
        <f t="shared" si="325"/>
        <v>5.0922334189717542E-87</v>
      </c>
      <c r="GN137" s="86">
        <f t="shared" si="390"/>
        <v>1.7730818904750323E-56</v>
      </c>
      <c r="GO137" s="86">
        <f t="shared" si="391"/>
        <v>1.9069409475108383E-75</v>
      </c>
      <c r="GP137" s="86">
        <f t="shared" si="392"/>
        <v>7.203569662464486E-93</v>
      </c>
      <c r="GQ137" s="86">
        <f t="shared" si="393"/>
        <v>1.2950727070366534E-109</v>
      </c>
      <c r="GR137" s="86">
        <f t="shared" si="394"/>
        <v>7.1518878144713738E-146</v>
      </c>
      <c r="GS137" s="86">
        <f t="shared" si="395"/>
        <v>1.8773676301015646E-118</v>
      </c>
      <c r="GT137" s="86">
        <f t="shared" si="396"/>
        <v>5.4306181804207568E-111</v>
      </c>
      <c r="GU137" s="86">
        <f t="shared" si="397"/>
        <v>1.8586594627403414E-122</v>
      </c>
      <c r="GV137" s="86">
        <f t="shared" si="398"/>
        <v>8.2600621448959557E-133</v>
      </c>
      <c r="GW137" s="86">
        <f t="shared" si="399"/>
        <v>4.9211709990550677E-89</v>
      </c>
      <c r="GX137" s="86">
        <f t="shared" si="400"/>
        <v>3.3710216698704834E-101</v>
      </c>
      <c r="GY137" s="86">
        <f t="shared" si="401"/>
        <v>2.0777061758778426E-76</v>
      </c>
      <c r="GZ137" s="86">
        <f t="shared" si="402"/>
        <v>5.7833753060095866E-117</v>
      </c>
      <c r="HA137" s="86">
        <f t="shared" si="403"/>
        <v>1.2841628289089804E-150</v>
      </c>
      <c r="HC137" s="86">
        <f t="shared" si="326"/>
        <v>3.2941367176563521E-42</v>
      </c>
      <c r="HD137" s="86">
        <f t="shared" si="404"/>
        <v>1.0146772905812674E-40</v>
      </c>
      <c r="HE137" s="86">
        <f t="shared" si="405"/>
        <v>4.8926880226850588E-34</v>
      </c>
      <c r="HF137" s="86">
        <f t="shared" si="406"/>
        <v>4.004555475996847E-39</v>
      </c>
      <c r="HG137" s="86">
        <f t="shared" si="407"/>
        <v>9.8323631458422355E-43</v>
      </c>
      <c r="HH137" s="86">
        <f t="shared" si="408"/>
        <v>1.4317044860718737E-51</v>
      </c>
      <c r="HI137" s="86">
        <f t="shared" si="409"/>
        <v>9.1299532364852135E-47</v>
      </c>
      <c r="HJ137" s="86">
        <f t="shared" si="410"/>
        <v>1.3085217903391669E-42</v>
      </c>
      <c r="HK137" s="86">
        <f t="shared" si="411"/>
        <v>3.3848018327771092E-46</v>
      </c>
      <c r="HL137" s="86">
        <f t="shared" si="412"/>
        <v>1.2124096806630649E-54</v>
      </c>
      <c r="HM137" s="86">
        <f t="shared" si="413"/>
        <v>2.5280778097067026E-45</v>
      </c>
      <c r="HN137" s="86">
        <f t="shared" si="414"/>
        <v>4.7841061654754634E-43</v>
      </c>
      <c r="HO137" s="86">
        <f t="shared" si="415"/>
        <v>2.2062631197851289E-34</v>
      </c>
      <c r="HP137" s="86">
        <f t="shared" si="416"/>
        <v>5.559102120566904E-46</v>
      </c>
      <c r="HQ137" s="86">
        <f t="shared" si="417"/>
        <v>1.7909741306576495E-65</v>
      </c>
      <c r="HS137" s="86">
        <f t="shared" si="327"/>
        <v>0.47220798421470939</v>
      </c>
      <c r="HT137" s="86">
        <f t="shared" si="418"/>
        <v>0.45742065393535902</v>
      </c>
      <c r="HU137" s="86">
        <f t="shared" si="419"/>
        <v>0.44639206806987575</v>
      </c>
      <c r="HV137" s="86">
        <f t="shared" si="420"/>
        <v>0.4184373021075567</v>
      </c>
      <c r="HW137" s="86">
        <f t="shared" si="421"/>
        <v>0.5011443019892079</v>
      </c>
      <c r="HX137" s="86">
        <f t="shared" si="422"/>
        <v>0.48796999942770425</v>
      </c>
      <c r="HY137" s="86">
        <f t="shared" si="423"/>
        <v>0.40334924309504261</v>
      </c>
      <c r="HZ137" s="86">
        <f t="shared" si="424"/>
        <v>0.33768921018659359</v>
      </c>
      <c r="IA137" s="86">
        <f t="shared" si="425"/>
        <v>0.42707423738992417</v>
      </c>
      <c r="IB137" s="86">
        <f t="shared" si="426"/>
        <v>0.35333982028395361</v>
      </c>
      <c r="IC137" s="86">
        <f t="shared" si="427"/>
        <v>0.43708827253447979</v>
      </c>
      <c r="ID137" s="86">
        <f t="shared" si="428"/>
        <v>0.46149942281963463</v>
      </c>
      <c r="IE137" s="86">
        <f t="shared" si="429"/>
        <v>0.49493498239971995</v>
      </c>
      <c r="IF137" s="86">
        <f t="shared" si="430"/>
        <v>0.53215696103681343</v>
      </c>
      <c r="IG137" s="86">
        <f t="shared" si="431"/>
        <v>0.53455705008995169</v>
      </c>
      <c r="II137" s="86">
        <f t="shared" si="328"/>
        <v>1.6669215974734912E-13</v>
      </c>
      <c r="IJ137" s="86">
        <f t="shared" si="329"/>
        <v>3.7826200916508051E-11</v>
      </c>
      <c r="IK137" s="86">
        <f t="shared" si="330"/>
        <v>8.8492674641549249E-15</v>
      </c>
      <c r="IL137" s="86">
        <f t="shared" si="331"/>
        <v>6.5296383972454133E-15</v>
      </c>
      <c r="IM137" s="86">
        <f t="shared" si="332"/>
        <v>2.157674338023953E-15</v>
      </c>
      <c r="IN137" s="86">
        <f t="shared" si="333"/>
        <v>9.7182601964959878E-14</v>
      </c>
      <c r="IO137" s="86">
        <f t="shared" si="334"/>
        <v>2.1763727204233142E-13</v>
      </c>
      <c r="IP137" s="86">
        <f t="shared" si="335"/>
        <v>2.3078990659618908E-12</v>
      </c>
      <c r="IQ137" s="86">
        <f t="shared" si="336"/>
        <v>8.1610573781196877E-13</v>
      </c>
      <c r="IR137" s="86">
        <f t="shared" si="337"/>
        <v>3.2567683090779529E-13</v>
      </c>
      <c r="IS137" s="86">
        <f t="shared" si="338"/>
        <v>9.4368612332182855E-17</v>
      </c>
      <c r="IT137" s="86">
        <f t="shared" si="339"/>
        <v>5.8586400489493762E-16</v>
      </c>
      <c r="IU137" s="86">
        <f t="shared" si="340"/>
        <v>2.6447564447871496E-18</v>
      </c>
      <c r="IV137" s="86">
        <f t="shared" si="341"/>
        <v>1.574734871660182E-12</v>
      </c>
      <c r="IW137" s="86">
        <f t="shared" si="342"/>
        <v>6.2026672518790916E-8</v>
      </c>
      <c r="IY137" s="86">
        <f t="shared" si="343"/>
        <v>0.47220798421487609</v>
      </c>
      <c r="IZ137" s="86">
        <f t="shared" si="344"/>
        <v>0.45742065397318521</v>
      </c>
      <c r="JA137" s="86">
        <f t="shared" si="345"/>
        <v>0.44639206806988457</v>
      </c>
      <c r="JB137" s="86">
        <f t="shared" si="346"/>
        <v>0.41843730210756325</v>
      </c>
      <c r="JC137" s="86">
        <f t="shared" si="347"/>
        <v>0.50114430198921001</v>
      </c>
      <c r="JD137" s="86">
        <f t="shared" si="348"/>
        <v>0.48796999942780145</v>
      </c>
      <c r="JE137" s="86">
        <f t="shared" si="349"/>
        <v>0.40334924309526027</v>
      </c>
      <c r="JF137" s="86">
        <f t="shared" si="350"/>
        <v>0.33768921018890147</v>
      </c>
      <c r="JG137" s="86">
        <f t="shared" si="351"/>
        <v>0.4270742373907403</v>
      </c>
      <c r="JH137" s="86">
        <f t="shared" si="352"/>
        <v>0.35333982028427929</v>
      </c>
      <c r="JI137" s="86">
        <f t="shared" si="353"/>
        <v>0.4370882725344799</v>
      </c>
      <c r="JJ137" s="86">
        <f t="shared" si="354"/>
        <v>0.46149942281963524</v>
      </c>
      <c r="JK137" s="86">
        <f t="shared" si="355"/>
        <v>0.49493498239971995</v>
      </c>
      <c r="JL137" s="86">
        <f t="shared" si="356"/>
        <v>0.53215696103838817</v>
      </c>
      <c r="JM137" s="86">
        <f t="shared" si="357"/>
        <v>0.53455711211662416</v>
      </c>
    </row>
    <row r="138" spans="2:273" x14ac:dyDescent="0.25">
      <c r="B138" s="2">
        <v>111</v>
      </c>
      <c r="C138" s="37">
        <v>88.403999999999996</v>
      </c>
      <c r="D138" s="37">
        <v>90.614000000000004</v>
      </c>
      <c r="E138" s="37">
        <v>92.855000000000004</v>
      </c>
      <c r="F138" s="37">
        <v>93.164000000000001</v>
      </c>
      <c r="G138" s="37">
        <v>104.98099999999999</v>
      </c>
      <c r="H138" s="37">
        <v>103.396</v>
      </c>
      <c r="I138" s="37">
        <v>99.603999999999999</v>
      </c>
      <c r="J138" s="37">
        <v>97.207999999999998</v>
      </c>
      <c r="K138" s="37">
        <v>100.962</v>
      </c>
      <c r="L138" s="37">
        <v>101.396</v>
      </c>
      <c r="M138" s="37">
        <v>110.34</v>
      </c>
      <c r="N138" s="37">
        <v>112.98099999999999</v>
      </c>
      <c r="O138" s="37">
        <v>119.648</v>
      </c>
      <c r="P138" s="37">
        <v>136.036</v>
      </c>
      <c r="Q138" s="37">
        <v>159.286</v>
      </c>
      <c r="S138" s="4">
        <f t="shared" si="229"/>
        <v>89.312361744993879</v>
      </c>
      <c r="T138" s="4">
        <f t="shared" si="230"/>
        <v>92.837859933347431</v>
      </c>
      <c r="U138" s="4">
        <f t="shared" si="231"/>
        <v>95.005457569127827</v>
      </c>
      <c r="V138" s="4">
        <f t="shared" si="232"/>
        <v>94.715960528151683</v>
      </c>
      <c r="W138" s="4">
        <f t="shared" si="233"/>
        <v>103.036276810014</v>
      </c>
      <c r="X138" s="4">
        <f t="shared" si="234"/>
        <v>102.5169253106929</v>
      </c>
      <c r="Y138" s="4">
        <f t="shared" si="235"/>
        <v>99.720134332287643</v>
      </c>
      <c r="Z138" s="4">
        <f t="shared" si="236"/>
        <v>97.718568844050139</v>
      </c>
      <c r="AA138" s="4">
        <f t="shared" si="237"/>
        <v>102.42698940411087</v>
      </c>
      <c r="AB138" s="4">
        <f t="shared" si="238"/>
        <v>101.14089560309138</v>
      </c>
      <c r="AC138" s="4">
        <f t="shared" si="239"/>
        <v>109.22378548317742</v>
      </c>
      <c r="AD138" s="4">
        <f t="shared" si="240"/>
        <v>112.57482937104193</v>
      </c>
      <c r="AE138" s="4">
        <f t="shared" si="241"/>
        <v>119.34986180887419</v>
      </c>
      <c r="AF138" s="4">
        <f t="shared" si="242"/>
        <v>134.02292238708503</v>
      </c>
      <c r="AG138" s="4">
        <f t="shared" si="243"/>
        <v>155.16356450832254</v>
      </c>
      <c r="AI138" s="4">
        <f t="shared" si="244"/>
        <v>-0.90836174499388278</v>
      </c>
      <c r="AJ138" s="4">
        <f t="shared" si="245"/>
        <v>-2.2238599333474269</v>
      </c>
      <c r="AK138" s="4">
        <f t="shared" si="246"/>
        <v>-2.1504575691278234</v>
      </c>
      <c r="AL138" s="4">
        <f t="shared" si="247"/>
        <v>-1.5519605281516817</v>
      </c>
      <c r="AM138" s="4">
        <f t="shared" si="248"/>
        <v>1.9447231899859929</v>
      </c>
      <c r="AN138" s="4">
        <f t="shared" si="249"/>
        <v>0.87907468930710309</v>
      </c>
      <c r="AO138" s="4">
        <f t="shared" si="250"/>
        <v>-0.11613433228764336</v>
      </c>
      <c r="AP138" s="4">
        <f t="shared" si="251"/>
        <v>-0.51056884405014102</v>
      </c>
      <c r="AQ138" s="4">
        <f t="shared" si="252"/>
        <v>-1.4649894041108666</v>
      </c>
      <c r="AR138" s="4">
        <f t="shared" si="253"/>
        <v>0.25510439690862086</v>
      </c>
      <c r="AS138" s="4">
        <f t="shared" si="254"/>
        <v>1.1162145168225805</v>
      </c>
      <c r="AT138" s="4">
        <f t="shared" si="255"/>
        <v>0.40617062895806555</v>
      </c>
      <c r="AU138" s="4">
        <f t="shared" si="256"/>
        <v>0.2981381911258012</v>
      </c>
      <c r="AV138" s="4">
        <f t="shared" si="432"/>
        <v>2.0130776129149694</v>
      </c>
      <c r="AW138" s="4">
        <f t="shared" si="432"/>
        <v>4.1224354916774644</v>
      </c>
      <c r="AY138" s="2">
        <f t="shared" si="308"/>
        <v>89.312361744963439</v>
      </c>
      <c r="AZ138" s="2">
        <f t="shared" si="359"/>
        <v>91.388081647889209</v>
      </c>
      <c r="BA138" s="2">
        <f t="shared" si="360"/>
        <v>92.243182587714799</v>
      </c>
      <c r="BB138" s="2">
        <f t="shared" si="361"/>
        <v>91.625690389659681</v>
      </c>
      <c r="BC138" s="2">
        <f t="shared" si="362"/>
        <v>93.314845747646103</v>
      </c>
      <c r="BD138" s="2">
        <f t="shared" si="363"/>
        <v>95.406420126046982</v>
      </c>
      <c r="BE138" s="2">
        <f t="shared" si="364"/>
        <v>95.229951946484945</v>
      </c>
      <c r="BF138" s="2">
        <f t="shared" si="365"/>
        <v>94.335781453442479</v>
      </c>
      <c r="BG138" s="2">
        <f t="shared" si="366"/>
        <v>96.00245701277305</v>
      </c>
      <c r="BH138" s="2">
        <f t="shared" si="367"/>
        <v>96.768724359721446</v>
      </c>
      <c r="BI138" s="2">
        <f t="shared" si="368"/>
        <v>100.30672822540942</v>
      </c>
      <c r="BJ138" s="2">
        <f t="shared" si="369"/>
        <v>101.79496142134093</v>
      </c>
      <c r="BK138" s="2">
        <f t="shared" si="370"/>
        <v>103.62668003539295</v>
      </c>
      <c r="BL138" s="2">
        <f t="shared" si="371"/>
        <v>100.69791029154386</v>
      </c>
      <c r="BM138" s="2">
        <f t="shared" si="372"/>
        <v>98.492371550669489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114.36568442728442</v>
      </c>
      <c r="DL138" s="2">
        <f t="shared" si="433"/>
        <v>117.47207654784239</v>
      </c>
      <c r="DM138" s="2">
        <f t="shared" si="433"/>
        <v>124.49774300616401</v>
      </c>
      <c r="DN138" s="2">
        <f t="shared" si="433"/>
        <v>121.3138051948052</v>
      </c>
      <c r="DO138" s="2">
        <f t="shared" si="433"/>
        <v>121.08052552552552</v>
      </c>
      <c r="DP138" s="2">
        <f t="shared" si="433"/>
        <v>126.5432565666041</v>
      </c>
      <c r="DQ138" s="2">
        <f t="shared" si="433"/>
        <v>124.18868339768341</v>
      </c>
      <c r="DR138" s="2">
        <f t="shared" si="433"/>
        <v>115.67418160265532</v>
      </c>
      <c r="DS138" s="2">
        <f t="shared" si="433"/>
        <v>118.41741251778095</v>
      </c>
      <c r="DT138" s="2">
        <f t="shared" si="433"/>
        <v>123.55136490776491</v>
      </c>
      <c r="DU138" s="2">
        <f t="shared" si="433"/>
        <v>126.35835322580644</v>
      </c>
      <c r="DV138" s="2">
        <f t="shared" si="433"/>
        <v>124.23096755865102</v>
      </c>
      <c r="DW138" s="2">
        <f t="shared" si="433"/>
        <v>130.62119886363635</v>
      </c>
      <c r="DX138" s="2">
        <f t="shared" si="433"/>
        <v>127.24989483065954</v>
      </c>
      <c r="DY138" s="2">
        <f t="shared" si="433"/>
        <v>116.90659422059422</v>
      </c>
      <c r="EA138" s="2">
        <f t="shared" si="228"/>
        <v>89.206364176939815</v>
      </c>
      <c r="EB138" s="2">
        <f t="shared" si="290"/>
        <v>91.408149248761816</v>
      </c>
      <c r="EC138" s="2">
        <f t="shared" si="291"/>
        <v>92.197095722333643</v>
      </c>
      <c r="ED138" s="2">
        <f t="shared" si="292"/>
        <v>91.52563467502263</v>
      </c>
      <c r="EE138" s="2">
        <f t="shared" si="293"/>
        <v>93.251765662279269</v>
      </c>
      <c r="EF138" s="2">
        <f t="shared" si="294"/>
        <v>95.379660172681</v>
      </c>
      <c r="EG138" s="2">
        <f t="shared" si="295"/>
        <v>95.227315387570385</v>
      </c>
      <c r="EH138" s="2">
        <f t="shared" si="296"/>
        <v>94.374726259240987</v>
      </c>
      <c r="EI138" s="2">
        <f t="shared" si="297"/>
        <v>95.946602322880381</v>
      </c>
      <c r="EJ138" s="2">
        <f t="shared" si="298"/>
        <v>96.7481092861359</v>
      </c>
      <c r="EK138" s="2">
        <f t="shared" si="299"/>
        <v>100.23887191977076</v>
      </c>
      <c r="EL138" s="2">
        <f t="shared" si="300"/>
        <v>101.72019550329502</v>
      </c>
      <c r="EM138" s="2">
        <f t="shared" si="301"/>
        <v>103.56895828499103</v>
      </c>
      <c r="EN138" s="2">
        <f t="shared" si="302"/>
        <v>100.66248986506569</v>
      </c>
      <c r="EO138" s="2">
        <f t="shared" si="303"/>
        <v>98.518896286042633</v>
      </c>
      <c r="EQ138" s="2">
        <f t="shared" si="304"/>
        <v>89.768915932886529</v>
      </c>
      <c r="ER138" s="2">
        <f t="shared" si="434"/>
        <v>90.887813755532889</v>
      </c>
      <c r="ES138" s="2">
        <f t="shared" si="434"/>
        <v>92.082242742627955</v>
      </c>
      <c r="ET138" s="2">
        <f t="shared" si="434"/>
        <v>91.95891795304442</v>
      </c>
      <c r="EU138" s="2">
        <f t="shared" si="434"/>
        <v>93.391469051476378</v>
      </c>
      <c r="EV138" s="2">
        <f t="shared" si="434"/>
        <v>95.156705283677724</v>
      </c>
      <c r="EW138" s="2">
        <f t="shared" si="434"/>
        <v>94.83921795900919</v>
      </c>
      <c r="EX138" s="2">
        <f t="shared" si="434"/>
        <v>93.765308691674292</v>
      </c>
      <c r="EY138" s="2">
        <f t="shared" si="434"/>
        <v>96.07217483681751</v>
      </c>
      <c r="EZ138" s="2">
        <f t="shared" si="434"/>
        <v>96.501961596972862</v>
      </c>
      <c r="FA138" s="2">
        <f t="shared" si="434"/>
        <v>100.31694312175725</v>
      </c>
      <c r="FB138" s="2">
        <f t="shared" si="434"/>
        <v>101.98086738760507</v>
      </c>
      <c r="FC138" s="2">
        <f t="shared" si="434"/>
        <v>103.55969839447721</v>
      </c>
      <c r="FD138" s="2">
        <f t="shared" si="434"/>
        <v>100.45369606307493</v>
      </c>
      <c r="FE138" s="2">
        <f t="shared" si="434"/>
        <v>97.724513069145473</v>
      </c>
      <c r="FG138" s="2">
        <f t="shared" si="306"/>
        <v>0.99813935603909476</v>
      </c>
      <c r="FH138" s="2">
        <f t="shared" si="435"/>
        <v>0.99854061255640103</v>
      </c>
      <c r="FI138" s="2">
        <f t="shared" si="435"/>
        <v>0.99823305839251497</v>
      </c>
      <c r="FJ138" s="2">
        <f t="shared" si="435"/>
        <v>0.99818554410905325</v>
      </c>
      <c r="FK138" s="2">
        <f t="shared" si="435"/>
        <v>0.99821349257260839</v>
      </c>
      <c r="FL138" s="2">
        <f t="shared" si="435"/>
        <v>0.9984344031885809</v>
      </c>
      <c r="FM138" s="2">
        <f t="shared" si="435"/>
        <v>0.99834135536597768</v>
      </c>
      <c r="FN138" s="2">
        <f t="shared" si="435"/>
        <v>0.99829843999490042</v>
      </c>
      <c r="FO138" s="2">
        <f t="shared" si="435"/>
        <v>0.99817855295097302</v>
      </c>
      <c r="FP138" s="2">
        <f t="shared" si="435"/>
        <v>0.99814590966907601</v>
      </c>
      <c r="FQ138" s="2">
        <f t="shared" si="435"/>
        <v>0.99772421886613227</v>
      </c>
      <c r="FR138" s="2">
        <f t="shared" si="435"/>
        <v>0.99788637722970619</v>
      </c>
      <c r="FS138" s="2">
        <f t="shared" si="435"/>
        <v>0.99783379847668707</v>
      </c>
      <c r="FT138" s="2">
        <f t="shared" si="435"/>
        <v>0.99794172055001706</v>
      </c>
      <c r="FU138" s="2">
        <f t="shared" si="435"/>
        <v>0.99770082938237692</v>
      </c>
      <c r="FW138" s="2">
        <f t="shared" si="324"/>
        <v>0.10520815216322765</v>
      </c>
      <c r="FX138" s="2">
        <f t="shared" si="376"/>
        <v>0.11166827913889489</v>
      </c>
      <c r="FY138" s="2">
        <f t="shared" si="377"/>
        <v>9.5657006735901134E-2</v>
      </c>
      <c r="FZ138" s="2">
        <f t="shared" si="378"/>
        <v>0.10618086478423698</v>
      </c>
      <c r="GA138" s="2">
        <f t="shared" si="379"/>
        <v>9.5658374881585045E-2</v>
      </c>
      <c r="GB138" s="2">
        <f t="shared" si="380"/>
        <v>9.8807762768468463E-2</v>
      </c>
      <c r="GC138" s="2">
        <f t="shared" si="381"/>
        <v>0.11698108616092234</v>
      </c>
      <c r="GD138" s="2">
        <f t="shared" si="382"/>
        <v>0.12337535237372425</v>
      </c>
      <c r="GE138" s="2">
        <f t="shared" si="383"/>
        <v>0.11885800885854066</v>
      </c>
      <c r="GF138" s="2">
        <f t="shared" si="384"/>
        <v>0.11814282554781909</v>
      </c>
      <c r="GG138" s="2">
        <f t="shared" si="385"/>
        <v>0.1077744756311418</v>
      </c>
      <c r="GH138" s="2">
        <f t="shared" si="386"/>
        <v>0.10429447627151144</v>
      </c>
      <c r="GI138" s="2">
        <f t="shared" si="387"/>
        <v>9.4909799122462044E-2</v>
      </c>
      <c r="GJ138" s="2">
        <f t="shared" si="388"/>
        <v>9.245429034217971E-2</v>
      </c>
      <c r="GK138" s="2">
        <f t="shared" si="389"/>
        <v>8.6609571711149302E-2</v>
      </c>
      <c r="GM138" s="86">
        <f t="shared" si="325"/>
        <v>2.104426402994056E-90</v>
      </c>
      <c r="GN138" s="86">
        <f t="shared" si="390"/>
        <v>1.2068514177189745E-58</v>
      </c>
      <c r="GO138" s="86">
        <f t="shared" si="391"/>
        <v>2.1594787035088256E-78</v>
      </c>
      <c r="GP138" s="86">
        <f t="shared" si="392"/>
        <v>1.9275190636057835E-96</v>
      </c>
      <c r="GQ138" s="86">
        <f t="shared" si="393"/>
        <v>7.050113249465373E-114</v>
      </c>
      <c r="GR138" s="86">
        <f t="shared" si="394"/>
        <v>1.3779204985072762E-151</v>
      </c>
      <c r="GS138" s="86">
        <f t="shared" si="395"/>
        <v>5.1984465969221304E-123</v>
      </c>
      <c r="GT138" s="86">
        <f t="shared" si="396"/>
        <v>2.8559716914465069E-115</v>
      </c>
      <c r="GU138" s="86">
        <f t="shared" si="397"/>
        <v>2.516598982130623E-127</v>
      </c>
      <c r="GV138" s="86">
        <f t="shared" si="398"/>
        <v>5.1676582071645901E-138</v>
      </c>
      <c r="GW138" s="86">
        <f t="shared" si="399"/>
        <v>1.7401029334098143E-92</v>
      </c>
      <c r="GX138" s="86">
        <f t="shared" si="400"/>
        <v>4.1273101111504947E-105</v>
      </c>
      <c r="GY138" s="86">
        <f t="shared" si="401"/>
        <v>2.2773598531576396E-79</v>
      </c>
      <c r="GZ138" s="86">
        <f t="shared" si="402"/>
        <v>1.636445342059079E-121</v>
      </c>
      <c r="HA138" s="86">
        <f t="shared" si="403"/>
        <v>2.563790211688176E-156</v>
      </c>
      <c r="HC138" s="86">
        <f t="shared" si="326"/>
        <v>6.8856089886899412E-45</v>
      </c>
      <c r="HD138" s="86">
        <f t="shared" si="404"/>
        <v>2.7007680735612528E-43</v>
      </c>
      <c r="HE138" s="86">
        <f t="shared" si="405"/>
        <v>3.6845190491584088E-36</v>
      </c>
      <c r="HF138" s="86">
        <f t="shared" si="406"/>
        <v>1.6332723689887022E-41</v>
      </c>
      <c r="HG138" s="86">
        <f t="shared" si="407"/>
        <v>2.1395916972305144E-45</v>
      </c>
      <c r="HH138" s="86">
        <f t="shared" si="408"/>
        <v>8.1090858187937048E-55</v>
      </c>
      <c r="HI138" s="86">
        <f t="shared" si="409"/>
        <v>1.2465197953700668E-49</v>
      </c>
      <c r="HJ138" s="86">
        <f t="shared" si="410"/>
        <v>3.3185749113486707E-45</v>
      </c>
      <c r="HK138" s="86">
        <f t="shared" si="411"/>
        <v>4.1938350483295356E-49</v>
      </c>
      <c r="HL138" s="86">
        <f t="shared" si="412"/>
        <v>5.088418965405583E-58</v>
      </c>
      <c r="HM138" s="86">
        <f t="shared" si="413"/>
        <v>3.8694247151833985E-48</v>
      </c>
      <c r="HN138" s="86">
        <f t="shared" si="414"/>
        <v>1.0276674313730476E-45</v>
      </c>
      <c r="HO138" s="86">
        <f t="shared" si="415"/>
        <v>1.5252781802306616E-36</v>
      </c>
      <c r="HP138" s="86">
        <f t="shared" si="416"/>
        <v>7.6254039045089434E-49</v>
      </c>
      <c r="HQ138" s="86">
        <f t="shared" si="417"/>
        <v>2.2328313733868178E-69</v>
      </c>
      <c r="HS138" s="86">
        <f t="shared" si="327"/>
        <v>0.4057744678879755</v>
      </c>
      <c r="HT138" s="86">
        <f t="shared" si="418"/>
        <v>0.39026107238165947</v>
      </c>
      <c r="HU138" s="86">
        <f t="shared" si="419"/>
        <v>0.36856488548172078</v>
      </c>
      <c r="HV138" s="86">
        <f t="shared" si="420"/>
        <v>0.32839860051976583</v>
      </c>
      <c r="HW138" s="86">
        <f t="shared" si="421"/>
        <v>0.46152571099625123</v>
      </c>
      <c r="HX138" s="86">
        <f t="shared" si="422"/>
        <v>0.4341150328533564</v>
      </c>
      <c r="HY138" s="86">
        <f t="shared" si="423"/>
        <v>0.31181919925597062</v>
      </c>
      <c r="HZ138" s="86">
        <f t="shared" si="424"/>
        <v>0.24462452234596338</v>
      </c>
      <c r="IA138" s="86">
        <f t="shared" si="425"/>
        <v>0.34129598885644263</v>
      </c>
      <c r="IB138" s="86">
        <f t="shared" si="426"/>
        <v>0.25880302809700245</v>
      </c>
      <c r="IC138" s="86">
        <f t="shared" si="427"/>
        <v>0.3443411526428804</v>
      </c>
      <c r="ID138" s="86">
        <f t="shared" si="428"/>
        <v>0.38197585052421074</v>
      </c>
      <c r="IE138" s="86">
        <f t="shared" si="429"/>
        <v>0.43850027015927878</v>
      </c>
      <c r="IF138" s="86">
        <f t="shared" si="430"/>
        <v>0.47672031388847291</v>
      </c>
      <c r="IG138" s="86">
        <f t="shared" si="431"/>
        <v>0.47274439616737701</v>
      </c>
      <c r="II138" s="86">
        <f t="shared" si="328"/>
        <v>1.5609672926747892E-12</v>
      </c>
      <c r="IJ138" s="86">
        <f t="shared" si="329"/>
        <v>2.4331131110409447E-10</v>
      </c>
      <c r="IK138" s="86">
        <f t="shared" si="330"/>
        <v>9.3791253759124426E-14</v>
      </c>
      <c r="IL138" s="86">
        <f t="shared" si="331"/>
        <v>8.0011032671092525E-14</v>
      </c>
      <c r="IM138" s="86">
        <f t="shared" si="332"/>
        <v>2.5460405670048194E-14</v>
      </c>
      <c r="IN138" s="86">
        <f t="shared" si="333"/>
        <v>8.8761500801408711E-13</v>
      </c>
      <c r="IO138" s="86">
        <f t="shared" si="334"/>
        <v>2.2551367898421742E-12</v>
      </c>
      <c r="IP138" s="86">
        <f t="shared" si="335"/>
        <v>2.0871593521912089E-11</v>
      </c>
      <c r="IQ138" s="86">
        <f t="shared" si="336"/>
        <v>7.7134167999928428E-12</v>
      </c>
      <c r="IR138" s="86">
        <f t="shared" si="337"/>
        <v>3.3019672661617472E-12</v>
      </c>
      <c r="IS138" s="86">
        <f t="shared" si="338"/>
        <v>1.6574896370140168E-15</v>
      </c>
      <c r="IT138" s="86">
        <f t="shared" si="339"/>
        <v>8.5023865649562895E-15</v>
      </c>
      <c r="IU138" s="86">
        <f t="shared" si="340"/>
        <v>5.1449248099028027E-17</v>
      </c>
      <c r="IV138" s="86">
        <f t="shared" si="341"/>
        <v>1.092297135633027E-11</v>
      </c>
      <c r="IW138" s="86">
        <f t="shared" si="342"/>
        <v>1.8966371106042797E-7</v>
      </c>
      <c r="IY138" s="86">
        <f t="shared" si="343"/>
        <v>0.40577446788953647</v>
      </c>
      <c r="IZ138" s="86">
        <f t="shared" si="344"/>
        <v>0.39026107262497078</v>
      </c>
      <c r="JA138" s="86">
        <f t="shared" si="345"/>
        <v>0.3685648854818146</v>
      </c>
      <c r="JB138" s="86">
        <f t="shared" si="346"/>
        <v>0.32839860051984582</v>
      </c>
      <c r="JC138" s="86">
        <f t="shared" si="347"/>
        <v>0.46152571099627671</v>
      </c>
      <c r="JD138" s="86">
        <f t="shared" si="348"/>
        <v>0.43411503285424402</v>
      </c>
      <c r="JE138" s="86">
        <f t="shared" si="349"/>
        <v>0.31181919925822577</v>
      </c>
      <c r="JF138" s="86">
        <f t="shared" si="350"/>
        <v>0.24462452236683496</v>
      </c>
      <c r="JG138" s="86">
        <f t="shared" si="351"/>
        <v>0.34129598886415607</v>
      </c>
      <c r="JH138" s="86">
        <f t="shared" si="352"/>
        <v>0.25880302810030442</v>
      </c>
      <c r="JI138" s="86">
        <f t="shared" si="353"/>
        <v>0.34434115264288206</v>
      </c>
      <c r="JJ138" s="86">
        <f t="shared" si="354"/>
        <v>0.38197585052421923</v>
      </c>
      <c r="JK138" s="86">
        <f t="shared" si="355"/>
        <v>0.43850027015927884</v>
      </c>
      <c r="JL138" s="86">
        <f t="shared" si="356"/>
        <v>0.4767203138993959</v>
      </c>
      <c r="JM138" s="86">
        <f t="shared" si="357"/>
        <v>0.47274458583108808</v>
      </c>
    </row>
    <row r="139" spans="2:273" x14ac:dyDescent="0.25">
      <c r="B139" s="2">
        <v>112</v>
      </c>
      <c r="C139" s="37">
        <v>87.07</v>
      </c>
      <c r="D139" s="37">
        <v>91.316000000000003</v>
      </c>
      <c r="E139" s="37">
        <v>91.164000000000001</v>
      </c>
      <c r="F139" s="37">
        <v>94.763999999999996</v>
      </c>
      <c r="G139" s="37">
        <v>98.278000000000006</v>
      </c>
      <c r="H139" s="37">
        <v>99.075000000000003</v>
      </c>
      <c r="I139" s="37">
        <v>95.225999999999999</v>
      </c>
      <c r="J139" s="37">
        <v>92</v>
      </c>
      <c r="K139" s="37">
        <v>97.150999999999996</v>
      </c>
      <c r="L139" s="37">
        <v>95.471999999999994</v>
      </c>
      <c r="M139" s="37">
        <v>102.226</v>
      </c>
      <c r="N139" s="37">
        <v>107.396</v>
      </c>
      <c r="O139" s="37">
        <v>112.944</v>
      </c>
      <c r="P139" s="37">
        <v>125.018</v>
      </c>
      <c r="Q139" s="37">
        <v>138.482</v>
      </c>
      <c r="S139" s="4">
        <f t="shared" si="229"/>
        <v>89.109981041587034</v>
      </c>
      <c r="T139" s="4">
        <f t="shared" si="230"/>
        <v>92.138189001815022</v>
      </c>
      <c r="U139" s="4">
        <f t="shared" si="231"/>
        <v>93.693554623098109</v>
      </c>
      <c r="V139" s="4">
        <f t="shared" si="232"/>
        <v>93.098833820177802</v>
      </c>
      <c r="W139" s="4">
        <f t="shared" si="233"/>
        <v>99.672593614857419</v>
      </c>
      <c r="X139" s="4">
        <f t="shared" si="234"/>
        <v>99.916739493832893</v>
      </c>
      <c r="Y139" s="4">
        <f t="shared" si="235"/>
        <v>97.460764809860393</v>
      </c>
      <c r="Z139" s="4">
        <f t="shared" si="236"/>
        <v>95.873556907181253</v>
      </c>
      <c r="AA139" s="4">
        <f t="shared" si="237"/>
        <v>99.4273324190344</v>
      </c>
      <c r="AB139" s="4">
        <f t="shared" si="238"/>
        <v>98.788407689415607</v>
      </c>
      <c r="AC139" s="4">
        <f t="shared" si="239"/>
        <v>104.74443674807489</v>
      </c>
      <c r="AD139" s="4">
        <f t="shared" si="240"/>
        <v>107.69567766575722</v>
      </c>
      <c r="AE139" s="4">
        <f t="shared" si="241"/>
        <v>113.0805929401365</v>
      </c>
      <c r="AF139" s="4">
        <f t="shared" si="242"/>
        <v>122.89927372685253</v>
      </c>
      <c r="AG139" s="4">
        <f t="shared" si="243"/>
        <v>137.41653358929187</v>
      </c>
      <c r="AI139" s="4">
        <f t="shared" si="244"/>
        <v>-2.0399810415870405</v>
      </c>
      <c r="AJ139" s="4">
        <f t="shared" si="245"/>
        <v>-0.82218900181501908</v>
      </c>
      <c r="AK139" s="4">
        <f t="shared" si="246"/>
        <v>-2.5295546230981074</v>
      </c>
      <c r="AL139" s="4">
        <f t="shared" si="247"/>
        <v>1.6651661798221937</v>
      </c>
      <c r="AM139" s="4">
        <f t="shared" si="248"/>
        <v>-1.3945936148574134</v>
      </c>
      <c r="AN139" s="4">
        <f t="shared" si="249"/>
        <v>-0.84173949383288971</v>
      </c>
      <c r="AO139" s="4">
        <f t="shared" si="250"/>
        <v>-2.2347648098603941</v>
      </c>
      <c r="AP139" s="4">
        <f t="shared" si="251"/>
        <v>-3.8735569071812535</v>
      </c>
      <c r="AQ139" s="4">
        <f t="shared" si="252"/>
        <v>-2.2763324190344036</v>
      </c>
      <c r="AR139" s="4">
        <f t="shared" si="253"/>
        <v>-3.3164076894156125</v>
      </c>
      <c r="AS139" s="4">
        <f t="shared" si="254"/>
        <v>-2.5184367480748904</v>
      </c>
      <c r="AT139" s="4">
        <f t="shared" si="255"/>
        <v>-0.29967766575721555</v>
      </c>
      <c r="AU139" s="4">
        <f t="shared" si="256"/>
        <v>-0.13659294013649514</v>
      </c>
      <c r="AV139" s="4">
        <f t="shared" ref="AV139:AW154" si="436">IF(OR($B139 &lt; P$230, $B139 &gt; P$233), 0, P139-AF139)</f>
        <v>2.1187262731474732</v>
      </c>
      <c r="AW139" s="4">
        <f t="shared" si="436"/>
        <v>1.065466410708126</v>
      </c>
      <c r="AY139" s="2">
        <f t="shared" si="308"/>
        <v>89.10998104133752</v>
      </c>
      <c r="AZ139" s="2">
        <f t="shared" si="359"/>
        <v>91.221770768720148</v>
      </c>
      <c r="BA139" s="2">
        <f t="shared" si="360"/>
        <v>92.07208078765035</v>
      </c>
      <c r="BB139" s="2">
        <f t="shared" si="361"/>
        <v>91.441947576655224</v>
      </c>
      <c r="BC139" s="2">
        <f t="shared" si="362"/>
        <v>93.150757957847134</v>
      </c>
      <c r="BD139" s="2">
        <f t="shared" si="363"/>
        <v>95.268115930644342</v>
      </c>
      <c r="BE139" s="2">
        <f t="shared" si="364"/>
        <v>95.091336134017524</v>
      </c>
      <c r="BF139" s="2">
        <f t="shared" si="365"/>
        <v>94.228121518016849</v>
      </c>
      <c r="BG139" s="2">
        <f t="shared" si="366"/>
        <v>95.859301216295918</v>
      </c>
      <c r="BH139" s="2">
        <f t="shared" si="367"/>
        <v>96.641795233344311</v>
      </c>
      <c r="BI139" s="2">
        <f t="shared" si="368"/>
        <v>100.09535916779976</v>
      </c>
      <c r="BJ139" s="2">
        <f t="shared" si="369"/>
        <v>101.57151036979538</v>
      </c>
      <c r="BK139" s="2">
        <f t="shared" si="370"/>
        <v>103.44873635272828</v>
      </c>
      <c r="BL139" s="2">
        <f t="shared" si="371"/>
        <v>100.53482482956086</v>
      </c>
      <c r="BM139" s="2">
        <f t="shared" si="372"/>
        <v>98.346850553197669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114.43232432432433</v>
      </c>
      <c r="DL139" s="2">
        <f t="shared" ref="DL139:DY154" si="437">BP$228*$B139+BP$229</f>
        <v>117.5560052532833</v>
      </c>
      <c r="DM139" s="2">
        <f t="shared" si="437"/>
        <v>124.6402996680891</v>
      </c>
      <c r="DN139" s="2">
        <f t="shared" si="437"/>
        <v>121.46701069518717</v>
      </c>
      <c r="DO139" s="2">
        <f t="shared" si="437"/>
        <v>121.20112835692835</v>
      </c>
      <c r="DP139" s="2">
        <f t="shared" si="437"/>
        <v>126.72251050656658</v>
      </c>
      <c r="DQ139" s="2">
        <f t="shared" si="437"/>
        <v>124.35869111969113</v>
      </c>
      <c r="DR139" s="2">
        <f t="shared" si="437"/>
        <v>115.78268397344716</v>
      </c>
      <c r="DS139" s="2">
        <f t="shared" si="437"/>
        <v>118.54498293029873</v>
      </c>
      <c r="DT139" s="2">
        <f t="shared" si="437"/>
        <v>123.7076876876877</v>
      </c>
      <c r="DU139" s="2">
        <f t="shared" si="437"/>
        <v>126.48933629032257</v>
      </c>
      <c r="DV139" s="2">
        <f t="shared" si="437"/>
        <v>124.31577181085044</v>
      </c>
      <c r="DW139" s="2">
        <f t="shared" si="437"/>
        <v>130.79414772727273</v>
      </c>
      <c r="DX139" s="2">
        <f t="shared" si="437"/>
        <v>127.40324242424242</v>
      </c>
      <c r="DY139" s="2">
        <f t="shared" si="437"/>
        <v>117.02248127798127</v>
      </c>
      <c r="EA139" s="2">
        <f t="shared" si="228"/>
        <v>88.997530746918073</v>
      </c>
      <c r="EB139" s="2">
        <f t="shared" si="290"/>
        <v>91.2540764972739</v>
      </c>
      <c r="EC139" s="2">
        <f t="shared" si="291"/>
        <v>92.032325427289237</v>
      </c>
      <c r="ED139" s="2">
        <f t="shared" si="292"/>
        <v>91.338063396433668</v>
      </c>
      <c r="EE139" s="2">
        <f t="shared" si="293"/>
        <v>93.08919716450923</v>
      </c>
      <c r="EF139" s="2">
        <f t="shared" si="294"/>
        <v>95.248838941775517</v>
      </c>
      <c r="EG139" s="2">
        <f t="shared" si="295"/>
        <v>95.099717939828906</v>
      </c>
      <c r="EH139" s="2">
        <f t="shared" si="296"/>
        <v>94.282224997535707</v>
      </c>
      <c r="EI139" s="2">
        <f t="shared" si="297"/>
        <v>95.803934146341476</v>
      </c>
      <c r="EJ139" s="2">
        <f t="shared" si="298"/>
        <v>96.62947613113586</v>
      </c>
      <c r="EK139" s="2">
        <f t="shared" si="299"/>
        <v>100.03053746418337</v>
      </c>
      <c r="EL139" s="2">
        <f t="shared" si="300"/>
        <v>101.49559490890297</v>
      </c>
      <c r="EM139" s="2">
        <f t="shared" si="301"/>
        <v>103.3957374749499</v>
      </c>
      <c r="EN139" s="2">
        <f t="shared" si="302"/>
        <v>100.50671829383242</v>
      </c>
      <c r="EO139" s="2">
        <f t="shared" si="303"/>
        <v>98.385198547847892</v>
      </c>
      <c r="EQ139" s="2">
        <f t="shared" si="304"/>
        <v>89.604209021480443</v>
      </c>
      <c r="ER139" s="2">
        <f t="shared" ref="ER139:FE154" si="438">CV$228*$B139+CV$229</f>
        <v>90.698361690743752</v>
      </c>
      <c r="ES139" s="2">
        <f t="shared" si="438"/>
        <v>91.909165746864289</v>
      </c>
      <c r="ET139" s="2">
        <f t="shared" si="438"/>
        <v>91.806795261374234</v>
      </c>
      <c r="EU139" s="2">
        <f t="shared" si="438"/>
        <v>93.240748227118729</v>
      </c>
      <c r="EV139" s="2">
        <f t="shared" si="438"/>
        <v>95.00965517022118</v>
      </c>
      <c r="EW139" s="2">
        <f t="shared" si="438"/>
        <v>94.684626928053461</v>
      </c>
      <c r="EX139" s="2">
        <f t="shared" si="438"/>
        <v>93.627907776761219</v>
      </c>
      <c r="EY139" s="2">
        <f t="shared" si="438"/>
        <v>95.940405753390991</v>
      </c>
      <c r="EZ139" s="2">
        <f t="shared" si="438"/>
        <v>96.368108341652302</v>
      </c>
      <c r="FA139" s="2">
        <f t="shared" si="438"/>
        <v>100.11513735473338</v>
      </c>
      <c r="FB139" s="2">
        <f t="shared" si="438"/>
        <v>101.77751299776166</v>
      </c>
      <c r="FC139" s="2">
        <f t="shared" si="438"/>
        <v>103.38468534704955</v>
      </c>
      <c r="FD139" s="2">
        <f t="shared" si="438"/>
        <v>100.28386281722511</v>
      </c>
      <c r="FE139" s="2">
        <f t="shared" si="438"/>
        <v>97.562974931506858</v>
      </c>
      <c r="FG139" s="2">
        <f t="shared" si="306"/>
        <v>0.99830279467895677</v>
      </c>
      <c r="FH139" s="2">
        <f t="shared" ref="FH139:FU154" si="439">POWER(10,($B139-D$231)/D$229)/(1+POWER(10,($B139-D$231)/D$229))</f>
        <v>0.99866885189952259</v>
      </c>
      <c r="FI139" s="2">
        <f t="shared" si="439"/>
        <v>0.99838827952452802</v>
      </c>
      <c r="FJ139" s="2">
        <f t="shared" si="439"/>
        <v>0.99834493232431254</v>
      </c>
      <c r="FK139" s="2">
        <f t="shared" si="439"/>
        <v>0.99837042970411449</v>
      </c>
      <c r="FL139" s="2">
        <f t="shared" si="439"/>
        <v>0.99857196201776799</v>
      </c>
      <c r="FM139" s="2">
        <f t="shared" si="439"/>
        <v>0.99848707731503628</v>
      </c>
      <c r="FN139" s="2">
        <f t="shared" si="439"/>
        <v>0.9984479264568894</v>
      </c>
      <c r="FO139" s="2">
        <f t="shared" si="439"/>
        <v>0.9983385542720602</v>
      </c>
      <c r="FP139" s="2">
        <f t="shared" si="439"/>
        <v>0.99830877361463022</v>
      </c>
      <c r="FQ139" s="2">
        <f t="shared" si="439"/>
        <v>0.99792404724067751</v>
      </c>
      <c r="FR139" s="2">
        <f t="shared" si="439"/>
        <v>0.99807199456064832</v>
      </c>
      <c r="FS139" s="2">
        <f t="shared" si="439"/>
        <v>0.9980240241050502</v>
      </c>
      <c r="FT139" s="2">
        <f t="shared" si="439"/>
        <v>0.99812248680175886</v>
      </c>
      <c r="FU139" s="2">
        <f t="shared" si="439"/>
        <v>0.99790270718847407</v>
      </c>
      <c r="FW139" s="2">
        <f t="shared" si="324"/>
        <v>0.11419928869253423</v>
      </c>
      <c r="FX139" s="2">
        <f t="shared" si="376"/>
        <v>0.1211367598364613</v>
      </c>
      <c r="FY139" s="2">
        <f t="shared" si="377"/>
        <v>0.10392670184174636</v>
      </c>
      <c r="FZ139" s="2">
        <f t="shared" si="378"/>
        <v>0.11524442327330803</v>
      </c>
      <c r="GA139" s="2">
        <f t="shared" si="379"/>
        <v>0.10392817467304266</v>
      </c>
      <c r="GB139" s="2">
        <f t="shared" si="380"/>
        <v>0.107317521582547</v>
      </c>
      <c r="GC139" s="2">
        <f t="shared" si="381"/>
        <v>0.12683572657654366</v>
      </c>
      <c r="GD139" s="2">
        <f t="shared" si="382"/>
        <v>0.13368710203982689</v>
      </c>
      <c r="GE139" s="2">
        <f t="shared" si="383"/>
        <v>0.1288476920850167</v>
      </c>
      <c r="GF139" s="2">
        <f t="shared" si="384"/>
        <v>0.12808113697086468</v>
      </c>
      <c r="GG139" s="2">
        <f t="shared" si="385"/>
        <v>0.11695626460708247</v>
      </c>
      <c r="GH139" s="2">
        <f t="shared" si="386"/>
        <v>0.11321740945285805</v>
      </c>
      <c r="GI139" s="2">
        <f t="shared" si="387"/>
        <v>0.10312226300899789</v>
      </c>
      <c r="GJ139" s="2">
        <f t="shared" si="388"/>
        <v>0.10047786868018041</v>
      </c>
      <c r="GK139" s="2">
        <f t="shared" si="389"/>
        <v>9.4178557034300267E-2</v>
      </c>
      <c r="GM139" s="86">
        <f t="shared" si="325"/>
        <v>7.4769089639175976E-94</v>
      </c>
      <c r="GN139" s="86">
        <f t="shared" si="390"/>
        <v>7.4606058154278803E-61</v>
      </c>
      <c r="GO139" s="86">
        <f t="shared" si="391"/>
        <v>2.1421765188922427E-81</v>
      </c>
      <c r="GP139" s="86">
        <f t="shared" si="392"/>
        <v>4.4049587547217144E-100</v>
      </c>
      <c r="GQ139" s="86">
        <f t="shared" si="393"/>
        <v>3.1739720802115229E-118</v>
      </c>
      <c r="GR139" s="86">
        <f t="shared" si="394"/>
        <v>2.0559813903982916E-157</v>
      </c>
      <c r="GS139" s="86">
        <f t="shared" si="395"/>
        <v>1.1777276260907406E-127</v>
      </c>
      <c r="GT139" s="86">
        <f t="shared" si="396"/>
        <v>1.2434016827921247E-119</v>
      </c>
      <c r="GU139" s="86">
        <f t="shared" si="397"/>
        <v>2.7310800803672092E-132</v>
      </c>
      <c r="GV139" s="86">
        <f t="shared" si="398"/>
        <v>2.5611397848557527E-143</v>
      </c>
      <c r="GW139" s="86">
        <f t="shared" si="399"/>
        <v>5.2766015100253867E-96</v>
      </c>
      <c r="GX139" s="86">
        <f t="shared" si="400"/>
        <v>4.2489159844548084E-109</v>
      </c>
      <c r="GY139" s="86">
        <f t="shared" si="401"/>
        <v>2.1875312119265405E-82</v>
      </c>
      <c r="GZ139" s="86">
        <f t="shared" si="402"/>
        <v>3.782057555055127E-126</v>
      </c>
      <c r="HA139" s="86">
        <f t="shared" si="403"/>
        <v>4.001073918316481E-162</v>
      </c>
      <c r="HC139" s="86">
        <f t="shared" si="326"/>
        <v>1.1832425911397165E-47</v>
      </c>
      <c r="HD139" s="86">
        <f t="shared" si="404"/>
        <v>5.9586937330598346E-46</v>
      </c>
      <c r="HE139" s="86">
        <f t="shared" si="405"/>
        <v>2.3798278461980803E-38</v>
      </c>
      <c r="HF139" s="86">
        <f t="shared" si="406"/>
        <v>5.628030646025698E-44</v>
      </c>
      <c r="HG139" s="86">
        <f t="shared" si="407"/>
        <v>3.846367531875662E-48</v>
      </c>
      <c r="HH139" s="86">
        <f t="shared" si="408"/>
        <v>3.6336923499688989E-58</v>
      </c>
      <c r="HI139" s="86">
        <f t="shared" si="409"/>
        <v>1.3909679227647615E-52</v>
      </c>
      <c r="HJ139" s="86">
        <f t="shared" si="410"/>
        <v>7.0141058607872897E-48</v>
      </c>
      <c r="HK139" s="86">
        <f t="shared" si="411"/>
        <v>4.2112907794181399E-52</v>
      </c>
      <c r="HL139" s="86">
        <f t="shared" si="412"/>
        <v>1.6815600172607479E-61</v>
      </c>
      <c r="HM139" s="86">
        <f t="shared" si="413"/>
        <v>4.8436830354438978E-51</v>
      </c>
      <c r="HN139" s="86">
        <f t="shared" si="414"/>
        <v>1.8247725348662234E-48</v>
      </c>
      <c r="HO139" s="86">
        <f t="shared" si="415"/>
        <v>9.0105337869313572E-39</v>
      </c>
      <c r="HP139" s="86">
        <f t="shared" si="416"/>
        <v>8.5220939646387734E-52</v>
      </c>
      <c r="HQ139" s="86">
        <f t="shared" si="417"/>
        <v>2.1336455683344653E-73</v>
      </c>
      <c r="HS139" s="86">
        <f t="shared" si="327"/>
        <v>0.3192409450336729</v>
      </c>
      <c r="HT139" s="86">
        <f t="shared" si="418"/>
        <v>0.30875795795118383</v>
      </c>
      <c r="HU139" s="86">
        <f t="shared" si="419"/>
        <v>0.27837670696834638</v>
      </c>
      <c r="HV139" s="86">
        <f t="shared" si="420"/>
        <v>0.23332880327252387</v>
      </c>
      <c r="HW139" s="86">
        <f t="shared" si="421"/>
        <v>0.38752806066983914</v>
      </c>
      <c r="HX139" s="86">
        <f t="shared" si="422"/>
        <v>0.35495950320711328</v>
      </c>
      <c r="HY139" s="86">
        <f t="shared" si="423"/>
        <v>0.21868149831401842</v>
      </c>
      <c r="HZ139" s="86">
        <f t="shared" si="424"/>
        <v>0.16135274718703801</v>
      </c>
      <c r="IA139" s="86">
        <f t="shared" si="425"/>
        <v>0.24815838504905249</v>
      </c>
      <c r="IB139" s="86">
        <f t="shared" si="426"/>
        <v>0.17211465313179608</v>
      </c>
      <c r="IC139" s="86">
        <f t="shared" si="427"/>
        <v>0.24182209204129618</v>
      </c>
      <c r="ID139" s="86">
        <f t="shared" si="428"/>
        <v>0.28451867410922127</v>
      </c>
      <c r="IE139" s="86">
        <f t="shared" si="429"/>
        <v>0.34753255452180726</v>
      </c>
      <c r="IF139" s="86">
        <f t="shared" si="430"/>
        <v>0.38119521979736026</v>
      </c>
      <c r="IG139" s="86">
        <f t="shared" si="431"/>
        <v>0.37892358781350549</v>
      </c>
      <c r="II139" s="86">
        <f t="shared" si="328"/>
        <v>1.3348074043749388E-11</v>
      </c>
      <c r="IJ139" s="86">
        <f t="shared" si="329"/>
        <v>1.4485821558065122E-9</v>
      </c>
      <c r="IK139" s="86">
        <f t="shared" si="330"/>
        <v>9.0691545487857437E-13</v>
      </c>
      <c r="IL139" s="86">
        <f t="shared" si="331"/>
        <v>8.8480139508274056E-13</v>
      </c>
      <c r="IM139" s="86">
        <f t="shared" si="332"/>
        <v>2.7291308033642931E-13</v>
      </c>
      <c r="IN139" s="86">
        <f t="shared" si="333"/>
        <v>7.4306797072099294E-12</v>
      </c>
      <c r="IO139" s="86">
        <f t="shared" si="334"/>
        <v>2.113552820678336E-11</v>
      </c>
      <c r="IP139" s="86">
        <f t="shared" si="335"/>
        <v>1.7129068452552841E-10</v>
      </c>
      <c r="IQ139" s="86">
        <f t="shared" si="336"/>
        <v>6.6155785967895445E-11</v>
      </c>
      <c r="IR139" s="86">
        <f t="shared" si="337"/>
        <v>3.029372676317059E-11</v>
      </c>
      <c r="IS139" s="86">
        <f t="shared" si="338"/>
        <v>2.5853531560799753E-14</v>
      </c>
      <c r="IT139" s="86">
        <f t="shared" si="339"/>
        <v>1.1067204873227192E-13</v>
      </c>
      <c r="IU139" s="86">
        <f t="shared" si="340"/>
        <v>8.9151395748717632E-16</v>
      </c>
      <c r="IV139" s="86">
        <f t="shared" si="341"/>
        <v>7.0389380272795331E-11</v>
      </c>
      <c r="IW139" s="86">
        <f t="shared" si="342"/>
        <v>5.5709098574069595E-7</v>
      </c>
      <c r="IY139" s="86">
        <f t="shared" si="343"/>
        <v>0.319240945047021</v>
      </c>
      <c r="IZ139" s="86">
        <f t="shared" si="344"/>
        <v>0.30875795939976597</v>
      </c>
      <c r="JA139" s="86">
        <f t="shared" si="345"/>
        <v>0.27837670696925332</v>
      </c>
      <c r="JB139" s="86">
        <f t="shared" si="346"/>
        <v>0.23332880327340866</v>
      </c>
      <c r="JC139" s="86">
        <f t="shared" si="347"/>
        <v>0.38752806067011203</v>
      </c>
      <c r="JD139" s="86">
        <f t="shared" si="348"/>
        <v>0.35495950321454395</v>
      </c>
      <c r="JE139" s="86">
        <f t="shared" si="349"/>
        <v>0.21868149833515396</v>
      </c>
      <c r="JF139" s="86">
        <f t="shared" si="350"/>
        <v>0.16135274735832869</v>
      </c>
      <c r="JG139" s="86">
        <f t="shared" si="351"/>
        <v>0.24815838511520827</v>
      </c>
      <c r="JH139" s="86">
        <f t="shared" si="352"/>
        <v>0.17211465316208982</v>
      </c>
      <c r="JI139" s="86">
        <f t="shared" si="353"/>
        <v>0.24182209204132202</v>
      </c>
      <c r="JJ139" s="86">
        <f t="shared" si="354"/>
        <v>0.28451867410933196</v>
      </c>
      <c r="JK139" s="86">
        <f t="shared" si="355"/>
        <v>0.34753255452180815</v>
      </c>
      <c r="JL139" s="86">
        <f t="shared" si="356"/>
        <v>0.38119521986774962</v>
      </c>
      <c r="JM139" s="86">
        <f t="shared" si="357"/>
        <v>0.37892414490449122</v>
      </c>
    </row>
    <row r="140" spans="2:273" x14ac:dyDescent="0.25">
      <c r="B140" s="2">
        <v>113</v>
      </c>
      <c r="C140" s="37">
        <v>88.491</v>
      </c>
      <c r="D140" s="37">
        <v>89.052999999999997</v>
      </c>
      <c r="E140" s="37">
        <v>91.491</v>
      </c>
      <c r="F140" s="37">
        <v>92.635999999999996</v>
      </c>
      <c r="G140" s="37">
        <v>96.759</v>
      </c>
      <c r="H140" s="37">
        <v>97.093999999999994</v>
      </c>
      <c r="I140" s="37">
        <v>91.623000000000005</v>
      </c>
      <c r="J140" s="37">
        <v>95.245000000000005</v>
      </c>
      <c r="K140" s="37">
        <v>94.623000000000005</v>
      </c>
      <c r="L140" s="37">
        <v>97.792000000000002</v>
      </c>
      <c r="M140" s="37">
        <v>101.717</v>
      </c>
      <c r="N140" s="37">
        <v>104.151</v>
      </c>
      <c r="O140" s="37">
        <v>107.98099999999999</v>
      </c>
      <c r="P140" s="37">
        <v>113.291</v>
      </c>
      <c r="Q140" s="37">
        <v>122.339</v>
      </c>
      <c r="S140" s="4">
        <f t="shared" si="229"/>
        <v>88.909103176294352</v>
      </c>
      <c r="T140" s="4">
        <f t="shared" si="230"/>
        <v>91.578703725622333</v>
      </c>
      <c r="U140" s="4">
        <f t="shared" si="231"/>
        <v>92.746032385068389</v>
      </c>
      <c r="V140" s="4">
        <f t="shared" si="232"/>
        <v>92.035855214029752</v>
      </c>
      <c r="W140" s="4">
        <f t="shared" si="233"/>
        <v>96.865954158778777</v>
      </c>
      <c r="X140" s="4">
        <f t="shared" si="234"/>
        <v>97.850236925871485</v>
      </c>
      <c r="Y140" s="4">
        <f t="shared" si="235"/>
        <v>96.047231326696064</v>
      </c>
      <c r="Z140" s="4">
        <f t="shared" si="236"/>
        <v>94.821875859986278</v>
      </c>
      <c r="AA140" s="4">
        <f t="shared" si="237"/>
        <v>97.461203628649457</v>
      </c>
      <c r="AB140" s="4">
        <f t="shared" si="238"/>
        <v>97.436826306619238</v>
      </c>
      <c r="AC140" s="4">
        <f t="shared" si="239"/>
        <v>101.95978320999762</v>
      </c>
      <c r="AD140" s="4">
        <f t="shared" si="240"/>
        <v>104.37107277698364</v>
      </c>
      <c r="AE140" s="4">
        <f t="shared" si="241"/>
        <v>108.36623943319719</v>
      </c>
      <c r="AF140" s="4">
        <f t="shared" si="242"/>
        <v>113.44329106328888</v>
      </c>
      <c r="AG140" s="4">
        <f t="shared" si="243"/>
        <v>122.14641047286308</v>
      </c>
      <c r="AI140" s="4">
        <f t="shared" si="244"/>
        <v>-0.4181031762943519</v>
      </c>
      <c r="AJ140" s="4">
        <f t="shared" si="245"/>
        <v>-2.5257037256223356</v>
      </c>
      <c r="AK140" s="4">
        <f t="shared" si="246"/>
        <v>-1.2550323850683895</v>
      </c>
      <c r="AL140" s="4">
        <f t="shared" si="247"/>
        <v>0.60014478597024379</v>
      </c>
      <c r="AM140" s="4">
        <f t="shared" si="248"/>
        <v>-0.10695415877877679</v>
      </c>
      <c r="AN140" s="4">
        <f t="shared" si="249"/>
        <v>-0.75623692587149094</v>
      </c>
      <c r="AO140" s="4">
        <f t="shared" si="250"/>
        <v>-4.4242313266960593</v>
      </c>
      <c r="AP140" s="4">
        <f t="shared" si="251"/>
        <v>0.42312414001372645</v>
      </c>
      <c r="AQ140" s="4">
        <f t="shared" si="252"/>
        <v>-2.8382036286494525</v>
      </c>
      <c r="AR140" s="4">
        <f t="shared" si="253"/>
        <v>0.35517369338076321</v>
      </c>
      <c r="AS140" s="4">
        <f t="shared" si="254"/>
        <v>-0.2427832099976257</v>
      </c>
      <c r="AT140" s="4">
        <f t="shared" si="255"/>
        <v>-0.22007277698364192</v>
      </c>
      <c r="AU140" s="4">
        <f t="shared" si="256"/>
        <v>-0.38523943319719933</v>
      </c>
      <c r="AV140" s="4">
        <f t="shared" si="436"/>
        <v>-0.1522910632888852</v>
      </c>
      <c r="AW140" s="4">
        <f t="shared" si="436"/>
        <v>0.19258952713691713</v>
      </c>
      <c r="AY140" s="2">
        <f t="shared" si="308"/>
        <v>88.909103174429831</v>
      </c>
      <c r="AZ140" s="2">
        <f t="shared" si="359"/>
        <v>91.05462315637071</v>
      </c>
      <c r="BA140" s="2">
        <f t="shared" si="360"/>
        <v>91.901112093555582</v>
      </c>
      <c r="BB140" s="2">
        <f t="shared" si="361"/>
        <v>91.259500207385273</v>
      </c>
      <c r="BC140" s="2">
        <f t="shared" si="362"/>
        <v>92.987270368533586</v>
      </c>
      <c r="BD140" s="2">
        <f t="shared" si="363"/>
        <v>95.129670870567992</v>
      </c>
      <c r="BE140" s="2">
        <f t="shared" si="364"/>
        <v>94.952169537661575</v>
      </c>
      <c r="BF140" s="2">
        <f t="shared" si="365"/>
        <v>94.119256954901743</v>
      </c>
      <c r="BG140" s="2">
        <f t="shared" si="366"/>
        <v>95.716703770032566</v>
      </c>
      <c r="BH140" s="2">
        <f t="shared" si="367"/>
        <v>96.514669873769165</v>
      </c>
      <c r="BI140" s="2">
        <f t="shared" si="368"/>
        <v>99.884504856028144</v>
      </c>
      <c r="BJ140" s="2">
        <f t="shared" si="369"/>
        <v>101.34889968733624</v>
      </c>
      <c r="BK140" s="2">
        <f t="shared" si="370"/>
        <v>103.27108616187805</v>
      </c>
      <c r="BL140" s="2">
        <f t="shared" si="371"/>
        <v>100.37168799007371</v>
      </c>
      <c r="BM140" s="2">
        <f t="shared" si="372"/>
        <v>98.200642187597438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114.49896422136422</v>
      </c>
      <c r="DL140" s="2">
        <f t="shared" si="437"/>
        <v>117.6399339587242</v>
      </c>
      <c r="DM140" s="2">
        <f t="shared" si="437"/>
        <v>124.78285633001418</v>
      </c>
      <c r="DN140" s="2">
        <f t="shared" si="437"/>
        <v>121.62021619556914</v>
      </c>
      <c r="DO140" s="2">
        <f t="shared" si="437"/>
        <v>121.32173118833119</v>
      </c>
      <c r="DP140" s="2">
        <f t="shared" si="437"/>
        <v>126.90176444652906</v>
      </c>
      <c r="DQ140" s="2">
        <f t="shared" si="437"/>
        <v>124.52869884169885</v>
      </c>
      <c r="DR140" s="2">
        <f t="shared" si="437"/>
        <v>115.891186344239</v>
      </c>
      <c r="DS140" s="2">
        <f t="shared" si="437"/>
        <v>118.67255334281651</v>
      </c>
      <c r="DT140" s="2">
        <f t="shared" si="437"/>
        <v>123.86401046761047</v>
      </c>
      <c r="DU140" s="2">
        <f t="shared" si="437"/>
        <v>126.62031935483868</v>
      </c>
      <c r="DV140" s="2">
        <f t="shared" si="437"/>
        <v>124.40057606304985</v>
      </c>
      <c r="DW140" s="2">
        <f t="shared" si="437"/>
        <v>130.96709659090908</v>
      </c>
      <c r="DX140" s="2">
        <f t="shared" si="437"/>
        <v>127.55659001782531</v>
      </c>
      <c r="DY140" s="2">
        <f t="shared" si="437"/>
        <v>117.13836833536833</v>
      </c>
      <c r="EA140" s="2">
        <f t="shared" si="228"/>
        <v>88.788697316896304</v>
      </c>
      <c r="EB140" s="2">
        <f t="shared" si="290"/>
        <v>91.100003745785997</v>
      </c>
      <c r="EC140" s="2">
        <f t="shared" si="291"/>
        <v>91.867555132244831</v>
      </c>
      <c r="ED140" s="2">
        <f t="shared" si="292"/>
        <v>91.150492117844706</v>
      </c>
      <c r="EE140" s="2">
        <f t="shared" si="293"/>
        <v>92.926628666739191</v>
      </c>
      <c r="EF140" s="2">
        <f t="shared" si="294"/>
        <v>95.118017710870049</v>
      </c>
      <c r="EG140" s="2">
        <f t="shared" si="295"/>
        <v>94.972120492087427</v>
      </c>
      <c r="EH140" s="2">
        <f t="shared" si="296"/>
        <v>94.189723735830441</v>
      </c>
      <c r="EI140" s="2">
        <f t="shared" si="297"/>
        <v>95.661265969802571</v>
      </c>
      <c r="EJ140" s="2">
        <f t="shared" si="298"/>
        <v>96.51084297613582</v>
      </c>
      <c r="EK140" s="2">
        <f t="shared" si="299"/>
        <v>99.822203008595977</v>
      </c>
      <c r="EL140" s="2">
        <f t="shared" si="300"/>
        <v>101.27099431451094</v>
      </c>
      <c r="EM140" s="2">
        <f t="shared" si="301"/>
        <v>103.22251666490877</v>
      </c>
      <c r="EN140" s="2">
        <f t="shared" si="302"/>
        <v>100.35094672259916</v>
      </c>
      <c r="EO140" s="2">
        <f t="shared" si="303"/>
        <v>98.251500809653166</v>
      </c>
      <c r="EQ140" s="2">
        <f t="shared" si="304"/>
        <v>89.439502110074358</v>
      </c>
      <c r="ER140" s="2">
        <f t="shared" si="438"/>
        <v>90.508909625954601</v>
      </c>
      <c r="ES140" s="2">
        <f t="shared" si="438"/>
        <v>91.736088751100624</v>
      </c>
      <c r="ET140" s="2">
        <f t="shared" si="438"/>
        <v>91.654672569704047</v>
      </c>
      <c r="EU140" s="2">
        <f t="shared" si="438"/>
        <v>93.090027402761066</v>
      </c>
      <c r="EV140" s="2">
        <f t="shared" si="438"/>
        <v>94.862605056764622</v>
      </c>
      <c r="EW140" s="2">
        <f t="shared" si="438"/>
        <v>94.530035897097719</v>
      </c>
      <c r="EX140" s="2">
        <f t="shared" si="438"/>
        <v>93.490506861848132</v>
      </c>
      <c r="EY140" s="2">
        <f t="shared" si="438"/>
        <v>95.808636669964486</v>
      </c>
      <c r="EZ140" s="2">
        <f t="shared" si="438"/>
        <v>96.234255086331757</v>
      </c>
      <c r="FA140" s="2">
        <f t="shared" si="438"/>
        <v>99.913331587709507</v>
      </c>
      <c r="FB140" s="2">
        <f t="shared" si="438"/>
        <v>101.57415860791826</v>
      </c>
      <c r="FC140" s="2">
        <f t="shared" si="438"/>
        <v>103.20967229962191</v>
      </c>
      <c r="FD140" s="2">
        <f t="shared" si="438"/>
        <v>100.1140295713753</v>
      </c>
      <c r="FE140" s="2">
        <f t="shared" si="438"/>
        <v>97.401436793868243</v>
      </c>
      <c r="FG140" s="2">
        <f t="shared" si="306"/>
        <v>0.99845189916391786</v>
      </c>
      <c r="FH140" s="2">
        <f t="shared" si="439"/>
        <v>0.99878583629270479</v>
      </c>
      <c r="FI140" s="2">
        <f t="shared" si="439"/>
        <v>0.99852988497356554</v>
      </c>
      <c r="FJ140" s="2">
        <f t="shared" si="439"/>
        <v>0.99849034049118701</v>
      </c>
      <c r="FK140" s="2">
        <f t="shared" si="439"/>
        <v>0.99851360110006337</v>
      </c>
      <c r="FL140" s="2">
        <f t="shared" si="439"/>
        <v>0.99869745021338452</v>
      </c>
      <c r="FM140" s="2">
        <f t="shared" si="439"/>
        <v>0.99862001440742343</v>
      </c>
      <c r="FN140" s="2">
        <f t="shared" si="439"/>
        <v>0.99858429876904919</v>
      </c>
      <c r="FO140" s="2">
        <f t="shared" si="439"/>
        <v>0.99848452194056936</v>
      </c>
      <c r="FP140" s="2">
        <f t="shared" si="439"/>
        <v>0.9984573536441661</v>
      </c>
      <c r="FQ140" s="2">
        <f t="shared" si="439"/>
        <v>0.99810636268717656</v>
      </c>
      <c r="FR140" s="2">
        <f t="shared" si="439"/>
        <v>0.9982413397955604</v>
      </c>
      <c r="FS140" s="2">
        <f t="shared" si="439"/>
        <v>0.99819757518788232</v>
      </c>
      <c r="FT140" s="2">
        <f t="shared" si="439"/>
        <v>0.99828740469003718</v>
      </c>
      <c r="FU140" s="2">
        <f t="shared" si="439"/>
        <v>0.99808689317970034</v>
      </c>
      <c r="FW140" s="2">
        <f t="shared" si="324"/>
        <v>0.12385245574055413</v>
      </c>
      <c r="FX140" s="2">
        <f t="shared" si="376"/>
        <v>0.13128942899332793</v>
      </c>
      <c r="FY140" s="2">
        <f t="shared" si="377"/>
        <v>0.11282213331356514</v>
      </c>
      <c r="FZ140" s="2">
        <f t="shared" si="378"/>
        <v>0.12497347055673717</v>
      </c>
      <c r="GA140" s="2">
        <f t="shared" si="379"/>
        <v>0.11282371633672116</v>
      </c>
      <c r="GB140" s="2">
        <f t="shared" si="380"/>
        <v>0.116465462271669</v>
      </c>
      <c r="GC140" s="2">
        <f t="shared" si="381"/>
        <v>0.13739136672606519</v>
      </c>
      <c r="GD140" s="2">
        <f t="shared" si="382"/>
        <v>0.14471843003520019</v>
      </c>
      <c r="GE140" s="2">
        <f t="shared" si="383"/>
        <v>0.13954401434173586</v>
      </c>
      <c r="GF140" s="2">
        <f t="shared" si="384"/>
        <v>0.13872395694935399</v>
      </c>
      <c r="GG140" s="2">
        <f t="shared" si="385"/>
        <v>0.12680911430802955</v>
      </c>
      <c r="GH140" s="2">
        <f t="shared" si="386"/>
        <v>0.12279908507823228</v>
      </c>
      <c r="GI140" s="2">
        <f t="shared" si="387"/>
        <v>0.11195744273987555</v>
      </c>
      <c r="GJ140" s="2">
        <f t="shared" si="388"/>
        <v>0.10911404895692896</v>
      </c>
      <c r="GK140" s="2">
        <f t="shared" si="389"/>
        <v>0.10233490127557064</v>
      </c>
      <c r="GM140" s="86">
        <f t="shared" si="325"/>
        <v>2.2838493399974371E-97</v>
      </c>
      <c r="GN140" s="86">
        <f t="shared" si="390"/>
        <v>4.1887447605736377E-63</v>
      </c>
      <c r="GO140" s="86">
        <f t="shared" si="391"/>
        <v>1.8614450922716818E-84</v>
      </c>
      <c r="GP140" s="86">
        <f t="shared" si="392"/>
        <v>8.5974872477440406E-104</v>
      </c>
      <c r="GQ140" s="86">
        <f t="shared" si="393"/>
        <v>1.181705622912275E-122</v>
      </c>
      <c r="GR140" s="86">
        <f t="shared" si="394"/>
        <v>2.375744801565725E-163</v>
      </c>
      <c r="GS140" s="86">
        <f t="shared" si="395"/>
        <v>2.1830187721007176E-132</v>
      </c>
      <c r="GT140" s="86">
        <f t="shared" si="396"/>
        <v>4.4814257284579085E-124</v>
      </c>
      <c r="GU140" s="86">
        <f t="shared" si="397"/>
        <v>2.3754989408095853E-137</v>
      </c>
      <c r="GV140" s="86">
        <f t="shared" si="398"/>
        <v>1.0055318820444549E-148</v>
      </c>
      <c r="GW140" s="86">
        <f t="shared" si="399"/>
        <v>1.3721471333708609E-99</v>
      </c>
      <c r="GX140" s="86">
        <f t="shared" si="400"/>
        <v>3.6778066173555085E-113</v>
      </c>
      <c r="GY140" s="86">
        <f t="shared" si="401"/>
        <v>1.8413911881430845E-85</v>
      </c>
      <c r="GZ140" s="86">
        <f t="shared" si="402"/>
        <v>7.1392962603609253E-131</v>
      </c>
      <c r="HA140" s="86">
        <f t="shared" si="403"/>
        <v>4.8808670204435393E-168</v>
      </c>
      <c r="HC140" s="86">
        <f t="shared" si="326"/>
        <v>1.6715189414555714E-50</v>
      </c>
      <c r="HD140" s="86">
        <f t="shared" si="404"/>
        <v>1.0896698018768663E-48</v>
      </c>
      <c r="HE140" s="86">
        <f t="shared" si="405"/>
        <v>1.3183114650268956E-40</v>
      </c>
      <c r="HF140" s="86">
        <f t="shared" si="406"/>
        <v>1.6384215967170821E-46</v>
      </c>
      <c r="HG140" s="86">
        <f t="shared" si="407"/>
        <v>5.7120788991594863E-51</v>
      </c>
      <c r="HH140" s="86">
        <f t="shared" si="408"/>
        <v>1.2881259419599891E-61</v>
      </c>
      <c r="HI140" s="86">
        <f t="shared" si="409"/>
        <v>1.2685284062650837E-55</v>
      </c>
      <c r="HJ140" s="86">
        <f t="shared" si="410"/>
        <v>1.2354384599846448E-50</v>
      </c>
      <c r="HK140" s="86">
        <f t="shared" si="411"/>
        <v>3.4270542663648045E-55</v>
      </c>
      <c r="HL140" s="86">
        <f t="shared" si="412"/>
        <v>4.3753757204685591E-65</v>
      </c>
      <c r="HM140" s="86">
        <f t="shared" si="413"/>
        <v>4.9585568741469318E-54</v>
      </c>
      <c r="HN140" s="86">
        <f t="shared" si="414"/>
        <v>2.6782199442657629E-51</v>
      </c>
      <c r="HO140" s="86">
        <f t="shared" si="415"/>
        <v>4.5481785496898978E-41</v>
      </c>
      <c r="HP140" s="86">
        <f t="shared" si="416"/>
        <v>7.7594659213261164E-55</v>
      </c>
      <c r="HQ140" s="86">
        <f t="shared" si="417"/>
        <v>1.5626730003031907E-77</v>
      </c>
      <c r="HS140" s="86">
        <f t="shared" si="327"/>
        <v>0.22995985001280517</v>
      </c>
      <c r="HT140" s="86">
        <f t="shared" si="418"/>
        <v>0.22655015307628465</v>
      </c>
      <c r="HU140" s="86">
        <f t="shared" si="419"/>
        <v>0.19242211511175425</v>
      </c>
      <c r="HV140" s="86">
        <f t="shared" si="420"/>
        <v>0.15022122470491681</v>
      </c>
      <c r="HW140" s="86">
        <f t="shared" si="421"/>
        <v>0.29645307538634519</v>
      </c>
      <c r="HX140" s="86">
        <f t="shared" si="422"/>
        <v>0.26667887426505177</v>
      </c>
      <c r="HY140" s="86">
        <f t="shared" si="423"/>
        <v>0.13927006978939435</v>
      </c>
      <c r="HZ140" s="86">
        <f t="shared" si="424"/>
        <v>9.7046422217708275E-2</v>
      </c>
      <c r="IA140" s="86">
        <f t="shared" si="425"/>
        <v>0.16429080468340623</v>
      </c>
      <c r="IB140" s="86">
        <f t="shared" si="426"/>
        <v>0.1040779284406825</v>
      </c>
      <c r="IC140" s="86">
        <f t="shared" si="427"/>
        <v>0.15153755956472892</v>
      </c>
      <c r="ID140" s="86">
        <f t="shared" si="428"/>
        <v>0.19079911541442748</v>
      </c>
      <c r="IE140" s="86">
        <f t="shared" si="429"/>
        <v>0.24628350343197838</v>
      </c>
      <c r="IF140" s="86">
        <f t="shared" si="430"/>
        <v>0.27018567347572875</v>
      </c>
      <c r="IG140" s="86">
        <f t="shared" si="431"/>
        <v>0.27354028866585028</v>
      </c>
      <c r="II140" s="86">
        <f t="shared" si="328"/>
        <v>1.0424336768377889E-10</v>
      </c>
      <c r="IJ140" s="86">
        <f t="shared" si="329"/>
        <v>7.9835332137814136E-9</v>
      </c>
      <c r="IK140" s="86">
        <f t="shared" si="330"/>
        <v>8.0015241920052663E-12</v>
      </c>
      <c r="IL140" s="86">
        <f t="shared" si="331"/>
        <v>8.831574864837972E-12</v>
      </c>
      <c r="IM140" s="86">
        <f t="shared" si="332"/>
        <v>2.6577582817437075E-12</v>
      </c>
      <c r="IN140" s="86">
        <f t="shared" si="333"/>
        <v>5.7023500645005054E-11</v>
      </c>
      <c r="IO140" s="86">
        <f t="shared" si="334"/>
        <v>1.7919413339472072E-10</v>
      </c>
      <c r="IP140" s="86">
        <f t="shared" si="335"/>
        <v>1.2759267540923077E-9</v>
      </c>
      <c r="IQ140" s="86">
        <f t="shared" si="336"/>
        <v>5.1496808269986226E-10</v>
      </c>
      <c r="IR140" s="86">
        <f t="shared" si="337"/>
        <v>2.5153443611420827E-10</v>
      </c>
      <c r="IS140" s="86">
        <f t="shared" si="338"/>
        <v>3.5817807413913227E-13</v>
      </c>
      <c r="IT140" s="86">
        <f t="shared" si="339"/>
        <v>1.2922559242299555E-12</v>
      </c>
      <c r="IU140" s="86">
        <f t="shared" si="340"/>
        <v>1.3762160280654958E-14</v>
      </c>
      <c r="IV140" s="86">
        <f t="shared" si="341"/>
        <v>4.2145786045361426E-10</v>
      </c>
      <c r="IW140" s="86">
        <f t="shared" si="342"/>
        <v>1.5719617538904023E-6</v>
      </c>
      <c r="IY140" s="86">
        <f t="shared" si="343"/>
        <v>0.22995985011704853</v>
      </c>
      <c r="IZ140" s="86">
        <f t="shared" si="344"/>
        <v>0.22655016105981787</v>
      </c>
      <c r="JA140" s="86">
        <f t="shared" si="345"/>
        <v>0.19242211511975577</v>
      </c>
      <c r="JB140" s="86">
        <f t="shared" si="346"/>
        <v>0.15022122471374838</v>
      </c>
      <c r="JC140" s="86">
        <f t="shared" si="347"/>
        <v>0.29645307538900295</v>
      </c>
      <c r="JD140" s="86">
        <f t="shared" si="348"/>
        <v>0.26667887432207527</v>
      </c>
      <c r="JE140" s="86">
        <f t="shared" si="349"/>
        <v>0.13927006996858848</v>
      </c>
      <c r="JF140" s="86">
        <f t="shared" si="350"/>
        <v>9.7046423493635028E-2</v>
      </c>
      <c r="JG140" s="86">
        <f t="shared" si="351"/>
        <v>0.16429080519837433</v>
      </c>
      <c r="JH140" s="86">
        <f t="shared" si="352"/>
        <v>0.10407792869221694</v>
      </c>
      <c r="JI140" s="86">
        <f t="shared" si="353"/>
        <v>0.1515375595650871</v>
      </c>
      <c r="JJ140" s="86">
        <f t="shared" si="354"/>
        <v>0.19079911541571973</v>
      </c>
      <c r="JK140" s="86">
        <f t="shared" si="355"/>
        <v>0.24628350343199215</v>
      </c>
      <c r="JL140" s="86">
        <f t="shared" si="356"/>
        <v>0.27018567389718662</v>
      </c>
      <c r="JM140" s="86">
        <f t="shared" si="357"/>
        <v>0.27354186062760416</v>
      </c>
    </row>
    <row r="141" spans="2:273" x14ac:dyDescent="0.25">
      <c r="B141" s="2">
        <v>114</v>
      </c>
      <c r="C141" s="37">
        <v>88.736999999999995</v>
      </c>
      <c r="D141" s="37">
        <v>90.736999999999995</v>
      </c>
      <c r="E141" s="37">
        <v>90.344999999999999</v>
      </c>
      <c r="F141" s="37">
        <v>89.927000000000007</v>
      </c>
      <c r="G141" s="37">
        <v>94</v>
      </c>
      <c r="H141" s="37">
        <v>93.774000000000001</v>
      </c>
      <c r="I141" s="37">
        <v>93.736000000000004</v>
      </c>
      <c r="J141" s="37">
        <v>94.093999999999994</v>
      </c>
      <c r="K141" s="37">
        <v>94.849000000000004</v>
      </c>
      <c r="L141" s="37">
        <v>97.132000000000005</v>
      </c>
      <c r="M141" s="37">
        <v>100.18899999999999</v>
      </c>
      <c r="N141" s="37">
        <v>101.90600000000001</v>
      </c>
      <c r="O141" s="37">
        <v>106.352</v>
      </c>
      <c r="P141" s="37">
        <v>104.8</v>
      </c>
      <c r="Q141" s="37">
        <v>106.911</v>
      </c>
      <c r="S141" s="4">
        <f t="shared" si="229"/>
        <v>88.709816144492905</v>
      </c>
      <c r="T141" s="4">
        <f t="shared" si="230"/>
        <v>91.157087463365727</v>
      </c>
      <c r="U141" s="4">
        <f t="shared" si="231"/>
        <v>92.120031760013106</v>
      </c>
      <c r="V141" s="4">
        <f t="shared" si="232"/>
        <v>91.395430101612689</v>
      </c>
      <c r="W141" s="4">
        <f t="shared" si="233"/>
        <v>94.862073317018513</v>
      </c>
      <c r="X141" s="4">
        <f t="shared" si="234"/>
        <v>96.412239103033798</v>
      </c>
      <c r="Y141" s="4">
        <f t="shared" si="235"/>
        <v>95.254446862527345</v>
      </c>
      <c r="Z141" s="4">
        <f t="shared" si="236"/>
        <v>94.27186772675725</v>
      </c>
      <c r="AA141" s="4">
        <f t="shared" si="237"/>
        <v>96.323541436953889</v>
      </c>
      <c r="AB141" s="4">
        <f t="shared" si="238"/>
        <v>96.73309512829762</v>
      </c>
      <c r="AC141" s="4">
        <f t="shared" si="239"/>
        <v>100.46451561372785</v>
      </c>
      <c r="AD141" s="4">
        <f t="shared" si="240"/>
        <v>102.41824394028021</v>
      </c>
      <c r="AE141" s="4">
        <f t="shared" si="241"/>
        <v>105.41132552974405</v>
      </c>
      <c r="AF141" s="4">
        <f t="shared" si="242"/>
        <v>106.81508892528305</v>
      </c>
      <c r="AG141" s="4">
        <f t="shared" si="243"/>
        <v>111.02249874949057</v>
      </c>
      <c r="AI141" s="4">
        <f t="shared" si="244"/>
        <v>2.7183855507090016E-2</v>
      </c>
      <c r="AJ141" s="4">
        <f t="shared" si="245"/>
        <v>-0.42008746336573211</v>
      </c>
      <c r="AK141" s="4">
        <f t="shared" si="246"/>
        <v>-1.7750317600131069</v>
      </c>
      <c r="AL141" s="4">
        <f t="shared" si="247"/>
        <v>-1.4684301016126824</v>
      </c>
      <c r="AM141" s="4">
        <f t="shared" si="248"/>
        <v>-0.86207331701851331</v>
      </c>
      <c r="AN141" s="4">
        <f t="shared" si="249"/>
        <v>-2.6382391030337971</v>
      </c>
      <c r="AO141" s="4">
        <f t="shared" si="250"/>
        <v>-1.5184468625273411</v>
      </c>
      <c r="AP141" s="4">
        <f t="shared" si="251"/>
        <v>-0.17786772675725615</v>
      </c>
      <c r="AQ141" s="4">
        <f t="shared" si="252"/>
        <v>-1.474541436953885</v>
      </c>
      <c r="AR141" s="4">
        <f t="shared" si="253"/>
        <v>0.39890487170238487</v>
      </c>
      <c r="AS141" s="4">
        <f t="shared" si="254"/>
        <v>-0.27551561372786182</v>
      </c>
      <c r="AT141" s="4">
        <f t="shared" si="255"/>
        <v>-0.51224394028020015</v>
      </c>
      <c r="AU141" s="4">
        <f t="shared" si="256"/>
        <v>0.94067447025595641</v>
      </c>
      <c r="AV141" s="4">
        <f t="shared" si="436"/>
        <v>-2.0150889252830524</v>
      </c>
      <c r="AW141" s="4">
        <f t="shared" si="436"/>
        <v>-4.1114987494905648</v>
      </c>
      <c r="AY141" s="2">
        <f t="shared" si="308"/>
        <v>88.709816131791015</v>
      </c>
      <c r="AZ141" s="2">
        <f t="shared" si="359"/>
        <v>90.886529615681539</v>
      </c>
      <c r="BA141" s="2">
        <f t="shared" si="360"/>
        <v>91.730229471557294</v>
      </c>
      <c r="BB141" s="2">
        <f t="shared" si="361"/>
        <v>91.07841194787207</v>
      </c>
      <c r="BC141" s="2">
        <f t="shared" si="362"/>
        <v>92.824387935993158</v>
      </c>
      <c r="BD141" s="2">
        <f t="shared" si="363"/>
        <v>94.991022694568372</v>
      </c>
      <c r="BE141" s="2">
        <f t="shared" si="364"/>
        <v>94.812360323044018</v>
      </c>
      <c r="BF141" s="2">
        <f t="shared" si="365"/>
        <v>94.009054084049382</v>
      </c>
      <c r="BG141" s="2">
        <f t="shared" si="366"/>
        <v>95.574674924667448</v>
      </c>
      <c r="BH141" s="2">
        <f t="shared" si="367"/>
        <v>96.387285329705634</v>
      </c>
      <c r="BI141" s="2">
        <f t="shared" si="368"/>
        <v>99.674157677689877</v>
      </c>
      <c r="BJ141" s="2">
        <f t="shared" si="369"/>
        <v>101.12716303043021</v>
      </c>
      <c r="BK141" s="2">
        <f t="shared" si="370"/>
        <v>103.09370205057171</v>
      </c>
      <c r="BL141" s="2">
        <f t="shared" si="371"/>
        <v>100.20844249425144</v>
      </c>
      <c r="BM141" s="2">
        <f t="shared" si="372"/>
        <v>98.05365266070504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114.56560411840411</v>
      </c>
      <c r="DL141" s="2">
        <f t="shared" si="437"/>
        <v>117.7238626641651</v>
      </c>
      <c r="DM141" s="2">
        <f t="shared" si="437"/>
        <v>124.92541299193927</v>
      </c>
      <c r="DN141" s="2">
        <f t="shared" si="437"/>
        <v>121.77342169595111</v>
      </c>
      <c r="DO141" s="2">
        <f t="shared" si="437"/>
        <v>121.44233401973402</v>
      </c>
      <c r="DP141" s="2">
        <f t="shared" si="437"/>
        <v>127.08101838649154</v>
      </c>
      <c r="DQ141" s="2">
        <f t="shared" si="437"/>
        <v>124.69870656370657</v>
      </c>
      <c r="DR141" s="2">
        <f t="shared" si="437"/>
        <v>115.99968871503086</v>
      </c>
      <c r="DS141" s="2">
        <f t="shared" si="437"/>
        <v>118.8001237553343</v>
      </c>
      <c r="DT141" s="2">
        <f t="shared" si="437"/>
        <v>124.02033324753324</v>
      </c>
      <c r="DU141" s="2">
        <f t="shared" si="437"/>
        <v>126.75130241935481</v>
      </c>
      <c r="DV141" s="2">
        <f t="shared" si="437"/>
        <v>124.48538031524926</v>
      </c>
      <c r="DW141" s="2">
        <f t="shared" si="437"/>
        <v>131.14004545454546</v>
      </c>
      <c r="DX141" s="2">
        <f t="shared" si="437"/>
        <v>127.70993761140821</v>
      </c>
      <c r="DY141" s="2">
        <f t="shared" si="437"/>
        <v>117.25425539275538</v>
      </c>
      <c r="EA141" s="2">
        <f t="shared" si="228"/>
        <v>88.579863886874563</v>
      </c>
      <c r="EB141" s="2">
        <f t="shared" si="290"/>
        <v>90.945930994298095</v>
      </c>
      <c r="EC141" s="2">
        <f t="shared" si="291"/>
        <v>91.70278483720044</v>
      </c>
      <c r="ED141" s="2">
        <f t="shared" si="292"/>
        <v>90.96292083925573</v>
      </c>
      <c r="EE141" s="2">
        <f t="shared" si="293"/>
        <v>92.764060168969138</v>
      </c>
      <c r="EF141" s="2">
        <f t="shared" si="294"/>
        <v>94.987196479964581</v>
      </c>
      <c r="EG141" s="2">
        <f t="shared" si="295"/>
        <v>94.844523044345948</v>
      </c>
      <c r="EH141" s="2">
        <f t="shared" si="296"/>
        <v>94.097222474125161</v>
      </c>
      <c r="EI141" s="2">
        <f t="shared" si="297"/>
        <v>95.518597793263666</v>
      </c>
      <c r="EJ141" s="2">
        <f t="shared" si="298"/>
        <v>96.392209821135765</v>
      </c>
      <c r="EK141" s="2">
        <f t="shared" si="299"/>
        <v>99.613868553008587</v>
      </c>
      <c r="EL141" s="2">
        <f t="shared" si="300"/>
        <v>101.0463937201189</v>
      </c>
      <c r="EM141" s="2">
        <f t="shared" si="301"/>
        <v>103.04929585486762</v>
      </c>
      <c r="EN141" s="2">
        <f t="shared" si="302"/>
        <v>100.1951751513659</v>
      </c>
      <c r="EO141" s="2">
        <f t="shared" si="303"/>
        <v>98.117803071458425</v>
      </c>
      <c r="EQ141" s="2">
        <f t="shared" si="304"/>
        <v>89.274795198668272</v>
      </c>
      <c r="ER141" s="2">
        <f t="shared" si="438"/>
        <v>90.31945756116545</v>
      </c>
      <c r="ES141" s="2">
        <f t="shared" si="438"/>
        <v>91.563011755336959</v>
      </c>
      <c r="ET141" s="2">
        <f t="shared" si="438"/>
        <v>91.502549878033847</v>
      </c>
      <c r="EU141" s="2">
        <f t="shared" si="438"/>
        <v>92.939306578403404</v>
      </c>
      <c r="EV141" s="2">
        <f t="shared" si="438"/>
        <v>94.715554943308078</v>
      </c>
      <c r="EW141" s="2">
        <f t="shared" si="438"/>
        <v>94.37544486614199</v>
      </c>
      <c r="EX141" s="2">
        <f t="shared" si="438"/>
        <v>93.353105946935045</v>
      </c>
      <c r="EY141" s="2">
        <f t="shared" si="438"/>
        <v>95.676867586537981</v>
      </c>
      <c r="EZ141" s="2">
        <f t="shared" si="438"/>
        <v>96.100401831011197</v>
      </c>
      <c r="FA141" s="2">
        <f t="shared" si="438"/>
        <v>99.711525820685637</v>
      </c>
      <c r="FB141" s="2">
        <f t="shared" si="438"/>
        <v>101.37080421807485</v>
      </c>
      <c r="FC141" s="2">
        <f t="shared" si="438"/>
        <v>103.03465925219427</v>
      </c>
      <c r="FD141" s="2">
        <f t="shared" si="438"/>
        <v>99.944196325525482</v>
      </c>
      <c r="FE141" s="2">
        <f t="shared" si="438"/>
        <v>97.239898656229627</v>
      </c>
      <c r="FG141" s="2">
        <f t="shared" si="306"/>
        <v>0.99858792290945264</v>
      </c>
      <c r="FH141" s="2">
        <f t="shared" si="439"/>
        <v>0.99889255122584741</v>
      </c>
      <c r="FI141" s="2">
        <f t="shared" si="439"/>
        <v>0.99865906570532603</v>
      </c>
      <c r="FJ141" s="2">
        <f t="shared" si="439"/>
        <v>0.99862299125109588</v>
      </c>
      <c r="FK141" s="2">
        <f t="shared" si="439"/>
        <v>0.99864421077205678</v>
      </c>
      <c r="FL141" s="2">
        <f t="shared" si="439"/>
        <v>0.99881192431013943</v>
      </c>
      <c r="FM141" s="2">
        <f t="shared" si="439"/>
        <v>0.99874128534353124</v>
      </c>
      <c r="FN141" s="2">
        <f t="shared" si="439"/>
        <v>0.99870870428007197</v>
      </c>
      <c r="FO141" s="2">
        <f t="shared" si="439"/>
        <v>0.99861768325707911</v>
      </c>
      <c r="FP141" s="2">
        <f t="shared" si="439"/>
        <v>0.99859289880767688</v>
      </c>
      <c r="FQ141" s="2">
        <f t="shared" si="439"/>
        <v>0.99827269444200806</v>
      </c>
      <c r="FR141" s="2">
        <f t="shared" si="439"/>
        <v>0.99839583459738379</v>
      </c>
      <c r="FS141" s="2">
        <f t="shared" si="439"/>
        <v>0.99835590829139687</v>
      </c>
      <c r="FT141" s="2">
        <f t="shared" si="439"/>
        <v>0.99843785911514904</v>
      </c>
      <c r="FU141" s="2">
        <f t="shared" si="439"/>
        <v>0.99825493209111216</v>
      </c>
      <c r="FW141" s="2">
        <f t="shared" si="324"/>
        <v>0.13419797737114075</v>
      </c>
      <c r="FX141" s="2">
        <f t="shared" si="376"/>
        <v>0.1421553756451733</v>
      </c>
      <c r="FY141" s="2">
        <f t="shared" si="377"/>
        <v>0.12237497282732143</v>
      </c>
      <c r="FZ141" s="2">
        <f t="shared" si="378"/>
        <v>0.13539816082544157</v>
      </c>
      <c r="GA141" s="2">
        <f t="shared" si="379"/>
        <v>0.1223766713987086</v>
      </c>
      <c r="GB141" s="2">
        <f t="shared" si="380"/>
        <v>0.1262828778701936</v>
      </c>
      <c r="GC141" s="2">
        <f t="shared" si="381"/>
        <v>0.14867589859262348</v>
      </c>
      <c r="GD141" s="2">
        <f t="shared" si="382"/>
        <v>0.15649558467442934</v>
      </c>
      <c r="GE141" s="2">
        <f t="shared" si="383"/>
        <v>0.15097440750586996</v>
      </c>
      <c r="GF141" s="2">
        <f t="shared" si="384"/>
        <v>0.15009889491498968</v>
      </c>
      <c r="GG141" s="2">
        <f t="shared" si="385"/>
        <v>0.13736288812291708</v>
      </c>
      <c r="GH141" s="2">
        <f t="shared" si="386"/>
        <v>0.13306998144328921</v>
      </c>
      <c r="GI141" s="2">
        <f t="shared" si="387"/>
        <v>0.12144708993315421</v>
      </c>
      <c r="GJ141" s="2">
        <f t="shared" si="388"/>
        <v>0.11839481833077899</v>
      </c>
      <c r="GK141" s="2">
        <f t="shared" si="389"/>
        <v>0.11111097962050699</v>
      </c>
      <c r="GM141" s="86">
        <f t="shared" si="325"/>
        <v>5.997416816893749E-101</v>
      </c>
      <c r="GN141" s="86">
        <f t="shared" si="390"/>
        <v>2.1358844720674472E-65</v>
      </c>
      <c r="GO141" s="86">
        <f t="shared" si="391"/>
        <v>1.4168640392810538E-87</v>
      </c>
      <c r="GP141" s="86">
        <f t="shared" si="392"/>
        <v>1.4331193439796181E-107</v>
      </c>
      <c r="GQ141" s="86">
        <f t="shared" si="393"/>
        <v>3.6383890538844387E-127</v>
      </c>
      <c r="GR141" s="86">
        <f t="shared" si="394"/>
        <v>2.1259857558344319E-169</v>
      </c>
      <c r="GS141" s="86">
        <f t="shared" si="395"/>
        <v>3.3105948390244932E-137</v>
      </c>
      <c r="GT141" s="86">
        <f t="shared" si="396"/>
        <v>1.3370964639551674E-128</v>
      </c>
      <c r="GU141" s="86">
        <f t="shared" si="397"/>
        <v>1.6560343524777394E-142</v>
      </c>
      <c r="GV141" s="86">
        <f t="shared" si="398"/>
        <v>3.1273452048946716E-154</v>
      </c>
      <c r="GW141" s="86">
        <f t="shared" si="399"/>
        <v>3.0599093671497634E-103</v>
      </c>
      <c r="GX141" s="86">
        <f t="shared" si="400"/>
        <v>2.6766640791633843E-117</v>
      </c>
      <c r="GY141" s="86">
        <f t="shared" si="401"/>
        <v>1.3583182010660027E-88</v>
      </c>
      <c r="GZ141" s="86">
        <f t="shared" si="402"/>
        <v>1.1007223232237576E-135</v>
      </c>
      <c r="HA141" s="86">
        <f t="shared" si="403"/>
        <v>4.6541307849163988E-174</v>
      </c>
      <c r="HC141" s="86">
        <f t="shared" si="326"/>
        <v>1.941030394770822E-53</v>
      </c>
      <c r="HD141" s="86">
        <f t="shared" si="404"/>
        <v>1.6515682753794842E-51</v>
      </c>
      <c r="HE141" s="86">
        <f t="shared" si="405"/>
        <v>6.262915298047474E-43</v>
      </c>
      <c r="HF141" s="86">
        <f t="shared" si="406"/>
        <v>4.0294511377773852E-49</v>
      </c>
      <c r="HG141" s="86">
        <f t="shared" si="407"/>
        <v>7.0071232957272229E-54</v>
      </c>
      <c r="HH141" s="86">
        <f t="shared" si="408"/>
        <v>3.6122731202576761E-65</v>
      </c>
      <c r="HI141" s="86">
        <f t="shared" si="409"/>
        <v>9.4542717985901728E-59</v>
      </c>
      <c r="HJ141" s="86">
        <f t="shared" si="410"/>
        <v>1.8133344137023134E-53</v>
      </c>
      <c r="HK141" s="86">
        <f t="shared" si="411"/>
        <v>2.259990901161587E-58</v>
      </c>
      <c r="HL141" s="86">
        <f t="shared" si="412"/>
        <v>8.9633653319294938E-69</v>
      </c>
      <c r="HM141" s="86">
        <f t="shared" si="413"/>
        <v>4.1511075793222559E-57</v>
      </c>
      <c r="HN141" s="86">
        <f t="shared" si="414"/>
        <v>3.2489574018011597E-54</v>
      </c>
      <c r="HO141" s="86">
        <f t="shared" si="415"/>
        <v>1.9614979582914389E-43</v>
      </c>
      <c r="HP141" s="86">
        <f t="shared" si="416"/>
        <v>5.7556993705339959E-58</v>
      </c>
      <c r="HQ141" s="86">
        <f t="shared" si="417"/>
        <v>8.7715184382170654E-82</v>
      </c>
      <c r="HS141" s="86">
        <f t="shared" si="327"/>
        <v>0.15178935835072008</v>
      </c>
      <c r="HT141" s="86">
        <f t="shared" si="418"/>
        <v>0.15427469301950691</v>
      </c>
      <c r="HU141" s="86">
        <f t="shared" si="419"/>
        <v>0.12186158715399639</v>
      </c>
      <c r="HV141" s="86">
        <f t="shared" si="420"/>
        <v>8.7782726869262362E-2</v>
      </c>
      <c r="HW141" s="86">
        <f t="shared" si="421"/>
        <v>0.20666527101002827</v>
      </c>
      <c r="HX141" s="86">
        <f t="shared" si="422"/>
        <v>0.18418256119943496</v>
      </c>
      <c r="HY141" s="86">
        <f t="shared" si="423"/>
        <v>8.0681674152507127E-2</v>
      </c>
      <c r="HZ141" s="86">
        <f t="shared" si="424"/>
        <v>5.3324163820674821E-2</v>
      </c>
      <c r="IA141" s="86">
        <f t="shared" si="425"/>
        <v>9.9176190421642801E-2</v>
      </c>
      <c r="IB141" s="86">
        <f t="shared" si="426"/>
        <v>5.7335377079407494E-2</v>
      </c>
      <c r="IC141" s="86">
        <f t="shared" si="427"/>
        <v>8.490497612217858E-2</v>
      </c>
      <c r="ID141" s="86">
        <f t="shared" si="428"/>
        <v>0.11535830073323221</v>
      </c>
      <c r="IE141" s="86">
        <f t="shared" si="429"/>
        <v>0.15620078118432629</v>
      </c>
      <c r="IF141" s="86">
        <f t="shared" si="430"/>
        <v>0.16890728687155965</v>
      </c>
      <c r="IG141" s="86">
        <f t="shared" si="431"/>
        <v>0.17699889203788691</v>
      </c>
      <c r="II141" s="86">
        <f t="shared" si="328"/>
        <v>7.4361630268045584E-10</v>
      </c>
      <c r="IJ141" s="86">
        <f t="shared" si="329"/>
        <v>4.0736483878577817E-8</v>
      </c>
      <c r="IK141" s="86">
        <f t="shared" si="330"/>
        <v>6.4422581001774269E-11</v>
      </c>
      <c r="IL141" s="86">
        <f t="shared" si="331"/>
        <v>7.9578490085998794E-11</v>
      </c>
      <c r="IM141" s="86">
        <f t="shared" si="332"/>
        <v>2.3517835165447322E-11</v>
      </c>
      <c r="IN141" s="86">
        <f t="shared" si="333"/>
        <v>4.011994482527375E-10</v>
      </c>
      <c r="IO141" s="86">
        <f t="shared" si="334"/>
        <v>1.374621838237176E-9</v>
      </c>
      <c r="IP141" s="86">
        <f t="shared" si="335"/>
        <v>8.6280883809079547E-9</v>
      </c>
      <c r="IQ141" s="86">
        <f t="shared" si="336"/>
        <v>3.6388426158458182E-9</v>
      </c>
      <c r="IR141" s="86">
        <f t="shared" si="337"/>
        <v>1.8905416982201978E-9</v>
      </c>
      <c r="IS141" s="86">
        <f t="shared" si="338"/>
        <v>4.408193721948581E-12</v>
      </c>
      <c r="IT141" s="86">
        <f t="shared" si="339"/>
        <v>1.3537563064333083E-11</v>
      </c>
      <c r="IU141" s="86">
        <f t="shared" si="340"/>
        <v>1.8928426015463801E-13</v>
      </c>
      <c r="IV141" s="86">
        <f t="shared" si="341"/>
        <v>2.3449564605337103E-9</v>
      </c>
      <c r="IW141" s="86">
        <f t="shared" si="342"/>
        <v>4.2616070915144213E-6</v>
      </c>
      <c r="IY141" s="86">
        <f t="shared" si="343"/>
        <v>0.15178935909433638</v>
      </c>
      <c r="IZ141" s="86">
        <f t="shared" si="344"/>
        <v>0.15427473375599079</v>
      </c>
      <c r="JA141" s="86">
        <f t="shared" si="345"/>
        <v>0.12186158721841897</v>
      </c>
      <c r="JB141" s="86">
        <f t="shared" si="346"/>
        <v>8.7782726948840858E-2</v>
      </c>
      <c r="JC141" s="86">
        <f t="shared" si="347"/>
        <v>0.20666527103354609</v>
      </c>
      <c r="JD141" s="86">
        <f t="shared" si="348"/>
        <v>0.1841825616006344</v>
      </c>
      <c r="JE141" s="86">
        <f t="shared" si="349"/>
        <v>8.068167552712896E-2</v>
      </c>
      <c r="JF141" s="86">
        <f t="shared" si="350"/>
        <v>5.3324172448763203E-2</v>
      </c>
      <c r="JG141" s="86">
        <f t="shared" si="351"/>
        <v>9.9176194060485418E-2</v>
      </c>
      <c r="JH141" s="86">
        <f t="shared" si="352"/>
        <v>5.733537896994919E-2</v>
      </c>
      <c r="JI141" s="86">
        <f t="shared" si="353"/>
        <v>8.4904976126586776E-2</v>
      </c>
      <c r="JJ141" s="86">
        <f t="shared" si="354"/>
        <v>0.11535830074676977</v>
      </c>
      <c r="JK141" s="86">
        <f t="shared" si="355"/>
        <v>0.15620078118451558</v>
      </c>
      <c r="JL141" s="86">
        <f t="shared" si="356"/>
        <v>0.1689072892165161</v>
      </c>
      <c r="JM141" s="86">
        <f t="shared" si="357"/>
        <v>0.17700315364497843</v>
      </c>
    </row>
    <row r="142" spans="2:273" x14ac:dyDescent="0.25">
      <c r="B142" s="2">
        <v>115</v>
      </c>
      <c r="C142" s="37">
        <v>88.981999999999999</v>
      </c>
      <c r="D142" s="37">
        <v>89.192999999999998</v>
      </c>
      <c r="E142" s="37">
        <v>89.944999999999993</v>
      </c>
      <c r="F142" s="37">
        <v>91.655000000000001</v>
      </c>
      <c r="G142" s="37">
        <v>92.241</v>
      </c>
      <c r="H142" s="37">
        <v>94.867999999999995</v>
      </c>
      <c r="I142" s="37">
        <v>91.302000000000007</v>
      </c>
      <c r="J142" s="37">
        <v>92.415000000000006</v>
      </c>
      <c r="K142" s="37">
        <v>94.17</v>
      </c>
      <c r="L142" s="37">
        <v>96.697999999999993</v>
      </c>
      <c r="M142" s="37">
        <v>97.849000000000004</v>
      </c>
      <c r="N142" s="37">
        <v>100.151</v>
      </c>
      <c r="O142" s="37">
        <v>101.648</v>
      </c>
      <c r="P142" s="37">
        <v>101.491</v>
      </c>
      <c r="Q142" s="37">
        <v>101.643</v>
      </c>
      <c r="S142" s="4">
        <f t="shared" si="229"/>
        <v>88.512213493248098</v>
      </c>
      <c r="T142" s="4">
        <f t="shared" si="230"/>
        <v>90.843239918487043</v>
      </c>
      <c r="U142" s="4">
        <f t="shared" si="231"/>
        <v>91.718262648320533</v>
      </c>
      <c r="V142" s="4">
        <f t="shared" si="232"/>
        <v>91.011308940530199</v>
      </c>
      <c r="W142" s="4">
        <f t="shared" si="233"/>
        <v>93.605012996374995</v>
      </c>
      <c r="X142" s="4">
        <f t="shared" si="234"/>
        <v>95.513251290692452</v>
      </c>
      <c r="Y142" s="4">
        <f t="shared" si="235"/>
        <v>94.827385131290143</v>
      </c>
      <c r="Z142" s="4">
        <f t="shared" si="236"/>
        <v>93.983344153696535</v>
      </c>
      <c r="AA142" s="4">
        <f t="shared" si="237"/>
        <v>95.714858386597825</v>
      </c>
      <c r="AB142" s="4">
        <f t="shared" si="238"/>
        <v>96.37256751292999</v>
      </c>
      <c r="AC142" s="4">
        <f t="shared" si="239"/>
        <v>99.720397940062853</v>
      </c>
      <c r="AD142" s="4">
        <f t="shared" si="240"/>
        <v>101.38249833125289</v>
      </c>
      <c r="AE142" s="4">
        <f t="shared" si="241"/>
        <v>103.81996749092642</v>
      </c>
      <c r="AF142" s="4">
        <f t="shared" si="242"/>
        <v>102.91634738499499</v>
      </c>
      <c r="AG142" s="4">
        <f t="shared" si="243"/>
        <v>104.08529790661778</v>
      </c>
      <c r="AI142" s="4">
        <f t="shared" si="244"/>
        <v>0.46978650675190181</v>
      </c>
      <c r="AJ142" s="4">
        <f t="shared" si="245"/>
        <v>-1.6502399184870455</v>
      </c>
      <c r="AK142" s="4">
        <f t="shared" si="246"/>
        <v>-1.7732626483205394</v>
      </c>
      <c r="AL142" s="4">
        <f t="shared" si="247"/>
        <v>0.64369105946980198</v>
      </c>
      <c r="AM142" s="4">
        <f t="shared" si="248"/>
        <v>-1.3640129963749956</v>
      </c>
      <c r="AN142" s="4">
        <f t="shared" si="249"/>
        <v>-0.64525129069245679</v>
      </c>
      <c r="AO142" s="4">
        <f t="shared" si="250"/>
        <v>-3.5253851312901361</v>
      </c>
      <c r="AP142" s="4">
        <f t="shared" si="251"/>
        <v>-1.568344153696529</v>
      </c>
      <c r="AQ142" s="4">
        <f t="shared" si="252"/>
        <v>-1.5448583865978236</v>
      </c>
      <c r="AR142" s="4">
        <f t="shared" si="253"/>
        <v>0.32543248707000316</v>
      </c>
      <c r="AS142" s="4">
        <f t="shared" si="254"/>
        <v>-1.8713979400628489</v>
      </c>
      <c r="AT142" s="4">
        <f t="shared" si="255"/>
        <v>-1.2314983312528938</v>
      </c>
      <c r="AU142" s="4">
        <f t="shared" si="256"/>
        <v>-2.1719674909264199</v>
      </c>
      <c r="AV142" s="4">
        <f t="shared" si="436"/>
        <v>-1.4253473849949927</v>
      </c>
      <c r="AW142" s="4">
        <f t="shared" si="436"/>
        <v>-2.4422979066177817</v>
      </c>
      <c r="AY142" s="2">
        <f t="shared" si="308"/>
        <v>88.512213414364126</v>
      </c>
      <c r="AZ142" s="2">
        <f t="shared" si="359"/>
        <v>90.717379700634197</v>
      </c>
      <c r="BA142" s="2">
        <f t="shared" si="360"/>
        <v>91.559387013040904</v>
      </c>
      <c r="BB142" s="2">
        <f t="shared" si="361"/>
        <v>90.898751319601587</v>
      </c>
      <c r="BC142" s="2">
        <f t="shared" si="362"/>
        <v>92.662118574816589</v>
      </c>
      <c r="BD142" s="2">
        <f t="shared" si="363"/>
        <v>94.852109178873633</v>
      </c>
      <c r="BE142" s="2">
        <f t="shared" si="364"/>
        <v>94.671816548788797</v>
      </c>
      <c r="BF142" s="2">
        <f t="shared" si="365"/>
        <v>93.897378225750444</v>
      </c>
      <c r="BG142" s="2">
        <f t="shared" si="366"/>
        <v>95.433226847770726</v>
      </c>
      <c r="BH142" s="2">
        <f t="shared" si="367"/>
        <v>96.259579455590128</v>
      </c>
      <c r="BI142" s="2">
        <f t="shared" si="368"/>
        <v>99.464312163138317</v>
      </c>
      <c r="BJ142" s="2">
        <f t="shared" si="369"/>
        <v>100.90633722155873</v>
      </c>
      <c r="BK142" s="2">
        <f t="shared" si="370"/>
        <v>102.91655797377886</v>
      </c>
      <c r="BL142" s="2">
        <f t="shared" si="371"/>
        <v>100.04503114175552</v>
      </c>
      <c r="BM142" s="2">
        <f t="shared" si="372"/>
        <v>97.9057861252507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114.63224401544402</v>
      </c>
      <c r="DL142" s="2">
        <f t="shared" si="437"/>
        <v>117.80779136960599</v>
      </c>
      <c r="DM142" s="2">
        <f t="shared" si="437"/>
        <v>125.06796965386435</v>
      </c>
      <c r="DN142" s="2">
        <f t="shared" si="437"/>
        <v>121.92662719633309</v>
      </c>
      <c r="DO142" s="2">
        <f t="shared" si="437"/>
        <v>121.56293685113684</v>
      </c>
      <c r="DP142" s="2">
        <f t="shared" si="437"/>
        <v>127.26027232645401</v>
      </c>
      <c r="DQ142" s="2">
        <f t="shared" si="437"/>
        <v>124.86871428571429</v>
      </c>
      <c r="DR142" s="2">
        <f t="shared" si="437"/>
        <v>116.1081910858227</v>
      </c>
      <c r="DS142" s="2">
        <f t="shared" si="437"/>
        <v>118.92769416785208</v>
      </c>
      <c r="DT142" s="2">
        <f t="shared" si="437"/>
        <v>124.17665602745603</v>
      </c>
      <c r="DU142" s="2">
        <f t="shared" si="437"/>
        <v>126.88228548387094</v>
      </c>
      <c r="DV142" s="2">
        <f t="shared" si="437"/>
        <v>124.57018456744868</v>
      </c>
      <c r="DW142" s="2">
        <f t="shared" si="437"/>
        <v>131.31299431818181</v>
      </c>
      <c r="DX142" s="2">
        <f t="shared" si="437"/>
        <v>127.86328520499109</v>
      </c>
      <c r="DY142" s="2">
        <f t="shared" si="437"/>
        <v>117.37014245014245</v>
      </c>
      <c r="EA142" s="2">
        <f t="shared" si="228"/>
        <v>88.371030456852793</v>
      </c>
      <c r="EB142" s="2">
        <f t="shared" si="290"/>
        <v>90.791858242810179</v>
      </c>
      <c r="EC142" s="2">
        <f t="shared" si="291"/>
        <v>91.538014542156034</v>
      </c>
      <c r="ED142" s="2">
        <f t="shared" si="292"/>
        <v>90.775349560666768</v>
      </c>
      <c r="EE142" s="2">
        <f t="shared" si="293"/>
        <v>92.601491671199099</v>
      </c>
      <c r="EF142" s="2">
        <f t="shared" si="294"/>
        <v>94.856375249059113</v>
      </c>
      <c r="EG142" s="2">
        <f t="shared" si="295"/>
        <v>94.716925596604483</v>
      </c>
      <c r="EH142" s="2">
        <f t="shared" si="296"/>
        <v>94.004721212419895</v>
      </c>
      <c r="EI142" s="2">
        <f t="shared" si="297"/>
        <v>95.375929616724761</v>
      </c>
      <c r="EJ142" s="2">
        <f t="shared" si="298"/>
        <v>96.273576666135725</v>
      </c>
      <c r="EK142" s="2">
        <f t="shared" si="299"/>
        <v>99.405534097421196</v>
      </c>
      <c r="EL142" s="2">
        <f t="shared" si="300"/>
        <v>100.82179312572686</v>
      </c>
      <c r="EM142" s="2">
        <f t="shared" si="301"/>
        <v>102.87607504482649</v>
      </c>
      <c r="EN142" s="2">
        <f t="shared" si="302"/>
        <v>100.03940358013264</v>
      </c>
      <c r="EO142" s="2">
        <f t="shared" si="303"/>
        <v>97.984105333263699</v>
      </c>
      <c r="EQ142" s="2">
        <f t="shared" si="304"/>
        <v>89.110088287262187</v>
      </c>
      <c r="ER142" s="2">
        <f t="shared" si="438"/>
        <v>90.130005496376313</v>
      </c>
      <c r="ES142" s="2">
        <f t="shared" si="438"/>
        <v>91.389934759573293</v>
      </c>
      <c r="ET142" s="2">
        <f t="shared" si="438"/>
        <v>91.35042718636366</v>
      </c>
      <c r="EU142" s="2">
        <f t="shared" si="438"/>
        <v>92.788585754045755</v>
      </c>
      <c r="EV142" s="2">
        <f t="shared" si="438"/>
        <v>94.568504829851534</v>
      </c>
      <c r="EW142" s="2">
        <f t="shared" si="438"/>
        <v>94.220853835186261</v>
      </c>
      <c r="EX142" s="2">
        <f t="shared" si="438"/>
        <v>93.215705032021958</v>
      </c>
      <c r="EY142" s="2">
        <f t="shared" si="438"/>
        <v>95.545098503111461</v>
      </c>
      <c r="EZ142" s="2">
        <f t="shared" si="438"/>
        <v>95.966548575690652</v>
      </c>
      <c r="FA142" s="2">
        <f t="shared" si="438"/>
        <v>99.509720053661766</v>
      </c>
      <c r="FB142" s="2">
        <f t="shared" si="438"/>
        <v>101.16744982823145</v>
      </c>
      <c r="FC142" s="2">
        <f t="shared" si="438"/>
        <v>102.85964620476663</v>
      </c>
      <c r="FD142" s="2">
        <f t="shared" si="438"/>
        <v>99.774363079675652</v>
      </c>
      <c r="FE142" s="2">
        <f t="shared" si="438"/>
        <v>97.078360518591012</v>
      </c>
      <c r="FG142" s="2">
        <f t="shared" si="306"/>
        <v>0.99871201035794999</v>
      </c>
      <c r="FH142" s="2">
        <f t="shared" si="439"/>
        <v>0.99898989628591217</v>
      </c>
      <c r="FI142" s="2">
        <f t="shared" si="439"/>
        <v>0.99877690907872929</v>
      </c>
      <c r="FJ142" s="2">
        <f t="shared" si="439"/>
        <v>0.99874400091594639</v>
      </c>
      <c r="FK142" s="2">
        <f t="shared" si="439"/>
        <v>0.99876335800332838</v>
      </c>
      <c r="FL142" s="2">
        <f t="shared" si="439"/>
        <v>0.99891634881037927</v>
      </c>
      <c r="FM142" s="2">
        <f t="shared" si="439"/>
        <v>0.99885191143510899</v>
      </c>
      <c r="FN142" s="2">
        <f t="shared" si="439"/>
        <v>0.99882219048386323</v>
      </c>
      <c r="FO142" s="2">
        <f t="shared" si="439"/>
        <v>0.99873915879231645</v>
      </c>
      <c r="FP142" s="2">
        <f t="shared" si="439"/>
        <v>0.99871654955697686</v>
      </c>
      <c r="FQ142" s="2">
        <f t="shared" si="439"/>
        <v>0.99842443914792922</v>
      </c>
      <c r="FR142" s="2">
        <f t="shared" si="439"/>
        <v>0.99853677723201906</v>
      </c>
      <c r="FS142" s="2">
        <f t="shared" si="439"/>
        <v>0.99850035359863698</v>
      </c>
      <c r="FT142" s="2">
        <f t="shared" si="439"/>
        <v>0.99857511472784644</v>
      </c>
      <c r="FU142" s="2">
        <f t="shared" si="439"/>
        <v>0.99840823474080553</v>
      </c>
      <c r="FW142" s="2">
        <f t="shared" si="324"/>
        <v>0.14526439209869127</v>
      </c>
      <c r="FX142" s="2">
        <f t="shared" si="376"/>
        <v>0.15376144786773238</v>
      </c>
      <c r="FY142" s="2">
        <f t="shared" si="377"/>
        <v>0.13261575929110966</v>
      </c>
      <c r="FZ142" s="2">
        <f t="shared" si="378"/>
        <v>0.14654679471351134</v>
      </c>
      <c r="GA142" s="2">
        <f t="shared" si="379"/>
        <v>0.13261757852605327</v>
      </c>
      <c r="GB142" s="2">
        <f t="shared" si="380"/>
        <v>0.1367997167272838</v>
      </c>
      <c r="GC142" s="2">
        <f t="shared" si="381"/>
        <v>0.1607145937771787</v>
      </c>
      <c r="GD142" s="2">
        <f t="shared" si="382"/>
        <v>0.16904173468116659</v>
      </c>
      <c r="GE142" s="2">
        <f t="shared" si="383"/>
        <v>0.16316354842671457</v>
      </c>
      <c r="GF142" s="2">
        <f t="shared" si="384"/>
        <v>0.16223085660138689</v>
      </c>
      <c r="GG142" s="2">
        <f t="shared" si="385"/>
        <v>0.14864548399201458</v>
      </c>
      <c r="GH142" s="2">
        <f t="shared" si="386"/>
        <v>0.14405885495814319</v>
      </c>
      <c r="GI142" s="2">
        <f t="shared" si="387"/>
        <v>0.13162187311441792</v>
      </c>
      <c r="GJ142" s="2">
        <f t="shared" si="388"/>
        <v>0.12835124239460796</v>
      </c>
      <c r="GK142" s="2">
        <f t="shared" si="389"/>
        <v>0.12053861820734169</v>
      </c>
      <c r="GM142" s="86">
        <f t="shared" si="325"/>
        <v>1.3539641102745458E-104</v>
      </c>
      <c r="GN142" s="86">
        <f t="shared" si="390"/>
        <v>9.8912347297608264E-68</v>
      </c>
      <c r="GO142" s="86">
        <f t="shared" si="391"/>
        <v>9.4467783716488047E-91</v>
      </c>
      <c r="GP142" s="86">
        <f t="shared" si="392"/>
        <v>2.0401832559851218E-111</v>
      </c>
      <c r="GQ142" s="86">
        <f t="shared" si="393"/>
        <v>9.26397437692107E-132</v>
      </c>
      <c r="GR142" s="86">
        <f t="shared" si="394"/>
        <v>1.4733147427479472E-175</v>
      </c>
      <c r="GS142" s="86">
        <f t="shared" si="395"/>
        <v>4.1075746021056855E-142</v>
      </c>
      <c r="GT142" s="86">
        <f t="shared" si="396"/>
        <v>3.3025236271325289E-133</v>
      </c>
      <c r="GU142" s="86">
        <f t="shared" si="397"/>
        <v>9.252782675475678E-148</v>
      </c>
      <c r="GV142" s="86">
        <f t="shared" si="398"/>
        <v>7.7049153342589871E-160</v>
      </c>
      <c r="GW142" s="86">
        <f t="shared" si="399"/>
        <v>5.8515739949880726E-107</v>
      </c>
      <c r="GX142" s="86">
        <f t="shared" si="400"/>
        <v>1.6379019767111896E-121</v>
      </c>
      <c r="GY142" s="86">
        <f t="shared" si="401"/>
        <v>8.7804219148805566E-92</v>
      </c>
      <c r="GZ142" s="86">
        <f t="shared" si="402"/>
        <v>1.3860854252018965E-140</v>
      </c>
      <c r="HA142" s="86">
        <f t="shared" si="403"/>
        <v>3.4689381751658246E-180</v>
      </c>
      <c r="HC142" s="86">
        <f t="shared" si="326"/>
        <v>1.8527473751720519E-56</v>
      </c>
      <c r="HD142" s="86">
        <f t="shared" si="404"/>
        <v>2.0746050096061016E-54</v>
      </c>
      <c r="HE142" s="86">
        <f t="shared" si="405"/>
        <v>2.5515324929153765E-45</v>
      </c>
      <c r="HF142" s="86">
        <f t="shared" si="406"/>
        <v>8.3714061797044523E-52</v>
      </c>
      <c r="HG142" s="86">
        <f t="shared" si="407"/>
        <v>7.1001545794633094E-57</v>
      </c>
      <c r="HH142" s="86">
        <f t="shared" si="408"/>
        <v>8.0129948756545426E-69</v>
      </c>
      <c r="HI142" s="86">
        <f t="shared" si="409"/>
        <v>5.758137876033407E-62</v>
      </c>
      <c r="HJ142" s="86">
        <f t="shared" si="410"/>
        <v>2.2178090608823779E-56</v>
      </c>
      <c r="HK142" s="86">
        <f t="shared" si="411"/>
        <v>1.2076810183033079E-61</v>
      </c>
      <c r="HL142" s="86">
        <f t="shared" si="412"/>
        <v>1.4456413857365652E-72</v>
      </c>
      <c r="HM142" s="86">
        <f t="shared" si="413"/>
        <v>2.8417268834611751E-60</v>
      </c>
      <c r="HN142" s="86">
        <f t="shared" si="414"/>
        <v>3.2574869395491291E-57</v>
      </c>
      <c r="HO142" s="86">
        <f t="shared" si="415"/>
        <v>7.2273858237780509E-46</v>
      </c>
      <c r="HP142" s="86">
        <f t="shared" si="416"/>
        <v>3.4779679474316664E-61</v>
      </c>
      <c r="HQ142" s="86">
        <f t="shared" si="417"/>
        <v>3.7733328265063537E-86</v>
      </c>
      <c r="HS142" s="86">
        <f t="shared" si="327"/>
        <v>9.1936984828164453E-2</v>
      </c>
      <c r="HT142" s="86">
        <f t="shared" si="418"/>
        <v>9.7608592886864964E-2</v>
      </c>
      <c r="HU142" s="86">
        <f t="shared" si="419"/>
        <v>7.0820606850805504E-2</v>
      </c>
      <c r="HV142" s="86">
        <f t="shared" si="420"/>
        <v>4.6655258003360414E-2</v>
      </c>
      <c r="HW142" s="86">
        <f t="shared" si="421"/>
        <v>0.13143301628276011</v>
      </c>
      <c r="HX142" s="86">
        <f t="shared" si="422"/>
        <v>0.11706776332100031</v>
      </c>
      <c r="HY142" s="86">
        <f t="shared" si="423"/>
        <v>4.2603983712417699E-2</v>
      </c>
      <c r="HZ142" s="86">
        <f t="shared" si="424"/>
        <v>2.6821412554911217E-2</v>
      </c>
      <c r="IA142" s="86">
        <f t="shared" si="425"/>
        <v>5.469163545078172E-2</v>
      </c>
      <c r="IB142" s="86">
        <f t="shared" si="426"/>
        <v>2.8834850815214828E-2</v>
      </c>
      <c r="IC142" s="86">
        <f t="shared" si="427"/>
        <v>4.2643139100287851E-2</v>
      </c>
      <c r="ID142" s="86">
        <f t="shared" si="428"/>
        <v>6.3012692564743233E-2</v>
      </c>
      <c r="IE142" s="86">
        <f t="shared" si="429"/>
        <v>8.8829876902007943E-2</v>
      </c>
      <c r="IF142" s="86">
        <f t="shared" si="430"/>
        <v>9.2827952036325018E-2</v>
      </c>
      <c r="IG142" s="86">
        <f t="shared" si="431"/>
        <v>0.10231028547686195</v>
      </c>
      <c r="II142" s="86">
        <f t="shared" si="328"/>
        <v>4.8461063618963453E-9</v>
      </c>
      <c r="IJ142" s="86">
        <f t="shared" si="329"/>
        <v>1.9247664612317688E-7</v>
      </c>
      <c r="IK142" s="86">
        <f t="shared" si="330"/>
        <v>4.7339943823112971E-10</v>
      </c>
      <c r="IL142" s="86">
        <f t="shared" si="331"/>
        <v>6.4743416384958517E-10</v>
      </c>
      <c r="IM142" s="86">
        <f t="shared" si="332"/>
        <v>1.8911916168113783E-10</v>
      </c>
      <c r="IN142" s="86">
        <f t="shared" si="333"/>
        <v>2.5882974598415743E-9</v>
      </c>
      <c r="IO142" s="86">
        <f t="shared" si="334"/>
        <v>9.542865117716263E-9</v>
      </c>
      <c r="IP142" s="86">
        <f t="shared" si="335"/>
        <v>5.2977514602231125E-8</v>
      </c>
      <c r="IQ142" s="86">
        <f t="shared" si="336"/>
        <v>2.3345557621376075E-8</v>
      </c>
      <c r="IR142" s="86">
        <f t="shared" si="337"/>
        <v>1.2864928509470985E-8</v>
      </c>
      <c r="IS142" s="86">
        <f t="shared" si="338"/>
        <v>4.8204423948468503E-11</v>
      </c>
      <c r="IT142" s="86">
        <f t="shared" si="339"/>
        <v>1.2725952960358962E-10</v>
      </c>
      <c r="IU142" s="86">
        <f t="shared" si="340"/>
        <v>2.3199542102004622E-12</v>
      </c>
      <c r="IV142" s="86">
        <f t="shared" si="341"/>
        <v>1.2125727651777704E-8</v>
      </c>
      <c r="IW142" s="86">
        <f t="shared" si="342"/>
        <v>1.1101108524000043E-5</v>
      </c>
      <c r="IY142" s="86">
        <f t="shared" si="343"/>
        <v>9.1936989674270816E-2</v>
      </c>
      <c r="IZ142" s="86">
        <f t="shared" si="344"/>
        <v>9.7608785363511086E-2</v>
      </c>
      <c r="JA142" s="86">
        <f t="shared" si="345"/>
        <v>7.0820607324204948E-2</v>
      </c>
      <c r="JB142" s="86">
        <f t="shared" si="346"/>
        <v>4.6655258650794576E-2</v>
      </c>
      <c r="JC142" s="86">
        <f t="shared" si="347"/>
        <v>0.13143301647187927</v>
      </c>
      <c r="JD142" s="86">
        <f t="shared" si="348"/>
        <v>0.11706776590929778</v>
      </c>
      <c r="JE142" s="86">
        <f t="shared" si="349"/>
        <v>4.2603993255282815E-2</v>
      </c>
      <c r="JF142" s="86">
        <f t="shared" si="350"/>
        <v>2.6821465532425818E-2</v>
      </c>
      <c r="JG142" s="86">
        <f t="shared" si="351"/>
        <v>5.4691658796339339E-2</v>
      </c>
      <c r="JH142" s="86">
        <f t="shared" si="352"/>
        <v>2.8834863680143336E-2</v>
      </c>
      <c r="JI142" s="86">
        <f t="shared" si="353"/>
        <v>4.2643139148492278E-2</v>
      </c>
      <c r="JJ142" s="86">
        <f t="shared" si="354"/>
        <v>6.301269269200277E-2</v>
      </c>
      <c r="JK142" s="86">
        <f t="shared" si="355"/>
        <v>8.8829876904327892E-2</v>
      </c>
      <c r="JL142" s="86">
        <f t="shared" si="356"/>
        <v>9.2827964162052676E-2</v>
      </c>
      <c r="JM142" s="86">
        <f t="shared" si="357"/>
        <v>0.10232138658538595</v>
      </c>
    </row>
    <row r="143" spans="2:273" x14ac:dyDescent="0.25">
      <c r="B143" s="2">
        <v>116</v>
      </c>
      <c r="C143" s="37">
        <v>86.245999999999995</v>
      </c>
      <c r="D143" s="37">
        <v>90.403999999999996</v>
      </c>
      <c r="E143" s="37">
        <v>92.527000000000001</v>
      </c>
      <c r="F143" s="37">
        <v>90.963999999999999</v>
      </c>
      <c r="G143" s="37">
        <v>92.111000000000004</v>
      </c>
      <c r="H143" s="37">
        <v>92.66</v>
      </c>
      <c r="I143" s="37">
        <v>93.358000000000004</v>
      </c>
      <c r="J143" s="37">
        <v>93.849000000000004</v>
      </c>
      <c r="K143" s="37">
        <v>95.849000000000004</v>
      </c>
      <c r="L143" s="37">
        <v>95.736000000000004</v>
      </c>
      <c r="M143" s="37">
        <v>98.849000000000004</v>
      </c>
      <c r="N143" s="37">
        <v>101.41500000000001</v>
      </c>
      <c r="O143" s="37">
        <v>102.593</v>
      </c>
      <c r="P143" s="37">
        <v>101.636</v>
      </c>
      <c r="Q143" s="37">
        <v>98.463999999999999</v>
      </c>
      <c r="S143" s="4">
        <f t="shared" si="229"/>
        <v>88.316393492703199</v>
      </c>
      <c r="T143" s="4">
        <f t="shared" si="230"/>
        <v>90.599748338047135</v>
      </c>
      <c r="U143" s="4">
        <f t="shared" si="231"/>
        <v>91.445646084121478</v>
      </c>
      <c r="V143" s="4">
        <f t="shared" si="232"/>
        <v>90.755275012300089</v>
      </c>
      <c r="W143" s="4">
        <f t="shared" si="233"/>
        <v>92.883848860208147</v>
      </c>
      <c r="X143" s="4">
        <f t="shared" si="234"/>
        <v>94.986213355951065</v>
      </c>
      <c r="Y143" s="4">
        <f t="shared" si="235"/>
        <v>94.578089165234658</v>
      </c>
      <c r="Z143" s="4">
        <f t="shared" si="236"/>
        <v>93.808686543836529</v>
      </c>
      <c r="AA143" s="4">
        <f t="shared" si="237"/>
        <v>95.385014997000241</v>
      </c>
      <c r="AB143" s="4">
        <f t="shared" si="238"/>
        <v>96.163619076989747</v>
      </c>
      <c r="AC143" s="4">
        <f t="shared" si="239"/>
        <v>99.325398273983083</v>
      </c>
      <c r="AD143" s="4">
        <f t="shared" si="240"/>
        <v>100.83773204769363</v>
      </c>
      <c r="AE143" s="4">
        <f t="shared" si="241"/>
        <v>103.04057669753307</v>
      </c>
      <c r="AF143" s="4">
        <f t="shared" si="242"/>
        <v>100.94980475021612</v>
      </c>
      <c r="AG143" s="4">
        <f t="shared" si="243"/>
        <v>100.34536849107009</v>
      </c>
      <c r="AI143" s="4">
        <f t="shared" si="244"/>
        <v>-2.0703934927032037</v>
      </c>
      <c r="AJ143" s="4">
        <f t="shared" si="245"/>
        <v>-0.19574833804713876</v>
      </c>
      <c r="AK143" s="4">
        <f t="shared" si="246"/>
        <v>1.0813539158785233</v>
      </c>
      <c r="AL143" s="4">
        <f t="shared" si="247"/>
        <v>0.20872498769990955</v>
      </c>
      <c r="AM143" s="4">
        <f t="shared" si="248"/>
        <v>-0.7728488602081427</v>
      </c>
      <c r="AN143" s="4">
        <f t="shared" si="249"/>
        <v>-2.3262133559510687</v>
      </c>
      <c r="AO143" s="4">
        <f t="shared" si="250"/>
        <v>-1.2200891652346542</v>
      </c>
      <c r="AP143" s="4">
        <f t="shared" si="251"/>
        <v>4.031345616347437E-2</v>
      </c>
      <c r="AQ143" s="4">
        <f t="shared" si="252"/>
        <v>0.4639850029997632</v>
      </c>
      <c r="AR143" s="4">
        <f t="shared" si="253"/>
        <v>-0.42761907698974255</v>
      </c>
      <c r="AS143" s="4">
        <f t="shared" si="254"/>
        <v>-0.47639827398307943</v>
      </c>
      <c r="AT143" s="4">
        <f t="shared" si="255"/>
        <v>0.57726795230637151</v>
      </c>
      <c r="AU143" s="4">
        <f t="shared" si="256"/>
        <v>-0.44757669753306573</v>
      </c>
      <c r="AV143" s="4">
        <f t="shared" si="436"/>
        <v>0.68619524978387858</v>
      </c>
      <c r="AW143" s="4">
        <f t="shared" si="436"/>
        <v>-1.8813684910700914</v>
      </c>
      <c r="AY143" s="2">
        <f t="shared" si="308"/>
        <v>88.316393046095669</v>
      </c>
      <c r="AZ143" s="2">
        <f t="shared" si="359"/>
        <v>90.547062483243508</v>
      </c>
      <c r="BA143" s="2">
        <f t="shared" si="360"/>
        <v>91.388539927284484</v>
      </c>
      <c r="BB143" s="2">
        <f t="shared" si="361"/>
        <v>90.720590871879807</v>
      </c>
      <c r="BC143" s="2">
        <f t="shared" si="362"/>
        <v>92.500472863399565</v>
      </c>
      <c r="BD143" s="2">
        <f t="shared" si="363"/>
        <v>94.712868298180155</v>
      </c>
      <c r="BE143" s="2">
        <f t="shared" si="364"/>
        <v>94.530446779680815</v>
      </c>
      <c r="BF143" s="2">
        <f t="shared" si="365"/>
        <v>93.784094915875215</v>
      </c>
      <c r="BG143" s="2">
        <f t="shared" si="366"/>
        <v>95.292373270031035</v>
      </c>
      <c r="BH143" s="2">
        <f t="shared" si="367"/>
        <v>96.13149123352035</v>
      </c>
      <c r="BI143" s="2">
        <f t="shared" si="368"/>
        <v>99.25496475857716</v>
      </c>
      <c r="BJ143" s="2">
        <f t="shared" si="369"/>
        <v>100.68646177189157</v>
      </c>
      <c r="BK143" s="2">
        <f t="shared" si="370"/>
        <v>102.73962918081202</v>
      </c>
      <c r="BL143" s="2">
        <f t="shared" si="371"/>
        <v>99.881396921147768</v>
      </c>
      <c r="BM143" s="2">
        <f t="shared" si="372"/>
        <v>97.756945152019881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114.69888391248391</v>
      </c>
      <c r="DL143" s="2">
        <f t="shared" si="437"/>
        <v>117.8917200750469</v>
      </c>
      <c r="DM143" s="2">
        <f t="shared" si="437"/>
        <v>125.21052631578944</v>
      </c>
      <c r="DN143" s="2">
        <f t="shared" si="437"/>
        <v>122.07983269671506</v>
      </c>
      <c r="DO143" s="2">
        <f t="shared" si="437"/>
        <v>121.68353968253967</v>
      </c>
      <c r="DP143" s="2">
        <f t="shared" si="437"/>
        <v>127.43952626641649</v>
      </c>
      <c r="DQ143" s="2">
        <f t="shared" si="437"/>
        <v>125.03872200772201</v>
      </c>
      <c r="DR143" s="2">
        <f t="shared" si="437"/>
        <v>116.21669345661454</v>
      </c>
      <c r="DS143" s="2">
        <f t="shared" si="437"/>
        <v>119.05526458036985</v>
      </c>
      <c r="DT143" s="2">
        <f t="shared" si="437"/>
        <v>124.33297880737881</v>
      </c>
      <c r="DU143" s="2">
        <f t="shared" si="437"/>
        <v>127.01326854838707</v>
      </c>
      <c r="DV143" s="2">
        <f t="shared" si="437"/>
        <v>124.65498881964808</v>
      </c>
      <c r="DW143" s="2">
        <f t="shared" si="437"/>
        <v>131.48594318181819</v>
      </c>
      <c r="DX143" s="2">
        <f t="shared" si="437"/>
        <v>128.01663279857397</v>
      </c>
      <c r="DY143" s="2">
        <f t="shared" si="437"/>
        <v>117.48602950752951</v>
      </c>
      <c r="EA143" s="2">
        <f t="shared" si="228"/>
        <v>88.162197026831052</v>
      </c>
      <c r="EB143" s="2">
        <f t="shared" si="290"/>
        <v>90.637785491322262</v>
      </c>
      <c r="EC143" s="2">
        <f t="shared" si="291"/>
        <v>91.373244247111643</v>
      </c>
      <c r="ED143" s="2">
        <f t="shared" si="292"/>
        <v>90.587778282077807</v>
      </c>
      <c r="EE143" s="2">
        <f t="shared" si="293"/>
        <v>92.43892317342906</v>
      </c>
      <c r="EF143" s="2">
        <f t="shared" si="294"/>
        <v>94.725554018153645</v>
      </c>
      <c r="EG143" s="2">
        <f t="shared" si="295"/>
        <v>94.589328148863004</v>
      </c>
      <c r="EH143" s="2">
        <f t="shared" si="296"/>
        <v>93.912219950714615</v>
      </c>
      <c r="EI143" s="2">
        <f t="shared" si="297"/>
        <v>95.233261440185842</v>
      </c>
      <c r="EJ143" s="2">
        <f t="shared" si="298"/>
        <v>96.15494351113567</v>
      </c>
      <c r="EK143" s="2">
        <f t="shared" si="299"/>
        <v>99.197199641833805</v>
      </c>
      <c r="EL143" s="2">
        <f t="shared" si="300"/>
        <v>100.59719253133483</v>
      </c>
      <c r="EM143" s="2">
        <f t="shared" si="301"/>
        <v>102.70285423478536</v>
      </c>
      <c r="EN143" s="2">
        <f t="shared" si="302"/>
        <v>99.883632008899383</v>
      </c>
      <c r="EO143" s="2">
        <f t="shared" si="303"/>
        <v>97.850407595068958</v>
      </c>
      <c r="EQ143" s="2">
        <f t="shared" si="304"/>
        <v>88.945381375856101</v>
      </c>
      <c r="ER143" s="2">
        <f t="shared" si="438"/>
        <v>89.940553431587176</v>
      </c>
      <c r="ES143" s="2">
        <f t="shared" si="438"/>
        <v>91.216857763809628</v>
      </c>
      <c r="ET143" s="2">
        <f t="shared" si="438"/>
        <v>91.198304494693474</v>
      </c>
      <c r="EU143" s="2">
        <f t="shared" si="438"/>
        <v>92.637864929688092</v>
      </c>
      <c r="EV143" s="2">
        <f t="shared" si="438"/>
        <v>94.42145471639499</v>
      </c>
      <c r="EW143" s="2">
        <f t="shared" si="438"/>
        <v>94.066262804230519</v>
      </c>
      <c r="EX143" s="2">
        <f t="shared" si="438"/>
        <v>93.078304117108885</v>
      </c>
      <c r="EY143" s="2">
        <f t="shared" si="438"/>
        <v>95.413329419684956</v>
      </c>
      <c r="EZ143" s="2">
        <f t="shared" si="438"/>
        <v>95.832695320370092</v>
      </c>
      <c r="FA143" s="2">
        <f t="shared" si="438"/>
        <v>99.307914286637896</v>
      </c>
      <c r="FB143" s="2">
        <f t="shared" si="438"/>
        <v>100.96409543838806</v>
      </c>
      <c r="FC143" s="2">
        <f t="shared" si="438"/>
        <v>102.68463315733899</v>
      </c>
      <c r="FD143" s="2">
        <f t="shared" si="438"/>
        <v>99.604529833825836</v>
      </c>
      <c r="FE143" s="2">
        <f t="shared" si="438"/>
        <v>96.916822380952397</v>
      </c>
      <c r="FG143" s="2">
        <f t="shared" si="306"/>
        <v>0.99882520634713257</v>
      </c>
      <c r="FH143" s="2">
        <f t="shared" si="439"/>
        <v>0.99907869257975335</v>
      </c>
      <c r="FI143" s="2">
        <f t="shared" si="439"/>
        <v>0.99888440776364851</v>
      </c>
      <c r="FJ143" s="2">
        <f t="shared" si="439"/>
        <v>0.99885438861467579</v>
      </c>
      <c r="FK143" s="2">
        <f t="shared" si="439"/>
        <v>0.99887204636076632</v>
      </c>
      <c r="FL143" s="2">
        <f t="shared" si="439"/>
        <v>0.99901160412587464</v>
      </c>
      <c r="FM143" s="2">
        <f t="shared" si="439"/>
        <v>0.99895282499934179</v>
      </c>
      <c r="FN143" s="2">
        <f t="shared" si="439"/>
        <v>0.99892571362148652</v>
      </c>
      <c r="FO143" s="2">
        <f t="shared" si="439"/>
        <v>0.99884997156731825</v>
      </c>
      <c r="FP143" s="2">
        <f t="shared" si="439"/>
        <v>0.99882934708267213</v>
      </c>
      <c r="FQ143" s="2">
        <f t="shared" si="439"/>
        <v>0.99856287219254647</v>
      </c>
      <c r="FR143" s="2">
        <f t="shared" si="439"/>
        <v>0.99866535314243809</v>
      </c>
      <c r="FS143" s="2">
        <f t="shared" si="439"/>
        <v>0.99863212573215121</v>
      </c>
      <c r="FT143" s="2">
        <f t="shared" si="439"/>
        <v>0.99870032624106275</v>
      </c>
      <c r="FU143" s="2">
        <f t="shared" si="439"/>
        <v>0.99854808947809115</v>
      </c>
      <c r="FW143" s="2">
        <f t="shared" si="324"/>
        <v>0.15707781711466878</v>
      </c>
      <c r="FX143" s="2">
        <f t="shared" si="376"/>
        <v>0.16613157502491899</v>
      </c>
      <c r="FY143" s="2">
        <f t="shared" si="377"/>
        <v>0.14357333529169403</v>
      </c>
      <c r="FZ143" s="2">
        <f t="shared" si="378"/>
        <v>0.15844517683016579</v>
      </c>
      <c r="GA143" s="2">
        <f t="shared" si="379"/>
        <v>0.14357527996216868</v>
      </c>
      <c r="GB143" s="2">
        <f t="shared" si="380"/>
        <v>0.14804399388477843</v>
      </c>
      <c r="GC143" s="2">
        <f t="shared" si="381"/>
        <v>0.17352939579689461</v>
      </c>
      <c r="GD143" s="2">
        <f t="shared" si="382"/>
        <v>0.18237623124280183</v>
      </c>
      <c r="GE143" s="2">
        <f t="shared" si="383"/>
        <v>0.17613264167664919</v>
      </c>
      <c r="GF143" s="2">
        <f t="shared" si="384"/>
        <v>0.17514133036817711</v>
      </c>
      <c r="GG143" s="2">
        <f t="shared" si="385"/>
        <v>0.16068218125253725</v>
      </c>
      <c r="GH143" s="2">
        <f t="shared" si="386"/>
        <v>0.15579211077878397</v>
      </c>
      <c r="GI143" s="2">
        <f t="shared" si="387"/>
        <v>0.14251082027571163</v>
      </c>
      <c r="GJ143" s="2">
        <f t="shared" si="388"/>
        <v>0.13901292825068604</v>
      </c>
      <c r="GK143" s="2">
        <f t="shared" si="389"/>
        <v>0.13064860846519777</v>
      </c>
      <c r="GM143" s="86">
        <f t="shared" si="325"/>
        <v>2.6277932976824521E-108</v>
      </c>
      <c r="GN143" s="86">
        <f t="shared" si="390"/>
        <v>4.1600375069125077E-70</v>
      </c>
      <c r="GO143" s="86">
        <f t="shared" si="391"/>
        <v>5.5171118455019461E-94</v>
      </c>
      <c r="GP143" s="86">
        <f t="shared" si="392"/>
        <v>2.4804309865118136E-115</v>
      </c>
      <c r="GQ143" s="86">
        <f t="shared" si="393"/>
        <v>1.9506032513589621E-136</v>
      </c>
      <c r="GR143" s="86">
        <f t="shared" si="394"/>
        <v>7.9067915335216421E-182</v>
      </c>
      <c r="GS143" s="86">
        <f t="shared" si="395"/>
        <v>4.1695666497005191E-147</v>
      </c>
      <c r="GT143" s="86">
        <f t="shared" si="396"/>
        <v>6.7524428976517639E-138</v>
      </c>
      <c r="GU143" s="86">
        <f t="shared" si="397"/>
        <v>4.1434168326653916E-153</v>
      </c>
      <c r="GV143" s="86">
        <f t="shared" si="398"/>
        <v>1.5037198345557E-165</v>
      </c>
      <c r="GW143" s="86">
        <f t="shared" si="399"/>
        <v>9.5959534602652028E-111</v>
      </c>
      <c r="GX143" s="86">
        <f t="shared" si="400"/>
        <v>8.4268660291847699E-126</v>
      </c>
      <c r="GY143" s="86">
        <f t="shared" si="401"/>
        <v>4.9737354008734596E-95</v>
      </c>
      <c r="GZ143" s="86">
        <f t="shared" si="402"/>
        <v>1.4255652502585834E-145</v>
      </c>
      <c r="HA143" s="86">
        <f t="shared" si="403"/>
        <v>2.0210000029989767E-186</v>
      </c>
      <c r="HC143" s="86">
        <f t="shared" si="326"/>
        <v>1.4535965626783252E-59</v>
      </c>
      <c r="HD143" s="86">
        <f t="shared" si="404"/>
        <v>2.1596965265085691E-57</v>
      </c>
      <c r="HE143" s="86">
        <f t="shared" si="405"/>
        <v>8.9140145501659408E-48</v>
      </c>
      <c r="HF143" s="86">
        <f t="shared" si="406"/>
        <v>1.4691493716944723E-54</v>
      </c>
      <c r="HG143" s="86">
        <f t="shared" si="407"/>
        <v>5.9423773303761018E-60</v>
      </c>
      <c r="HH143" s="86">
        <f t="shared" si="408"/>
        <v>1.4059916264162291E-72</v>
      </c>
      <c r="HI143" s="86">
        <f t="shared" si="409"/>
        <v>2.8657933399426251E-65</v>
      </c>
      <c r="HJ143" s="86">
        <f t="shared" si="410"/>
        <v>2.2601787170055278E-59</v>
      </c>
      <c r="HK143" s="86">
        <f t="shared" si="411"/>
        <v>5.2292465427516763E-65</v>
      </c>
      <c r="HL143" s="86">
        <f t="shared" si="412"/>
        <v>1.835550071840734E-76</v>
      </c>
      <c r="HM143" s="86">
        <f t="shared" si="413"/>
        <v>1.5907151817965825E-63</v>
      </c>
      <c r="HN143" s="86">
        <f t="shared" si="414"/>
        <v>2.699257891089515E-60</v>
      </c>
      <c r="HO143" s="86">
        <f t="shared" si="415"/>
        <v>2.2750917703390546E-48</v>
      </c>
      <c r="HP143" s="86">
        <f t="shared" si="416"/>
        <v>1.7119703450508457E-64</v>
      </c>
      <c r="HQ143" s="86">
        <f t="shared" si="417"/>
        <v>1.2439508938820844E-90</v>
      </c>
      <c r="HS143" s="86">
        <f t="shared" si="327"/>
        <v>5.1185451212157444E-2</v>
      </c>
      <c r="HT143" s="86">
        <f t="shared" si="418"/>
        <v>5.7455459028251402E-2</v>
      </c>
      <c r="HU143" s="86">
        <f t="shared" si="419"/>
        <v>3.783743439584681E-2</v>
      </c>
      <c r="HV143" s="86">
        <f t="shared" si="420"/>
        <v>2.2601888629107565E-2</v>
      </c>
      <c r="HW143" s="86">
        <f t="shared" si="421"/>
        <v>7.6379655749598305E-2</v>
      </c>
      <c r="HX143" s="86">
        <f t="shared" si="422"/>
        <v>6.8581783397812041E-2</v>
      </c>
      <c r="HY143" s="86">
        <f t="shared" si="423"/>
        <v>2.0548998773751007E-2</v>
      </c>
      <c r="HZ143" s="86">
        <f t="shared" si="424"/>
        <v>1.2372852231240381E-2</v>
      </c>
      <c r="IA143" s="86">
        <f t="shared" si="425"/>
        <v>2.7607369774649265E-2</v>
      </c>
      <c r="IB143" s="86">
        <f t="shared" si="426"/>
        <v>1.3264976831593903E-2</v>
      </c>
      <c r="IC143" s="86">
        <f t="shared" si="427"/>
        <v>1.9249824784624697E-2</v>
      </c>
      <c r="ID143" s="86">
        <f t="shared" si="428"/>
        <v>3.1169780256466922E-2</v>
      </c>
      <c r="IE143" s="86">
        <f t="shared" si="429"/>
        <v>4.5407189247408788E-2</v>
      </c>
      <c r="IF143" s="86">
        <f t="shared" si="430"/>
        <v>4.4761824675481135E-2</v>
      </c>
      <c r="IG143" s="86">
        <f t="shared" si="431"/>
        <v>5.270630345728821E-2</v>
      </c>
      <c r="II143" s="86">
        <f t="shared" si="328"/>
        <v>2.8857644297982583E-8</v>
      </c>
      <c r="IJ143" s="86">
        <f t="shared" si="329"/>
        <v>8.4226894105918744E-7</v>
      </c>
      <c r="IK143" s="86">
        <f t="shared" si="330"/>
        <v>3.1755111788008824E-9</v>
      </c>
      <c r="IL143" s="86">
        <f t="shared" si="331"/>
        <v>4.7569031991960654E-9</v>
      </c>
      <c r="IM143" s="86">
        <f t="shared" si="332"/>
        <v>1.3823034030312283E-9</v>
      </c>
      <c r="IN143" s="86">
        <f t="shared" si="333"/>
        <v>1.5313997850539832E-8</v>
      </c>
      <c r="IO143" s="86">
        <f t="shared" si="334"/>
        <v>5.9966209224615998E-8</v>
      </c>
      <c r="IP143" s="86">
        <f t="shared" si="335"/>
        <v>2.9543019289103726E-7</v>
      </c>
      <c r="IQ143" s="86">
        <f t="shared" si="336"/>
        <v>1.3601867385757448E-7</v>
      </c>
      <c r="IR143" s="86">
        <f t="shared" si="337"/>
        <v>7.9278909831193542E-8</v>
      </c>
      <c r="IS143" s="86">
        <f t="shared" si="338"/>
        <v>4.6845788053877108E-10</v>
      </c>
      <c r="IT143" s="86">
        <f t="shared" si="339"/>
        <v>1.0737029143732159E-9</v>
      </c>
      <c r="IU143" s="86">
        <f t="shared" si="340"/>
        <v>2.5342977456411139E-11</v>
      </c>
      <c r="IV143" s="86">
        <f t="shared" si="341"/>
        <v>5.8282523721930228E-8</v>
      </c>
      <c r="IW143" s="86">
        <f t="shared" si="342"/>
        <v>2.7788914918512424E-5</v>
      </c>
      <c r="IY143" s="86">
        <f t="shared" si="343"/>
        <v>5.1185480069801739E-2</v>
      </c>
      <c r="IZ143" s="86">
        <f t="shared" si="344"/>
        <v>5.7456301297192459E-2</v>
      </c>
      <c r="JA143" s="86">
        <f t="shared" si="345"/>
        <v>3.783743757135799E-2</v>
      </c>
      <c r="JB143" s="86">
        <f t="shared" si="346"/>
        <v>2.2601893386010763E-2</v>
      </c>
      <c r="JC143" s="86">
        <f t="shared" si="347"/>
        <v>7.6379657131901701E-2</v>
      </c>
      <c r="JD143" s="86">
        <f t="shared" si="348"/>
        <v>6.8581798711809888E-2</v>
      </c>
      <c r="JE143" s="86">
        <f t="shared" si="349"/>
        <v>2.054905873996023E-2</v>
      </c>
      <c r="JF143" s="86">
        <f t="shared" si="350"/>
        <v>1.2373147661433272E-2</v>
      </c>
      <c r="JG143" s="86">
        <f t="shared" si="351"/>
        <v>2.7607505793323123E-2</v>
      </c>
      <c r="JH143" s="86">
        <f t="shared" si="352"/>
        <v>1.3265056110503734E-2</v>
      </c>
      <c r="JI143" s="86">
        <f t="shared" si="353"/>
        <v>1.9249825253082577E-2</v>
      </c>
      <c r="JJ143" s="86">
        <f t="shared" si="354"/>
        <v>3.1169781330169836E-2</v>
      </c>
      <c r="JK143" s="86">
        <f t="shared" si="355"/>
        <v>4.5407189272751766E-2</v>
      </c>
      <c r="JL143" s="86">
        <f t="shared" si="356"/>
        <v>4.4761882958004859E-2</v>
      </c>
      <c r="JM143" s="86">
        <f t="shared" si="357"/>
        <v>5.273409237220672E-2</v>
      </c>
    </row>
    <row r="144" spans="2:273" x14ac:dyDescent="0.25">
      <c r="B144" s="2">
        <v>117</v>
      </c>
      <c r="C144" s="37">
        <v>85.93</v>
      </c>
      <c r="D144" s="37">
        <v>90.561000000000007</v>
      </c>
      <c r="E144" s="37">
        <v>90.036000000000001</v>
      </c>
      <c r="F144" s="37">
        <v>88.944999999999993</v>
      </c>
      <c r="G144" s="37">
        <v>91.759</v>
      </c>
      <c r="H144" s="37">
        <v>92.491</v>
      </c>
      <c r="I144" s="37">
        <v>93.057000000000002</v>
      </c>
      <c r="J144" s="37">
        <v>93.942999999999998</v>
      </c>
      <c r="K144" s="37">
        <v>94.546999999999997</v>
      </c>
      <c r="L144" s="37">
        <v>94.546999999999997</v>
      </c>
      <c r="M144" s="37">
        <v>98.188999999999993</v>
      </c>
      <c r="N144" s="37">
        <v>100.113</v>
      </c>
      <c r="O144" s="37">
        <v>104.352</v>
      </c>
      <c r="P144" s="37">
        <v>100.127</v>
      </c>
      <c r="Q144" s="37">
        <v>95.375</v>
      </c>
      <c r="S144" s="4">
        <f t="shared" si="229"/>
        <v>88.122458678873457</v>
      </c>
      <c r="T144" s="4">
        <f t="shared" si="230"/>
        <v>90.39532534247985</v>
      </c>
      <c r="U144" s="4">
        <f t="shared" si="231"/>
        <v>91.235720809506873</v>
      </c>
      <c r="V144" s="4">
        <f t="shared" si="232"/>
        <v>90.553270310027912</v>
      </c>
      <c r="W144" s="4">
        <f t="shared" si="233"/>
        <v>92.47616581455209</v>
      </c>
      <c r="X144" s="4">
        <f t="shared" si="234"/>
        <v>94.673523546638762</v>
      </c>
      <c r="Y144" s="4">
        <f t="shared" si="235"/>
        <v>94.400883022047452</v>
      </c>
      <c r="Z144" s="4">
        <f t="shared" si="236"/>
        <v>93.675397865678789</v>
      </c>
      <c r="AA144" s="4">
        <f t="shared" si="237"/>
        <v>95.178836613843714</v>
      </c>
      <c r="AB144" s="4">
        <f t="shared" si="238"/>
        <v>96.010967477971064</v>
      </c>
      <c r="AC144" s="4">
        <f t="shared" si="239"/>
        <v>99.062528514274476</v>
      </c>
      <c r="AD144" s="4">
        <f t="shared" si="240"/>
        <v>100.50890070125757</v>
      </c>
      <c r="AE144" s="4">
        <f t="shared" si="241"/>
        <v>102.64837950671527</v>
      </c>
      <c r="AF144" s="4">
        <f t="shared" si="242"/>
        <v>100.05677739765079</v>
      </c>
      <c r="AG144" s="4">
        <f t="shared" si="243"/>
        <v>98.576358622174766</v>
      </c>
      <c r="AI144" s="4">
        <f t="shared" si="244"/>
        <v>-2.1924586788734501</v>
      </c>
      <c r="AJ144" s="4">
        <f t="shared" si="245"/>
        <v>0.16567465752015664</v>
      </c>
      <c r="AK144" s="4">
        <f t="shared" si="246"/>
        <v>-1.1997208095068714</v>
      </c>
      <c r="AL144" s="4">
        <f t="shared" si="247"/>
        <v>-1.608270310027919</v>
      </c>
      <c r="AM144" s="4">
        <f t="shared" si="248"/>
        <v>-0.71716581455208939</v>
      </c>
      <c r="AN144" s="4">
        <f t="shared" si="249"/>
        <v>-2.1825235466387625</v>
      </c>
      <c r="AO144" s="4">
        <f t="shared" si="250"/>
        <v>-1.34388302204745</v>
      </c>
      <c r="AP144" s="4">
        <f t="shared" si="251"/>
        <v>0.2676021343212085</v>
      </c>
      <c r="AQ144" s="4">
        <f t="shared" si="252"/>
        <v>-0.63183661384371703</v>
      </c>
      <c r="AR144" s="4">
        <f t="shared" si="253"/>
        <v>-1.4639674779710674</v>
      </c>
      <c r="AS144" s="4">
        <f t="shared" si="254"/>
        <v>-0.87352851427448286</v>
      </c>
      <c r="AT144" s="4">
        <f t="shared" si="255"/>
        <v>-0.39590070125757393</v>
      </c>
      <c r="AU144" s="4">
        <f t="shared" si="256"/>
        <v>1.7036204932847312</v>
      </c>
      <c r="AV144" s="4">
        <f t="shared" si="436"/>
        <v>7.0222602349204521E-2</v>
      </c>
      <c r="AW144" s="4">
        <f t="shared" si="436"/>
        <v>-3.2013586221747659</v>
      </c>
      <c r="AY144" s="2">
        <f t="shared" si="308"/>
        <v>88.122456373877753</v>
      </c>
      <c r="AZ144" s="2">
        <f t="shared" si="359"/>
        <v>90.37546750993441</v>
      </c>
      <c r="BA144" s="2">
        <f t="shared" si="360"/>
        <v>91.217644581804464</v>
      </c>
      <c r="BB144" s="2">
        <f t="shared" si="361"/>
        <v>90.544006187226117</v>
      </c>
      <c r="BC144" s="2">
        <f t="shared" si="362"/>
        <v>92.339463703161101</v>
      </c>
      <c r="BD144" s="2">
        <f t="shared" si="363"/>
        <v>94.573238481100304</v>
      </c>
      <c r="BE144" s="2">
        <f t="shared" si="364"/>
        <v>94.388160845401302</v>
      </c>
      <c r="BF144" s="2">
        <f t="shared" si="365"/>
        <v>93.669071356427182</v>
      </c>
      <c r="BG144" s="2">
        <f t="shared" si="366"/>
        <v>95.152129080415875</v>
      </c>
      <c r="BH144" s="2">
        <f t="shared" si="367"/>
        <v>96.00296118157739</v>
      </c>
      <c r="BI144" s="2">
        <f t="shared" si="368"/>
        <v>99.046113570650064</v>
      </c>
      <c r="BJ144" s="2">
        <f t="shared" si="369"/>
        <v>100.46757830327813</v>
      </c>
      <c r="BK144" s="2">
        <f t="shared" si="370"/>
        <v>102.56289215350874</v>
      </c>
      <c r="BL144" s="2">
        <f t="shared" si="371"/>
        <v>99.717483189912485</v>
      </c>
      <c r="BM144" s="2">
        <f t="shared" si="372"/>
        <v>97.607031348117758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>
        <f t="shared" si="315"/>
        <v>93.057000000000002</v>
      </c>
      <c r="CL144" s="2">
        <f t="shared" si="316"/>
        <v>93.942999999999998</v>
      </c>
      <c r="CM144" s="2" t="str">
        <f t="shared" si="317"/>
        <v/>
      </c>
      <c r="CN144" s="2">
        <f t="shared" si="318"/>
        <v>94.546999999999997</v>
      </c>
      <c r="CO144" s="2">
        <f t="shared" si="319"/>
        <v>98.188999999999993</v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>
        <f t="shared" si="279"/>
        <v>93.057000000000002</v>
      </c>
      <c r="DB144" s="2">
        <f t="shared" si="280"/>
        <v>93.942999999999998</v>
      </c>
      <c r="DC144" s="2" t="str">
        <f t="shared" si="281"/>
        <v/>
      </c>
      <c r="DD144" s="2">
        <f t="shared" si="282"/>
        <v>94.546999999999997</v>
      </c>
      <c r="DE144" s="2">
        <f t="shared" si="283"/>
        <v>98.188999999999993</v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114.76552380952381</v>
      </c>
      <c r="DL144" s="2">
        <f t="shared" si="437"/>
        <v>117.9756487804878</v>
      </c>
      <c r="DM144" s="2">
        <f t="shared" si="437"/>
        <v>125.35308297771451</v>
      </c>
      <c r="DN144" s="2">
        <f t="shared" si="437"/>
        <v>122.23303819709703</v>
      </c>
      <c r="DO144" s="2">
        <f t="shared" si="437"/>
        <v>121.80414251394251</v>
      </c>
      <c r="DP144" s="2">
        <f t="shared" si="437"/>
        <v>127.61878020637897</v>
      </c>
      <c r="DQ144" s="2">
        <f t="shared" si="437"/>
        <v>125.20872972972974</v>
      </c>
      <c r="DR144" s="2">
        <f t="shared" si="437"/>
        <v>116.32519582740639</v>
      </c>
      <c r="DS144" s="2">
        <f t="shared" si="437"/>
        <v>119.18283499288763</v>
      </c>
      <c r="DT144" s="2">
        <f t="shared" si="437"/>
        <v>124.48930158730158</v>
      </c>
      <c r="DU144" s="2">
        <f t="shared" si="437"/>
        <v>127.1442516129032</v>
      </c>
      <c r="DV144" s="2">
        <f t="shared" si="437"/>
        <v>124.7397930718475</v>
      </c>
      <c r="DW144" s="2">
        <f t="shared" si="437"/>
        <v>131.65889204545454</v>
      </c>
      <c r="DX144" s="2">
        <f t="shared" si="437"/>
        <v>128.16998039215687</v>
      </c>
      <c r="DY144" s="2">
        <f t="shared" si="437"/>
        <v>117.60191656491656</v>
      </c>
      <c r="EA144" s="2">
        <f t="shared" si="228"/>
        <v>87.953363596809297</v>
      </c>
      <c r="EB144" s="2">
        <f t="shared" si="290"/>
        <v>90.48371273983436</v>
      </c>
      <c r="EC144" s="2">
        <f t="shared" si="291"/>
        <v>91.208473952067237</v>
      </c>
      <c r="ED144" s="2">
        <f t="shared" si="292"/>
        <v>90.400207003488845</v>
      </c>
      <c r="EE144" s="2">
        <f t="shared" si="293"/>
        <v>92.276354675659007</v>
      </c>
      <c r="EF144" s="2">
        <f t="shared" si="294"/>
        <v>94.594732787248176</v>
      </c>
      <c r="EG144" s="2">
        <f t="shared" si="295"/>
        <v>94.461730701121525</v>
      </c>
      <c r="EH144" s="2">
        <f t="shared" si="296"/>
        <v>93.819718689009349</v>
      </c>
      <c r="EI144" s="2">
        <f t="shared" si="297"/>
        <v>95.090593263646937</v>
      </c>
      <c r="EJ144" s="2">
        <f t="shared" si="298"/>
        <v>96.03631035613563</v>
      </c>
      <c r="EK144" s="2">
        <f t="shared" si="299"/>
        <v>98.988865186246414</v>
      </c>
      <c r="EL144" s="2">
        <f t="shared" si="300"/>
        <v>100.37259193694278</v>
      </c>
      <c r="EM144" s="2">
        <f t="shared" si="301"/>
        <v>102.52963342474422</v>
      </c>
      <c r="EN144" s="2">
        <f t="shared" si="302"/>
        <v>99.727860437666124</v>
      </c>
      <c r="EO144" s="2">
        <f t="shared" si="303"/>
        <v>97.716709856874218</v>
      </c>
      <c r="EQ144" s="2">
        <f t="shared" si="304"/>
        <v>88.78067446445003</v>
      </c>
      <c r="ER144" s="2">
        <f t="shared" si="438"/>
        <v>89.751101366798025</v>
      </c>
      <c r="ES144" s="2">
        <f t="shared" si="438"/>
        <v>91.043780768045963</v>
      </c>
      <c r="ET144" s="2">
        <f t="shared" si="438"/>
        <v>91.046181803023273</v>
      </c>
      <c r="EU144" s="2">
        <f t="shared" si="438"/>
        <v>92.48714410533043</v>
      </c>
      <c r="EV144" s="2">
        <f t="shared" si="438"/>
        <v>94.274404602938446</v>
      </c>
      <c r="EW144" s="2">
        <f t="shared" si="438"/>
        <v>93.91167177327479</v>
      </c>
      <c r="EX144" s="2">
        <f t="shared" si="438"/>
        <v>92.940903202195798</v>
      </c>
      <c r="EY144" s="2">
        <f t="shared" si="438"/>
        <v>95.281560336258437</v>
      </c>
      <c r="EZ144" s="2">
        <f t="shared" si="438"/>
        <v>95.698842065049547</v>
      </c>
      <c r="FA144" s="2">
        <f t="shared" si="438"/>
        <v>99.106108519614025</v>
      </c>
      <c r="FB144" s="2">
        <f t="shared" si="438"/>
        <v>100.76074104854465</v>
      </c>
      <c r="FC144" s="2">
        <f t="shared" si="438"/>
        <v>102.50962010991134</v>
      </c>
      <c r="FD144" s="2">
        <f t="shared" si="438"/>
        <v>99.434696587976021</v>
      </c>
      <c r="FE144" s="2">
        <f t="shared" si="438"/>
        <v>96.755284243313781</v>
      </c>
      <c r="FG144" s="2">
        <f t="shared" si="306"/>
        <v>0.99892846469092988</v>
      </c>
      <c r="FH144" s="2">
        <f t="shared" si="439"/>
        <v>0.99915968952653156</v>
      </c>
      <c r="FI144" s="2">
        <f t="shared" si="439"/>
        <v>0.99898246790717093</v>
      </c>
      <c r="FJ144" s="2">
        <f t="shared" si="439"/>
        <v>0.99895508466998317</v>
      </c>
      <c r="FK144" s="2">
        <f t="shared" si="439"/>
        <v>0.99897119194790118</v>
      </c>
      <c r="FL144" s="2">
        <f t="shared" si="439"/>
        <v>0.99909849384692473</v>
      </c>
      <c r="FM144" s="2">
        <f t="shared" si="439"/>
        <v>0.99904487704362077</v>
      </c>
      <c r="FN144" s="2">
        <f t="shared" si="439"/>
        <v>0.99902014655703109</v>
      </c>
      <c r="FO144" s="2">
        <f t="shared" si="439"/>
        <v>0.99895105546109053</v>
      </c>
      <c r="FP144" s="2">
        <f t="shared" si="439"/>
        <v>0.99893224186609497</v>
      </c>
      <c r="FQ144" s="2">
        <f t="shared" si="439"/>
        <v>0.99868915810391634</v>
      </c>
      <c r="FR144" s="2">
        <f t="shared" si="439"/>
        <v>0.99878264463972588</v>
      </c>
      <c r="FS144" s="2">
        <f t="shared" si="439"/>
        <v>0.99875233367408656</v>
      </c>
      <c r="FT144" s="2">
        <f t="shared" si="439"/>
        <v>0.99881454787923385</v>
      </c>
      <c r="FU144" s="2">
        <f t="shared" si="439"/>
        <v>0.99867567268026647</v>
      </c>
      <c r="FW144" s="2">
        <f t="shared" si="324"/>
        <v>0.16966125573616761</v>
      </c>
      <c r="FX144" s="2">
        <f t="shared" si="376"/>
        <v>0.17928603967264589</v>
      </c>
      <c r="FY144" s="2">
        <f t="shared" si="377"/>
        <v>0.15527422033556496</v>
      </c>
      <c r="FZ144" s="2">
        <f t="shared" si="378"/>
        <v>0.17111591737773563</v>
      </c>
      <c r="GA144" s="2">
        <f t="shared" si="379"/>
        <v>0.15527629475740326</v>
      </c>
      <c r="GB144" s="2">
        <f t="shared" si="380"/>
        <v>0.1600411409509197</v>
      </c>
      <c r="GC144" s="2">
        <f t="shared" si="381"/>
        <v>0.18713816851437146</v>
      </c>
      <c r="GD144" s="2">
        <f t="shared" si="382"/>
        <v>0.19651383530808531</v>
      </c>
      <c r="GE144" s="2">
        <f t="shared" si="383"/>
        <v>0.18989866096303196</v>
      </c>
      <c r="GF144" s="2">
        <f t="shared" si="384"/>
        <v>0.18884763120746126</v>
      </c>
      <c r="GG144" s="2">
        <f t="shared" si="385"/>
        <v>0.17349493306695715</v>
      </c>
      <c r="GH144" s="2">
        <f t="shared" si="386"/>
        <v>0.16829311588353987</v>
      </c>
      <c r="GI144" s="2">
        <f t="shared" si="387"/>
        <v>0.15414069788710841</v>
      </c>
      <c r="GJ144" s="2">
        <f t="shared" si="388"/>
        <v>0.15040742308226443</v>
      </c>
      <c r="GK144" s="2">
        <f t="shared" si="389"/>
        <v>0.14147015571467864</v>
      </c>
      <c r="GM144" s="86">
        <f t="shared" si="325"/>
        <v>4.3844147098745838E-112</v>
      </c>
      <c r="GN144" s="86">
        <f t="shared" si="390"/>
        <v>1.5889613045296867E-72</v>
      </c>
      <c r="GO144" s="86">
        <f t="shared" si="391"/>
        <v>2.822328346444908E-97</v>
      </c>
      <c r="GP144" s="86">
        <f t="shared" si="392"/>
        <v>2.57544131533611E-119</v>
      </c>
      <c r="GQ144" s="86">
        <f t="shared" si="393"/>
        <v>3.396402912078951E-141</v>
      </c>
      <c r="GR144" s="86">
        <f t="shared" si="394"/>
        <v>3.2860171230998743E-188</v>
      </c>
      <c r="GS144" s="86">
        <f t="shared" si="395"/>
        <v>3.462723648395877E-152</v>
      </c>
      <c r="GT144" s="86">
        <f t="shared" si="396"/>
        <v>1.1428864593766827E-142</v>
      </c>
      <c r="GU144" s="86">
        <f t="shared" si="397"/>
        <v>1.4870416583545557E-158</v>
      </c>
      <c r="GV144" s="86">
        <f t="shared" si="398"/>
        <v>2.324706849884065E-171</v>
      </c>
      <c r="GW144" s="86">
        <f t="shared" si="399"/>
        <v>1.3494293433883369E-114</v>
      </c>
      <c r="GX144" s="86">
        <f t="shared" si="400"/>
        <v>3.6452201350425761E-130</v>
      </c>
      <c r="GY144" s="86">
        <f t="shared" si="401"/>
        <v>2.4688725732622786E-98</v>
      </c>
      <c r="GZ144" s="86">
        <f t="shared" si="402"/>
        <v>1.1974692476788974E-150</v>
      </c>
      <c r="HA144" s="86">
        <f t="shared" si="403"/>
        <v>9.203298033432125E-193</v>
      </c>
      <c r="HC144" s="86">
        <f t="shared" si="326"/>
        <v>9.3734149138190484E-63</v>
      </c>
      <c r="HD144" s="86">
        <f t="shared" si="404"/>
        <v>1.86316392895084E-60</v>
      </c>
      <c r="HE144" s="86">
        <f t="shared" si="405"/>
        <v>2.6703997456403375E-50</v>
      </c>
      <c r="HF144" s="86">
        <f t="shared" si="406"/>
        <v>2.1778729981750641E-57</v>
      </c>
      <c r="HG144" s="86">
        <f t="shared" si="407"/>
        <v>4.10771508893458E-63</v>
      </c>
      <c r="HH144" s="86">
        <f t="shared" si="408"/>
        <v>1.9513140529496496E-76</v>
      </c>
      <c r="HI144" s="86">
        <f t="shared" si="409"/>
        <v>1.1654685752973181E-68</v>
      </c>
      <c r="HJ144" s="86">
        <f t="shared" si="410"/>
        <v>1.9191901011490915E-62</v>
      </c>
      <c r="HK144" s="86">
        <f t="shared" si="411"/>
        <v>1.8346374328755217E-68</v>
      </c>
      <c r="HL144" s="86">
        <f t="shared" si="412"/>
        <v>1.8347288534612127E-80</v>
      </c>
      <c r="HM144" s="86">
        <f t="shared" si="413"/>
        <v>7.2807768882024182E-67</v>
      </c>
      <c r="HN144" s="86">
        <f t="shared" si="414"/>
        <v>1.8484709097345327E-63</v>
      </c>
      <c r="HO144" s="86">
        <f t="shared" si="415"/>
        <v>6.1181994584350953E-51</v>
      </c>
      <c r="HP144" s="86">
        <f t="shared" si="416"/>
        <v>6.8642558814189E-68</v>
      </c>
      <c r="HQ144" s="86">
        <f t="shared" si="417"/>
        <v>3.1426387204323485E-95</v>
      </c>
      <c r="HS144" s="86">
        <f t="shared" si="327"/>
        <v>2.6242032475295031E-2</v>
      </c>
      <c r="HT144" s="86">
        <f t="shared" si="418"/>
        <v>3.150998776241215E-2</v>
      </c>
      <c r="HU144" s="86">
        <f t="shared" si="419"/>
        <v>1.8618108144166423E-2</v>
      </c>
      <c r="HV144" s="86">
        <f t="shared" si="420"/>
        <v>9.9999685798688662E-3</v>
      </c>
      <c r="HW144" s="86">
        <f t="shared" si="421"/>
        <v>4.0637060586096861E-2</v>
      </c>
      <c r="HX144" s="86">
        <f t="shared" si="422"/>
        <v>3.7093389368893975E-2</v>
      </c>
      <c r="HY144" s="86">
        <f t="shared" si="423"/>
        <v>9.0700861759222366E-3</v>
      </c>
      <c r="HZ144" s="86">
        <f t="shared" si="424"/>
        <v>5.2428698647868114E-3</v>
      </c>
      <c r="IA144" s="86">
        <f t="shared" si="425"/>
        <v>1.2780295206488986E-2</v>
      </c>
      <c r="IB144" s="86">
        <f t="shared" si="426"/>
        <v>5.5913170568797537E-3</v>
      </c>
      <c r="IC144" s="86">
        <f t="shared" si="427"/>
        <v>7.8288633321480696E-3</v>
      </c>
      <c r="ID144" s="86">
        <f t="shared" si="428"/>
        <v>1.3994353897468245E-2</v>
      </c>
      <c r="IE144" s="86">
        <f t="shared" si="429"/>
        <v>2.0916833411672751E-2</v>
      </c>
      <c r="IF144" s="86">
        <f t="shared" si="430"/>
        <v>1.8920197106035094E-2</v>
      </c>
      <c r="IG144" s="86">
        <f t="shared" si="431"/>
        <v>2.4163875232890812E-2</v>
      </c>
      <c r="II144" s="86">
        <f t="shared" si="328"/>
        <v>1.5705059691341392E-7</v>
      </c>
      <c r="IJ144" s="86">
        <f t="shared" si="329"/>
        <v>3.4140710328928062E-6</v>
      </c>
      <c r="IK144" s="86">
        <f t="shared" si="330"/>
        <v>1.9448023683934567E-8</v>
      </c>
      <c r="IL144" s="86">
        <f t="shared" si="331"/>
        <v>3.1570220000480521E-8</v>
      </c>
      <c r="IM144" s="86">
        <f t="shared" si="332"/>
        <v>9.1850689449942624E-9</v>
      </c>
      <c r="IN144" s="86">
        <f t="shared" si="333"/>
        <v>8.3111874111222099E-8</v>
      </c>
      <c r="IO144" s="86">
        <f t="shared" si="334"/>
        <v>3.4116931811903724E-7</v>
      </c>
      <c r="IP144" s="86">
        <f t="shared" si="335"/>
        <v>1.4965994146224394E-6</v>
      </c>
      <c r="IQ144" s="86">
        <f t="shared" si="336"/>
        <v>7.1985746405661648E-7</v>
      </c>
      <c r="IR144" s="86">
        <f t="shared" si="337"/>
        <v>4.4252783600308994E-7</v>
      </c>
      <c r="IS144" s="86">
        <f t="shared" si="338"/>
        <v>4.0468450445088699E-9</v>
      </c>
      <c r="IT144" s="86">
        <f t="shared" si="339"/>
        <v>8.132396270471497E-9</v>
      </c>
      <c r="IU144" s="86">
        <f t="shared" si="340"/>
        <v>2.4679447726388375E-10</v>
      </c>
      <c r="IV144" s="86">
        <f t="shared" si="341"/>
        <v>2.6043416702584614E-7</v>
      </c>
      <c r="IW144" s="86">
        <f t="shared" si="342"/>
        <v>6.6856777931411033E-5</v>
      </c>
      <c r="IY144" s="86">
        <f t="shared" si="343"/>
        <v>2.6242189525891944E-2</v>
      </c>
      <c r="IZ144" s="86">
        <f t="shared" si="344"/>
        <v>3.1513401833445046E-2</v>
      </c>
      <c r="JA144" s="86">
        <f t="shared" si="345"/>
        <v>1.8618127592190108E-2</v>
      </c>
      <c r="JB144" s="86">
        <f t="shared" si="346"/>
        <v>1.0000000150088867E-2</v>
      </c>
      <c r="JC144" s="86">
        <f t="shared" si="347"/>
        <v>4.0637069771165803E-2</v>
      </c>
      <c r="JD144" s="86">
        <f t="shared" si="348"/>
        <v>3.7093472480768087E-2</v>
      </c>
      <c r="JE144" s="86">
        <f t="shared" si="349"/>
        <v>9.0704273452403561E-3</v>
      </c>
      <c r="JF144" s="86">
        <f t="shared" si="350"/>
        <v>5.2443664642014337E-3</v>
      </c>
      <c r="JG144" s="86">
        <f t="shared" si="351"/>
        <v>1.2781015063953042E-2</v>
      </c>
      <c r="JH144" s="86">
        <f t="shared" si="352"/>
        <v>5.5917595847157567E-3</v>
      </c>
      <c r="JI144" s="86">
        <f t="shared" si="353"/>
        <v>7.8288673789931144E-3</v>
      </c>
      <c r="JJ144" s="86">
        <f t="shared" si="354"/>
        <v>1.3994362029864515E-2</v>
      </c>
      <c r="JK144" s="86">
        <f t="shared" si="355"/>
        <v>2.0916833658467228E-2</v>
      </c>
      <c r="JL144" s="86">
        <f t="shared" si="356"/>
        <v>1.8920457540202121E-2</v>
      </c>
      <c r="JM144" s="86">
        <f t="shared" si="357"/>
        <v>2.4230732010822223E-2</v>
      </c>
    </row>
    <row r="145" spans="2:273" x14ac:dyDescent="0.25">
      <c r="B145" s="2">
        <v>118</v>
      </c>
      <c r="C145" s="37">
        <v>86</v>
      </c>
      <c r="D145" s="37">
        <v>89.754000000000005</v>
      </c>
      <c r="E145" s="37">
        <v>88</v>
      </c>
      <c r="F145" s="37">
        <v>89.454999999999998</v>
      </c>
      <c r="G145" s="37">
        <v>93.019000000000005</v>
      </c>
      <c r="H145" s="37">
        <v>94.037999999999997</v>
      </c>
      <c r="I145" s="37">
        <v>92.924999999999997</v>
      </c>
      <c r="J145" s="37">
        <v>93.415000000000006</v>
      </c>
      <c r="K145" s="37">
        <v>93.415000000000006</v>
      </c>
      <c r="L145" s="37">
        <v>94.093999999999994</v>
      </c>
      <c r="M145" s="37">
        <v>98.113</v>
      </c>
      <c r="N145" s="37">
        <v>100.623</v>
      </c>
      <c r="O145" s="37">
        <v>100.79600000000001</v>
      </c>
      <c r="P145" s="37">
        <v>100.691</v>
      </c>
      <c r="Q145" s="37">
        <v>97.554000000000002</v>
      </c>
      <c r="S145" s="4">
        <f t="shared" si="229"/>
        <v>87.93051749256918</v>
      </c>
      <c r="T145" s="4">
        <f t="shared" si="230"/>
        <v>90.209350769814819</v>
      </c>
      <c r="U145" s="4">
        <f t="shared" si="231"/>
        <v>91.051696695765145</v>
      </c>
      <c r="V145" s="4">
        <f t="shared" si="232"/>
        <v>90.371230450327118</v>
      </c>
      <c r="W145" s="4">
        <f t="shared" si="233"/>
        <v>92.221790211627962</v>
      </c>
      <c r="X145" s="4">
        <f t="shared" si="234"/>
        <v>94.465800902428768</v>
      </c>
      <c r="Y145" s="4">
        <f t="shared" si="235"/>
        <v>94.248038263255296</v>
      </c>
      <c r="Z145" s="4">
        <f t="shared" si="236"/>
        <v>93.554427182892894</v>
      </c>
      <c r="AA145" s="4">
        <f t="shared" si="237"/>
        <v>95.019667090122766</v>
      </c>
      <c r="AB145" s="4">
        <f t="shared" si="238"/>
        <v>95.875994938503709</v>
      </c>
      <c r="AC145" s="4">
        <f t="shared" si="239"/>
        <v>98.841002128415653</v>
      </c>
      <c r="AD145" s="4">
        <f t="shared" si="240"/>
        <v>100.2594332209155</v>
      </c>
      <c r="AE145" s="4">
        <f t="shared" si="241"/>
        <v>102.40699518869285</v>
      </c>
      <c r="AF145" s="4">
        <f t="shared" si="242"/>
        <v>99.645294673949905</v>
      </c>
      <c r="AG145" s="4">
        <f t="shared" si="243"/>
        <v>97.823518301275115</v>
      </c>
      <c r="AI145" s="4">
        <f t="shared" si="244"/>
        <v>-1.9305174925691801</v>
      </c>
      <c r="AJ145" s="4">
        <f t="shared" si="245"/>
        <v>-0.45535076981481382</v>
      </c>
      <c r="AK145" s="4">
        <f t="shared" si="246"/>
        <v>-3.0516966957651448</v>
      </c>
      <c r="AL145" s="4">
        <f t="shared" si="247"/>
        <v>-0.91623045032712014</v>
      </c>
      <c r="AM145" s="4">
        <f t="shared" si="248"/>
        <v>0.7972097883720437</v>
      </c>
      <c r="AN145" s="4">
        <f t="shared" si="249"/>
        <v>-0.42780090242877122</v>
      </c>
      <c r="AO145" s="4">
        <f t="shared" si="250"/>
        <v>-1.3230382632552988</v>
      </c>
      <c r="AP145" s="4">
        <f t="shared" si="251"/>
        <v>-0.13942718289288791</v>
      </c>
      <c r="AQ145" s="4">
        <f t="shared" si="252"/>
        <v>-1.60466709012276</v>
      </c>
      <c r="AR145" s="4">
        <f t="shared" si="253"/>
        <v>-1.7819949385037148</v>
      </c>
      <c r="AS145" s="4">
        <f t="shared" si="254"/>
        <v>-0.72800212841565326</v>
      </c>
      <c r="AT145" s="4">
        <f t="shared" si="255"/>
        <v>0.36356677908450763</v>
      </c>
      <c r="AU145" s="4">
        <f t="shared" si="256"/>
        <v>-1.61099518869284</v>
      </c>
      <c r="AV145" s="4">
        <f t="shared" si="436"/>
        <v>1.045705326050097</v>
      </c>
      <c r="AW145" s="4">
        <f t="shared" si="436"/>
        <v>-0.269518301275113</v>
      </c>
      <c r="AY145" s="2">
        <f t="shared" si="308"/>
        <v>87.930506648273962</v>
      </c>
      <c r="AZ145" s="2">
        <f t="shared" si="359"/>
        <v>90.202485948088608</v>
      </c>
      <c r="BA145" s="2">
        <f t="shared" si="360"/>
        <v>91.04665859269268</v>
      </c>
      <c r="BB145" s="2">
        <f t="shared" si="361"/>
        <v>90.369074712462321</v>
      </c>
      <c r="BC145" s="2">
        <f t="shared" si="362"/>
        <v>92.179105927109504</v>
      </c>
      <c r="BD145" s="2">
        <f t="shared" si="363"/>
        <v>94.433158954448913</v>
      </c>
      <c r="BE145" s="2">
        <f t="shared" si="364"/>
        <v>94.244870744389331</v>
      </c>
      <c r="BF145" s="2">
        <f t="shared" si="365"/>
        <v>93.552178095936299</v>
      </c>
      <c r="BG145" s="2">
        <f t="shared" si="366"/>
        <v>95.012509870169552</v>
      </c>
      <c r="BH145" s="2">
        <f t="shared" si="367"/>
        <v>95.873931847413061</v>
      </c>
      <c r="BI145" s="2">
        <f t="shared" si="368"/>
        <v>98.837758081477105</v>
      </c>
      <c r="BJ145" s="2">
        <f t="shared" si="369"/>
        <v>100.24972986486756</v>
      </c>
      <c r="BK145" s="2">
        <f t="shared" si="370"/>
        <v>102.38632455626947</v>
      </c>
      <c r="BL145" s="2">
        <f t="shared" si="371"/>
        <v>99.55323392909014</v>
      </c>
      <c r="BM145" s="2">
        <f t="shared" si="372"/>
        <v>97.455946132453036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>
        <f t="shared" si="311"/>
        <v>88</v>
      </c>
      <c r="CH145" s="2">
        <f t="shared" si="312"/>
        <v>89.454999999999998</v>
      </c>
      <c r="CI145" s="2" t="str">
        <f t="shared" si="313"/>
        <v/>
      </c>
      <c r="CJ145" s="2" t="str">
        <f t="shared" si="314"/>
        <v/>
      </c>
      <c r="CK145" s="2">
        <f t="shared" si="315"/>
        <v>92.924999999999997</v>
      </c>
      <c r="CL145" s="2">
        <f t="shared" si="316"/>
        <v>93.415000000000006</v>
      </c>
      <c r="CM145" s="2">
        <f t="shared" si="317"/>
        <v>93.415000000000006</v>
      </c>
      <c r="CN145" s="2">
        <f t="shared" si="318"/>
        <v>94.093999999999994</v>
      </c>
      <c r="CO145" s="2">
        <f t="shared" si="319"/>
        <v>98.113</v>
      </c>
      <c r="CP145" s="2">
        <f t="shared" si="320"/>
        <v>100.623</v>
      </c>
      <c r="CQ145" s="2">
        <f t="shared" si="321"/>
        <v>100.79600000000001</v>
      </c>
      <c r="CR145" s="2">
        <f t="shared" si="322"/>
        <v>100.691</v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>
        <f t="shared" si="275"/>
        <v>88</v>
      </c>
      <c r="CX145" s="2">
        <f t="shared" si="276"/>
        <v>89.454999999999998</v>
      </c>
      <c r="CY145" s="2" t="str">
        <f t="shared" si="277"/>
        <v/>
      </c>
      <c r="CZ145" s="2" t="str">
        <f t="shared" si="278"/>
        <v/>
      </c>
      <c r="DA145" s="2">
        <f t="shared" si="279"/>
        <v>92.924999999999997</v>
      </c>
      <c r="DB145" s="2">
        <f t="shared" si="280"/>
        <v>93.415000000000006</v>
      </c>
      <c r="DC145" s="2">
        <f t="shared" si="281"/>
        <v>93.415000000000006</v>
      </c>
      <c r="DD145" s="2">
        <f t="shared" si="282"/>
        <v>94.093999999999994</v>
      </c>
      <c r="DE145" s="2">
        <f t="shared" si="283"/>
        <v>98.113</v>
      </c>
      <c r="DF145" s="2">
        <f t="shared" si="284"/>
        <v>100.623</v>
      </c>
      <c r="DG145" s="2">
        <f t="shared" si="285"/>
        <v>100.79600000000001</v>
      </c>
      <c r="DH145" s="2">
        <f t="shared" si="286"/>
        <v>100.691</v>
      </c>
      <c r="DI145" s="2" t="str">
        <f t="shared" si="287"/>
        <v/>
      </c>
      <c r="DK145" s="2">
        <f t="shared" si="288"/>
        <v>114.8321637065637</v>
      </c>
      <c r="DL145" s="2">
        <f t="shared" si="437"/>
        <v>118.0595774859287</v>
      </c>
      <c r="DM145" s="2">
        <f t="shared" si="437"/>
        <v>125.49563963963959</v>
      </c>
      <c r="DN145" s="2">
        <f t="shared" si="437"/>
        <v>122.386243697479</v>
      </c>
      <c r="DO145" s="2">
        <f t="shared" si="437"/>
        <v>121.92474534534534</v>
      </c>
      <c r="DP145" s="2">
        <f t="shared" si="437"/>
        <v>127.79803414634145</v>
      </c>
      <c r="DQ145" s="2">
        <f t="shared" si="437"/>
        <v>125.37873745173746</v>
      </c>
      <c r="DR145" s="2">
        <f t="shared" si="437"/>
        <v>116.43369819819823</v>
      </c>
      <c r="DS145" s="2">
        <f t="shared" si="437"/>
        <v>119.31040540540542</v>
      </c>
      <c r="DT145" s="2">
        <f t="shared" si="437"/>
        <v>124.64562436722437</v>
      </c>
      <c r="DU145" s="2">
        <f t="shared" si="437"/>
        <v>127.27523467741933</v>
      </c>
      <c r="DV145" s="2">
        <f t="shared" si="437"/>
        <v>124.82459732404692</v>
      </c>
      <c r="DW145" s="2">
        <f t="shared" si="437"/>
        <v>131.83184090909091</v>
      </c>
      <c r="DX145" s="2">
        <f t="shared" si="437"/>
        <v>128.32332798573975</v>
      </c>
      <c r="DY145" s="2">
        <f t="shared" si="437"/>
        <v>117.71780362230362</v>
      </c>
      <c r="EA145" s="2">
        <f t="shared" si="228"/>
        <v>87.744530166787541</v>
      </c>
      <c r="EB145" s="2">
        <f t="shared" si="290"/>
        <v>90.329639988346457</v>
      </c>
      <c r="EC145" s="2">
        <f t="shared" si="291"/>
        <v>91.043703657022832</v>
      </c>
      <c r="ED145" s="2">
        <f t="shared" si="292"/>
        <v>90.212635724899883</v>
      </c>
      <c r="EE145" s="2">
        <f t="shared" si="293"/>
        <v>92.113786177888969</v>
      </c>
      <c r="EF145" s="2">
        <f t="shared" si="294"/>
        <v>94.463911556342708</v>
      </c>
      <c r="EG145" s="2">
        <f t="shared" si="295"/>
        <v>94.334133253380045</v>
      </c>
      <c r="EH145" s="2">
        <f t="shared" si="296"/>
        <v>93.727217427304069</v>
      </c>
      <c r="EI145" s="2">
        <f t="shared" si="297"/>
        <v>94.947925087108032</v>
      </c>
      <c r="EJ145" s="2">
        <f t="shared" si="298"/>
        <v>95.917677201135575</v>
      </c>
      <c r="EK145" s="2">
        <f t="shared" si="299"/>
        <v>98.780530730659024</v>
      </c>
      <c r="EL145" s="2">
        <f t="shared" si="300"/>
        <v>100.14799134255074</v>
      </c>
      <c r="EM145" s="2">
        <f t="shared" si="301"/>
        <v>102.35641261470309</v>
      </c>
      <c r="EN145" s="2">
        <f t="shared" si="302"/>
        <v>99.572088866432864</v>
      </c>
      <c r="EO145" s="2">
        <f t="shared" si="303"/>
        <v>97.583012118679491</v>
      </c>
      <c r="EQ145" s="2">
        <f t="shared" si="304"/>
        <v>88.615967553043944</v>
      </c>
      <c r="ER145" s="2">
        <f t="shared" si="438"/>
        <v>89.561649302008888</v>
      </c>
      <c r="ES145" s="2">
        <f t="shared" si="438"/>
        <v>90.870703772282297</v>
      </c>
      <c r="ET145" s="2">
        <f t="shared" si="438"/>
        <v>90.894059111353087</v>
      </c>
      <c r="EU145" s="2">
        <f t="shared" si="438"/>
        <v>92.336423280972781</v>
      </c>
      <c r="EV145" s="2">
        <f t="shared" si="438"/>
        <v>94.127354489481903</v>
      </c>
      <c r="EW145" s="2">
        <f t="shared" si="438"/>
        <v>93.757080742319062</v>
      </c>
      <c r="EX145" s="2">
        <f t="shared" si="438"/>
        <v>92.803502287282711</v>
      </c>
      <c r="EY145" s="2">
        <f t="shared" si="438"/>
        <v>95.149791252831932</v>
      </c>
      <c r="EZ145" s="2">
        <f t="shared" si="438"/>
        <v>95.564988809728987</v>
      </c>
      <c r="FA145" s="2">
        <f t="shared" si="438"/>
        <v>98.904302752590141</v>
      </c>
      <c r="FB145" s="2">
        <f t="shared" si="438"/>
        <v>100.55738665870123</v>
      </c>
      <c r="FC145" s="2">
        <f t="shared" si="438"/>
        <v>102.3346070624837</v>
      </c>
      <c r="FD145" s="2">
        <f t="shared" si="438"/>
        <v>99.264863342126205</v>
      </c>
      <c r="FE145" s="2">
        <f t="shared" si="438"/>
        <v>96.593746105675152</v>
      </c>
      <c r="FG145" s="2">
        <f t="shared" si="306"/>
        <v>0.99902265603597318</v>
      </c>
      <c r="FH145" s="2">
        <f t="shared" si="439"/>
        <v>0.99923357107138688</v>
      </c>
      <c r="FI145" s="2">
        <f t="shared" si="439"/>
        <v>0.99907191660897565</v>
      </c>
      <c r="FJ145" s="2">
        <f t="shared" si="439"/>
        <v>0.99904693826715429</v>
      </c>
      <c r="FK145" s="2">
        <f t="shared" si="439"/>
        <v>0.99906163095999068</v>
      </c>
      <c r="FL145" s="2">
        <f t="shared" si="439"/>
        <v>0.99917775139361242</v>
      </c>
      <c r="FM145" s="2">
        <f t="shared" si="439"/>
        <v>0.99912884429853233</v>
      </c>
      <c r="FN145" s="2">
        <f t="shared" si="439"/>
        <v>0.99910628598615392</v>
      </c>
      <c r="FO145" s="2">
        <f t="shared" si="439"/>
        <v>0.99904326290786438</v>
      </c>
      <c r="FP145" s="2">
        <f t="shared" si="439"/>
        <v>0.9990261015091928</v>
      </c>
      <c r="FQ145" s="2">
        <f t="shared" si="439"/>
        <v>0.99880436007712681</v>
      </c>
      <c r="FR145" s="2">
        <f t="shared" si="439"/>
        <v>0.99888963978087264</v>
      </c>
      <c r="FS145" s="2">
        <f t="shared" si="439"/>
        <v>0.99886198985484753</v>
      </c>
      <c r="FT145" s="2">
        <f t="shared" si="439"/>
        <v>0.99891874203361708</v>
      </c>
      <c r="FU145" s="2">
        <f t="shared" si="439"/>
        <v>0.99879205837239904</v>
      </c>
      <c r="FW145" s="2">
        <f t="shared" si="324"/>
        <v>0.18303385746594758</v>
      </c>
      <c r="FX145" s="2">
        <f t="shared" si="376"/>
        <v>0.19324071135857729</v>
      </c>
      <c r="FY145" s="2">
        <f t="shared" si="377"/>
        <v>0.16774192623178846</v>
      </c>
      <c r="FZ145" s="2">
        <f t="shared" si="378"/>
        <v>0.1845776876705868</v>
      </c>
      <c r="GA145" s="2">
        <f t="shared" si="379"/>
        <v>0.16774413414260639</v>
      </c>
      <c r="GB145" s="2">
        <f t="shared" si="380"/>
        <v>0.1728133011173725</v>
      </c>
      <c r="GC145" s="2">
        <f t="shared" si="381"/>
        <v>0.20155391529980743</v>
      </c>
      <c r="GD145" s="2">
        <f t="shared" si="382"/>
        <v>0.21146392754083673</v>
      </c>
      <c r="GE145" s="2">
        <f t="shared" si="383"/>
        <v>0.20447356463409927</v>
      </c>
      <c r="GF145" s="2">
        <f t="shared" si="384"/>
        <v>0.20336211754945366</v>
      </c>
      <c r="GG145" s="2">
        <f t="shared" si="385"/>
        <v>0.18710161494953714</v>
      </c>
      <c r="GH145" s="2">
        <f t="shared" si="386"/>
        <v>0.18158146358607247</v>
      </c>
      <c r="GI145" s="2">
        <f t="shared" si="387"/>
        <v>0.16653533140587032</v>
      </c>
      <c r="GJ145" s="2">
        <f t="shared" si="388"/>
        <v>0.16255955229163946</v>
      </c>
      <c r="GK145" s="2">
        <f t="shared" si="389"/>
        <v>0.15303026390950764</v>
      </c>
      <c r="GM145" s="86">
        <f t="shared" si="325"/>
        <v>6.2887440427269902E-116</v>
      </c>
      <c r="GN145" s="86">
        <f t="shared" si="390"/>
        <v>5.5118109675227994E-75</v>
      </c>
      <c r="GO145" s="86">
        <f t="shared" si="391"/>
        <v>1.264638488299844E-100</v>
      </c>
      <c r="GP145" s="86">
        <f t="shared" si="392"/>
        <v>2.2836962246886209E-123</v>
      </c>
      <c r="GQ145" s="86">
        <f t="shared" si="393"/>
        <v>4.8903916289887258E-146</v>
      </c>
      <c r="GR145" s="86">
        <f t="shared" si="394"/>
        <v>1.0575467856647397E-194</v>
      </c>
      <c r="GS145" s="86">
        <f t="shared" si="395"/>
        <v>2.3526745007110526E-157</v>
      </c>
      <c r="GT145" s="86">
        <f t="shared" si="396"/>
        <v>1.6012828523620287E-147</v>
      </c>
      <c r="GU145" s="86">
        <f t="shared" si="397"/>
        <v>4.2772156584307501E-164</v>
      </c>
      <c r="GV145" s="86">
        <f t="shared" si="398"/>
        <v>2.8468665988254894E-177</v>
      </c>
      <c r="GW145" s="86">
        <f t="shared" si="399"/>
        <v>1.6272500001627258E-118</v>
      </c>
      <c r="GX145" s="86">
        <f t="shared" si="400"/>
        <v>1.3257343131214621E-134</v>
      </c>
      <c r="GY145" s="86">
        <f t="shared" si="401"/>
        <v>1.0738877654793357E-101</v>
      </c>
      <c r="GZ145" s="86">
        <f t="shared" si="402"/>
        <v>8.2151845858284739E-156</v>
      </c>
      <c r="HA145" s="86">
        <f t="shared" si="403"/>
        <v>3.2758494243074496E-199</v>
      </c>
      <c r="HC145" s="86">
        <f t="shared" si="326"/>
        <v>4.9677744807778985E-66</v>
      </c>
      <c r="HD145" s="86">
        <f t="shared" si="404"/>
        <v>1.3319697799206691E-63</v>
      </c>
      <c r="HE145" s="86">
        <f t="shared" si="405"/>
        <v>6.8595280032181464E-53</v>
      </c>
      <c r="HF145" s="86">
        <f t="shared" si="406"/>
        <v>2.7269892461468911E-60</v>
      </c>
      <c r="HG145" s="86">
        <f t="shared" si="407"/>
        <v>2.345160742538692E-66</v>
      </c>
      <c r="HH145" s="86">
        <f t="shared" si="408"/>
        <v>2.1419654188308573E-80</v>
      </c>
      <c r="HI145" s="86">
        <f t="shared" si="409"/>
        <v>3.8728831717708108E-72</v>
      </c>
      <c r="HJ145" s="86">
        <f t="shared" si="410"/>
        <v>1.3577980185379272E-65</v>
      </c>
      <c r="HK145" s="86">
        <f t="shared" si="411"/>
        <v>5.2151866856484053E-72</v>
      </c>
      <c r="HL145" s="86">
        <f t="shared" si="412"/>
        <v>1.4436521106186385E-84</v>
      </c>
      <c r="HM145" s="86">
        <f t="shared" si="413"/>
        <v>2.7247265961703672E-70</v>
      </c>
      <c r="HN145" s="86">
        <f t="shared" si="414"/>
        <v>1.0460974749714846E-66</v>
      </c>
      <c r="HO145" s="86">
        <f t="shared" si="415"/>
        <v>1.4055277182616052E-53</v>
      </c>
      <c r="HP145" s="86">
        <f t="shared" si="416"/>
        <v>2.2418258996655047E-71</v>
      </c>
      <c r="HQ145" s="86">
        <f t="shared" si="417"/>
        <v>6.0839431932731492E-100</v>
      </c>
      <c r="HS145" s="86">
        <f t="shared" si="327"/>
        <v>1.2410159113141103E-2</v>
      </c>
      <c r="HT145" s="86">
        <f t="shared" si="418"/>
        <v>1.6122599663107463E-2</v>
      </c>
      <c r="HU145" s="86">
        <f t="shared" si="419"/>
        <v>8.4507202019098032E-3</v>
      </c>
      <c r="HV145" s="86">
        <f t="shared" si="420"/>
        <v>4.047179561239512E-3</v>
      </c>
      <c r="HW145" s="86">
        <f t="shared" si="421"/>
        <v>1.9832668375709191E-2</v>
      </c>
      <c r="HX145" s="86">
        <f t="shared" si="422"/>
        <v>1.8553431705303842E-2</v>
      </c>
      <c r="HY145" s="86">
        <f t="shared" si="423"/>
        <v>3.6691028318229851E-3</v>
      </c>
      <c r="HZ145" s="86">
        <f t="shared" si="424"/>
        <v>2.043047405345198E-3</v>
      </c>
      <c r="IA145" s="86">
        <f t="shared" si="425"/>
        <v>5.4344450288374814E-3</v>
      </c>
      <c r="IB145" s="86">
        <f t="shared" si="426"/>
        <v>2.1621031264720376E-3</v>
      </c>
      <c r="IC145" s="86">
        <f t="shared" si="427"/>
        <v>2.8738274548462928E-3</v>
      </c>
      <c r="ID145" s="86">
        <f t="shared" si="428"/>
        <v>5.7137397125968112E-3</v>
      </c>
      <c r="IE145" s="86">
        <f t="shared" si="429"/>
        <v>8.7032523963984122E-3</v>
      </c>
      <c r="IF145" s="86">
        <f t="shared" si="430"/>
        <v>7.0085540169255956E-3</v>
      </c>
      <c r="IG145" s="86">
        <f t="shared" si="431"/>
        <v>9.8509258559200362E-3</v>
      </c>
      <c r="II145" s="86">
        <f t="shared" si="328"/>
        <v>7.8130397400948037E-7</v>
      </c>
      <c r="IJ145" s="86">
        <f t="shared" si="329"/>
        <v>1.282054710267801E-5</v>
      </c>
      <c r="IK145" s="86">
        <f t="shared" si="330"/>
        <v>1.0876767363840956E-7</v>
      </c>
      <c r="IL145" s="86">
        <f t="shared" si="331"/>
        <v>1.8930392736157972E-7</v>
      </c>
      <c r="IM145" s="86">
        <f t="shared" si="332"/>
        <v>5.5496076503943324E-8</v>
      </c>
      <c r="IN145" s="86">
        <f t="shared" si="333"/>
        <v>4.1383005744845433E-7</v>
      </c>
      <c r="IO145" s="86">
        <f t="shared" si="334"/>
        <v>1.7578219721024827E-6</v>
      </c>
      <c r="IP145" s="86">
        <f t="shared" si="335"/>
        <v>6.8887447052432201E-6</v>
      </c>
      <c r="IQ145" s="86">
        <f t="shared" si="336"/>
        <v>3.4613692961755167E-6</v>
      </c>
      <c r="IR145" s="86">
        <f t="shared" si="337"/>
        <v>2.2380060207462807E-6</v>
      </c>
      <c r="IS145" s="86">
        <f t="shared" si="338"/>
        <v>3.1084398554276758E-8</v>
      </c>
      <c r="IT145" s="86">
        <f t="shared" si="339"/>
        <v>5.5309598053824207E-8</v>
      </c>
      <c r="IU145" s="86">
        <f t="shared" si="340"/>
        <v>2.1429411401064078E-9</v>
      </c>
      <c r="IV145" s="86">
        <f t="shared" si="341"/>
        <v>1.0820916209168038E-6</v>
      </c>
      <c r="IW145" s="86">
        <f t="shared" si="342"/>
        <v>1.546146053631982E-4</v>
      </c>
      <c r="IY145" s="86">
        <f t="shared" si="343"/>
        <v>1.2410940417115112E-2</v>
      </c>
      <c r="IZ145" s="86">
        <f t="shared" si="344"/>
        <v>1.6135420210210142E-2</v>
      </c>
      <c r="JA145" s="86">
        <f t="shared" si="345"/>
        <v>8.4508289695834418E-3</v>
      </c>
      <c r="JB145" s="86">
        <f t="shared" si="346"/>
        <v>4.0473688651668739E-3</v>
      </c>
      <c r="JC145" s="86">
        <f t="shared" si="347"/>
        <v>1.9832723871785696E-2</v>
      </c>
      <c r="JD145" s="86">
        <f t="shared" si="348"/>
        <v>1.8553845535361289E-2</v>
      </c>
      <c r="JE145" s="86">
        <f t="shared" si="349"/>
        <v>3.6708606537950877E-3</v>
      </c>
      <c r="JF145" s="86">
        <f t="shared" si="350"/>
        <v>2.0499361500504413E-3</v>
      </c>
      <c r="JG145" s="86">
        <f t="shared" si="351"/>
        <v>5.4379063981336573E-3</v>
      </c>
      <c r="JH145" s="86">
        <f t="shared" si="352"/>
        <v>2.1643411324927839E-3</v>
      </c>
      <c r="JI145" s="86">
        <f t="shared" si="353"/>
        <v>2.8738585392448471E-3</v>
      </c>
      <c r="JJ145" s="86">
        <f t="shared" si="354"/>
        <v>5.7137950221948647E-3</v>
      </c>
      <c r="JK145" s="86">
        <f t="shared" si="355"/>
        <v>8.7032545393395527E-3</v>
      </c>
      <c r="JL145" s="86">
        <f t="shared" si="356"/>
        <v>7.0096361085465126E-3</v>
      </c>
      <c r="JM145" s="86">
        <f t="shared" si="357"/>
        <v>1.0005540461283234E-2</v>
      </c>
    </row>
    <row r="146" spans="2:273" x14ac:dyDescent="0.25">
      <c r="B146" s="2">
        <v>119</v>
      </c>
      <c r="C146" s="37">
        <v>88.525999999999996</v>
      </c>
      <c r="D146" s="37">
        <v>87.912000000000006</v>
      </c>
      <c r="E146" s="37">
        <v>88.727000000000004</v>
      </c>
      <c r="F146" s="37">
        <v>89.6</v>
      </c>
      <c r="G146" s="37">
        <v>93.352000000000004</v>
      </c>
      <c r="H146" s="37">
        <v>95.528000000000006</v>
      </c>
      <c r="I146" s="37">
        <v>94.792000000000002</v>
      </c>
      <c r="J146" s="37">
        <v>91.433999999999997</v>
      </c>
      <c r="K146" s="37">
        <v>93.396000000000001</v>
      </c>
      <c r="L146" s="37">
        <v>96.754999999999995</v>
      </c>
      <c r="M146" s="37">
        <v>97.132000000000005</v>
      </c>
      <c r="N146" s="37">
        <v>100.01900000000001</v>
      </c>
      <c r="O146" s="37">
        <v>101.444</v>
      </c>
      <c r="P146" s="37">
        <v>100.182</v>
      </c>
      <c r="Q146" s="37">
        <v>96.195999999999998</v>
      </c>
      <c r="S146" s="4">
        <f t="shared" si="229"/>
        <v>87.740693885575325</v>
      </c>
      <c r="T146" s="4">
        <f t="shared" si="230"/>
        <v>90.030623117894351</v>
      </c>
      <c r="U146" s="4">
        <f t="shared" si="231"/>
        <v>90.876802218738277</v>
      </c>
      <c r="V146" s="4">
        <f t="shared" si="232"/>
        <v>90.196380573897173</v>
      </c>
      <c r="W146" s="4">
        <f t="shared" si="233"/>
        <v>92.031098123991526</v>
      </c>
      <c r="X146" s="4">
        <f t="shared" si="234"/>
        <v>94.302146466460997</v>
      </c>
      <c r="Y146" s="4">
        <f t="shared" si="235"/>
        <v>94.102135553389985</v>
      </c>
      <c r="Z146" s="4">
        <f t="shared" si="236"/>
        <v>93.437153756745403</v>
      </c>
      <c r="AA146" s="4">
        <f t="shared" si="237"/>
        <v>94.87701526543043</v>
      </c>
      <c r="AB146" s="4">
        <f t="shared" si="238"/>
        <v>95.746226933102207</v>
      </c>
      <c r="AC146" s="4">
        <f t="shared" si="239"/>
        <v>98.630488242610809</v>
      </c>
      <c r="AD146" s="4">
        <f t="shared" si="240"/>
        <v>100.03498269094877</v>
      </c>
      <c r="AE146" s="4">
        <f t="shared" si="241"/>
        <v>102.21415751184209</v>
      </c>
      <c r="AF146" s="4">
        <f t="shared" si="242"/>
        <v>99.411182601691905</v>
      </c>
      <c r="AG146" s="4">
        <f t="shared" si="243"/>
        <v>97.5341870422276</v>
      </c>
      <c r="AI146" s="4">
        <f t="shared" si="244"/>
        <v>0.78530611442467091</v>
      </c>
      <c r="AJ146" s="4">
        <f t="shared" si="245"/>
        <v>-2.1186231178943444</v>
      </c>
      <c r="AK146" s="4">
        <f t="shared" si="246"/>
        <v>-2.149802218738273</v>
      </c>
      <c r="AL146" s="4">
        <f t="shared" si="247"/>
        <v>-0.59638057389717858</v>
      </c>
      <c r="AM146" s="4">
        <f t="shared" si="248"/>
        <v>1.3209018760084774</v>
      </c>
      <c r="AN146" s="4">
        <f t="shared" si="249"/>
        <v>1.2258535335390093</v>
      </c>
      <c r="AO146" s="4">
        <f t="shared" si="250"/>
        <v>0.68986444661001656</v>
      </c>
      <c r="AP146" s="4">
        <f t="shared" si="251"/>
        <v>-2.0031537567454052</v>
      </c>
      <c r="AQ146" s="4">
        <f t="shared" si="252"/>
        <v>-1.4810152654304289</v>
      </c>
      <c r="AR146" s="4">
        <f t="shared" si="253"/>
        <v>1.0087730668977883</v>
      </c>
      <c r="AS146" s="4">
        <f t="shared" si="254"/>
        <v>-1.4984882426108044</v>
      </c>
      <c r="AT146" s="4">
        <f t="shared" si="255"/>
        <v>-1.5982690948760592E-2</v>
      </c>
      <c r="AU146" s="4">
        <f t="shared" si="256"/>
        <v>-0.77015751184208625</v>
      </c>
      <c r="AV146" s="4">
        <f t="shared" si="436"/>
        <v>0.77081739830809681</v>
      </c>
      <c r="AW146" s="4">
        <f t="shared" si="436"/>
        <v>-1.3381870422276023</v>
      </c>
      <c r="AY146" s="2">
        <f t="shared" si="308"/>
        <v>87.740647382420775</v>
      </c>
      <c r="AZ146" s="2">
        <f t="shared" si="359"/>
        <v>90.028011918621317</v>
      </c>
      <c r="BA146" s="2">
        <f t="shared" si="360"/>
        <v>90.875540966241473</v>
      </c>
      <c r="BB146" s="2">
        <f t="shared" si="361"/>
        <v>90.195874413794243</v>
      </c>
      <c r="BC146" s="2">
        <f t="shared" si="362"/>
        <v>92.019415854705613</v>
      </c>
      <c r="BD146" s="2">
        <f t="shared" si="363"/>
        <v>94.292570178596236</v>
      </c>
      <c r="BE146" s="2">
        <f t="shared" si="364"/>
        <v>94.100491686630903</v>
      </c>
      <c r="BF146" s="2">
        <f t="shared" si="365"/>
        <v>93.433290923779651</v>
      </c>
      <c r="BG146" s="2">
        <f t="shared" si="366"/>
        <v>94.873531427799833</v>
      </c>
      <c r="BH146" s="2">
        <f t="shared" si="367"/>
        <v>95.74434838254767</v>
      </c>
      <c r="BI146" s="2">
        <f t="shared" si="368"/>
        <v>98.629898834112183</v>
      </c>
      <c r="BJ146" s="2">
        <f t="shared" si="369"/>
        <v>100.03296014284045</v>
      </c>
      <c r="BK146" s="2">
        <f t="shared" si="370"/>
        <v>102.2099051985243</v>
      </c>
      <c r="BL146" s="2">
        <f t="shared" si="371"/>
        <v>99.388594075979</v>
      </c>
      <c r="BM146" s="2">
        <f t="shared" si="372"/>
        <v>97.303591676170797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88.525999999999996</v>
      </c>
      <c r="CF146" s="2">
        <f t="shared" si="310"/>
        <v>87.912000000000006</v>
      </c>
      <c r="CG146" s="2">
        <f t="shared" si="311"/>
        <v>88.727000000000004</v>
      </c>
      <c r="CH146" s="2">
        <f t="shared" si="312"/>
        <v>89.6</v>
      </c>
      <c r="CI146" s="2">
        <f t="shared" si="313"/>
        <v>93.352000000000004</v>
      </c>
      <c r="CJ146" s="2">
        <f t="shared" si="314"/>
        <v>95.528000000000006</v>
      </c>
      <c r="CK146" s="2">
        <f t="shared" si="315"/>
        <v>94.792000000000002</v>
      </c>
      <c r="CL146" s="2">
        <f t="shared" si="316"/>
        <v>91.433999999999997</v>
      </c>
      <c r="CM146" s="2">
        <f t="shared" si="317"/>
        <v>93.396000000000001</v>
      </c>
      <c r="CN146" s="2">
        <f t="shared" si="318"/>
        <v>96.754999999999995</v>
      </c>
      <c r="CO146" s="2">
        <f t="shared" si="319"/>
        <v>97.132000000000005</v>
      </c>
      <c r="CP146" s="2">
        <f t="shared" si="320"/>
        <v>100.01900000000001</v>
      </c>
      <c r="CQ146" s="2">
        <f t="shared" si="321"/>
        <v>101.444</v>
      </c>
      <c r="CR146" s="2">
        <f t="shared" si="322"/>
        <v>100.182</v>
      </c>
      <c r="CS146" s="2">
        <f t="shared" si="323"/>
        <v>96.195999999999998</v>
      </c>
      <c r="CU146" s="2">
        <f t="shared" si="273"/>
        <v>88.525999999999996</v>
      </c>
      <c r="CV146" s="2">
        <f t="shared" si="274"/>
        <v>87.912000000000006</v>
      </c>
      <c r="CW146" s="2">
        <f t="shared" si="275"/>
        <v>88.727000000000004</v>
      </c>
      <c r="CX146" s="2">
        <f t="shared" si="276"/>
        <v>89.6</v>
      </c>
      <c r="CY146" s="2">
        <f t="shared" si="277"/>
        <v>93.352000000000004</v>
      </c>
      <c r="CZ146" s="2">
        <f t="shared" si="278"/>
        <v>95.528000000000006</v>
      </c>
      <c r="DA146" s="2">
        <f t="shared" si="279"/>
        <v>94.792000000000002</v>
      </c>
      <c r="DB146" s="2">
        <f t="shared" si="280"/>
        <v>91.433999999999997</v>
      </c>
      <c r="DC146" s="2">
        <f t="shared" si="281"/>
        <v>93.396000000000001</v>
      </c>
      <c r="DD146" s="2">
        <f t="shared" si="282"/>
        <v>96.754999999999995</v>
      </c>
      <c r="DE146" s="2">
        <f t="shared" si="283"/>
        <v>97.132000000000005</v>
      </c>
      <c r="DF146" s="2">
        <f t="shared" si="284"/>
        <v>100.01900000000001</v>
      </c>
      <c r="DG146" s="2">
        <f t="shared" si="285"/>
        <v>101.444</v>
      </c>
      <c r="DH146" s="2">
        <f t="shared" si="286"/>
        <v>100.182</v>
      </c>
      <c r="DI146" s="2">
        <f t="shared" si="287"/>
        <v>96.195999999999998</v>
      </c>
      <c r="DK146" s="2">
        <f t="shared" si="288"/>
        <v>114.8988036036036</v>
      </c>
      <c r="DL146" s="2">
        <f t="shared" si="437"/>
        <v>118.1435061913696</v>
      </c>
      <c r="DM146" s="2">
        <f t="shared" si="437"/>
        <v>125.63819630156468</v>
      </c>
      <c r="DN146" s="2">
        <f t="shared" si="437"/>
        <v>122.53944919786098</v>
      </c>
      <c r="DO146" s="2">
        <f t="shared" si="437"/>
        <v>122.04534817674818</v>
      </c>
      <c r="DP146" s="2">
        <f t="shared" si="437"/>
        <v>127.97728808630391</v>
      </c>
      <c r="DQ146" s="2">
        <f t="shared" si="437"/>
        <v>125.54874517374517</v>
      </c>
      <c r="DR146" s="2">
        <f t="shared" si="437"/>
        <v>116.54220056899007</v>
      </c>
      <c r="DS146" s="2">
        <f t="shared" si="437"/>
        <v>119.4379758179232</v>
      </c>
      <c r="DT146" s="2">
        <f t="shared" si="437"/>
        <v>124.80194714714715</v>
      </c>
      <c r="DU146" s="2">
        <f t="shared" si="437"/>
        <v>127.40621774193546</v>
      </c>
      <c r="DV146" s="2">
        <f t="shared" si="437"/>
        <v>124.90940157624632</v>
      </c>
      <c r="DW146" s="2">
        <f t="shared" si="437"/>
        <v>132.00478977272726</v>
      </c>
      <c r="DX146" s="2">
        <f t="shared" si="437"/>
        <v>128.47667557932263</v>
      </c>
      <c r="DY146" s="2">
        <f t="shared" si="437"/>
        <v>117.83369067969068</v>
      </c>
      <c r="EA146" s="2">
        <f t="shared" si="228"/>
        <v>87.535696736765786</v>
      </c>
      <c r="EB146" s="2">
        <f t="shared" si="290"/>
        <v>90.175567236858541</v>
      </c>
      <c r="EC146" s="2">
        <f t="shared" si="291"/>
        <v>90.87893336197844</v>
      </c>
      <c r="ED146" s="2">
        <f t="shared" si="292"/>
        <v>90.025064446310921</v>
      </c>
      <c r="EE146" s="2">
        <f t="shared" si="293"/>
        <v>91.95121768011893</v>
      </c>
      <c r="EF146" s="2">
        <f t="shared" si="294"/>
        <v>94.33309032543724</v>
      </c>
      <c r="EG146" s="2">
        <f t="shared" si="295"/>
        <v>94.206535805638566</v>
      </c>
      <c r="EH146" s="2">
        <f t="shared" si="296"/>
        <v>93.634716165598803</v>
      </c>
      <c r="EI146" s="2">
        <f t="shared" si="297"/>
        <v>94.805256910569128</v>
      </c>
      <c r="EJ146" s="2">
        <f t="shared" si="298"/>
        <v>95.799044046135535</v>
      </c>
      <c r="EK146" s="2">
        <f t="shared" si="299"/>
        <v>98.572196275071633</v>
      </c>
      <c r="EL146" s="2">
        <f t="shared" si="300"/>
        <v>99.923390748158695</v>
      </c>
      <c r="EM146" s="2">
        <f t="shared" si="301"/>
        <v>102.18319180466196</v>
      </c>
      <c r="EN146" s="2">
        <f t="shared" si="302"/>
        <v>99.416317295199605</v>
      </c>
      <c r="EO146" s="2">
        <f t="shared" si="303"/>
        <v>97.449314380484751</v>
      </c>
      <c r="EQ146" s="2">
        <f t="shared" si="304"/>
        <v>88.451260641637859</v>
      </c>
      <c r="ER146" s="2">
        <f t="shared" si="438"/>
        <v>89.372197237219737</v>
      </c>
      <c r="ES146" s="2">
        <f t="shared" si="438"/>
        <v>90.697626776518632</v>
      </c>
      <c r="ET146" s="2">
        <f t="shared" si="438"/>
        <v>90.741936419682901</v>
      </c>
      <c r="EU146" s="2">
        <f t="shared" si="438"/>
        <v>92.185702456615118</v>
      </c>
      <c r="EV146" s="2">
        <f t="shared" si="438"/>
        <v>93.980304376025344</v>
      </c>
      <c r="EW146" s="2">
        <f t="shared" si="438"/>
        <v>93.602489711363319</v>
      </c>
      <c r="EX146" s="2">
        <f t="shared" si="438"/>
        <v>92.666101372369639</v>
      </c>
      <c r="EY146" s="2">
        <f t="shared" si="438"/>
        <v>95.018022169405413</v>
      </c>
      <c r="EZ146" s="2">
        <f t="shared" si="438"/>
        <v>95.431135554408442</v>
      </c>
      <c r="FA146" s="2">
        <f t="shared" si="438"/>
        <v>98.70249698556627</v>
      </c>
      <c r="FB146" s="2">
        <f t="shared" si="438"/>
        <v>100.35403226885784</v>
      </c>
      <c r="FC146" s="2">
        <f t="shared" si="438"/>
        <v>102.15959401505606</v>
      </c>
      <c r="FD146" s="2">
        <f t="shared" si="438"/>
        <v>99.095030096276389</v>
      </c>
      <c r="FE146" s="2">
        <f t="shared" si="438"/>
        <v>96.432207968036536</v>
      </c>
      <c r="FG146" s="2">
        <f t="shared" si="306"/>
        <v>0.99910857505233841</v>
      </c>
      <c r="FH146" s="2">
        <f t="shared" si="439"/>
        <v>0.99930096136813451</v>
      </c>
      <c r="FI146" s="2">
        <f t="shared" si="439"/>
        <v>0.99915350876200282</v>
      </c>
      <c r="FJ146" s="2">
        <f t="shared" si="439"/>
        <v>0.99913072447240436</v>
      </c>
      <c r="FK146" s="2">
        <f t="shared" si="439"/>
        <v>0.99914412659789176</v>
      </c>
      <c r="FL146" s="2">
        <f t="shared" si="439"/>
        <v>0.99925004609994095</v>
      </c>
      <c r="FM146" s="2">
        <f t="shared" si="439"/>
        <v>0.99920543565234266</v>
      </c>
      <c r="FN146" s="2">
        <f t="shared" si="439"/>
        <v>0.99918485903172882</v>
      </c>
      <c r="FO146" s="2">
        <f t="shared" si="439"/>
        <v>0.99912737194155243</v>
      </c>
      <c r="FP146" s="2">
        <f t="shared" si="439"/>
        <v>0.99911171790082809</v>
      </c>
      <c r="FQ146" s="2">
        <f t="shared" si="439"/>
        <v>0.9989094487007194</v>
      </c>
      <c r="FR146" s="2">
        <f t="shared" si="439"/>
        <v>0.99898724049830356</v>
      </c>
      <c r="FS146" s="2">
        <f t="shared" si="439"/>
        <v>0.99896201847657939</v>
      </c>
      <c r="FT146" s="2">
        <f t="shared" si="439"/>
        <v>0.99901378718723688</v>
      </c>
      <c r="FU146" s="2">
        <f t="shared" si="439"/>
        <v>0.99889822703953135</v>
      </c>
      <c r="FW146" s="2">
        <f t="shared" si="324"/>
        <v>0.19721014402987108</v>
      </c>
      <c r="FX146" s="2">
        <f t="shared" si="376"/>
        <v>0.20800625875401602</v>
      </c>
      <c r="FY146" s="2">
        <f t="shared" si="377"/>
        <v>0.18099622344846683</v>
      </c>
      <c r="FZ146" s="2">
        <f t="shared" si="378"/>
        <v>0.19884444338572962</v>
      </c>
      <c r="GA146" s="2">
        <f t="shared" si="379"/>
        <v>0.1809985678781485</v>
      </c>
      <c r="GB146" s="2">
        <f t="shared" si="380"/>
        <v>0.18637857963376292</v>
      </c>
      <c r="GC146" s="2">
        <f t="shared" si="381"/>
        <v>0.21678398782710578</v>
      </c>
      <c r="GD146" s="2">
        <f t="shared" si="382"/>
        <v>0.22722972266676567</v>
      </c>
      <c r="GE146" s="2">
        <f t="shared" si="383"/>
        <v>0.21986350502962532</v>
      </c>
      <c r="GF146" s="2">
        <f t="shared" si="384"/>
        <v>0.21869140029580594</v>
      </c>
      <c r="GG146" s="2">
        <f t="shared" si="385"/>
        <v>0.20151524398215326</v>
      </c>
      <c r="GH146" s="2">
        <f t="shared" si="386"/>
        <v>0.1956722024140255</v>
      </c>
      <c r="GI146" s="2">
        <f t="shared" si="387"/>
        <v>0.17971487576689177</v>
      </c>
      <c r="GJ146" s="2">
        <f t="shared" si="388"/>
        <v>0.17549070455613161</v>
      </c>
      <c r="GK146" s="2">
        <f t="shared" si="389"/>
        <v>0.16535306127076296</v>
      </c>
      <c r="GM146" s="86">
        <f t="shared" si="325"/>
        <v>7.75432132494515E-120</v>
      </c>
      <c r="GN146" s="86">
        <f t="shared" si="390"/>
        <v>1.7363450228300371E-77</v>
      </c>
      <c r="GO146" s="86">
        <f t="shared" si="391"/>
        <v>4.9634540979548185E-104</v>
      </c>
      <c r="GP146" s="86">
        <f t="shared" si="392"/>
        <v>1.7293504645096422E-127</v>
      </c>
      <c r="GQ146" s="86">
        <f t="shared" si="393"/>
        <v>5.822881925639372E-151</v>
      </c>
      <c r="GR146" s="86">
        <f t="shared" si="394"/>
        <v>2.6356350396818525E-201</v>
      </c>
      <c r="GS146" s="86">
        <f t="shared" si="395"/>
        <v>1.3077322091568354E-162</v>
      </c>
      <c r="GT146" s="86">
        <f t="shared" si="396"/>
        <v>1.857169967698565E-152</v>
      </c>
      <c r="GU146" s="86">
        <f t="shared" si="397"/>
        <v>9.8598013353155912E-170</v>
      </c>
      <c r="GV146" s="86">
        <f t="shared" si="398"/>
        <v>2.7615910523759892E-183</v>
      </c>
      <c r="GW146" s="86">
        <f t="shared" si="399"/>
        <v>1.6826596326286892E-122</v>
      </c>
      <c r="GX146" s="86">
        <f t="shared" si="400"/>
        <v>4.0537792491099907E-139</v>
      </c>
      <c r="GY146" s="86">
        <f t="shared" si="401"/>
        <v>4.0931633328264233E-105</v>
      </c>
      <c r="GZ146" s="86">
        <f t="shared" si="402"/>
        <v>4.6030078678364499E-161</v>
      </c>
      <c r="HA146" s="86">
        <f t="shared" si="403"/>
        <v>9.1138883874312581E-206</v>
      </c>
      <c r="HC146" s="86">
        <f t="shared" si="326"/>
        <v>2.1638192997136596E-69</v>
      </c>
      <c r="HD146" s="86">
        <f t="shared" si="404"/>
        <v>7.8905589873355451E-67</v>
      </c>
      <c r="HE146" s="86">
        <f t="shared" si="405"/>
        <v>1.5108198115824609E-55</v>
      </c>
      <c r="HF146" s="86">
        <f t="shared" si="406"/>
        <v>2.8840638315220271E-63</v>
      </c>
      <c r="HG146" s="86">
        <f t="shared" si="407"/>
        <v>1.1057649370566204E-69</v>
      </c>
      <c r="HH146" s="86">
        <f t="shared" si="408"/>
        <v>1.8596192038160875E-84</v>
      </c>
      <c r="HI146" s="86">
        <f t="shared" si="409"/>
        <v>1.0515566239516699E-75</v>
      </c>
      <c r="HJ146" s="86">
        <f t="shared" si="410"/>
        <v>8.0035145522740167E-69</v>
      </c>
      <c r="HK146" s="86">
        <f t="shared" si="411"/>
        <v>1.2011115255394151E-75</v>
      </c>
      <c r="HL146" s="86">
        <f t="shared" si="412"/>
        <v>8.9417869994795428E-89</v>
      </c>
      <c r="HM146" s="86">
        <f t="shared" si="413"/>
        <v>8.3370782192474944E-74</v>
      </c>
      <c r="HN146" s="86">
        <f t="shared" si="414"/>
        <v>4.8922522875571223E-70</v>
      </c>
      <c r="HO146" s="86">
        <f t="shared" si="415"/>
        <v>2.7582364322226332E-56</v>
      </c>
      <c r="HP146" s="86">
        <f t="shared" si="416"/>
        <v>5.9635826867613155E-75</v>
      </c>
      <c r="HQ146" s="86">
        <f t="shared" si="417"/>
        <v>9.0253209880027165E-105</v>
      </c>
      <c r="HS146" s="86">
        <f t="shared" si="327"/>
        <v>5.4212428753112468E-3</v>
      </c>
      <c r="HT146" s="86">
        <f t="shared" si="418"/>
        <v>7.7056569695244364E-3</v>
      </c>
      <c r="HU146" s="86">
        <f t="shared" si="419"/>
        <v>3.5427712582200449E-3</v>
      </c>
      <c r="HV146" s="86">
        <f t="shared" si="420"/>
        <v>1.4999957681668811E-3</v>
      </c>
      <c r="HW146" s="86">
        <f t="shared" si="421"/>
        <v>8.8942096392009718E-3</v>
      </c>
      <c r="HX146" s="86">
        <f t="shared" si="422"/>
        <v>8.5947272664560655E-3</v>
      </c>
      <c r="HY146" s="86">
        <f t="shared" si="423"/>
        <v>1.3617067020206257E-3</v>
      </c>
      <c r="HZ146" s="86">
        <f t="shared" si="424"/>
        <v>7.3267261787914224E-4</v>
      </c>
      <c r="IA146" s="86">
        <f t="shared" si="425"/>
        <v>2.1250754953683194E-3</v>
      </c>
      <c r="IB146" s="86">
        <f t="shared" si="426"/>
        <v>7.6759273993154983E-4</v>
      </c>
      <c r="IC146" s="86">
        <f t="shared" si="427"/>
        <v>9.5330290235925215E-4</v>
      </c>
      <c r="ID146" s="86">
        <f t="shared" si="428"/>
        <v>2.1244768002309645E-3</v>
      </c>
      <c r="IE146" s="86">
        <f t="shared" si="429"/>
        <v>3.2769720711326666E-3</v>
      </c>
      <c r="IF146" s="86">
        <f t="shared" si="430"/>
        <v>2.2756517775840471E-3</v>
      </c>
      <c r="IG146" s="86">
        <f t="shared" si="431"/>
        <v>3.5697720978319419E-3</v>
      </c>
      <c r="II146" s="86">
        <f t="shared" si="328"/>
        <v>3.5537924551694375E-6</v>
      </c>
      <c r="IJ146" s="86">
        <f t="shared" si="329"/>
        <v>4.4606631498769488E-5</v>
      </c>
      <c r="IK146" s="86">
        <f t="shared" si="330"/>
        <v>5.5562048665059839E-7</v>
      </c>
      <c r="IL146" s="86">
        <f t="shared" si="331"/>
        <v>1.0258392996078221E-6</v>
      </c>
      <c r="IM146" s="86">
        <f t="shared" si="332"/>
        <v>3.0495737160327708E-7</v>
      </c>
      <c r="IN146" s="86">
        <f t="shared" si="333"/>
        <v>1.8908235022372928E-6</v>
      </c>
      <c r="IO146" s="86">
        <f t="shared" si="334"/>
        <v>8.2039200211279757E-6</v>
      </c>
      <c r="IP146" s="86">
        <f t="shared" si="335"/>
        <v>2.8816261265842297E-5</v>
      </c>
      <c r="IQ146" s="86">
        <f t="shared" si="336"/>
        <v>1.51248747512149E-5</v>
      </c>
      <c r="IR146" s="86">
        <f t="shared" si="337"/>
        <v>1.025692254162377E-5</v>
      </c>
      <c r="IS146" s="86">
        <f t="shared" si="338"/>
        <v>2.1236207174661108E-7</v>
      </c>
      <c r="IT146" s="86">
        <f t="shared" si="339"/>
        <v>3.3786684577385183E-7</v>
      </c>
      <c r="IU146" s="86">
        <f t="shared" si="340"/>
        <v>1.6595539045510015E-8</v>
      </c>
      <c r="IV146" s="86">
        <f t="shared" si="341"/>
        <v>4.1813626684114242E-6</v>
      </c>
      <c r="IW146" s="86">
        <f t="shared" si="342"/>
        <v>3.4376100164821579E-4</v>
      </c>
      <c r="IY146" s="86">
        <f t="shared" si="343"/>
        <v>5.4247966677664159E-3</v>
      </c>
      <c r="IZ146" s="86">
        <f t="shared" si="344"/>
        <v>7.7502636010232055E-3</v>
      </c>
      <c r="JA146" s="86">
        <f t="shared" si="345"/>
        <v>3.5433268787066954E-3</v>
      </c>
      <c r="JB146" s="86">
        <f t="shared" si="346"/>
        <v>1.501021607466489E-3</v>
      </c>
      <c r="JC146" s="86">
        <f t="shared" si="347"/>
        <v>8.8945145965725753E-3</v>
      </c>
      <c r="JD146" s="86">
        <f t="shared" si="348"/>
        <v>8.5966180899583033E-3</v>
      </c>
      <c r="JE146" s="86">
        <f t="shared" si="349"/>
        <v>1.3699106220417536E-3</v>
      </c>
      <c r="JF146" s="86">
        <f t="shared" si="350"/>
        <v>7.6148887914498451E-4</v>
      </c>
      <c r="JG146" s="86">
        <f t="shared" si="351"/>
        <v>2.1402003701195345E-3</v>
      </c>
      <c r="JH146" s="86">
        <f t="shared" si="352"/>
        <v>7.7784966247317359E-4</v>
      </c>
      <c r="JI146" s="86">
        <f t="shared" si="353"/>
        <v>9.5351526443099874E-4</v>
      </c>
      <c r="JJ146" s="86">
        <f t="shared" si="354"/>
        <v>2.1248146670767385E-3</v>
      </c>
      <c r="JK146" s="86">
        <f t="shared" si="355"/>
        <v>3.276988666671712E-3</v>
      </c>
      <c r="JL146" s="86">
        <f t="shared" si="356"/>
        <v>2.2798331402524587E-3</v>
      </c>
      <c r="JM146" s="86">
        <f t="shared" si="357"/>
        <v>3.9135330994801579E-3</v>
      </c>
    </row>
    <row r="147" spans="2:273" x14ac:dyDescent="0.25">
      <c r="B147" s="2">
        <v>120</v>
      </c>
      <c r="C147" s="37">
        <v>85.614000000000004</v>
      </c>
      <c r="D147" s="37">
        <v>90.263000000000005</v>
      </c>
      <c r="E147" s="37">
        <v>92.855000000000004</v>
      </c>
      <c r="F147" s="37">
        <v>90.563999999999993</v>
      </c>
      <c r="G147" s="37">
        <v>92.259</v>
      </c>
      <c r="H147" s="37">
        <v>92.623000000000005</v>
      </c>
      <c r="I147" s="37">
        <v>95.207999999999998</v>
      </c>
      <c r="J147" s="37">
        <v>92.566000000000003</v>
      </c>
      <c r="K147" s="37">
        <v>94.17</v>
      </c>
      <c r="L147" s="37">
        <v>93.942999999999998</v>
      </c>
      <c r="M147" s="37">
        <v>98.942999999999998</v>
      </c>
      <c r="N147" s="37">
        <v>99.716999999999999</v>
      </c>
      <c r="O147" s="37">
        <v>104.259</v>
      </c>
      <c r="P147" s="37">
        <v>97.491</v>
      </c>
      <c r="Q147" s="37">
        <v>96.5</v>
      </c>
      <c r="S147" s="4">
        <f t="shared" si="229"/>
        <v>87.553162233586079</v>
      </c>
      <c r="T147" s="4">
        <f t="shared" si="230"/>
        <v>89.854269728142782</v>
      </c>
      <c r="U147" s="4">
        <f t="shared" si="231"/>
        <v>90.704650796648011</v>
      </c>
      <c r="V147" s="4">
        <f t="shared" si="232"/>
        <v>90.02491698783308</v>
      </c>
      <c r="W147" s="4">
        <f t="shared" si="233"/>
        <v>91.863337565655073</v>
      </c>
      <c r="X147" s="4">
        <f t="shared" si="234"/>
        <v>94.154581662470477</v>
      </c>
      <c r="Y147" s="4">
        <f t="shared" si="235"/>
        <v>93.959225343128338</v>
      </c>
      <c r="Z147" s="4">
        <f t="shared" si="236"/>
        <v>93.325131105927454</v>
      </c>
      <c r="AA147" s="4">
        <f t="shared" si="237"/>
        <v>94.743013493660698</v>
      </c>
      <c r="AB147" s="4">
        <f t="shared" si="238"/>
        <v>95.620272278735897</v>
      </c>
      <c r="AC147" s="4">
        <f t="shared" si="239"/>
        <v>98.422899079722058</v>
      </c>
      <c r="AD147" s="4">
        <f t="shared" si="240"/>
        <v>99.818028164650315</v>
      </c>
      <c r="AE147" s="4">
        <f t="shared" si="241"/>
        <v>102.03438355432321</v>
      </c>
      <c r="AF147" s="4">
        <f t="shared" si="242"/>
        <v>99.232924310038172</v>
      </c>
      <c r="AG147" s="4">
        <f t="shared" si="243"/>
        <v>97.471237155264376</v>
      </c>
      <c r="AI147" s="4">
        <f t="shared" si="244"/>
        <v>-1.9391622335860745</v>
      </c>
      <c r="AJ147" s="4">
        <f t="shared" si="245"/>
        <v>0.40873027185722322</v>
      </c>
      <c r="AK147" s="4">
        <f t="shared" si="246"/>
        <v>2.1503492033519933</v>
      </c>
      <c r="AL147" s="4">
        <f t="shared" si="247"/>
        <v>0.53908301216691257</v>
      </c>
      <c r="AM147" s="4">
        <f t="shared" si="248"/>
        <v>0.39566243434492776</v>
      </c>
      <c r="AN147" s="4">
        <f t="shared" si="249"/>
        <v>-1.5315816624704723</v>
      </c>
      <c r="AO147" s="4">
        <f t="shared" si="250"/>
        <v>1.2487746568716602</v>
      </c>
      <c r="AP147" s="4">
        <f t="shared" si="251"/>
        <v>-0.7591311059274517</v>
      </c>
      <c r="AQ147" s="4">
        <f t="shared" si="252"/>
        <v>-0.57301349366069587</v>
      </c>
      <c r="AR147" s="4">
        <f t="shared" si="253"/>
        <v>-1.6772722787358987</v>
      </c>
      <c r="AS147" s="4">
        <f t="shared" si="254"/>
        <v>0.5201009202779403</v>
      </c>
      <c r="AT147" s="4">
        <f t="shared" si="255"/>
        <v>-0.10102816465031594</v>
      </c>
      <c r="AU147" s="4">
        <f t="shared" si="256"/>
        <v>2.2246164456767872</v>
      </c>
      <c r="AV147" s="4">
        <f t="shared" si="436"/>
        <v>-1.7419243100381721</v>
      </c>
      <c r="AW147" s="4">
        <f t="shared" si="436"/>
        <v>-0.97123715526437593</v>
      </c>
      <c r="AY147" s="2">
        <f t="shared" si="308"/>
        <v>87.552980495288352</v>
      </c>
      <c r="AZ147" s="2">
        <f t="shared" si="359"/>
        <v>89.851944002180289</v>
      </c>
      <c r="BA147" s="2">
        <f t="shared" si="360"/>
        <v>90.704252291831011</v>
      </c>
      <c r="BB147" s="2">
        <f t="shared" si="361"/>
        <v>90.024482261303774</v>
      </c>
      <c r="BC147" s="2">
        <f t="shared" si="362"/>
        <v>91.860410791776303</v>
      </c>
      <c r="BD147" s="2">
        <f t="shared" si="363"/>
        <v>94.15141437328316</v>
      </c>
      <c r="BE147" s="2">
        <f t="shared" si="364"/>
        <v>93.954943262387047</v>
      </c>
      <c r="BF147" s="2">
        <f t="shared" si="365"/>
        <v>93.3122929505342</v>
      </c>
      <c r="BG147" s="2">
        <f t="shared" si="366"/>
        <v>94.735209189858637</v>
      </c>
      <c r="BH147" s="2">
        <f t="shared" si="367"/>
        <v>95.614159188817354</v>
      </c>
      <c r="BI147" s="2">
        <f t="shared" si="368"/>
        <v>98.422537089697471</v>
      </c>
      <c r="BJ147" s="2">
        <f t="shared" si="369"/>
        <v>99.817312565802126</v>
      </c>
      <c r="BK147" s="2">
        <f t="shared" si="370"/>
        <v>102.0336140099382</v>
      </c>
      <c r="BL147" s="2">
        <f t="shared" si="371"/>
        <v>99.223509936250451</v>
      </c>
      <c r="BM147" s="2">
        <f t="shared" si="372"/>
        <v>97.149872011121346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85.614000000000004</v>
      </c>
      <c r="CF147" s="2">
        <f t="shared" si="310"/>
        <v>90.263000000000005</v>
      </c>
      <c r="CG147" s="2">
        <f t="shared" si="311"/>
        <v>92.855000000000004</v>
      </c>
      <c r="CH147" s="2">
        <f t="shared" si="312"/>
        <v>90.563999999999993</v>
      </c>
      <c r="CI147" s="2">
        <f t="shared" si="313"/>
        <v>92.259</v>
      </c>
      <c r="CJ147" s="2">
        <f t="shared" si="314"/>
        <v>92.623000000000005</v>
      </c>
      <c r="CK147" s="2">
        <f t="shared" si="315"/>
        <v>95.207999999999998</v>
      </c>
      <c r="CL147" s="2">
        <f t="shared" si="316"/>
        <v>92.566000000000003</v>
      </c>
      <c r="CM147" s="2">
        <f t="shared" si="317"/>
        <v>94.17</v>
      </c>
      <c r="CN147" s="2">
        <f t="shared" si="318"/>
        <v>93.942999999999998</v>
      </c>
      <c r="CO147" s="2">
        <f t="shared" si="319"/>
        <v>98.942999999999998</v>
      </c>
      <c r="CP147" s="2">
        <f t="shared" si="320"/>
        <v>99.716999999999999</v>
      </c>
      <c r="CQ147" s="2">
        <f t="shared" si="321"/>
        <v>104.259</v>
      </c>
      <c r="CR147" s="2">
        <f t="shared" si="322"/>
        <v>97.491</v>
      </c>
      <c r="CS147" s="2">
        <f t="shared" si="323"/>
        <v>96.5</v>
      </c>
      <c r="CU147" s="2">
        <f t="shared" si="273"/>
        <v>85.614000000000004</v>
      </c>
      <c r="CV147" s="2">
        <f t="shared" si="274"/>
        <v>90.263000000000005</v>
      </c>
      <c r="CW147" s="2">
        <f t="shared" si="275"/>
        <v>92.855000000000004</v>
      </c>
      <c r="CX147" s="2">
        <f t="shared" si="276"/>
        <v>90.563999999999993</v>
      </c>
      <c r="CY147" s="2">
        <f t="shared" si="277"/>
        <v>92.259</v>
      </c>
      <c r="CZ147" s="2">
        <f t="shared" si="278"/>
        <v>92.623000000000005</v>
      </c>
      <c r="DA147" s="2">
        <f t="shared" si="279"/>
        <v>95.207999999999998</v>
      </c>
      <c r="DB147" s="2">
        <f t="shared" si="280"/>
        <v>92.566000000000003</v>
      </c>
      <c r="DC147" s="2">
        <f t="shared" si="281"/>
        <v>94.17</v>
      </c>
      <c r="DD147" s="2">
        <f t="shared" si="282"/>
        <v>93.942999999999998</v>
      </c>
      <c r="DE147" s="2">
        <f t="shared" si="283"/>
        <v>98.942999999999998</v>
      </c>
      <c r="DF147" s="2">
        <f t="shared" si="284"/>
        <v>99.716999999999999</v>
      </c>
      <c r="DG147" s="2">
        <f t="shared" si="285"/>
        <v>104.259</v>
      </c>
      <c r="DH147" s="2">
        <f t="shared" si="286"/>
        <v>97.491</v>
      </c>
      <c r="DI147" s="2">
        <f t="shared" si="287"/>
        <v>96.5</v>
      </c>
      <c r="DK147" s="2">
        <f t="shared" si="288"/>
        <v>114.9654435006435</v>
      </c>
      <c r="DL147" s="2">
        <f t="shared" si="437"/>
        <v>118.22743489681051</v>
      </c>
      <c r="DM147" s="2">
        <f t="shared" si="437"/>
        <v>125.78075296348976</v>
      </c>
      <c r="DN147" s="2">
        <f t="shared" si="437"/>
        <v>122.69265469824293</v>
      </c>
      <c r="DO147" s="2">
        <f t="shared" si="437"/>
        <v>122.165951008151</v>
      </c>
      <c r="DP147" s="2">
        <f t="shared" si="437"/>
        <v>128.15654202626641</v>
      </c>
      <c r="DQ147" s="2">
        <f t="shared" si="437"/>
        <v>125.7187528957529</v>
      </c>
      <c r="DR147" s="2">
        <f t="shared" si="437"/>
        <v>116.65070293978192</v>
      </c>
      <c r="DS147" s="2">
        <f t="shared" si="437"/>
        <v>119.56554623044099</v>
      </c>
      <c r="DT147" s="2">
        <f t="shared" si="437"/>
        <v>124.95826992706992</v>
      </c>
      <c r="DU147" s="2">
        <f t="shared" si="437"/>
        <v>127.53720080645159</v>
      </c>
      <c r="DV147" s="2">
        <f t="shared" si="437"/>
        <v>124.99420582844574</v>
      </c>
      <c r="DW147" s="2">
        <f t="shared" si="437"/>
        <v>132.17773863636364</v>
      </c>
      <c r="DX147" s="2">
        <f t="shared" si="437"/>
        <v>128.63002317290554</v>
      </c>
      <c r="DY147" s="2">
        <f t="shared" si="437"/>
        <v>117.94957773707773</v>
      </c>
      <c r="EA147" s="2">
        <f t="shared" si="228"/>
        <v>87.326863306744031</v>
      </c>
      <c r="EB147" s="2">
        <f t="shared" si="290"/>
        <v>90.021494485370624</v>
      </c>
      <c r="EC147" s="2">
        <f t="shared" si="291"/>
        <v>90.714163066934034</v>
      </c>
      <c r="ED147" s="2">
        <f t="shared" si="292"/>
        <v>89.837493167721945</v>
      </c>
      <c r="EE147" s="2">
        <f t="shared" si="293"/>
        <v>91.788649182348891</v>
      </c>
      <c r="EF147" s="2">
        <f t="shared" si="294"/>
        <v>94.202269094531772</v>
      </c>
      <c r="EG147" s="2">
        <f t="shared" si="295"/>
        <v>94.078938357897101</v>
      </c>
      <c r="EH147" s="2">
        <f t="shared" si="296"/>
        <v>93.542214903893523</v>
      </c>
      <c r="EI147" s="2">
        <f t="shared" si="297"/>
        <v>94.662588734030209</v>
      </c>
      <c r="EJ147" s="2">
        <f t="shared" si="298"/>
        <v>95.68041089113548</v>
      </c>
      <c r="EK147" s="2">
        <f t="shared" si="299"/>
        <v>98.363861819484228</v>
      </c>
      <c r="EL147" s="2">
        <f t="shared" si="300"/>
        <v>99.698790153766652</v>
      </c>
      <c r="EM147" s="2">
        <f t="shared" si="301"/>
        <v>102.00997099462082</v>
      </c>
      <c r="EN147" s="2">
        <f t="shared" si="302"/>
        <v>99.260545723966345</v>
      </c>
      <c r="EO147" s="2">
        <f t="shared" si="303"/>
        <v>97.315616642290024</v>
      </c>
      <c r="EQ147" s="2">
        <f t="shared" si="304"/>
        <v>88.286553730231773</v>
      </c>
      <c r="ER147" s="2">
        <f t="shared" si="438"/>
        <v>89.1827451724306</v>
      </c>
      <c r="ES147" s="2">
        <f t="shared" si="438"/>
        <v>90.524549780754967</v>
      </c>
      <c r="ET147" s="2">
        <f t="shared" si="438"/>
        <v>90.5898137280127</v>
      </c>
      <c r="EU147" s="2">
        <f t="shared" si="438"/>
        <v>92.034981632257455</v>
      </c>
      <c r="EV147" s="2">
        <f t="shared" si="438"/>
        <v>93.833254262568801</v>
      </c>
      <c r="EW147" s="2">
        <f t="shared" si="438"/>
        <v>93.44789868040759</v>
      </c>
      <c r="EX147" s="2">
        <f t="shared" si="438"/>
        <v>92.528700457456551</v>
      </c>
      <c r="EY147" s="2">
        <f t="shared" si="438"/>
        <v>94.886253085978908</v>
      </c>
      <c r="EZ147" s="2">
        <f t="shared" si="438"/>
        <v>95.297282299087897</v>
      </c>
      <c r="FA147" s="2">
        <f t="shared" si="438"/>
        <v>98.5006912185424</v>
      </c>
      <c r="FB147" s="2">
        <f t="shared" si="438"/>
        <v>100.15067787901444</v>
      </c>
      <c r="FC147" s="2">
        <f t="shared" si="438"/>
        <v>101.9845809676284</v>
      </c>
      <c r="FD147" s="2">
        <f t="shared" si="438"/>
        <v>98.925196850426573</v>
      </c>
      <c r="FE147" s="2">
        <f t="shared" si="438"/>
        <v>96.270669830397921</v>
      </c>
      <c r="FG147" s="2">
        <f t="shared" si="306"/>
        <v>0.99918694701285338</v>
      </c>
      <c r="FH147" s="2">
        <f t="shared" si="439"/>
        <v>0.99936242997506619</v>
      </c>
      <c r="FI147" s="2">
        <f t="shared" si="439"/>
        <v>0.99922793331041426</v>
      </c>
      <c r="FJ147" s="2">
        <f t="shared" si="439"/>
        <v>0.99920715065391752</v>
      </c>
      <c r="FK147" s="2">
        <f t="shared" si="439"/>
        <v>0.99921937539320915</v>
      </c>
      <c r="FL147" s="2">
        <f t="shared" si="439"/>
        <v>0.99931598877772343</v>
      </c>
      <c r="FM147" s="2">
        <f t="shared" si="439"/>
        <v>0.99927529803624604</v>
      </c>
      <c r="FN147" s="2">
        <f t="shared" si="439"/>
        <v>0.9992565292769594</v>
      </c>
      <c r="FO147" s="2">
        <f t="shared" si="439"/>
        <v>0.99920409264076171</v>
      </c>
      <c r="FP147" s="2">
        <f t="shared" si="439"/>
        <v>0.99918981377364513</v>
      </c>
      <c r="FQ147" s="2">
        <f t="shared" si="439"/>
        <v>0.99900530994701386</v>
      </c>
      <c r="FR147" s="2">
        <f t="shared" si="439"/>
        <v>0.99907627004149879</v>
      </c>
      <c r="FS147" s="2">
        <f t="shared" si="439"/>
        <v>0.99905326313304799</v>
      </c>
      <c r="FT147" s="2">
        <f t="shared" si="439"/>
        <v>0.99910048516851557</v>
      </c>
      <c r="FU147" s="2">
        <f t="shared" si="439"/>
        <v>0.99899507369588936</v>
      </c>
      <c r="FW147" s="2">
        <f t="shared" si="324"/>
        <v>0.212199219011762</v>
      </c>
      <c r="FX147" s="2">
        <f t="shared" si="376"/>
        <v>0.22358736088187653</v>
      </c>
      <c r="FY147" s="2">
        <f t="shared" si="377"/>
        <v>0.19505237119609939</v>
      </c>
      <c r="FZ147" s="2">
        <f t="shared" si="378"/>
        <v>0.21392463364915848</v>
      </c>
      <c r="GA147" s="2">
        <f t="shared" si="379"/>
        <v>0.19505485433238728</v>
      </c>
      <c r="GB147" s="2">
        <f t="shared" si="380"/>
        <v>0.20075026411298685</v>
      </c>
      <c r="GC147" s="2">
        <f t="shared" si="381"/>
        <v>0.23282930769576077</v>
      </c>
      <c r="GD147" s="2">
        <f t="shared" si="382"/>
        <v>0.24380751407781165</v>
      </c>
      <c r="GE147" s="2">
        <f t="shared" si="383"/>
        <v>0.23606805568344341</v>
      </c>
      <c r="GF147" s="2">
        <f t="shared" si="384"/>
        <v>0.23483556777990747</v>
      </c>
      <c r="GG147" s="2">
        <f t="shared" si="385"/>
        <v>0.21674318760909966</v>
      </c>
      <c r="GH147" s="2">
        <f t="shared" si="386"/>
        <v>0.21057504651591957</v>
      </c>
      <c r="GI147" s="2">
        <f t="shared" si="387"/>
        <v>0.19369504822318967</v>
      </c>
      <c r="GJ147" s="2">
        <f t="shared" si="388"/>
        <v>0.18921807490918791</v>
      </c>
      <c r="GK147" s="2">
        <f t="shared" si="389"/>
        <v>0.17845907495823096</v>
      </c>
      <c r="GM147" s="86">
        <f t="shared" si="325"/>
        <v>8.2195335828689353E-124</v>
      </c>
      <c r="GN147" s="86">
        <f t="shared" si="390"/>
        <v>4.9674609318092251E-80</v>
      </c>
      <c r="GO147" s="86">
        <f t="shared" si="391"/>
        <v>1.7063033581338628E-107</v>
      </c>
      <c r="GP147" s="86">
        <f t="shared" si="392"/>
        <v>1.1183603041042064E-131</v>
      </c>
      <c r="GQ147" s="86">
        <f t="shared" si="393"/>
        <v>5.7332143887543654E-156</v>
      </c>
      <c r="GR147" s="86">
        <f t="shared" si="394"/>
        <v>5.0865435389028817E-208</v>
      </c>
      <c r="GS147" s="86">
        <f t="shared" si="395"/>
        <v>5.9468203857159003E-168</v>
      </c>
      <c r="GT147" s="86">
        <f t="shared" si="396"/>
        <v>1.7829941668483192E-157</v>
      </c>
      <c r="GU147" s="86">
        <f t="shared" si="397"/>
        <v>1.8215450163426585E-175</v>
      </c>
      <c r="GV147" s="86">
        <f t="shared" si="398"/>
        <v>2.121977778541542E-189</v>
      </c>
      <c r="GW147" s="86">
        <f t="shared" si="399"/>
        <v>1.4920112440126855E-126</v>
      </c>
      <c r="GX147" s="86">
        <f t="shared" si="400"/>
        <v>1.0421507768512479E-143</v>
      </c>
      <c r="GY147" s="86">
        <f t="shared" si="401"/>
        <v>1.3670838845699603E-108</v>
      </c>
      <c r="GZ147" s="86">
        <f t="shared" si="402"/>
        <v>2.106364357682259E-166</v>
      </c>
      <c r="HA147" s="86">
        <f t="shared" si="403"/>
        <v>1.9818877620189766E-212</v>
      </c>
      <c r="HC147" s="86">
        <f t="shared" si="326"/>
        <v>7.7457111393451457E-73</v>
      </c>
      <c r="HD147" s="86">
        <f t="shared" si="404"/>
        <v>3.8732673387126505E-70</v>
      </c>
      <c r="HE147" s="86">
        <f t="shared" si="405"/>
        <v>2.8531072800883297E-58</v>
      </c>
      <c r="HF147" s="86">
        <f t="shared" si="406"/>
        <v>2.5762270617161166E-66</v>
      </c>
      <c r="HG147" s="86">
        <f t="shared" si="407"/>
        <v>4.3058373482257952E-73</v>
      </c>
      <c r="HH147" s="86">
        <f t="shared" si="408"/>
        <v>1.2768749489102211E-88</v>
      </c>
      <c r="HI147" s="86">
        <f t="shared" si="409"/>
        <v>2.3328276167787073E-79</v>
      </c>
      <c r="HJ147" s="86">
        <f t="shared" si="410"/>
        <v>3.9304482995288175E-72</v>
      </c>
      <c r="HK147" s="86">
        <f t="shared" si="411"/>
        <v>2.2411819766753384E-79</v>
      </c>
      <c r="HL147" s="86">
        <f t="shared" si="412"/>
        <v>4.3595764528182086E-93</v>
      </c>
      <c r="HM147" s="86">
        <f t="shared" si="413"/>
        <v>2.0856306394434479E-77</v>
      </c>
      <c r="HN147" s="86">
        <f t="shared" si="414"/>
        <v>1.8906431632094083E-73</v>
      </c>
      <c r="HO147" s="86">
        <f t="shared" si="415"/>
        <v>4.6236627328251311E-59</v>
      </c>
      <c r="HP147" s="86">
        <f t="shared" si="416"/>
        <v>1.292100603768574E-78</v>
      </c>
      <c r="HQ147" s="86">
        <f t="shared" si="417"/>
        <v>1.0259240099280475E-109</v>
      </c>
      <c r="HS147" s="86">
        <f t="shared" si="327"/>
        <v>2.1898586489121526E-3</v>
      </c>
      <c r="HT147" s="86">
        <f t="shared" si="418"/>
        <v>3.44333959962959E-3</v>
      </c>
      <c r="HU147" s="86">
        <f t="shared" si="419"/>
        <v>1.3729765656067582E-3</v>
      </c>
      <c r="HV147" s="86">
        <f t="shared" si="420"/>
        <v>5.0943974845671532E-4</v>
      </c>
      <c r="HW147" s="86">
        <f t="shared" si="421"/>
        <v>3.6702755984271817E-3</v>
      </c>
      <c r="HX147" s="86">
        <f t="shared" si="422"/>
        <v>3.6917156840846786E-3</v>
      </c>
      <c r="HY147" s="86">
        <f t="shared" si="423"/>
        <v>4.6391440402452575E-4</v>
      </c>
      <c r="HZ147" s="86">
        <f t="shared" si="424"/>
        <v>2.4188725924237367E-4</v>
      </c>
      <c r="IA147" s="86">
        <f t="shared" si="425"/>
        <v>7.6474639057315733E-4</v>
      </c>
      <c r="IB147" s="86">
        <f t="shared" si="426"/>
        <v>2.5028856954229011E-4</v>
      </c>
      <c r="IC147" s="86">
        <f t="shared" si="427"/>
        <v>2.8593782797159124E-4</v>
      </c>
      <c r="ID147" s="86">
        <f t="shared" si="428"/>
        <v>7.1999557176013378E-4</v>
      </c>
      <c r="IE147" s="86">
        <f t="shared" si="429"/>
        <v>1.1178885096002618E-3</v>
      </c>
      <c r="IF147" s="86">
        <f t="shared" si="430"/>
        <v>6.4796043445120304E-4</v>
      </c>
      <c r="IG147" s="86">
        <f t="shared" si="431"/>
        <v>1.1498426598561425E-3</v>
      </c>
      <c r="II147" s="86">
        <f t="shared" si="328"/>
        <v>1.478208187114598E-5</v>
      </c>
      <c r="IJ147" s="86">
        <f t="shared" si="329"/>
        <v>1.4380347686988713E-4</v>
      </c>
      <c r="IK147" s="86">
        <f t="shared" si="330"/>
        <v>2.5930002168851007E-6</v>
      </c>
      <c r="IL147" s="86">
        <f t="shared" si="331"/>
        <v>5.0250825982386813E-6</v>
      </c>
      <c r="IM147" s="86">
        <f t="shared" si="332"/>
        <v>1.5244454572180657E-6</v>
      </c>
      <c r="IN147" s="86">
        <f t="shared" si="333"/>
        <v>7.9292140421969523E-6</v>
      </c>
      <c r="IO147" s="86">
        <f t="shared" si="334"/>
        <v>3.4688817715454252E-5</v>
      </c>
      <c r="IP147" s="86">
        <f t="shared" si="335"/>
        <v>1.0955747041640335E-4</v>
      </c>
      <c r="IQ147" s="86">
        <f t="shared" si="336"/>
        <v>6.0067653658630572E-5</v>
      </c>
      <c r="IR147" s="86">
        <f t="shared" si="337"/>
        <v>4.2607188393267777E-5</v>
      </c>
      <c r="IS147" s="86">
        <f t="shared" si="338"/>
        <v>1.2907886508704459E-6</v>
      </c>
      <c r="IT147" s="86">
        <f t="shared" si="339"/>
        <v>1.8542688167576563E-6</v>
      </c>
      <c r="IU147" s="86">
        <f t="shared" si="340"/>
        <v>1.1465668936806483E-7</v>
      </c>
      <c r="IV147" s="86">
        <f t="shared" si="341"/>
        <v>1.5029355073432492E-5</v>
      </c>
      <c r="IW147" s="86">
        <f t="shared" si="342"/>
        <v>7.3492283009764182E-4</v>
      </c>
      <c r="IY147" s="86">
        <f t="shared" si="343"/>
        <v>2.2046407307832984E-3</v>
      </c>
      <c r="IZ147" s="86">
        <f t="shared" si="344"/>
        <v>3.587143076499477E-3</v>
      </c>
      <c r="JA147" s="86">
        <f t="shared" si="345"/>
        <v>1.3755695658236432E-3</v>
      </c>
      <c r="JB147" s="86">
        <f t="shared" si="346"/>
        <v>5.1446483105495398E-4</v>
      </c>
      <c r="JC147" s="86">
        <f t="shared" si="347"/>
        <v>3.6718000438843998E-3</v>
      </c>
      <c r="JD147" s="86">
        <f t="shared" si="348"/>
        <v>3.6996448981268756E-3</v>
      </c>
      <c r="JE147" s="86">
        <f t="shared" si="349"/>
        <v>4.9860322173998003E-4</v>
      </c>
      <c r="JF147" s="86">
        <f t="shared" si="350"/>
        <v>3.5144472965877699E-4</v>
      </c>
      <c r="JG147" s="86">
        <f t="shared" si="351"/>
        <v>8.2481404423178793E-4</v>
      </c>
      <c r="JH147" s="86">
        <f t="shared" si="352"/>
        <v>2.928957579355579E-4</v>
      </c>
      <c r="JI147" s="86">
        <f t="shared" si="353"/>
        <v>2.8722861662246169E-4</v>
      </c>
      <c r="JJ147" s="86">
        <f t="shared" si="354"/>
        <v>7.218498405768914E-4</v>
      </c>
      <c r="JK147" s="86">
        <f t="shared" si="355"/>
        <v>1.1180031662896299E-3</v>
      </c>
      <c r="JL147" s="86">
        <f t="shared" si="356"/>
        <v>6.6298978952463556E-4</v>
      </c>
      <c r="JM147" s="86">
        <f t="shared" si="357"/>
        <v>1.8847654899537842E-3</v>
      </c>
    </row>
    <row r="148" spans="2:273" x14ac:dyDescent="0.25">
      <c r="B148" s="2">
        <v>121</v>
      </c>
      <c r="C148" s="37">
        <v>87.649000000000001</v>
      </c>
      <c r="D148" s="37">
        <v>90.14</v>
      </c>
      <c r="E148" s="37">
        <v>92.072999999999993</v>
      </c>
      <c r="F148" s="37">
        <v>89.364000000000004</v>
      </c>
      <c r="G148" s="37">
        <v>91.980999999999995</v>
      </c>
      <c r="H148" s="37">
        <v>93.113</v>
      </c>
      <c r="I148" s="37">
        <v>93.057000000000002</v>
      </c>
      <c r="J148" s="37">
        <v>95.697999999999993</v>
      </c>
      <c r="K148" s="37">
        <v>95.057000000000002</v>
      </c>
      <c r="L148" s="37">
        <v>97.302000000000007</v>
      </c>
      <c r="M148" s="37">
        <v>98.019000000000005</v>
      </c>
      <c r="N148" s="37">
        <v>100.83</v>
      </c>
      <c r="O148" s="37">
        <v>100.29600000000001</v>
      </c>
      <c r="P148" s="37">
        <v>98.290999999999997</v>
      </c>
      <c r="Q148" s="37">
        <v>97.161000000000001</v>
      </c>
      <c r="S148" s="4">
        <f t="shared" si="229"/>
        <v>87.368251368208064</v>
      </c>
      <c r="T148" s="4">
        <f t="shared" si="230"/>
        <v>89.6792777389457</v>
      </c>
      <c r="U148" s="4">
        <f t="shared" si="231"/>
        <v>90.533342821789347</v>
      </c>
      <c r="V148" s="4">
        <f t="shared" si="232"/>
        <v>89.856478020268881</v>
      </c>
      <c r="W148" s="4">
        <f t="shared" si="233"/>
        <v>91.703322429396735</v>
      </c>
      <c r="X148" s="4">
        <f t="shared" si="234"/>
        <v>94.012995757223834</v>
      </c>
      <c r="Y148" s="4">
        <f t="shared" si="235"/>
        <v>93.823062574459144</v>
      </c>
      <c r="Z148" s="4">
        <f t="shared" si="236"/>
        <v>93.23008446661926</v>
      </c>
      <c r="AA148" s="4">
        <f t="shared" si="237"/>
        <v>94.622859264342466</v>
      </c>
      <c r="AB148" s="4">
        <f t="shared" si="238"/>
        <v>95.504542657370024</v>
      </c>
      <c r="AC148" s="4">
        <f t="shared" si="239"/>
        <v>98.217128550770582</v>
      </c>
      <c r="AD148" s="4">
        <f t="shared" si="240"/>
        <v>99.6046314425665</v>
      </c>
      <c r="AE148" s="4">
        <f t="shared" si="241"/>
        <v>101.85770621170035</v>
      </c>
      <c r="AF148" s="4">
        <f t="shared" si="242"/>
        <v>99.075386150274866</v>
      </c>
      <c r="AG148" s="4">
        <f t="shared" si="243"/>
        <v>97.586590582642174</v>
      </c>
      <c r="AI148" s="4">
        <f t="shared" si="244"/>
        <v>0.28074863179193699</v>
      </c>
      <c r="AJ148" s="4">
        <f t="shared" si="245"/>
        <v>0.46072226105430047</v>
      </c>
      <c r="AK148" s="4">
        <f t="shared" si="246"/>
        <v>1.5396571782106463</v>
      </c>
      <c r="AL148" s="4">
        <f t="shared" si="247"/>
        <v>-0.49247802026887655</v>
      </c>
      <c r="AM148" s="4">
        <f t="shared" si="248"/>
        <v>0.27767757060325948</v>
      </c>
      <c r="AN148" s="4">
        <f t="shared" si="249"/>
        <v>-0.8999957572238344</v>
      </c>
      <c r="AO148" s="4">
        <f t="shared" si="250"/>
        <v>-0.76606257445914139</v>
      </c>
      <c r="AP148" s="4">
        <f t="shared" si="251"/>
        <v>2.467915533380733</v>
      </c>
      <c r="AQ148" s="4">
        <f t="shared" si="252"/>
        <v>0.43414073565753597</v>
      </c>
      <c r="AR148" s="4">
        <f t="shared" si="253"/>
        <v>1.7974573426299827</v>
      </c>
      <c r="AS148" s="4">
        <f t="shared" si="254"/>
        <v>-0.19812855077057634</v>
      </c>
      <c r="AT148" s="4">
        <f t="shared" si="255"/>
        <v>1.225368557433498</v>
      </c>
      <c r="AU148" s="4">
        <f t="shared" si="256"/>
        <v>-1.56170621170034</v>
      </c>
      <c r="AV148" s="4">
        <f t="shared" si="436"/>
        <v>-0.78438615027486946</v>
      </c>
      <c r="AW148" s="4">
        <f t="shared" si="436"/>
        <v>-0.42559058264217242</v>
      </c>
      <c r="AY148" s="2">
        <f t="shared" si="308"/>
        <v>87.367604256034838</v>
      </c>
      <c r="AZ148" s="2">
        <f t="shared" si="359"/>
        <v>89.674186897023986</v>
      </c>
      <c r="BA148" s="2">
        <f t="shared" si="360"/>
        <v>90.532754984381626</v>
      </c>
      <c r="BB148" s="2">
        <f t="shared" si="361"/>
        <v>89.854972556787985</v>
      </c>
      <c r="BC148" s="2">
        <f t="shared" si="362"/>
        <v>91.702108476532601</v>
      </c>
      <c r="BD148" s="2">
        <f t="shared" si="363"/>
        <v>94.009636129781796</v>
      </c>
      <c r="BE148" s="2">
        <f t="shared" si="364"/>
        <v>93.808150716245478</v>
      </c>
      <c r="BF148" s="2">
        <f t="shared" si="365"/>
        <v>93.189076833379715</v>
      </c>
      <c r="BG148" s="2">
        <f t="shared" si="366"/>
        <v>94.597557655314048</v>
      </c>
      <c r="BH148" s="2">
        <f t="shared" si="367"/>
        <v>95.483316623963276</v>
      </c>
      <c r="BI148" s="2">
        <f t="shared" si="368"/>
        <v>98.215674459155409</v>
      </c>
      <c r="BJ148" s="2">
        <f t="shared" si="369"/>
        <v>99.602829313314217</v>
      </c>
      <c r="BK148" s="2">
        <f t="shared" si="370"/>
        <v>101.85743202833973</v>
      </c>
      <c r="BL148" s="2">
        <f t="shared" si="371"/>
        <v>99.057929674117062</v>
      </c>
      <c r="BM148" s="2">
        <f t="shared" si="372"/>
        <v>96.994694303476308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87.649000000000001</v>
      </c>
      <c r="CF148" s="2">
        <f t="shared" si="310"/>
        <v>90.14</v>
      </c>
      <c r="CG148" s="2">
        <f t="shared" si="311"/>
        <v>92.072999999999993</v>
      </c>
      <c r="CH148" s="2">
        <f t="shared" si="312"/>
        <v>89.364000000000004</v>
      </c>
      <c r="CI148" s="2">
        <f t="shared" si="313"/>
        <v>91.980999999999995</v>
      </c>
      <c r="CJ148" s="2">
        <f t="shared" si="314"/>
        <v>93.113</v>
      </c>
      <c r="CK148" s="2">
        <f t="shared" si="315"/>
        <v>93.057000000000002</v>
      </c>
      <c r="CL148" s="2">
        <f t="shared" si="316"/>
        <v>95.697999999999993</v>
      </c>
      <c r="CM148" s="2">
        <f t="shared" si="317"/>
        <v>95.057000000000002</v>
      </c>
      <c r="CN148" s="2">
        <f t="shared" si="318"/>
        <v>97.302000000000007</v>
      </c>
      <c r="CO148" s="2">
        <f t="shared" si="319"/>
        <v>98.019000000000005</v>
      </c>
      <c r="CP148" s="2">
        <f t="shared" si="320"/>
        <v>100.83</v>
      </c>
      <c r="CQ148" s="2">
        <f t="shared" si="321"/>
        <v>100.29600000000001</v>
      </c>
      <c r="CR148" s="2">
        <f t="shared" si="322"/>
        <v>98.290999999999997</v>
      </c>
      <c r="CS148" s="2">
        <f t="shared" si="323"/>
        <v>97.161000000000001</v>
      </c>
      <c r="CU148" s="2">
        <f t="shared" si="273"/>
        <v>87.649000000000001</v>
      </c>
      <c r="CV148" s="2">
        <f t="shared" si="274"/>
        <v>90.14</v>
      </c>
      <c r="CW148" s="2">
        <f t="shared" si="275"/>
        <v>92.072999999999993</v>
      </c>
      <c r="CX148" s="2">
        <f t="shared" si="276"/>
        <v>89.364000000000004</v>
      </c>
      <c r="CY148" s="2">
        <f t="shared" si="277"/>
        <v>91.980999999999995</v>
      </c>
      <c r="CZ148" s="2">
        <f t="shared" si="278"/>
        <v>93.113</v>
      </c>
      <c r="DA148" s="2">
        <f t="shared" si="279"/>
        <v>93.057000000000002</v>
      </c>
      <c r="DB148" s="2">
        <f t="shared" si="280"/>
        <v>95.697999999999993</v>
      </c>
      <c r="DC148" s="2">
        <f t="shared" si="281"/>
        <v>95.057000000000002</v>
      </c>
      <c r="DD148" s="2">
        <f t="shared" si="282"/>
        <v>97.302000000000007</v>
      </c>
      <c r="DE148" s="2">
        <f t="shared" si="283"/>
        <v>98.019000000000005</v>
      </c>
      <c r="DF148" s="2">
        <f t="shared" si="284"/>
        <v>100.83</v>
      </c>
      <c r="DG148" s="2">
        <f t="shared" si="285"/>
        <v>100.29600000000001</v>
      </c>
      <c r="DH148" s="2">
        <f t="shared" si="286"/>
        <v>98.290999999999997</v>
      </c>
      <c r="DI148" s="2">
        <f t="shared" si="287"/>
        <v>97.161000000000001</v>
      </c>
      <c r="DK148" s="2">
        <f t="shared" si="288"/>
        <v>115.03208339768339</v>
      </c>
      <c r="DL148" s="2">
        <f t="shared" si="437"/>
        <v>118.3113636022514</v>
      </c>
      <c r="DM148" s="2">
        <f t="shared" si="437"/>
        <v>125.92330962541484</v>
      </c>
      <c r="DN148" s="2">
        <f t="shared" si="437"/>
        <v>122.84586019862491</v>
      </c>
      <c r="DO148" s="2">
        <f t="shared" si="437"/>
        <v>122.28655383955383</v>
      </c>
      <c r="DP148" s="2">
        <f t="shared" si="437"/>
        <v>128.33579596622889</v>
      </c>
      <c r="DQ148" s="2">
        <f t="shared" si="437"/>
        <v>125.88876061776062</v>
      </c>
      <c r="DR148" s="2">
        <f t="shared" si="437"/>
        <v>116.75920531057376</v>
      </c>
      <c r="DS148" s="2">
        <f t="shared" si="437"/>
        <v>119.69311664295876</v>
      </c>
      <c r="DT148" s="2">
        <f t="shared" si="437"/>
        <v>125.11459270699271</v>
      </c>
      <c r="DU148" s="2">
        <f t="shared" si="437"/>
        <v>127.66818387096772</v>
      </c>
      <c r="DV148" s="2">
        <f t="shared" si="437"/>
        <v>125.07901008064516</v>
      </c>
      <c r="DW148" s="2">
        <f t="shared" si="437"/>
        <v>132.35068749999999</v>
      </c>
      <c r="DX148" s="2">
        <f t="shared" si="437"/>
        <v>128.78337076648842</v>
      </c>
      <c r="DY148" s="2">
        <f t="shared" si="437"/>
        <v>118.06546479446479</v>
      </c>
      <c r="EA148" s="2">
        <f t="shared" si="228"/>
        <v>87.118029876722275</v>
      </c>
      <c r="EB148" s="2">
        <f t="shared" si="290"/>
        <v>89.867421733882722</v>
      </c>
      <c r="EC148" s="2">
        <f t="shared" si="291"/>
        <v>90.549392771889643</v>
      </c>
      <c r="ED148" s="2">
        <f t="shared" si="292"/>
        <v>89.649921889132983</v>
      </c>
      <c r="EE148" s="2">
        <f t="shared" si="293"/>
        <v>91.626080684578852</v>
      </c>
      <c r="EF148" s="2">
        <f t="shared" si="294"/>
        <v>94.071447863626304</v>
      </c>
      <c r="EG148" s="2">
        <f t="shared" si="295"/>
        <v>93.951340910155622</v>
      </c>
      <c r="EH148" s="2">
        <f t="shared" si="296"/>
        <v>93.449713642188257</v>
      </c>
      <c r="EI148" s="2">
        <f t="shared" si="297"/>
        <v>94.519920557491304</v>
      </c>
      <c r="EJ148" s="2">
        <f t="shared" si="298"/>
        <v>95.56177773613544</v>
      </c>
      <c r="EK148" s="2">
        <f t="shared" si="299"/>
        <v>98.155527363896837</v>
      </c>
      <c r="EL148" s="2">
        <f t="shared" si="300"/>
        <v>99.474189559374622</v>
      </c>
      <c r="EM148" s="2">
        <f t="shared" si="301"/>
        <v>101.83675018457969</v>
      </c>
      <c r="EN148" s="2">
        <f t="shared" si="302"/>
        <v>99.104774152733086</v>
      </c>
      <c r="EO148" s="2">
        <f t="shared" si="303"/>
        <v>97.181918904095284</v>
      </c>
      <c r="EQ148" s="2">
        <f t="shared" si="304"/>
        <v>88.121846818825688</v>
      </c>
      <c r="ER148" s="2">
        <f t="shared" si="438"/>
        <v>88.993293107641449</v>
      </c>
      <c r="ES148" s="2">
        <f t="shared" si="438"/>
        <v>90.351472784991302</v>
      </c>
      <c r="ET148" s="2">
        <f t="shared" si="438"/>
        <v>90.437691036342514</v>
      </c>
      <c r="EU148" s="2">
        <f t="shared" si="438"/>
        <v>91.884260807899807</v>
      </c>
      <c r="EV148" s="2">
        <f t="shared" si="438"/>
        <v>93.686204149112257</v>
      </c>
      <c r="EW148" s="2">
        <f t="shared" si="438"/>
        <v>93.293307649451862</v>
      </c>
      <c r="EX148" s="2">
        <f t="shared" si="438"/>
        <v>92.391299542543464</v>
      </c>
      <c r="EY148" s="2">
        <f t="shared" si="438"/>
        <v>94.754484002552402</v>
      </c>
      <c r="EZ148" s="2">
        <f t="shared" si="438"/>
        <v>95.163429043767337</v>
      </c>
      <c r="FA148" s="2">
        <f t="shared" si="438"/>
        <v>98.29888545151853</v>
      </c>
      <c r="FB148" s="2">
        <f t="shared" si="438"/>
        <v>99.947323489171026</v>
      </c>
      <c r="FC148" s="2">
        <f t="shared" si="438"/>
        <v>101.80956792020076</v>
      </c>
      <c r="FD148" s="2">
        <f t="shared" si="438"/>
        <v>98.755363604576758</v>
      </c>
      <c r="FE148" s="2">
        <f t="shared" si="438"/>
        <v>96.109131692759306</v>
      </c>
      <c r="FG148" s="2">
        <f t="shared" si="306"/>
        <v>0.99925843381121771</v>
      </c>
      <c r="FH148" s="2">
        <f t="shared" si="439"/>
        <v>0.99941849660450677</v>
      </c>
      <c r="FI148" s="2">
        <f t="shared" si="439"/>
        <v>0.99929581897291042</v>
      </c>
      <c r="FJ148" s="2">
        <f t="shared" si="439"/>
        <v>0.99927686235476076</v>
      </c>
      <c r="FK148" s="2">
        <f t="shared" si="439"/>
        <v>0.99928801299324044</v>
      </c>
      <c r="FL148" s="2">
        <f t="shared" si="439"/>
        <v>0.99937613680347859</v>
      </c>
      <c r="FM148" s="2">
        <f t="shared" si="439"/>
        <v>0.99933902180587286</v>
      </c>
      <c r="FN148" s="2">
        <f t="shared" si="439"/>
        <v>0.99932190228247741</v>
      </c>
      <c r="FO148" s="2">
        <f t="shared" si="439"/>
        <v>0.99927407302369942</v>
      </c>
      <c r="FP148" s="2">
        <f t="shared" si="439"/>
        <v>0.99926104870159838</v>
      </c>
      <c r="FQ148" s="2">
        <f t="shared" si="439"/>
        <v>0.99909275248581209</v>
      </c>
      <c r="FR148" s="2">
        <f t="shared" si="439"/>
        <v>0.99915747978666269</v>
      </c>
      <c r="FS148" s="2">
        <f t="shared" si="439"/>
        <v>0.99913649378302427</v>
      </c>
      <c r="FT148" s="2">
        <f t="shared" si="439"/>
        <v>0.99917956778832118</v>
      </c>
      <c r="FU148" s="2">
        <f t="shared" si="439"/>
        <v>0.99908341527107214</v>
      </c>
      <c r="FW148" s="2">
        <f t="shared" si="324"/>
        <v>0.22800398302699895</v>
      </c>
      <c r="FX148" s="2">
        <f t="shared" si="376"/>
        <v>0.23998194240409704</v>
      </c>
      <c r="FY148" s="2">
        <f t="shared" si="377"/>
        <v>0.20992032821560938</v>
      </c>
      <c r="FZ148" s="2">
        <f t="shared" si="378"/>
        <v>0.2298204183746928</v>
      </c>
      <c r="GA148" s="2">
        <f t="shared" si="379"/>
        <v>0.2099229512680876</v>
      </c>
      <c r="GB148" s="2">
        <f t="shared" si="380"/>
        <v>0.21593603333269418</v>
      </c>
      <c r="GC148" s="2">
        <f t="shared" si="381"/>
        <v>0.24968362805526317</v>
      </c>
      <c r="GD148" s="2">
        <f t="shared" si="382"/>
        <v>0.26118597815189848</v>
      </c>
      <c r="GE148" s="2">
        <f t="shared" si="383"/>
        <v>0.25307948426978893</v>
      </c>
      <c r="GF148" s="2">
        <f t="shared" si="384"/>
        <v>0.25178745427791427</v>
      </c>
      <c r="GG148" s="2">
        <f t="shared" si="385"/>
        <v>0.23278638519176975</v>
      </c>
      <c r="GH148" s="2">
        <f t="shared" si="386"/>
        <v>0.22629358908508029</v>
      </c>
      <c r="GI148" s="2">
        <f t="shared" si="387"/>
        <v>0.20848634010863465</v>
      </c>
      <c r="GJ148" s="2">
        <f t="shared" si="388"/>
        <v>0.20375388107493669</v>
      </c>
      <c r="GK148" s="2">
        <f t="shared" si="389"/>
        <v>0.19236446677150681</v>
      </c>
      <c r="GM148" s="86">
        <f t="shared" si="325"/>
        <v>7.489799339370073E-128</v>
      </c>
      <c r="GN148" s="86">
        <f t="shared" si="390"/>
        <v>1.2905826131657055E-82</v>
      </c>
      <c r="GO148" s="86">
        <f t="shared" si="391"/>
        <v>5.1378233222066361E-111</v>
      </c>
      <c r="GP148" s="86">
        <f t="shared" si="392"/>
        <v>6.1763336848066399E-136</v>
      </c>
      <c r="GQ148" s="86">
        <f t="shared" si="393"/>
        <v>4.6678874385558726E-161</v>
      </c>
      <c r="GR148" s="86">
        <f t="shared" si="394"/>
        <v>7.6016551548595838E-215</v>
      </c>
      <c r="GS148" s="86">
        <f t="shared" si="395"/>
        <v>2.2123615419501283E-173</v>
      </c>
      <c r="GT148" s="86">
        <f t="shared" si="396"/>
        <v>1.4169648963084049E-162</v>
      </c>
      <c r="GU148" s="86">
        <f t="shared" si="397"/>
        <v>2.6969463960373885E-181</v>
      </c>
      <c r="GV148" s="86">
        <f t="shared" si="398"/>
        <v>1.2915392159285179E-195</v>
      </c>
      <c r="GW148" s="86">
        <f t="shared" si="399"/>
        <v>1.1344304987952825E-130</v>
      </c>
      <c r="GX148" s="86">
        <f t="shared" si="400"/>
        <v>2.252496238146012E-148</v>
      </c>
      <c r="GY148" s="86">
        <f t="shared" si="401"/>
        <v>4.000951653269266E-112</v>
      </c>
      <c r="GZ148" s="86">
        <f t="shared" si="402"/>
        <v>7.8720676208484269E-172</v>
      </c>
      <c r="HA148" s="86">
        <f t="shared" si="403"/>
        <v>3.3685764206605719E-219</v>
      </c>
      <c r="HC148" s="86">
        <f t="shared" si="326"/>
        <v>2.2786093886964459E-76</v>
      </c>
      <c r="HD148" s="86">
        <f t="shared" si="404"/>
        <v>1.5753993653410604E-73</v>
      </c>
      <c r="HE148" s="86">
        <f t="shared" si="405"/>
        <v>4.6195320423558261E-61</v>
      </c>
      <c r="HF148" s="86">
        <f t="shared" si="406"/>
        <v>1.9436111141023727E-69</v>
      </c>
      <c r="HG148" s="86">
        <f t="shared" si="407"/>
        <v>1.3846648718101049E-76</v>
      </c>
      <c r="HH148" s="86">
        <f t="shared" si="408"/>
        <v>6.9338259171756048E-93</v>
      </c>
      <c r="HI148" s="86">
        <f t="shared" si="409"/>
        <v>4.2283653890535528E-83</v>
      </c>
      <c r="HJ148" s="86">
        <f t="shared" si="410"/>
        <v>1.6080793511644717E-75</v>
      </c>
      <c r="HK148" s="86">
        <f t="shared" si="411"/>
        <v>3.3879627198619935E-83</v>
      </c>
      <c r="HL148" s="86">
        <f t="shared" si="412"/>
        <v>1.6730560025913739E-97</v>
      </c>
      <c r="HM148" s="86">
        <f t="shared" si="413"/>
        <v>4.2656111011973805E-81</v>
      </c>
      <c r="HN148" s="86">
        <f t="shared" si="414"/>
        <v>6.037569124293707E-77</v>
      </c>
      <c r="HO148" s="86">
        <f t="shared" si="415"/>
        <v>6.6204977525523774E-62</v>
      </c>
      <c r="HP148" s="86">
        <f t="shared" si="416"/>
        <v>2.2801154486340427E-82</v>
      </c>
      <c r="HQ148" s="86">
        <f t="shared" si="417"/>
        <v>8.9357658005975871E-115</v>
      </c>
      <c r="HS148" s="86">
        <f t="shared" si="327"/>
        <v>8.1850108890276375E-4</v>
      </c>
      <c r="HT148" s="86">
        <f t="shared" si="418"/>
        <v>1.4395682014571472E-3</v>
      </c>
      <c r="HU148" s="86">
        <f t="shared" si="419"/>
        <v>4.9212302814816025E-4</v>
      </c>
      <c r="HV148" s="86">
        <f t="shared" si="420"/>
        <v>1.585896030610235E-4</v>
      </c>
      <c r="HW148" s="86">
        <f t="shared" si="421"/>
        <v>1.3949871832222471E-3</v>
      </c>
      <c r="HX148" s="86">
        <f t="shared" si="422"/>
        <v>1.4715309287803939E-3</v>
      </c>
      <c r="HY148" s="86">
        <f t="shared" si="423"/>
        <v>1.4511789146337157E-4</v>
      </c>
      <c r="HZ148" s="86">
        <f t="shared" si="424"/>
        <v>7.3521512711565372E-5</v>
      </c>
      <c r="IA148" s="86">
        <f t="shared" si="425"/>
        <v>2.5336085955667969E-4</v>
      </c>
      <c r="IB148" s="86">
        <f t="shared" si="426"/>
        <v>7.4961619000464075E-5</v>
      </c>
      <c r="IC148" s="86">
        <f t="shared" si="427"/>
        <v>7.7561871287697655E-5</v>
      </c>
      <c r="ID148" s="86">
        <f t="shared" si="428"/>
        <v>2.2250132399012182E-4</v>
      </c>
      <c r="IE148" s="86">
        <f t="shared" si="429"/>
        <v>3.4573246452195786E-4</v>
      </c>
      <c r="IF148" s="86">
        <f t="shared" si="430"/>
        <v>1.6187362402842639E-4</v>
      </c>
      <c r="IG148" s="86">
        <f t="shared" si="431"/>
        <v>3.2925569873370786E-4</v>
      </c>
      <c r="II148" s="86">
        <f t="shared" si="328"/>
        <v>5.6235083046964534E-5</v>
      </c>
      <c r="IJ148" s="86">
        <f t="shared" si="329"/>
        <v>4.2952903674837919E-4</v>
      </c>
      <c r="IK148" s="86">
        <f t="shared" si="330"/>
        <v>1.105749652637297E-5</v>
      </c>
      <c r="IL148" s="86">
        <f t="shared" si="331"/>
        <v>2.2255759255029975E-5</v>
      </c>
      <c r="IM148" s="86">
        <f t="shared" si="332"/>
        <v>6.9338549079884119E-6</v>
      </c>
      <c r="IN148" s="86">
        <f t="shared" si="333"/>
        <v>3.052277679167975E-5</v>
      </c>
      <c r="IO148" s="86">
        <f t="shared" si="334"/>
        <v>1.3289805890012032E-4</v>
      </c>
      <c r="IP148" s="86">
        <f t="shared" si="335"/>
        <v>3.7856347653645158E-4</v>
      </c>
      <c r="IQ148" s="86">
        <f t="shared" si="336"/>
        <v>2.1682526050070193E-4</v>
      </c>
      <c r="IR148" s="86">
        <f t="shared" si="337"/>
        <v>1.6043157595998863E-4</v>
      </c>
      <c r="IS148" s="86">
        <f t="shared" si="338"/>
        <v>6.9824481704845599E-6</v>
      </c>
      <c r="IT148" s="86">
        <f t="shared" si="339"/>
        <v>9.1452137160811512E-6</v>
      </c>
      <c r="IU148" s="86">
        <f t="shared" si="340"/>
        <v>7.069080762380255E-7</v>
      </c>
      <c r="IV148" s="86">
        <f t="shared" si="341"/>
        <v>5.0257962134459618E-5</v>
      </c>
      <c r="IW148" s="86">
        <f t="shared" si="342"/>
        <v>1.5111006254769682E-3</v>
      </c>
      <c r="IY148" s="86">
        <f t="shared" si="343"/>
        <v>8.7473617194972831E-4</v>
      </c>
      <c r="IZ148" s="86">
        <f t="shared" si="344"/>
        <v>1.8690972382055264E-3</v>
      </c>
      <c r="JA148" s="86">
        <f t="shared" si="345"/>
        <v>5.0318052467453319E-4</v>
      </c>
      <c r="JB148" s="86">
        <f t="shared" si="346"/>
        <v>1.8084536231605347E-4</v>
      </c>
      <c r="JC148" s="86">
        <f t="shared" si="347"/>
        <v>1.4019210381302355E-3</v>
      </c>
      <c r="JD148" s="86">
        <f t="shared" si="348"/>
        <v>1.5020537055720736E-3</v>
      </c>
      <c r="JE148" s="86">
        <f t="shared" si="349"/>
        <v>2.780159503634919E-4</v>
      </c>
      <c r="JF148" s="86">
        <f t="shared" si="350"/>
        <v>4.5208498924801695E-4</v>
      </c>
      <c r="JG148" s="86">
        <f t="shared" si="351"/>
        <v>4.7018612005738161E-4</v>
      </c>
      <c r="JH148" s="86">
        <f t="shared" si="352"/>
        <v>2.353931949604527E-4</v>
      </c>
      <c r="JI148" s="86">
        <f t="shared" si="353"/>
        <v>8.454431945818222E-5</v>
      </c>
      <c r="JJ148" s="86">
        <f t="shared" si="354"/>
        <v>2.3164653770620298E-4</v>
      </c>
      <c r="JK148" s="86">
        <f t="shared" si="355"/>
        <v>3.4643937259819588E-4</v>
      </c>
      <c r="JL148" s="86">
        <f t="shared" si="356"/>
        <v>2.12131586162886E-4</v>
      </c>
      <c r="JM148" s="86">
        <f t="shared" si="357"/>
        <v>1.8403563242106761E-3</v>
      </c>
    </row>
    <row r="149" spans="2:273" x14ac:dyDescent="0.25">
      <c r="B149" s="2">
        <v>122</v>
      </c>
      <c r="C149" s="37">
        <v>86.632000000000005</v>
      </c>
      <c r="D149" s="37">
        <v>92.14</v>
      </c>
      <c r="E149" s="37">
        <v>90.491</v>
      </c>
      <c r="F149" s="37">
        <v>89.691000000000003</v>
      </c>
      <c r="G149" s="37">
        <v>91</v>
      </c>
      <c r="H149" s="37">
        <v>95.679000000000002</v>
      </c>
      <c r="I149" s="37">
        <v>93.207999999999998</v>
      </c>
      <c r="J149" s="37">
        <v>95.132000000000005</v>
      </c>
      <c r="K149" s="37">
        <v>94.509</v>
      </c>
      <c r="L149" s="37">
        <v>95.66</v>
      </c>
      <c r="M149" s="37">
        <v>96.83</v>
      </c>
      <c r="N149" s="37">
        <v>97.697999999999993</v>
      </c>
      <c r="O149" s="37">
        <v>101.556</v>
      </c>
      <c r="P149" s="37">
        <v>100.545</v>
      </c>
      <c r="Q149" s="37">
        <v>96.161000000000001</v>
      </c>
      <c r="S149" s="4">
        <f t="shared" si="229"/>
        <v>87.18670950622095</v>
      </c>
      <c r="T149" s="4">
        <f t="shared" si="230"/>
        <v>89.507437489525046</v>
      </c>
      <c r="U149" s="4">
        <f t="shared" si="231"/>
        <v>90.36298549269361</v>
      </c>
      <c r="V149" s="4">
        <f t="shared" si="232"/>
        <v>89.692987529153811</v>
      </c>
      <c r="W149" s="4">
        <f t="shared" si="233"/>
        <v>91.547095860451932</v>
      </c>
      <c r="X149" s="4">
        <f t="shared" si="234"/>
        <v>93.87662044433273</v>
      </c>
      <c r="Y149" s="4">
        <f t="shared" si="235"/>
        <v>93.707895103937972</v>
      </c>
      <c r="Z149" s="4">
        <f t="shared" si="236"/>
        <v>93.18225887255953</v>
      </c>
      <c r="AA149" s="4">
        <f t="shared" si="237"/>
        <v>94.537198308552846</v>
      </c>
      <c r="AB149" s="4">
        <f t="shared" si="238"/>
        <v>95.41874536238241</v>
      </c>
      <c r="AC149" s="4">
        <f t="shared" si="239"/>
        <v>98.015779447958522</v>
      </c>
      <c r="AD149" s="4">
        <f t="shared" si="240"/>
        <v>99.396793246796321</v>
      </c>
      <c r="AE149" s="4">
        <f t="shared" si="241"/>
        <v>101.68220246596813</v>
      </c>
      <c r="AF149" s="4">
        <f t="shared" si="242"/>
        <v>98.940934826639179</v>
      </c>
      <c r="AG149" s="4">
        <f t="shared" si="243"/>
        <v>97.937334468151633</v>
      </c>
      <c r="AI149" s="4">
        <f t="shared" si="244"/>
        <v>-0.55470950622094506</v>
      </c>
      <c r="AJ149" s="4">
        <f t="shared" si="245"/>
        <v>2.6325625104749548</v>
      </c>
      <c r="AK149" s="4">
        <f t="shared" si="246"/>
        <v>0.12801450730638919</v>
      </c>
      <c r="AL149" s="4">
        <f t="shared" si="247"/>
        <v>-1.9875291538085094E-3</v>
      </c>
      <c r="AM149" s="4">
        <f t="shared" si="248"/>
        <v>-0.54709586045193248</v>
      </c>
      <c r="AN149" s="4">
        <f t="shared" si="249"/>
        <v>1.8023795556672724</v>
      </c>
      <c r="AO149" s="4">
        <f t="shared" si="250"/>
        <v>-0.49989510393797332</v>
      </c>
      <c r="AP149" s="4">
        <f t="shared" si="251"/>
        <v>1.9497411274404755</v>
      </c>
      <c r="AQ149" s="4">
        <f t="shared" si="252"/>
        <v>-2.8198308552845219E-2</v>
      </c>
      <c r="AR149" s="4">
        <f t="shared" si="253"/>
        <v>0.24125463761758681</v>
      </c>
      <c r="AS149" s="4">
        <f t="shared" si="254"/>
        <v>-1.1857794479585237</v>
      </c>
      <c r="AT149" s="4">
        <f t="shared" si="255"/>
        <v>-1.6987932467963276</v>
      </c>
      <c r="AU149" s="4">
        <f t="shared" si="256"/>
        <v>-0.12620246596813445</v>
      </c>
      <c r="AV149" s="4">
        <f t="shared" si="436"/>
        <v>1.6040651733608229</v>
      </c>
      <c r="AW149" s="4">
        <f t="shared" si="436"/>
        <v>-1.7763344681516315</v>
      </c>
      <c r="AY149" s="2">
        <f t="shared" si="308"/>
        <v>87.184611058240037</v>
      </c>
      <c r="AZ149" s="2">
        <f t="shared" si="359"/>
        <v>89.49465319617893</v>
      </c>
      <c r="BA149" s="2">
        <f t="shared" si="360"/>
        <v>90.361013572665897</v>
      </c>
      <c r="BB149" s="2">
        <f t="shared" si="361"/>
        <v>89.687415128579019</v>
      </c>
      <c r="BC149" s="2">
        <f t="shared" si="362"/>
        <v>91.544526475530375</v>
      </c>
      <c r="BD149" s="2">
        <f t="shared" si="363"/>
        <v>93.867183101146694</v>
      </c>
      <c r="BE149" s="2">
        <f t="shared" si="364"/>
        <v>93.660046297740394</v>
      </c>
      <c r="BF149" s="2">
        <f t="shared" si="365"/>
        <v>93.063547092046718</v>
      </c>
      <c r="BG149" s="2">
        <f t="shared" si="366"/>
        <v>94.460589774503433</v>
      </c>
      <c r="BH149" s="2">
        <f t="shared" si="367"/>
        <v>95.351777748664006</v>
      </c>
      <c r="BI149" s="2">
        <f t="shared" si="368"/>
        <v>98.009312514034789</v>
      </c>
      <c r="BJ149" s="2">
        <f t="shared" si="369"/>
        <v>99.389550240714271</v>
      </c>
      <c r="BK149" s="2">
        <f t="shared" si="370"/>
        <v>101.68134139996565</v>
      </c>
      <c r="BL149" s="2">
        <f t="shared" si="371"/>
        <v>98.891803875898603</v>
      </c>
      <c r="BM149" s="2">
        <f t="shared" si="372"/>
        <v>96.837970282304468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86.632000000000005</v>
      </c>
      <c r="CF149" s="2">
        <f t="shared" si="310"/>
        <v>92.14</v>
      </c>
      <c r="CG149" s="2">
        <f t="shared" si="311"/>
        <v>90.491</v>
      </c>
      <c r="CH149" s="2">
        <f t="shared" si="312"/>
        <v>89.691000000000003</v>
      </c>
      <c r="CI149" s="2">
        <f t="shared" si="313"/>
        <v>91</v>
      </c>
      <c r="CJ149" s="2">
        <f t="shared" si="314"/>
        <v>95.679000000000002</v>
      </c>
      <c r="CK149" s="2">
        <f t="shared" si="315"/>
        <v>93.207999999999998</v>
      </c>
      <c r="CL149" s="2">
        <f t="shared" si="316"/>
        <v>95.132000000000005</v>
      </c>
      <c r="CM149" s="2">
        <f t="shared" si="317"/>
        <v>94.509</v>
      </c>
      <c r="CN149" s="2">
        <f t="shared" si="318"/>
        <v>95.66</v>
      </c>
      <c r="CO149" s="2">
        <f t="shared" si="319"/>
        <v>96.83</v>
      </c>
      <c r="CP149" s="2">
        <f t="shared" si="320"/>
        <v>97.697999999999993</v>
      </c>
      <c r="CQ149" s="2">
        <f t="shared" si="321"/>
        <v>101.556</v>
      </c>
      <c r="CR149" s="2">
        <f t="shared" si="322"/>
        <v>100.545</v>
      </c>
      <c r="CS149" s="2">
        <f t="shared" si="323"/>
        <v>96.161000000000001</v>
      </c>
      <c r="CU149" s="2">
        <f t="shared" si="273"/>
        <v>86.632000000000005</v>
      </c>
      <c r="CV149" s="2">
        <f t="shared" si="274"/>
        <v>92.14</v>
      </c>
      <c r="CW149" s="2">
        <f t="shared" si="275"/>
        <v>90.491</v>
      </c>
      <c r="CX149" s="2">
        <f t="shared" si="276"/>
        <v>89.691000000000003</v>
      </c>
      <c r="CY149" s="2">
        <f t="shared" si="277"/>
        <v>91</v>
      </c>
      <c r="CZ149" s="2">
        <f t="shared" si="278"/>
        <v>95.679000000000002</v>
      </c>
      <c r="DA149" s="2">
        <f t="shared" si="279"/>
        <v>93.207999999999998</v>
      </c>
      <c r="DB149" s="2">
        <f t="shared" si="280"/>
        <v>95.132000000000005</v>
      </c>
      <c r="DC149" s="2">
        <f t="shared" si="281"/>
        <v>94.509</v>
      </c>
      <c r="DD149" s="2">
        <f t="shared" si="282"/>
        <v>95.66</v>
      </c>
      <c r="DE149" s="2">
        <f t="shared" si="283"/>
        <v>96.83</v>
      </c>
      <c r="DF149" s="2">
        <f t="shared" si="284"/>
        <v>97.697999999999993</v>
      </c>
      <c r="DG149" s="2">
        <f t="shared" si="285"/>
        <v>101.556</v>
      </c>
      <c r="DH149" s="2">
        <f t="shared" si="286"/>
        <v>100.545</v>
      </c>
      <c r="DI149" s="2">
        <f t="shared" si="287"/>
        <v>96.161000000000001</v>
      </c>
      <c r="DK149" s="2">
        <f t="shared" si="288"/>
        <v>115.0987232947233</v>
      </c>
      <c r="DL149" s="2">
        <f t="shared" si="437"/>
        <v>118.3952923076923</v>
      </c>
      <c r="DM149" s="2">
        <f t="shared" si="437"/>
        <v>126.06586628733993</v>
      </c>
      <c r="DN149" s="2">
        <f t="shared" si="437"/>
        <v>122.99906569900688</v>
      </c>
      <c r="DO149" s="2">
        <f t="shared" si="437"/>
        <v>122.40715667095667</v>
      </c>
      <c r="DP149" s="2">
        <f t="shared" si="437"/>
        <v>128.51504990619134</v>
      </c>
      <c r="DQ149" s="2">
        <f t="shared" si="437"/>
        <v>126.05876833976835</v>
      </c>
      <c r="DR149" s="2">
        <f t="shared" si="437"/>
        <v>116.8677076813656</v>
      </c>
      <c r="DS149" s="2">
        <f t="shared" si="437"/>
        <v>119.82068705547654</v>
      </c>
      <c r="DT149" s="2">
        <f t="shared" si="437"/>
        <v>125.27091548691548</v>
      </c>
      <c r="DU149" s="2">
        <f t="shared" si="437"/>
        <v>127.79916693548385</v>
      </c>
      <c r="DV149" s="2">
        <f t="shared" si="437"/>
        <v>125.16381433284457</v>
      </c>
      <c r="DW149" s="2">
        <f t="shared" si="437"/>
        <v>132.52363636363637</v>
      </c>
      <c r="DX149" s="2">
        <f t="shared" si="437"/>
        <v>128.9367183600713</v>
      </c>
      <c r="DY149" s="2">
        <f t="shared" si="437"/>
        <v>118.18135185185184</v>
      </c>
      <c r="EA149" s="2">
        <f t="shared" ref="EA149:EA212" si="440">CE$228*$B149+CE$229</f>
        <v>86.90919644670052</v>
      </c>
      <c r="EB149" s="2">
        <f t="shared" si="290"/>
        <v>89.71334898239482</v>
      </c>
      <c r="EC149" s="2">
        <f t="shared" si="291"/>
        <v>90.384622476845237</v>
      </c>
      <c r="ED149" s="2">
        <f t="shared" si="292"/>
        <v>89.462350610544021</v>
      </c>
      <c r="EE149" s="2">
        <f t="shared" si="293"/>
        <v>91.463512186808799</v>
      </c>
      <c r="EF149" s="2">
        <f t="shared" si="294"/>
        <v>93.940626632720836</v>
      </c>
      <c r="EG149" s="2">
        <f t="shared" si="295"/>
        <v>93.823743462414143</v>
      </c>
      <c r="EH149" s="2">
        <f t="shared" si="296"/>
        <v>93.357212380482977</v>
      </c>
      <c r="EI149" s="2">
        <f t="shared" si="297"/>
        <v>94.377252380952399</v>
      </c>
      <c r="EJ149" s="2">
        <f t="shared" si="298"/>
        <v>95.443144581135385</v>
      </c>
      <c r="EK149" s="2">
        <f t="shared" si="299"/>
        <v>97.947192908309447</v>
      </c>
      <c r="EL149" s="2">
        <f t="shared" si="300"/>
        <v>99.249588964982578</v>
      </c>
      <c r="EM149" s="2">
        <f t="shared" si="301"/>
        <v>101.66352937453854</v>
      </c>
      <c r="EN149" s="2">
        <f t="shared" si="302"/>
        <v>98.949002581499826</v>
      </c>
      <c r="EO149" s="2">
        <f t="shared" si="303"/>
        <v>97.048221165900543</v>
      </c>
      <c r="EQ149" s="2">
        <f t="shared" si="304"/>
        <v>87.957139907419617</v>
      </c>
      <c r="ER149" s="2">
        <f t="shared" si="438"/>
        <v>88.803841042852312</v>
      </c>
      <c r="ES149" s="2">
        <f t="shared" si="438"/>
        <v>90.178395789227636</v>
      </c>
      <c r="ET149" s="2">
        <f t="shared" si="438"/>
        <v>90.285568344672328</v>
      </c>
      <c r="EU149" s="2">
        <f t="shared" si="438"/>
        <v>91.733539983542144</v>
      </c>
      <c r="EV149" s="2">
        <f t="shared" si="438"/>
        <v>93.539154035655713</v>
      </c>
      <c r="EW149" s="2">
        <f t="shared" si="438"/>
        <v>93.138716618496133</v>
      </c>
      <c r="EX149" s="2">
        <f t="shared" si="438"/>
        <v>92.253898627630377</v>
      </c>
      <c r="EY149" s="2">
        <f t="shared" si="438"/>
        <v>94.622714919125883</v>
      </c>
      <c r="EZ149" s="2">
        <f t="shared" si="438"/>
        <v>95.029575788446778</v>
      </c>
      <c r="FA149" s="2">
        <f t="shared" si="438"/>
        <v>98.097079684494645</v>
      </c>
      <c r="FB149" s="2">
        <f t="shared" si="438"/>
        <v>99.743969099327629</v>
      </c>
      <c r="FC149" s="2">
        <f t="shared" si="438"/>
        <v>101.63455487277312</v>
      </c>
      <c r="FD149" s="2">
        <f t="shared" si="438"/>
        <v>98.585530358726928</v>
      </c>
      <c r="FE149" s="2">
        <f t="shared" si="438"/>
        <v>95.94759355512069</v>
      </c>
      <c r="FG149" s="2">
        <f t="shared" si="306"/>
        <v>0.99932363946535019</v>
      </c>
      <c r="FH149" s="2">
        <f t="shared" si="439"/>
        <v>0.99946963546355838</v>
      </c>
      <c r="FI149" s="2">
        <f t="shared" si="439"/>
        <v>0.99935773947577233</v>
      </c>
      <c r="FJ149" s="2">
        <f t="shared" si="439"/>
        <v>0.99934044866308203</v>
      </c>
      <c r="FK149" s="2">
        <f t="shared" si="439"/>
        <v>0.99935061945052106</v>
      </c>
      <c r="FL149" s="2">
        <f t="shared" si="439"/>
        <v>0.99943099876819941</v>
      </c>
      <c r="FM149" s="2">
        <f t="shared" si="439"/>
        <v>0.999397145661023</v>
      </c>
      <c r="FN149" s="2">
        <f t="shared" si="439"/>
        <v>0.99938153063034796</v>
      </c>
      <c r="FO149" s="2">
        <f t="shared" si="439"/>
        <v>0.99933790443853621</v>
      </c>
      <c r="FP149" s="2">
        <f t="shared" si="439"/>
        <v>0.99932602458441933</v>
      </c>
      <c r="FQ149" s="2">
        <f t="shared" si="439"/>
        <v>0.99917251437660326</v>
      </c>
      <c r="FR149" s="2">
        <f t="shared" si="439"/>
        <v>0.9992315554662331</v>
      </c>
      <c r="FS149" s="2">
        <f t="shared" si="439"/>
        <v>0.9992124131300566</v>
      </c>
      <c r="FT149" s="2">
        <f t="shared" si="439"/>
        <v>0.99925170291106757</v>
      </c>
      <c r="FU149" s="2">
        <f t="shared" si="439"/>
        <v>0.999163997368818</v>
      </c>
      <c r="FW149" s="2">
        <f t="shared" si="324"/>
        <v>0.24462038048613591</v>
      </c>
      <c r="FX149" s="2">
        <f t="shared" si="376"/>
        <v>0.25718046167855141</v>
      </c>
      <c r="FY149" s="2">
        <f t="shared" si="377"/>
        <v>0.22560396557611012</v>
      </c>
      <c r="FZ149" s="2">
        <f t="shared" si="378"/>
        <v>0.24652692033835219</v>
      </c>
      <c r="GA149" s="2">
        <f t="shared" si="379"/>
        <v>0.22560672864260556</v>
      </c>
      <c r="GB149" s="2">
        <f t="shared" si="380"/>
        <v>0.23193717749667869</v>
      </c>
      <c r="GC149" s="2">
        <f t="shared" si="381"/>
        <v>0.26733286573221354</v>
      </c>
      <c r="GD149" s="2">
        <f t="shared" si="382"/>
        <v>0.27934557042214359</v>
      </c>
      <c r="GE149" s="2">
        <f t="shared" si="383"/>
        <v>0.27088210233389876</v>
      </c>
      <c r="GF149" s="2">
        <f t="shared" si="384"/>
        <v>0.26953198291092056</v>
      </c>
      <c r="GG149" s="2">
        <f t="shared" si="385"/>
        <v>0.24963860949025141</v>
      </c>
      <c r="GH149" s="2">
        <f t="shared" si="386"/>
        <v>0.24282454443682697</v>
      </c>
      <c r="GI149" s="2">
        <f t="shared" si="387"/>
        <v>0.22409322842314433</v>
      </c>
      <c r="GJ149" s="2">
        <f t="shared" si="388"/>
        <v>0.21910457259845287</v>
      </c>
      <c r="GK149" s="2">
        <f t="shared" si="389"/>
        <v>0.20708024605448222</v>
      </c>
      <c r="GM149" s="86">
        <f t="shared" si="325"/>
        <v>5.866905919971663E-132</v>
      </c>
      <c r="GN149" s="86">
        <f t="shared" si="390"/>
        <v>3.0449940568267733E-85</v>
      </c>
      <c r="GO149" s="86">
        <f t="shared" si="391"/>
        <v>1.3550303489197488E-114</v>
      </c>
      <c r="GP149" s="86">
        <f t="shared" si="392"/>
        <v>2.9129058466904909E-140</v>
      </c>
      <c r="GQ149" s="86">
        <f t="shared" si="393"/>
        <v>3.1426852381262193E-166</v>
      </c>
      <c r="GR149" s="86">
        <f t="shared" si="394"/>
        <v>8.7970639043418098E-222</v>
      </c>
      <c r="GS149" s="86">
        <f t="shared" si="395"/>
        <v>6.7333173725291866E-179</v>
      </c>
      <c r="GT149" s="86">
        <f t="shared" si="396"/>
        <v>9.3212802167599301E-168</v>
      </c>
      <c r="GU149" s="86">
        <f t="shared" si="397"/>
        <v>3.2000849938340904E-187</v>
      </c>
      <c r="GV149" s="86">
        <f t="shared" si="398"/>
        <v>6.2266712620947789E-202</v>
      </c>
      <c r="GW149" s="86">
        <f t="shared" si="399"/>
        <v>7.3962231423154917E-135</v>
      </c>
      <c r="GX149" s="86">
        <f t="shared" si="400"/>
        <v>4.0931439805166717E-153</v>
      </c>
      <c r="GY149" s="86">
        <f t="shared" si="401"/>
        <v>1.0260294330861397E-115</v>
      </c>
      <c r="GZ149" s="86">
        <f t="shared" si="402"/>
        <v>2.4027246595732243E-177</v>
      </c>
      <c r="HA149" s="86">
        <f t="shared" si="403"/>
        <v>4.4750958285725037E-226</v>
      </c>
      <c r="HC149" s="86">
        <f t="shared" si="326"/>
        <v>5.5085175126151637E-80</v>
      </c>
      <c r="HD149" s="86">
        <f t="shared" si="404"/>
        <v>5.3092774668094454E-77</v>
      </c>
      <c r="HE149" s="86">
        <f t="shared" si="405"/>
        <v>6.4126957646864359E-64</v>
      </c>
      <c r="HF149" s="86">
        <f t="shared" si="406"/>
        <v>1.2384244472997858E-72</v>
      </c>
      <c r="HG149" s="86">
        <f t="shared" si="407"/>
        <v>3.677159479329817E-80</v>
      </c>
      <c r="HH149" s="86">
        <f t="shared" si="408"/>
        <v>2.9777349418901744E-97</v>
      </c>
      <c r="HI149" s="86">
        <f t="shared" si="409"/>
        <v>6.2616848807058515E-87</v>
      </c>
      <c r="HJ149" s="86">
        <f t="shared" si="410"/>
        <v>5.4810775934449459E-79</v>
      </c>
      <c r="HK149" s="86">
        <f t="shared" si="411"/>
        <v>4.1491211073955743E-87</v>
      </c>
      <c r="HL149" s="86">
        <f t="shared" si="412"/>
        <v>5.0537257866490811E-102</v>
      </c>
      <c r="HM149" s="86">
        <f t="shared" si="413"/>
        <v>7.1323730858196903E-85</v>
      </c>
      <c r="HN149" s="86">
        <f t="shared" si="414"/>
        <v>1.5931442943490376E-80</v>
      </c>
      <c r="HO149" s="86">
        <f t="shared" si="415"/>
        <v>8.0971672912088415E-65</v>
      </c>
      <c r="HP149" s="86">
        <f t="shared" si="416"/>
        <v>3.2770065768800877E-86</v>
      </c>
      <c r="HQ149" s="86">
        <f t="shared" si="417"/>
        <v>5.9635127518990795E-120</v>
      </c>
      <c r="HS149" s="86">
        <f t="shared" si="327"/>
        <v>2.8317470241811041E-4</v>
      </c>
      <c r="HT149" s="86">
        <f t="shared" si="418"/>
        <v>5.6329899865377355E-4</v>
      </c>
      <c r="HU149" s="86">
        <f t="shared" si="419"/>
        <v>1.631787225650128E-4</v>
      </c>
      <c r="HV149" s="86">
        <f t="shared" si="420"/>
        <v>4.5251177350390217E-5</v>
      </c>
      <c r="HW149" s="86">
        <f t="shared" si="421"/>
        <v>4.8860947451335914E-4</v>
      </c>
      <c r="HX149" s="86">
        <f t="shared" si="422"/>
        <v>5.4458689080299127E-4</v>
      </c>
      <c r="HY149" s="86">
        <f t="shared" si="423"/>
        <v>4.1679265902650937E-5</v>
      </c>
      <c r="HZ149" s="86">
        <f t="shared" si="424"/>
        <v>2.0571280072711984E-5</v>
      </c>
      <c r="IA149" s="86">
        <f t="shared" si="425"/>
        <v>7.7280797298373921E-5</v>
      </c>
      <c r="IB149" s="86">
        <f t="shared" si="426"/>
        <v>2.0619163289395064E-5</v>
      </c>
      <c r="IC149" s="86">
        <f t="shared" si="427"/>
        <v>1.9023880524631135E-5</v>
      </c>
      <c r="ID149" s="86">
        <f t="shared" si="428"/>
        <v>6.2702883959308688E-5</v>
      </c>
      <c r="IE149" s="86">
        <f t="shared" si="429"/>
        <v>9.6958019475768101E-5</v>
      </c>
      <c r="IF149" s="86">
        <f t="shared" si="430"/>
        <v>3.5496590584617242E-5</v>
      </c>
      <c r="IG149" s="86">
        <f t="shared" si="431"/>
        <v>8.3835096358319083E-5</v>
      </c>
      <c r="II149" s="86">
        <f t="shared" si="328"/>
        <v>1.9566944347408383E-4</v>
      </c>
      <c r="IJ149" s="86">
        <f t="shared" si="329"/>
        <v>1.1884723816539349E-3</v>
      </c>
      <c r="IK149" s="86">
        <f t="shared" si="330"/>
        <v>4.3092801035583527E-5</v>
      </c>
      <c r="IL149" s="86">
        <f t="shared" si="331"/>
        <v>8.9131986546505551E-5</v>
      </c>
      <c r="IM149" s="86">
        <f t="shared" si="332"/>
        <v>2.8701528213946492E-5</v>
      </c>
      <c r="IN149" s="86">
        <f t="shared" si="333"/>
        <v>1.0786171599662397E-4</v>
      </c>
      <c r="IO149" s="86">
        <f t="shared" si="334"/>
        <v>4.6129921396178441E-4</v>
      </c>
      <c r="IP149" s="86">
        <f t="shared" si="335"/>
        <v>1.1885863056798026E-3</v>
      </c>
      <c r="IQ149" s="86">
        <f t="shared" si="336"/>
        <v>7.1128424946850495E-4</v>
      </c>
      <c r="IR149" s="86">
        <f t="shared" si="337"/>
        <v>5.475202587843361E-4</v>
      </c>
      <c r="IS149" s="86">
        <f t="shared" si="338"/>
        <v>3.3623405145479204E-5</v>
      </c>
      <c r="IT149" s="86">
        <f t="shared" si="339"/>
        <v>4.0541220292443965E-5</v>
      </c>
      <c r="IU149" s="86">
        <f t="shared" si="340"/>
        <v>3.8905462085838973E-6</v>
      </c>
      <c r="IV149" s="86">
        <f t="shared" si="341"/>
        <v>1.5637439010267459E-4</v>
      </c>
      <c r="IW149" s="86">
        <f t="shared" si="342"/>
        <v>2.9888894366179304E-3</v>
      </c>
      <c r="IY149" s="86">
        <f t="shared" si="343"/>
        <v>4.7884414589219424E-4</v>
      </c>
      <c r="IZ149" s="86">
        <f t="shared" si="344"/>
        <v>1.7517713803077086E-3</v>
      </c>
      <c r="JA149" s="86">
        <f t="shared" si="345"/>
        <v>2.0627152360059632E-4</v>
      </c>
      <c r="JB149" s="86">
        <f t="shared" si="346"/>
        <v>1.3438316389689577E-4</v>
      </c>
      <c r="JC149" s="86">
        <f t="shared" si="347"/>
        <v>5.1731100272730559E-4</v>
      </c>
      <c r="JD149" s="86">
        <f t="shared" si="348"/>
        <v>6.5244860679961525E-4</v>
      </c>
      <c r="JE149" s="86">
        <f t="shared" si="349"/>
        <v>5.0297847986443536E-4</v>
      </c>
      <c r="JF149" s="86">
        <f t="shared" si="350"/>
        <v>1.2091575857525146E-3</v>
      </c>
      <c r="JG149" s="86">
        <f t="shared" si="351"/>
        <v>7.8856504676687886E-4</v>
      </c>
      <c r="JH149" s="86">
        <f t="shared" si="352"/>
        <v>5.6813942207373117E-4</v>
      </c>
      <c r="JI149" s="86">
        <f t="shared" si="353"/>
        <v>5.2647285670110342E-5</v>
      </c>
      <c r="JJ149" s="86">
        <f t="shared" si="354"/>
        <v>1.0324410425175266E-4</v>
      </c>
      <c r="JK149" s="86">
        <f t="shared" si="355"/>
        <v>1.00848565684352E-4</v>
      </c>
      <c r="JL149" s="86">
        <f t="shared" si="356"/>
        <v>1.9187098068729184E-4</v>
      </c>
      <c r="JM149" s="86">
        <f t="shared" si="357"/>
        <v>3.0727245329762493E-3</v>
      </c>
    </row>
    <row r="150" spans="2:273" x14ac:dyDescent="0.25">
      <c r="B150" s="2">
        <v>123</v>
      </c>
      <c r="C150" s="37">
        <v>86.350999999999999</v>
      </c>
      <c r="D150" s="37">
        <v>88.649000000000001</v>
      </c>
      <c r="E150" s="37">
        <v>89.909000000000006</v>
      </c>
      <c r="F150" s="37">
        <v>88.835999999999999</v>
      </c>
      <c r="G150" s="37">
        <v>90.426000000000002</v>
      </c>
      <c r="H150" s="37">
        <v>92.697999999999993</v>
      </c>
      <c r="I150" s="37">
        <v>94.245000000000005</v>
      </c>
      <c r="J150" s="37">
        <v>93.245000000000005</v>
      </c>
      <c r="K150" s="37">
        <v>95.679000000000002</v>
      </c>
      <c r="L150" s="37">
        <v>94.716999999999999</v>
      </c>
      <c r="M150" s="37">
        <v>95.980999999999995</v>
      </c>
      <c r="N150" s="37">
        <v>96.641999999999996</v>
      </c>
      <c r="O150" s="37">
        <v>100.27800000000001</v>
      </c>
      <c r="P150" s="37">
        <v>96.472999999999999</v>
      </c>
      <c r="Q150" s="37">
        <v>98.286000000000001</v>
      </c>
      <c r="S150" s="4">
        <f t="shared" si="229"/>
        <v>87.010278370913127</v>
      </c>
      <c r="T150" s="4">
        <f t="shared" si="230"/>
        <v>89.343508999967838</v>
      </c>
      <c r="U150" s="4">
        <f t="shared" si="231"/>
        <v>90.19551870079934</v>
      </c>
      <c r="V150" s="4">
        <f t="shared" si="232"/>
        <v>89.540558069898964</v>
      </c>
      <c r="W150" s="4">
        <f t="shared" si="233"/>
        <v>91.396354203058308</v>
      </c>
      <c r="X150" s="4">
        <f t="shared" si="234"/>
        <v>93.752212242892369</v>
      </c>
      <c r="Y150" s="4">
        <f t="shared" si="235"/>
        <v>93.648960296109095</v>
      </c>
      <c r="Z150" s="4">
        <f t="shared" si="236"/>
        <v>93.245818101268171</v>
      </c>
      <c r="AA150" s="4">
        <f t="shared" si="237"/>
        <v>94.534140398091893</v>
      </c>
      <c r="AB150" s="4">
        <f t="shared" si="238"/>
        <v>95.409873585098708</v>
      </c>
      <c r="AC150" s="4">
        <f t="shared" si="239"/>
        <v>97.829073769525579</v>
      </c>
      <c r="AD150" s="4">
        <f t="shared" si="240"/>
        <v>99.204240355582385</v>
      </c>
      <c r="AE150" s="4">
        <f t="shared" si="241"/>
        <v>101.5092063996899</v>
      </c>
      <c r="AF150" s="4">
        <f t="shared" si="242"/>
        <v>98.857905876352149</v>
      </c>
      <c r="AG150" s="4">
        <f t="shared" si="243"/>
        <v>98.649629205406285</v>
      </c>
      <c r="AI150" s="4">
        <f t="shared" si="244"/>
        <v>-0.65927837091312824</v>
      </c>
      <c r="AJ150" s="4">
        <f t="shared" si="245"/>
        <v>-0.69450899996783733</v>
      </c>
      <c r="AK150" s="4">
        <f t="shared" si="246"/>
        <v>-0.28651870079933417</v>
      </c>
      <c r="AL150" s="4">
        <f t="shared" si="247"/>
        <v>-0.7045580698989653</v>
      </c>
      <c r="AM150" s="4">
        <f t="shared" si="248"/>
        <v>-0.97035420305830655</v>
      </c>
      <c r="AN150" s="4">
        <f t="shared" si="249"/>
        <v>-1.0542122428923761</v>
      </c>
      <c r="AO150" s="4">
        <f t="shared" si="250"/>
        <v>0.59603970389090932</v>
      </c>
      <c r="AP150" s="4">
        <f t="shared" si="251"/>
        <v>-8.1810126816606044E-4</v>
      </c>
      <c r="AQ150" s="4">
        <f t="shared" si="252"/>
        <v>1.1448596019081094</v>
      </c>
      <c r="AR150" s="4">
        <f t="shared" si="253"/>
        <v>-0.69287358509870955</v>
      </c>
      <c r="AS150" s="4">
        <f t="shared" si="254"/>
        <v>-1.848073769525584</v>
      </c>
      <c r="AT150" s="4">
        <f t="shared" si="255"/>
        <v>-2.5622403555823894</v>
      </c>
      <c r="AU150" s="4">
        <f t="shared" si="256"/>
        <v>-1.2312063996898956</v>
      </c>
      <c r="AV150" s="4">
        <f t="shared" si="436"/>
        <v>-2.3849058763521498</v>
      </c>
      <c r="AW150" s="4">
        <f t="shared" si="436"/>
        <v>-0.36362920540628352</v>
      </c>
      <c r="AY150" s="2">
        <f t="shared" si="308"/>
        <v>87.004085065884752</v>
      </c>
      <c r="AZ150" s="2">
        <f t="shared" si="359"/>
        <v>89.313265240606029</v>
      </c>
      <c r="BA150" s="2">
        <f t="shared" si="360"/>
        <v>90.18899502748333</v>
      </c>
      <c r="BB150" s="2">
        <f t="shared" si="361"/>
        <v>89.52187342746727</v>
      </c>
      <c r="BC150" s="2">
        <f t="shared" si="362"/>
        <v>91.387681536610927</v>
      </c>
      <c r="BD150" s="2">
        <f t="shared" si="363"/>
        <v>93.724006757655189</v>
      </c>
      <c r="BE150" s="2">
        <f t="shared" si="364"/>
        <v>93.510570651590641</v>
      </c>
      <c r="BF150" s="2">
        <f t="shared" si="365"/>
        <v>92.935622447714877</v>
      </c>
      <c r="BG150" s="2">
        <f t="shared" si="366"/>
        <v>94.324316326873884</v>
      </c>
      <c r="BH150" s="2">
        <f t="shared" si="367"/>
        <v>95.219505092658153</v>
      </c>
      <c r="BI150" s="2">
        <f t="shared" si="368"/>
        <v>97.803452383041289</v>
      </c>
      <c r="BJ150" s="2">
        <f t="shared" si="369"/>
        <v>99.177511739578321</v>
      </c>
      <c r="BK150" s="2">
        <f t="shared" si="370"/>
        <v>101.50532539116537</v>
      </c>
      <c r="BL150" s="2">
        <f t="shared" si="371"/>
        <v>98.72508617851436</v>
      </c>
      <c r="BM150" s="2">
        <f t="shared" si="372"/>
        <v>96.67961780441172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86.350999999999999</v>
      </c>
      <c r="CF150" s="2">
        <f t="shared" si="310"/>
        <v>88.649000000000001</v>
      </c>
      <c r="CG150" s="2">
        <f t="shared" si="311"/>
        <v>89.909000000000006</v>
      </c>
      <c r="CH150" s="2">
        <f t="shared" si="312"/>
        <v>88.835999999999999</v>
      </c>
      <c r="CI150" s="2">
        <f t="shared" si="313"/>
        <v>90.426000000000002</v>
      </c>
      <c r="CJ150" s="2">
        <f t="shared" si="314"/>
        <v>92.697999999999993</v>
      </c>
      <c r="CK150" s="2">
        <f t="shared" si="315"/>
        <v>94.245000000000005</v>
      </c>
      <c r="CL150" s="2">
        <f t="shared" si="316"/>
        <v>93.245000000000005</v>
      </c>
      <c r="CM150" s="2">
        <f t="shared" si="317"/>
        <v>95.679000000000002</v>
      </c>
      <c r="CN150" s="2">
        <f t="shared" si="318"/>
        <v>94.716999999999999</v>
      </c>
      <c r="CO150" s="2">
        <f t="shared" si="319"/>
        <v>95.980999999999995</v>
      </c>
      <c r="CP150" s="2">
        <f t="shared" si="320"/>
        <v>96.641999999999996</v>
      </c>
      <c r="CQ150" s="2">
        <f t="shared" si="321"/>
        <v>100.27800000000001</v>
      </c>
      <c r="CR150" s="2">
        <f t="shared" si="322"/>
        <v>96.472999999999999</v>
      </c>
      <c r="CS150" s="2">
        <f t="shared" si="323"/>
        <v>98.286000000000001</v>
      </c>
      <c r="CU150" s="2">
        <f t="shared" si="273"/>
        <v>86.350999999999999</v>
      </c>
      <c r="CV150" s="2">
        <f t="shared" si="274"/>
        <v>88.649000000000001</v>
      </c>
      <c r="CW150" s="2">
        <f t="shared" si="275"/>
        <v>89.909000000000006</v>
      </c>
      <c r="CX150" s="2">
        <f t="shared" si="276"/>
        <v>88.835999999999999</v>
      </c>
      <c r="CY150" s="2">
        <f t="shared" si="277"/>
        <v>90.426000000000002</v>
      </c>
      <c r="CZ150" s="2">
        <f t="shared" si="278"/>
        <v>92.697999999999993</v>
      </c>
      <c r="DA150" s="2">
        <f t="shared" si="279"/>
        <v>94.245000000000005</v>
      </c>
      <c r="DB150" s="2">
        <f t="shared" si="280"/>
        <v>93.245000000000005</v>
      </c>
      <c r="DC150" s="2">
        <f t="shared" si="281"/>
        <v>95.679000000000002</v>
      </c>
      <c r="DD150" s="2">
        <f t="shared" si="282"/>
        <v>94.716999999999999</v>
      </c>
      <c r="DE150" s="2">
        <f t="shared" si="283"/>
        <v>95.980999999999995</v>
      </c>
      <c r="DF150" s="2">
        <f t="shared" si="284"/>
        <v>96.641999999999996</v>
      </c>
      <c r="DG150" s="2">
        <f t="shared" si="285"/>
        <v>100.27800000000001</v>
      </c>
      <c r="DH150" s="2">
        <f t="shared" si="286"/>
        <v>96.472999999999999</v>
      </c>
      <c r="DI150" s="2">
        <f t="shared" si="287"/>
        <v>98.286000000000001</v>
      </c>
      <c r="DK150" s="2">
        <f t="shared" si="288"/>
        <v>115.16536319176319</v>
      </c>
      <c r="DL150" s="2">
        <f t="shared" si="437"/>
        <v>118.4792210131332</v>
      </c>
      <c r="DM150" s="2">
        <f t="shared" si="437"/>
        <v>126.20842294926501</v>
      </c>
      <c r="DN150" s="2">
        <f t="shared" si="437"/>
        <v>123.15227119938885</v>
      </c>
      <c r="DO150" s="2">
        <f t="shared" si="437"/>
        <v>122.5277595023595</v>
      </c>
      <c r="DP150" s="2">
        <f t="shared" si="437"/>
        <v>128.69430384615382</v>
      </c>
      <c r="DQ150" s="2">
        <f t="shared" si="437"/>
        <v>126.22877606177607</v>
      </c>
      <c r="DR150" s="2">
        <f t="shared" si="437"/>
        <v>116.97621005215746</v>
      </c>
      <c r="DS150" s="2">
        <f t="shared" si="437"/>
        <v>119.94825746799432</v>
      </c>
      <c r="DT150" s="2">
        <f t="shared" si="437"/>
        <v>125.42723826683827</v>
      </c>
      <c r="DU150" s="2">
        <f t="shared" si="437"/>
        <v>127.93014999999998</v>
      </c>
      <c r="DV150" s="2">
        <f t="shared" si="437"/>
        <v>125.24861858504399</v>
      </c>
      <c r="DW150" s="2">
        <f t="shared" si="437"/>
        <v>132.69658522727272</v>
      </c>
      <c r="DX150" s="2">
        <f t="shared" si="437"/>
        <v>129.0900659536542</v>
      </c>
      <c r="DY150" s="2">
        <f t="shared" si="437"/>
        <v>118.2972389092389</v>
      </c>
      <c r="EA150" s="2">
        <f t="shared" si="440"/>
        <v>86.700363016678764</v>
      </c>
      <c r="EB150" s="2">
        <f t="shared" si="290"/>
        <v>89.559276230906903</v>
      </c>
      <c r="EC150" s="2">
        <f t="shared" si="291"/>
        <v>90.219852181800832</v>
      </c>
      <c r="ED150" s="2">
        <f t="shared" si="292"/>
        <v>89.274779331955045</v>
      </c>
      <c r="EE150" s="2">
        <f t="shared" si="293"/>
        <v>91.30094368903876</v>
      </c>
      <c r="EF150" s="2">
        <f t="shared" si="294"/>
        <v>93.809805401815368</v>
      </c>
      <c r="EG150" s="2">
        <f t="shared" si="295"/>
        <v>93.696146014672664</v>
      </c>
      <c r="EH150" s="2">
        <f t="shared" si="296"/>
        <v>93.264711118777711</v>
      </c>
      <c r="EI150" s="2">
        <f t="shared" si="297"/>
        <v>94.234584204413494</v>
      </c>
      <c r="EJ150" s="2">
        <f t="shared" si="298"/>
        <v>95.324511426135345</v>
      </c>
      <c r="EK150" s="2">
        <f t="shared" si="299"/>
        <v>97.738858452722056</v>
      </c>
      <c r="EL150" s="2">
        <f t="shared" si="300"/>
        <v>99.024988370590535</v>
      </c>
      <c r="EM150" s="2">
        <f t="shared" si="301"/>
        <v>101.49030856449741</v>
      </c>
      <c r="EN150" s="2">
        <f t="shared" si="302"/>
        <v>98.793231010266567</v>
      </c>
      <c r="EO150" s="2">
        <f t="shared" si="303"/>
        <v>96.914523427705817</v>
      </c>
      <c r="EQ150" s="2">
        <f t="shared" si="304"/>
        <v>87.792432996013531</v>
      </c>
      <c r="ER150" s="2">
        <f t="shared" si="438"/>
        <v>88.614388978063161</v>
      </c>
      <c r="ES150" s="2">
        <f t="shared" si="438"/>
        <v>90.005318793463971</v>
      </c>
      <c r="ET150" s="2">
        <f t="shared" si="438"/>
        <v>90.133445653002127</v>
      </c>
      <c r="EU150" s="2">
        <f t="shared" si="438"/>
        <v>91.582819159184481</v>
      </c>
      <c r="EV150" s="2">
        <f t="shared" si="438"/>
        <v>93.392103922199169</v>
      </c>
      <c r="EW150" s="2">
        <f t="shared" si="438"/>
        <v>92.98412558754039</v>
      </c>
      <c r="EX150" s="2">
        <f t="shared" si="438"/>
        <v>92.11649771271729</v>
      </c>
      <c r="EY150" s="2">
        <f t="shared" si="438"/>
        <v>94.490945835699378</v>
      </c>
      <c r="EZ150" s="2">
        <f t="shared" si="438"/>
        <v>94.895722533126232</v>
      </c>
      <c r="FA150" s="2">
        <f t="shared" si="438"/>
        <v>97.895273917470774</v>
      </c>
      <c r="FB150" s="2">
        <f t="shared" si="438"/>
        <v>99.540614709484217</v>
      </c>
      <c r="FC150" s="2">
        <f t="shared" si="438"/>
        <v>101.45954182534548</v>
      </c>
      <c r="FD150" s="2">
        <f t="shared" si="438"/>
        <v>98.415697112877112</v>
      </c>
      <c r="FE150" s="2">
        <f t="shared" si="438"/>
        <v>95.786055417482061</v>
      </c>
      <c r="FG150" s="2">
        <f t="shared" si="306"/>
        <v>0.99938311514879141</v>
      </c>
      <c r="FH150" s="2">
        <f t="shared" si="439"/>
        <v>0.99951627922048158</v>
      </c>
      <c r="FI150" s="2">
        <f t="shared" si="439"/>
        <v>0.99941421833654143</v>
      </c>
      <c r="FJ150" s="2">
        <f t="shared" si="439"/>
        <v>0.99939844712147918</v>
      </c>
      <c r="FK150" s="2">
        <f t="shared" si="439"/>
        <v>0.99940772405827938</v>
      </c>
      <c r="FL150" s="2">
        <f t="shared" si="439"/>
        <v>0.99948103872670657</v>
      </c>
      <c r="FM150" s="2">
        <f t="shared" si="439"/>
        <v>0.99945016114229202</v>
      </c>
      <c r="FN150" s="2">
        <f t="shared" si="439"/>
        <v>0.99943591853454372</v>
      </c>
      <c r="FO150" s="2">
        <f t="shared" si="439"/>
        <v>0.99939612649125609</v>
      </c>
      <c r="FP150" s="2">
        <f t="shared" si="439"/>
        <v>0.99938529066171133</v>
      </c>
      <c r="FQ150" s="2">
        <f t="shared" si="439"/>
        <v>0.99924526919027767</v>
      </c>
      <c r="FR150" s="2">
        <f t="shared" si="439"/>
        <v>0.9992991228661009</v>
      </c>
      <c r="FS150" s="2">
        <f t="shared" si="439"/>
        <v>0.99928166245752659</v>
      </c>
      <c r="FT150" s="2">
        <f t="shared" si="439"/>
        <v>0.99931750000664821</v>
      </c>
      <c r="FU150" s="2">
        <f t="shared" si="439"/>
        <v>0.99923750044979809</v>
      </c>
      <c r="FW150" s="2">
        <f t="shared" si="324"/>
        <v>0.26203670755847058</v>
      </c>
      <c r="FX150" s="2">
        <f t="shared" si="376"/>
        <v>0.27516528321454892</v>
      </c>
      <c r="FY150" s="2">
        <f t="shared" si="377"/>
        <v>0.24210030694901699</v>
      </c>
      <c r="FZ150" s="2">
        <f t="shared" si="378"/>
        <v>0.26403154194501061</v>
      </c>
      <c r="GA150" s="2">
        <f t="shared" si="379"/>
        <v>0.24210320888912562</v>
      </c>
      <c r="GB150" s="2">
        <f t="shared" si="380"/>
        <v>0.24874785693009316</v>
      </c>
      <c r="GC150" s="2">
        <f t="shared" si="381"/>
        <v>0.28575453662871181</v>
      </c>
      <c r="GD150" s="2">
        <f t="shared" si="382"/>
        <v>0.2982580470858196</v>
      </c>
      <c r="GE150" s="2">
        <f t="shared" si="383"/>
        <v>0.28945172486158316</v>
      </c>
      <c r="GF150" s="2">
        <f t="shared" si="384"/>
        <v>0.2880456158912012</v>
      </c>
      <c r="GG150" s="2">
        <f t="shared" si="385"/>
        <v>0.2672857985645512</v>
      </c>
      <c r="GH150" s="2">
        <f t="shared" si="386"/>
        <v>0.26015704800971923</v>
      </c>
      <c r="GI150" s="2">
        <f t="shared" si="387"/>
        <v>0.2405134123309326</v>
      </c>
      <c r="GJ150" s="2">
        <f t="shared" si="388"/>
        <v>0.23527005657989172</v>
      </c>
      <c r="GK150" s="2">
        <f t="shared" si="389"/>
        <v>0.22261148030332195</v>
      </c>
      <c r="GM150" s="86">
        <f t="shared" si="325"/>
        <v>3.9505765081304886E-136</v>
      </c>
      <c r="GN150" s="86">
        <f t="shared" si="390"/>
        <v>6.5242849334791405E-88</v>
      </c>
      <c r="GO150" s="86">
        <f t="shared" si="391"/>
        <v>3.130129045172144E-118</v>
      </c>
      <c r="GP150" s="86">
        <f t="shared" si="392"/>
        <v>1.1731820423866956E-144</v>
      </c>
      <c r="GQ150" s="86">
        <f t="shared" si="393"/>
        <v>1.7495896849361681E-171</v>
      </c>
      <c r="GR150" s="86">
        <f t="shared" si="394"/>
        <v>7.8832984638348819E-229</v>
      </c>
      <c r="GS150" s="86">
        <f t="shared" si="395"/>
        <v>1.6764876935076258E-184</v>
      </c>
      <c r="GT150" s="86">
        <f t="shared" si="396"/>
        <v>5.0756996207152035E-173</v>
      </c>
      <c r="GU150" s="86">
        <f t="shared" si="397"/>
        <v>3.0430130817382284E-193</v>
      </c>
      <c r="GV150" s="86">
        <f t="shared" si="398"/>
        <v>2.3778382047176314E-208</v>
      </c>
      <c r="GW150" s="86">
        <f t="shared" si="399"/>
        <v>4.1348992962046507E-139</v>
      </c>
      <c r="GX150" s="86">
        <f t="shared" si="400"/>
        <v>6.2532521417753237E-158</v>
      </c>
      <c r="GY150" s="86">
        <f t="shared" si="401"/>
        <v>2.3055853711613732E-119</v>
      </c>
      <c r="GZ150" s="86">
        <f t="shared" si="402"/>
        <v>5.9892931450807424E-183</v>
      </c>
      <c r="HA150" s="86">
        <f t="shared" si="403"/>
        <v>4.6466889996238143E-233</v>
      </c>
      <c r="HC150" s="86">
        <f t="shared" si="326"/>
        <v>1.0943208063617187E-83</v>
      </c>
      <c r="HD150" s="86">
        <f t="shared" si="404"/>
        <v>1.4825202190382028E-80</v>
      </c>
      <c r="HE150" s="86">
        <f t="shared" si="405"/>
        <v>7.6319437977309511E-67</v>
      </c>
      <c r="HF150" s="86">
        <f t="shared" si="406"/>
        <v>6.6642953909965878E-76</v>
      </c>
      <c r="HG150" s="86">
        <f t="shared" si="407"/>
        <v>8.0639950910882221E-84</v>
      </c>
      <c r="HH150" s="86">
        <f t="shared" si="408"/>
        <v>1.0112924803089388E-101</v>
      </c>
      <c r="HI150" s="86">
        <f t="shared" si="409"/>
        <v>7.5757988633489309E-91</v>
      </c>
      <c r="HJ150" s="86">
        <f t="shared" si="410"/>
        <v>1.5563500525719259E-82</v>
      </c>
      <c r="HK150" s="86">
        <f t="shared" si="411"/>
        <v>4.1164102541659495E-91</v>
      </c>
      <c r="HL150" s="86">
        <f t="shared" si="412"/>
        <v>1.2015378078817419E-106</v>
      </c>
      <c r="HM150" s="86">
        <f t="shared" si="413"/>
        <v>9.7495628221953439E-89</v>
      </c>
      <c r="HN150" s="86">
        <f t="shared" si="414"/>
        <v>3.473585098749538E-84</v>
      </c>
      <c r="HO150" s="86">
        <f t="shared" si="415"/>
        <v>8.4586780258273975E-68</v>
      </c>
      <c r="HP150" s="86">
        <f t="shared" si="416"/>
        <v>3.8357215216709906E-90</v>
      </c>
      <c r="HQ150" s="86">
        <f t="shared" si="417"/>
        <v>3.0494163635968521E-125</v>
      </c>
      <c r="HS150" s="86">
        <f t="shared" si="327"/>
        <v>9.0689475185457957E-5</v>
      </c>
      <c r="HT150" s="86">
        <f t="shared" si="418"/>
        <v>2.0633676048434731E-4</v>
      </c>
      <c r="HU150" s="86">
        <f t="shared" si="419"/>
        <v>5.0052632072325714E-5</v>
      </c>
      <c r="HV150" s="86">
        <f t="shared" si="420"/>
        <v>1.1832581936480926E-5</v>
      </c>
      <c r="HW150" s="86">
        <f t="shared" si="421"/>
        <v>1.5775002215968011E-4</v>
      </c>
      <c r="HX150" s="86">
        <f t="shared" si="422"/>
        <v>1.8715975051079316E-4</v>
      </c>
      <c r="HY150" s="86">
        <f t="shared" si="423"/>
        <v>1.0988924210946088E-5</v>
      </c>
      <c r="HZ150" s="86">
        <f t="shared" si="424"/>
        <v>5.2973277362255199E-6</v>
      </c>
      <c r="IA150" s="86">
        <f t="shared" si="425"/>
        <v>2.1700171726869801E-5</v>
      </c>
      <c r="IB150" s="86">
        <f t="shared" si="426"/>
        <v>5.2075890095068782E-6</v>
      </c>
      <c r="IC150" s="86">
        <f t="shared" si="427"/>
        <v>4.2178865194057049E-6</v>
      </c>
      <c r="ID150" s="86">
        <f t="shared" si="428"/>
        <v>1.611112459317915E-5</v>
      </c>
      <c r="IE150" s="86">
        <f t="shared" si="429"/>
        <v>2.4653857153980338E-5</v>
      </c>
      <c r="IF150" s="86">
        <f t="shared" si="430"/>
        <v>6.8348176588899297E-6</v>
      </c>
      <c r="IG150" s="86">
        <f t="shared" si="431"/>
        <v>1.898555552850615E-5</v>
      </c>
      <c r="II150" s="86">
        <f t="shared" si="328"/>
        <v>6.2263991650582102E-4</v>
      </c>
      <c r="IJ150" s="86">
        <f t="shared" si="329"/>
        <v>3.0451782283054483E-3</v>
      </c>
      <c r="IK150" s="86">
        <f t="shared" si="330"/>
        <v>1.5348729136550887E-4</v>
      </c>
      <c r="IL150" s="86">
        <f t="shared" si="331"/>
        <v>3.2278523185863751E-4</v>
      </c>
      <c r="IM150" s="86">
        <f t="shared" si="332"/>
        <v>1.0812983910725453E-4</v>
      </c>
      <c r="IN150" s="86">
        <f t="shared" si="333"/>
        <v>3.4990256611721178E-4</v>
      </c>
      <c r="IO150" s="86">
        <f t="shared" si="334"/>
        <v>1.4503202393990721E-3</v>
      </c>
      <c r="IP150" s="86">
        <f t="shared" si="335"/>
        <v>3.3893658891319335E-3</v>
      </c>
      <c r="IQ150" s="86">
        <f t="shared" si="336"/>
        <v>2.1197764778883433E-3</v>
      </c>
      <c r="IR150" s="86">
        <f t="shared" si="337"/>
        <v>1.6930964106800076E-3</v>
      </c>
      <c r="IS150" s="86">
        <f t="shared" si="338"/>
        <v>1.4414883683558526E-4</v>
      </c>
      <c r="IT150" s="86">
        <f t="shared" si="339"/>
        <v>1.6155487020783359E-4</v>
      </c>
      <c r="IU150" s="86">
        <f t="shared" si="340"/>
        <v>1.9118584008786818E-5</v>
      </c>
      <c r="IV150" s="86">
        <f t="shared" si="341"/>
        <v>4.5273264693114078E-4</v>
      </c>
      <c r="IW150" s="86">
        <f t="shared" si="342"/>
        <v>5.6885521317587839E-3</v>
      </c>
      <c r="IY150" s="86">
        <f t="shared" si="343"/>
        <v>7.1332939169127898E-4</v>
      </c>
      <c r="IZ150" s="86">
        <f t="shared" si="344"/>
        <v>3.2515149887897958E-3</v>
      </c>
      <c r="JA150" s="86">
        <f t="shared" si="345"/>
        <v>2.0353992343783459E-4</v>
      </c>
      <c r="JB150" s="86">
        <f t="shared" si="346"/>
        <v>3.3461781379511842E-4</v>
      </c>
      <c r="JC150" s="86">
        <f t="shared" si="347"/>
        <v>2.6587986126693462E-4</v>
      </c>
      <c r="JD150" s="86">
        <f t="shared" si="348"/>
        <v>5.3706231662800489E-4</v>
      </c>
      <c r="JE150" s="86">
        <f t="shared" si="349"/>
        <v>1.4613091636100182E-3</v>
      </c>
      <c r="JF150" s="86">
        <f t="shared" si="350"/>
        <v>3.3946632168681589E-3</v>
      </c>
      <c r="JG150" s="86">
        <f t="shared" si="351"/>
        <v>2.141476649615213E-3</v>
      </c>
      <c r="JH150" s="86">
        <f t="shared" si="352"/>
        <v>1.6983039996895145E-3</v>
      </c>
      <c r="JI150" s="86">
        <f t="shared" si="353"/>
        <v>1.4836672335499096E-4</v>
      </c>
      <c r="JJ150" s="86">
        <f t="shared" si="354"/>
        <v>1.7766599480101273E-4</v>
      </c>
      <c r="JK150" s="86">
        <f t="shared" si="355"/>
        <v>4.3772441162767152E-5</v>
      </c>
      <c r="JL150" s="86">
        <f t="shared" si="356"/>
        <v>4.595674645900307E-4</v>
      </c>
      <c r="JM150" s="86">
        <f t="shared" si="357"/>
        <v>5.70753768728729E-3</v>
      </c>
    </row>
    <row r="151" spans="2:273" x14ac:dyDescent="0.25">
      <c r="B151" s="2">
        <v>124</v>
      </c>
      <c r="C151" s="37">
        <v>85.578999999999994</v>
      </c>
      <c r="D151" s="37">
        <v>89.192999999999998</v>
      </c>
      <c r="E151" s="37">
        <v>88.909000000000006</v>
      </c>
      <c r="F151" s="37">
        <v>89.036000000000001</v>
      </c>
      <c r="G151" s="37">
        <v>91.352000000000004</v>
      </c>
      <c r="H151" s="37">
        <v>93.093999999999994</v>
      </c>
      <c r="I151" s="37">
        <v>94</v>
      </c>
      <c r="J151" s="37">
        <v>91.283000000000001</v>
      </c>
      <c r="K151" s="37">
        <v>93.736000000000004</v>
      </c>
      <c r="L151" s="37">
        <v>95.075000000000003</v>
      </c>
      <c r="M151" s="37">
        <v>97.546999999999997</v>
      </c>
      <c r="N151" s="37">
        <v>98.132000000000005</v>
      </c>
      <c r="O151" s="37">
        <v>99.667000000000002</v>
      </c>
      <c r="P151" s="37">
        <v>97.509</v>
      </c>
      <c r="Q151" s="37">
        <v>100.393</v>
      </c>
      <c r="S151" s="4">
        <f t="shared" si="229"/>
        <v>86.842720461892753</v>
      </c>
      <c r="T151" s="4">
        <f t="shared" si="230"/>
        <v>89.195929079042287</v>
      </c>
      <c r="U151" s="4">
        <f t="shared" si="231"/>
        <v>90.036374404769361</v>
      </c>
      <c r="V151" s="4">
        <f t="shared" si="232"/>
        <v>89.414732966377272</v>
      </c>
      <c r="W151" s="4">
        <f t="shared" si="233"/>
        <v>91.259128812221434</v>
      </c>
      <c r="X151" s="4">
        <f t="shared" si="234"/>
        <v>93.65783347023843</v>
      </c>
      <c r="Y151" s="4">
        <f t="shared" si="235"/>
        <v>93.71962219790079</v>
      </c>
      <c r="Z151" s="4">
        <f t="shared" si="236"/>
        <v>93.535565915529375</v>
      </c>
      <c r="AA151" s="4">
        <f t="shared" si="237"/>
        <v>94.70703370586854</v>
      </c>
      <c r="AB151" s="4">
        <f t="shared" si="238"/>
        <v>95.573222614061393</v>
      </c>
      <c r="AC151" s="4">
        <f t="shared" si="239"/>
        <v>97.687923950563928</v>
      </c>
      <c r="AD151" s="4">
        <f t="shared" si="240"/>
        <v>99.054975012916984</v>
      </c>
      <c r="AE151" s="4">
        <f t="shared" si="241"/>
        <v>101.34515344232423</v>
      </c>
      <c r="AF151" s="4">
        <f t="shared" si="242"/>
        <v>98.890972085871667</v>
      </c>
      <c r="AG151" s="4">
        <f t="shared" si="243"/>
        <v>99.908166878555321</v>
      </c>
      <c r="AI151" s="4">
        <f t="shared" si="244"/>
        <v>-1.2637204618927598</v>
      </c>
      <c r="AJ151" s="4">
        <f t="shared" si="245"/>
        <v>-2.9290790422891178E-3</v>
      </c>
      <c r="AK151" s="4">
        <f t="shared" si="246"/>
        <v>-1.1273744047693555</v>
      </c>
      <c r="AL151" s="4">
        <f t="shared" si="247"/>
        <v>-0.37873296637727094</v>
      </c>
      <c r="AM151" s="4">
        <f t="shared" si="248"/>
        <v>9.2871187778570174E-2</v>
      </c>
      <c r="AN151" s="4">
        <f t="shared" si="249"/>
        <v>-0.56383347023843555</v>
      </c>
      <c r="AO151" s="4">
        <f t="shared" si="250"/>
        <v>0.28037780209920982</v>
      </c>
      <c r="AP151" s="4">
        <f t="shared" si="251"/>
        <v>-2.2525659155293738</v>
      </c>
      <c r="AQ151" s="4">
        <f t="shared" si="252"/>
        <v>-0.97103370586853544</v>
      </c>
      <c r="AR151" s="4">
        <f t="shared" si="253"/>
        <v>-0.49822261406139035</v>
      </c>
      <c r="AS151" s="4">
        <f t="shared" si="254"/>
        <v>-0.14092395056393059</v>
      </c>
      <c r="AT151" s="4">
        <f t="shared" si="255"/>
        <v>-0.9229750129169787</v>
      </c>
      <c r="AU151" s="4">
        <f t="shared" si="256"/>
        <v>-1.6781534423242306</v>
      </c>
      <c r="AV151" s="4">
        <f t="shared" si="436"/>
        <v>-1.3819720858716664</v>
      </c>
      <c r="AW151" s="4">
        <f t="shared" si="436"/>
        <v>0.48483312144468016</v>
      </c>
      <c r="AY151" s="2">
        <f t="shared" si="308"/>
        <v>86.826099786378165</v>
      </c>
      <c r="AZ151" s="2">
        <f t="shared" si="359"/>
        <v>89.129956994512796</v>
      </c>
      <c r="BA151" s="2">
        <f t="shared" si="360"/>
        <v>90.016669121206405</v>
      </c>
      <c r="BB151" s="2">
        <f t="shared" si="361"/>
        <v>89.358402568572544</v>
      </c>
      <c r="BC151" s="2">
        <f t="shared" si="362"/>
        <v>91.231588909358038</v>
      </c>
      <c r="BD151" s="2">
        <f t="shared" si="363"/>
        <v>93.580063189585047</v>
      </c>
      <c r="BE151" s="2">
        <f t="shared" si="364"/>
        <v>93.359674202938848</v>
      </c>
      <c r="BF151" s="2">
        <f t="shared" si="365"/>
        <v>92.805238105663761</v>
      </c>
      <c r="BG151" s="2">
        <f t="shared" si="366"/>
        <v>94.188745304721834</v>
      </c>
      <c r="BH151" s="2">
        <f t="shared" si="367"/>
        <v>95.086467413328592</v>
      </c>
      <c r="BI151" s="2">
        <f t="shared" si="368"/>
        <v>97.598094342725872</v>
      </c>
      <c r="BJ151" s="2">
        <f t="shared" si="369"/>
        <v>98.96674555960773</v>
      </c>
      <c r="BK151" s="2">
        <f t="shared" si="370"/>
        <v>101.32936841020917</v>
      </c>
      <c r="BL151" s="2">
        <f t="shared" si="371"/>
        <v>98.557733950214754</v>
      </c>
      <c r="BM151" s="2">
        <f t="shared" si="372"/>
        <v>96.519562527291555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85.578999999999994</v>
      </c>
      <c r="CF151" s="2">
        <f t="shared" si="310"/>
        <v>89.192999999999998</v>
      </c>
      <c r="CG151" s="2">
        <f t="shared" si="311"/>
        <v>88.909000000000006</v>
      </c>
      <c r="CH151" s="2">
        <f t="shared" si="312"/>
        <v>89.036000000000001</v>
      </c>
      <c r="CI151" s="2">
        <f t="shared" si="313"/>
        <v>91.352000000000004</v>
      </c>
      <c r="CJ151" s="2">
        <f t="shared" si="314"/>
        <v>93.093999999999994</v>
      </c>
      <c r="CK151" s="2">
        <f t="shared" si="315"/>
        <v>94</v>
      </c>
      <c r="CL151" s="2">
        <f t="shared" si="316"/>
        <v>91.283000000000001</v>
      </c>
      <c r="CM151" s="2">
        <f t="shared" si="317"/>
        <v>93.736000000000004</v>
      </c>
      <c r="CN151" s="2">
        <f t="shared" si="318"/>
        <v>95.075000000000003</v>
      </c>
      <c r="CO151" s="2">
        <f t="shared" si="319"/>
        <v>97.546999999999997</v>
      </c>
      <c r="CP151" s="2">
        <f t="shared" si="320"/>
        <v>98.132000000000005</v>
      </c>
      <c r="CQ151" s="2">
        <f t="shared" si="321"/>
        <v>99.667000000000002</v>
      </c>
      <c r="CR151" s="2">
        <f t="shared" si="322"/>
        <v>97.509</v>
      </c>
      <c r="CS151" s="2" t="str">
        <f t="shared" si="323"/>
        <v/>
      </c>
      <c r="CU151" s="2">
        <f t="shared" si="273"/>
        <v>85.578999999999994</v>
      </c>
      <c r="CV151" s="2">
        <f t="shared" si="274"/>
        <v>89.192999999999998</v>
      </c>
      <c r="CW151" s="2">
        <f t="shared" si="275"/>
        <v>88.909000000000006</v>
      </c>
      <c r="CX151" s="2">
        <f t="shared" si="276"/>
        <v>89.036000000000001</v>
      </c>
      <c r="CY151" s="2">
        <f t="shared" si="277"/>
        <v>91.352000000000004</v>
      </c>
      <c r="CZ151" s="2">
        <f t="shared" si="278"/>
        <v>93.093999999999994</v>
      </c>
      <c r="DA151" s="2">
        <f t="shared" si="279"/>
        <v>94</v>
      </c>
      <c r="DB151" s="2">
        <f t="shared" si="280"/>
        <v>91.283000000000001</v>
      </c>
      <c r="DC151" s="2">
        <f t="shared" si="281"/>
        <v>93.736000000000004</v>
      </c>
      <c r="DD151" s="2">
        <f t="shared" si="282"/>
        <v>95.075000000000003</v>
      </c>
      <c r="DE151" s="2">
        <f t="shared" si="283"/>
        <v>97.546999999999997</v>
      </c>
      <c r="DF151" s="2">
        <f t="shared" si="284"/>
        <v>98.132000000000005</v>
      </c>
      <c r="DG151" s="2">
        <f t="shared" si="285"/>
        <v>99.667000000000002</v>
      </c>
      <c r="DH151" s="2">
        <f t="shared" si="286"/>
        <v>97.509</v>
      </c>
      <c r="DI151" s="2" t="str">
        <f t="shared" si="287"/>
        <v/>
      </c>
      <c r="DK151" s="2">
        <f t="shared" si="288"/>
        <v>115.23200308880308</v>
      </c>
      <c r="DL151" s="2">
        <f t="shared" si="437"/>
        <v>118.56314971857411</v>
      </c>
      <c r="DM151" s="2">
        <f t="shared" si="437"/>
        <v>126.3509796111901</v>
      </c>
      <c r="DN151" s="2">
        <f t="shared" si="437"/>
        <v>123.30547669977082</v>
      </c>
      <c r="DO151" s="2">
        <f t="shared" si="437"/>
        <v>122.64836233376232</v>
      </c>
      <c r="DP151" s="2">
        <f t="shared" si="437"/>
        <v>128.87355778611629</v>
      </c>
      <c r="DQ151" s="2">
        <f t="shared" si="437"/>
        <v>126.39878378378378</v>
      </c>
      <c r="DR151" s="2">
        <f t="shared" si="437"/>
        <v>117.08471242294929</v>
      </c>
      <c r="DS151" s="2">
        <f t="shared" si="437"/>
        <v>120.07582788051211</v>
      </c>
      <c r="DT151" s="2">
        <f t="shared" si="437"/>
        <v>125.58356104676105</v>
      </c>
      <c r="DU151" s="2">
        <f t="shared" si="437"/>
        <v>128.0611330645161</v>
      </c>
      <c r="DV151" s="2">
        <f t="shared" si="437"/>
        <v>125.3334228372434</v>
      </c>
      <c r="DW151" s="2">
        <f t="shared" si="437"/>
        <v>132.8695340909091</v>
      </c>
      <c r="DX151" s="2">
        <f t="shared" si="437"/>
        <v>129.24341354723708</v>
      </c>
      <c r="DY151" s="2">
        <f t="shared" si="437"/>
        <v>118.41312596662596</v>
      </c>
      <c r="EA151" s="2">
        <f t="shared" si="440"/>
        <v>86.491529586657009</v>
      </c>
      <c r="EB151" s="2">
        <f t="shared" si="290"/>
        <v>89.405203479418986</v>
      </c>
      <c r="EC151" s="2">
        <f t="shared" si="291"/>
        <v>90.05508188675644</v>
      </c>
      <c r="ED151" s="2">
        <f t="shared" si="292"/>
        <v>89.087208053366084</v>
      </c>
      <c r="EE151" s="2">
        <f t="shared" si="293"/>
        <v>91.138375191268722</v>
      </c>
      <c r="EF151" s="2">
        <f t="shared" si="294"/>
        <v>93.678984170909899</v>
      </c>
      <c r="EG151" s="2">
        <f t="shared" si="295"/>
        <v>93.568548566931184</v>
      </c>
      <c r="EH151" s="2">
        <f t="shared" si="296"/>
        <v>93.172209857072431</v>
      </c>
      <c r="EI151" s="2">
        <f t="shared" si="297"/>
        <v>94.091916027874589</v>
      </c>
      <c r="EJ151" s="2">
        <f t="shared" si="298"/>
        <v>95.205878271135305</v>
      </c>
      <c r="EK151" s="2">
        <f t="shared" si="299"/>
        <v>97.530523997134665</v>
      </c>
      <c r="EL151" s="2">
        <f t="shared" si="300"/>
        <v>98.800387776198491</v>
      </c>
      <c r="EM151" s="2">
        <f t="shared" si="301"/>
        <v>101.31708775445628</v>
      </c>
      <c r="EN151" s="2">
        <f t="shared" si="302"/>
        <v>98.637459439033307</v>
      </c>
      <c r="EO151" s="2">
        <f t="shared" si="303"/>
        <v>96.780825689511076</v>
      </c>
      <c r="EQ151" s="2">
        <f t="shared" si="304"/>
        <v>87.627726084607446</v>
      </c>
      <c r="ER151" s="2">
        <f t="shared" si="438"/>
        <v>88.424936913274024</v>
      </c>
      <c r="ES151" s="2">
        <f t="shared" si="438"/>
        <v>89.832241797700306</v>
      </c>
      <c r="ET151" s="2">
        <f t="shared" si="438"/>
        <v>89.981322961331941</v>
      </c>
      <c r="EU151" s="2">
        <f t="shared" si="438"/>
        <v>91.432098334826833</v>
      </c>
      <c r="EV151" s="2">
        <f t="shared" si="438"/>
        <v>93.245053808742625</v>
      </c>
      <c r="EW151" s="2">
        <f t="shared" si="438"/>
        <v>92.829534556584662</v>
      </c>
      <c r="EX151" s="2">
        <f t="shared" si="438"/>
        <v>91.979096797804218</v>
      </c>
      <c r="EY151" s="2">
        <f t="shared" si="438"/>
        <v>94.359176752272873</v>
      </c>
      <c r="EZ151" s="2">
        <f t="shared" si="438"/>
        <v>94.761869277805687</v>
      </c>
      <c r="FA151" s="2">
        <f t="shared" si="438"/>
        <v>97.693468150446904</v>
      </c>
      <c r="FB151" s="2">
        <f t="shared" si="438"/>
        <v>99.337260319640819</v>
      </c>
      <c r="FC151" s="2">
        <f t="shared" si="438"/>
        <v>101.28452877791784</v>
      </c>
      <c r="FD151" s="2">
        <f t="shared" si="438"/>
        <v>98.245863867027296</v>
      </c>
      <c r="FE151" s="2">
        <f t="shared" si="438"/>
        <v>95.624517279843445</v>
      </c>
      <c r="FG151" s="2">
        <f t="shared" si="306"/>
        <v>0.99943736378963111</v>
      </c>
      <c r="FH151" s="2">
        <f t="shared" si="439"/>
        <v>0.99955882262838436</v>
      </c>
      <c r="FI151" s="2">
        <f t="shared" si="439"/>
        <v>0.99946573323601895</v>
      </c>
      <c r="FJ151" s="2">
        <f t="shared" si="439"/>
        <v>0.9994513482141314</v>
      </c>
      <c r="FK151" s="2">
        <f t="shared" si="439"/>
        <v>0.99945980976986137</v>
      </c>
      <c r="FL151" s="2">
        <f t="shared" si="439"/>
        <v>0.99952668008035861</v>
      </c>
      <c r="FM151" s="2">
        <f t="shared" si="439"/>
        <v>0.99949851674018153</v>
      </c>
      <c r="FN151" s="2">
        <f t="shared" si="439"/>
        <v>0.99948552605431062</v>
      </c>
      <c r="FO151" s="2">
        <f t="shared" si="439"/>
        <v>0.99944923154971677</v>
      </c>
      <c r="FP151" s="2">
        <f t="shared" si="439"/>
        <v>0.99943934809602253</v>
      </c>
      <c r="FQ151" s="2">
        <f t="shared" si="439"/>
        <v>0.99931163160747938</v>
      </c>
      <c r="FR151" s="2">
        <f t="shared" si="439"/>
        <v>0.9993607530347286</v>
      </c>
      <c r="FS151" s="2">
        <f t="shared" si="439"/>
        <v>0.99934482696413518</v>
      </c>
      <c r="FT151" s="2">
        <f t="shared" si="439"/>
        <v>0.99937751522637275</v>
      </c>
      <c r="FU151" s="2">
        <f t="shared" si="439"/>
        <v>0.99930454548598935</v>
      </c>
      <c r="FW151" s="2">
        <f t="shared" si="324"/>
        <v>0.28023301356769104</v>
      </c>
      <c r="FX151" s="2">
        <f t="shared" si="376"/>
        <v>0.29391016784620744</v>
      </c>
      <c r="FY151" s="2">
        <f t="shared" si="377"/>
        <v>0.2593988254891898</v>
      </c>
      <c r="FZ151" s="2">
        <f t="shared" si="378"/>
        <v>0.28231337913663962</v>
      </c>
      <c r="GA151" s="2">
        <f t="shared" si="379"/>
        <v>0.25940186381019986</v>
      </c>
      <c r="GB151" s="2">
        <f t="shared" si="380"/>
        <v>0.266354429551655</v>
      </c>
      <c r="GC151" s="2">
        <f t="shared" si="381"/>
        <v>0.30491732797302251</v>
      </c>
      <c r="GD151" s="2">
        <f t="shared" si="382"/>
        <v>0.31788614499591417</v>
      </c>
      <c r="GE151" s="2">
        <f t="shared" si="383"/>
        <v>0.30875527322479607</v>
      </c>
      <c r="GF151" s="2">
        <f t="shared" si="384"/>
        <v>0.30729594567466428</v>
      </c>
      <c r="GG151" s="2">
        <f t="shared" si="385"/>
        <v>0.28570549085981883</v>
      </c>
      <c r="GH151" s="2">
        <f t="shared" si="386"/>
        <v>0.27827204630193819</v>
      </c>
      <c r="GI151" s="2">
        <f t="shared" si="387"/>
        <v>0.2577371033888986</v>
      </c>
      <c r="GJ151" s="2">
        <f t="shared" si="388"/>
        <v>0.25224296773135674</v>
      </c>
      <c r="GK151" s="2">
        <f t="shared" si="389"/>
        <v>0.2389565281939833</v>
      </c>
      <c r="GM151" s="86">
        <f t="shared" si="325"/>
        <v>2.2867615519036086E-140</v>
      </c>
      <c r="GN151" s="86">
        <f t="shared" si="390"/>
        <v>1.2694684740274207E-90</v>
      </c>
      <c r="GO151" s="86">
        <f t="shared" si="391"/>
        <v>6.333086487202753E-122</v>
      </c>
      <c r="GP151" s="86">
        <f t="shared" si="392"/>
        <v>4.0350076419773818E-149</v>
      </c>
      <c r="GQ151" s="86">
        <f t="shared" si="393"/>
        <v>8.0542110169437527E-177</v>
      </c>
      <c r="GR151" s="86">
        <f t="shared" si="394"/>
        <v>5.4703542468060228E-236</v>
      </c>
      <c r="GS151" s="86">
        <f t="shared" si="395"/>
        <v>3.4148112467452297E-190</v>
      </c>
      <c r="GT151" s="86">
        <f t="shared" si="396"/>
        <v>2.2877937348334745E-178</v>
      </c>
      <c r="GU151" s="86">
        <f t="shared" si="397"/>
        <v>2.3189731498530649E-199</v>
      </c>
      <c r="GV151" s="86">
        <f t="shared" si="398"/>
        <v>7.1925567788857285E-215</v>
      </c>
      <c r="GW151" s="86">
        <f t="shared" si="399"/>
        <v>1.9821629593576944E-143</v>
      </c>
      <c r="GX151" s="86">
        <f t="shared" si="400"/>
        <v>8.0317009809080091E-163</v>
      </c>
      <c r="GY151" s="86">
        <f t="shared" si="401"/>
        <v>4.5396683572699242E-123</v>
      </c>
      <c r="GZ151" s="86">
        <f t="shared" si="402"/>
        <v>1.2192708027901006E-188</v>
      </c>
      <c r="HA151" s="86">
        <f t="shared" si="403"/>
        <v>3.7710917229331085E-240</v>
      </c>
      <c r="HC151" s="86">
        <f t="shared" si="326"/>
        <v>1.7864431369289335E-87</v>
      </c>
      <c r="HD151" s="86">
        <f t="shared" si="404"/>
        <v>3.4298560546281629E-84</v>
      </c>
      <c r="HE151" s="86">
        <f t="shared" si="405"/>
        <v>7.7870217191013786E-70</v>
      </c>
      <c r="HF151" s="86">
        <f t="shared" si="406"/>
        <v>3.0286834232181514E-79</v>
      </c>
      <c r="HG151" s="86">
        <f t="shared" si="407"/>
        <v>1.4603199114187491E-87</v>
      </c>
      <c r="HH151" s="86">
        <f t="shared" si="408"/>
        <v>2.7160325967598888E-106</v>
      </c>
      <c r="HI151" s="86">
        <f t="shared" si="409"/>
        <v>7.4881502898402759E-95</v>
      </c>
      <c r="HJ151" s="86">
        <f t="shared" si="410"/>
        <v>3.6814754714432803E-86</v>
      </c>
      <c r="HK151" s="86">
        <f t="shared" si="411"/>
        <v>3.3083848920960709E-95</v>
      </c>
      <c r="HL151" s="86">
        <f t="shared" si="412"/>
        <v>2.248422997560277E-111</v>
      </c>
      <c r="HM151" s="86">
        <f t="shared" si="413"/>
        <v>1.0894933484915493E-92</v>
      </c>
      <c r="HN151" s="86">
        <f t="shared" si="414"/>
        <v>6.2577857011548805E-88</v>
      </c>
      <c r="HO151" s="86">
        <f t="shared" si="415"/>
        <v>7.5472451557439567E-71</v>
      </c>
      <c r="HP151" s="86">
        <f t="shared" si="416"/>
        <v>3.656420363185386E-94</v>
      </c>
      <c r="HQ151" s="86">
        <f t="shared" si="417"/>
        <v>1.1947210579187662E-130</v>
      </c>
      <c r="HS151" s="86">
        <f t="shared" si="327"/>
        <v>2.6883590898259552E-5</v>
      </c>
      <c r="HT151" s="86">
        <f t="shared" si="418"/>
        <v>7.075390353134953E-5</v>
      </c>
      <c r="HU151" s="86">
        <f t="shared" si="419"/>
        <v>1.4200351047965417E-5</v>
      </c>
      <c r="HV151" s="86">
        <f t="shared" si="420"/>
        <v>2.83470971539934E-6</v>
      </c>
      <c r="HW151" s="86">
        <f t="shared" si="421"/>
        <v>4.6944581936760542E-5</v>
      </c>
      <c r="HX151" s="86">
        <f t="shared" si="422"/>
        <v>5.9732059693760585E-5</v>
      </c>
      <c r="HY151" s="86">
        <f t="shared" si="423"/>
        <v>2.6589698319644921E-6</v>
      </c>
      <c r="HZ151" s="86">
        <f t="shared" si="424"/>
        <v>1.2551226303508963E-6</v>
      </c>
      <c r="IA151" s="86">
        <f t="shared" si="425"/>
        <v>5.6081381316281224E-6</v>
      </c>
      <c r="IB151" s="86">
        <f t="shared" si="426"/>
        <v>1.2073028425768468E-6</v>
      </c>
      <c r="IC151" s="86">
        <f t="shared" si="427"/>
        <v>8.4504717236329219E-7</v>
      </c>
      <c r="ID151" s="86">
        <f t="shared" si="428"/>
        <v>3.7733663805207188E-6</v>
      </c>
      <c r="IE151" s="86">
        <f t="shared" si="429"/>
        <v>5.6823389984659969E-6</v>
      </c>
      <c r="IF151" s="86">
        <f t="shared" si="430"/>
        <v>1.1557957264430554E-6</v>
      </c>
      <c r="IG151" s="86">
        <f t="shared" si="431"/>
        <v>3.8248799128712534E-6</v>
      </c>
      <c r="II151" s="86">
        <f t="shared" si="328"/>
        <v>1.8114342775223356E-3</v>
      </c>
      <c r="IJ151" s="86">
        <f t="shared" si="329"/>
        <v>7.2218129385315652E-3</v>
      </c>
      <c r="IK151" s="86">
        <f t="shared" si="330"/>
        <v>4.9960634750123004E-4</v>
      </c>
      <c r="IL151" s="86">
        <f t="shared" si="331"/>
        <v>1.0567984003589123E-3</v>
      </c>
      <c r="IM151" s="86">
        <f t="shared" si="332"/>
        <v>3.7075131232872213E-4</v>
      </c>
      <c r="IN151" s="86">
        <f t="shared" si="333"/>
        <v>1.0418004477468436E-3</v>
      </c>
      <c r="IO151" s="86">
        <f t="shared" si="334"/>
        <v>4.127933182867213E-3</v>
      </c>
      <c r="IP151" s="86">
        <f t="shared" si="335"/>
        <v>8.7718648213921859E-3</v>
      </c>
      <c r="IQ151" s="86">
        <f t="shared" si="336"/>
        <v>5.7357635286284948E-3</v>
      </c>
      <c r="IR151" s="86">
        <f t="shared" si="337"/>
        <v>4.7412126496028262E-3</v>
      </c>
      <c r="IS151" s="86">
        <f t="shared" si="338"/>
        <v>5.5014840118511505E-4</v>
      </c>
      <c r="IT151" s="86">
        <f t="shared" si="339"/>
        <v>5.7865800248783764E-4</v>
      </c>
      <c r="IU151" s="86">
        <f t="shared" si="340"/>
        <v>8.3902052374222645E-5</v>
      </c>
      <c r="IV151" s="86">
        <f t="shared" si="341"/>
        <v>1.2195459697231931E-3</v>
      </c>
      <c r="IW151" s="86">
        <f t="shared" si="342"/>
        <v>1.0420607456408706E-2</v>
      </c>
      <c r="IY151" s="86">
        <f t="shared" si="343"/>
        <v>1.8383178684205951E-3</v>
      </c>
      <c r="IZ151" s="86">
        <f t="shared" si="344"/>
        <v>7.2925668420629145E-3</v>
      </c>
      <c r="JA151" s="86">
        <f t="shared" si="345"/>
        <v>5.1380669854919549E-4</v>
      </c>
      <c r="JB151" s="86">
        <f t="shared" si="346"/>
        <v>1.0596331100743116E-3</v>
      </c>
      <c r="JC151" s="86">
        <f t="shared" si="347"/>
        <v>4.1769589426548267E-4</v>
      </c>
      <c r="JD151" s="86">
        <f t="shared" si="348"/>
        <v>1.1015325074406042E-3</v>
      </c>
      <c r="JE151" s="86">
        <f t="shared" si="349"/>
        <v>4.1305921526991777E-3</v>
      </c>
      <c r="JF151" s="86">
        <f t="shared" si="350"/>
        <v>8.7731199440225366E-3</v>
      </c>
      <c r="JG151" s="86">
        <f t="shared" si="351"/>
        <v>5.7413716667601231E-3</v>
      </c>
      <c r="JH151" s="86">
        <f t="shared" si="352"/>
        <v>4.7424199524454033E-3</v>
      </c>
      <c r="JI151" s="86">
        <f t="shared" si="353"/>
        <v>5.5099344835747837E-4</v>
      </c>
      <c r="JJ151" s="86">
        <f t="shared" si="354"/>
        <v>5.8243136886835839E-4</v>
      </c>
      <c r="JK151" s="86">
        <f t="shared" si="355"/>
        <v>8.958439137268864E-5</v>
      </c>
      <c r="JL151" s="86">
        <f t="shared" si="356"/>
        <v>1.2207017654496362E-3</v>
      </c>
      <c r="JM151" s="86">
        <f t="shared" si="357"/>
        <v>1.0424432336321577E-2</v>
      </c>
    </row>
    <row r="152" spans="2:273" x14ac:dyDescent="0.25">
      <c r="B152" s="2">
        <v>125</v>
      </c>
      <c r="C152" s="37">
        <v>86.052999999999997</v>
      </c>
      <c r="D152" s="37">
        <v>89.07</v>
      </c>
      <c r="E152" s="37">
        <v>90.927000000000007</v>
      </c>
      <c r="F152" s="37">
        <v>87.8</v>
      </c>
      <c r="G152" s="37">
        <v>89.703999999999994</v>
      </c>
      <c r="H152" s="37">
        <v>93.037999999999997</v>
      </c>
      <c r="I152" s="37">
        <v>93.66</v>
      </c>
      <c r="J152" s="37">
        <v>91.906000000000006</v>
      </c>
      <c r="K152" s="37">
        <v>93.075000000000003</v>
      </c>
      <c r="L152" s="37">
        <v>93.962000000000003</v>
      </c>
      <c r="M152" s="37">
        <v>99.019000000000005</v>
      </c>
      <c r="N152" s="37">
        <v>98.132000000000005</v>
      </c>
      <c r="O152" s="37">
        <v>99.241</v>
      </c>
      <c r="P152" s="37">
        <v>99.673000000000002</v>
      </c>
      <c r="Q152" s="37">
        <v>100.357</v>
      </c>
      <c r="S152" s="4">
        <f t="shared" si="229"/>
        <v>86.69122227211534</v>
      </c>
      <c r="T152" s="4">
        <f t="shared" si="230"/>
        <v>89.076947092417356</v>
      </c>
      <c r="U152" s="4">
        <f t="shared" si="231"/>
        <v>89.89810816978428</v>
      </c>
      <c r="V152" s="4">
        <f t="shared" si="232"/>
        <v>89.349507420854053</v>
      </c>
      <c r="W152" s="4">
        <f t="shared" si="233"/>
        <v>91.155543796146546</v>
      </c>
      <c r="X152" s="4">
        <f t="shared" si="234"/>
        <v>93.631078232068347</v>
      </c>
      <c r="Y152" s="4">
        <f t="shared" si="235"/>
        <v>94.047693676730361</v>
      </c>
      <c r="Z152" s="4">
        <f t="shared" si="236"/>
        <v>94.218439263619189</v>
      </c>
      <c r="AA152" s="4">
        <f t="shared" si="237"/>
        <v>95.206207454288815</v>
      </c>
      <c r="AB152" s="4">
        <f t="shared" si="238"/>
        <v>96.070000647143161</v>
      </c>
      <c r="AC152" s="4">
        <f t="shared" si="239"/>
        <v>97.671546521602949</v>
      </c>
      <c r="AD152" s="4">
        <f t="shared" si="240"/>
        <v>99.017281422085389</v>
      </c>
      <c r="AE152" s="4">
        <f t="shared" si="241"/>
        <v>101.21048988860881</v>
      </c>
      <c r="AF152" s="4">
        <f t="shared" si="242"/>
        <v>99.163759773585269</v>
      </c>
      <c r="AG152" s="4">
        <f t="shared" si="243"/>
        <v>101.94980272513303</v>
      </c>
      <c r="AI152" s="4">
        <f t="shared" si="244"/>
        <v>-0.63822227211534255</v>
      </c>
      <c r="AJ152" s="4">
        <f t="shared" si="245"/>
        <v>-6.9470924173629101E-3</v>
      </c>
      <c r="AK152" s="4">
        <f t="shared" si="246"/>
        <v>1.0288918302157271</v>
      </c>
      <c r="AL152" s="4">
        <f t="shared" si="247"/>
        <v>-1.5495074208540558</v>
      </c>
      <c r="AM152" s="4">
        <f t="shared" si="248"/>
        <v>-1.4515437961465523</v>
      </c>
      <c r="AN152" s="4">
        <f t="shared" si="249"/>
        <v>-0.59307823206835053</v>
      </c>
      <c r="AO152" s="4">
        <f t="shared" si="250"/>
        <v>-0.3876936767303647</v>
      </c>
      <c r="AP152" s="4">
        <f t="shared" si="251"/>
        <v>-2.3124392636191828</v>
      </c>
      <c r="AQ152" s="4">
        <f t="shared" si="252"/>
        <v>-2.1312074542888126</v>
      </c>
      <c r="AR152" s="4">
        <f t="shared" si="253"/>
        <v>-2.1080006471431574</v>
      </c>
      <c r="AS152" s="4">
        <f t="shared" si="254"/>
        <v>1.3474534783970569</v>
      </c>
      <c r="AT152" s="4">
        <f t="shared" si="255"/>
        <v>-0.88528142208538441</v>
      </c>
      <c r="AU152" s="4">
        <f t="shared" si="256"/>
        <v>-1.9694898886088055</v>
      </c>
      <c r="AV152" s="4">
        <f t="shared" si="436"/>
        <v>0.50924022641473243</v>
      </c>
      <c r="AW152" s="4">
        <f t="shared" si="436"/>
        <v>-1.5928027251330263</v>
      </c>
      <c r="AY152" s="2">
        <f t="shared" si="308"/>
        <v>86.650715638831059</v>
      </c>
      <c r="AZ152" s="2">
        <f t="shared" si="359"/>
        <v>88.944675879462451</v>
      </c>
      <c r="BA152" s="2">
        <f t="shared" si="360"/>
        <v>89.844008807646134</v>
      </c>
      <c r="BB152" s="2">
        <f t="shared" si="361"/>
        <v>89.197047374242175</v>
      </c>
      <c r="BC152" s="2">
        <f t="shared" si="362"/>
        <v>91.076261647230837</v>
      </c>
      <c r="BD152" s="2">
        <f t="shared" si="363"/>
        <v>93.435313934498467</v>
      </c>
      <c r="BE152" s="2">
        <f t="shared" si="364"/>
        <v>93.20731848650604</v>
      </c>
      <c r="BF152" s="2">
        <f t="shared" si="365"/>
        <v>92.672347893518406</v>
      </c>
      <c r="BG152" s="2">
        <f t="shared" si="366"/>
        <v>94.053881322673959</v>
      </c>
      <c r="BH152" s="2">
        <f t="shared" si="367"/>
        <v>94.952640416618792</v>
      </c>
      <c r="BI152" s="2">
        <f t="shared" si="368"/>
        <v>97.393237412637774</v>
      </c>
      <c r="BJ152" s="2">
        <f t="shared" si="369"/>
        <v>98.757277623950912</v>
      </c>
      <c r="BK152" s="2">
        <f t="shared" si="370"/>
        <v>101.15345603731951</v>
      </c>
      <c r="BL152" s="2">
        <f t="shared" si="371"/>
        <v>98.389709006449749</v>
      </c>
      <c r="BM152" s="2">
        <f t="shared" si="372"/>
        <v>96.35773965202992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86.052999999999997</v>
      </c>
      <c r="CF152" s="2" t="str">
        <f t="shared" si="310"/>
        <v/>
      </c>
      <c r="CG152" s="2">
        <f t="shared" si="311"/>
        <v>90.927000000000007</v>
      </c>
      <c r="CH152" s="2">
        <f t="shared" si="312"/>
        <v>87.8</v>
      </c>
      <c r="CI152" s="2">
        <f t="shared" si="313"/>
        <v>89.703999999999994</v>
      </c>
      <c r="CJ152" s="2">
        <f t="shared" si="314"/>
        <v>93.037999999999997</v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>
        <f t="shared" si="319"/>
        <v>99.019000000000005</v>
      </c>
      <c r="CP152" s="2">
        <f t="shared" si="320"/>
        <v>98.132000000000005</v>
      </c>
      <c r="CQ152" s="2">
        <f t="shared" si="321"/>
        <v>99.241</v>
      </c>
      <c r="CR152" s="2">
        <f t="shared" si="322"/>
        <v>99.673000000000002</v>
      </c>
      <c r="CS152" s="2" t="str">
        <f t="shared" si="323"/>
        <v/>
      </c>
      <c r="CU152" s="2">
        <f t="shared" si="273"/>
        <v>86.052999999999997</v>
      </c>
      <c r="CV152" s="2" t="str">
        <f t="shared" si="274"/>
        <v/>
      </c>
      <c r="CW152" s="2">
        <f t="shared" si="275"/>
        <v>90.927000000000007</v>
      </c>
      <c r="CX152" s="2">
        <f t="shared" si="276"/>
        <v>87.8</v>
      </c>
      <c r="CY152" s="2">
        <f t="shared" si="277"/>
        <v>89.703999999999994</v>
      </c>
      <c r="CZ152" s="2">
        <f t="shared" si="278"/>
        <v>93.037999999999997</v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>
        <f t="shared" si="283"/>
        <v>99.019000000000005</v>
      </c>
      <c r="DF152" s="2">
        <f t="shared" si="284"/>
        <v>98.132000000000005</v>
      </c>
      <c r="DG152" s="2">
        <f t="shared" si="285"/>
        <v>99.241</v>
      </c>
      <c r="DH152" s="2">
        <f t="shared" si="286"/>
        <v>99.673000000000002</v>
      </c>
      <c r="DI152" s="2" t="str">
        <f t="shared" si="287"/>
        <v/>
      </c>
      <c r="DK152" s="2">
        <f t="shared" si="288"/>
        <v>115.29864298584299</v>
      </c>
      <c r="DL152" s="2">
        <f t="shared" si="437"/>
        <v>118.64707842401501</v>
      </c>
      <c r="DM152" s="2">
        <f t="shared" si="437"/>
        <v>126.49353627311518</v>
      </c>
      <c r="DN152" s="2">
        <f t="shared" si="437"/>
        <v>123.45868220015279</v>
      </c>
      <c r="DO152" s="2">
        <f t="shared" si="437"/>
        <v>122.76896516516516</v>
      </c>
      <c r="DP152" s="2">
        <f t="shared" si="437"/>
        <v>129.05281172607877</v>
      </c>
      <c r="DQ152" s="2">
        <f t="shared" si="437"/>
        <v>126.56879150579151</v>
      </c>
      <c r="DR152" s="2">
        <f t="shared" si="437"/>
        <v>117.19321479374115</v>
      </c>
      <c r="DS152" s="2">
        <f t="shared" si="437"/>
        <v>120.20339829302989</v>
      </c>
      <c r="DT152" s="2">
        <f t="shared" si="437"/>
        <v>125.73988382668384</v>
      </c>
      <c r="DU152" s="2">
        <f t="shared" si="437"/>
        <v>128.19211612903223</v>
      </c>
      <c r="DV152" s="2">
        <f t="shared" si="437"/>
        <v>125.41822708944281</v>
      </c>
      <c r="DW152" s="2">
        <f t="shared" si="437"/>
        <v>133.04248295454545</v>
      </c>
      <c r="DX152" s="2">
        <f t="shared" si="437"/>
        <v>129.39676114081996</v>
      </c>
      <c r="DY152" s="2">
        <f t="shared" si="437"/>
        <v>118.52901302401301</v>
      </c>
      <c r="EA152" s="2">
        <f t="shared" si="440"/>
        <v>86.282696156635254</v>
      </c>
      <c r="EB152" s="2">
        <f t="shared" si="290"/>
        <v>89.251130727931084</v>
      </c>
      <c r="EC152" s="2">
        <f t="shared" si="291"/>
        <v>89.890311591712035</v>
      </c>
      <c r="ED152" s="2">
        <f t="shared" si="292"/>
        <v>88.899636774777122</v>
      </c>
      <c r="EE152" s="2">
        <f t="shared" si="293"/>
        <v>90.975806693498669</v>
      </c>
      <c r="EF152" s="2">
        <f t="shared" si="294"/>
        <v>93.548162940004431</v>
      </c>
      <c r="EG152" s="2">
        <f t="shared" si="295"/>
        <v>93.44095111918972</v>
      </c>
      <c r="EH152" s="2">
        <f t="shared" si="296"/>
        <v>93.079708595367151</v>
      </c>
      <c r="EI152" s="2">
        <f t="shared" si="297"/>
        <v>93.94924785133567</v>
      </c>
      <c r="EJ152" s="2">
        <f t="shared" si="298"/>
        <v>95.08724511613525</v>
      </c>
      <c r="EK152" s="2">
        <f t="shared" si="299"/>
        <v>97.322189541547274</v>
      </c>
      <c r="EL152" s="2">
        <f t="shared" si="300"/>
        <v>98.575787181806447</v>
      </c>
      <c r="EM152" s="2">
        <f t="shared" si="301"/>
        <v>101.14386694441515</v>
      </c>
      <c r="EN152" s="2">
        <f t="shared" si="302"/>
        <v>98.481687867800048</v>
      </c>
      <c r="EO152" s="2">
        <f t="shared" si="303"/>
        <v>96.647127951316349</v>
      </c>
      <c r="EQ152" s="2">
        <f t="shared" si="304"/>
        <v>87.46301917320136</v>
      </c>
      <c r="ER152" s="2">
        <f t="shared" si="438"/>
        <v>88.235484848484873</v>
      </c>
      <c r="ES152" s="2">
        <f t="shared" si="438"/>
        <v>89.65916480193664</v>
      </c>
      <c r="ET152" s="2">
        <f t="shared" si="438"/>
        <v>89.829200269661754</v>
      </c>
      <c r="EU152" s="2">
        <f t="shared" si="438"/>
        <v>91.28137751046917</v>
      </c>
      <c r="EV152" s="2">
        <f t="shared" si="438"/>
        <v>93.098003695286081</v>
      </c>
      <c r="EW152" s="2">
        <f t="shared" si="438"/>
        <v>92.674943525628933</v>
      </c>
      <c r="EX152" s="2">
        <f t="shared" si="438"/>
        <v>91.841695882891131</v>
      </c>
      <c r="EY152" s="2">
        <f t="shared" si="438"/>
        <v>94.227407668846354</v>
      </c>
      <c r="EZ152" s="2">
        <f t="shared" si="438"/>
        <v>94.628016022485127</v>
      </c>
      <c r="FA152" s="2">
        <f t="shared" si="438"/>
        <v>97.491662383423034</v>
      </c>
      <c r="FB152" s="2">
        <f t="shared" si="438"/>
        <v>99.133905929797407</v>
      </c>
      <c r="FC152" s="2">
        <f t="shared" si="438"/>
        <v>101.10951573049019</v>
      </c>
      <c r="FD152" s="2">
        <f t="shared" si="438"/>
        <v>98.07603062117748</v>
      </c>
      <c r="FE152" s="2">
        <f t="shared" si="438"/>
        <v>95.46297914220483</v>
      </c>
      <c r="FG152" s="2">
        <f t="shared" si="306"/>
        <v>0.99948684427329948</v>
      </c>
      <c r="FH152" s="2">
        <f t="shared" si="439"/>
        <v>0.99959762583531508</v>
      </c>
      <c r="FI152" s="2">
        <f t="shared" si="439"/>
        <v>0.99951272001326341</v>
      </c>
      <c r="FJ152" s="2">
        <f t="shared" si="439"/>
        <v>0.99949959946721489</v>
      </c>
      <c r="FK152" s="2">
        <f t="shared" si="439"/>
        <v>0.99950731723715169</v>
      </c>
      <c r="FL152" s="2">
        <f t="shared" si="439"/>
        <v>0.99956830912416439</v>
      </c>
      <c r="FM152" s="2">
        <f t="shared" si="439"/>
        <v>0.99954262164942864</v>
      </c>
      <c r="FN152" s="2">
        <f t="shared" si="439"/>
        <v>0.99953077294393344</v>
      </c>
      <c r="FO152" s="2">
        <f t="shared" si="439"/>
        <v>0.9994976688595687</v>
      </c>
      <c r="FP152" s="2">
        <f t="shared" si="439"/>
        <v>0.99948865416111687</v>
      </c>
      <c r="FQ152" s="2">
        <f t="shared" si="439"/>
        <v>0.99937216253709082</v>
      </c>
      <c r="FR152" s="2">
        <f t="shared" si="439"/>
        <v>0.99941696704490679</v>
      </c>
      <c r="FS152" s="2">
        <f t="shared" si="439"/>
        <v>0.99940244064146067</v>
      </c>
      <c r="FT152" s="2">
        <f t="shared" si="439"/>
        <v>0.99943225604269548</v>
      </c>
      <c r="FU152" s="2">
        <f t="shared" si="439"/>
        <v>0.99936569913051343</v>
      </c>
      <c r="FW152" s="2">
        <f t="shared" si="324"/>
        <v>0.29918062933493295</v>
      </c>
      <c r="FX152" s="2">
        <f t="shared" si="376"/>
        <v>0.31337991401246573</v>
      </c>
      <c r="FY152" s="2">
        <f t="shared" si="377"/>
        <v>0.27748082924056627</v>
      </c>
      <c r="FZ152" s="2">
        <f t="shared" si="378"/>
        <v>0.30134276600052107</v>
      </c>
      <c r="GA152" s="2">
        <f t="shared" si="379"/>
        <v>0.27748400000143142</v>
      </c>
      <c r="GB152" s="2">
        <f t="shared" si="380"/>
        <v>0.28473487980206852</v>
      </c>
      <c r="GC152" s="2">
        <f t="shared" si="381"/>
        <v>0.32478083999300011</v>
      </c>
      <c r="GD152" s="2">
        <f t="shared" si="382"/>
        <v>0.33818345090844137</v>
      </c>
      <c r="GE152" s="2">
        <f t="shared" si="383"/>
        <v>0.32875055363575756</v>
      </c>
      <c r="GF152" s="2">
        <f t="shared" si="384"/>
        <v>0.32724145932790399</v>
      </c>
      <c r="GG152" s="2">
        <f t="shared" si="385"/>
        <v>0.30486639705668034</v>
      </c>
      <c r="GH152" s="2">
        <f t="shared" si="386"/>
        <v>0.29714181019751312</v>
      </c>
      <c r="GI152" s="2">
        <f t="shared" si="387"/>
        <v>0.27574640120861804</v>
      </c>
      <c r="GJ152" s="2">
        <f t="shared" si="388"/>
        <v>0.27000801366821875</v>
      </c>
      <c r="GK152" s="2">
        <f t="shared" si="389"/>
        <v>0.25610632353005675</v>
      </c>
      <c r="GM152" s="86">
        <f t="shared" si="325"/>
        <v>1.1378555477314693E-144</v>
      </c>
      <c r="GN152" s="86">
        <f t="shared" si="390"/>
        <v>2.2431085891737598E-93</v>
      </c>
      <c r="GO152" s="86">
        <f t="shared" si="391"/>
        <v>1.1222905332924387E-125</v>
      </c>
      <c r="GP152" s="86">
        <f t="shared" si="392"/>
        <v>1.1851141694442487E-153</v>
      </c>
      <c r="GQ152" s="86">
        <f t="shared" si="393"/>
        <v>3.0659006438230577E-182</v>
      </c>
      <c r="GR152" s="86">
        <f t="shared" si="394"/>
        <v>2.9393883279530246E-243</v>
      </c>
      <c r="GS152" s="86">
        <f t="shared" si="395"/>
        <v>5.6901665804353965E-196</v>
      </c>
      <c r="GT152" s="86">
        <f t="shared" si="396"/>
        <v>8.5356244964545052E-184</v>
      </c>
      <c r="GU152" s="86">
        <f t="shared" si="397"/>
        <v>1.4162302455735559E-205</v>
      </c>
      <c r="GV152" s="86">
        <f t="shared" si="398"/>
        <v>1.7232794138751551E-221</v>
      </c>
      <c r="GW152" s="86">
        <f t="shared" si="399"/>
        <v>8.1476071601924985E-148</v>
      </c>
      <c r="GX152" s="86">
        <f t="shared" si="400"/>
        <v>8.6727862654903691E-168</v>
      </c>
      <c r="GY152" s="86">
        <f t="shared" si="401"/>
        <v>7.8322291482704037E-127</v>
      </c>
      <c r="GZ152" s="86">
        <f t="shared" si="402"/>
        <v>2.0270974798920577E-194</v>
      </c>
      <c r="HA152" s="86">
        <f t="shared" si="403"/>
        <v>2.3920477061940983E-247</v>
      </c>
      <c r="HC152" s="86">
        <f t="shared" si="326"/>
        <v>2.3963959908330862E-91</v>
      </c>
      <c r="HD152" s="86">
        <f t="shared" si="404"/>
        <v>6.5743303383182722E-88</v>
      </c>
      <c r="HE152" s="86">
        <f t="shared" si="405"/>
        <v>6.8114532406228413E-73</v>
      </c>
      <c r="HF152" s="86">
        <f t="shared" si="406"/>
        <v>1.1624101552085947E-82</v>
      </c>
      <c r="HG152" s="86">
        <f t="shared" si="407"/>
        <v>2.1837168844566794E-91</v>
      </c>
      <c r="HH152" s="86">
        <f t="shared" si="408"/>
        <v>5.7683435266431141E-111</v>
      </c>
      <c r="HI152" s="86">
        <f t="shared" si="409"/>
        <v>6.0467293403011239E-99</v>
      </c>
      <c r="HJ152" s="86">
        <f t="shared" si="410"/>
        <v>7.2543894657793058E-90</v>
      </c>
      <c r="HK152" s="86">
        <f t="shared" si="411"/>
        <v>2.1539652423087998E-99</v>
      </c>
      <c r="HL152" s="86">
        <f t="shared" si="412"/>
        <v>3.3114962522553296E-116</v>
      </c>
      <c r="HM152" s="86">
        <f t="shared" si="413"/>
        <v>9.9527494146852418E-97</v>
      </c>
      <c r="HN152" s="86">
        <f t="shared" si="414"/>
        <v>9.3148112104446535E-92</v>
      </c>
      <c r="HO152" s="86">
        <f t="shared" si="415"/>
        <v>5.7515028423681279E-74</v>
      </c>
      <c r="HP152" s="86">
        <f t="shared" si="416"/>
        <v>2.8385406359043665E-98</v>
      </c>
      <c r="HQ152" s="86">
        <f t="shared" si="417"/>
        <v>3.5862710095871977E-136</v>
      </c>
      <c r="HS152" s="86">
        <f t="shared" si="327"/>
        <v>7.3750233442448625E-6</v>
      </c>
      <c r="HT152" s="86">
        <f t="shared" si="418"/>
        <v>2.2710066954476815E-5</v>
      </c>
      <c r="HU152" s="86">
        <f t="shared" si="419"/>
        <v>3.7254994583027674E-6</v>
      </c>
      <c r="HV152" s="86">
        <f t="shared" si="420"/>
        <v>6.2200014154002016E-7</v>
      </c>
      <c r="HW152" s="86">
        <f t="shared" si="421"/>
        <v>1.2874755602023862E-5</v>
      </c>
      <c r="HX152" s="86">
        <f t="shared" si="422"/>
        <v>1.770099441365564E-5</v>
      </c>
      <c r="HY152" s="86">
        <f t="shared" si="423"/>
        <v>5.9029854412611749E-7</v>
      </c>
      <c r="HZ152" s="86">
        <f t="shared" si="424"/>
        <v>2.7354720081457763E-7</v>
      </c>
      <c r="IA152" s="86">
        <f t="shared" si="425"/>
        <v>1.3335943658769051E-6</v>
      </c>
      <c r="IB152" s="86">
        <f t="shared" si="426"/>
        <v>2.5685482236285679E-7</v>
      </c>
      <c r="IC152" s="86">
        <f t="shared" si="427"/>
        <v>1.5293318589037615E-7</v>
      </c>
      <c r="ID152" s="86">
        <f t="shared" si="428"/>
        <v>8.0530436750578476E-7</v>
      </c>
      <c r="IE152" s="86">
        <f t="shared" si="429"/>
        <v>1.1867636415289208E-6</v>
      </c>
      <c r="IF152" s="86">
        <f t="shared" si="430"/>
        <v>1.716614868384334E-7</v>
      </c>
      <c r="IG152" s="86">
        <f t="shared" si="431"/>
        <v>6.8560554943823246E-7</v>
      </c>
      <c r="II152" s="86">
        <f t="shared" si="328"/>
        <v>4.8156959671073092E-3</v>
      </c>
      <c r="IJ152" s="86">
        <f t="shared" si="329"/>
        <v>1.5841909678896381E-2</v>
      </c>
      <c r="IK152" s="86">
        <f t="shared" si="330"/>
        <v>1.4858011899561486E-3</v>
      </c>
      <c r="IL152" s="86">
        <f t="shared" si="331"/>
        <v>3.1265639949071438E-3</v>
      </c>
      <c r="IM152" s="86">
        <f t="shared" si="332"/>
        <v>1.156705500394912E-3</v>
      </c>
      <c r="IN152" s="86">
        <f t="shared" si="333"/>
        <v>2.8458966973996078E-3</v>
      </c>
      <c r="IO152" s="86">
        <f t="shared" si="334"/>
        <v>1.0627775048244836E-2</v>
      </c>
      <c r="IP152" s="86">
        <f t="shared" si="335"/>
        <v>2.0584600392342656E-2</v>
      </c>
      <c r="IQ152" s="86">
        <f t="shared" si="336"/>
        <v>1.4079284086323004E-2</v>
      </c>
      <c r="IR152" s="86">
        <f t="shared" si="337"/>
        <v>1.2013328642742023E-2</v>
      </c>
      <c r="IS152" s="86">
        <f t="shared" si="338"/>
        <v>1.8684544862236443E-3</v>
      </c>
      <c r="IT152" s="86">
        <f t="shared" si="339"/>
        <v>1.8623005918153568E-3</v>
      </c>
      <c r="IU152" s="86">
        <f t="shared" si="340"/>
        <v>3.2882398316143481E-4</v>
      </c>
      <c r="IV152" s="86">
        <f t="shared" si="341"/>
        <v>3.0557968356889997E-3</v>
      </c>
      <c r="IW152" s="86">
        <f t="shared" si="342"/>
        <v>1.8378915479496893E-2</v>
      </c>
      <c r="IY152" s="86">
        <f t="shared" si="343"/>
        <v>4.8230709904515537E-3</v>
      </c>
      <c r="IZ152" s="86">
        <f t="shared" si="344"/>
        <v>1.5864619745850857E-2</v>
      </c>
      <c r="JA152" s="86">
        <f t="shared" si="345"/>
        <v>1.4895266894144514E-3</v>
      </c>
      <c r="JB152" s="86">
        <f t="shared" si="346"/>
        <v>3.1271859950486838E-3</v>
      </c>
      <c r="JC152" s="86">
        <f t="shared" si="347"/>
        <v>1.1695802559969358E-3</v>
      </c>
      <c r="JD152" s="86">
        <f t="shared" si="348"/>
        <v>2.8635976918132636E-3</v>
      </c>
      <c r="JE152" s="86">
        <f t="shared" si="349"/>
        <v>1.0628365346788963E-2</v>
      </c>
      <c r="JF152" s="86">
        <f t="shared" si="350"/>
        <v>2.0584873939543471E-2</v>
      </c>
      <c r="JG152" s="86">
        <f t="shared" si="351"/>
        <v>1.408061768068888E-2</v>
      </c>
      <c r="JH152" s="86">
        <f t="shared" si="352"/>
        <v>1.2013585497564386E-2</v>
      </c>
      <c r="JI152" s="86">
        <f t="shared" si="353"/>
        <v>1.8686074194095347E-3</v>
      </c>
      <c r="JJ152" s="86">
        <f t="shared" si="354"/>
        <v>1.8631058961828626E-3</v>
      </c>
      <c r="JK152" s="86">
        <f t="shared" si="355"/>
        <v>3.3001074680296375E-4</v>
      </c>
      <c r="JL152" s="86">
        <f t="shared" si="356"/>
        <v>3.0559684971758383E-3</v>
      </c>
      <c r="JM152" s="86">
        <f t="shared" si="357"/>
        <v>1.837960108504633E-2</v>
      </c>
    </row>
    <row r="153" spans="2:273" x14ac:dyDescent="0.25">
      <c r="B153" s="2">
        <v>126</v>
      </c>
      <c r="C153" s="37">
        <v>84.14</v>
      </c>
      <c r="D153" s="37">
        <v>87.192999999999998</v>
      </c>
      <c r="E153" s="37">
        <v>90.072999999999993</v>
      </c>
      <c r="F153" s="37">
        <v>88.655000000000001</v>
      </c>
      <c r="G153" s="37">
        <v>90.480999999999995</v>
      </c>
      <c r="H153" s="37">
        <v>92.887</v>
      </c>
      <c r="I153" s="37">
        <v>94.509</v>
      </c>
      <c r="J153" s="37">
        <v>93.584999999999994</v>
      </c>
      <c r="K153" s="37">
        <v>96.132000000000005</v>
      </c>
      <c r="L153" s="37">
        <v>96.509</v>
      </c>
      <c r="M153" s="37">
        <v>97.17</v>
      </c>
      <c r="N153" s="37">
        <v>98.867999999999995</v>
      </c>
      <c r="O153" s="37">
        <v>101.01900000000001</v>
      </c>
      <c r="P153" s="37">
        <v>98.036000000000001</v>
      </c>
      <c r="Q153" s="37">
        <v>104.661</v>
      </c>
      <c r="S153" s="4">
        <f t="shared" si="229"/>
        <v>86.567481912980668</v>
      </c>
      <c r="T153" s="4">
        <f t="shared" si="230"/>
        <v>89.000690367164268</v>
      </c>
      <c r="U153" s="4">
        <f t="shared" si="231"/>
        <v>89.805801085657265</v>
      </c>
      <c r="V153" s="4">
        <f t="shared" si="232"/>
        <v>89.407637762059366</v>
      </c>
      <c r="W153" s="4">
        <f t="shared" si="233"/>
        <v>91.128029514341151</v>
      </c>
      <c r="X153" s="4">
        <f t="shared" si="234"/>
        <v>93.738747292041509</v>
      </c>
      <c r="Y153" s="4">
        <f t="shared" si="235"/>
        <v>94.810661950457202</v>
      </c>
      <c r="Z153" s="4">
        <f t="shared" si="236"/>
        <v>95.472642939227342</v>
      </c>
      <c r="AA153" s="4">
        <f t="shared" si="237"/>
        <v>96.22046778965202</v>
      </c>
      <c r="AB153" s="4">
        <f t="shared" si="238"/>
        <v>97.115409130394269</v>
      </c>
      <c r="AC153" s="4">
        <f t="shared" si="239"/>
        <v>97.94940749690609</v>
      </c>
      <c r="AD153" s="4">
        <f t="shared" si="240"/>
        <v>99.232015131607383</v>
      </c>
      <c r="AE153" s="4">
        <f t="shared" si="241"/>
        <v>101.16038123608919</v>
      </c>
      <c r="AF153" s="4">
        <f t="shared" si="242"/>
        <v>99.883647295942637</v>
      </c>
      <c r="AG153" s="4">
        <f t="shared" si="243"/>
        <v>105.04688826882767</v>
      </c>
      <c r="AI153" s="4">
        <f t="shared" si="244"/>
        <v>-2.4274819129806673</v>
      </c>
      <c r="AJ153" s="4">
        <f t="shared" si="245"/>
        <v>-1.8076903671642697</v>
      </c>
      <c r="AK153" s="4">
        <f t="shared" si="246"/>
        <v>0.26719891434272824</v>
      </c>
      <c r="AL153" s="4">
        <f t="shared" si="247"/>
        <v>-0.75263776205936495</v>
      </c>
      <c r="AM153" s="4">
        <f t="shared" si="248"/>
        <v>-0.64702951434115619</v>
      </c>
      <c r="AN153" s="4">
        <f t="shared" si="249"/>
        <v>-0.85174729204150879</v>
      </c>
      <c r="AO153" s="4">
        <f t="shared" si="250"/>
        <v>-0.30166195045720201</v>
      </c>
      <c r="AP153" s="4">
        <f t="shared" si="251"/>
        <v>-1.8876429392273479</v>
      </c>
      <c r="AQ153" s="4">
        <f t="shared" si="252"/>
        <v>-8.8467789652014517E-2</v>
      </c>
      <c r="AR153" s="4">
        <f t="shared" si="253"/>
        <v>-0.60640913039426891</v>
      </c>
      <c r="AS153" s="4">
        <f t="shared" si="254"/>
        <v>-0.77940749690608868</v>
      </c>
      <c r="AT153" s="4">
        <f t="shared" si="255"/>
        <v>-0.3640151316073883</v>
      </c>
      <c r="AU153" s="4">
        <f t="shared" si="256"/>
        <v>-0.14138123608918818</v>
      </c>
      <c r="AV153" s="4">
        <f t="shared" si="436"/>
        <v>-1.847647295942636</v>
      </c>
      <c r="AW153" s="4">
        <f t="shared" si="436"/>
        <v>-0.3858882688276708</v>
      </c>
      <c r="AY153" s="2">
        <f t="shared" si="308"/>
        <v>86.477977597073789</v>
      </c>
      <c r="AZ153" s="2">
        <f t="shared" si="359"/>
        <v>88.757384496481208</v>
      </c>
      <c r="BA153" s="2">
        <f t="shared" si="360"/>
        <v>89.670990608719805</v>
      </c>
      <c r="BB153" s="2">
        <f t="shared" si="361"/>
        <v>89.037840481946319</v>
      </c>
      <c r="BC153" s="2">
        <f t="shared" si="362"/>
        <v>90.921709909046427</v>
      </c>
      <c r="BD153" s="2">
        <f t="shared" si="363"/>
        <v>93.289726801552263</v>
      </c>
      <c r="BE153" s="2">
        <f t="shared" si="364"/>
        <v>93.053477364026278</v>
      </c>
      <c r="BF153" s="2">
        <f t="shared" si="365"/>
        <v>92.536926161784777</v>
      </c>
      <c r="BG153" s="2">
        <f t="shared" si="366"/>
        <v>93.91972507442604</v>
      </c>
      <c r="BH153" s="2">
        <f t="shared" si="367"/>
        <v>94.818007407834187</v>
      </c>
      <c r="BI153" s="2">
        <f t="shared" si="368"/>
        <v>97.188878966814698</v>
      </c>
      <c r="BJ153" s="2">
        <f t="shared" si="369"/>
        <v>98.54912687550484</v>
      </c>
      <c r="BK153" s="2">
        <f t="shared" si="370"/>
        <v>100.97757506052102</v>
      </c>
      <c r="BL153" s="2">
        <f t="shared" si="371"/>
        <v>98.220978339422501</v>
      </c>
      <c r="BM153" s="2">
        <f t="shared" si="372"/>
        <v>96.194095688037109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>
        <f t="shared" si="311"/>
        <v>90.072999999999993</v>
      </c>
      <c r="CH153" s="2">
        <f t="shared" si="312"/>
        <v>88.655000000000001</v>
      </c>
      <c r="CI153" s="2">
        <f t="shared" si="313"/>
        <v>90.480999999999995</v>
      </c>
      <c r="CJ153" s="2">
        <f t="shared" si="314"/>
        <v>92.887</v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>
        <f t="shared" si="319"/>
        <v>97.17</v>
      </c>
      <c r="CP153" s="2">
        <f t="shared" si="320"/>
        <v>98.867999999999995</v>
      </c>
      <c r="CQ153" s="2">
        <f t="shared" si="321"/>
        <v>101.01900000000001</v>
      </c>
      <c r="CR153" s="2">
        <f t="shared" si="322"/>
        <v>98.036000000000001</v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>
        <f t="shared" si="275"/>
        <v>90.072999999999993</v>
      </c>
      <c r="CX153" s="2">
        <f t="shared" si="276"/>
        <v>88.655000000000001</v>
      </c>
      <c r="CY153" s="2">
        <f t="shared" si="277"/>
        <v>90.480999999999995</v>
      </c>
      <c r="CZ153" s="2">
        <f t="shared" si="278"/>
        <v>92.887</v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>
        <f t="shared" si="283"/>
        <v>97.17</v>
      </c>
      <c r="DF153" s="2">
        <f t="shared" si="284"/>
        <v>98.867999999999995</v>
      </c>
      <c r="DG153" s="2">
        <f t="shared" si="285"/>
        <v>101.01900000000001</v>
      </c>
      <c r="DH153" s="2">
        <f t="shared" si="286"/>
        <v>98.036000000000001</v>
      </c>
      <c r="DI153" s="2" t="str">
        <f t="shared" si="287"/>
        <v/>
      </c>
      <c r="DK153" s="2">
        <f t="shared" si="288"/>
        <v>115.36528288288288</v>
      </c>
      <c r="DL153" s="2">
        <f t="shared" si="437"/>
        <v>118.7310071294559</v>
      </c>
      <c r="DM153" s="2">
        <f t="shared" si="437"/>
        <v>126.63609293504027</v>
      </c>
      <c r="DN153" s="2">
        <f t="shared" si="437"/>
        <v>123.61188770053477</v>
      </c>
      <c r="DO153" s="2">
        <f t="shared" si="437"/>
        <v>122.88956799656799</v>
      </c>
      <c r="DP153" s="2">
        <f t="shared" si="437"/>
        <v>129.23206566604125</v>
      </c>
      <c r="DQ153" s="2">
        <f t="shared" si="437"/>
        <v>126.73879922779923</v>
      </c>
      <c r="DR153" s="2">
        <f t="shared" si="437"/>
        <v>117.30171716453299</v>
      </c>
      <c r="DS153" s="2">
        <f t="shared" si="437"/>
        <v>120.33096870554766</v>
      </c>
      <c r="DT153" s="2">
        <f t="shared" si="437"/>
        <v>125.89620660660661</v>
      </c>
      <c r="DU153" s="2">
        <f t="shared" si="437"/>
        <v>128.32309919354836</v>
      </c>
      <c r="DV153" s="2">
        <f t="shared" si="437"/>
        <v>125.50303134164223</v>
      </c>
      <c r="DW153" s="2">
        <f t="shared" si="437"/>
        <v>133.21543181818183</v>
      </c>
      <c r="DX153" s="2">
        <f t="shared" si="437"/>
        <v>129.55010873440284</v>
      </c>
      <c r="DY153" s="2">
        <f t="shared" si="437"/>
        <v>118.64490008140008</v>
      </c>
      <c r="EA153" s="2">
        <f t="shared" si="440"/>
        <v>86.073862726613498</v>
      </c>
      <c r="EB153" s="2">
        <f t="shared" si="290"/>
        <v>89.097057976443182</v>
      </c>
      <c r="EC153" s="2">
        <f t="shared" si="291"/>
        <v>89.725541296667643</v>
      </c>
      <c r="ED153" s="2">
        <f t="shared" si="292"/>
        <v>88.71206549618816</v>
      </c>
      <c r="EE153" s="2">
        <f t="shared" si="293"/>
        <v>90.81323819572863</v>
      </c>
      <c r="EF153" s="2">
        <f t="shared" si="294"/>
        <v>93.417341709098963</v>
      </c>
      <c r="EG153" s="2">
        <f t="shared" si="295"/>
        <v>93.31335367144824</v>
      </c>
      <c r="EH153" s="2">
        <f t="shared" si="296"/>
        <v>92.987207333661885</v>
      </c>
      <c r="EI153" s="2">
        <f t="shared" si="297"/>
        <v>93.806579674796765</v>
      </c>
      <c r="EJ153" s="2">
        <f t="shared" si="298"/>
        <v>94.968611961135196</v>
      </c>
      <c r="EK153" s="2">
        <f t="shared" si="299"/>
        <v>97.113855085959869</v>
      </c>
      <c r="EL153" s="2">
        <f t="shared" si="300"/>
        <v>98.351186587414418</v>
      </c>
      <c r="EM153" s="2">
        <f t="shared" si="301"/>
        <v>100.97064613437401</v>
      </c>
      <c r="EN153" s="2">
        <f t="shared" si="302"/>
        <v>98.325916296566788</v>
      </c>
      <c r="EO153" s="2">
        <f t="shared" si="303"/>
        <v>96.513430213121609</v>
      </c>
      <c r="EQ153" s="2">
        <f t="shared" si="304"/>
        <v>87.298312261795274</v>
      </c>
      <c r="ER153" s="2">
        <f t="shared" si="438"/>
        <v>88.046032783695736</v>
      </c>
      <c r="ES153" s="2">
        <f t="shared" si="438"/>
        <v>89.486087806172975</v>
      </c>
      <c r="ET153" s="2">
        <f t="shared" si="438"/>
        <v>89.677077577991554</v>
      </c>
      <c r="EU153" s="2">
        <f t="shared" si="438"/>
        <v>91.130656686111507</v>
      </c>
      <c r="EV153" s="2">
        <f t="shared" si="438"/>
        <v>92.950953581829538</v>
      </c>
      <c r="EW153" s="2">
        <f t="shared" si="438"/>
        <v>92.520352494673205</v>
      </c>
      <c r="EX153" s="2">
        <f t="shared" si="438"/>
        <v>91.704294967978043</v>
      </c>
      <c r="EY153" s="2">
        <f t="shared" si="438"/>
        <v>94.095638585419834</v>
      </c>
      <c r="EZ153" s="2">
        <f t="shared" si="438"/>
        <v>94.494162767164582</v>
      </c>
      <c r="FA153" s="2">
        <f t="shared" si="438"/>
        <v>97.289856616399163</v>
      </c>
      <c r="FB153" s="2">
        <f t="shared" si="438"/>
        <v>98.93055153995401</v>
      </c>
      <c r="FC153" s="2">
        <f t="shared" si="438"/>
        <v>100.93450268306255</v>
      </c>
      <c r="FD153" s="2">
        <f t="shared" si="438"/>
        <v>97.90619737532765</v>
      </c>
      <c r="FE153" s="2">
        <f t="shared" si="438"/>
        <v>95.301441004566215</v>
      </c>
      <c r="FG153" s="2">
        <f t="shared" si="306"/>
        <v>0.99953197528265325</v>
      </c>
      <c r="FH153" s="2">
        <f t="shared" si="439"/>
        <v>0.99963301740747157</v>
      </c>
      <c r="FI153" s="2">
        <f t="shared" si="439"/>
        <v>0.99955557631547087</v>
      </c>
      <c r="FJ153" s="2">
        <f t="shared" si="439"/>
        <v>0.99954360919527419</v>
      </c>
      <c r="FK153" s="2">
        <f t="shared" si="439"/>
        <v>0.99955064850019726</v>
      </c>
      <c r="FL153" s="2">
        <f t="shared" si="439"/>
        <v>0.99960627828681503</v>
      </c>
      <c r="FM153" s="2">
        <f t="shared" si="439"/>
        <v>0.99958284919863472</v>
      </c>
      <c r="FN153" s="2">
        <f t="shared" si="439"/>
        <v>0.9995720421696983</v>
      </c>
      <c r="FO153" s="2">
        <f t="shared" si="439"/>
        <v>0.99954184830481529</v>
      </c>
      <c r="FP153" s="2">
        <f t="shared" si="439"/>
        <v>0.9995336260687675</v>
      </c>
      <c r="FQ153" s="2">
        <f t="shared" si="439"/>
        <v>0.99942737379494595</v>
      </c>
      <c r="FR153" s="2">
        <f t="shared" si="439"/>
        <v>0.99946824034567439</v>
      </c>
      <c r="FS153" s="2">
        <f t="shared" si="439"/>
        <v>0.99945499073194943</v>
      </c>
      <c r="FT153" s="2">
        <f t="shared" si="439"/>
        <v>0.99948218548937284</v>
      </c>
      <c r="FU153" s="2">
        <f t="shared" si="439"/>
        <v>0.99942147844340101</v>
      </c>
      <c r="FW153" s="2">
        <f t="shared" si="324"/>
        <v>0.31884185554696648</v>
      </c>
      <c r="FX153" s="2">
        <f t="shared" si="376"/>
        <v>0.33353018164354814</v>
      </c>
      <c r="FY153" s="2">
        <f t="shared" si="377"/>
        <v>0.29631896849106804</v>
      </c>
      <c r="FZ153" s="2">
        <f t="shared" si="378"/>
        <v>0.32108098298467702</v>
      </c>
      <c r="GA153" s="2">
        <f t="shared" si="379"/>
        <v>0.29632226623020874</v>
      </c>
      <c r="GB153" s="2">
        <f t="shared" si="380"/>
        <v>0.30385838260931236</v>
      </c>
      <c r="GC153" s="2">
        <f t="shared" si="381"/>
        <v>0.34529552646485839</v>
      </c>
      <c r="GD153" s="2">
        <f t="shared" si="382"/>
        <v>0.35909448616438899</v>
      </c>
      <c r="GE153" s="2">
        <f t="shared" si="383"/>
        <v>0.34938623968867577</v>
      </c>
      <c r="GF153" s="2">
        <f t="shared" si="384"/>
        <v>0.34783150503063986</v>
      </c>
      <c r="GG153" s="2">
        <f t="shared" si="385"/>
        <v>0.32472814126244098</v>
      </c>
      <c r="GH153" s="2">
        <f t="shared" si="386"/>
        <v>0.31672960489797231</v>
      </c>
      <c r="GI153" s="2">
        <f t="shared" si="387"/>
        <v>0.2945147879001942</v>
      </c>
      <c r="GJ153" s="2">
        <f t="shared" si="388"/>
        <v>0.28854142842469738</v>
      </c>
      <c r="GK153" s="2">
        <f t="shared" si="389"/>
        <v>0.27404374159273026</v>
      </c>
      <c r="GM153" s="86">
        <f t="shared" si="325"/>
        <v>4.8669419037739126E-149</v>
      </c>
      <c r="GN153" s="86">
        <f t="shared" si="390"/>
        <v>3.5992750984379221E-96</v>
      </c>
      <c r="GO153" s="86">
        <f t="shared" si="391"/>
        <v>1.741922296236482E-129</v>
      </c>
      <c r="GP153" s="86">
        <f t="shared" si="392"/>
        <v>2.9724181956861913E-158</v>
      </c>
      <c r="GQ153" s="86">
        <f t="shared" si="393"/>
        <v>9.6502458887169743E-188</v>
      </c>
      <c r="GR153" s="86">
        <f t="shared" si="394"/>
        <v>1.2230083726919787E-250</v>
      </c>
      <c r="GS153" s="86">
        <f t="shared" si="395"/>
        <v>7.7566149903411458E-202</v>
      </c>
      <c r="GT153" s="86">
        <f t="shared" si="396"/>
        <v>2.6360171530649995E-189</v>
      </c>
      <c r="GU153" s="86">
        <f t="shared" si="397"/>
        <v>6.931305734119856E-212</v>
      </c>
      <c r="GV153" s="86">
        <f t="shared" si="398"/>
        <v>3.2703664301683852E-228</v>
      </c>
      <c r="GW153" s="86">
        <f t="shared" si="399"/>
        <v>2.8716669624438233E-152</v>
      </c>
      <c r="GX153" s="86">
        <f t="shared" si="400"/>
        <v>7.8732903381035069E-173</v>
      </c>
      <c r="GY153" s="86">
        <f t="shared" si="401"/>
        <v>1.1840278942331791E-130</v>
      </c>
      <c r="GZ153" s="86">
        <f t="shared" si="402"/>
        <v>2.752300868327235E-200</v>
      </c>
      <c r="HA153" s="86">
        <f t="shared" si="403"/>
        <v>1.1859025110667323E-254</v>
      </c>
      <c r="HC153" s="86">
        <f t="shared" si="326"/>
        <v>2.6414577569097003E-95</v>
      </c>
      <c r="HD153" s="86">
        <f t="shared" si="404"/>
        <v>1.0440430837087269E-91</v>
      </c>
      <c r="HE153" s="86">
        <f t="shared" si="405"/>
        <v>5.1077710322027054E-76</v>
      </c>
      <c r="HF153" s="86">
        <f t="shared" si="406"/>
        <v>3.7675784008424052E-86</v>
      </c>
      <c r="HG153" s="86">
        <f t="shared" si="407"/>
        <v>2.6964131174782127E-95</v>
      </c>
      <c r="HH153" s="86">
        <f t="shared" si="408"/>
        <v>9.6876017188103246E-116</v>
      </c>
      <c r="HI153" s="86">
        <f t="shared" si="409"/>
        <v>3.98894364122935E-103</v>
      </c>
      <c r="HJ153" s="86">
        <f t="shared" si="410"/>
        <v>1.1907915596013225E-93</v>
      </c>
      <c r="HK153" s="86">
        <f t="shared" si="411"/>
        <v>1.1359983202689032E-103</v>
      </c>
      <c r="HL153" s="86">
        <f t="shared" si="412"/>
        <v>3.8385537000268687E-121</v>
      </c>
      <c r="HM153" s="86">
        <f t="shared" si="413"/>
        <v>7.4324480081500519E-101</v>
      </c>
      <c r="HN153" s="86">
        <f t="shared" si="414"/>
        <v>1.1455903617707744E-95</v>
      </c>
      <c r="HO153" s="86">
        <f t="shared" si="415"/>
        <v>3.7434504391085766E-77</v>
      </c>
      <c r="HP153" s="86">
        <f t="shared" si="416"/>
        <v>1.7945489192347795E-102</v>
      </c>
      <c r="HQ153" s="86">
        <f t="shared" si="417"/>
        <v>8.2478086702508266E-142</v>
      </c>
      <c r="HS153" s="86">
        <f t="shared" si="327"/>
        <v>1.8719037860463427E-6</v>
      </c>
      <c r="HT153" s="86">
        <f t="shared" si="418"/>
        <v>6.8219979547929915E-6</v>
      </c>
      <c r="HU153" s="86">
        <f t="shared" si="419"/>
        <v>9.0360058849207747E-7</v>
      </c>
      <c r="HV153" s="86">
        <f t="shared" si="420"/>
        <v>1.2496865269715703E-7</v>
      </c>
      <c r="HW153" s="86">
        <f t="shared" si="421"/>
        <v>3.2533186647443126E-6</v>
      </c>
      <c r="HX153" s="86">
        <f t="shared" si="422"/>
        <v>4.8696464925786239E-6</v>
      </c>
      <c r="HY153" s="86">
        <f t="shared" si="423"/>
        <v>1.2020149703700942E-7</v>
      </c>
      <c r="HZ153" s="86">
        <f t="shared" si="424"/>
        <v>5.4825729527153966E-8</v>
      </c>
      <c r="IA153" s="86">
        <f t="shared" si="425"/>
        <v>2.9171667905519171E-7</v>
      </c>
      <c r="IB153" s="86">
        <f t="shared" si="426"/>
        <v>5.0134424546812939E-8</v>
      </c>
      <c r="IC153" s="86">
        <f t="shared" si="427"/>
        <v>2.4992666272584649E-8</v>
      </c>
      <c r="ID153" s="86">
        <f t="shared" si="428"/>
        <v>1.5656067227190175E-7</v>
      </c>
      <c r="IE153" s="86">
        <f t="shared" si="429"/>
        <v>2.2451516967017144E-7</v>
      </c>
      <c r="IF153" s="86">
        <f t="shared" si="430"/>
        <v>2.2391154294805782E-8</v>
      </c>
      <c r="IG153" s="86">
        <f t="shared" si="431"/>
        <v>1.0935184599294031E-7</v>
      </c>
      <c r="II153" s="86">
        <f t="shared" si="328"/>
        <v>1.1690435249278517E-2</v>
      </c>
      <c r="IJ153" s="86">
        <f t="shared" si="329"/>
        <v>3.2119425436436401E-2</v>
      </c>
      <c r="IK153" s="86">
        <f t="shared" si="330"/>
        <v>4.0352100117323356E-3</v>
      </c>
      <c r="IL153" s="86">
        <f t="shared" si="331"/>
        <v>8.3524750893669477E-3</v>
      </c>
      <c r="IM153" s="86">
        <f t="shared" si="332"/>
        <v>3.282259404212561E-3</v>
      </c>
      <c r="IN153" s="86">
        <f t="shared" si="333"/>
        <v>7.1285587985449473E-3</v>
      </c>
      <c r="IO153" s="86">
        <f t="shared" si="334"/>
        <v>2.4725596260423845E-2</v>
      </c>
      <c r="IP153" s="86">
        <f t="shared" si="335"/>
        <v>4.375207918792421E-2</v>
      </c>
      <c r="IQ153" s="86">
        <f t="shared" si="336"/>
        <v>3.1319124260691611E-2</v>
      </c>
      <c r="IR153" s="86">
        <f t="shared" si="337"/>
        <v>2.7513709512424489E-2</v>
      </c>
      <c r="IS153" s="86">
        <f t="shared" si="338"/>
        <v>5.6428274340509866E-3</v>
      </c>
      <c r="IT153" s="86">
        <f t="shared" si="339"/>
        <v>5.3816786333817646E-3</v>
      </c>
      <c r="IU153" s="86">
        <f t="shared" si="340"/>
        <v>1.1505936388804838E-3</v>
      </c>
      <c r="IV153" s="86">
        <f t="shared" si="341"/>
        <v>7.1189868094039578E-3</v>
      </c>
      <c r="IW153" s="86">
        <f t="shared" si="342"/>
        <v>3.1219191603234844E-2</v>
      </c>
      <c r="IY153" s="86">
        <f t="shared" si="343"/>
        <v>1.1692307153064564E-2</v>
      </c>
      <c r="IZ153" s="86">
        <f t="shared" si="344"/>
        <v>3.2126247434391193E-2</v>
      </c>
      <c r="JA153" s="86">
        <f t="shared" si="345"/>
        <v>4.0361136123208277E-3</v>
      </c>
      <c r="JB153" s="86">
        <f t="shared" si="346"/>
        <v>8.3526000580196446E-3</v>
      </c>
      <c r="JC153" s="86">
        <f t="shared" si="347"/>
        <v>3.2855127228773053E-3</v>
      </c>
      <c r="JD153" s="86">
        <f t="shared" si="348"/>
        <v>7.1334284450375257E-3</v>
      </c>
      <c r="JE153" s="86">
        <f t="shared" si="349"/>
        <v>2.4725716461920882E-2</v>
      </c>
      <c r="JF153" s="86">
        <f t="shared" si="350"/>
        <v>4.3752134013653736E-2</v>
      </c>
      <c r="JG153" s="86">
        <f t="shared" si="351"/>
        <v>3.1319415977370667E-2</v>
      </c>
      <c r="JH153" s="86">
        <f t="shared" si="352"/>
        <v>2.7513759646849035E-2</v>
      </c>
      <c r="JI153" s="86">
        <f t="shared" si="353"/>
        <v>5.642852426717259E-3</v>
      </c>
      <c r="JJ153" s="86">
        <f t="shared" si="354"/>
        <v>5.3818351940540365E-3</v>
      </c>
      <c r="JK153" s="86">
        <f t="shared" si="355"/>
        <v>1.150818154050154E-3</v>
      </c>
      <c r="JL153" s="86">
        <f t="shared" si="356"/>
        <v>7.1190092005582522E-3</v>
      </c>
      <c r="JM153" s="86">
        <f t="shared" si="357"/>
        <v>3.1219300955080836E-2</v>
      </c>
    </row>
    <row r="154" spans="2:273" x14ac:dyDescent="0.25">
      <c r="B154" s="2">
        <v>127</v>
      </c>
      <c r="C154" s="37">
        <v>85.683999999999997</v>
      </c>
      <c r="D154" s="37">
        <v>88.683999999999997</v>
      </c>
      <c r="E154" s="37">
        <v>90.090999999999994</v>
      </c>
      <c r="F154" s="37">
        <v>89.963999999999999</v>
      </c>
      <c r="G154" s="37">
        <v>90</v>
      </c>
      <c r="H154" s="37">
        <v>94.83</v>
      </c>
      <c r="I154" s="37">
        <v>95.358000000000004</v>
      </c>
      <c r="J154" s="37">
        <v>96.584999999999994</v>
      </c>
      <c r="K154" s="37">
        <v>97.132000000000005</v>
      </c>
      <c r="L154" s="37">
        <v>98.245000000000005</v>
      </c>
      <c r="M154" s="37">
        <v>99.433999999999997</v>
      </c>
      <c r="N154" s="37">
        <v>100.358</v>
      </c>
      <c r="O154" s="37">
        <v>99.203999999999994</v>
      </c>
      <c r="P154" s="37">
        <v>103.10899999999999</v>
      </c>
      <c r="Q154" s="37">
        <v>108.643</v>
      </c>
      <c r="S154" s="4">
        <f t="shared" si="229"/>
        <v>86.486863200852241</v>
      </c>
      <c r="T154" s="4">
        <f t="shared" si="230"/>
        <v>88.977874800115231</v>
      </c>
      <c r="U154" s="4">
        <f t="shared" si="231"/>
        <v>89.802023693108524</v>
      </c>
      <c r="V154" s="4">
        <f t="shared" si="232"/>
        <v>89.682853893237322</v>
      </c>
      <c r="W154" s="4">
        <f t="shared" si="233"/>
        <v>91.252479300992917</v>
      </c>
      <c r="X154" s="4">
        <f t="shared" si="234"/>
        <v>94.080113784365309</v>
      </c>
      <c r="Y154" s="4">
        <f t="shared" si="235"/>
        <v>96.179924919896564</v>
      </c>
      <c r="Z154" s="4">
        <f t="shared" si="236"/>
        <v>97.384871630286739</v>
      </c>
      <c r="AA154" s="4">
        <f t="shared" si="237"/>
        <v>97.900582198752232</v>
      </c>
      <c r="AB154" s="4">
        <f t="shared" si="238"/>
        <v>98.902108089179748</v>
      </c>
      <c r="AC154" s="4">
        <f t="shared" si="239"/>
        <v>98.813549566763768</v>
      </c>
      <c r="AD154" s="4">
        <f t="shared" si="240"/>
        <v>99.937375069271226</v>
      </c>
      <c r="AE154" s="4">
        <f t="shared" si="241"/>
        <v>101.32067836758043</v>
      </c>
      <c r="AF154" s="4">
        <f t="shared" si="242"/>
        <v>101.34946773110029</v>
      </c>
      <c r="AG154" s="4">
        <f t="shared" si="243"/>
        <v>109.47084287112369</v>
      </c>
      <c r="AI154" s="4">
        <f t="shared" si="244"/>
        <v>-0.80286320085224361</v>
      </c>
      <c r="AJ154" s="4">
        <f t="shared" si="245"/>
        <v>-0.29387480011523337</v>
      </c>
      <c r="AK154" s="4">
        <f t="shared" si="246"/>
        <v>0.28897630689147036</v>
      </c>
      <c r="AL154" s="4">
        <f t="shared" si="247"/>
        <v>0.2811461067626766</v>
      </c>
      <c r="AM154" s="4">
        <f t="shared" si="248"/>
        <v>-1.2524793009929169</v>
      </c>
      <c r="AN154" s="4">
        <f t="shared" si="249"/>
        <v>0.74988621563468882</v>
      </c>
      <c r="AO154" s="4">
        <f t="shared" si="250"/>
        <v>-0.82192491989655991</v>
      </c>
      <c r="AP154" s="4">
        <f t="shared" si="251"/>
        <v>-0.79987163028674502</v>
      </c>
      <c r="AQ154" s="4">
        <f t="shared" si="252"/>
        <v>-0.76858219875222744</v>
      </c>
      <c r="AR154" s="4">
        <f t="shared" si="253"/>
        <v>-0.65710808917974362</v>
      </c>
      <c r="AS154" s="4">
        <f t="shared" si="254"/>
        <v>0.62045043323622906</v>
      </c>
      <c r="AT154" s="4">
        <f t="shared" si="255"/>
        <v>0.42062493072877771</v>
      </c>
      <c r="AU154" s="4">
        <f t="shared" si="256"/>
        <v>-2.1166783675804339</v>
      </c>
      <c r="AV154" s="4">
        <f t="shared" si="436"/>
        <v>1.7595322688997044</v>
      </c>
      <c r="AW154" s="4">
        <f t="shared" si="436"/>
        <v>-0.8278428711236927</v>
      </c>
      <c r="AY154" s="2">
        <f t="shared" si="308"/>
        <v>86.307912995464761</v>
      </c>
      <c r="AZ154" s="2">
        <f t="shared" si="359"/>
        <v>88.568062160897782</v>
      </c>
      <c r="BA154" s="2">
        <f t="shared" si="360"/>
        <v>89.497594992240124</v>
      </c>
      <c r="BB154" s="2">
        <f t="shared" si="361"/>
        <v>88.880800587760916</v>
      </c>
      <c r="BC154" s="2">
        <f t="shared" si="362"/>
        <v>90.767940280613018</v>
      </c>
      <c r="BD154" s="2">
        <f t="shared" si="363"/>
        <v>93.143276661444418</v>
      </c>
      <c r="BE154" s="2">
        <f t="shared" si="364"/>
        <v>92.898138072385009</v>
      </c>
      <c r="BF154" s="2">
        <f t="shared" si="365"/>
        <v>92.398969353081938</v>
      </c>
      <c r="BG154" s="2">
        <f t="shared" si="366"/>
        <v>93.786272859000377</v>
      </c>
      <c r="BH154" s="2">
        <f t="shared" si="367"/>
        <v>94.682559839139969</v>
      </c>
      <c r="BI154" s="2">
        <f t="shared" si="368"/>
        <v>96.985014374606536</v>
      </c>
      <c r="BJ154" s="2">
        <f t="shared" si="369"/>
        <v>98.342304196027499</v>
      </c>
      <c r="BK154" s="2">
        <f t="shared" si="370"/>
        <v>100.80171351441942</v>
      </c>
      <c r="BL154" s="2">
        <f t="shared" si="371"/>
        <v>98.051514835921381</v>
      </c>
      <c r="BM154" s="2">
        <f t="shared" si="372"/>
        <v>96.028590182254106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>
        <f t="shared" si="313"/>
        <v>90</v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>
        <f t="shared" si="321"/>
        <v>99.203999999999994</v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>
        <f t="shared" si="277"/>
        <v>90</v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>
        <f t="shared" si="285"/>
        <v>99.203999999999994</v>
      </c>
      <c r="DH154" s="2" t="str">
        <f t="shared" si="286"/>
        <v/>
      </c>
      <c r="DI154" s="2" t="str">
        <f t="shared" si="287"/>
        <v/>
      </c>
      <c r="DK154" s="2">
        <f t="shared" si="288"/>
        <v>115.43192277992277</v>
      </c>
      <c r="DL154" s="2">
        <f t="shared" si="437"/>
        <v>118.8149358348968</v>
      </c>
      <c r="DM154" s="2">
        <f t="shared" si="437"/>
        <v>126.77864959696535</v>
      </c>
      <c r="DN154" s="2">
        <f t="shared" si="437"/>
        <v>123.76509320091674</v>
      </c>
      <c r="DO154" s="2">
        <f t="shared" si="437"/>
        <v>123.01017082797082</v>
      </c>
      <c r="DP154" s="2">
        <f t="shared" si="437"/>
        <v>129.41131960600373</v>
      </c>
      <c r="DQ154" s="2">
        <f t="shared" si="437"/>
        <v>126.90880694980696</v>
      </c>
      <c r="DR154" s="2">
        <f t="shared" si="437"/>
        <v>117.41021953532483</v>
      </c>
      <c r="DS154" s="2">
        <f t="shared" si="437"/>
        <v>120.45853911806545</v>
      </c>
      <c r="DT154" s="2">
        <f t="shared" si="437"/>
        <v>126.05252938652939</v>
      </c>
      <c r="DU154" s="2">
        <f t="shared" si="437"/>
        <v>128.45408225806449</v>
      </c>
      <c r="DV154" s="2">
        <f t="shared" si="437"/>
        <v>125.58783559384163</v>
      </c>
      <c r="DW154" s="2">
        <f t="shared" si="437"/>
        <v>133.38838068181818</v>
      </c>
      <c r="DX154" s="2">
        <f t="shared" si="437"/>
        <v>129.70345632798575</v>
      </c>
      <c r="DY154" s="2">
        <f t="shared" si="437"/>
        <v>118.76078713878714</v>
      </c>
      <c r="EA154" s="2">
        <f t="shared" si="440"/>
        <v>85.865029296591743</v>
      </c>
      <c r="EB154" s="2">
        <f t="shared" si="290"/>
        <v>88.942985224955265</v>
      </c>
      <c r="EC154" s="2">
        <f t="shared" si="291"/>
        <v>89.560771001623237</v>
      </c>
      <c r="ED154" s="2">
        <f t="shared" si="292"/>
        <v>88.524494217599198</v>
      </c>
      <c r="EE154" s="2">
        <f t="shared" si="293"/>
        <v>90.650669697958591</v>
      </c>
      <c r="EF154" s="2">
        <f t="shared" si="294"/>
        <v>93.286520478193495</v>
      </c>
      <c r="EG154" s="2">
        <f t="shared" si="295"/>
        <v>93.185756223706761</v>
      </c>
      <c r="EH154" s="2">
        <f t="shared" si="296"/>
        <v>92.894706071956605</v>
      </c>
      <c r="EI154" s="2">
        <f t="shared" si="297"/>
        <v>93.66391149825786</v>
      </c>
      <c r="EJ154" s="2">
        <f t="shared" si="298"/>
        <v>94.849978806135155</v>
      </c>
      <c r="EK154" s="2">
        <f t="shared" si="299"/>
        <v>96.905520630372479</v>
      </c>
      <c r="EL154" s="2">
        <f t="shared" si="300"/>
        <v>98.126585993022374</v>
      </c>
      <c r="EM154" s="2">
        <f t="shared" si="301"/>
        <v>100.79742532433288</v>
      </c>
      <c r="EN154" s="2">
        <f t="shared" si="302"/>
        <v>98.170144725333515</v>
      </c>
      <c r="EO154" s="2">
        <f t="shared" si="303"/>
        <v>96.379732474926868</v>
      </c>
      <c r="EQ154" s="2">
        <f t="shared" si="304"/>
        <v>87.133605350389189</v>
      </c>
      <c r="ER154" s="2">
        <f t="shared" si="438"/>
        <v>87.856580718906599</v>
      </c>
      <c r="ES154" s="2">
        <f t="shared" si="438"/>
        <v>89.31301081040931</v>
      </c>
      <c r="ET154" s="2">
        <f t="shared" si="438"/>
        <v>89.524954886321368</v>
      </c>
      <c r="EU154" s="2">
        <f t="shared" si="438"/>
        <v>90.979935861753859</v>
      </c>
      <c r="EV154" s="2">
        <f t="shared" si="438"/>
        <v>92.803903468372994</v>
      </c>
      <c r="EW154" s="2">
        <f t="shared" si="438"/>
        <v>92.365761463717462</v>
      </c>
      <c r="EX154" s="2">
        <f t="shared" si="438"/>
        <v>91.566894053064971</v>
      </c>
      <c r="EY154" s="2">
        <f t="shared" si="438"/>
        <v>93.963869501993329</v>
      </c>
      <c r="EZ154" s="2">
        <f t="shared" si="438"/>
        <v>94.360309511844022</v>
      </c>
      <c r="FA154" s="2">
        <f t="shared" si="438"/>
        <v>97.088050849375293</v>
      </c>
      <c r="FB154" s="2">
        <f t="shared" si="438"/>
        <v>98.727197150110612</v>
      </c>
      <c r="FC154" s="2">
        <f t="shared" si="438"/>
        <v>100.75948963563491</v>
      </c>
      <c r="FD154" s="2">
        <f t="shared" si="438"/>
        <v>97.736364129477835</v>
      </c>
      <c r="FE154" s="2">
        <f t="shared" si="438"/>
        <v>95.139902866927599</v>
      </c>
      <c r="FG154" s="2">
        <f t="shared" si="306"/>
        <v>0.9995731388060789</v>
      </c>
      <c r="FH154" s="2">
        <f t="shared" si="439"/>
        <v>0.99966529709003804</v>
      </c>
      <c r="FI154" s="2">
        <f t="shared" si="439"/>
        <v>0.9995946649320312</v>
      </c>
      <c r="FJ154" s="2">
        <f t="shared" si="439"/>
        <v>0.99958374992356869</v>
      </c>
      <c r="FK154" s="2">
        <f t="shared" si="439"/>
        <v>0.99959017035762954</v>
      </c>
      <c r="FL154" s="2">
        <f t="shared" si="439"/>
        <v>0.99964090908981185</v>
      </c>
      <c r="FM154" s="2">
        <f t="shared" si="439"/>
        <v>0.99961953998281949</v>
      </c>
      <c r="FN154" s="2">
        <f t="shared" si="439"/>
        <v>0.99960968312234177</v>
      </c>
      <c r="FO154" s="2">
        <f t="shared" si="439"/>
        <v>0.99958214384314481</v>
      </c>
      <c r="FP154" s="2">
        <f t="shared" si="439"/>
        <v>0.99957464446469668</v>
      </c>
      <c r="FQ154" s="2">
        <f t="shared" si="439"/>
        <v>0.99947773237969006</v>
      </c>
      <c r="FR154" s="2">
        <f t="shared" si="439"/>
        <v>0.99951500673893168</v>
      </c>
      <c r="FS154" s="2">
        <f t="shared" si="439"/>
        <v>0.99950292180264921</v>
      </c>
      <c r="FT154" s="2">
        <f t="shared" si="439"/>
        <v>0.99952772603575557</v>
      </c>
      <c r="FU154" s="2">
        <f t="shared" si="439"/>
        <v>0.99947235521054756</v>
      </c>
      <c r="FW154" s="2">
        <f t="shared" si="324"/>
        <v>0.33916984175463</v>
      </c>
      <c r="FX154" s="2">
        <f t="shared" si="376"/>
        <v>0.35430752607318639</v>
      </c>
      <c r="FY154" s="2">
        <f t="shared" si="377"/>
        <v>0.31587689834172439</v>
      </c>
      <c r="FZ154" s="2">
        <f t="shared" si="378"/>
        <v>0.34148015891297945</v>
      </c>
      <c r="GA154" s="2">
        <f t="shared" si="379"/>
        <v>0.3158803160342456</v>
      </c>
      <c r="GB154" s="2">
        <f t="shared" si="380"/>
        <v>0.32368503506818574</v>
      </c>
      <c r="GC154" s="2">
        <f t="shared" si="381"/>
        <v>0.36640285821376456</v>
      </c>
      <c r="GD154" s="2">
        <f t="shared" si="382"/>
        <v>0.38055502612912567</v>
      </c>
      <c r="GE154" s="2">
        <f t="shared" si="383"/>
        <v>0.3706020817466617</v>
      </c>
      <c r="GF154" s="2">
        <f t="shared" si="384"/>
        <v>0.36900648398162789</v>
      </c>
      <c r="GG154" s="2">
        <f t="shared" si="385"/>
        <v>0.34524120100678735</v>
      </c>
      <c r="GH154" s="2">
        <f t="shared" si="386"/>
        <v>0.33698954742940723</v>
      </c>
      <c r="GI154" s="2">
        <f t="shared" si="387"/>
        <v>0.31400677465855037</v>
      </c>
      <c r="GJ154" s="2">
        <f t="shared" si="388"/>
        <v>0.30781056774816773</v>
      </c>
      <c r="GK154" s="2">
        <f t="shared" si="389"/>
        <v>0.29274308115153846</v>
      </c>
      <c r="GM154" s="86">
        <f t="shared" si="325"/>
        <v>1.789472569307998E-153</v>
      </c>
      <c r="GN154" s="86">
        <f t="shared" si="390"/>
        <v>5.244610851875666E-99</v>
      </c>
      <c r="GO154" s="86">
        <f t="shared" si="391"/>
        <v>2.3680064746639735E-133</v>
      </c>
      <c r="GP154" s="86">
        <f t="shared" si="392"/>
        <v>6.3663523414006344E-163</v>
      </c>
      <c r="GQ154" s="86">
        <f t="shared" si="393"/>
        <v>2.511660856304414E-193</v>
      </c>
      <c r="GR154" s="86">
        <f t="shared" si="394"/>
        <v>3.9403055504646339E-258</v>
      </c>
      <c r="GS154" s="86">
        <f t="shared" si="395"/>
        <v>8.6497913067984413E-208</v>
      </c>
      <c r="GT154" s="86">
        <f t="shared" si="396"/>
        <v>6.7383381952945101E-195</v>
      </c>
      <c r="GU154" s="86">
        <f t="shared" si="397"/>
        <v>2.7185431858739681E-218</v>
      </c>
      <c r="GV154" s="86">
        <f t="shared" si="398"/>
        <v>4.9158938502286336E-235</v>
      </c>
      <c r="GW154" s="86">
        <f t="shared" si="399"/>
        <v>8.6785750151647285E-157</v>
      </c>
      <c r="GX154" s="86">
        <f t="shared" si="400"/>
        <v>6.008935229776779E-178</v>
      </c>
      <c r="GY154" s="86">
        <f t="shared" si="401"/>
        <v>1.5683784214465304E-134</v>
      </c>
      <c r="GZ154" s="86">
        <f t="shared" si="402"/>
        <v>3.0518352606124769E-206</v>
      </c>
      <c r="HA154" s="86">
        <f t="shared" si="403"/>
        <v>4.5951726424636016E-262</v>
      </c>
      <c r="HC154" s="86">
        <f t="shared" si="326"/>
        <v>2.3924114670026982E-99</v>
      </c>
      <c r="HD154" s="86">
        <f t="shared" si="404"/>
        <v>1.3736246196156141E-95</v>
      </c>
      <c r="HE154" s="86">
        <f t="shared" si="405"/>
        <v>3.2835069299986541E-79</v>
      </c>
      <c r="HF154" s="86">
        <f t="shared" si="406"/>
        <v>1.031227821334974E-89</v>
      </c>
      <c r="HG154" s="86">
        <f t="shared" si="407"/>
        <v>2.749223500407221E-99</v>
      </c>
      <c r="HH154" s="86">
        <f t="shared" si="408"/>
        <v>1.2865364371642432E-120</v>
      </c>
      <c r="HI154" s="86">
        <f t="shared" si="409"/>
        <v>2.1497042446566313E-107</v>
      </c>
      <c r="HJ154" s="86">
        <f t="shared" si="410"/>
        <v>1.6282408823719726E-97</v>
      </c>
      <c r="HK154" s="86">
        <f t="shared" si="411"/>
        <v>4.8531602336867049E-108</v>
      </c>
      <c r="HL154" s="86">
        <f t="shared" si="412"/>
        <v>3.5018701147138098E-126</v>
      </c>
      <c r="HM154" s="86">
        <f t="shared" si="413"/>
        <v>4.537146768031596E-105</v>
      </c>
      <c r="HN154" s="86">
        <f t="shared" si="414"/>
        <v>1.1640681305021369E-99</v>
      </c>
      <c r="HO154" s="86">
        <f t="shared" si="415"/>
        <v>2.0809048162867233E-80</v>
      </c>
      <c r="HP154" s="86">
        <f t="shared" si="416"/>
        <v>9.239074250700143E-107</v>
      </c>
      <c r="HQ154" s="86">
        <f t="shared" si="417"/>
        <v>1.4532672898249896E-147</v>
      </c>
      <c r="HS154" s="86">
        <f t="shared" si="327"/>
        <v>4.3948241787573746E-7</v>
      </c>
      <c r="HT154" s="86">
        <f t="shared" si="418"/>
        <v>1.9175582800212571E-6</v>
      </c>
      <c r="HU154" s="86">
        <f t="shared" si="419"/>
        <v>2.0256711362834347E-7</v>
      </c>
      <c r="HV154" s="86">
        <f t="shared" si="420"/>
        <v>2.2983993526594583E-8</v>
      </c>
      <c r="HW154" s="86">
        <f t="shared" si="421"/>
        <v>7.572405573724896E-7</v>
      </c>
      <c r="HX154" s="86">
        <f t="shared" si="422"/>
        <v>1.2433939360313566E-6</v>
      </c>
      <c r="HY154" s="86">
        <f t="shared" si="423"/>
        <v>2.2444848073564886E-8</v>
      </c>
      <c r="HZ154" s="86">
        <f t="shared" si="424"/>
        <v>1.0102795157501978E-8</v>
      </c>
      <c r="IA154" s="86">
        <f t="shared" si="425"/>
        <v>5.8684061143830894E-8</v>
      </c>
      <c r="IB154" s="86">
        <f t="shared" si="426"/>
        <v>8.9754519573196355E-9</v>
      </c>
      <c r="IC154" s="86">
        <f t="shared" si="427"/>
        <v>3.6870913355769409E-9</v>
      </c>
      <c r="ID154" s="86">
        <f t="shared" si="428"/>
        <v>2.7718508949844612E-8</v>
      </c>
      <c r="IE154" s="86">
        <f t="shared" si="429"/>
        <v>3.8461822188401575E-8</v>
      </c>
      <c r="IF154" s="86">
        <f t="shared" si="430"/>
        <v>2.5646657440730928E-9</v>
      </c>
      <c r="IG154" s="86">
        <f t="shared" si="431"/>
        <v>1.5519434617239818E-8</v>
      </c>
      <c r="II154" s="86">
        <f t="shared" si="328"/>
        <v>2.5890715129884494E-2</v>
      </c>
      <c r="IJ154" s="86">
        <f t="shared" si="329"/>
        <v>6.0142660365001009E-2</v>
      </c>
      <c r="IK154" s="86">
        <f t="shared" si="330"/>
        <v>1.0000969771366797E-2</v>
      </c>
      <c r="IL154" s="86">
        <f t="shared" si="331"/>
        <v>2.0127992773685932E-2</v>
      </c>
      <c r="IM154" s="86">
        <f t="shared" si="332"/>
        <v>8.46511295829145E-3</v>
      </c>
      <c r="IN154" s="86">
        <f t="shared" si="333"/>
        <v>1.6360656831242337E-2</v>
      </c>
      <c r="IO154" s="86">
        <f t="shared" si="334"/>
        <v>5.1921233982274197E-2</v>
      </c>
      <c r="IP154" s="86">
        <f t="shared" si="335"/>
        <v>8.4137205123304956E-2</v>
      </c>
      <c r="IQ154" s="86">
        <f t="shared" si="336"/>
        <v>6.3066316135296466E-2</v>
      </c>
      <c r="IR154" s="86">
        <f t="shared" si="337"/>
        <v>5.6891391407827681E-2</v>
      </c>
      <c r="IS154" s="86">
        <f t="shared" si="338"/>
        <v>1.5137051450319634E-2</v>
      </c>
      <c r="IT154" s="86">
        <f t="shared" si="339"/>
        <v>1.3951020465146399E-2</v>
      </c>
      <c r="IU154" s="86">
        <f t="shared" si="340"/>
        <v>3.592535092062124E-3</v>
      </c>
      <c r="IV154" s="86">
        <f t="shared" si="341"/>
        <v>1.5409050286714035E-2</v>
      </c>
      <c r="IW154" s="86">
        <f t="shared" si="342"/>
        <v>5.1087061832073469E-2</v>
      </c>
      <c r="IY154" s="86">
        <f t="shared" si="343"/>
        <v>2.5891154612302368E-2</v>
      </c>
      <c r="IZ154" s="86">
        <f t="shared" si="344"/>
        <v>6.0144577923281033E-2</v>
      </c>
      <c r="JA154" s="86">
        <f t="shared" si="345"/>
        <v>1.0001172338480425E-2</v>
      </c>
      <c r="JB154" s="86">
        <f t="shared" si="346"/>
        <v>2.012801575767946E-2</v>
      </c>
      <c r="JC154" s="86">
        <f t="shared" si="347"/>
        <v>8.4658701988488232E-3</v>
      </c>
      <c r="JD154" s="86">
        <f t="shared" si="348"/>
        <v>1.6361900225178368E-2</v>
      </c>
      <c r="JE154" s="86">
        <f t="shared" si="349"/>
        <v>5.1921256427122267E-2</v>
      </c>
      <c r="JF154" s="86">
        <f t="shared" si="350"/>
        <v>8.4137215226100112E-2</v>
      </c>
      <c r="JG154" s="86">
        <f t="shared" si="351"/>
        <v>6.3066374819357604E-2</v>
      </c>
      <c r="JH154" s="86">
        <f t="shared" si="352"/>
        <v>5.6891400383279639E-2</v>
      </c>
      <c r="JI154" s="86">
        <f t="shared" si="353"/>
        <v>1.513705513741097E-2</v>
      </c>
      <c r="JJ154" s="86">
        <f t="shared" si="354"/>
        <v>1.3951048183655348E-2</v>
      </c>
      <c r="JK154" s="86">
        <f t="shared" si="355"/>
        <v>3.5925735538843125E-3</v>
      </c>
      <c r="JL154" s="86">
        <f t="shared" si="356"/>
        <v>1.5409052851379779E-2</v>
      </c>
      <c r="JM154" s="86">
        <f t="shared" si="357"/>
        <v>5.1087077351508088E-2</v>
      </c>
    </row>
    <row r="155" spans="2:273" x14ac:dyDescent="0.25">
      <c r="B155" s="2">
        <v>128</v>
      </c>
      <c r="C155" s="37">
        <v>84.456000000000003</v>
      </c>
      <c r="D155" s="37">
        <v>90.543999999999997</v>
      </c>
      <c r="E155" s="37">
        <v>88.472999999999999</v>
      </c>
      <c r="F155" s="37">
        <v>90.344999999999999</v>
      </c>
      <c r="G155" s="37">
        <v>92.259</v>
      </c>
      <c r="H155" s="37">
        <v>95.415000000000006</v>
      </c>
      <c r="I155" s="37">
        <v>98.509</v>
      </c>
      <c r="J155" s="37">
        <v>99.17</v>
      </c>
      <c r="K155" s="37">
        <v>100.849</v>
      </c>
      <c r="L155" s="37">
        <v>98.509</v>
      </c>
      <c r="M155" s="37">
        <v>102.358</v>
      </c>
      <c r="N155" s="37">
        <v>101.83</v>
      </c>
      <c r="O155" s="37">
        <v>105.815</v>
      </c>
      <c r="P155" s="37">
        <v>104.818</v>
      </c>
      <c r="Q155" s="37">
        <v>115.839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86.463512406054875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89.007460307621798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89.945571374239464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90.277322868585742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91.639809362376283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94.77034593019998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98.199561634993302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99.809804885551074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100.22398187435452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101.4483139997119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100.63771085466877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101.44129277040086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101.92796440810784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103.9112407698438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115.42917339463295</v>
      </c>
      <c r="AI155" s="4">
        <f t="shared" ref="AI155:AI218" si="456">IF(OR($B155 &lt; C$230, $B155 &gt; C$233), 0, C155-S155)</f>
        <v>-2.0075124060548717</v>
      </c>
      <c r="AJ155" s="4">
        <f t="shared" ref="AJ155:AJ218" si="457">IF(OR($B155 &lt; D$230, $B155 &gt; D$233), 0, D155-T155)</f>
        <v>1.5365396923781987</v>
      </c>
      <c r="AK155" s="4">
        <f t="shared" ref="AK155:AK218" si="458">IF(OR($B155 &lt; E$230, $B155 &gt; E$233), 0, E155-U155)</f>
        <v>-1.4725713742394646</v>
      </c>
      <c r="AL155" s="4">
        <f t="shared" ref="AL155:AL218" si="459">IF(OR($B155 &lt; F$230, $B155 &gt; F$233), 0, F155-V155)</f>
        <v>6.7677131414257019E-2</v>
      </c>
      <c r="AM155" s="4">
        <f t="shared" ref="AM155:AM218" si="460">IF(OR($B155 &lt; G$230, $B155 &gt; G$233), 0, G155-W155)</f>
        <v>0.61919063762371707</v>
      </c>
      <c r="AN155" s="4">
        <f t="shared" ref="AN155:AN218" si="461">IF(OR($B155 &lt; H$230, $B155 &gt; H$233), 0, H155-X155)</f>
        <v>0.64465406980002626</v>
      </c>
      <c r="AO155" s="4">
        <f t="shared" ref="AO155:AO218" si="462">IF(OR($B155 &lt; I$230, $B155 &gt; I$233), 0, I155-Y155)</f>
        <v>0.30943836500669875</v>
      </c>
      <c r="AP155" s="4">
        <f t="shared" ref="AP155:AP218" si="463">IF(OR($B155 &lt; J$230, $B155 &gt; J$233), 0, J155-Z155)</f>
        <v>-0.63980488555107229</v>
      </c>
      <c r="AQ155" s="4">
        <f t="shared" ref="AQ155:AQ218" si="464">IF(OR($B155 &lt; K$230, $B155 &gt; K$233), 0, K155-AA155)</f>
        <v>0.62501812564548231</v>
      </c>
      <c r="AR155" s="4">
        <f t="shared" ref="AR155:AR218" si="465">IF(OR($B155 &lt; L$230, $B155 &gt; L$233), 0, L155-AB155)</f>
        <v>-2.9393139997118993</v>
      </c>
      <c r="AS155" s="4">
        <f t="shared" ref="AS155:AS218" si="466">IF(OR($B155 &lt; M$230, $B155 &gt; M$233), 0, M155-AC155)</f>
        <v>1.7202891453312361</v>
      </c>
      <c r="AT155" s="4">
        <f t="shared" ref="AT155:AT218" si="467">IF(OR($B155 &lt; N$230, $B155 &gt; N$233), 0, N155-AD155)</f>
        <v>0.38870722959913451</v>
      </c>
      <c r="AU155" s="4">
        <f t="shared" ref="AU155:AU218" si="468">IF(OR($B155 &lt; O$230, $B155 &gt; O$233), 0, O155-AE155)</f>
        <v>3.8870355918921575</v>
      </c>
      <c r="AV155" s="4">
        <f t="shared" ref="AV155:AW170" si="469">IF(OR($B155 &lt; P$230, $B155 &gt; P$233), 0, P155-AF155)</f>
        <v>0.9067592301561973</v>
      </c>
      <c r="AW155" s="4">
        <f t="shared" si="469"/>
        <v>0.40982660536704429</v>
      </c>
      <c r="AY155" s="2">
        <f t="shared" si="308"/>
        <v>86.140529590171383</v>
      </c>
      <c r="AZ155" s="2">
        <f t="shared" si="359"/>
        <v>88.376706174026879</v>
      </c>
      <c r="BA155" s="2">
        <f t="shared" si="360"/>
        <v>89.323806723504873</v>
      </c>
      <c r="BB155" s="2">
        <f t="shared" si="361"/>
        <v>88.725930899460749</v>
      </c>
      <c r="BC155" s="2">
        <f t="shared" si="362"/>
        <v>90.614955139744382</v>
      </c>
      <c r="BD155" s="2">
        <f t="shared" si="363"/>
        <v>92.995946167872987</v>
      </c>
      <c r="BE155" s="2">
        <f t="shared" si="364"/>
        <v>92.741302046138657</v>
      </c>
      <c r="BF155" s="2">
        <f t="shared" si="365"/>
        <v>92.25849715183719</v>
      </c>
      <c r="BG155" s="2">
        <f t="shared" si="366"/>
        <v>93.653516198277288</v>
      </c>
      <c r="BH155" s="2">
        <f t="shared" si="367"/>
        <v>94.546297721714026</v>
      </c>
      <c r="BI155" s="2">
        <f t="shared" si="368"/>
        <v>96.781636684347092</v>
      </c>
      <c r="BJ155" s="2">
        <f t="shared" si="369"/>
        <v>98.136811442373698</v>
      </c>
      <c r="BK155" s="2">
        <f t="shared" si="370"/>
        <v>100.62586071861432</v>
      </c>
      <c r="BL155" s="2">
        <f t="shared" si="371"/>
        <v>97.881297954838715</v>
      </c>
      <c r="BM155" s="2">
        <f t="shared" si="372"/>
        <v>95.861197347840388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>
        <f t="shared" si="321"/>
        <v>105.815</v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>
        <f t="shared" ref="DG155:DG218" si="497">IF(AND(JK155 &lt; $DI$22, $B155 &gt; O$7, $B155 &lt; O$233), O155, "")</f>
        <v>105.815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115.49856267696268</v>
      </c>
      <c r="DL155" s="2">
        <f t="shared" ref="DL155:DY170" si="501">BP$228*$B155+BP$229</f>
        <v>118.89886454033771</v>
      </c>
      <c r="DM155" s="2">
        <f t="shared" si="501"/>
        <v>126.92120625889044</v>
      </c>
      <c r="DN155" s="2">
        <f t="shared" si="501"/>
        <v>123.91829870129871</v>
      </c>
      <c r="DO155" s="2">
        <f t="shared" si="501"/>
        <v>123.13077365937366</v>
      </c>
      <c r="DP155" s="2">
        <f t="shared" si="501"/>
        <v>129.59057354596621</v>
      </c>
      <c r="DQ155" s="2">
        <f t="shared" si="501"/>
        <v>127.07881467181468</v>
      </c>
      <c r="DR155" s="2">
        <f t="shared" si="501"/>
        <v>117.51872190611668</v>
      </c>
      <c r="DS155" s="2">
        <f t="shared" si="501"/>
        <v>120.58610953058323</v>
      </c>
      <c r="DT155" s="2">
        <f t="shared" si="501"/>
        <v>126.20885216645217</v>
      </c>
      <c r="DU155" s="2">
        <f t="shared" si="501"/>
        <v>128.58506532258062</v>
      </c>
      <c r="DV155" s="2">
        <f t="shared" si="501"/>
        <v>125.67263984604105</v>
      </c>
      <c r="DW155" s="2">
        <f t="shared" si="501"/>
        <v>133.56132954545456</v>
      </c>
      <c r="DX155" s="2">
        <f t="shared" si="501"/>
        <v>129.85680392156863</v>
      </c>
      <c r="DY155" s="2">
        <f t="shared" si="501"/>
        <v>118.87667419617419</v>
      </c>
      <c r="EA155" s="2">
        <f t="shared" si="440"/>
        <v>85.656195866569988</v>
      </c>
      <c r="EB155" s="2">
        <f t="shared" ref="EB155:EB218" si="502">CF$228*$B155+CF$229</f>
        <v>88.788912473467349</v>
      </c>
      <c r="EC155" s="2">
        <f t="shared" ref="EC155:EC218" si="503">CG$228*$B155+CG$229</f>
        <v>89.396000706578832</v>
      </c>
      <c r="ED155" s="2">
        <f t="shared" ref="ED155:ED218" si="504">CH$228*$B155+CH$229</f>
        <v>88.336922939010236</v>
      </c>
      <c r="EE155" s="2">
        <f t="shared" ref="EE155:EE218" si="505">CI$228*$B155+CI$229</f>
        <v>90.488101200188552</v>
      </c>
      <c r="EF155" s="2">
        <f t="shared" ref="EF155:EF218" si="506">CJ$228*$B155+CJ$229</f>
        <v>93.155699247288027</v>
      </c>
      <c r="EG155" s="2">
        <f t="shared" ref="EG155:EG218" si="507">CK$228*$B155+CK$229</f>
        <v>93.058158775965282</v>
      </c>
      <c r="EH155" s="2">
        <f t="shared" ref="EH155:EH218" si="508">CL$228*$B155+CL$229</f>
        <v>92.802204810251339</v>
      </c>
      <c r="EI155" s="2">
        <f t="shared" ref="EI155:EI218" si="509">CM$228*$B155+CM$229</f>
        <v>93.521243321718941</v>
      </c>
      <c r="EJ155" s="2">
        <f t="shared" ref="EJ155:EJ218" si="510">CN$228*$B155+CN$229</f>
        <v>94.731345651135115</v>
      </c>
      <c r="EK155" s="2">
        <f t="shared" ref="EK155:EK218" si="511">CO$228*$B155+CO$229</f>
        <v>96.697186174785088</v>
      </c>
      <c r="EL155" s="2">
        <f t="shared" ref="EL155:EL218" si="512">CP$228*$B155+CP$229</f>
        <v>97.90198539863033</v>
      </c>
      <c r="EM155" s="2">
        <f t="shared" ref="EM155:EM218" si="513">CQ$228*$B155+CQ$229</f>
        <v>100.62420451429173</v>
      </c>
      <c r="EN155" s="2">
        <f t="shared" ref="EN155:EN218" si="514">CR$228*$B155+CR$229</f>
        <v>98.014373154100255</v>
      </c>
      <c r="EO155" s="2">
        <f t="shared" ref="EO155:EO218" si="515">CS$228*$B155+CS$229</f>
        <v>96.246034736732142</v>
      </c>
      <c r="EQ155" s="2">
        <f t="shared" ref="EQ155:EQ218" si="516">CU$228*$B155+CU$229</f>
        <v>86.968898438983103</v>
      </c>
      <c r="ER155" s="2">
        <f t="shared" ref="ER155:FE170" si="517">CV$228*$B155+CV$229</f>
        <v>87.667128654117448</v>
      </c>
      <c r="ES155" s="2">
        <f t="shared" si="517"/>
        <v>89.139933814645644</v>
      </c>
      <c r="ET155" s="2">
        <f t="shared" si="517"/>
        <v>89.372832194651181</v>
      </c>
      <c r="EU155" s="2">
        <f t="shared" si="517"/>
        <v>90.829215037396196</v>
      </c>
      <c r="EV155" s="2">
        <f t="shared" si="517"/>
        <v>92.656853354916436</v>
      </c>
      <c r="EW155" s="2">
        <f t="shared" si="517"/>
        <v>92.211170432761733</v>
      </c>
      <c r="EX155" s="2">
        <f t="shared" si="517"/>
        <v>91.429493138151884</v>
      </c>
      <c r="EY155" s="2">
        <f t="shared" si="517"/>
        <v>93.832100418566824</v>
      </c>
      <c r="EZ155" s="2">
        <f t="shared" si="517"/>
        <v>94.226456256523477</v>
      </c>
      <c r="FA155" s="2">
        <f t="shared" si="517"/>
        <v>96.886245082351422</v>
      </c>
      <c r="FB155" s="2">
        <f t="shared" si="517"/>
        <v>98.5238427602672</v>
      </c>
      <c r="FC155" s="2">
        <f t="shared" si="517"/>
        <v>100.58447658820727</v>
      </c>
      <c r="FD155" s="2">
        <f t="shared" si="517"/>
        <v>97.566530883628019</v>
      </c>
      <c r="FE155" s="2">
        <f t="shared" si="517"/>
        <v>94.978364729288984</v>
      </c>
      <c r="FG155" s="2">
        <f t="shared" ref="FG155:FG218" si="518">POWER(10,($B155-C$231)/C$229)/(1+POWER(10,($B155-C$231)/C$229))</f>
        <v>0.99961068334183767</v>
      </c>
      <c r="FH155" s="2">
        <f t="shared" ref="FH155:FU170" si="519">POWER(10,($B155-D$231)/D$229)/(1+POWER(10,($B155-D$231)/D$229))</f>
        <v>0.99969473832812483</v>
      </c>
      <c r="FI155" s="2">
        <f t="shared" si="519"/>
        <v>0.99963031683965731</v>
      </c>
      <c r="FJ155" s="2">
        <f t="shared" si="519"/>
        <v>0.99962036151396449</v>
      </c>
      <c r="FK155" s="2">
        <f t="shared" si="519"/>
        <v>0.9996262174450582</v>
      </c>
      <c r="FL155" s="2">
        <f t="shared" si="519"/>
        <v>0.99967249484970611</v>
      </c>
      <c r="FM155" s="2">
        <f t="shared" si="519"/>
        <v>0.99965300472425189</v>
      </c>
      <c r="FN155" s="2">
        <f t="shared" si="519"/>
        <v>0.99964401455095087</v>
      </c>
      <c r="FO155" s="2">
        <f t="shared" si="519"/>
        <v>0.99961889664370074</v>
      </c>
      <c r="FP155" s="2">
        <f t="shared" si="519"/>
        <v>0.99961205662179209</v>
      </c>
      <c r="FQ155" s="2">
        <f t="shared" si="519"/>
        <v>0.99952366437975826</v>
      </c>
      <c r="FR155" s="2">
        <f t="shared" si="519"/>
        <v>0.99955766201249352</v>
      </c>
      <c r="FS155" s="2">
        <f t="shared" si="519"/>
        <v>0.99954663946715527</v>
      </c>
      <c r="FT155" s="2">
        <f t="shared" si="519"/>
        <v>0.9995692631261972</v>
      </c>
      <c r="FU155" s="2">
        <f t="shared" si="519"/>
        <v>0.99951875989014449</v>
      </c>
      <c r="FW155" s="2">
        <f t="shared" si="324"/>
        <v>0.36010868190357598</v>
      </c>
      <c r="FX155" s="2">
        <f t="shared" si="376"/>
        <v>0.37564966304532904</v>
      </c>
      <c r="FY155" s="2">
        <f t="shared" si="377"/>
        <v>0.33610912760056022</v>
      </c>
      <c r="FZ155" s="2">
        <f t="shared" si="378"/>
        <v>0.36248339203487873</v>
      </c>
      <c r="GA155" s="2">
        <f t="shared" si="379"/>
        <v>0.33611265664991752</v>
      </c>
      <c r="GB155" s="2">
        <f t="shared" si="380"/>
        <v>0.34416578551333565</v>
      </c>
      <c r="GC155" s="2">
        <f t="shared" si="381"/>
        <v>0.38803572603754932</v>
      </c>
      <c r="GD155" s="2">
        <f t="shared" si="382"/>
        <v>0.40249266476072193</v>
      </c>
      <c r="GE155" s="2">
        <f t="shared" si="383"/>
        <v>0.39232935791082979</v>
      </c>
      <c r="GF155" s="2">
        <f t="shared" si="384"/>
        <v>0.39069828311194765</v>
      </c>
      <c r="GG155" s="2">
        <f t="shared" si="385"/>
        <v>0.36634707013545348</v>
      </c>
      <c r="GH155" s="2">
        <f t="shared" si="386"/>
        <v>0.35786667823243906</v>
      </c>
      <c r="GI155" s="2">
        <f t="shared" si="387"/>
        <v>0.33417773189738703</v>
      </c>
      <c r="GJ155" s="2">
        <f t="shared" si="388"/>
        <v>0.32777367841988053</v>
      </c>
      <c r="GK155" s="2">
        <f t="shared" si="389"/>
        <v>0.31216969557359769</v>
      </c>
      <c r="GM155" s="86">
        <f t="shared" si="325"/>
        <v>5.6557601021263991E-158</v>
      </c>
      <c r="GN155" s="86">
        <f t="shared" si="390"/>
        <v>6.939724405067611E-102</v>
      </c>
      <c r="GO155" s="86">
        <f t="shared" si="391"/>
        <v>2.8194525004212404E-137</v>
      </c>
      <c r="GP155" s="86">
        <f t="shared" si="392"/>
        <v>1.1643934119490395E-167</v>
      </c>
      <c r="GQ155" s="86">
        <f t="shared" si="393"/>
        <v>5.4053415650157671E-199</v>
      </c>
      <c r="GR155" s="86">
        <f t="shared" si="394"/>
        <v>9.8300462004785126E-266</v>
      </c>
      <c r="GS155" s="86">
        <f t="shared" si="395"/>
        <v>7.8908256527867377E-214</v>
      </c>
      <c r="GT155" s="86">
        <f t="shared" si="396"/>
        <v>1.4257595416724529E-200</v>
      </c>
      <c r="GU155" s="86">
        <f t="shared" si="397"/>
        <v>8.5446541085105086E-225</v>
      </c>
      <c r="GV155" s="86">
        <f t="shared" si="398"/>
        <v>5.8529001995935821E-242</v>
      </c>
      <c r="GW155" s="86">
        <f t="shared" si="399"/>
        <v>2.248901067216641E-161</v>
      </c>
      <c r="GX155" s="86">
        <f t="shared" si="400"/>
        <v>3.8554906762259325E-183</v>
      </c>
      <c r="GY155" s="86">
        <f t="shared" si="401"/>
        <v>1.8203268293699529E-138</v>
      </c>
      <c r="GZ155" s="86">
        <f t="shared" si="402"/>
        <v>2.7635504046171673E-212</v>
      </c>
      <c r="HA155" s="86">
        <f t="shared" si="403"/>
        <v>1.3916363552082881E-269</v>
      </c>
      <c r="HC155" s="86">
        <f t="shared" si="326"/>
        <v>1.7804392030508025E-103</v>
      </c>
      <c r="HD155" s="86">
        <f t="shared" si="404"/>
        <v>1.4972435647686727E-99</v>
      </c>
      <c r="HE155" s="86">
        <f t="shared" si="405"/>
        <v>1.8094703197342713E-82</v>
      </c>
      <c r="HF155" s="86">
        <f t="shared" si="406"/>
        <v>2.3835752716399754E-93</v>
      </c>
      <c r="HG155" s="86">
        <f t="shared" si="407"/>
        <v>2.3145119291939145E-103</v>
      </c>
      <c r="HH155" s="86">
        <f t="shared" si="408"/>
        <v>1.3510166630590733E-125</v>
      </c>
      <c r="HI155" s="86">
        <f t="shared" si="409"/>
        <v>9.4640166262270206E-112</v>
      </c>
      <c r="HJ155" s="86">
        <f t="shared" si="410"/>
        <v>1.8545654466854511E-101</v>
      </c>
      <c r="HK155" s="86">
        <f t="shared" si="411"/>
        <v>1.679467606012388E-112</v>
      </c>
      <c r="HL155" s="86">
        <f t="shared" si="412"/>
        <v>2.514281777399727E-131</v>
      </c>
      <c r="HM155" s="86">
        <f t="shared" si="413"/>
        <v>2.2640615145037677E-109</v>
      </c>
      <c r="HN155" s="86">
        <f t="shared" si="414"/>
        <v>9.7726765528338676E-104</v>
      </c>
      <c r="HO155" s="86">
        <f t="shared" si="415"/>
        <v>9.8790173787474945E-84</v>
      </c>
      <c r="HP155" s="86">
        <f t="shared" si="416"/>
        <v>3.8735294334741763E-111</v>
      </c>
      <c r="HQ155" s="86">
        <f t="shared" si="417"/>
        <v>1.9618096517933686E-153</v>
      </c>
      <c r="HS155" s="86">
        <f t="shared" si="327"/>
        <v>9.541907845785742E-8</v>
      </c>
      <c r="HT155" s="86">
        <f t="shared" si="418"/>
        <v>5.0424941718353773E-7</v>
      </c>
      <c r="HU155" s="86">
        <f t="shared" si="419"/>
        <v>4.196258224153823E-8</v>
      </c>
      <c r="HV155" s="86">
        <f t="shared" si="420"/>
        <v>3.8686570636121177E-9</v>
      </c>
      <c r="HW155" s="86">
        <f t="shared" si="421"/>
        <v>1.6231093029009323E-7</v>
      </c>
      <c r="HX155" s="86">
        <f t="shared" si="422"/>
        <v>2.9459981925153086E-7</v>
      </c>
      <c r="HY155" s="86">
        <f t="shared" si="423"/>
        <v>3.8423054955239921E-9</v>
      </c>
      <c r="HZ155" s="86">
        <f t="shared" si="424"/>
        <v>1.7112486411419557E-9</v>
      </c>
      <c r="IA155" s="86">
        <f t="shared" si="425"/>
        <v>1.0854230098693915E-8</v>
      </c>
      <c r="IB155" s="86">
        <f t="shared" si="426"/>
        <v>1.4735160271324884E-9</v>
      </c>
      <c r="IC155" s="86">
        <f t="shared" si="427"/>
        <v>4.9090936173101456E-10</v>
      </c>
      <c r="ID155" s="86">
        <f t="shared" si="428"/>
        <v>4.4679396860557504E-9</v>
      </c>
      <c r="IE155" s="86">
        <f t="shared" si="429"/>
        <v>5.9647039030767155E-9</v>
      </c>
      <c r="IF155" s="86">
        <f t="shared" si="430"/>
        <v>2.5790110267752046E-10</v>
      </c>
      <c r="IG155" s="86">
        <f t="shared" si="431"/>
        <v>1.9597495576311765E-9</v>
      </c>
      <c r="II155" s="86">
        <f t="shared" si="328"/>
        <v>5.2259582376227812E-2</v>
      </c>
      <c r="IJ155" s="86">
        <f t="shared" si="329"/>
        <v>0.10392867312953648</v>
      </c>
      <c r="IK155" s="86">
        <f t="shared" si="330"/>
        <v>2.2599698693391294E-2</v>
      </c>
      <c r="IL155" s="86">
        <f t="shared" si="331"/>
        <v>4.3703458643790452E-2</v>
      </c>
      <c r="IM155" s="86">
        <f t="shared" si="332"/>
        <v>1.9824647406750464E-2</v>
      </c>
      <c r="IN155" s="86">
        <f t="shared" si="333"/>
        <v>3.4373645056434338E-2</v>
      </c>
      <c r="IO155" s="86">
        <f t="shared" si="334"/>
        <v>9.8299974196900272E-2</v>
      </c>
      <c r="IP155" s="86">
        <f t="shared" si="335"/>
        <v>0.14625785171427003</v>
      </c>
      <c r="IQ155" s="86">
        <f t="shared" si="336"/>
        <v>0.11484291881549219</v>
      </c>
      <c r="IR155" s="86">
        <f t="shared" si="337"/>
        <v>0.1060923262185324</v>
      </c>
      <c r="IS155" s="86">
        <f t="shared" si="338"/>
        <v>3.6017481848574666E-2</v>
      </c>
      <c r="IT155" s="86">
        <f t="shared" si="339"/>
        <v>3.2403326512733671E-2</v>
      </c>
      <c r="IU155" s="86">
        <f t="shared" si="340"/>
        <v>9.9999939390263606E-3</v>
      </c>
      <c r="IV155" s="86">
        <f t="shared" si="341"/>
        <v>3.095982728617196E-2</v>
      </c>
      <c r="IW155" s="86">
        <f t="shared" si="342"/>
        <v>8.0537330715638941E-2</v>
      </c>
      <c r="IY155" s="86">
        <f t="shared" si="343"/>
        <v>5.225967779530627E-2</v>
      </c>
      <c r="IZ155" s="86">
        <f t="shared" si="344"/>
        <v>0.10392917737895366</v>
      </c>
      <c r="JA155" s="86">
        <f t="shared" si="345"/>
        <v>2.2599740655973536E-2</v>
      </c>
      <c r="JB155" s="86">
        <f t="shared" si="346"/>
        <v>4.3703462512447513E-2</v>
      </c>
      <c r="JC155" s="86">
        <f t="shared" si="347"/>
        <v>1.9824809717680754E-2</v>
      </c>
      <c r="JD155" s="86">
        <f t="shared" si="348"/>
        <v>3.4373939656253592E-2</v>
      </c>
      <c r="JE155" s="86">
        <f t="shared" si="349"/>
        <v>9.8299978039205774E-2</v>
      </c>
      <c r="JF155" s="86">
        <f t="shared" si="350"/>
        <v>0.14625785342551867</v>
      </c>
      <c r="JG155" s="86">
        <f t="shared" si="351"/>
        <v>0.11484292966972229</v>
      </c>
      <c r="JH155" s="86">
        <f t="shared" si="352"/>
        <v>0.10609232769204843</v>
      </c>
      <c r="JI155" s="86">
        <f t="shared" si="353"/>
        <v>3.6017482339484028E-2</v>
      </c>
      <c r="JJ155" s="86">
        <f t="shared" si="354"/>
        <v>3.2403330980673356E-2</v>
      </c>
      <c r="JK155" s="86">
        <f t="shared" si="355"/>
        <v>9.9999999037302632E-3</v>
      </c>
      <c r="JL155" s="86">
        <f t="shared" si="356"/>
        <v>3.0959827544073063E-2</v>
      </c>
      <c r="JM155" s="86">
        <f t="shared" si="357"/>
        <v>8.0537332675388498E-2</v>
      </c>
    </row>
    <row r="156" spans="2:273" x14ac:dyDescent="0.25">
      <c r="B156" s="2">
        <v>129</v>
      </c>
      <c r="C156" s="37">
        <v>86.509</v>
      </c>
      <c r="D156" s="37">
        <v>88.754000000000005</v>
      </c>
      <c r="E156" s="37">
        <v>88.509</v>
      </c>
      <c r="F156" s="37">
        <v>92.655000000000001</v>
      </c>
      <c r="G156" s="37">
        <v>92.037000000000006</v>
      </c>
      <c r="H156" s="37">
        <v>94.34</v>
      </c>
      <c r="I156" s="37">
        <v>101.208</v>
      </c>
      <c r="J156" s="37">
        <v>103.47199999999999</v>
      </c>
      <c r="K156" s="37">
        <v>102.849</v>
      </c>
      <c r="L156" s="37">
        <v>104.717</v>
      </c>
      <c r="M156" s="37">
        <v>104.30200000000001</v>
      </c>
      <c r="N156" s="37">
        <v>105.038</v>
      </c>
      <c r="O156" s="37">
        <v>105.926</v>
      </c>
      <c r="P156" s="37">
        <v>109.473</v>
      </c>
      <c r="Q156" s="37">
        <v>125.018</v>
      </c>
      <c r="S156" s="4">
        <f t="shared" si="441"/>
        <v>86.500699890395282</v>
      </c>
      <c r="T156" s="4">
        <f t="shared" si="442"/>
        <v>89.068512457126886</v>
      </c>
      <c r="U156" s="4">
        <f t="shared" si="443"/>
        <v>90.295510075228606</v>
      </c>
      <c r="V156" s="4">
        <f t="shared" si="444"/>
        <v>91.241376988265969</v>
      </c>
      <c r="W156" s="4">
        <f t="shared" si="445"/>
        <v>92.410339513058815</v>
      </c>
      <c r="X156" s="4">
        <f t="shared" si="446"/>
        <v>95.891650330069055</v>
      </c>
      <c r="Y156" s="4">
        <f t="shared" si="447"/>
        <v>100.64173844104042</v>
      </c>
      <c r="Z156" s="4">
        <f t="shared" si="448"/>
        <v>102.28294790322752</v>
      </c>
      <c r="AA156" s="4">
        <f t="shared" si="449"/>
        <v>102.86338901263417</v>
      </c>
      <c r="AB156" s="4">
        <f t="shared" si="450"/>
        <v>104.43200526346786</v>
      </c>
      <c r="AC156" s="4">
        <f t="shared" si="451"/>
        <v>103.68550601894206</v>
      </c>
      <c r="AD156" s="4">
        <f t="shared" si="452"/>
        <v>103.98548262945749</v>
      </c>
      <c r="AE156" s="4">
        <f t="shared" si="453"/>
        <v>103.3295783330973</v>
      </c>
      <c r="AF156" s="4">
        <f t="shared" si="454"/>
        <v>107.85165394963637</v>
      </c>
      <c r="AG156" s="4">
        <f t="shared" si="455"/>
        <v>122.96985597270645</v>
      </c>
      <c r="AI156" s="4">
        <f t="shared" si="456"/>
        <v>8.3001096047183864E-3</v>
      </c>
      <c r="AJ156" s="4">
        <f t="shared" si="457"/>
        <v>-0.31451245712688092</v>
      </c>
      <c r="AK156" s="4">
        <f t="shared" si="458"/>
        <v>-1.7865100752286054</v>
      </c>
      <c r="AL156" s="4">
        <f t="shared" si="459"/>
        <v>1.4136230117340318</v>
      </c>
      <c r="AM156" s="4">
        <f t="shared" si="460"/>
        <v>-0.3733395130588093</v>
      </c>
      <c r="AN156" s="4">
        <f t="shared" si="461"/>
        <v>-1.5516503300690516</v>
      </c>
      <c r="AO156" s="4">
        <f t="shared" si="462"/>
        <v>0.56626155895958163</v>
      </c>
      <c r="AP156" s="4">
        <f t="shared" si="463"/>
        <v>1.1890520967724711</v>
      </c>
      <c r="AQ156" s="4">
        <f t="shared" si="464"/>
        <v>-1.4389012634168807E-2</v>
      </c>
      <c r="AR156" s="4">
        <f t="shared" si="465"/>
        <v>0.28499473653214125</v>
      </c>
      <c r="AS156" s="4">
        <f t="shared" si="466"/>
        <v>0.61649398105794262</v>
      </c>
      <c r="AT156" s="4">
        <f t="shared" si="467"/>
        <v>1.0525173705425033</v>
      </c>
      <c r="AU156" s="4">
        <f t="shared" si="468"/>
        <v>2.5964216669026996</v>
      </c>
      <c r="AV156" s="4">
        <f t="shared" si="469"/>
        <v>1.621346050363627</v>
      </c>
      <c r="AW156" s="4">
        <f t="shared" si="469"/>
        <v>2.0481440272935458</v>
      </c>
      <c r="AY156" s="2">
        <f t="shared" ref="AY156:AY219" si="520">IF(OR($B156 &lt; C$230, $B156 &gt; C$233), #N/A, ((1-FG156)*DK156) + (FG156 - FW156)*EA156 + (FW156*EQ156))</f>
        <v>85.975813968312139</v>
      </c>
      <c r="AZ156" s="2">
        <f t="shared" si="359"/>
        <v>88.183332759698516</v>
      </c>
      <c r="BA156" s="2">
        <f t="shared" si="360"/>
        <v>89.149615172469467</v>
      </c>
      <c r="BB156" s="2">
        <f t="shared" si="361"/>
        <v>88.573217872686286</v>
      </c>
      <c r="BC156" s="2">
        <f t="shared" si="362"/>
        <v>90.46275208930615</v>
      </c>
      <c r="BD156" s="2">
        <f t="shared" si="363"/>
        <v>92.847726375250545</v>
      </c>
      <c r="BE156" s="2">
        <f t="shared" si="364"/>
        <v>92.582985462930949</v>
      </c>
      <c r="BF156" s="2">
        <f t="shared" si="365"/>
        <v>92.115553137602916</v>
      </c>
      <c r="BG156" s="2">
        <f t="shared" si="366"/>
        <v>93.52144156564556</v>
      </c>
      <c r="BH156" s="2">
        <f t="shared" si="367"/>
        <v>94.409229873751514</v>
      </c>
      <c r="BI156" s="2">
        <f t="shared" si="368"/>
        <v>96.578736363156295</v>
      </c>
      <c r="BJ156" s="2">
        <f t="shared" si="369"/>
        <v>97.932640644338363</v>
      </c>
      <c r="BK156" s="2">
        <f t="shared" si="370"/>
        <v>100.45000731217141</v>
      </c>
      <c r="BL156" s="2">
        <f t="shared" si="371"/>
        <v>97.710314333752223</v>
      </c>
      <c r="BM156" s="2">
        <f t="shared" si="372"/>
        <v>95.691907522178553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115.56520257400257</v>
      </c>
      <c r="DL156" s="2">
        <f t="shared" si="501"/>
        <v>118.98279324577861</v>
      </c>
      <c r="DM156" s="2">
        <f t="shared" si="501"/>
        <v>127.06376292081552</v>
      </c>
      <c r="DN156" s="2">
        <f t="shared" si="501"/>
        <v>124.07150420168068</v>
      </c>
      <c r="DO156" s="2">
        <f t="shared" si="501"/>
        <v>123.25137649077648</v>
      </c>
      <c r="DP156" s="2">
        <f t="shared" si="501"/>
        <v>129.76982748592869</v>
      </c>
      <c r="DQ156" s="2">
        <f t="shared" si="501"/>
        <v>127.24882239382239</v>
      </c>
      <c r="DR156" s="2">
        <f t="shared" si="501"/>
        <v>117.62722427690852</v>
      </c>
      <c r="DS156" s="2">
        <f t="shared" si="501"/>
        <v>120.71367994310101</v>
      </c>
      <c r="DT156" s="2">
        <f t="shared" si="501"/>
        <v>126.36517494637495</v>
      </c>
      <c r="DU156" s="2">
        <f t="shared" si="501"/>
        <v>128.71604838709675</v>
      </c>
      <c r="DV156" s="2">
        <f t="shared" si="501"/>
        <v>125.75744409824047</v>
      </c>
      <c r="DW156" s="2">
        <f t="shared" si="501"/>
        <v>133.7342784090909</v>
      </c>
      <c r="DX156" s="2">
        <f t="shared" si="501"/>
        <v>130.01015151515151</v>
      </c>
      <c r="DY156" s="2">
        <f t="shared" si="501"/>
        <v>118.99256125356125</v>
      </c>
      <c r="EA156" s="2">
        <f t="shared" si="440"/>
        <v>85.447362436548232</v>
      </c>
      <c r="EB156" s="2">
        <f t="shared" si="502"/>
        <v>88.634839721979446</v>
      </c>
      <c r="EC156" s="2">
        <f t="shared" si="503"/>
        <v>89.23123041153444</v>
      </c>
      <c r="ED156" s="2">
        <f t="shared" si="504"/>
        <v>88.14935166042126</v>
      </c>
      <c r="EE156" s="2">
        <f t="shared" si="505"/>
        <v>90.325532702418514</v>
      </c>
      <c r="EF156" s="2">
        <f t="shared" si="506"/>
        <v>93.024878016382559</v>
      </c>
      <c r="EG156" s="2">
        <f t="shared" si="507"/>
        <v>92.930561328223803</v>
      </c>
      <c r="EH156" s="2">
        <f t="shared" si="508"/>
        <v>92.709703548546059</v>
      </c>
      <c r="EI156" s="2">
        <f t="shared" si="509"/>
        <v>93.378575145180037</v>
      </c>
      <c r="EJ156" s="2">
        <f t="shared" si="510"/>
        <v>94.61271249613506</v>
      </c>
      <c r="EK156" s="2">
        <f t="shared" si="511"/>
        <v>96.488851719197697</v>
      </c>
      <c r="EL156" s="2">
        <f t="shared" si="512"/>
        <v>97.677384804238301</v>
      </c>
      <c r="EM156" s="2">
        <f t="shared" si="513"/>
        <v>100.4509837042506</v>
      </c>
      <c r="EN156" s="2">
        <f t="shared" si="514"/>
        <v>97.858601582866996</v>
      </c>
      <c r="EO156" s="2">
        <f t="shared" si="515"/>
        <v>96.112336998537415</v>
      </c>
      <c r="EQ156" s="2">
        <f t="shared" si="516"/>
        <v>86.804191527577018</v>
      </c>
      <c r="ER156" s="2">
        <f t="shared" si="517"/>
        <v>87.477676589328297</v>
      </c>
      <c r="ES156" s="2">
        <f t="shared" si="517"/>
        <v>88.966856818881979</v>
      </c>
      <c r="ET156" s="2">
        <f t="shared" si="517"/>
        <v>89.220709502980981</v>
      </c>
      <c r="EU156" s="2">
        <f t="shared" si="517"/>
        <v>90.678494213038533</v>
      </c>
      <c r="EV156" s="2">
        <f t="shared" si="517"/>
        <v>92.509803241459892</v>
      </c>
      <c r="EW156" s="2">
        <f t="shared" si="517"/>
        <v>92.056579401806005</v>
      </c>
      <c r="EX156" s="2">
        <f t="shared" si="517"/>
        <v>91.292092223238797</v>
      </c>
      <c r="EY156" s="2">
        <f t="shared" si="517"/>
        <v>93.700331335140305</v>
      </c>
      <c r="EZ156" s="2">
        <f t="shared" si="517"/>
        <v>94.092603001202917</v>
      </c>
      <c r="FA156" s="2">
        <f t="shared" si="517"/>
        <v>96.684439315327538</v>
      </c>
      <c r="FB156" s="2">
        <f t="shared" si="517"/>
        <v>98.320488370423789</v>
      </c>
      <c r="FC156" s="2">
        <f t="shared" si="517"/>
        <v>100.40946354077963</v>
      </c>
      <c r="FD156" s="2">
        <f t="shared" si="517"/>
        <v>97.396697637778203</v>
      </c>
      <c r="FE156" s="2">
        <f t="shared" si="517"/>
        <v>94.816826591650369</v>
      </c>
      <c r="FG156" s="2">
        <f t="shared" si="518"/>
        <v>0.99964492682455308</v>
      </c>
      <c r="FH156" s="2">
        <f t="shared" si="519"/>
        <v>0.99972159056841103</v>
      </c>
      <c r="FI156" s="2">
        <f t="shared" si="519"/>
        <v>0.9996628339832665</v>
      </c>
      <c r="FJ156" s="2">
        <f t="shared" si="519"/>
        <v>0.99965375401967338</v>
      </c>
      <c r="FK156" s="2">
        <f t="shared" si="519"/>
        <v>0.99965909504637163</v>
      </c>
      <c r="FL156" s="2">
        <f t="shared" si="519"/>
        <v>0.99970130314546879</v>
      </c>
      <c r="FM156" s="2">
        <f t="shared" si="519"/>
        <v>0.99968352688481121</v>
      </c>
      <c r="FN156" s="2">
        <f t="shared" si="519"/>
        <v>0.99967532724213459</v>
      </c>
      <c r="FO156" s="2">
        <f t="shared" si="519"/>
        <v>0.99965241795268378</v>
      </c>
      <c r="FP156" s="2">
        <f t="shared" si="519"/>
        <v>0.99964617935641675</v>
      </c>
      <c r="FQ156" s="2">
        <f t="shared" si="519"/>
        <v>0.99956555854269646</v>
      </c>
      <c r="FR156" s="2">
        <f t="shared" si="519"/>
        <v>0.99959656725875035</v>
      </c>
      <c r="FS156" s="2">
        <f t="shared" si="519"/>
        <v>0.99958651378560837</v>
      </c>
      <c r="FT156" s="2">
        <f t="shared" si="519"/>
        <v>0.99960714841303722</v>
      </c>
      <c r="FU156" s="2">
        <f t="shared" si="519"/>
        <v>0.99956108521810938</v>
      </c>
      <c r="FW156" s="2">
        <f t="shared" ref="FW156:FW219" si="536">POWER(10,($B156-C$232)/C$229)/(1+POWER(10,($B156-C$232)/C$229))</f>
        <v>0.38159374533760754</v>
      </c>
      <c r="FX156" s="2">
        <f t="shared" si="376"/>
        <v>0.39748597738123082</v>
      </c>
      <c r="FY156" s="2">
        <f t="shared" si="377"/>
        <v>0.35696108074650601</v>
      </c>
      <c r="FZ156" s="2">
        <f t="shared" si="378"/>
        <v>0.38402510813748642</v>
      </c>
      <c r="GA156" s="2">
        <f t="shared" si="379"/>
        <v>0.35696471101470817</v>
      </c>
      <c r="GB156" s="2">
        <f t="shared" si="380"/>
        <v>0.3652425844125613</v>
      </c>
      <c r="GC156" s="2">
        <f t="shared" si="381"/>
        <v>0.41011908993275459</v>
      </c>
      <c r="GD156" s="2">
        <f t="shared" si="382"/>
        <v>0.42482762402216406</v>
      </c>
      <c r="GE156" s="2">
        <f t="shared" si="383"/>
        <v>0.41449157137498749</v>
      </c>
      <c r="GF156" s="2">
        <f t="shared" si="384"/>
        <v>0.4128309542033326</v>
      </c>
      <c r="GG156" s="2">
        <f t="shared" si="385"/>
        <v>0.38797866109572521</v>
      </c>
      <c r="GH156" s="2">
        <f t="shared" si="386"/>
        <v>0.37929726661517676</v>
      </c>
      <c r="GI156" s="2">
        <f t="shared" si="387"/>
        <v>0.35497393018401768</v>
      </c>
      <c r="GJ156" s="2">
        <f t="shared" si="388"/>
        <v>0.34837987040370821</v>
      </c>
      <c r="GK156" s="2">
        <f t="shared" si="389"/>
        <v>0.33227980470780183</v>
      </c>
      <c r="GM156" s="86">
        <f t="shared" ref="GM156:GM219" si="537" xml:space="preserve"> _xlfn.NORM.DIST($B156, C$7, ABS(C$11), TRUE) * _xlfn.NORM.DIST(($B156 - C$7)*C$15, 0, ABS(C$11), TRUE) * 2</f>
        <v>1.5365662284242361E-162</v>
      </c>
      <c r="GN156" s="86">
        <f t="shared" si="390"/>
        <v>8.3387175869471707E-105</v>
      </c>
      <c r="GO156" s="86">
        <f t="shared" si="391"/>
        <v>2.9401653235045599E-141</v>
      </c>
      <c r="GP156" s="86">
        <f t="shared" si="392"/>
        <v>1.8185887667953273E-172</v>
      </c>
      <c r="GQ156" s="86">
        <f t="shared" si="393"/>
        <v>9.6188277103856945E-205</v>
      </c>
      <c r="GR156" s="86">
        <f t="shared" si="394"/>
        <v>1.8989070635713108E-273</v>
      </c>
      <c r="GS156" s="86">
        <f t="shared" si="395"/>
        <v>5.8887089567762691E-220</v>
      </c>
      <c r="GT156" s="86">
        <f t="shared" si="396"/>
        <v>2.4970432457445842E-206</v>
      </c>
      <c r="GU156" s="86">
        <f t="shared" si="397"/>
        <v>2.1522217380362083E-231</v>
      </c>
      <c r="GV156" s="86">
        <f t="shared" si="398"/>
        <v>5.5194980245885218E-249</v>
      </c>
      <c r="GW156" s="86">
        <f t="shared" si="399"/>
        <v>4.9968601703211826E-166</v>
      </c>
      <c r="GX156" s="86">
        <f t="shared" si="400"/>
        <v>2.0796968475853586E-188</v>
      </c>
      <c r="GY156" s="86">
        <f t="shared" si="401"/>
        <v>1.8512062147511686E-142</v>
      </c>
      <c r="GZ156" s="86">
        <f t="shared" si="402"/>
        <v>2.0436765198425511E-218</v>
      </c>
      <c r="HA156" s="86">
        <f t="shared" si="403"/>
        <v>3.2939597952787401E-277</v>
      </c>
      <c r="HC156" s="86">
        <f t="shared" ref="HC156:HC219" si="538" xml:space="preserve"> _xlfn.NORM.DIST($B156, C$8, ABS(C$12), TRUE) * _xlfn.NORM.DIST(($B156 - C$8)*C$16, 0, ABS(C$12), TRUE) * 2</f>
        <v>1.0887042508999028E-107</v>
      </c>
      <c r="HD156" s="86">
        <f t="shared" si="404"/>
        <v>1.3520229493572503E-103</v>
      </c>
      <c r="HE156" s="86">
        <f t="shared" si="405"/>
        <v>8.548001757454899E-86</v>
      </c>
      <c r="HF156" s="86">
        <f t="shared" si="406"/>
        <v>4.6524101474734377E-97</v>
      </c>
      <c r="HG156" s="86">
        <f t="shared" si="407"/>
        <v>1.608893366031941E-107</v>
      </c>
      <c r="HH156" s="86">
        <f t="shared" si="408"/>
        <v>1.1218240120298828E-130</v>
      </c>
      <c r="HI156" s="86">
        <f t="shared" si="409"/>
        <v>3.4036210766118542E-116</v>
      </c>
      <c r="HJ156" s="86">
        <f t="shared" si="410"/>
        <v>1.7595405623997175E-105</v>
      </c>
      <c r="HK156" s="86">
        <f t="shared" si="411"/>
        <v>4.7077270990067704E-117</v>
      </c>
      <c r="HL156" s="86">
        <f t="shared" si="412"/>
        <v>1.4206995637944893E-136</v>
      </c>
      <c r="HM156" s="86">
        <f t="shared" si="413"/>
        <v>9.2350834856779722E-114</v>
      </c>
      <c r="HN156" s="86">
        <f t="shared" si="414"/>
        <v>6.7784048589863235E-108</v>
      </c>
      <c r="HO156" s="86">
        <f t="shared" si="415"/>
        <v>4.0054304324951935E-87</v>
      </c>
      <c r="HP156" s="86">
        <f t="shared" si="416"/>
        <v>1.3224621323109525E-115</v>
      </c>
      <c r="HQ156" s="86">
        <f t="shared" si="417"/>
        <v>2.0289254244997315E-159</v>
      </c>
      <c r="HS156" s="86">
        <f t="shared" ref="HS156:HS219" si="539" xml:space="preserve"> _xlfn.NORM.DIST($B156, C$9, ABS(C$13), TRUE) * _xlfn.NORM.DIST(($B156 - C$9)*C$17, 0, ABS(C$13), TRUE) * 2</f>
        <v>1.9154483248343654E-8</v>
      </c>
      <c r="HT156" s="86">
        <f t="shared" si="418"/>
        <v>1.2402837398307129E-7</v>
      </c>
      <c r="HU156" s="86">
        <f t="shared" si="419"/>
        <v>8.0309258282843777E-9</v>
      </c>
      <c r="HV156" s="86">
        <f t="shared" si="420"/>
        <v>5.9581757796701049E-10</v>
      </c>
      <c r="HW156" s="86">
        <f t="shared" si="421"/>
        <v>3.2030440210282319E-8</v>
      </c>
      <c r="HX156" s="86">
        <f t="shared" si="422"/>
        <v>6.4755192065067756E-8</v>
      </c>
      <c r="HY156" s="86">
        <f t="shared" si="423"/>
        <v>6.0290147054675924E-10</v>
      </c>
      <c r="HZ156" s="86">
        <f t="shared" si="424"/>
        <v>2.6639039923101141E-10</v>
      </c>
      <c r="IA156" s="86">
        <f t="shared" si="425"/>
        <v>1.8454696967778453E-9</v>
      </c>
      <c r="IB156" s="86">
        <f t="shared" si="426"/>
        <v>2.2179328915132713E-10</v>
      </c>
      <c r="IC156" s="86">
        <f t="shared" si="427"/>
        <v>5.8974525386273196E-11</v>
      </c>
      <c r="ID156" s="86">
        <f t="shared" si="428"/>
        <v>6.5553152296496569E-10</v>
      </c>
      <c r="IE156" s="86">
        <f t="shared" si="429"/>
        <v>8.371621250156703E-10</v>
      </c>
      <c r="IF156" s="86">
        <f t="shared" si="430"/>
        <v>2.2764145559561805E-11</v>
      </c>
      <c r="IG156" s="86">
        <f t="shared" si="431"/>
        <v>2.2016978258159303E-10</v>
      </c>
      <c r="II156" s="86">
        <f t="shared" ref="II156:II219" si="540" xml:space="preserve"> _xlfn.NORM.DIST($B156, C$10, ABS(C$14), TRUE) * _xlfn.NORM.DIST(($B156 - C$10)*C$18, 0, ABS(C$14), TRUE) * 2</f>
        <v>9.6046383044330955E-2</v>
      </c>
      <c r="IJ156" s="86">
        <f t="shared" ref="IJ156:IJ219" si="541" xml:space="preserve"> _xlfn.NORM.DIST($B156, D$10, ABS(D$14), TRUE) * _xlfn.NORM.DIST(($B156 - D$10)*D$18, 0, ABS(D$14), TRUE) * 2</f>
        <v>0.16564901337074886</v>
      </c>
      <c r="IK156" s="86">
        <f t="shared" ref="IK156:IK219" si="542" xml:space="preserve"> _xlfn.NORM.DIST($B156, E$10, ABS(E$14), TRUE) * _xlfn.NORM.DIST(($B156 - E$10)*E$18, 0, ABS(E$14), TRUE) * 2</f>
        <v>4.6517101966330257E-2</v>
      </c>
      <c r="IL156" s="86">
        <f t="shared" ref="IL156:IL219" si="543" xml:space="preserve"> _xlfn.NORM.DIST($B156, F$10, ABS(F$14), TRUE) * _xlfn.NORM.DIST(($B156 - F$10)*F$18, 0, ABS(F$14), TRUE) * 2</f>
        <v>8.5398522456169426E-2</v>
      </c>
      <c r="IM156" s="86">
        <f t="shared" ref="IM156:IM219" si="544" xml:space="preserve"> _xlfn.NORM.DIST($B156, G$10, ABS(G$14), TRUE) * _xlfn.NORM.DIST(($B156 - G$10)*G$18, 0, ABS(G$14), TRUE) * 2</f>
        <v>4.2114481639045666E-2</v>
      </c>
      <c r="IN156" s="86">
        <f t="shared" ref="IN156:IN219" si="545" xml:space="preserve"> _xlfn.NORM.DIST($B156, H$10, ABS(H$14), TRUE) * _xlfn.NORM.DIST(($B156 - H$10)*H$18, 0, ABS(H$14), TRUE) * 2</f>
        <v>6.6049366862491021E-2</v>
      </c>
      <c r="IO156" s="86">
        <f t="shared" ref="IO156:IO219" si="546" xml:space="preserve"> _xlfn.NORM.DIST($B156, I$10, ABS(I$14), TRUE) * _xlfn.NORM.DIST(($B156 - I$10)*I$18, 0, ABS(I$14), TRUE) * 2</f>
        <v>0.16764841488015145</v>
      </c>
      <c r="IP156" s="86">
        <f t="shared" ref="IP156:IP219" si="547" xml:space="preserve"> _xlfn.NORM.DIST($B156, J$10, ABS(J$14), TRUE) * _xlfn.NORM.DIST(($B156 - J$10)*J$18, 0, ABS(J$14), TRUE) * 2</f>
        <v>0.22970947961232804</v>
      </c>
      <c r="IQ156" s="86">
        <f t="shared" ref="IQ156:IQ219" si="548" xml:space="preserve"> _xlfn.NORM.DIST($B156, K$10, ABS(K$14), TRUE) * _xlfn.NORM.DIST(($B156 - K$10)*K$18, 0, ABS(K$14), TRUE) * 2</f>
        <v>0.18898277424677407</v>
      </c>
      <c r="IR156" s="86">
        <f t="shared" ref="IR156:IR219" si="549" xml:space="preserve"> _xlfn.NORM.DIST($B156, L$10, ABS(L$14), TRUE) * _xlfn.NORM.DIST(($B156 - L$10)*L$18, 0, ABS(L$14), TRUE) * 2</f>
        <v>0.17828453310832554</v>
      </c>
      <c r="IS156" s="86">
        <f t="shared" ref="IS156:IS219" si="550" xml:space="preserve"> _xlfn.NORM.DIST($B156, M$10, ABS(M$14), TRUE) * _xlfn.NORM.DIST(($B156 - M$10)*M$18, 0, ABS(M$14), TRUE) * 2</f>
        <v>7.5905197158327692E-2</v>
      </c>
      <c r="IT156" s="86">
        <f t="shared" ref="IT156:IT219" si="551" xml:space="preserve"> _xlfn.NORM.DIST($B156, N$10, ABS(N$14), TRUE) * _xlfn.NORM.DIST(($B156 - N$10)*N$18, 0, ABS(N$14), TRUE) * 2</f>
        <v>6.7344659845916616E-2</v>
      </c>
      <c r="IU156" s="86">
        <f t="shared" ref="IU156:IU219" si="552" xml:space="preserve"> _xlfn.NORM.DIST($B156, O$10, ABS(O$14), TRUE) * _xlfn.NORM.DIST(($B156 - O$10)*O$18, 0, ABS(O$14), TRUE) * 2</f>
        <v>2.4784600334836003E-2</v>
      </c>
      <c r="IV156" s="86">
        <f t="shared" ref="IV156:IV219" si="553" xml:space="preserve"> _xlfn.NORM.DIST($B156, P$10, ABS(P$14), TRUE) * _xlfn.NORM.DIST(($B156 - P$10)*P$18, 0, ABS(P$14), TRUE) * 2</f>
        <v>5.7678550991888615E-2</v>
      </c>
      <c r="IW156" s="86">
        <f t="shared" ref="IW156:IW219" si="554" xml:space="preserve"> _xlfn.NORM.DIST($B156, Q$10, ABS(Q$14), TRUE) * _xlfn.NORM.DIST(($B156 - Q$10)*Q$18, 0, ABS(Q$14), TRUE) * 2</f>
        <v>0.12224524189520786</v>
      </c>
      <c r="IY156" s="86">
        <f t="shared" ref="IY156:IY219" si="555">GM156+HC156+HS156+II156</f>
        <v>9.6046402198814204E-2</v>
      </c>
      <c r="IZ156" s="86">
        <f t="shared" ref="IZ156:IZ219" si="556">GN156+HD156+HT156+IJ156</f>
        <v>0.16564913739912285</v>
      </c>
      <c r="JA156" s="86">
        <f t="shared" ref="JA156:JA219" si="557">GO156+HE156+HU156+IK156</f>
        <v>4.6517109997256084E-2</v>
      </c>
      <c r="JB156" s="86">
        <f t="shared" ref="JB156:JB219" si="558">GP156+HF156+HV156+IL156</f>
        <v>8.5398523051987002E-2</v>
      </c>
      <c r="JC156" s="86">
        <f t="shared" ref="JC156:JC219" si="559">GQ156+HG156+HW156+IM156</f>
        <v>4.2114513669485876E-2</v>
      </c>
      <c r="JD156" s="86">
        <f t="shared" ref="JD156:JD219" si="560">GR156+HH156+HX156+IN156</f>
        <v>6.6049431617683091E-2</v>
      </c>
      <c r="JE156" s="86">
        <f t="shared" ref="JE156:JE219" si="561">GS156+HI156+HY156+IO156</f>
        <v>0.16764841548305293</v>
      </c>
      <c r="JF156" s="86">
        <f t="shared" ref="JF156:JF219" si="562">GT156+HJ156+HZ156+IP156</f>
        <v>0.22970947987871845</v>
      </c>
      <c r="JG156" s="86">
        <f t="shared" ref="JG156:JG219" si="563">GU156+HK156+IA156+IQ156</f>
        <v>0.18898277609224376</v>
      </c>
      <c r="JH156" s="86">
        <f t="shared" ref="JH156:JH219" si="564">GV156+HL156+IB156+IR156</f>
        <v>0.17828453333011882</v>
      </c>
      <c r="JI156" s="86">
        <f t="shared" ref="JI156:JI219" si="565">GW156+HM156+IC156+IS156</f>
        <v>7.5905197217302212E-2</v>
      </c>
      <c r="JJ156" s="86">
        <f t="shared" ref="JJ156:JJ219" si="566">GX156+HN156+ID156+IT156</f>
        <v>6.7344660501448134E-2</v>
      </c>
      <c r="JK156" s="86">
        <f t="shared" ref="JK156:JK219" si="567">GY156+HO156+IE156+IU156</f>
        <v>2.4784601171998127E-2</v>
      </c>
      <c r="JL156" s="86">
        <f t="shared" ref="JL156:JL219" si="568">GZ156+HP156+IF156+IV156</f>
        <v>5.767855101465276E-2</v>
      </c>
      <c r="JM156" s="86">
        <f t="shared" ref="JM156:JM219" si="569">HA156+HQ156+IG156+IW156</f>
        <v>0.12224524211537764</v>
      </c>
    </row>
    <row r="157" spans="2:273" x14ac:dyDescent="0.25">
      <c r="B157" s="2">
        <v>130</v>
      </c>
      <c r="C157" s="37">
        <v>87.034999999999997</v>
      </c>
      <c r="D157" s="37">
        <v>87.683999999999997</v>
      </c>
      <c r="E157" s="37">
        <v>91.891000000000005</v>
      </c>
      <c r="F157" s="37">
        <v>92.126999999999995</v>
      </c>
      <c r="G157" s="37">
        <v>94.314999999999998</v>
      </c>
      <c r="H157" s="37">
        <v>97.019000000000005</v>
      </c>
      <c r="I157" s="37">
        <v>102</v>
      </c>
      <c r="J157" s="37">
        <v>103.849</v>
      </c>
      <c r="K157" s="37">
        <v>105.679</v>
      </c>
      <c r="L157" s="37">
        <v>108.41500000000001</v>
      </c>
      <c r="M157" s="37">
        <v>108.83</v>
      </c>
      <c r="N157" s="37">
        <v>108.90600000000001</v>
      </c>
      <c r="O157" s="37">
        <v>107.426</v>
      </c>
      <c r="P157" s="37">
        <v>111.491</v>
      </c>
      <c r="Q157" s="37">
        <v>133.339</v>
      </c>
      <c r="S157" s="4">
        <f t="shared" si="441"/>
        <v>86.579680493839447</v>
      </c>
      <c r="T157" s="4">
        <f t="shared" si="442"/>
        <v>89.118142990426279</v>
      </c>
      <c r="U157" s="4">
        <f t="shared" si="443"/>
        <v>90.875759455373284</v>
      </c>
      <c r="V157" s="4">
        <f t="shared" si="444"/>
        <v>92.489555565883819</v>
      </c>
      <c r="W157" s="4">
        <f t="shared" si="445"/>
        <v>93.627627132340848</v>
      </c>
      <c r="X157" s="4">
        <f t="shared" si="446"/>
        <v>97.416316856370045</v>
      </c>
      <c r="Y157" s="4">
        <f t="shared" si="447"/>
        <v>102.95119163522639</v>
      </c>
      <c r="Z157" s="4">
        <f t="shared" si="448"/>
        <v>104.10351791091422</v>
      </c>
      <c r="AA157" s="4">
        <f t="shared" si="449"/>
        <v>105.1791856621266</v>
      </c>
      <c r="AB157" s="4">
        <f t="shared" si="450"/>
        <v>107.1510495023892</v>
      </c>
      <c r="AC157" s="4">
        <f t="shared" si="451"/>
        <v>107.77776129245693</v>
      </c>
      <c r="AD157" s="4">
        <f t="shared" si="452"/>
        <v>107.49875911670685</v>
      </c>
      <c r="AE157" s="4">
        <f t="shared" si="453"/>
        <v>105.8686997957376</v>
      </c>
      <c r="AF157" s="4">
        <f t="shared" si="454"/>
        <v>113.18999059634308</v>
      </c>
      <c r="AG157" s="4">
        <f t="shared" si="455"/>
        <v>131.84822815144594</v>
      </c>
      <c r="AI157" s="4">
        <f t="shared" si="456"/>
        <v>0.45531950616054928</v>
      </c>
      <c r="AJ157" s="4">
        <f t="shared" si="457"/>
        <v>-1.434142990426281</v>
      </c>
      <c r="AK157" s="4">
        <f t="shared" si="458"/>
        <v>1.015240544626721</v>
      </c>
      <c r="AL157" s="4">
        <f t="shared" si="459"/>
        <v>-0.36255556588382376</v>
      </c>
      <c r="AM157" s="4">
        <f t="shared" si="460"/>
        <v>0.68737286765914973</v>
      </c>
      <c r="AN157" s="4">
        <f t="shared" si="461"/>
        <v>-0.39731685637003977</v>
      </c>
      <c r="AO157" s="4">
        <f t="shared" si="462"/>
        <v>-0.95119163522639383</v>
      </c>
      <c r="AP157" s="4">
        <f t="shared" si="463"/>
        <v>-0.25451791091421683</v>
      </c>
      <c r="AQ157" s="4">
        <f t="shared" si="464"/>
        <v>0.49981433787340279</v>
      </c>
      <c r="AR157" s="4">
        <f t="shared" si="465"/>
        <v>1.2639504976108071</v>
      </c>
      <c r="AS157" s="4">
        <f t="shared" si="466"/>
        <v>1.0522387075430686</v>
      </c>
      <c r="AT157" s="4">
        <f t="shared" si="467"/>
        <v>1.4072408832931558</v>
      </c>
      <c r="AU157" s="4">
        <f t="shared" si="468"/>
        <v>1.557300204262404</v>
      </c>
      <c r="AV157" s="4">
        <f t="shared" si="469"/>
        <v>-1.69899059634308</v>
      </c>
      <c r="AW157" s="4">
        <f t="shared" si="469"/>
        <v>1.4907718485540613</v>
      </c>
      <c r="AY157" s="2">
        <f t="shared" si="520"/>
        <v>85.813730391371934</v>
      </c>
      <c r="AZ157" s="2">
        <f t="shared" si="359"/>
        <v>87.987977602394864</v>
      </c>
      <c r="BA157" s="2">
        <f t="shared" si="360"/>
        <v>88.975014558334323</v>
      </c>
      <c r="BB157" s="2">
        <f t="shared" si="361"/>
        <v>88.422630298523927</v>
      </c>
      <c r="BC157" s="2">
        <f t="shared" si="362"/>
        <v>90.311323483072016</v>
      </c>
      <c r="BD157" s="2">
        <f t="shared" si="363"/>
        <v>92.698617218237047</v>
      </c>
      <c r="BE157" s="2">
        <f t="shared" si="364"/>
        <v>92.423219468859031</v>
      </c>
      <c r="BF157" s="2">
        <f t="shared" si="365"/>
        <v>91.970204882458233</v>
      </c>
      <c r="BG157" s="2">
        <f t="shared" si="366"/>
        <v>93.390030242268352</v>
      </c>
      <c r="BH157" s="2">
        <f t="shared" si="367"/>
        <v>94.271373980870919</v>
      </c>
      <c r="BI157" s="2">
        <f t="shared" si="368"/>
        <v>96.37630110507709</v>
      </c>
      <c r="BJ157" s="2">
        <f t="shared" si="369"/>
        <v>97.729773406078522</v>
      </c>
      <c r="BK157" s="2">
        <f t="shared" si="370"/>
        <v>100.27414528046518</v>
      </c>
      <c r="BL157" s="2">
        <f t="shared" si="371"/>
        <v>97.538558293429787</v>
      </c>
      <c r="BM157" s="2">
        <f t="shared" si="372"/>
        <v>95.5207283821901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115.63184247104246</v>
      </c>
      <c r="DL157" s="2">
        <f t="shared" si="501"/>
        <v>119.06672195121951</v>
      </c>
      <c r="DM157" s="2">
        <f t="shared" si="501"/>
        <v>127.20631958274059</v>
      </c>
      <c r="DN157" s="2">
        <f t="shared" si="501"/>
        <v>124.22470970206265</v>
      </c>
      <c r="DO157" s="2">
        <f t="shared" si="501"/>
        <v>123.37197932217931</v>
      </c>
      <c r="DP157" s="2">
        <f t="shared" si="501"/>
        <v>129.94908142589117</v>
      </c>
      <c r="DQ157" s="2">
        <f t="shared" si="501"/>
        <v>127.41883011583012</v>
      </c>
      <c r="DR157" s="2">
        <f t="shared" si="501"/>
        <v>117.73572664770036</v>
      </c>
      <c r="DS157" s="2">
        <f t="shared" si="501"/>
        <v>120.8412503556188</v>
      </c>
      <c r="DT157" s="2">
        <f t="shared" si="501"/>
        <v>126.52149772629772</v>
      </c>
      <c r="DU157" s="2">
        <f t="shared" si="501"/>
        <v>128.84703145161288</v>
      </c>
      <c r="DV157" s="2">
        <f t="shared" si="501"/>
        <v>125.84224835043987</v>
      </c>
      <c r="DW157" s="2">
        <f t="shared" si="501"/>
        <v>133.90722727272728</v>
      </c>
      <c r="DX157" s="2">
        <f t="shared" si="501"/>
        <v>130.16349910873441</v>
      </c>
      <c r="DY157" s="2">
        <f t="shared" si="501"/>
        <v>119.1084483109483</v>
      </c>
      <c r="EA157" s="2">
        <f t="shared" si="440"/>
        <v>85.238529006526477</v>
      </c>
      <c r="EB157" s="2">
        <f t="shared" si="502"/>
        <v>88.480766970491544</v>
      </c>
      <c r="EC157" s="2">
        <f t="shared" si="503"/>
        <v>89.066460116490035</v>
      </c>
      <c r="ED157" s="2">
        <f t="shared" si="504"/>
        <v>87.961780381832298</v>
      </c>
      <c r="EE157" s="2">
        <f t="shared" si="505"/>
        <v>90.162964204648461</v>
      </c>
      <c r="EF157" s="2">
        <f t="shared" si="506"/>
        <v>92.89405678547709</v>
      </c>
      <c r="EG157" s="2">
        <f t="shared" si="507"/>
        <v>92.802963880482338</v>
      </c>
      <c r="EH157" s="2">
        <f t="shared" si="508"/>
        <v>92.617202286840794</v>
      </c>
      <c r="EI157" s="2">
        <f t="shared" si="509"/>
        <v>93.235906968641132</v>
      </c>
      <c r="EJ157" s="2">
        <f t="shared" si="510"/>
        <v>94.49407934113502</v>
      </c>
      <c r="EK157" s="2">
        <f t="shared" si="511"/>
        <v>96.280517263610307</v>
      </c>
      <c r="EL157" s="2">
        <f t="shared" si="512"/>
        <v>97.452784209846257</v>
      </c>
      <c r="EM157" s="2">
        <f t="shared" si="513"/>
        <v>100.27776289420947</v>
      </c>
      <c r="EN157" s="2">
        <f t="shared" si="514"/>
        <v>97.702830011633736</v>
      </c>
      <c r="EO157" s="2">
        <f t="shared" si="515"/>
        <v>95.978639260342675</v>
      </c>
      <c r="EQ157" s="2">
        <f t="shared" si="516"/>
        <v>86.639484616170932</v>
      </c>
      <c r="ER157" s="2">
        <f t="shared" si="517"/>
        <v>87.28822452453916</v>
      </c>
      <c r="ES157" s="2">
        <f t="shared" si="517"/>
        <v>88.793779823118314</v>
      </c>
      <c r="ET157" s="2">
        <f t="shared" si="517"/>
        <v>89.068586811310794</v>
      </c>
      <c r="EU157" s="2">
        <f t="shared" si="517"/>
        <v>90.527773388680885</v>
      </c>
      <c r="EV157" s="2">
        <f t="shared" si="517"/>
        <v>92.362753128003348</v>
      </c>
      <c r="EW157" s="2">
        <f t="shared" si="517"/>
        <v>91.901988370850262</v>
      </c>
      <c r="EX157" s="2">
        <f t="shared" si="517"/>
        <v>91.15469130832571</v>
      </c>
      <c r="EY157" s="2">
        <f t="shared" si="517"/>
        <v>93.5685622517138</v>
      </c>
      <c r="EZ157" s="2">
        <f t="shared" si="517"/>
        <v>93.958749745882372</v>
      </c>
      <c r="FA157" s="2">
        <f t="shared" si="517"/>
        <v>96.482633548303667</v>
      </c>
      <c r="FB157" s="2">
        <f t="shared" si="517"/>
        <v>98.117133980580391</v>
      </c>
      <c r="FC157" s="2">
        <f t="shared" si="517"/>
        <v>100.23445049335197</v>
      </c>
      <c r="FD157" s="2">
        <f t="shared" si="517"/>
        <v>97.226864391928387</v>
      </c>
      <c r="FE157" s="2">
        <f t="shared" si="517"/>
        <v>94.655288454011753</v>
      </c>
      <c r="FG157" s="2">
        <f t="shared" si="518"/>
        <v>0.99967615929760534</v>
      </c>
      <c r="FH157" s="2">
        <f t="shared" si="519"/>
        <v>0.99974608136036391</v>
      </c>
      <c r="FI157" s="2">
        <f t="shared" si="519"/>
        <v>0.99969249181524511</v>
      </c>
      <c r="FJ157" s="2">
        <f t="shared" si="519"/>
        <v>0.99968421029204324</v>
      </c>
      <c r="FK157" s="2">
        <f t="shared" si="519"/>
        <v>0.99968908166081272</v>
      </c>
      <c r="FL157" s="2">
        <f t="shared" si="519"/>
        <v>0.99972757807116952</v>
      </c>
      <c r="FM157" s="2">
        <f t="shared" si="519"/>
        <v>0.99971136505119551</v>
      </c>
      <c r="FN157" s="2">
        <f t="shared" si="519"/>
        <v>0.99970388646630548</v>
      </c>
      <c r="FO157" s="2">
        <f t="shared" si="519"/>
        <v>0.99968299171007402</v>
      </c>
      <c r="FP157" s="2">
        <f t="shared" si="519"/>
        <v>0.99967730169149738</v>
      </c>
      <c r="FQ157" s="2">
        <f t="shared" si="519"/>
        <v>0.99960376953551278</v>
      </c>
      <c r="FR157" s="2">
        <f t="shared" si="519"/>
        <v>0.99963205190571514</v>
      </c>
      <c r="FS157" s="2">
        <f t="shared" si="519"/>
        <v>0.99962288237014196</v>
      </c>
      <c r="FT157" s="2">
        <f t="shared" si="519"/>
        <v>0.99964170270928354</v>
      </c>
      <c r="FU157" s="2">
        <f t="shared" si="519"/>
        <v>0.9995996895014736</v>
      </c>
      <c r="FW157" s="2">
        <f t="shared" si="536"/>
        <v>0.40355225317130505</v>
      </c>
      <c r="FX157" s="2">
        <f t="shared" si="376"/>
        <v>0.41973827755673815</v>
      </c>
      <c r="FY157" s="2">
        <f t="shared" si="377"/>
        <v>0.37836939307653816</v>
      </c>
      <c r="FZ157" s="2">
        <f t="shared" si="378"/>
        <v>0.40603166449230943</v>
      </c>
      <c r="GA157" s="2">
        <f t="shared" si="379"/>
        <v>0.37837311295564313</v>
      </c>
      <c r="GB157" s="2">
        <f t="shared" si="380"/>
        <v>0.38684877401883744</v>
      </c>
      <c r="GC157" s="2">
        <f t="shared" si="381"/>
        <v>0.43257087039037845</v>
      </c>
      <c r="GD157" s="2">
        <f t="shared" si="382"/>
        <v>0.44747379609875043</v>
      </c>
      <c r="GE157" s="2">
        <f t="shared" si="383"/>
        <v>0.43700538763292779</v>
      </c>
      <c r="GF157" s="2">
        <f t="shared" si="384"/>
        <v>0.43532163375484789</v>
      </c>
      <c r="GG157" s="2">
        <f t="shared" si="385"/>
        <v>0.41006095352026006</v>
      </c>
      <c r="GH157" s="2">
        <f t="shared" si="386"/>
        <v>0.40120936101087212</v>
      </c>
      <c r="GI157" s="2">
        <f t="shared" si="387"/>
        <v>0.37633281280675923</v>
      </c>
      <c r="GJ157" s="2">
        <f t="shared" si="388"/>
        <v>0.36956931491222927</v>
      </c>
      <c r="GK157" s="2">
        <f t="shared" si="389"/>
        <v>0.35302051527796602</v>
      </c>
      <c r="GM157" s="86">
        <f t="shared" si="537"/>
        <v>3.5884209934677047E-167</v>
      </c>
      <c r="GN157" s="86">
        <f t="shared" si="390"/>
        <v>9.0987527800189036E-108</v>
      </c>
      <c r="GO157" s="86">
        <f t="shared" si="391"/>
        <v>2.6853518007742841E-145</v>
      </c>
      <c r="GP157" s="86">
        <f t="shared" si="392"/>
        <v>2.4254507489758498E-177</v>
      </c>
      <c r="GQ157" s="86">
        <f t="shared" si="393"/>
        <v>1.4153226328126224E-210</v>
      </c>
      <c r="GR157" s="86">
        <f t="shared" si="394"/>
        <v>2.8403494301415769E-281</v>
      </c>
      <c r="GS157" s="86">
        <f t="shared" si="395"/>
        <v>3.5949765818504289E-226</v>
      </c>
      <c r="GT157" s="86">
        <f t="shared" si="396"/>
        <v>3.6198421281716763E-212</v>
      </c>
      <c r="GU157" s="86">
        <f t="shared" si="397"/>
        <v>4.3442133145927568E-238</v>
      </c>
      <c r="GV157" s="86">
        <f t="shared" si="398"/>
        <v>4.1227338625282231E-256</v>
      </c>
      <c r="GW157" s="86">
        <f t="shared" si="399"/>
        <v>9.5197689979787873E-171</v>
      </c>
      <c r="GX157" s="86">
        <f t="shared" si="400"/>
        <v>9.4309648419990292E-194</v>
      </c>
      <c r="GY157" s="86">
        <f t="shared" si="401"/>
        <v>1.6495466038882341E-146</v>
      </c>
      <c r="GZ157" s="86">
        <f t="shared" si="402"/>
        <v>1.2342207158652991E-224</v>
      </c>
      <c r="HA157" s="86">
        <f t="shared" si="403"/>
        <v>6.0936432720951773E-285</v>
      </c>
      <c r="HC157" s="86">
        <f t="shared" si="538"/>
        <v>5.469870714717117E-112</v>
      </c>
      <c r="HD157" s="86">
        <f t="shared" si="404"/>
        <v>1.0114299466926775E-107</v>
      </c>
      <c r="HE157" s="86">
        <f t="shared" si="405"/>
        <v>3.4615482297576914E-89</v>
      </c>
      <c r="HF157" s="86">
        <f t="shared" si="406"/>
        <v>7.6682337314474415E-101</v>
      </c>
      <c r="HG157" s="86">
        <f t="shared" si="407"/>
        <v>9.2343575492385812E-112</v>
      </c>
      <c r="HH157" s="86">
        <f t="shared" si="408"/>
        <v>7.3655844384775454E-136</v>
      </c>
      <c r="HI157" s="86">
        <f t="shared" si="409"/>
        <v>9.999291060393785E-121</v>
      </c>
      <c r="HJ157" s="86">
        <f t="shared" si="410"/>
        <v>1.3905397916318294E-109</v>
      </c>
      <c r="HK157" s="86">
        <f t="shared" si="411"/>
        <v>1.0688988120263308E-121</v>
      </c>
      <c r="HL157" s="86">
        <f t="shared" si="412"/>
        <v>6.3176887788665775E-142</v>
      </c>
      <c r="HM157" s="86">
        <f t="shared" si="413"/>
        <v>3.0791710924502504E-118</v>
      </c>
      <c r="HN157" s="86">
        <f t="shared" si="414"/>
        <v>3.8843068724154866E-112</v>
      </c>
      <c r="HO157" s="86">
        <f t="shared" si="415"/>
        <v>1.3869202484829424E-90</v>
      </c>
      <c r="HP157" s="86">
        <f t="shared" si="416"/>
        <v>3.6766371273996262E-120</v>
      </c>
      <c r="HQ157" s="86">
        <f t="shared" si="417"/>
        <v>1.607559013805276E-165</v>
      </c>
      <c r="HS157" s="86">
        <f t="shared" si="539"/>
        <v>3.5543654195761736E-9</v>
      </c>
      <c r="HT157" s="86">
        <f t="shared" si="418"/>
        <v>2.852989265234392E-8</v>
      </c>
      <c r="HU157" s="86">
        <f t="shared" si="419"/>
        <v>1.4197039403916981E-9</v>
      </c>
      <c r="HV157" s="86">
        <f t="shared" si="420"/>
        <v>8.3946620864602837E-11</v>
      </c>
      <c r="HW157" s="86">
        <f t="shared" si="421"/>
        <v>5.818135030752209E-9</v>
      </c>
      <c r="HX157" s="86">
        <f t="shared" si="422"/>
        <v>1.3202276747840014E-8</v>
      </c>
      <c r="HY157" s="86">
        <f t="shared" si="423"/>
        <v>8.6696369009917003E-11</v>
      </c>
      <c r="HZ157" s="86">
        <f t="shared" si="424"/>
        <v>3.8105382751516381E-11</v>
      </c>
      <c r="IA157" s="86">
        <f t="shared" si="425"/>
        <v>2.883785325398694E-10</v>
      </c>
      <c r="IB157" s="86">
        <f t="shared" si="426"/>
        <v>3.0602935893726386E-11</v>
      </c>
      <c r="IC157" s="86">
        <f t="shared" si="427"/>
        <v>6.3912397552804068E-12</v>
      </c>
      <c r="ID157" s="86">
        <f t="shared" si="428"/>
        <v>8.7526420260519146E-11</v>
      </c>
      <c r="IE157" s="86">
        <f t="shared" si="429"/>
        <v>1.0631444496819311E-10</v>
      </c>
      <c r="IF157" s="86">
        <f t="shared" si="430"/>
        <v>1.7633203474778712E-12</v>
      </c>
      <c r="IG157" s="86">
        <f t="shared" si="431"/>
        <v>2.2003517152006703E-11</v>
      </c>
      <c r="II157" s="86">
        <f t="shared" si="540"/>
        <v>0.16060738792021106</v>
      </c>
      <c r="IJ157" s="86">
        <f t="shared" si="541"/>
        <v>0.24346868613634232</v>
      </c>
      <c r="IK157" s="86">
        <f t="shared" si="542"/>
        <v>8.7125113845788901E-2</v>
      </c>
      <c r="IL157" s="86">
        <f t="shared" si="543"/>
        <v>0.15003180636869975</v>
      </c>
      <c r="IM157" s="86">
        <f t="shared" si="544"/>
        <v>8.1067450773508021E-2</v>
      </c>
      <c r="IN157" s="86">
        <f t="shared" si="545"/>
        <v>0.11597474766748954</v>
      </c>
      <c r="IO157" s="86">
        <f t="shared" si="546"/>
        <v>0.2574717394705387</v>
      </c>
      <c r="IP157" s="86">
        <f t="shared" si="547"/>
        <v>0.32601414483044189</v>
      </c>
      <c r="IQ157" s="86">
        <f t="shared" si="548"/>
        <v>0.28098149602076883</v>
      </c>
      <c r="IR157" s="86">
        <f t="shared" si="549"/>
        <v>0.26991043512568286</v>
      </c>
      <c r="IS157" s="86">
        <f t="shared" si="550"/>
        <v>0.14150105726977216</v>
      </c>
      <c r="IT157" s="86">
        <f t="shared" si="551"/>
        <v>0.12509426739429799</v>
      </c>
      <c r="IU157" s="86">
        <f t="shared" si="552"/>
        <v>5.4617924283462391E-2</v>
      </c>
      <c r="IV157" s="86">
        <f t="shared" si="553"/>
        <v>9.9522024406091078E-2</v>
      </c>
      <c r="IW157" s="86">
        <f t="shared" si="554"/>
        <v>0.17834391824269977</v>
      </c>
      <c r="IY157" s="86">
        <f t="shared" si="555"/>
        <v>0.16060739147457648</v>
      </c>
      <c r="IZ157" s="86">
        <f t="shared" si="556"/>
        <v>0.24346871466623496</v>
      </c>
      <c r="JA157" s="86">
        <f t="shared" si="557"/>
        <v>8.7125115265492839E-2</v>
      </c>
      <c r="JB157" s="86">
        <f t="shared" si="558"/>
        <v>0.15003180645264638</v>
      </c>
      <c r="JC157" s="86">
        <f t="shared" si="559"/>
        <v>8.106745659164305E-2</v>
      </c>
      <c r="JD157" s="86">
        <f t="shared" si="560"/>
        <v>0.11597476086976628</v>
      </c>
      <c r="JE157" s="86">
        <f t="shared" si="561"/>
        <v>0.25747173955723507</v>
      </c>
      <c r="JF157" s="86">
        <f t="shared" si="562"/>
        <v>0.3260141448685473</v>
      </c>
      <c r="JG157" s="86">
        <f t="shared" si="563"/>
        <v>0.28098149630914737</v>
      </c>
      <c r="JH157" s="86">
        <f t="shared" si="564"/>
        <v>0.26991043515628577</v>
      </c>
      <c r="JI157" s="86">
        <f t="shared" si="565"/>
        <v>0.14150105727616341</v>
      </c>
      <c r="JJ157" s="86">
        <f t="shared" si="566"/>
        <v>0.12509426748182442</v>
      </c>
      <c r="JK157" s="86">
        <f t="shared" si="567"/>
        <v>5.4617924389776834E-2</v>
      </c>
      <c r="JL157" s="86">
        <f t="shared" si="568"/>
        <v>9.9522024407854404E-2</v>
      </c>
      <c r="JM157" s="86">
        <f t="shared" si="569"/>
        <v>0.17834391826470328</v>
      </c>
    </row>
    <row r="158" spans="2:273" x14ac:dyDescent="0.25">
      <c r="B158" s="2">
        <v>131</v>
      </c>
      <c r="C158" s="37">
        <v>87.632000000000005</v>
      </c>
      <c r="D158" s="37">
        <v>88.981999999999999</v>
      </c>
      <c r="E158" s="37">
        <v>90.745000000000005</v>
      </c>
      <c r="F158" s="37">
        <v>93.855000000000004</v>
      </c>
      <c r="G158" s="37">
        <v>95.332999999999998</v>
      </c>
      <c r="H158" s="37">
        <v>98.774000000000001</v>
      </c>
      <c r="I158" s="37">
        <v>104.81100000000001</v>
      </c>
      <c r="J158" s="37">
        <v>105.774</v>
      </c>
      <c r="K158" s="37">
        <v>105.13200000000001</v>
      </c>
      <c r="L158" s="37">
        <v>108.642</v>
      </c>
      <c r="M158" s="37">
        <v>110.887</v>
      </c>
      <c r="N158" s="37">
        <v>111.736</v>
      </c>
      <c r="O158" s="37">
        <v>111.51900000000001</v>
      </c>
      <c r="P158" s="37">
        <v>119.764</v>
      </c>
      <c r="Q158" s="37">
        <v>144.143</v>
      </c>
      <c r="S158" s="4">
        <f t="shared" si="441"/>
        <v>86.65508420344635</v>
      </c>
      <c r="T158" s="4">
        <f t="shared" si="442"/>
        <v>89.100632469305651</v>
      </c>
      <c r="U158" s="4">
        <f t="shared" si="443"/>
        <v>91.629887757541908</v>
      </c>
      <c r="V158" s="4">
        <f t="shared" si="444"/>
        <v>93.749782196050404</v>
      </c>
      <c r="W158" s="4">
        <f t="shared" si="445"/>
        <v>95.205691195853817</v>
      </c>
      <c r="X158" s="4">
        <f t="shared" si="446"/>
        <v>99.137531870498108</v>
      </c>
      <c r="Y158" s="4">
        <f t="shared" si="447"/>
        <v>104.39329872860368</v>
      </c>
      <c r="Z158" s="4">
        <f t="shared" si="448"/>
        <v>104.61810837073287</v>
      </c>
      <c r="AA158" s="4">
        <f t="shared" si="449"/>
        <v>106.42455987332229</v>
      </c>
      <c r="AB158" s="4">
        <f t="shared" si="450"/>
        <v>108.73309221968238</v>
      </c>
      <c r="AC158" s="4">
        <f t="shared" si="451"/>
        <v>112.03118086776657</v>
      </c>
      <c r="AD158" s="4">
        <f t="shared" si="452"/>
        <v>111.37035278503856</v>
      </c>
      <c r="AE158" s="4">
        <f t="shared" si="453"/>
        <v>109.61222700190265</v>
      </c>
      <c r="AF158" s="4">
        <f t="shared" si="454"/>
        <v>119.47500127263064</v>
      </c>
      <c r="AG158" s="4">
        <f t="shared" si="455"/>
        <v>141.36610926141066</v>
      </c>
      <c r="AI158" s="4">
        <f t="shared" si="456"/>
        <v>0.97691579655365501</v>
      </c>
      <c r="AJ158" s="4">
        <f t="shared" si="457"/>
        <v>-0.11863246930565197</v>
      </c>
      <c r="AK158" s="4">
        <f t="shared" si="458"/>
        <v>-0.88488775754190385</v>
      </c>
      <c r="AL158" s="4">
        <f t="shared" si="459"/>
        <v>0.1052178039495999</v>
      </c>
      <c r="AM158" s="4">
        <f t="shared" si="460"/>
        <v>0.12730880414618184</v>
      </c>
      <c r="AN158" s="4">
        <f t="shared" si="461"/>
        <v>-0.36353187049810742</v>
      </c>
      <c r="AO158" s="4">
        <f t="shared" si="462"/>
        <v>0.41770127139632507</v>
      </c>
      <c r="AP158" s="4">
        <f t="shared" si="463"/>
        <v>1.1558916292671313</v>
      </c>
      <c r="AQ158" s="4">
        <f t="shared" si="464"/>
        <v>-1.2925598733222898</v>
      </c>
      <c r="AR158" s="4">
        <f t="shared" si="465"/>
        <v>-9.109221968238046E-2</v>
      </c>
      <c r="AS158" s="4">
        <f t="shared" si="466"/>
        <v>-1.1441808677665648</v>
      </c>
      <c r="AT158" s="4">
        <f t="shared" si="467"/>
        <v>0.36564721496144159</v>
      </c>
      <c r="AU158" s="4">
        <f t="shared" si="468"/>
        <v>1.9067729980973525</v>
      </c>
      <c r="AV158" s="4">
        <f t="shared" si="469"/>
        <v>0.28899872736936061</v>
      </c>
      <c r="AW158" s="4">
        <f t="shared" si="469"/>
        <v>2.7768907385893442</v>
      </c>
      <c r="AY158" s="2">
        <f t="shared" si="520"/>
        <v>85.654220147307569</v>
      </c>
      <c r="AZ158" s="2">
        <f t="shared" si="359"/>
        <v>87.790695937337063</v>
      </c>
      <c r="BA158" s="2">
        <f t="shared" si="360"/>
        <v>88.800004114518202</v>
      </c>
      <c r="BB158" s="2">
        <f t="shared" si="361"/>
        <v>88.274118800908482</v>
      </c>
      <c r="BC158" s="2">
        <f t="shared" si="362"/>
        <v>90.160656067788608</v>
      </c>
      <c r="BD158" s="2">
        <f t="shared" si="363"/>
        <v>92.54862782166704</v>
      </c>
      <c r="BE158" s="2">
        <f t="shared" si="364"/>
        <v>92.262050052862975</v>
      </c>
      <c r="BF158" s="2">
        <f t="shared" si="365"/>
        <v>91.822543455474772</v>
      </c>
      <c r="BG158" s="2">
        <f t="shared" si="366"/>
        <v>93.259258312763052</v>
      </c>
      <c r="BH158" s="2">
        <f t="shared" si="367"/>
        <v>94.132756452781365</v>
      </c>
      <c r="BI158" s="2">
        <f t="shared" si="368"/>
        <v>96.174315717793291</v>
      </c>
      <c r="BJ158" s="2">
        <f t="shared" si="369"/>
        <v>97.528180547693353</v>
      </c>
      <c r="BK158" s="2">
        <f t="shared" si="370"/>
        <v>100.09826797079333</v>
      </c>
      <c r="BL158" s="2">
        <f t="shared" si="371"/>
        <v>97.366032210408193</v>
      </c>
      <c r="BM158" s="2">
        <f t="shared" si="372"/>
        <v>95.347685847172244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115.69848236808237</v>
      </c>
      <c r="DL158" s="2">
        <f t="shared" si="501"/>
        <v>119.1506506566604</v>
      </c>
      <c r="DM158" s="2">
        <f t="shared" si="501"/>
        <v>127.34887624466568</v>
      </c>
      <c r="DN158" s="2">
        <f t="shared" si="501"/>
        <v>124.37791520244463</v>
      </c>
      <c r="DO158" s="2">
        <f t="shared" si="501"/>
        <v>123.49258215358215</v>
      </c>
      <c r="DP158" s="2">
        <f t="shared" si="501"/>
        <v>130.12833536585364</v>
      </c>
      <c r="DQ158" s="2">
        <f t="shared" si="501"/>
        <v>127.58883783783784</v>
      </c>
      <c r="DR158" s="2">
        <f t="shared" si="501"/>
        <v>117.84422901849221</v>
      </c>
      <c r="DS158" s="2">
        <f t="shared" si="501"/>
        <v>120.96882076813657</v>
      </c>
      <c r="DT158" s="2">
        <f t="shared" si="501"/>
        <v>126.67782050622051</v>
      </c>
      <c r="DU158" s="2">
        <f t="shared" si="501"/>
        <v>128.97801451612901</v>
      </c>
      <c r="DV158" s="2">
        <f t="shared" si="501"/>
        <v>125.92705260263929</v>
      </c>
      <c r="DW158" s="2">
        <f t="shared" si="501"/>
        <v>134.08017613636363</v>
      </c>
      <c r="DX158" s="2">
        <f t="shared" si="501"/>
        <v>130.31684670231729</v>
      </c>
      <c r="DY158" s="2">
        <f t="shared" si="501"/>
        <v>119.22433536833536</v>
      </c>
      <c r="EA158" s="2">
        <f t="shared" si="440"/>
        <v>85.029695576504722</v>
      </c>
      <c r="EB158" s="2">
        <f t="shared" si="502"/>
        <v>88.326694219003627</v>
      </c>
      <c r="EC158" s="2">
        <f t="shared" si="503"/>
        <v>88.901689821445643</v>
      </c>
      <c r="ED158" s="2">
        <f t="shared" si="504"/>
        <v>87.774209103243336</v>
      </c>
      <c r="EE158" s="2">
        <f t="shared" si="505"/>
        <v>90.000395706878422</v>
      </c>
      <c r="EF158" s="2">
        <f t="shared" si="506"/>
        <v>92.763235554571622</v>
      </c>
      <c r="EG158" s="2">
        <f t="shared" si="507"/>
        <v>92.675366432740859</v>
      </c>
      <c r="EH158" s="2">
        <f t="shared" si="508"/>
        <v>92.524701025135514</v>
      </c>
      <c r="EI158" s="2">
        <f t="shared" si="509"/>
        <v>93.093238792102227</v>
      </c>
      <c r="EJ158" s="2">
        <f t="shared" si="510"/>
        <v>94.375446186134965</v>
      </c>
      <c r="EK158" s="2">
        <f t="shared" si="511"/>
        <v>96.072182808022916</v>
      </c>
      <c r="EL158" s="2">
        <f t="shared" si="512"/>
        <v>97.228183615454213</v>
      </c>
      <c r="EM158" s="2">
        <f t="shared" si="513"/>
        <v>100.10454208416834</v>
      </c>
      <c r="EN158" s="2">
        <f t="shared" si="514"/>
        <v>97.547058440400477</v>
      </c>
      <c r="EO158" s="2">
        <f t="shared" si="515"/>
        <v>95.844941522147934</v>
      </c>
      <c r="EQ158" s="2">
        <f t="shared" si="516"/>
        <v>86.474777704764861</v>
      </c>
      <c r="ER158" s="2">
        <f t="shared" si="517"/>
        <v>87.098772459750023</v>
      </c>
      <c r="ES158" s="2">
        <f t="shared" si="517"/>
        <v>88.620702827354648</v>
      </c>
      <c r="ET158" s="2">
        <f t="shared" si="517"/>
        <v>88.916464119640608</v>
      </c>
      <c r="EU158" s="2">
        <f t="shared" si="517"/>
        <v>90.377052564323222</v>
      </c>
      <c r="EV158" s="2">
        <f t="shared" si="517"/>
        <v>92.215703014546804</v>
      </c>
      <c r="EW158" s="2">
        <f t="shared" si="517"/>
        <v>91.747397339894533</v>
      </c>
      <c r="EX158" s="2">
        <f t="shared" si="517"/>
        <v>91.017290393412623</v>
      </c>
      <c r="EY158" s="2">
        <f t="shared" si="517"/>
        <v>93.436793168287295</v>
      </c>
      <c r="EZ158" s="2">
        <f t="shared" si="517"/>
        <v>93.824896490561812</v>
      </c>
      <c r="FA158" s="2">
        <f t="shared" si="517"/>
        <v>96.280827781279797</v>
      </c>
      <c r="FB158" s="2">
        <f t="shared" si="517"/>
        <v>97.913779590736993</v>
      </c>
      <c r="FC158" s="2">
        <f t="shared" si="517"/>
        <v>100.05943744592433</v>
      </c>
      <c r="FD158" s="2">
        <f t="shared" si="517"/>
        <v>97.057031146078572</v>
      </c>
      <c r="FE158" s="2">
        <f t="shared" si="517"/>
        <v>94.493750316373138</v>
      </c>
      <c r="FG158" s="2">
        <f t="shared" si="518"/>
        <v>0.9997046453532169</v>
      </c>
      <c r="FH158" s="2">
        <f t="shared" si="519"/>
        <v>0.99976841827431817</v>
      </c>
      <c r="FI158" s="2">
        <f t="shared" si="519"/>
        <v>0.9997195416138418</v>
      </c>
      <c r="FJ158" s="2">
        <f t="shared" si="519"/>
        <v>0.99971198836067443</v>
      </c>
      <c r="FK158" s="2">
        <f t="shared" si="519"/>
        <v>0.99971643134679322</v>
      </c>
      <c r="FL158" s="2">
        <f t="shared" si="519"/>
        <v>0.99975154229245322</v>
      </c>
      <c r="FM158" s="2">
        <f t="shared" si="519"/>
        <v>0.99973675511250959</v>
      </c>
      <c r="FN158" s="2">
        <f t="shared" si="519"/>
        <v>0.99972993421108558</v>
      </c>
      <c r="FO158" s="2">
        <f t="shared" si="519"/>
        <v>0.99971087693882754</v>
      </c>
      <c r="FP158" s="2">
        <f t="shared" si="519"/>
        <v>0.99970568728810238</v>
      </c>
      <c r="FQ158" s="2">
        <f t="shared" si="519"/>
        <v>0.99963862092238953</v>
      </c>
      <c r="FR158" s="2">
        <f t="shared" si="519"/>
        <v>0.99966441648502657</v>
      </c>
      <c r="FS158" s="2">
        <f t="shared" si="519"/>
        <v>0.99965605322092455</v>
      </c>
      <c r="FT158" s="2">
        <f t="shared" si="519"/>
        <v>0.99967321868495618</v>
      </c>
      <c r="FU158" s="2">
        <f t="shared" si="519"/>
        <v>0.99963489962631102</v>
      </c>
      <c r="FW158" s="2">
        <f t="shared" si="536"/>
        <v>0.42590409920422678</v>
      </c>
      <c r="FX158" s="2">
        <f t="shared" si="376"/>
        <v>0.44232178687091833</v>
      </c>
      <c r="FY158" s="2">
        <f t="shared" si="377"/>
        <v>0.40026245039513697</v>
      </c>
      <c r="FZ158" s="2">
        <f t="shared" si="378"/>
        <v>0.42842219753134769</v>
      </c>
      <c r="GA158" s="2">
        <f t="shared" si="379"/>
        <v>0.40026624692113449</v>
      </c>
      <c r="GB158" s="2">
        <f t="shared" si="380"/>
        <v>0.40890972422534616</v>
      </c>
      <c r="GC158" s="2">
        <f t="shared" si="381"/>
        <v>0.45530306557287337</v>
      </c>
      <c r="GD158" s="2">
        <f t="shared" si="382"/>
        <v>0.47033999432049939</v>
      </c>
      <c r="GE158" s="2">
        <f t="shared" si="383"/>
        <v>0.45978179297840116</v>
      </c>
      <c r="GF158" s="2">
        <f t="shared" si="384"/>
        <v>0.45808168593739862</v>
      </c>
      <c r="GG158" s="2">
        <f t="shared" si="385"/>
        <v>0.43251188490700976</v>
      </c>
      <c r="GH158" s="2">
        <f t="shared" si="386"/>
        <v>0.42352358440973165</v>
      </c>
      <c r="GI158" s="2">
        <f t="shared" si="387"/>
        <v>0.39818351224000514</v>
      </c>
      <c r="GJ158" s="2">
        <f t="shared" si="388"/>
        <v>0.391273683559904</v>
      </c>
      <c r="GK158" s="2">
        <f t="shared" si="389"/>
        <v>0.37433007130588225</v>
      </c>
      <c r="GM158" s="86">
        <f t="shared" si="537"/>
        <v>7.2035211152797484E-172</v>
      </c>
      <c r="GN158" s="86">
        <f t="shared" si="390"/>
        <v>9.0154539126848528E-111</v>
      </c>
      <c r="GO158" s="86">
        <f t="shared" si="391"/>
        <v>2.1480807528212296E-149</v>
      </c>
      <c r="GP158" s="86">
        <f t="shared" si="392"/>
        <v>2.7623023137776617E-182</v>
      </c>
      <c r="GQ158" s="86">
        <f t="shared" si="393"/>
        <v>1.7219502903973313E-216</v>
      </c>
      <c r="GR158" s="86">
        <f t="shared" si="394"/>
        <v>3.289707392698517E-289</v>
      </c>
      <c r="GS158" s="86">
        <f t="shared" si="395"/>
        <v>1.795345285052181E-232</v>
      </c>
      <c r="GT158" s="86">
        <f t="shared" si="396"/>
        <v>4.3434475688361297E-218</v>
      </c>
      <c r="GU158" s="86">
        <f t="shared" si="397"/>
        <v>7.0269087239616323E-245</v>
      </c>
      <c r="GV158" s="86">
        <f t="shared" si="398"/>
        <v>2.4390785961700522E-263</v>
      </c>
      <c r="GW158" s="86">
        <f t="shared" si="399"/>
        <v>1.5550900682878574E-175</v>
      </c>
      <c r="GX158" s="86">
        <f t="shared" si="400"/>
        <v>3.5953859170508634E-199</v>
      </c>
      <c r="GY158" s="86">
        <f t="shared" si="401"/>
        <v>1.2878826441032342E-150</v>
      </c>
      <c r="GZ158" s="86">
        <f t="shared" si="402"/>
        <v>6.0870514804752011E-231</v>
      </c>
      <c r="HA158" s="86">
        <f t="shared" si="403"/>
        <v>8.810482035929086E-293</v>
      </c>
      <c r="HC158" s="86">
        <f t="shared" si="538"/>
        <v>2.2579892153759766E-116</v>
      </c>
      <c r="HD158" s="86">
        <f t="shared" si="404"/>
        <v>6.2681735790266583E-112</v>
      </c>
      <c r="HE158" s="86">
        <f t="shared" si="405"/>
        <v>1.2016064421571018E-92</v>
      </c>
      <c r="HF158" s="86">
        <f t="shared" si="406"/>
        <v>1.0672708313489921E-104</v>
      </c>
      <c r="HG158" s="86">
        <f t="shared" si="407"/>
        <v>4.3761401029302453E-116</v>
      </c>
      <c r="HH158" s="86">
        <f t="shared" si="408"/>
        <v>3.8238565443720285E-141</v>
      </c>
      <c r="HI158" s="86">
        <f t="shared" si="409"/>
        <v>2.3996795634936148E-125</v>
      </c>
      <c r="HJ158" s="86">
        <f t="shared" si="410"/>
        <v>9.1535247111934056E-114</v>
      </c>
      <c r="HK158" s="86">
        <f t="shared" si="411"/>
        <v>1.965807542686892E-126</v>
      </c>
      <c r="HL158" s="86">
        <f t="shared" si="412"/>
        <v>2.210932919947814E-147</v>
      </c>
      <c r="HM158" s="86">
        <f t="shared" si="413"/>
        <v>8.3919092415919637E-123</v>
      </c>
      <c r="HN158" s="86">
        <f t="shared" si="414"/>
        <v>1.8389299776877226E-116</v>
      </c>
      <c r="HO158" s="86">
        <f t="shared" si="415"/>
        <v>4.1012286583245254E-94</v>
      </c>
      <c r="HP158" s="86">
        <f t="shared" si="416"/>
        <v>8.323442368056826E-125</v>
      </c>
      <c r="HQ158" s="86">
        <f t="shared" si="417"/>
        <v>9.7578358403345758E-172</v>
      </c>
      <c r="HS158" s="86">
        <f t="shared" si="539"/>
        <v>6.0958460604254517E-10</v>
      </c>
      <c r="HT158" s="86">
        <f t="shared" si="418"/>
        <v>6.1364038006829592E-9</v>
      </c>
      <c r="HU158" s="86">
        <f t="shared" si="419"/>
        <v>2.3178541413229351E-10</v>
      </c>
      <c r="HV158" s="86">
        <f t="shared" si="420"/>
        <v>1.0818267375067869E-11</v>
      </c>
      <c r="HW158" s="86">
        <f t="shared" si="421"/>
        <v>9.7257940942906777E-10</v>
      </c>
      <c r="HX158" s="86">
        <f t="shared" si="422"/>
        <v>2.496188337913335E-9</v>
      </c>
      <c r="HY158" s="86">
        <f t="shared" si="423"/>
        <v>1.1423136904578087E-11</v>
      </c>
      <c r="HZ158" s="86">
        <f t="shared" si="424"/>
        <v>5.0078660144912478E-12</v>
      </c>
      <c r="IA158" s="86">
        <f t="shared" si="425"/>
        <v>4.1409039376302688E-11</v>
      </c>
      <c r="IB158" s="86">
        <f t="shared" si="426"/>
        <v>3.8701991594183048E-12</v>
      </c>
      <c r="IC158" s="86">
        <f t="shared" si="427"/>
        <v>6.2472018857738921E-13</v>
      </c>
      <c r="ID158" s="86">
        <f t="shared" si="428"/>
        <v>1.0633224490046416E-11</v>
      </c>
      <c r="IE158" s="86">
        <f t="shared" si="429"/>
        <v>1.2213759370783172E-11</v>
      </c>
      <c r="IF158" s="86">
        <f t="shared" si="430"/>
        <v>1.1984016008279886E-13</v>
      </c>
      <c r="IG158" s="86">
        <f t="shared" si="431"/>
        <v>1.9558773311025613E-12</v>
      </c>
      <c r="II158" s="86">
        <f t="shared" si="540"/>
        <v>0.24427059667120152</v>
      </c>
      <c r="IJ158" s="86">
        <f t="shared" si="541"/>
        <v>0.33006173788699755</v>
      </c>
      <c r="IK158" s="86">
        <f t="shared" si="542"/>
        <v>0.1483696498924969</v>
      </c>
      <c r="IL158" s="86">
        <f t="shared" si="543"/>
        <v>0.23686158671185242</v>
      </c>
      <c r="IM158" s="86">
        <f t="shared" si="544"/>
        <v>0.14127343870152045</v>
      </c>
      <c r="IN158" s="86">
        <f t="shared" si="545"/>
        <v>0.18597517886113404</v>
      </c>
      <c r="IO158" s="86">
        <f t="shared" si="546"/>
        <v>0.35622328209414983</v>
      </c>
      <c r="IP158" s="86">
        <f t="shared" si="547"/>
        <v>0.41854928762467603</v>
      </c>
      <c r="IQ158" s="86">
        <f t="shared" si="548"/>
        <v>0.37768994013050539</v>
      </c>
      <c r="IR158" s="86">
        <f t="shared" si="549"/>
        <v>0.36832389714520908</v>
      </c>
      <c r="IS158" s="86">
        <f t="shared" si="550"/>
        <v>0.23316360359758639</v>
      </c>
      <c r="IT158" s="86">
        <f t="shared" si="551"/>
        <v>0.20752020293675544</v>
      </c>
      <c r="IU158" s="86">
        <f t="shared" si="552"/>
        <v>0.10687371678822825</v>
      </c>
      <c r="IV158" s="86">
        <f t="shared" si="553"/>
        <v>0.15886643629277081</v>
      </c>
      <c r="IW158" s="86">
        <f t="shared" si="554"/>
        <v>0.24917758361955647</v>
      </c>
      <c r="IY158" s="86">
        <f t="shared" si="555"/>
        <v>0.24427059728078612</v>
      </c>
      <c r="IZ158" s="86">
        <f t="shared" si="556"/>
        <v>0.33006174402340133</v>
      </c>
      <c r="JA158" s="86">
        <f t="shared" si="557"/>
        <v>0.14836965012428233</v>
      </c>
      <c r="JB158" s="86">
        <f t="shared" si="558"/>
        <v>0.23686158672267069</v>
      </c>
      <c r="JC158" s="86">
        <f t="shared" si="559"/>
        <v>0.14127343967409986</v>
      </c>
      <c r="JD158" s="86">
        <f t="shared" si="560"/>
        <v>0.18597518135732238</v>
      </c>
      <c r="JE158" s="86">
        <f t="shared" si="561"/>
        <v>0.35622328210557297</v>
      </c>
      <c r="JF158" s="86">
        <f t="shared" si="562"/>
        <v>0.41854928762968391</v>
      </c>
      <c r="JG158" s="86">
        <f t="shared" si="563"/>
        <v>0.37768994017191443</v>
      </c>
      <c r="JH158" s="86">
        <f t="shared" si="564"/>
        <v>0.36832389714907926</v>
      </c>
      <c r="JI158" s="86">
        <f t="shared" si="565"/>
        <v>0.23316360359821112</v>
      </c>
      <c r="JJ158" s="86">
        <f t="shared" si="566"/>
        <v>0.20752020294738865</v>
      </c>
      <c r="JK158" s="86">
        <f t="shared" si="567"/>
        <v>0.10687371680044201</v>
      </c>
      <c r="JL158" s="86">
        <f t="shared" si="568"/>
        <v>0.15886643629289066</v>
      </c>
      <c r="JM158" s="86">
        <f t="shared" si="569"/>
        <v>0.24917758362151235</v>
      </c>
    </row>
    <row r="159" spans="2:273" x14ac:dyDescent="0.25">
      <c r="B159" s="2">
        <v>132</v>
      </c>
      <c r="C159" s="37">
        <v>87.018000000000001</v>
      </c>
      <c r="D159" s="37">
        <v>89.245999999999995</v>
      </c>
      <c r="E159" s="37">
        <v>91.4</v>
      </c>
      <c r="F159" s="37">
        <v>93.418000000000006</v>
      </c>
      <c r="G159" s="37">
        <v>96.147999999999996</v>
      </c>
      <c r="H159" s="37">
        <v>100.113</v>
      </c>
      <c r="I159" s="37">
        <v>103.434</v>
      </c>
      <c r="J159" s="37">
        <v>104.83</v>
      </c>
      <c r="K159" s="37">
        <v>107.075</v>
      </c>
      <c r="L159" s="37">
        <v>110.69799999999999</v>
      </c>
      <c r="M159" s="37">
        <v>114.34</v>
      </c>
      <c r="N159" s="37">
        <v>113.491</v>
      </c>
      <c r="O159" s="37">
        <v>115</v>
      </c>
      <c r="P159" s="37">
        <v>125.127</v>
      </c>
      <c r="Q159" s="37">
        <v>150.911</v>
      </c>
      <c r="S159" s="4">
        <f t="shared" si="441"/>
        <v>86.665077426399321</v>
      </c>
      <c r="T159" s="4">
        <f t="shared" si="442"/>
        <v>88.967039398936947</v>
      </c>
      <c r="U159" s="4">
        <f t="shared" si="443"/>
        <v>92.395562559652888</v>
      </c>
      <c r="V159" s="4">
        <f t="shared" si="444"/>
        <v>94.618321682732372</v>
      </c>
      <c r="W159" s="4">
        <f t="shared" si="445"/>
        <v>96.846963752689788</v>
      </c>
      <c r="X159" s="4">
        <f t="shared" si="446"/>
        <v>100.66857991122534</v>
      </c>
      <c r="Y159" s="4">
        <f t="shared" si="447"/>
        <v>104.39204544864046</v>
      </c>
      <c r="Z159" s="4">
        <f t="shared" si="448"/>
        <v>103.56492480537369</v>
      </c>
      <c r="AA159" s="4">
        <f t="shared" si="449"/>
        <v>106.1024938111162</v>
      </c>
      <c r="AB159" s="4">
        <f t="shared" si="450"/>
        <v>108.55039506493941</v>
      </c>
      <c r="AC159" s="4">
        <f t="shared" si="451"/>
        <v>115.01262947859468</v>
      </c>
      <c r="AD159" s="4">
        <f t="shared" si="452"/>
        <v>114.48523090273289</v>
      </c>
      <c r="AE159" s="4">
        <f t="shared" si="453"/>
        <v>114.02870490889632</v>
      </c>
      <c r="AF159" s="4">
        <f t="shared" si="454"/>
        <v>125.70128886345063</v>
      </c>
      <c r="AG159" s="4">
        <f t="shared" si="455"/>
        <v>150.24423534981332</v>
      </c>
      <c r="AI159" s="4">
        <f t="shared" si="456"/>
        <v>0.35292257360067936</v>
      </c>
      <c r="AJ159" s="4">
        <f t="shared" si="457"/>
        <v>0.27896060106304787</v>
      </c>
      <c r="AK159" s="4">
        <f t="shared" si="458"/>
        <v>-0.99556255965288187</v>
      </c>
      <c r="AL159" s="4">
        <f t="shared" si="459"/>
        <v>-1.2003216827323655</v>
      </c>
      <c r="AM159" s="4">
        <f t="shared" si="460"/>
        <v>-0.69896375268979227</v>
      </c>
      <c r="AN159" s="4">
        <f t="shared" si="461"/>
        <v>-0.55557991122533679</v>
      </c>
      <c r="AO159" s="4">
        <f t="shared" si="462"/>
        <v>-0.95804544864046193</v>
      </c>
      <c r="AP159" s="4">
        <f t="shared" si="463"/>
        <v>1.2650751946263057</v>
      </c>
      <c r="AQ159" s="4">
        <f t="shared" si="464"/>
        <v>0.97250618888379847</v>
      </c>
      <c r="AR159" s="4">
        <f t="shared" si="465"/>
        <v>2.1476049350605848</v>
      </c>
      <c r="AS159" s="4">
        <f t="shared" si="466"/>
        <v>-0.67262947859467204</v>
      </c>
      <c r="AT159" s="4">
        <f t="shared" si="467"/>
        <v>-0.99423090273289461</v>
      </c>
      <c r="AU159" s="4">
        <f t="shared" si="468"/>
        <v>0.97129509110368417</v>
      </c>
      <c r="AV159" s="4">
        <f t="shared" si="469"/>
        <v>-0.5742888634506329</v>
      </c>
      <c r="AW159" s="4">
        <f t="shared" si="469"/>
        <v>0.66676465018667841</v>
      </c>
      <c r="AY159" s="2">
        <f t="shared" si="520"/>
        <v>85.497201467922139</v>
      </c>
      <c r="AZ159" s="2">
        <f t="shared" si="359"/>
        <v>87.591562160761583</v>
      </c>
      <c r="BA159" s="2">
        <f t="shared" si="360"/>
        <v>88.624588159291193</v>
      </c>
      <c r="BB159" s="2">
        <f t="shared" si="361"/>
        <v>88.12761578770143</v>
      </c>
      <c r="BC159" s="2">
        <f t="shared" si="362"/>
        <v>90.010730761853551</v>
      </c>
      <c r="BD159" s="2">
        <f t="shared" si="363"/>
        <v>92.397776614720101</v>
      </c>
      <c r="BE159" s="2">
        <f t="shared" si="364"/>
        <v>92.099537554142003</v>
      </c>
      <c r="BF159" s="2">
        <f t="shared" si="365"/>
        <v>91.672682323690097</v>
      </c>
      <c r="BG159" s="2">
        <f t="shared" si="366"/>
        <v>93.129096806276976</v>
      </c>
      <c r="BH159" s="2">
        <f t="shared" si="367"/>
        <v>93.993412068965227</v>
      </c>
      <c r="BI159" s="2">
        <f t="shared" si="368"/>
        <v>95.972762095384653</v>
      </c>
      <c r="BJ159" s="2">
        <f t="shared" si="369"/>
        <v>97.327822015324998</v>
      </c>
      <c r="BK159" s="2">
        <f t="shared" si="370"/>
        <v>99.922370093474484</v>
      </c>
      <c r="BL159" s="2">
        <f t="shared" si="371"/>
        <v>97.192746731061362</v>
      </c>
      <c r="BM159" s="2">
        <f t="shared" si="372"/>
        <v>95.172824606125801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115.76512226512226</v>
      </c>
      <c r="DL159" s="2">
        <f t="shared" si="501"/>
        <v>119.23457936210131</v>
      </c>
      <c r="DM159" s="2">
        <f t="shared" si="501"/>
        <v>127.49143290659076</v>
      </c>
      <c r="DN159" s="2">
        <f t="shared" si="501"/>
        <v>124.5311207028266</v>
      </c>
      <c r="DO159" s="2">
        <f t="shared" si="501"/>
        <v>123.61318498498498</v>
      </c>
      <c r="DP159" s="2">
        <f t="shared" si="501"/>
        <v>130.30758930581612</v>
      </c>
      <c r="DQ159" s="2">
        <f t="shared" si="501"/>
        <v>127.75884555984557</v>
      </c>
      <c r="DR159" s="2">
        <f t="shared" si="501"/>
        <v>117.95273138928405</v>
      </c>
      <c r="DS159" s="2">
        <f t="shared" si="501"/>
        <v>121.09639118065435</v>
      </c>
      <c r="DT159" s="2">
        <f t="shared" si="501"/>
        <v>126.83414328614329</v>
      </c>
      <c r="DU159" s="2">
        <f t="shared" si="501"/>
        <v>129.10899758064514</v>
      </c>
      <c r="DV159" s="2">
        <f t="shared" si="501"/>
        <v>126.0118568548387</v>
      </c>
      <c r="DW159" s="2">
        <f t="shared" si="501"/>
        <v>134.25312500000001</v>
      </c>
      <c r="DX159" s="2">
        <f t="shared" si="501"/>
        <v>130.47019429590017</v>
      </c>
      <c r="DY159" s="2">
        <f t="shared" si="501"/>
        <v>119.34022242572242</v>
      </c>
      <c r="EA159" s="2">
        <f t="shared" si="440"/>
        <v>84.820862146482966</v>
      </c>
      <c r="EB159" s="2">
        <f t="shared" si="502"/>
        <v>88.172621467515711</v>
      </c>
      <c r="EC159" s="2">
        <f t="shared" si="503"/>
        <v>88.736919526401238</v>
      </c>
      <c r="ED159" s="2">
        <f t="shared" si="504"/>
        <v>87.58663782465436</v>
      </c>
      <c r="EE159" s="2">
        <f t="shared" si="505"/>
        <v>89.837827209108383</v>
      </c>
      <c r="EF159" s="2">
        <f t="shared" si="506"/>
        <v>92.632414323666154</v>
      </c>
      <c r="EG159" s="2">
        <f t="shared" si="507"/>
        <v>92.547768984999379</v>
      </c>
      <c r="EH159" s="2">
        <f t="shared" si="508"/>
        <v>92.432199763430248</v>
      </c>
      <c r="EI159" s="2">
        <f t="shared" si="509"/>
        <v>92.950570615563322</v>
      </c>
      <c r="EJ159" s="2">
        <f t="shared" si="510"/>
        <v>94.256813031134925</v>
      </c>
      <c r="EK159" s="2">
        <f t="shared" si="511"/>
        <v>95.863848352435525</v>
      </c>
      <c r="EL159" s="2">
        <f t="shared" si="512"/>
        <v>97.00358302106217</v>
      </c>
      <c r="EM159" s="2">
        <f t="shared" si="513"/>
        <v>99.9313212741272</v>
      </c>
      <c r="EN159" s="2">
        <f t="shared" si="514"/>
        <v>97.391286869167217</v>
      </c>
      <c r="EO159" s="2">
        <f t="shared" si="515"/>
        <v>95.711243783953208</v>
      </c>
      <c r="EQ159" s="2">
        <f t="shared" si="516"/>
        <v>86.310070793358776</v>
      </c>
      <c r="ER159" s="2">
        <f t="shared" si="517"/>
        <v>86.909320394960872</v>
      </c>
      <c r="ES159" s="2">
        <f t="shared" si="517"/>
        <v>88.447625831590983</v>
      </c>
      <c r="ET159" s="2">
        <f t="shared" si="517"/>
        <v>88.764341427970407</v>
      </c>
      <c r="EU159" s="2">
        <f t="shared" si="517"/>
        <v>90.226331739965559</v>
      </c>
      <c r="EV159" s="2">
        <f t="shared" si="517"/>
        <v>92.06865290109026</v>
      </c>
      <c r="EW159" s="2">
        <f t="shared" si="517"/>
        <v>91.592806308938805</v>
      </c>
      <c r="EX159" s="2">
        <f t="shared" si="517"/>
        <v>90.87988947849955</v>
      </c>
      <c r="EY159" s="2">
        <f t="shared" si="517"/>
        <v>93.305024084860776</v>
      </c>
      <c r="EZ159" s="2">
        <f t="shared" si="517"/>
        <v>93.691043235241267</v>
      </c>
      <c r="FA159" s="2">
        <f t="shared" si="517"/>
        <v>96.079022014255926</v>
      </c>
      <c r="FB159" s="2">
        <f t="shared" si="517"/>
        <v>97.710425200893582</v>
      </c>
      <c r="FC159" s="2">
        <f t="shared" si="517"/>
        <v>99.884424398496691</v>
      </c>
      <c r="FD159" s="2">
        <f t="shared" si="517"/>
        <v>96.887197900228756</v>
      </c>
      <c r="FE159" s="2">
        <f t="shared" si="517"/>
        <v>94.332212178734522</v>
      </c>
      <c r="FG159" s="2">
        <f t="shared" si="518"/>
        <v>0.9997306263601955</v>
      </c>
      <c r="FH159" s="2">
        <f t="shared" si="519"/>
        <v>0.99978879065223569</v>
      </c>
      <c r="FI159" s="2">
        <f t="shared" si="519"/>
        <v>0.99974421259969359</v>
      </c>
      <c r="FJ159" s="2">
        <f t="shared" si="519"/>
        <v>0.99973732360635481</v>
      </c>
      <c r="FK159" s="2">
        <f t="shared" si="519"/>
        <v>0.99974137586165124</v>
      </c>
      <c r="FL159" s="2">
        <f t="shared" si="519"/>
        <v>0.99977339892373707</v>
      </c>
      <c r="FM159" s="2">
        <f t="shared" si="519"/>
        <v>0.99975991224812399</v>
      </c>
      <c r="FN159" s="2">
        <f t="shared" si="519"/>
        <v>0.99975369122016922</v>
      </c>
      <c r="FO159" s="2">
        <f t="shared" si="519"/>
        <v>0.99973630992610774</v>
      </c>
      <c r="FP159" s="2">
        <f t="shared" si="519"/>
        <v>0.99973157666541035</v>
      </c>
      <c r="FQ159" s="2">
        <f t="shared" si="519"/>
        <v>0.9996704078839167</v>
      </c>
      <c r="FR159" s="2">
        <f t="shared" si="519"/>
        <v>0.99969393515944072</v>
      </c>
      <c r="FS159" s="2">
        <f t="shared" si="519"/>
        <v>0.99968630731585528</v>
      </c>
      <c r="FT159" s="2">
        <f t="shared" si="519"/>
        <v>0.99970196332906902</v>
      </c>
      <c r="FU159" s="2">
        <f t="shared" si="519"/>
        <v>0.99966701380460277</v>
      </c>
      <c r="FW159" s="2">
        <f t="shared" si="536"/>
        <v>0.44856290276137412</v>
      </c>
      <c r="FX159" s="2">
        <f t="shared" si="376"/>
        <v>0.46514634981900788</v>
      </c>
      <c r="FY159" s="2">
        <f t="shared" si="377"/>
        <v>0.42256117409640476</v>
      </c>
      <c r="FZ159" s="2">
        <f t="shared" si="378"/>
        <v>0.45110970028762348</v>
      </c>
      <c r="GA159" s="2">
        <f t="shared" si="379"/>
        <v>0.42256503310465043</v>
      </c>
      <c r="GB159" s="2">
        <f t="shared" si="380"/>
        <v>0.43134371102284258</v>
      </c>
      <c r="GC159" s="2">
        <f t="shared" si="381"/>
        <v>0.47822306622212363</v>
      </c>
      <c r="GD159" s="2">
        <f t="shared" si="382"/>
        <v>0.49333137722509923</v>
      </c>
      <c r="GE159" s="2">
        <f t="shared" si="383"/>
        <v>0.48272744388201144</v>
      </c>
      <c r="GF159" s="2">
        <f t="shared" si="384"/>
        <v>0.48101803907526453</v>
      </c>
      <c r="GG159" s="2">
        <f t="shared" si="385"/>
        <v>0.45524346723839332</v>
      </c>
      <c r="GH159" s="2">
        <f t="shared" si="386"/>
        <v>0.44615416362419708</v>
      </c>
      <c r="GI159" s="2">
        <f t="shared" si="387"/>
        <v>0.42044761240673156</v>
      </c>
      <c r="GJ159" s="2">
        <f t="shared" si="388"/>
        <v>0.41341683392158873</v>
      </c>
      <c r="GK159" s="2">
        <f t="shared" si="389"/>
        <v>0.39613834770655387</v>
      </c>
      <c r="GM159" s="86">
        <f t="shared" si="537"/>
        <v>1.2430060937444833E-176</v>
      </c>
      <c r="GN159" s="86">
        <f t="shared" si="390"/>
        <v>8.1117421479507963E-114</v>
      </c>
      <c r="GO159" s="86">
        <f t="shared" si="391"/>
        <v>1.5049345164243045E-153</v>
      </c>
      <c r="GP159" s="86">
        <f t="shared" si="392"/>
        <v>2.6863861637651274E-187</v>
      </c>
      <c r="GQ159" s="86">
        <f t="shared" si="393"/>
        <v>1.7322687536910547E-222</v>
      </c>
      <c r="GR159" s="86">
        <f t="shared" si="394"/>
        <v>2.9502433161166421E-297</v>
      </c>
      <c r="GS159" s="86">
        <f t="shared" si="395"/>
        <v>7.3345514368626064E-239</v>
      </c>
      <c r="GT159" s="86">
        <f t="shared" si="396"/>
        <v>4.313786228140434E-224</v>
      </c>
      <c r="GU159" s="86">
        <f t="shared" si="397"/>
        <v>9.1084414137639853E-252</v>
      </c>
      <c r="GV159" s="86">
        <f t="shared" si="398"/>
        <v>1.1429275208542529E-270</v>
      </c>
      <c r="GW159" s="86">
        <f t="shared" si="399"/>
        <v>2.1781223218884753E-180</v>
      </c>
      <c r="GX159" s="86">
        <f t="shared" si="400"/>
        <v>1.1523008247927016E-204</v>
      </c>
      <c r="GY159" s="86">
        <f t="shared" si="401"/>
        <v>8.8102361836896105E-155</v>
      </c>
      <c r="GZ159" s="86">
        <f t="shared" si="402"/>
        <v>2.4516148358742805E-237</v>
      </c>
      <c r="HA159" s="86">
        <f t="shared" si="403"/>
        <v>9.955980175630029E-301</v>
      </c>
      <c r="HC159" s="86">
        <f t="shared" si="538"/>
        <v>7.6583990250159377E-121</v>
      </c>
      <c r="HD159" s="86">
        <f t="shared" si="404"/>
        <v>3.2180544234293279E-116</v>
      </c>
      <c r="HE159" s="86">
        <f t="shared" si="405"/>
        <v>3.5754769779736434E-96</v>
      </c>
      <c r="HF159" s="86">
        <f t="shared" si="406"/>
        <v>1.2543246669325305E-108</v>
      </c>
      <c r="HG159" s="86">
        <f t="shared" si="407"/>
        <v>1.7122798123515349E-120</v>
      </c>
      <c r="HH159" s="86">
        <f t="shared" si="408"/>
        <v>1.569645857260557E-146</v>
      </c>
      <c r="HI159" s="86">
        <f t="shared" si="409"/>
        <v>4.7042177993958286E-130</v>
      </c>
      <c r="HJ159" s="86">
        <f t="shared" si="410"/>
        <v>5.0188962511179175E-118</v>
      </c>
      <c r="HK159" s="86">
        <f t="shared" si="411"/>
        <v>2.9283182797533786E-131</v>
      </c>
      <c r="HL159" s="86">
        <f t="shared" si="412"/>
        <v>6.0890324679414529E-153</v>
      </c>
      <c r="HM159" s="86">
        <f t="shared" si="413"/>
        <v>1.8694576358924597E-127</v>
      </c>
      <c r="HN159" s="86">
        <f t="shared" si="414"/>
        <v>7.1924429053889582E-121</v>
      </c>
      <c r="HO159" s="86">
        <f t="shared" si="415"/>
        <v>1.0356914707708278E-97</v>
      </c>
      <c r="HP159" s="86">
        <f t="shared" si="416"/>
        <v>1.5343829989169611E-129</v>
      </c>
      <c r="HQ159" s="86">
        <f t="shared" si="417"/>
        <v>4.5375379577706125E-178</v>
      </c>
      <c r="HS159" s="86">
        <f t="shared" si="539"/>
        <v>9.6609152838832878E-11</v>
      </c>
      <c r="HT159" s="86">
        <f t="shared" si="418"/>
        <v>1.2339578829791946E-9</v>
      </c>
      <c r="HU159" s="86">
        <f t="shared" si="419"/>
        <v>3.4943452207294945E-11</v>
      </c>
      <c r="HV159" s="86">
        <f t="shared" si="420"/>
        <v>1.2750070646004288E-12</v>
      </c>
      <c r="HW159" s="86">
        <f t="shared" si="421"/>
        <v>1.4959283225635333E-10</v>
      </c>
      <c r="HX159" s="86">
        <f t="shared" si="422"/>
        <v>4.376132145145184E-10</v>
      </c>
      <c r="HY159" s="86">
        <f t="shared" si="423"/>
        <v>1.3789143960706154E-12</v>
      </c>
      <c r="HZ159" s="86">
        <f t="shared" si="424"/>
        <v>6.0458984434175853E-13</v>
      </c>
      <c r="IA159" s="86">
        <f t="shared" si="425"/>
        <v>5.4631060288241629E-12</v>
      </c>
      <c r="IB159" s="86">
        <f t="shared" si="426"/>
        <v>4.485393815145971E-13</v>
      </c>
      <c r="IC159" s="86">
        <f t="shared" si="427"/>
        <v>5.5067704094258341E-14</v>
      </c>
      <c r="ID159" s="86">
        <f t="shared" si="428"/>
        <v>1.175170841924183E-12</v>
      </c>
      <c r="IE159" s="86">
        <f t="shared" si="429"/>
        <v>1.2691224347638757E-12</v>
      </c>
      <c r="IF159" s="86">
        <f t="shared" si="430"/>
        <v>7.1446475980650562E-15</v>
      </c>
      <c r="IG159" s="86">
        <f t="shared" si="431"/>
        <v>1.5461148153956782E-13</v>
      </c>
      <c r="II159" s="86">
        <f t="shared" si="540"/>
        <v>0.33799748852626244</v>
      </c>
      <c r="IJ159" s="86">
        <f t="shared" si="541"/>
        <v>0.41304514363512312</v>
      </c>
      <c r="IK159" s="86">
        <f t="shared" si="542"/>
        <v>0.2296315102547484</v>
      </c>
      <c r="IL159" s="86">
        <f t="shared" si="543"/>
        <v>0.33611136925637713</v>
      </c>
      <c r="IM159" s="86">
        <f t="shared" si="544"/>
        <v>0.2227667783346082</v>
      </c>
      <c r="IN159" s="86">
        <f t="shared" si="545"/>
        <v>0.27231870994411989</v>
      </c>
      <c r="IO159" s="86">
        <f t="shared" si="546"/>
        <v>0.44462975910364094</v>
      </c>
      <c r="IP159" s="86">
        <f t="shared" si="547"/>
        <v>0.48712967279519515</v>
      </c>
      <c r="IQ159" s="86">
        <f t="shared" si="548"/>
        <v>0.45972506275575831</v>
      </c>
      <c r="IR159" s="86">
        <f t="shared" si="549"/>
        <v>0.45375783653986063</v>
      </c>
      <c r="IS159" s="86">
        <f t="shared" si="550"/>
        <v>0.33967613185600243</v>
      </c>
      <c r="IT159" s="86">
        <f t="shared" si="551"/>
        <v>0.30743405348675124</v>
      </c>
      <c r="IU159" s="86">
        <f t="shared" si="552"/>
        <v>0.1855055573684958</v>
      </c>
      <c r="IV159" s="86">
        <f t="shared" si="553"/>
        <v>0.23440159896180882</v>
      </c>
      <c r="IW159" s="86">
        <f t="shared" si="554"/>
        <v>0.33141759122304554</v>
      </c>
      <c r="IY159" s="86">
        <f t="shared" si="555"/>
        <v>0.3379974886228716</v>
      </c>
      <c r="IZ159" s="86">
        <f t="shared" si="556"/>
        <v>0.413045144869081</v>
      </c>
      <c r="JA159" s="86">
        <f t="shared" si="557"/>
        <v>0.22963151028969186</v>
      </c>
      <c r="JB159" s="86">
        <f t="shared" si="558"/>
        <v>0.33611136925765212</v>
      </c>
      <c r="JC159" s="86">
        <f t="shared" si="559"/>
        <v>0.22276677848420104</v>
      </c>
      <c r="JD159" s="86">
        <f t="shared" si="560"/>
        <v>0.27231871038173311</v>
      </c>
      <c r="JE159" s="86">
        <f t="shared" si="561"/>
        <v>0.44462975910501984</v>
      </c>
      <c r="JF159" s="86">
        <f t="shared" si="562"/>
        <v>0.48712967279579972</v>
      </c>
      <c r="JG159" s="86">
        <f t="shared" si="563"/>
        <v>0.45972506276122144</v>
      </c>
      <c r="JH159" s="86">
        <f t="shared" si="564"/>
        <v>0.45375783654030916</v>
      </c>
      <c r="JI159" s="86">
        <f t="shared" si="565"/>
        <v>0.33967613185605749</v>
      </c>
      <c r="JJ159" s="86">
        <f t="shared" si="566"/>
        <v>0.30743405348792641</v>
      </c>
      <c r="JK159" s="86">
        <f t="shared" si="567"/>
        <v>0.18550555736976493</v>
      </c>
      <c r="JL159" s="86">
        <f t="shared" si="568"/>
        <v>0.23440159896181595</v>
      </c>
      <c r="JM159" s="86">
        <f t="shared" si="569"/>
        <v>0.33141759122320014</v>
      </c>
    </row>
    <row r="160" spans="2:273" x14ac:dyDescent="0.25">
      <c r="B160" s="2">
        <v>133</v>
      </c>
      <c r="C160" s="37">
        <v>87.667000000000002</v>
      </c>
      <c r="D160" s="37">
        <v>87.632000000000005</v>
      </c>
      <c r="E160" s="37">
        <v>93.673000000000002</v>
      </c>
      <c r="F160" s="37">
        <v>95.418000000000006</v>
      </c>
      <c r="G160" s="37">
        <v>98.147999999999996</v>
      </c>
      <c r="H160" s="37">
        <v>102.18899999999999</v>
      </c>
      <c r="I160" s="37">
        <v>103.642</v>
      </c>
      <c r="J160" s="37">
        <v>100.943</v>
      </c>
      <c r="K160" s="37">
        <v>103.962</v>
      </c>
      <c r="L160" s="37">
        <v>106.679</v>
      </c>
      <c r="M160" s="37">
        <v>114</v>
      </c>
      <c r="N160" s="37">
        <v>114.52800000000001</v>
      </c>
      <c r="O160" s="37">
        <v>119.574</v>
      </c>
      <c r="P160" s="37">
        <v>130.92699999999999</v>
      </c>
      <c r="Q160" s="37">
        <v>154.054</v>
      </c>
      <c r="S160" s="4">
        <f t="shared" si="441"/>
        <v>86.556311967116812</v>
      </c>
      <c r="T160" s="4">
        <f t="shared" si="442"/>
        <v>88.696551810434002</v>
      </c>
      <c r="U160" s="4">
        <f t="shared" si="443"/>
        <v>92.933812949473335</v>
      </c>
      <c r="V160" s="4">
        <f t="shared" si="444"/>
        <v>94.735532595501056</v>
      </c>
      <c r="W160" s="4">
        <f t="shared" si="445"/>
        <v>98.0879583890964</v>
      </c>
      <c r="X160" s="4">
        <f t="shared" si="446"/>
        <v>101.55347365580693</v>
      </c>
      <c r="Y160" s="4">
        <f t="shared" si="447"/>
        <v>102.8586789975201</v>
      </c>
      <c r="Z160" s="4">
        <f t="shared" si="448"/>
        <v>101.23727113016876</v>
      </c>
      <c r="AA160" s="4">
        <f t="shared" si="449"/>
        <v>104.25127269796556</v>
      </c>
      <c r="AB160" s="4">
        <f t="shared" si="450"/>
        <v>106.58374886756151</v>
      </c>
      <c r="AC160" s="4">
        <f t="shared" si="451"/>
        <v>115.43255444057627</v>
      </c>
      <c r="AD160" s="4">
        <f t="shared" si="452"/>
        <v>115.66722498207918</v>
      </c>
      <c r="AE160" s="4">
        <f t="shared" si="453"/>
        <v>117.90997179498666</v>
      </c>
      <c r="AF160" s="4">
        <f t="shared" si="454"/>
        <v>130.48511958408793</v>
      </c>
      <c r="AG160" s="4">
        <f t="shared" si="455"/>
        <v>156.67582142163249</v>
      </c>
      <c r="AI160" s="4">
        <f t="shared" si="456"/>
        <v>1.1106880328831892</v>
      </c>
      <c r="AJ160" s="4">
        <f t="shared" si="457"/>
        <v>-1.064551810433997</v>
      </c>
      <c r="AK160" s="4">
        <f t="shared" si="458"/>
        <v>0.73918705052666667</v>
      </c>
      <c r="AL160" s="4">
        <f t="shared" si="459"/>
        <v>0.68246740449895071</v>
      </c>
      <c r="AM160" s="4">
        <f t="shared" si="460"/>
        <v>6.0041610903596165E-2</v>
      </c>
      <c r="AN160" s="4">
        <f t="shared" si="461"/>
        <v>0.63552634419306742</v>
      </c>
      <c r="AO160" s="4">
        <f t="shared" si="462"/>
        <v>0.78332100247989445</v>
      </c>
      <c r="AP160" s="4">
        <f t="shared" si="463"/>
        <v>-0.2942711301687666</v>
      </c>
      <c r="AQ160" s="4">
        <f t="shared" si="464"/>
        <v>-0.28927269796555777</v>
      </c>
      <c r="AR160" s="4">
        <f t="shared" si="465"/>
        <v>9.5251132438491481E-2</v>
      </c>
      <c r="AS160" s="4">
        <f t="shared" si="466"/>
        <v>-1.4325544405762685</v>
      </c>
      <c r="AT160" s="4">
        <f t="shared" si="467"/>
        <v>-1.1392249820791704</v>
      </c>
      <c r="AU160" s="4">
        <f t="shared" si="468"/>
        <v>1.6640282050133379</v>
      </c>
      <c r="AV160" s="4">
        <f t="shared" si="469"/>
        <v>0.44188041591206684</v>
      </c>
      <c r="AW160" s="4">
        <f t="shared" si="469"/>
        <v>-2.6218214216324895</v>
      </c>
      <c r="AY160" s="2">
        <f t="shared" si="520"/>
        <v>85.342570045158794</v>
      </c>
      <c r="AZ160" s="2">
        <f t="shared" si="359"/>
        <v>87.390668949860412</v>
      </c>
      <c r="BA160" s="2">
        <f t="shared" si="360"/>
        <v>88.448776060774378</v>
      </c>
      <c r="BB160" s="2">
        <f t="shared" si="361"/>
        <v>87.983035880752993</v>
      </c>
      <c r="BC160" s="2">
        <f t="shared" si="362"/>
        <v>89.86152258642818</v>
      </c>
      <c r="BD160" s="2">
        <f t="shared" si="363"/>
        <v>92.246091230582721</v>
      </c>
      <c r="BE160" s="2">
        <f t="shared" si="364"/>
        <v>91.935755803535088</v>
      </c>
      <c r="BF160" s="2">
        <f t="shared" si="365"/>
        <v>91.52075566768778</v>
      </c>
      <c r="BG160" s="2">
        <f t="shared" si="366"/>
        <v>92.999511982364766</v>
      </c>
      <c r="BH160" s="2">
        <f t="shared" si="367"/>
        <v>93.8533834160542</v>
      </c>
      <c r="BI160" s="2">
        <f t="shared" si="368"/>
        <v>95.771619281079765</v>
      </c>
      <c r="BJ160" s="2">
        <f t="shared" si="369"/>
        <v>97.128647077429264</v>
      </c>
      <c r="BK160" s="2">
        <f t="shared" si="370"/>
        <v>99.746447705682115</v>
      </c>
      <c r="BL160" s="2">
        <f t="shared" si="371"/>
        <v>97.018720805830725</v>
      </c>
      <c r="BM160" s="2">
        <f t="shared" si="372"/>
        <v>94.996208217993285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115.83176216216216</v>
      </c>
      <c r="DL160" s="2">
        <f t="shared" si="501"/>
        <v>119.31850806754221</v>
      </c>
      <c r="DM160" s="2">
        <f t="shared" si="501"/>
        <v>127.63398956851584</v>
      </c>
      <c r="DN160" s="2">
        <f t="shared" si="501"/>
        <v>124.68432620320857</v>
      </c>
      <c r="DO160" s="2">
        <f t="shared" si="501"/>
        <v>123.7337878163878</v>
      </c>
      <c r="DP160" s="2">
        <f t="shared" si="501"/>
        <v>130.4868432457786</v>
      </c>
      <c r="DQ160" s="2">
        <f t="shared" si="501"/>
        <v>127.92885328185329</v>
      </c>
      <c r="DR160" s="2">
        <f t="shared" si="501"/>
        <v>118.06123376007589</v>
      </c>
      <c r="DS160" s="2">
        <f t="shared" si="501"/>
        <v>121.22396159317213</v>
      </c>
      <c r="DT160" s="2">
        <f t="shared" si="501"/>
        <v>126.99046606606606</v>
      </c>
      <c r="DU160" s="2">
        <f t="shared" si="501"/>
        <v>129.23998064516127</v>
      </c>
      <c r="DV160" s="2">
        <f t="shared" si="501"/>
        <v>126.09666110703812</v>
      </c>
      <c r="DW160" s="2">
        <f t="shared" si="501"/>
        <v>134.42607386363636</v>
      </c>
      <c r="DX160" s="2">
        <f t="shared" si="501"/>
        <v>130.62354188948308</v>
      </c>
      <c r="DY160" s="2">
        <f t="shared" si="501"/>
        <v>119.45610948310947</v>
      </c>
      <c r="EA160" s="2">
        <f t="shared" si="440"/>
        <v>84.612028716461211</v>
      </c>
      <c r="EB160" s="2">
        <f t="shared" si="502"/>
        <v>88.018548716027809</v>
      </c>
      <c r="EC160" s="2">
        <f t="shared" si="503"/>
        <v>88.572149231356832</v>
      </c>
      <c r="ED160" s="2">
        <f t="shared" si="504"/>
        <v>87.399066546065399</v>
      </c>
      <c r="EE160" s="2">
        <f t="shared" si="505"/>
        <v>89.67525871133833</v>
      </c>
      <c r="EF160" s="2">
        <f t="shared" si="506"/>
        <v>92.501593092760686</v>
      </c>
      <c r="EG160" s="2">
        <f t="shared" si="507"/>
        <v>92.4201715372579</v>
      </c>
      <c r="EH160" s="2">
        <f t="shared" si="508"/>
        <v>92.339698501724968</v>
      </c>
      <c r="EI160" s="2">
        <f t="shared" si="509"/>
        <v>92.807902439024403</v>
      </c>
      <c r="EJ160" s="2">
        <f t="shared" si="510"/>
        <v>94.13817987613487</v>
      </c>
      <c r="EK160" s="2">
        <f t="shared" si="511"/>
        <v>95.655513896848134</v>
      </c>
      <c r="EL160" s="2">
        <f t="shared" si="512"/>
        <v>96.778982426670126</v>
      </c>
      <c r="EM160" s="2">
        <f t="shared" si="513"/>
        <v>99.75810046408607</v>
      </c>
      <c r="EN160" s="2">
        <f t="shared" si="514"/>
        <v>97.235515297933958</v>
      </c>
      <c r="EO160" s="2">
        <f t="shared" si="515"/>
        <v>95.577546045758467</v>
      </c>
      <c r="EQ160" s="2">
        <f t="shared" si="516"/>
        <v>86.14536388195269</v>
      </c>
      <c r="ER160" s="2">
        <f t="shared" si="517"/>
        <v>86.719868330171735</v>
      </c>
      <c r="ES160" s="2">
        <f t="shared" si="517"/>
        <v>88.274548835827318</v>
      </c>
      <c r="ET160" s="2">
        <f t="shared" si="517"/>
        <v>88.612218736300221</v>
      </c>
      <c r="EU160" s="2">
        <f t="shared" si="517"/>
        <v>90.075610915607911</v>
      </c>
      <c r="EV160" s="2">
        <f t="shared" si="517"/>
        <v>91.921602787633702</v>
      </c>
      <c r="EW160" s="2">
        <f t="shared" si="517"/>
        <v>91.438215277983076</v>
      </c>
      <c r="EX160" s="2">
        <f t="shared" si="517"/>
        <v>90.742488563586463</v>
      </c>
      <c r="EY160" s="2">
        <f t="shared" si="517"/>
        <v>93.173255001434271</v>
      </c>
      <c r="EZ160" s="2">
        <f t="shared" si="517"/>
        <v>93.557189979920707</v>
      </c>
      <c r="FA160" s="2">
        <f t="shared" si="517"/>
        <v>95.877216247232042</v>
      </c>
      <c r="FB160" s="2">
        <f t="shared" si="517"/>
        <v>97.507070811050184</v>
      </c>
      <c r="FC160" s="2">
        <f t="shared" si="517"/>
        <v>99.709411351069036</v>
      </c>
      <c r="FD160" s="2">
        <f t="shared" si="517"/>
        <v>96.71736465437894</v>
      </c>
      <c r="FE160" s="2">
        <f t="shared" si="517"/>
        <v>94.170674041095907</v>
      </c>
      <c r="FG160" s="2">
        <f t="shared" si="518"/>
        <v>0.99975432249762308</v>
      </c>
      <c r="FH160" s="2">
        <f t="shared" si="519"/>
        <v>0.99980737120562657</v>
      </c>
      <c r="FI160" s="2">
        <f t="shared" si="519"/>
        <v>0.99976671386789118</v>
      </c>
      <c r="FJ160" s="2">
        <f t="shared" si="519"/>
        <v>0.99976043074466625</v>
      </c>
      <c r="FK160" s="2">
        <f t="shared" si="519"/>
        <v>0.99976412661494363</v>
      </c>
      <c r="FL160" s="2">
        <f t="shared" si="519"/>
        <v>0.999793333241626</v>
      </c>
      <c r="FM160" s="2">
        <f t="shared" si="519"/>
        <v>0.99978103274218288</v>
      </c>
      <c r="FN160" s="2">
        <f t="shared" si="519"/>
        <v>0.99977535885442992</v>
      </c>
      <c r="FO160" s="2">
        <f t="shared" si="519"/>
        <v>0.99975950621447462</v>
      </c>
      <c r="FP160" s="2">
        <f t="shared" si="519"/>
        <v>0.99975518922729312</v>
      </c>
      <c r="FQ160" s="2">
        <f t="shared" si="519"/>
        <v>0.99969939969999666</v>
      </c>
      <c r="FR160" s="2">
        <f t="shared" si="519"/>
        <v>0.99972085803046251</v>
      </c>
      <c r="FS160" s="2">
        <f t="shared" si="519"/>
        <v>0.99971390097505519</v>
      </c>
      <c r="FT160" s="2">
        <f t="shared" si="519"/>
        <v>0.99972818019738385</v>
      </c>
      <c r="FU160" s="2">
        <f t="shared" si="519"/>
        <v>0.99969630408240173</v>
      </c>
      <c r="FW160" s="2">
        <f t="shared" si="536"/>
        <v>0.47143726879051895</v>
      </c>
      <c r="FX160" s="2">
        <f t="shared" si="376"/>
        <v>0.48811782060091607</v>
      </c>
      <c r="FY160" s="2">
        <f t="shared" si="377"/>
        <v>0.44518004081289347</v>
      </c>
      <c r="FZ160" s="2">
        <f t="shared" si="378"/>
        <v>0.47400230360651346</v>
      </c>
      <c r="GA160" s="2">
        <f t="shared" si="379"/>
        <v>0.44518394713219905</v>
      </c>
      <c r="GB160" s="2">
        <f t="shared" si="380"/>
        <v>0.45406302202837345</v>
      </c>
      <c r="GC160" s="2">
        <f t="shared" si="381"/>
        <v>0.50123512910505152</v>
      </c>
      <c r="GD160" s="2">
        <f t="shared" si="382"/>
        <v>0.51635100026025649</v>
      </c>
      <c r="GE160" s="2">
        <f t="shared" si="383"/>
        <v>0.50574616607556055</v>
      </c>
      <c r="GF160" s="2">
        <f t="shared" si="384"/>
        <v>0.50403467522620859</v>
      </c>
      <c r="GG160" s="2">
        <f t="shared" si="385"/>
        <v>0.47816310141987201</v>
      </c>
      <c r="GH160" s="2">
        <f t="shared" si="386"/>
        <v>0.46901016897940551</v>
      </c>
      <c r="GI160" s="2">
        <f t="shared" si="387"/>
        <v>0.44304014704131955</v>
      </c>
      <c r="GJ160" s="2">
        <f t="shared" si="388"/>
        <v>0.43591573553087815</v>
      </c>
      <c r="GK160" s="2">
        <f t="shared" si="389"/>
        <v>0.41836758997872264</v>
      </c>
      <c r="GM160" s="86">
        <f t="shared" si="537"/>
        <v>1.8436836179233775E-181</v>
      </c>
      <c r="GN160" s="86">
        <f t="shared" si="390"/>
        <v>6.6276451991178439E-117</v>
      </c>
      <c r="GO160" s="86">
        <f t="shared" si="391"/>
        <v>9.2342131244279699E-158</v>
      </c>
      <c r="GP160" s="86">
        <f t="shared" si="392"/>
        <v>2.2309095074203825E-192</v>
      </c>
      <c r="GQ160" s="86">
        <f t="shared" si="393"/>
        <v>1.4409110864546763E-228</v>
      </c>
      <c r="GR160" s="86">
        <f t="shared" si="394"/>
        <v>2.0486661401868506E-305</v>
      </c>
      <c r="GS160" s="86">
        <f t="shared" si="395"/>
        <v>2.4511539334644643E-245</v>
      </c>
      <c r="GT160" s="86">
        <f t="shared" si="396"/>
        <v>3.5461698048539747E-230</v>
      </c>
      <c r="GU160" s="86">
        <f t="shared" si="397"/>
        <v>9.4612400132115814E-259</v>
      </c>
      <c r="GV160" s="86">
        <f t="shared" si="398"/>
        <v>4.2419125080854053E-278</v>
      </c>
      <c r="GW160" s="86">
        <f t="shared" si="399"/>
        <v>2.6157986759765595E-185</v>
      </c>
      <c r="GX160" s="86">
        <f t="shared" si="400"/>
        <v>3.1046666503979247E-210</v>
      </c>
      <c r="GY160" s="86">
        <f t="shared" si="401"/>
        <v>5.2807561848466075E-159</v>
      </c>
      <c r="GZ160" s="86">
        <f t="shared" si="402"/>
        <v>8.0635518084082051E-244</v>
      </c>
      <c r="HA160" s="86">
        <f t="shared" si="403"/>
        <v>0</v>
      </c>
      <c r="HC160" s="86">
        <f t="shared" si="538"/>
        <v>2.1341230775960666E-125</v>
      </c>
      <c r="HD160" s="86">
        <f t="shared" si="404"/>
        <v>1.3686328825345677E-120</v>
      </c>
      <c r="HE160" s="86">
        <f t="shared" si="405"/>
        <v>9.1196830063520442E-100</v>
      </c>
      <c r="HF160" s="86">
        <f t="shared" si="406"/>
        <v>1.2447888970461872E-112</v>
      </c>
      <c r="HG160" s="86">
        <f t="shared" si="407"/>
        <v>5.5316088205137776E-125</v>
      </c>
      <c r="HH160" s="86">
        <f t="shared" si="408"/>
        <v>5.0945007170011317E-152</v>
      </c>
      <c r="HI160" s="86">
        <f t="shared" si="409"/>
        <v>7.532968013648395E-135</v>
      </c>
      <c r="HJ160" s="86">
        <f t="shared" si="410"/>
        <v>2.2921204890835225E-122</v>
      </c>
      <c r="HK160" s="86">
        <f t="shared" si="411"/>
        <v>3.5331540447154166E-136</v>
      </c>
      <c r="HL160" s="86">
        <f t="shared" si="412"/>
        <v>1.3196864358367028E-158</v>
      </c>
      <c r="HM160" s="86">
        <f t="shared" si="413"/>
        <v>3.4040241521750847E-132</v>
      </c>
      <c r="HN160" s="86">
        <f t="shared" si="414"/>
        <v>2.3240287541719153E-125</v>
      </c>
      <c r="HO160" s="86">
        <f t="shared" si="415"/>
        <v>2.2335455172608104E-101</v>
      </c>
      <c r="HP160" s="86">
        <f t="shared" si="416"/>
        <v>2.3032305581936239E-134</v>
      </c>
      <c r="HQ160" s="86">
        <f t="shared" si="417"/>
        <v>1.6164487940353208E-184</v>
      </c>
      <c r="HS160" s="86">
        <f t="shared" si="539"/>
        <v>1.4146672648945714E-11</v>
      </c>
      <c r="HT160" s="86">
        <f t="shared" si="418"/>
        <v>2.3195485706448045E-10</v>
      </c>
      <c r="HU160" s="86">
        <f t="shared" si="419"/>
        <v>4.8638376977383302E-12</v>
      </c>
      <c r="HV160" s="86">
        <f t="shared" si="420"/>
        <v>1.3740755974856658E-13</v>
      </c>
      <c r="HW160" s="86">
        <f t="shared" si="421"/>
        <v>2.1167685950331144E-11</v>
      </c>
      <c r="HX160" s="86">
        <f t="shared" si="422"/>
        <v>7.112556481673114E-11</v>
      </c>
      <c r="HY160" s="86">
        <f t="shared" si="423"/>
        <v>1.5247580704336663E-13</v>
      </c>
      <c r="HZ160" s="86">
        <f t="shared" si="424"/>
        <v>6.704399481877259E-14</v>
      </c>
      <c r="IA160" s="86">
        <f t="shared" si="425"/>
        <v>6.6212390489410552E-13</v>
      </c>
      <c r="IB160" s="86">
        <f t="shared" si="426"/>
        <v>4.7633510292018044E-14</v>
      </c>
      <c r="IC160" s="86">
        <f t="shared" si="427"/>
        <v>4.3768161139501633E-15</v>
      </c>
      <c r="ID160" s="86">
        <f t="shared" si="428"/>
        <v>1.1813675023170691E-13</v>
      </c>
      <c r="IE160" s="86">
        <f t="shared" si="429"/>
        <v>1.1925767436146355E-13</v>
      </c>
      <c r="IF160" s="86">
        <f t="shared" si="430"/>
        <v>3.7358548216651373E-16</v>
      </c>
      <c r="IG160" s="86">
        <f t="shared" si="431"/>
        <v>1.0867481102062969E-14</v>
      </c>
      <c r="II160" s="86">
        <f t="shared" si="540"/>
        <v>0.42594940345759408</v>
      </c>
      <c r="IJ160" s="86">
        <f t="shared" si="541"/>
        <v>0.4778718460730163</v>
      </c>
      <c r="IK160" s="86">
        <f t="shared" si="542"/>
        <v>0.32304974086984595</v>
      </c>
      <c r="IL160" s="86">
        <f t="shared" si="543"/>
        <v>0.42922433917638603</v>
      </c>
      <c r="IM160" s="86">
        <f t="shared" si="544"/>
        <v>0.31787791044276725</v>
      </c>
      <c r="IN160" s="86">
        <f t="shared" si="545"/>
        <v>0.3642786128289649</v>
      </c>
      <c r="IO160" s="86">
        <f t="shared" si="546"/>
        <v>0.50201749122556139</v>
      </c>
      <c r="IP160" s="86">
        <f t="shared" si="547"/>
        <v>0.51572769735732138</v>
      </c>
      <c r="IQ160" s="86">
        <f t="shared" si="548"/>
        <v>0.50815076478922938</v>
      </c>
      <c r="IR160" s="86">
        <f t="shared" si="549"/>
        <v>0.50609030875688488</v>
      </c>
      <c r="IS160" s="86">
        <f t="shared" si="550"/>
        <v>0.43816568938524081</v>
      </c>
      <c r="IT160" s="86">
        <f t="shared" si="551"/>
        <v>0.40713710008536735</v>
      </c>
      <c r="IU160" s="86">
        <f t="shared" si="552"/>
        <v>0.28554221025686749</v>
      </c>
      <c r="IV160" s="86">
        <f t="shared" si="553"/>
        <v>0.31949866654183412</v>
      </c>
      <c r="IW160" s="86">
        <f t="shared" si="554"/>
        <v>0.41610308302307958</v>
      </c>
      <c r="IY160" s="86">
        <f t="shared" si="555"/>
        <v>0.42594940347174076</v>
      </c>
      <c r="IZ160" s="86">
        <f t="shared" si="556"/>
        <v>0.47787184630497115</v>
      </c>
      <c r="JA160" s="86">
        <f t="shared" si="557"/>
        <v>0.32304974087470978</v>
      </c>
      <c r="JB160" s="86">
        <f t="shared" si="558"/>
        <v>0.42922433917652342</v>
      </c>
      <c r="JC160" s="86">
        <f t="shared" si="559"/>
        <v>0.31787791046393493</v>
      </c>
      <c r="JD160" s="86">
        <f t="shared" si="560"/>
        <v>0.36427861290009045</v>
      </c>
      <c r="JE160" s="86">
        <f t="shared" si="561"/>
        <v>0.50201749122571382</v>
      </c>
      <c r="JF160" s="86">
        <f t="shared" si="562"/>
        <v>0.51572769735738844</v>
      </c>
      <c r="JG160" s="86">
        <f t="shared" si="563"/>
        <v>0.50815076478989152</v>
      </c>
      <c r="JH160" s="86">
        <f t="shared" si="564"/>
        <v>0.50609030875693251</v>
      </c>
      <c r="JI160" s="86">
        <f t="shared" si="565"/>
        <v>0.43816568938524519</v>
      </c>
      <c r="JJ160" s="86">
        <f t="shared" si="566"/>
        <v>0.40713710008548548</v>
      </c>
      <c r="JK160" s="86">
        <f t="shared" si="567"/>
        <v>0.28554221025698673</v>
      </c>
      <c r="JL160" s="86">
        <f t="shared" si="568"/>
        <v>0.31949866654183451</v>
      </c>
      <c r="JM160" s="86">
        <f t="shared" si="569"/>
        <v>0.41610308302309046</v>
      </c>
    </row>
    <row r="161" spans="2:273" x14ac:dyDescent="0.25">
      <c r="B161" s="2">
        <v>134</v>
      </c>
      <c r="C161" s="37">
        <v>85.474000000000004</v>
      </c>
      <c r="D161" s="37">
        <v>90.245999999999995</v>
      </c>
      <c r="E161" s="37">
        <v>93.817999999999998</v>
      </c>
      <c r="F161" s="37">
        <v>93.182000000000002</v>
      </c>
      <c r="G161" s="37">
        <v>99.537000000000006</v>
      </c>
      <c r="H161" s="37">
        <v>101.98099999999999</v>
      </c>
      <c r="I161" s="37">
        <v>101.057</v>
      </c>
      <c r="J161" s="37">
        <v>97.566000000000003</v>
      </c>
      <c r="K161" s="37">
        <v>103.358</v>
      </c>
      <c r="L161" s="37">
        <v>103.057</v>
      </c>
      <c r="M161" s="37">
        <v>114.509</v>
      </c>
      <c r="N161" s="37">
        <v>114.13200000000001</v>
      </c>
      <c r="O161" s="37">
        <v>119.77800000000001</v>
      </c>
      <c r="P161" s="37">
        <v>130.58199999999999</v>
      </c>
      <c r="Q161" s="37">
        <v>154.714</v>
      </c>
      <c r="S161" s="4">
        <f t="shared" si="441"/>
        <v>86.310933945176302</v>
      </c>
      <c r="T161" s="4">
        <f t="shared" si="442"/>
        <v>88.307104198731182</v>
      </c>
      <c r="U161" s="4">
        <f t="shared" si="443"/>
        <v>93.02092393702452</v>
      </c>
      <c r="V161" s="4">
        <f t="shared" si="444"/>
        <v>93.987577556285061</v>
      </c>
      <c r="W161" s="4">
        <f t="shared" si="445"/>
        <v>98.478950180933367</v>
      </c>
      <c r="X161" s="4">
        <f t="shared" si="446"/>
        <v>101.46066449006106</v>
      </c>
      <c r="Y161" s="4">
        <f t="shared" si="447"/>
        <v>100.26073875103619</v>
      </c>
      <c r="Z161" s="4">
        <f t="shared" si="448"/>
        <v>98.330464958661778</v>
      </c>
      <c r="AA161" s="4">
        <f t="shared" si="449"/>
        <v>101.43907073068554</v>
      </c>
      <c r="AB161" s="4">
        <f t="shared" si="450"/>
        <v>103.45357609274376</v>
      </c>
      <c r="AC161" s="4">
        <f t="shared" si="451"/>
        <v>112.96781377101793</v>
      </c>
      <c r="AD161" s="4">
        <f t="shared" si="452"/>
        <v>114.33516429029677</v>
      </c>
      <c r="AE161" s="4">
        <f t="shared" si="453"/>
        <v>119.80272850552893</v>
      </c>
      <c r="AF161" s="4">
        <f t="shared" si="454"/>
        <v>132.51707753450978</v>
      </c>
      <c r="AG161" s="4">
        <f t="shared" si="455"/>
        <v>158.74279350648681</v>
      </c>
      <c r="AI161" s="4">
        <f t="shared" si="456"/>
        <v>-0.83693394517629827</v>
      </c>
      <c r="AJ161" s="4">
        <f t="shared" si="457"/>
        <v>1.9388958012688136</v>
      </c>
      <c r="AK161" s="4">
        <f t="shared" si="458"/>
        <v>0.79707606297547784</v>
      </c>
      <c r="AL161" s="4">
        <f t="shared" si="459"/>
        <v>-0.80557755628505845</v>
      </c>
      <c r="AM161" s="4">
        <f t="shared" si="460"/>
        <v>1.058049819066639</v>
      </c>
      <c r="AN161" s="4">
        <f t="shared" si="461"/>
        <v>0.5203355099389313</v>
      </c>
      <c r="AO161" s="4">
        <f t="shared" si="462"/>
        <v>0.79626124896381612</v>
      </c>
      <c r="AP161" s="4">
        <f t="shared" si="463"/>
        <v>-0.764464958661776</v>
      </c>
      <c r="AQ161" s="4">
        <f t="shared" si="464"/>
        <v>1.9189292693144608</v>
      </c>
      <c r="AR161" s="4">
        <f t="shared" si="465"/>
        <v>-0.39657609274375716</v>
      </c>
      <c r="AS161" s="4">
        <f t="shared" si="466"/>
        <v>1.5411862289820704</v>
      </c>
      <c r="AT161" s="4">
        <f t="shared" si="467"/>
        <v>-0.20316429029676897</v>
      </c>
      <c r="AU161" s="4">
        <f t="shared" si="468"/>
        <v>-2.4728505528926803E-2</v>
      </c>
      <c r="AV161" s="4">
        <f t="shared" si="469"/>
        <v>-1.9350775345097873</v>
      </c>
      <c r="AW161" s="4">
        <f t="shared" si="469"/>
        <v>-4.0287935064868066</v>
      </c>
      <c r="AY161" s="2">
        <f t="shared" si="520"/>
        <v>85.19020015326241</v>
      </c>
      <c r="AZ161" s="2">
        <f t="shared" si="359"/>
        <v>87.188125905054363</v>
      </c>
      <c r="BA161" s="2">
        <f t="shared" si="360"/>
        <v>88.272582089440647</v>
      </c>
      <c r="BB161" s="2">
        <f t="shared" si="361"/>
        <v>87.840276828805216</v>
      </c>
      <c r="BC161" s="2">
        <f t="shared" si="362"/>
        <v>89.713000758816207</v>
      </c>
      <c r="BD161" s="2">
        <f t="shared" si="363"/>
        <v>92.093608182023843</v>
      </c>
      <c r="BE161" s="2">
        <f t="shared" si="364"/>
        <v>91.770790917569087</v>
      </c>
      <c r="BF161" s="2">
        <f t="shared" si="365"/>
        <v>91.366916158645438</v>
      </c>
      <c r="BG161" s="2">
        <f t="shared" si="366"/>
        <v>92.870465754195592</v>
      </c>
      <c r="BH161" s="2">
        <f t="shared" si="367"/>
        <v>93.712720129834167</v>
      </c>
      <c r="BI161" s="2">
        <f t="shared" si="368"/>
        <v>95.570863619981679</v>
      </c>
      <c r="BJ161" s="2">
        <f t="shared" si="369"/>
        <v>96.930594812250263</v>
      </c>
      <c r="BK161" s="2">
        <f t="shared" si="370"/>
        <v>99.570498176019015</v>
      </c>
      <c r="BL161" s="2">
        <f t="shared" si="371"/>
        <v>96.843981529359993</v>
      </c>
      <c r="BM161" s="2">
        <f t="shared" si="372"/>
        <v>94.817918749092755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115.89840205920206</v>
      </c>
      <c r="DL161" s="2">
        <f t="shared" si="501"/>
        <v>119.40243677298311</v>
      </c>
      <c r="DM161" s="2">
        <f t="shared" si="501"/>
        <v>127.77654623044093</v>
      </c>
      <c r="DN161" s="2">
        <f t="shared" si="501"/>
        <v>124.83753170359054</v>
      </c>
      <c r="DO161" s="2">
        <f t="shared" si="501"/>
        <v>123.85439064779064</v>
      </c>
      <c r="DP161" s="2">
        <f t="shared" si="501"/>
        <v>130.66609718574108</v>
      </c>
      <c r="DQ161" s="2">
        <f t="shared" si="501"/>
        <v>128.098861003861</v>
      </c>
      <c r="DR161" s="2">
        <f t="shared" si="501"/>
        <v>118.16973613086775</v>
      </c>
      <c r="DS161" s="2">
        <f t="shared" si="501"/>
        <v>121.35153200568992</v>
      </c>
      <c r="DT161" s="2">
        <f t="shared" si="501"/>
        <v>127.14678884598885</v>
      </c>
      <c r="DU161" s="2">
        <f t="shared" si="501"/>
        <v>129.3709637096774</v>
      </c>
      <c r="DV161" s="2">
        <f t="shared" si="501"/>
        <v>126.18146535923754</v>
      </c>
      <c r="DW161" s="2">
        <f t="shared" si="501"/>
        <v>134.59902272727271</v>
      </c>
      <c r="DX161" s="2">
        <f t="shared" si="501"/>
        <v>130.77688948306596</v>
      </c>
      <c r="DY161" s="2">
        <f t="shared" si="501"/>
        <v>119.57199654049654</v>
      </c>
      <c r="EA161" s="2">
        <f t="shared" si="440"/>
        <v>84.403195286439455</v>
      </c>
      <c r="EB161" s="2">
        <f t="shared" si="502"/>
        <v>87.864475964539906</v>
      </c>
      <c r="EC161" s="2">
        <f t="shared" si="503"/>
        <v>88.40737893631244</v>
      </c>
      <c r="ED161" s="2">
        <f t="shared" si="504"/>
        <v>87.211495267476437</v>
      </c>
      <c r="EE161" s="2">
        <f t="shared" si="505"/>
        <v>89.512690213568291</v>
      </c>
      <c r="EF161" s="2">
        <f t="shared" si="506"/>
        <v>92.370771861855218</v>
      </c>
      <c r="EG161" s="2">
        <f t="shared" si="507"/>
        <v>92.292574089516421</v>
      </c>
      <c r="EH161" s="2">
        <f t="shared" si="508"/>
        <v>92.247197240019702</v>
      </c>
      <c r="EI161" s="2">
        <f t="shared" si="509"/>
        <v>92.665234262485498</v>
      </c>
      <c r="EJ161" s="2">
        <f t="shared" si="510"/>
        <v>94.01954672113483</v>
      </c>
      <c r="EK161" s="2">
        <f t="shared" si="511"/>
        <v>95.447179441260744</v>
      </c>
      <c r="EL161" s="2">
        <f t="shared" si="512"/>
        <v>96.554381832278096</v>
      </c>
      <c r="EM161" s="2">
        <f t="shared" si="513"/>
        <v>99.584879654044926</v>
      </c>
      <c r="EN161" s="2">
        <f t="shared" si="514"/>
        <v>97.079743726700698</v>
      </c>
      <c r="EO161" s="2">
        <f t="shared" si="515"/>
        <v>95.443848307563741</v>
      </c>
      <c r="EQ161" s="2">
        <f t="shared" si="516"/>
        <v>85.980656970546605</v>
      </c>
      <c r="ER161" s="2">
        <f t="shared" si="517"/>
        <v>86.530416265382584</v>
      </c>
      <c r="ES161" s="2">
        <f t="shared" si="517"/>
        <v>88.101471840063653</v>
      </c>
      <c r="ET161" s="2">
        <f t="shared" si="517"/>
        <v>88.460096044630035</v>
      </c>
      <c r="EU161" s="2">
        <f t="shared" si="517"/>
        <v>89.924890091250248</v>
      </c>
      <c r="EV161" s="2">
        <f t="shared" si="517"/>
        <v>91.774552674177158</v>
      </c>
      <c r="EW161" s="2">
        <f t="shared" si="517"/>
        <v>91.283624247027333</v>
      </c>
      <c r="EX161" s="2">
        <f t="shared" si="517"/>
        <v>90.605087648673376</v>
      </c>
      <c r="EY161" s="2">
        <f t="shared" si="517"/>
        <v>93.041485918007751</v>
      </c>
      <c r="EZ161" s="2">
        <f t="shared" si="517"/>
        <v>93.423336724600162</v>
      </c>
      <c r="FA161" s="2">
        <f t="shared" si="517"/>
        <v>95.675410480208171</v>
      </c>
      <c r="FB161" s="2">
        <f t="shared" si="517"/>
        <v>97.303716421206772</v>
      </c>
      <c r="FC161" s="2">
        <f t="shared" si="517"/>
        <v>99.53439830364141</v>
      </c>
      <c r="FD161" s="2">
        <f t="shared" si="517"/>
        <v>96.54753140852911</v>
      </c>
      <c r="FE161" s="2">
        <f t="shared" si="517"/>
        <v>94.009135903457278</v>
      </c>
      <c r="FG161" s="2">
        <f t="shared" si="518"/>
        <v>0.99977593461123448</v>
      </c>
      <c r="FH161" s="2">
        <f t="shared" si="519"/>
        <v>0.99982431747387301</v>
      </c>
      <c r="FI161" s="2">
        <f t="shared" si="519"/>
        <v>0.9997872361515161</v>
      </c>
      <c r="FJ161" s="2">
        <f t="shared" si="519"/>
        <v>0.99978150563660784</v>
      </c>
      <c r="FK161" s="2">
        <f t="shared" si="519"/>
        <v>0.99978487645137404</v>
      </c>
      <c r="FL161" s="2">
        <f t="shared" si="519"/>
        <v>0.99981151424872161</v>
      </c>
      <c r="FM161" s="2">
        <f t="shared" si="519"/>
        <v>0.9998002956397537</v>
      </c>
      <c r="FN161" s="2">
        <f t="shared" si="519"/>
        <v>0.99979512079063526</v>
      </c>
      <c r="FO161" s="2">
        <f t="shared" si="519"/>
        <v>0.9997806624194342</v>
      </c>
      <c r="FP161" s="2">
        <f t="shared" si="519"/>
        <v>0.99977672511220406</v>
      </c>
      <c r="FQ161" s="2">
        <f t="shared" si="519"/>
        <v>0.9997258420167231</v>
      </c>
      <c r="FR161" s="2">
        <f t="shared" si="519"/>
        <v>0.99974541324503829</v>
      </c>
      <c r="FS161" s="2">
        <f t="shared" si="519"/>
        <v>0.99973906801952039</v>
      </c>
      <c r="FT161" s="2">
        <f t="shared" si="519"/>
        <v>0.99975209146438537</v>
      </c>
      <c r="FU161" s="2">
        <f t="shared" si="519"/>
        <v>0.99972301862980018</v>
      </c>
      <c r="FW161" s="2">
        <f t="shared" si="536"/>
        <v>0.49443221913476765</v>
      </c>
      <c r="FX161" s="2">
        <f t="shared" si="376"/>
        <v>0.51113959033466982</v>
      </c>
      <c r="FY161" s="2">
        <f t="shared" si="377"/>
        <v>0.46802831373501691</v>
      </c>
      <c r="FZ161" s="2">
        <f t="shared" si="378"/>
        <v>0.49700472385206196</v>
      </c>
      <c r="GA161" s="2">
        <f t="shared" si="379"/>
        <v>0.46803225141544325</v>
      </c>
      <c r="GB161" s="2">
        <f t="shared" si="380"/>
        <v>0.47697526156950776</v>
      </c>
      <c r="GC161" s="2">
        <f t="shared" si="381"/>
        <v>0.5242419605948635</v>
      </c>
      <c r="GD161" s="2">
        <f t="shared" si="382"/>
        <v>0.53930144206811059</v>
      </c>
      <c r="GE161" s="2">
        <f t="shared" si="383"/>
        <v>0.52874055342446769</v>
      </c>
      <c r="GF161" s="2">
        <f t="shared" si="384"/>
        <v>0.52703422350417073</v>
      </c>
      <c r="GG161" s="2">
        <f t="shared" si="385"/>
        <v>0.50117505037138599</v>
      </c>
      <c r="GH161" s="2">
        <f t="shared" si="386"/>
        <v>0.49199692949600338</v>
      </c>
      <c r="GI161" s="2">
        <f t="shared" si="387"/>
        <v>0.46587081238555805</v>
      </c>
      <c r="GJ161" s="2">
        <f t="shared" si="388"/>
        <v>0.45868161834023619</v>
      </c>
      <c r="GK161" s="2">
        <f t="shared" si="389"/>
        <v>0.4409333914018197</v>
      </c>
      <c r="GM161" s="86">
        <f t="shared" si="537"/>
        <v>2.3506181033008604E-186</v>
      </c>
      <c r="GN161" s="86">
        <f t="shared" si="390"/>
        <v>4.9172330934829306E-120</v>
      </c>
      <c r="GO161" s="86">
        <f t="shared" si="391"/>
        <v>4.9624400630566731E-162</v>
      </c>
      <c r="GP161" s="86">
        <f t="shared" si="392"/>
        <v>1.5820114472617634E-197</v>
      </c>
      <c r="GQ161" s="86">
        <f t="shared" si="393"/>
        <v>9.9102401677174208E-235</v>
      </c>
      <c r="GR161" s="86">
        <f t="shared" si="394"/>
        <v>0</v>
      </c>
      <c r="GS161" s="86">
        <f t="shared" si="395"/>
        <v>6.7009589237788713E-252</v>
      </c>
      <c r="GT161" s="86">
        <f t="shared" si="396"/>
        <v>2.412876999804152E-236</v>
      </c>
      <c r="GU161" s="86">
        <f t="shared" si="397"/>
        <v>7.87542547421076E-266</v>
      </c>
      <c r="GV161" s="86">
        <f t="shared" si="398"/>
        <v>1.2469603846065104E-285</v>
      </c>
      <c r="GW161" s="86">
        <f t="shared" si="399"/>
        <v>2.6935158667705893E-190</v>
      </c>
      <c r="GX161" s="86">
        <f t="shared" si="400"/>
        <v>7.0321914327996515E-216</v>
      </c>
      <c r="GY161" s="86">
        <f t="shared" si="401"/>
        <v>2.7733189628762493E-163</v>
      </c>
      <c r="GZ161" s="86">
        <f t="shared" si="402"/>
        <v>2.1658443126146147E-250</v>
      </c>
      <c r="HA161" s="86">
        <f t="shared" si="403"/>
        <v>0</v>
      </c>
      <c r="HC161" s="86">
        <f t="shared" si="538"/>
        <v>4.8860805593611764E-130</v>
      </c>
      <c r="HD161" s="86">
        <f t="shared" si="404"/>
        <v>4.82187720969504E-125</v>
      </c>
      <c r="HE161" s="86">
        <f t="shared" si="405"/>
        <v>1.9938568629070144E-103</v>
      </c>
      <c r="HF161" s="86">
        <f t="shared" si="406"/>
        <v>1.0431014870066081E-116</v>
      </c>
      <c r="HG161" s="86">
        <f t="shared" si="407"/>
        <v>1.4754208613756414E-129</v>
      </c>
      <c r="HH161" s="86">
        <f t="shared" si="408"/>
        <v>1.3073621589295595E-157</v>
      </c>
      <c r="HI161" s="86">
        <f t="shared" si="409"/>
        <v>9.8533536139700586E-140</v>
      </c>
      <c r="HJ161" s="86">
        <f t="shared" si="410"/>
        <v>8.7190822091475666E-127</v>
      </c>
      <c r="HK161" s="86">
        <f t="shared" si="411"/>
        <v>3.4527754345073439E-141</v>
      </c>
      <c r="HL161" s="86">
        <f t="shared" si="412"/>
        <v>2.250803660252323E-164</v>
      </c>
      <c r="HM161" s="86">
        <f t="shared" si="413"/>
        <v>5.0662470630753201E-137</v>
      </c>
      <c r="HN161" s="86">
        <f t="shared" si="414"/>
        <v>6.2037601020320303E-130</v>
      </c>
      <c r="HO161" s="86">
        <f t="shared" si="415"/>
        <v>4.1134062022223953E-105</v>
      </c>
      <c r="HP161" s="86">
        <f t="shared" si="416"/>
        <v>2.8151947123491513E-139</v>
      </c>
      <c r="HQ161" s="86">
        <f t="shared" si="417"/>
        <v>4.4113707742177981E-191</v>
      </c>
      <c r="HS161" s="86">
        <f t="shared" si="539"/>
        <v>1.9137616846959004E-12</v>
      </c>
      <c r="HT161" s="86">
        <f t="shared" si="418"/>
        <v>4.0754263186312468E-11</v>
      </c>
      <c r="HU161" s="86">
        <f t="shared" si="419"/>
        <v>6.2499150646424594E-13</v>
      </c>
      <c r="HV161" s="86">
        <f t="shared" si="420"/>
        <v>1.3539437298991634E-14</v>
      </c>
      <c r="HW161" s="86">
        <f t="shared" si="421"/>
        <v>2.755196990772726E-12</v>
      </c>
      <c r="HX161" s="86">
        <f t="shared" si="422"/>
        <v>1.0715870586766859E-11</v>
      </c>
      <c r="HY161" s="86">
        <f t="shared" si="423"/>
        <v>1.5442811501204234E-14</v>
      </c>
      <c r="HZ161" s="86">
        <f t="shared" si="424"/>
        <v>6.8281664884297169E-15</v>
      </c>
      <c r="IA161" s="86">
        <f t="shared" si="425"/>
        <v>7.3712811125881085E-14</v>
      </c>
      <c r="IB161" s="86">
        <f t="shared" si="426"/>
        <v>4.6347083107740029E-15</v>
      </c>
      <c r="IC161" s="86">
        <f t="shared" si="427"/>
        <v>3.1362815759916693E-16</v>
      </c>
      <c r="ID161" s="86">
        <f t="shared" si="428"/>
        <v>1.0800939380556903E-14</v>
      </c>
      <c r="IE161" s="86">
        <f t="shared" si="429"/>
        <v>1.0132975561927866E-14</v>
      </c>
      <c r="IF161" s="86">
        <f t="shared" si="430"/>
        <v>1.7130142994432118E-17</v>
      </c>
      <c r="IG161" s="86">
        <f t="shared" si="431"/>
        <v>6.7911359458450869E-16</v>
      </c>
      <c r="II161" s="86">
        <f t="shared" si="540"/>
        <v>0.48989044411595539</v>
      </c>
      <c r="IJ161" s="86">
        <f t="shared" si="541"/>
        <v>0.51233049710729683</v>
      </c>
      <c r="IK161" s="86">
        <f t="shared" si="542"/>
        <v>0.4134926418287424</v>
      </c>
      <c r="IL161" s="86">
        <f t="shared" si="543"/>
        <v>0.49451090248189072</v>
      </c>
      <c r="IM161" s="86">
        <f t="shared" si="544"/>
        <v>0.4108672429562012</v>
      </c>
      <c r="IN161" s="86">
        <f t="shared" si="545"/>
        <v>0.44572928248592419</v>
      </c>
      <c r="IO161" s="86">
        <f t="shared" si="546"/>
        <v>0.51481781187417464</v>
      </c>
      <c r="IP161" s="86">
        <f t="shared" si="547"/>
        <v>0.49906337554749491</v>
      </c>
      <c r="IQ161" s="86">
        <f t="shared" si="548"/>
        <v>0.51218357139697335</v>
      </c>
      <c r="IR161" s="86">
        <f t="shared" si="549"/>
        <v>0.51318914268992544</v>
      </c>
      <c r="IS161" s="86">
        <f t="shared" si="550"/>
        <v>0.50208095845867162</v>
      </c>
      <c r="IT161" s="86">
        <f t="shared" si="551"/>
        <v>0.48309358317632234</v>
      </c>
      <c r="IU161" s="86">
        <f t="shared" si="552"/>
        <v>0.39008255198856595</v>
      </c>
      <c r="IV161" s="86">
        <f t="shared" si="553"/>
        <v>0.40229664129033854</v>
      </c>
      <c r="IW161" s="86">
        <f t="shared" si="554"/>
        <v>0.4881561122117733</v>
      </c>
      <c r="IY161" s="86">
        <f t="shared" si="555"/>
        <v>0.48989044411786914</v>
      </c>
      <c r="IZ161" s="86">
        <f t="shared" si="556"/>
        <v>0.51233049714805112</v>
      </c>
      <c r="JA161" s="86">
        <f t="shared" si="557"/>
        <v>0.4134926418293674</v>
      </c>
      <c r="JB161" s="86">
        <f t="shared" si="558"/>
        <v>0.49451090248190427</v>
      </c>
      <c r="JC161" s="86">
        <f t="shared" si="559"/>
        <v>0.41086724295895638</v>
      </c>
      <c r="JD161" s="86">
        <f t="shared" si="560"/>
        <v>0.44572928249664007</v>
      </c>
      <c r="JE161" s="86">
        <f t="shared" si="561"/>
        <v>0.51481781187419007</v>
      </c>
      <c r="JF161" s="86">
        <f t="shared" si="562"/>
        <v>0.49906337554750174</v>
      </c>
      <c r="JG161" s="86">
        <f t="shared" si="563"/>
        <v>0.51218357139704707</v>
      </c>
      <c r="JH161" s="86">
        <f t="shared" si="564"/>
        <v>0.5131891426899301</v>
      </c>
      <c r="JI161" s="86">
        <f t="shared" si="565"/>
        <v>0.50208095845867196</v>
      </c>
      <c r="JJ161" s="86">
        <f t="shared" si="566"/>
        <v>0.48309358317633316</v>
      </c>
      <c r="JK161" s="86">
        <f t="shared" si="567"/>
        <v>0.39008255198857611</v>
      </c>
      <c r="JL161" s="86">
        <f t="shared" si="568"/>
        <v>0.40229664129033854</v>
      </c>
      <c r="JM161" s="86">
        <f t="shared" si="569"/>
        <v>0.48815611221177396</v>
      </c>
    </row>
    <row r="162" spans="2:273" x14ac:dyDescent="0.25">
      <c r="B162" s="2">
        <v>135</v>
      </c>
      <c r="C162" s="37">
        <v>84.754000000000005</v>
      </c>
      <c r="D162" s="37">
        <v>89.018000000000001</v>
      </c>
      <c r="E162" s="37">
        <v>94.344999999999999</v>
      </c>
      <c r="F162" s="37">
        <v>93.6</v>
      </c>
      <c r="G162" s="37">
        <v>96.667000000000002</v>
      </c>
      <c r="H162" s="37">
        <v>102.18899999999999</v>
      </c>
      <c r="I162" s="37">
        <v>98.245000000000005</v>
      </c>
      <c r="J162" s="37">
        <v>93.453000000000003</v>
      </c>
      <c r="K162" s="37">
        <v>98</v>
      </c>
      <c r="L162" s="37">
        <v>97.754999999999995</v>
      </c>
      <c r="M162" s="37">
        <v>109.34</v>
      </c>
      <c r="N162" s="37">
        <v>111.52800000000001</v>
      </c>
      <c r="O162" s="37">
        <v>117.093</v>
      </c>
      <c r="P162" s="37">
        <v>131.90899999999999</v>
      </c>
      <c r="Q162" s="37">
        <v>154.821</v>
      </c>
      <c r="S162" s="4">
        <f t="shared" si="441"/>
        <v>85.957339923486572</v>
      </c>
      <c r="T162" s="4">
        <f t="shared" si="442"/>
        <v>87.848022685106855</v>
      </c>
      <c r="U162" s="4">
        <f t="shared" si="443"/>
        <v>92.559705209134094</v>
      </c>
      <c r="V162" s="4">
        <f t="shared" si="444"/>
        <v>92.583494767310668</v>
      </c>
      <c r="W162" s="4">
        <f t="shared" si="445"/>
        <v>97.814295265635309</v>
      </c>
      <c r="X162" s="4">
        <f t="shared" si="446"/>
        <v>100.35240004118933</v>
      </c>
      <c r="Y162" s="4">
        <f t="shared" si="447"/>
        <v>97.363964689221334</v>
      </c>
      <c r="Z162" s="4">
        <f t="shared" si="448"/>
        <v>95.580184385527929</v>
      </c>
      <c r="AA162" s="4">
        <f t="shared" si="449"/>
        <v>98.459531068545971</v>
      </c>
      <c r="AB162" s="4">
        <f t="shared" si="450"/>
        <v>100.07855193213351</v>
      </c>
      <c r="AC162" s="4">
        <f t="shared" si="451"/>
        <v>108.51859631692446</v>
      </c>
      <c r="AD162" s="4">
        <f t="shared" si="452"/>
        <v>110.88907244994803</v>
      </c>
      <c r="AE162" s="4">
        <f t="shared" si="453"/>
        <v>118.82008918340559</v>
      </c>
      <c r="AF162" s="4">
        <f t="shared" si="454"/>
        <v>131.11178763166836</v>
      </c>
      <c r="AG162" s="4">
        <f t="shared" si="455"/>
        <v>155.20584263992544</v>
      </c>
      <c r="AI162" s="4">
        <f t="shared" si="456"/>
        <v>-1.2033399234865669</v>
      </c>
      <c r="AJ162" s="4">
        <f t="shared" si="457"/>
        <v>1.1699773148931456</v>
      </c>
      <c r="AK162" s="4">
        <f t="shared" si="458"/>
        <v>1.7852947908659047</v>
      </c>
      <c r="AL162" s="4">
        <f t="shared" si="459"/>
        <v>1.016505232689326</v>
      </c>
      <c r="AM162" s="4">
        <f t="shared" si="460"/>
        <v>-1.1472952656353073</v>
      </c>
      <c r="AN162" s="4">
        <f t="shared" si="461"/>
        <v>1.8365999588106661</v>
      </c>
      <c r="AO162" s="4">
        <f t="shared" si="462"/>
        <v>0.88103531077867103</v>
      </c>
      <c r="AP162" s="4">
        <f t="shared" si="463"/>
        <v>-2.1271843855279258</v>
      </c>
      <c r="AQ162" s="4">
        <f t="shared" si="464"/>
        <v>-0.45953106854597081</v>
      </c>
      <c r="AR162" s="4">
        <f t="shared" si="465"/>
        <v>-2.3235519321335119</v>
      </c>
      <c r="AS162" s="4">
        <f t="shared" si="466"/>
        <v>0.82140368307554468</v>
      </c>
      <c r="AT162" s="4">
        <f t="shared" si="467"/>
        <v>0.63892755005197444</v>
      </c>
      <c r="AU162" s="4">
        <f t="shared" si="468"/>
        <v>-1.7270891834055817</v>
      </c>
      <c r="AV162" s="4">
        <f t="shared" si="469"/>
        <v>0.79721236833162834</v>
      </c>
      <c r="AW162" s="4">
        <f t="shared" si="469"/>
        <v>-0.38484263992543788</v>
      </c>
      <c r="AY162" s="2">
        <f t="shared" si="520"/>
        <v>85.039946355069375</v>
      </c>
      <c r="AZ162" s="2">
        <f t="shared" si="359"/>
        <v>86.98405775074977</v>
      </c>
      <c r="BA162" s="2">
        <f t="shared" si="360"/>
        <v>88.096025156421405</v>
      </c>
      <c r="BB162" s="2">
        <f t="shared" si="361"/>
        <v>87.699220884191277</v>
      </c>
      <c r="BC162" s="2">
        <f t="shared" si="362"/>
        <v>89.565128950875163</v>
      </c>
      <c r="BD162" s="2">
        <f t="shared" si="363"/>
        <v>91.940372313698759</v>
      </c>
      <c r="BE162" s="2">
        <f t="shared" si="364"/>
        <v>91.604739781148012</v>
      </c>
      <c r="BF162" s="2">
        <f t="shared" si="365"/>
        <v>91.211332270373163</v>
      </c>
      <c r="BG162" s="2">
        <f t="shared" si="366"/>
        <v>92.741916234956165</v>
      </c>
      <c r="BH162" s="2">
        <f t="shared" si="367"/>
        <v>93.57147796462732</v>
      </c>
      <c r="BI162" s="2">
        <f t="shared" si="368"/>
        <v>95.370468997534061</v>
      </c>
      <c r="BJ162" s="2">
        <f t="shared" si="369"/>
        <v>96.733594877852823</v>
      </c>
      <c r="BK162" s="2">
        <f t="shared" si="370"/>
        <v>99.394520128761584</v>
      </c>
      <c r="BL162" s="2">
        <f t="shared" si="371"/>
        <v>96.668563780800611</v>
      </c>
      <c r="BM162" s="2">
        <f t="shared" si="372"/>
        <v>94.638055931587857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115.96504195624195</v>
      </c>
      <c r="DL162" s="2">
        <f t="shared" si="501"/>
        <v>119.48636547842401</v>
      </c>
      <c r="DM162" s="2">
        <f t="shared" si="501"/>
        <v>127.91910289236601</v>
      </c>
      <c r="DN162" s="2">
        <f t="shared" si="501"/>
        <v>124.99073720397251</v>
      </c>
      <c r="DO162" s="2">
        <f t="shared" si="501"/>
        <v>123.97499347919347</v>
      </c>
      <c r="DP162" s="2">
        <f t="shared" si="501"/>
        <v>130.84535112570353</v>
      </c>
      <c r="DQ162" s="2">
        <f t="shared" si="501"/>
        <v>128.26886872586874</v>
      </c>
      <c r="DR162" s="2">
        <f t="shared" si="501"/>
        <v>118.27823850165959</v>
      </c>
      <c r="DS162" s="2">
        <f t="shared" si="501"/>
        <v>121.4791024182077</v>
      </c>
      <c r="DT162" s="2">
        <f t="shared" si="501"/>
        <v>127.30311162591163</v>
      </c>
      <c r="DU162" s="2">
        <f t="shared" si="501"/>
        <v>129.50194677419353</v>
      </c>
      <c r="DV162" s="2">
        <f t="shared" si="501"/>
        <v>126.26626961143694</v>
      </c>
      <c r="DW162" s="2">
        <f t="shared" si="501"/>
        <v>134.77197159090909</v>
      </c>
      <c r="DX162" s="2">
        <f t="shared" si="501"/>
        <v>130.93023707664884</v>
      </c>
      <c r="DY162" s="2">
        <f t="shared" si="501"/>
        <v>119.6878835978836</v>
      </c>
      <c r="EA162" s="2">
        <f t="shared" si="440"/>
        <v>84.1943618564177</v>
      </c>
      <c r="EB162" s="2">
        <f t="shared" si="502"/>
        <v>87.71040321305199</v>
      </c>
      <c r="EC162" s="2">
        <f t="shared" si="503"/>
        <v>88.242608641268035</v>
      </c>
      <c r="ED162" s="2">
        <f t="shared" si="504"/>
        <v>87.023923988887475</v>
      </c>
      <c r="EE162" s="2">
        <f t="shared" si="505"/>
        <v>89.350121715798252</v>
      </c>
      <c r="EF162" s="2">
        <f t="shared" si="506"/>
        <v>92.23995063094975</v>
      </c>
      <c r="EG162" s="2">
        <f t="shared" si="507"/>
        <v>92.164976641774956</v>
      </c>
      <c r="EH162" s="2">
        <f t="shared" si="508"/>
        <v>92.154695978314422</v>
      </c>
      <c r="EI162" s="2">
        <f t="shared" si="509"/>
        <v>92.522566085946593</v>
      </c>
      <c r="EJ162" s="2">
        <f t="shared" si="510"/>
        <v>93.90091356613479</v>
      </c>
      <c r="EK162" s="2">
        <f t="shared" si="511"/>
        <v>95.238844985673339</v>
      </c>
      <c r="EL162" s="2">
        <f t="shared" si="512"/>
        <v>96.329781237886053</v>
      </c>
      <c r="EM162" s="2">
        <f t="shared" si="513"/>
        <v>99.411658844003796</v>
      </c>
      <c r="EN162" s="2">
        <f t="shared" si="514"/>
        <v>96.923972155467439</v>
      </c>
      <c r="EO162" s="2">
        <f t="shared" si="515"/>
        <v>95.310150569369</v>
      </c>
      <c r="EQ162" s="2">
        <f t="shared" si="516"/>
        <v>85.815950059140519</v>
      </c>
      <c r="ER162" s="2">
        <f t="shared" si="517"/>
        <v>86.340964200593447</v>
      </c>
      <c r="ES162" s="2">
        <f t="shared" si="517"/>
        <v>87.928394844299987</v>
      </c>
      <c r="ET162" s="2">
        <f t="shared" si="517"/>
        <v>88.307973352959834</v>
      </c>
      <c r="EU162" s="2">
        <f t="shared" si="517"/>
        <v>89.774169266892585</v>
      </c>
      <c r="EV162" s="2">
        <f t="shared" si="517"/>
        <v>91.627502560720615</v>
      </c>
      <c r="EW162" s="2">
        <f t="shared" si="517"/>
        <v>91.129033216071605</v>
      </c>
      <c r="EX162" s="2">
        <f t="shared" si="517"/>
        <v>90.467686733760303</v>
      </c>
      <c r="EY162" s="2">
        <f t="shared" si="517"/>
        <v>92.909716834581246</v>
      </c>
      <c r="EZ162" s="2">
        <f t="shared" si="517"/>
        <v>93.289483469279617</v>
      </c>
      <c r="FA162" s="2">
        <f t="shared" si="517"/>
        <v>95.473604713184301</v>
      </c>
      <c r="FB162" s="2">
        <f t="shared" si="517"/>
        <v>97.100362031363375</v>
      </c>
      <c r="FC162" s="2">
        <f t="shared" si="517"/>
        <v>99.359385256213756</v>
      </c>
      <c r="FD162" s="2">
        <f t="shared" si="517"/>
        <v>96.377698162679295</v>
      </c>
      <c r="FE162" s="2">
        <f t="shared" si="517"/>
        <v>93.847597765818662</v>
      </c>
      <c r="FG162" s="2">
        <f t="shared" si="518"/>
        <v>0.99979564590781389</v>
      </c>
      <c r="FH162" s="2">
        <f t="shared" si="519"/>
        <v>0.99983977315507488</v>
      </c>
      <c r="FI162" s="2">
        <f t="shared" si="519"/>
        <v>0.9998059534312308</v>
      </c>
      <c r="FJ162" s="2">
        <f t="shared" si="519"/>
        <v>0.99980072694119659</v>
      </c>
      <c r="FK162" s="2">
        <f t="shared" si="519"/>
        <v>0.99980380127809698</v>
      </c>
      <c r="FL162" s="2">
        <f t="shared" si="519"/>
        <v>0.99982809610079482</v>
      </c>
      <c r="FM162" s="2">
        <f t="shared" si="519"/>
        <v>0.99981786425833252</v>
      </c>
      <c r="FN162" s="2">
        <f t="shared" si="519"/>
        <v>0.9998131445718299</v>
      </c>
      <c r="FO162" s="2">
        <f t="shared" si="519"/>
        <v>0.99979995788836729</v>
      </c>
      <c r="FP162" s="2">
        <f t="shared" si="519"/>
        <v>0.99979636688164475</v>
      </c>
      <c r="FQ162" s="2">
        <f t="shared" si="519"/>
        <v>0.99974995891583163</v>
      </c>
      <c r="FR162" s="2">
        <f t="shared" si="519"/>
        <v>0.99976780891863515</v>
      </c>
      <c r="FS162" s="2">
        <f t="shared" si="519"/>
        <v>0.99976202174168094</v>
      </c>
      <c r="FT162" s="2">
        <f t="shared" si="519"/>
        <v>0.9997738997963671</v>
      </c>
      <c r="FU162" s="2">
        <f t="shared" si="519"/>
        <v>0.99974738383147899</v>
      </c>
      <c r="FW162" s="2">
        <f t="shared" si="536"/>
        <v>0.51745074905750699</v>
      </c>
      <c r="FX162" s="2">
        <f t="shared" si="376"/>
        <v>0.53411420138186594</v>
      </c>
      <c r="FY162" s="2">
        <f t="shared" si="377"/>
        <v>0.49101145113791872</v>
      </c>
      <c r="FZ162" s="2">
        <f t="shared" si="378"/>
        <v>0.52001983022186571</v>
      </c>
      <c r="GA162" s="2">
        <f t="shared" si="379"/>
        <v>0.49101540370543006</v>
      </c>
      <c r="GB162" s="2">
        <f t="shared" si="380"/>
        <v>0.49998481669122591</v>
      </c>
      <c r="GC162" s="2">
        <f t="shared" si="381"/>
        <v>0.54714635541407297</v>
      </c>
      <c r="GD162" s="2">
        <f t="shared" si="382"/>
        <v>0.56208644779265027</v>
      </c>
      <c r="GE162" s="2">
        <f t="shared" si="383"/>
        <v>0.55161361069103232</v>
      </c>
      <c r="GF162" s="2">
        <f t="shared" si="384"/>
        <v>0.549919601582745</v>
      </c>
      <c r="GG162" s="2">
        <f t="shared" si="385"/>
        <v>0.52418202239056855</v>
      </c>
      <c r="GH162" s="2">
        <f t="shared" si="386"/>
        <v>0.51501757858272801</v>
      </c>
      <c r="GI162" s="2">
        <f t="shared" si="387"/>
        <v>0.48884536079640878</v>
      </c>
      <c r="GJ162" s="2">
        <f t="shared" si="388"/>
        <v>0.4816213137796912</v>
      </c>
      <c r="GK162" s="2">
        <f t="shared" si="389"/>
        <v>0.46374588708837533</v>
      </c>
      <c r="GM162" s="86">
        <f t="shared" si="537"/>
        <v>2.5760732553405271E-191</v>
      </c>
      <c r="GN162" s="86">
        <f t="shared" si="390"/>
        <v>3.3128113960623168E-123</v>
      </c>
      <c r="GO162" s="86">
        <f t="shared" si="391"/>
        <v>2.3356170144319342E-166</v>
      </c>
      <c r="GP162" s="86">
        <f t="shared" si="392"/>
        <v>9.5796447626343359E-203</v>
      </c>
      <c r="GQ162" s="86">
        <f t="shared" si="393"/>
        <v>5.6357819646045487E-241</v>
      </c>
      <c r="GR162" s="86">
        <f t="shared" si="394"/>
        <v>0</v>
      </c>
      <c r="GS162" s="86">
        <f t="shared" si="395"/>
        <v>1.4985479323606257E-258</v>
      </c>
      <c r="GT162" s="86">
        <f t="shared" si="396"/>
        <v>1.3588876376616551E-242</v>
      </c>
      <c r="GU162" s="86">
        <f t="shared" si="397"/>
        <v>5.2531499821517106E-273</v>
      </c>
      <c r="GV162" s="86">
        <f t="shared" si="398"/>
        <v>2.9032834477735723E-293</v>
      </c>
      <c r="GW162" s="86">
        <f t="shared" si="399"/>
        <v>2.3780767097962874E-195</v>
      </c>
      <c r="GX162" s="86">
        <f t="shared" si="400"/>
        <v>1.339031955593577E-221</v>
      </c>
      <c r="GY162" s="86">
        <f t="shared" si="401"/>
        <v>1.2761348991278856E-167</v>
      </c>
      <c r="GZ162" s="86">
        <f t="shared" si="402"/>
        <v>4.7506466584119476E-257</v>
      </c>
      <c r="HA162" s="86">
        <f t="shared" si="403"/>
        <v>0</v>
      </c>
      <c r="HC162" s="86">
        <f t="shared" si="538"/>
        <v>9.1908593966566893E-135</v>
      </c>
      <c r="HD162" s="86">
        <f t="shared" si="404"/>
        <v>1.4072640441485989E-129</v>
      </c>
      <c r="HE162" s="86">
        <f t="shared" si="405"/>
        <v>3.7365555563761346E-107</v>
      </c>
      <c r="HF162" s="86">
        <f t="shared" si="406"/>
        <v>7.3806993103490814E-121</v>
      </c>
      <c r="HG162" s="86">
        <f t="shared" si="407"/>
        <v>3.2490989264070988E-134</v>
      </c>
      <c r="HH162" s="86">
        <f t="shared" si="408"/>
        <v>2.6526459698291112E-163</v>
      </c>
      <c r="HI162" s="86">
        <f t="shared" si="409"/>
        <v>1.0527766497039855E-144</v>
      </c>
      <c r="HJ162" s="86">
        <f t="shared" si="410"/>
        <v>2.7625059386048358E-131</v>
      </c>
      <c r="HK162" s="86">
        <f t="shared" si="411"/>
        <v>2.7329413241903155E-146</v>
      </c>
      <c r="HL162" s="86">
        <f t="shared" si="412"/>
        <v>3.0209518852938246E-170</v>
      </c>
      <c r="HM162" s="86">
        <f t="shared" si="413"/>
        <v>6.1629931360539108E-142</v>
      </c>
      <c r="HN162" s="86">
        <f t="shared" si="414"/>
        <v>1.368080918545118E-134</v>
      </c>
      <c r="HO162" s="86">
        <f t="shared" si="415"/>
        <v>6.4691238405167007E-109</v>
      </c>
      <c r="HP162" s="86">
        <f t="shared" si="416"/>
        <v>2.8018294267685162E-144</v>
      </c>
      <c r="HQ162" s="86">
        <f t="shared" si="417"/>
        <v>9.222536257109656E-198</v>
      </c>
      <c r="HS162" s="86">
        <f t="shared" si="539"/>
        <v>2.3914994096540104E-13</v>
      </c>
      <c r="HT162" s="86">
        <f t="shared" si="418"/>
        <v>6.6921204062293552E-12</v>
      </c>
      <c r="HU162" s="86">
        <f t="shared" si="419"/>
        <v>7.4131777889965292E-14</v>
      </c>
      <c r="HV162" s="86">
        <f t="shared" si="420"/>
        <v>1.219653846787129E-15</v>
      </c>
      <c r="HW162" s="86">
        <f t="shared" si="421"/>
        <v>3.2983350901355592E-13</v>
      </c>
      <c r="HX162" s="86">
        <f t="shared" si="422"/>
        <v>1.4963926879262119E-12</v>
      </c>
      <c r="HY162" s="86">
        <f t="shared" si="423"/>
        <v>1.4324146098937151E-15</v>
      </c>
      <c r="HZ162" s="86">
        <f t="shared" si="424"/>
        <v>6.386344069297351E-16</v>
      </c>
      <c r="IA162" s="86">
        <f t="shared" si="425"/>
        <v>7.5371100588338237E-15</v>
      </c>
      <c r="IB162" s="86">
        <f t="shared" si="426"/>
        <v>4.131310028305759E-16</v>
      </c>
      <c r="IC162" s="86">
        <f t="shared" si="427"/>
        <v>2.0259020092656073E-17</v>
      </c>
      <c r="ID162" s="86">
        <f t="shared" si="428"/>
        <v>8.9800935632868502E-16</v>
      </c>
      <c r="IE162" s="86">
        <f t="shared" si="429"/>
        <v>7.7839717631619253E-16</v>
      </c>
      <c r="IF162" s="86">
        <f t="shared" si="430"/>
        <v>6.8870308977089558E-19</v>
      </c>
      <c r="IG162" s="86">
        <f t="shared" si="431"/>
        <v>3.772469753252339E-17</v>
      </c>
      <c r="II162" s="86">
        <f t="shared" si="540"/>
        <v>0.51584533590123571</v>
      </c>
      <c r="IJ162" s="86">
        <f t="shared" si="541"/>
        <v>0.51062684111649748</v>
      </c>
      <c r="IK162" s="86">
        <f t="shared" si="542"/>
        <v>0.48245808767225995</v>
      </c>
      <c r="IL162" s="86">
        <f t="shared" si="543"/>
        <v>0.51601102186126624</v>
      </c>
      <c r="IM162" s="86">
        <f t="shared" si="544"/>
        <v>0.48199726551694699</v>
      </c>
      <c r="IN162" s="86">
        <f t="shared" si="545"/>
        <v>0.49997614781278499</v>
      </c>
      <c r="IO162" s="86">
        <f t="shared" si="546"/>
        <v>0.48217226683867559</v>
      </c>
      <c r="IP162" s="86">
        <f t="shared" si="547"/>
        <v>0.44411555478436471</v>
      </c>
      <c r="IQ162" s="86">
        <f t="shared" si="548"/>
        <v>0.47335887690655037</v>
      </c>
      <c r="IR162" s="86">
        <f t="shared" si="549"/>
        <v>0.47580606203704923</v>
      </c>
      <c r="IS162" s="86">
        <f t="shared" si="550"/>
        <v>0.51369137776907126</v>
      </c>
      <c r="IT162" s="86">
        <f t="shared" si="551"/>
        <v>0.51559395759733806</v>
      </c>
      <c r="IU162" s="86">
        <f t="shared" si="552"/>
        <v>0.47400283495901152</v>
      </c>
      <c r="IV162" s="86">
        <f t="shared" si="553"/>
        <v>0.46823711462715545</v>
      </c>
      <c r="IW162" s="86">
        <f t="shared" si="554"/>
        <v>0.52933495173954404</v>
      </c>
      <c r="IY162" s="86">
        <f t="shared" si="555"/>
        <v>0.51584533590147486</v>
      </c>
      <c r="IZ162" s="86">
        <f t="shared" si="556"/>
        <v>0.51062684112318957</v>
      </c>
      <c r="JA162" s="86">
        <f t="shared" si="557"/>
        <v>0.48245808767233406</v>
      </c>
      <c r="JB162" s="86">
        <f t="shared" si="558"/>
        <v>0.51601102186126746</v>
      </c>
      <c r="JC162" s="86">
        <f t="shared" si="559"/>
        <v>0.48199726551727684</v>
      </c>
      <c r="JD162" s="86">
        <f t="shared" si="560"/>
        <v>0.4999761478142814</v>
      </c>
      <c r="JE162" s="86">
        <f t="shared" si="561"/>
        <v>0.48217226683867703</v>
      </c>
      <c r="JF162" s="86">
        <f t="shared" si="562"/>
        <v>0.44411555478436537</v>
      </c>
      <c r="JG162" s="86">
        <f t="shared" si="563"/>
        <v>0.47335887690655792</v>
      </c>
      <c r="JH162" s="86">
        <f t="shared" si="564"/>
        <v>0.47580606203704962</v>
      </c>
      <c r="JI162" s="86">
        <f t="shared" si="565"/>
        <v>0.51369137776907126</v>
      </c>
      <c r="JJ162" s="86">
        <f t="shared" si="566"/>
        <v>0.51559395759733895</v>
      </c>
      <c r="JK162" s="86">
        <f t="shared" si="567"/>
        <v>0.4740028349590123</v>
      </c>
      <c r="JL162" s="86">
        <f t="shared" si="568"/>
        <v>0.46823711462715545</v>
      </c>
      <c r="JM162" s="86">
        <f t="shared" si="569"/>
        <v>0.52933495173954404</v>
      </c>
    </row>
    <row r="163" spans="2:273" x14ac:dyDescent="0.25">
      <c r="B163" s="2">
        <v>136</v>
      </c>
      <c r="C163" s="37">
        <v>84.385999999999996</v>
      </c>
      <c r="D163" s="37">
        <v>89.210999999999999</v>
      </c>
      <c r="E163" s="37">
        <v>91.873000000000005</v>
      </c>
      <c r="F163" s="37">
        <v>91.835999999999999</v>
      </c>
      <c r="G163" s="37">
        <v>96.314999999999998</v>
      </c>
      <c r="H163" s="37">
        <v>98.17</v>
      </c>
      <c r="I163" s="37">
        <v>94.736000000000004</v>
      </c>
      <c r="J163" s="37">
        <v>93.225999999999999</v>
      </c>
      <c r="K163" s="37">
        <v>94.263999999999996</v>
      </c>
      <c r="L163" s="37">
        <v>96.849000000000004</v>
      </c>
      <c r="M163" s="37">
        <v>103.41500000000001</v>
      </c>
      <c r="N163" s="37">
        <v>107.90600000000001</v>
      </c>
      <c r="O163" s="37">
        <v>114.093</v>
      </c>
      <c r="P163" s="37">
        <v>127.43600000000001</v>
      </c>
      <c r="Q163" s="37">
        <v>147.375</v>
      </c>
      <c r="S163" s="4">
        <f t="shared" si="441"/>
        <v>85.55602348030655</v>
      </c>
      <c r="T163" s="4">
        <f t="shared" si="442"/>
        <v>87.378794236075024</v>
      </c>
      <c r="U163" s="4">
        <f t="shared" si="443"/>
        <v>91.636387737691734</v>
      </c>
      <c r="V163" s="4">
        <f t="shared" si="444"/>
        <v>90.938705125990367</v>
      </c>
      <c r="W163" s="4">
        <f t="shared" si="445"/>
        <v>96.256614994943064</v>
      </c>
      <c r="X163" s="4">
        <f t="shared" si="446"/>
        <v>98.513622361713544</v>
      </c>
      <c r="Y163" s="4">
        <f t="shared" si="447"/>
        <v>94.840688817310024</v>
      </c>
      <c r="Z163" s="4">
        <f t="shared" si="448"/>
        <v>93.449547338939766</v>
      </c>
      <c r="AA163" s="4">
        <f t="shared" si="449"/>
        <v>95.950672242305103</v>
      </c>
      <c r="AB163" s="4">
        <f t="shared" si="450"/>
        <v>97.217361462962018</v>
      </c>
      <c r="AC163" s="4">
        <f t="shared" si="451"/>
        <v>103.6336517188881</v>
      </c>
      <c r="AD163" s="4">
        <f t="shared" si="452"/>
        <v>106.48501859587476</v>
      </c>
      <c r="AE163" s="4">
        <f t="shared" si="453"/>
        <v>115.24202686939272</v>
      </c>
      <c r="AF163" s="4">
        <f t="shared" si="454"/>
        <v>126.54723941281935</v>
      </c>
      <c r="AG163" s="4">
        <f t="shared" si="455"/>
        <v>146.30266203422718</v>
      </c>
      <c r="AI163" s="4">
        <f t="shared" si="456"/>
        <v>-1.1700234803065541</v>
      </c>
      <c r="AJ163" s="4">
        <f t="shared" si="457"/>
        <v>1.8322057639249749</v>
      </c>
      <c r="AK163" s="4">
        <f t="shared" si="458"/>
        <v>0.23661226230827026</v>
      </c>
      <c r="AL163" s="4">
        <f t="shared" si="459"/>
        <v>0.89729487400963137</v>
      </c>
      <c r="AM163" s="4">
        <f t="shared" si="460"/>
        <v>5.8385005056933892E-2</v>
      </c>
      <c r="AN163" s="4">
        <f t="shared" si="461"/>
        <v>-0.34362236171354255</v>
      </c>
      <c r="AO163" s="4">
        <f t="shared" si="462"/>
        <v>-0.10468881731002</v>
      </c>
      <c r="AP163" s="4">
        <f t="shared" si="463"/>
        <v>-0.22354733893976686</v>
      </c>
      <c r="AQ163" s="4">
        <f t="shared" si="464"/>
        <v>-1.6866722423051073</v>
      </c>
      <c r="AR163" s="4">
        <f t="shared" si="465"/>
        <v>-0.36836146296201377</v>
      </c>
      <c r="AS163" s="4">
        <f t="shared" si="466"/>
        <v>-0.21865171888809698</v>
      </c>
      <c r="AT163" s="4">
        <f t="shared" si="467"/>
        <v>1.4209814041252429</v>
      </c>
      <c r="AU163" s="4">
        <f t="shared" si="468"/>
        <v>-1.1490268693927135</v>
      </c>
      <c r="AV163" s="4">
        <f t="shared" si="469"/>
        <v>0.88876058718065565</v>
      </c>
      <c r="AW163" s="4">
        <f t="shared" si="469"/>
        <v>1.0723379657728174</v>
      </c>
      <c r="AY163" s="2">
        <f t="shared" si="520"/>
        <v>84.891645742117049</v>
      </c>
      <c r="AZ163" s="2">
        <f t="shared" si="359"/>
        <v>86.778602152702206</v>
      </c>
      <c r="BA163" s="2">
        <f t="shared" si="360"/>
        <v>87.919128441495729</v>
      </c>
      <c r="BB163" s="2">
        <f t="shared" si="361"/>
        <v>87.559736601616692</v>
      </c>
      <c r="BC163" s="2">
        <f t="shared" si="362"/>
        <v>89.417865707555222</v>
      </c>
      <c r="BD163" s="2">
        <f t="shared" si="363"/>
        <v>91.786436042888653</v>
      </c>
      <c r="BE163" s="2">
        <f t="shared" si="364"/>
        <v>91.437708270292518</v>
      </c>
      <c r="BF163" s="2">
        <f t="shared" si="365"/>
        <v>91.054185222344358</v>
      </c>
      <c r="BG163" s="2">
        <f t="shared" si="366"/>
        <v>92.613818387386587</v>
      </c>
      <c r="BH163" s="2">
        <f t="shared" si="367"/>
        <v>93.429717721408721</v>
      </c>
      <c r="BI163" s="2">
        <f t="shared" si="368"/>
        <v>95.170407155386187</v>
      </c>
      <c r="BJ163" s="2">
        <f t="shared" si="369"/>
        <v>96.537568542313224</v>
      </c>
      <c r="BK163" s="2">
        <f t="shared" si="370"/>
        <v>99.218513367744734</v>
      </c>
      <c r="BL163" s="2">
        <f t="shared" si="371"/>
        <v>96.492509667986667</v>
      </c>
      <c r="BM163" s="2">
        <f t="shared" si="372"/>
        <v>94.456735848921085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116.03168185328185</v>
      </c>
      <c r="DL163" s="2">
        <f t="shared" si="501"/>
        <v>119.57029418386492</v>
      </c>
      <c r="DM163" s="2">
        <f t="shared" si="501"/>
        <v>128.06165955429108</v>
      </c>
      <c r="DN163" s="2">
        <f t="shared" si="501"/>
        <v>125.14394270435449</v>
      </c>
      <c r="DO163" s="2">
        <f t="shared" si="501"/>
        <v>124.09559631059631</v>
      </c>
      <c r="DP163" s="2">
        <f t="shared" si="501"/>
        <v>131.02460506566601</v>
      </c>
      <c r="DQ163" s="2">
        <f t="shared" si="501"/>
        <v>128.43887644787645</v>
      </c>
      <c r="DR163" s="2">
        <f t="shared" si="501"/>
        <v>118.38674087245143</v>
      </c>
      <c r="DS163" s="2">
        <f t="shared" si="501"/>
        <v>121.60667283072547</v>
      </c>
      <c r="DT163" s="2">
        <f t="shared" si="501"/>
        <v>127.4594344058344</v>
      </c>
      <c r="DU163" s="2">
        <f t="shared" si="501"/>
        <v>129.63292983870966</v>
      </c>
      <c r="DV163" s="2">
        <f t="shared" si="501"/>
        <v>126.35107386363636</v>
      </c>
      <c r="DW163" s="2">
        <f t="shared" si="501"/>
        <v>134.94492045454547</v>
      </c>
      <c r="DX163" s="2">
        <f t="shared" si="501"/>
        <v>131.08358467023174</v>
      </c>
      <c r="DY163" s="2">
        <f t="shared" si="501"/>
        <v>119.80377065527065</v>
      </c>
      <c r="EA163" s="2">
        <f t="shared" si="440"/>
        <v>83.985528426395945</v>
      </c>
      <c r="EB163" s="2">
        <f t="shared" si="502"/>
        <v>87.556330461564073</v>
      </c>
      <c r="EC163" s="2">
        <f t="shared" si="503"/>
        <v>88.077838346223643</v>
      </c>
      <c r="ED163" s="2">
        <f t="shared" si="504"/>
        <v>86.836352710298513</v>
      </c>
      <c r="EE163" s="2">
        <f t="shared" si="505"/>
        <v>89.187553218028214</v>
      </c>
      <c r="EF163" s="2">
        <f t="shared" si="506"/>
        <v>92.109129400044282</v>
      </c>
      <c r="EG163" s="2">
        <f t="shared" si="507"/>
        <v>92.037379194033477</v>
      </c>
      <c r="EH163" s="2">
        <f t="shared" si="508"/>
        <v>92.062194716609156</v>
      </c>
      <c r="EI163" s="2">
        <f t="shared" si="509"/>
        <v>92.379897909407674</v>
      </c>
      <c r="EJ163" s="2">
        <f t="shared" si="510"/>
        <v>93.782280411134735</v>
      </c>
      <c r="EK163" s="2">
        <f t="shared" si="511"/>
        <v>95.030510530085948</v>
      </c>
      <c r="EL163" s="2">
        <f t="shared" si="512"/>
        <v>96.105180643494009</v>
      </c>
      <c r="EM163" s="2">
        <f t="shared" si="513"/>
        <v>99.238438033962666</v>
      </c>
      <c r="EN163" s="2">
        <f t="shared" si="514"/>
        <v>96.768200584234165</v>
      </c>
      <c r="EO163" s="2">
        <f t="shared" si="515"/>
        <v>95.176452831174259</v>
      </c>
      <c r="EQ163" s="2">
        <f t="shared" si="516"/>
        <v>85.651243147734448</v>
      </c>
      <c r="ER163" s="2">
        <f t="shared" si="517"/>
        <v>86.151512135804296</v>
      </c>
      <c r="ES163" s="2">
        <f t="shared" si="517"/>
        <v>87.755317848536322</v>
      </c>
      <c r="ET163" s="2">
        <f t="shared" si="517"/>
        <v>88.155850661289648</v>
      </c>
      <c r="EU163" s="2">
        <f t="shared" si="517"/>
        <v>89.623448442534936</v>
      </c>
      <c r="EV163" s="2">
        <f t="shared" si="517"/>
        <v>91.480452447264071</v>
      </c>
      <c r="EW163" s="2">
        <f t="shared" si="517"/>
        <v>90.974442185115876</v>
      </c>
      <c r="EX163" s="2">
        <f t="shared" si="517"/>
        <v>90.330285818847216</v>
      </c>
      <c r="EY163" s="2">
        <f t="shared" si="517"/>
        <v>92.777947751154727</v>
      </c>
      <c r="EZ163" s="2">
        <f t="shared" si="517"/>
        <v>93.155630213959057</v>
      </c>
      <c r="FA163" s="2">
        <f t="shared" si="517"/>
        <v>95.27179894616043</v>
      </c>
      <c r="FB163" s="2">
        <f t="shared" si="517"/>
        <v>96.897007641519963</v>
      </c>
      <c r="FC163" s="2">
        <f t="shared" si="517"/>
        <v>99.184372208786115</v>
      </c>
      <c r="FD163" s="2">
        <f t="shared" si="517"/>
        <v>96.207864916829479</v>
      </c>
      <c r="FE163" s="2">
        <f t="shared" si="517"/>
        <v>93.686059628180047</v>
      </c>
      <c r="FG163" s="2">
        <f t="shared" si="518"/>
        <v>0.99981362350163394</v>
      </c>
      <c r="FH163" s="2">
        <f t="shared" si="519"/>
        <v>0.99985386932048914</v>
      </c>
      <c r="FI163" s="2">
        <f t="shared" si="519"/>
        <v>0.99982302440426229</v>
      </c>
      <c r="FJ163" s="2">
        <f t="shared" si="519"/>
        <v>0.99981825762373255</v>
      </c>
      <c r="FK163" s="2">
        <f t="shared" si="519"/>
        <v>0.99982106154987771</v>
      </c>
      <c r="FL163" s="2">
        <f t="shared" si="519"/>
        <v>0.9998432194091843</v>
      </c>
      <c r="FM163" s="2">
        <f t="shared" si="519"/>
        <v>0.99983388756725211</v>
      </c>
      <c r="FN163" s="2">
        <f t="shared" si="519"/>
        <v>0.99982958302224789</v>
      </c>
      <c r="FO163" s="2">
        <f t="shared" si="519"/>
        <v>0.99981755621457213</v>
      </c>
      <c r="FP163" s="2">
        <f t="shared" si="519"/>
        <v>0.99981428106118775</v>
      </c>
      <c r="FQ163" s="2">
        <f t="shared" si="519"/>
        <v>0.99977195480375347</v>
      </c>
      <c r="FR163" s="2">
        <f t="shared" si="519"/>
        <v>0.99978823489056912</v>
      </c>
      <c r="FS163" s="2">
        <f t="shared" si="519"/>
        <v>0.99978295670410233</v>
      </c>
      <c r="FT163" s="2">
        <f t="shared" si="519"/>
        <v>0.99979379006109004</v>
      </c>
      <c r="FU163" s="2">
        <f t="shared" si="519"/>
        <v>0.99976960619503752</v>
      </c>
      <c r="FW163" s="2">
        <f t="shared" si="536"/>
        <v>0.54039545567321623</v>
      </c>
      <c r="FX163" s="2">
        <f t="shared" si="376"/>
        <v>0.55694499195209957</v>
      </c>
      <c r="FY163" s="2">
        <f t="shared" si="377"/>
        <v>0.51403264752127231</v>
      </c>
      <c r="FZ163" s="2">
        <f t="shared" si="378"/>
        <v>0.54295027767602888</v>
      </c>
      <c r="GA163" s="2">
        <f t="shared" si="379"/>
        <v>0.51403659825084447</v>
      </c>
      <c r="GB163" s="2">
        <f t="shared" si="380"/>
        <v>0.52299443612228658</v>
      </c>
      <c r="GC163" s="2">
        <f t="shared" si="381"/>
        <v>0.56985283222217387</v>
      </c>
      <c r="GD163" s="2">
        <f t="shared" si="382"/>
        <v>0.58461253081485054</v>
      </c>
      <c r="GE163" s="2">
        <f t="shared" si="383"/>
        <v>0.5742703816264354</v>
      </c>
      <c r="GF163" s="2">
        <f t="shared" si="384"/>
        <v>0.57259564689411879</v>
      </c>
      <c r="GG163" s="2">
        <f t="shared" si="385"/>
        <v>0.54708680982702329</v>
      </c>
      <c r="GH163" s="2">
        <f t="shared" si="386"/>
        <v>0.53797467754143835</v>
      </c>
      <c r="GI163" s="2">
        <f t="shared" si="387"/>
        <v>0.51186713153889463</v>
      </c>
      <c r="GJ163" s="2">
        <f t="shared" si="388"/>
        <v>0.50463874772285322</v>
      </c>
      <c r="GK163" s="2">
        <f t="shared" si="389"/>
        <v>0.48671113250878467</v>
      </c>
      <c r="GM163" s="86">
        <f t="shared" si="537"/>
        <v>2.4266815414062445E-196</v>
      </c>
      <c r="GN163" s="86">
        <f t="shared" si="390"/>
        <v>2.0266792357515452E-126</v>
      </c>
      <c r="GO163" s="86">
        <f t="shared" si="391"/>
        <v>9.6275754319763178E-171</v>
      </c>
      <c r="GP163" s="86">
        <f t="shared" si="392"/>
        <v>4.9533537258546195E-208</v>
      </c>
      <c r="GQ163" s="86">
        <f t="shared" si="393"/>
        <v>2.6499958613167687E-247</v>
      </c>
      <c r="GR163" s="86">
        <f t="shared" si="394"/>
        <v>0</v>
      </c>
      <c r="GS163" s="86">
        <f t="shared" si="395"/>
        <v>2.7413828045854937E-265</v>
      </c>
      <c r="GT163" s="86">
        <f t="shared" si="396"/>
        <v>6.3343587832134688E-249</v>
      </c>
      <c r="GU163" s="86">
        <f t="shared" si="397"/>
        <v>2.8079107593995153E-280</v>
      </c>
      <c r="GV163" s="86">
        <f t="shared" si="398"/>
        <v>5.3538972600772684E-301</v>
      </c>
      <c r="GW163" s="86">
        <f t="shared" si="399"/>
        <v>1.8002021929877798E-200</v>
      </c>
      <c r="GX163" s="86">
        <f t="shared" si="400"/>
        <v>2.1434520406866206E-227</v>
      </c>
      <c r="GY163" s="86">
        <f t="shared" si="401"/>
        <v>5.1449885295591758E-172</v>
      </c>
      <c r="GZ163" s="86">
        <f t="shared" si="402"/>
        <v>8.5094378707092081E-264</v>
      </c>
      <c r="HA163" s="86">
        <f t="shared" si="403"/>
        <v>0</v>
      </c>
      <c r="HC163" s="86">
        <f t="shared" si="538"/>
        <v>1.4203680351679205E-139</v>
      </c>
      <c r="HD163" s="86">
        <f t="shared" si="404"/>
        <v>3.4022032974506437E-134</v>
      </c>
      <c r="HE163" s="86">
        <f t="shared" si="405"/>
        <v>6.0021544967338727E-111</v>
      </c>
      <c r="HF163" s="86">
        <f t="shared" si="406"/>
        <v>4.409646578410818E-125</v>
      </c>
      <c r="HG163" s="86">
        <f t="shared" si="407"/>
        <v>5.907280531324409E-139</v>
      </c>
      <c r="HH163" s="86">
        <f t="shared" si="408"/>
        <v>4.2554629261813221E-169</v>
      </c>
      <c r="HI163" s="86">
        <f t="shared" si="409"/>
        <v>9.1879345633869908E-150</v>
      </c>
      <c r="HJ163" s="86">
        <f t="shared" si="410"/>
        <v>7.2900424643995665E-136</v>
      </c>
      <c r="HK163" s="86">
        <f t="shared" si="411"/>
        <v>1.752037994933997E-151</v>
      </c>
      <c r="HL163" s="86">
        <f t="shared" si="412"/>
        <v>3.190689484584248E-176</v>
      </c>
      <c r="HM163" s="86">
        <f t="shared" si="413"/>
        <v>6.1277877923855931E-147</v>
      </c>
      <c r="HN163" s="86">
        <f t="shared" si="414"/>
        <v>2.4923383612226773E-139</v>
      </c>
      <c r="HO163" s="86">
        <f t="shared" si="415"/>
        <v>8.6880313068568243E-113</v>
      </c>
      <c r="HP163" s="86">
        <f t="shared" si="416"/>
        <v>2.2705563624391216E-149</v>
      </c>
      <c r="HQ163" s="86">
        <f t="shared" si="417"/>
        <v>1.4770251511627438E-204</v>
      </c>
      <c r="HS163" s="86">
        <f t="shared" si="539"/>
        <v>2.7603095716263322E-14</v>
      </c>
      <c r="HT163" s="86">
        <f t="shared" si="418"/>
        <v>1.026915349583357E-12</v>
      </c>
      <c r="HU163" s="86">
        <f t="shared" si="419"/>
        <v>8.1157388435418954E-15</v>
      </c>
      <c r="HV163" s="86">
        <f t="shared" si="420"/>
        <v>1.0043316474483187E-16</v>
      </c>
      <c r="HW163" s="86">
        <f t="shared" si="421"/>
        <v>3.6312108743534338E-14</v>
      </c>
      <c r="HX163" s="86">
        <f t="shared" si="422"/>
        <v>1.9365782952429585E-13</v>
      </c>
      <c r="HY163" s="86">
        <f t="shared" si="423"/>
        <v>1.2167115237615587E-16</v>
      </c>
      <c r="HZ163" s="86">
        <f t="shared" si="424"/>
        <v>5.4848819442955692E-17</v>
      </c>
      <c r="IA163" s="86">
        <f t="shared" si="425"/>
        <v>7.0775601240297486E-16</v>
      </c>
      <c r="IB163" s="86">
        <f t="shared" si="426"/>
        <v>3.3734212158442458E-17</v>
      </c>
      <c r="IC163" s="86">
        <f t="shared" si="427"/>
        <v>1.1795725326947142E-18</v>
      </c>
      <c r="ID163" s="86">
        <f t="shared" si="428"/>
        <v>6.7888841976538358E-17</v>
      </c>
      <c r="IE163" s="86">
        <f t="shared" si="429"/>
        <v>5.4054335288653123E-17</v>
      </c>
      <c r="IF163" s="86">
        <f t="shared" si="430"/>
        <v>2.427436209191208E-20</v>
      </c>
      <c r="IG163" s="86">
        <f t="shared" si="431"/>
        <v>1.8626312664092468E-18</v>
      </c>
      <c r="II163" s="86">
        <f t="shared" si="540"/>
        <v>0.49948195717708499</v>
      </c>
      <c r="IJ163" s="86">
        <f t="shared" si="541"/>
        <v>0.47504302440578838</v>
      </c>
      <c r="IK163" s="86">
        <f t="shared" si="542"/>
        <v>0.51471542462712172</v>
      </c>
      <c r="IL163" s="86">
        <f t="shared" si="543"/>
        <v>0.49033286750270605</v>
      </c>
      <c r="IM163" s="86">
        <f t="shared" si="544"/>
        <v>0.51486548908543195</v>
      </c>
      <c r="IN163" s="86">
        <f t="shared" si="545"/>
        <v>0.51580701055467826</v>
      </c>
      <c r="IO163" s="86">
        <f t="shared" si="546"/>
        <v>0.41527160924852635</v>
      </c>
      <c r="IP163" s="86">
        <f t="shared" si="547"/>
        <v>0.36604337214815663</v>
      </c>
      <c r="IQ163" s="86">
        <f t="shared" si="548"/>
        <v>0.40382496493746173</v>
      </c>
      <c r="IR163" s="86">
        <f t="shared" si="549"/>
        <v>0.40615536683407333</v>
      </c>
      <c r="IS163" s="86">
        <f t="shared" si="550"/>
        <v>0.47263385862879825</v>
      </c>
      <c r="IT163" s="86">
        <f t="shared" si="551"/>
        <v>0.49772286599808419</v>
      </c>
      <c r="IU163" s="86">
        <f t="shared" si="552"/>
        <v>0.51434628317192455</v>
      </c>
      <c r="IV163" s="86">
        <f t="shared" si="553"/>
        <v>0.50446778027620953</v>
      </c>
      <c r="IW163" s="86">
        <f t="shared" si="554"/>
        <v>0.52505018449348206</v>
      </c>
      <c r="IY163" s="86">
        <f t="shared" si="555"/>
        <v>0.49948195717711258</v>
      </c>
      <c r="IZ163" s="86">
        <f t="shared" si="556"/>
        <v>0.47504302440681528</v>
      </c>
      <c r="JA163" s="86">
        <f t="shared" si="557"/>
        <v>0.51471542462712983</v>
      </c>
      <c r="JB163" s="86">
        <f t="shared" si="558"/>
        <v>0.49033286750270616</v>
      </c>
      <c r="JC163" s="86">
        <f t="shared" si="559"/>
        <v>0.51486548908546825</v>
      </c>
      <c r="JD163" s="86">
        <f t="shared" si="560"/>
        <v>0.51580701055487188</v>
      </c>
      <c r="JE163" s="86">
        <f t="shared" si="561"/>
        <v>0.41527160924852646</v>
      </c>
      <c r="JF163" s="86">
        <f t="shared" si="562"/>
        <v>0.36604337214815669</v>
      </c>
      <c r="JG163" s="86">
        <f t="shared" si="563"/>
        <v>0.40382496493746245</v>
      </c>
      <c r="JH163" s="86">
        <f t="shared" si="564"/>
        <v>0.40615536683407338</v>
      </c>
      <c r="JI163" s="86">
        <f t="shared" si="565"/>
        <v>0.47263385862879825</v>
      </c>
      <c r="JJ163" s="86">
        <f t="shared" si="566"/>
        <v>0.49772286599808424</v>
      </c>
      <c r="JK163" s="86">
        <f t="shared" si="567"/>
        <v>0.51434628317192455</v>
      </c>
      <c r="JL163" s="86">
        <f t="shared" si="568"/>
        <v>0.50446778027620953</v>
      </c>
      <c r="JM163" s="86">
        <f t="shared" si="569"/>
        <v>0.52505018449348206</v>
      </c>
    </row>
    <row r="164" spans="2:273" x14ac:dyDescent="0.25">
      <c r="B164" s="2">
        <v>137</v>
      </c>
      <c r="C164" s="37">
        <v>86.350999999999999</v>
      </c>
      <c r="D164" s="37">
        <v>84.509</v>
      </c>
      <c r="E164" s="37">
        <v>89</v>
      </c>
      <c r="F164" s="37">
        <v>87.290999999999997</v>
      </c>
      <c r="G164" s="37">
        <v>95.703999999999994</v>
      </c>
      <c r="H164" s="37">
        <v>94.811000000000007</v>
      </c>
      <c r="I164" s="37">
        <v>90.019000000000005</v>
      </c>
      <c r="J164" s="37">
        <v>90.736000000000004</v>
      </c>
      <c r="K164" s="37">
        <v>92.736000000000004</v>
      </c>
      <c r="L164" s="37">
        <v>94.415000000000006</v>
      </c>
      <c r="M164" s="37">
        <v>100.17</v>
      </c>
      <c r="N164" s="37">
        <v>101.547</v>
      </c>
      <c r="O164" s="37">
        <v>109</v>
      </c>
      <c r="P164" s="37">
        <v>119.782</v>
      </c>
      <c r="Q164" s="37">
        <v>136.714</v>
      </c>
      <c r="S164" s="4">
        <f t="shared" si="441"/>
        <v>85.170041306176117</v>
      </c>
      <c r="T164" s="4">
        <f t="shared" si="442"/>
        <v>86.946566763913424</v>
      </c>
      <c r="U164" s="4">
        <f t="shared" si="443"/>
        <v>90.478665289973108</v>
      </c>
      <c r="V164" s="4">
        <f t="shared" si="444"/>
        <v>89.452794009713429</v>
      </c>
      <c r="W164" s="4">
        <f t="shared" si="445"/>
        <v>94.254721736213341</v>
      </c>
      <c r="X164" s="4">
        <f t="shared" si="446"/>
        <v>96.413813657492909</v>
      </c>
      <c r="Y164" s="4">
        <f t="shared" si="447"/>
        <v>93.01822944440633</v>
      </c>
      <c r="Z164" s="4">
        <f t="shared" si="448"/>
        <v>92.041682463706664</v>
      </c>
      <c r="AA164" s="4">
        <f t="shared" si="449"/>
        <v>94.186645769373285</v>
      </c>
      <c r="AB164" s="4">
        <f t="shared" si="450"/>
        <v>95.205371595911345</v>
      </c>
      <c r="AC164" s="4">
        <f t="shared" si="451"/>
        <v>99.598888515992002</v>
      </c>
      <c r="AD164" s="4">
        <f t="shared" si="452"/>
        <v>102.3682566390337</v>
      </c>
      <c r="AE164" s="4">
        <f t="shared" si="453"/>
        <v>110.36437537007177</v>
      </c>
      <c r="AF164" s="4">
        <f t="shared" si="454"/>
        <v>119.96821841221876</v>
      </c>
      <c r="AG164" s="4">
        <f t="shared" si="455"/>
        <v>133.94130570757139</v>
      </c>
      <c r="AI164" s="4">
        <f t="shared" si="456"/>
        <v>1.1809586938238823</v>
      </c>
      <c r="AJ164" s="4">
        <f t="shared" si="457"/>
        <v>-2.4375667639134235</v>
      </c>
      <c r="AK164" s="4">
        <f t="shared" si="458"/>
        <v>-1.4786652899731081</v>
      </c>
      <c r="AL164" s="4">
        <f t="shared" si="459"/>
        <v>-2.1617940097134323</v>
      </c>
      <c r="AM164" s="4">
        <f t="shared" si="460"/>
        <v>1.4492782637866526</v>
      </c>
      <c r="AN164" s="4">
        <f t="shared" si="461"/>
        <v>-1.6028136574929022</v>
      </c>
      <c r="AO164" s="4">
        <f t="shared" si="462"/>
        <v>-2.9992294444063248</v>
      </c>
      <c r="AP164" s="4">
        <f t="shared" si="463"/>
        <v>-1.3056824637066597</v>
      </c>
      <c r="AQ164" s="4">
        <f t="shared" si="464"/>
        <v>-1.4506457693732813</v>
      </c>
      <c r="AR164" s="4">
        <f t="shared" si="465"/>
        <v>-0.79037159591133843</v>
      </c>
      <c r="AS164" s="4">
        <f t="shared" si="466"/>
        <v>0.57111148400800005</v>
      </c>
      <c r="AT164" s="4">
        <f t="shared" si="467"/>
        <v>-0.82125663903370594</v>
      </c>
      <c r="AU164" s="4">
        <f t="shared" si="468"/>
        <v>-1.3643753700717696</v>
      </c>
      <c r="AV164" s="4">
        <f t="shared" si="469"/>
        <v>-0.18621841221876423</v>
      </c>
      <c r="AW164" s="4">
        <f t="shared" si="469"/>
        <v>2.7726942924286107</v>
      </c>
      <c r="AY164" s="2">
        <f t="shared" si="520"/>
        <v>84.745120632014476</v>
      </c>
      <c r="AZ164" s="2">
        <f t="shared" si="359"/>
        <v>86.571907228859033</v>
      </c>
      <c r="BA164" s="2">
        <f t="shared" si="360"/>
        <v>87.741918920205023</v>
      </c>
      <c r="BB164" s="2">
        <f t="shared" si="361"/>
        <v>87.421680996628169</v>
      </c>
      <c r="BC164" s="2">
        <f t="shared" si="362"/>
        <v>89.271165012936905</v>
      </c>
      <c r="BD164" s="2">
        <f t="shared" si="363"/>
        <v>91.63185841096211</v>
      </c>
      <c r="BE164" s="2">
        <f t="shared" si="364"/>
        <v>91.269809278732225</v>
      </c>
      <c r="BF164" s="2">
        <f t="shared" si="365"/>
        <v>90.895665666289887</v>
      </c>
      <c r="BG164" s="2">
        <f t="shared" si="366"/>
        <v>92.486124751649072</v>
      </c>
      <c r="BH164" s="2">
        <f t="shared" si="367"/>
        <v>93.287504072741825</v>
      </c>
      <c r="BI164" s="2">
        <f t="shared" si="368"/>
        <v>94.970648072617038</v>
      </c>
      <c r="BJ164" s="2">
        <f t="shared" si="369"/>
        <v>96.342429938898192</v>
      </c>
      <c r="BK164" s="2">
        <f t="shared" si="370"/>
        <v>99.042478780940343</v>
      </c>
      <c r="BL164" s="2">
        <f t="shared" si="371"/>
        <v>96.315867788856252</v>
      </c>
      <c r="BM164" s="2">
        <f t="shared" si="372"/>
        <v>94.274089177245784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116.09832175032174</v>
      </c>
      <c r="DL164" s="2">
        <f t="shared" si="501"/>
        <v>119.65422288930581</v>
      </c>
      <c r="DM164" s="2">
        <f t="shared" si="501"/>
        <v>128.20421621621617</v>
      </c>
      <c r="DN164" s="2">
        <f t="shared" si="501"/>
        <v>125.29714820473644</v>
      </c>
      <c r="DO164" s="2">
        <f t="shared" si="501"/>
        <v>124.21619914199914</v>
      </c>
      <c r="DP164" s="2">
        <f t="shared" si="501"/>
        <v>131.20385900562849</v>
      </c>
      <c r="DQ164" s="2">
        <f t="shared" si="501"/>
        <v>128.60888416988416</v>
      </c>
      <c r="DR164" s="2">
        <f t="shared" si="501"/>
        <v>118.49524324324328</v>
      </c>
      <c r="DS164" s="2">
        <f t="shared" si="501"/>
        <v>121.73424324324326</v>
      </c>
      <c r="DT164" s="2">
        <f t="shared" si="501"/>
        <v>127.61575718575719</v>
      </c>
      <c r="DU164" s="2">
        <f t="shared" si="501"/>
        <v>129.76391290322579</v>
      </c>
      <c r="DV164" s="2">
        <f t="shared" si="501"/>
        <v>126.43587811583578</v>
      </c>
      <c r="DW164" s="2">
        <f t="shared" si="501"/>
        <v>135.11786931818182</v>
      </c>
      <c r="DX164" s="2">
        <f t="shared" si="501"/>
        <v>131.23693226381462</v>
      </c>
      <c r="DY164" s="2">
        <f t="shared" si="501"/>
        <v>119.91965771265771</v>
      </c>
      <c r="EA164" s="2">
        <f t="shared" si="440"/>
        <v>83.776694996374189</v>
      </c>
      <c r="EB164" s="2">
        <f t="shared" si="502"/>
        <v>87.402257710076171</v>
      </c>
      <c r="EC164" s="2">
        <f t="shared" si="503"/>
        <v>87.913068051179238</v>
      </c>
      <c r="ED164" s="2">
        <f t="shared" si="504"/>
        <v>86.648781431709551</v>
      </c>
      <c r="EE164" s="2">
        <f t="shared" si="505"/>
        <v>89.024984720258175</v>
      </c>
      <c r="EF164" s="2">
        <f t="shared" si="506"/>
        <v>91.978308169138813</v>
      </c>
      <c r="EG164" s="2">
        <f t="shared" si="507"/>
        <v>91.909781746291998</v>
      </c>
      <c r="EH164" s="2">
        <f t="shared" si="508"/>
        <v>91.969693454903876</v>
      </c>
      <c r="EI164" s="2">
        <f t="shared" si="509"/>
        <v>92.237229732868769</v>
      </c>
      <c r="EJ164" s="2">
        <f t="shared" si="510"/>
        <v>93.663647256134681</v>
      </c>
      <c r="EK164" s="2">
        <f t="shared" si="511"/>
        <v>94.822176074498557</v>
      </c>
      <c r="EL164" s="2">
        <f t="shared" si="512"/>
        <v>95.88058004910198</v>
      </c>
      <c r="EM164" s="2">
        <f t="shared" si="513"/>
        <v>99.065217223921522</v>
      </c>
      <c r="EN164" s="2">
        <f t="shared" si="514"/>
        <v>96.612429013000906</v>
      </c>
      <c r="EO164" s="2">
        <f t="shared" si="515"/>
        <v>95.042755092979533</v>
      </c>
      <c r="EQ164" s="2">
        <f t="shared" si="516"/>
        <v>85.486536236328362</v>
      </c>
      <c r="ER164" s="2">
        <f t="shared" si="517"/>
        <v>85.962060071015159</v>
      </c>
      <c r="ES164" s="2">
        <f t="shared" si="517"/>
        <v>87.582240852772657</v>
      </c>
      <c r="ET164" s="2">
        <f t="shared" si="517"/>
        <v>88.003727969619462</v>
      </c>
      <c r="EU164" s="2">
        <f t="shared" si="517"/>
        <v>89.472727618177274</v>
      </c>
      <c r="EV164" s="2">
        <f t="shared" si="517"/>
        <v>91.333402333807527</v>
      </c>
      <c r="EW164" s="2">
        <f t="shared" si="517"/>
        <v>90.819851154160148</v>
      </c>
      <c r="EX164" s="2">
        <f t="shared" si="517"/>
        <v>90.192884903934129</v>
      </c>
      <c r="EY164" s="2">
        <f t="shared" si="517"/>
        <v>92.646178667728222</v>
      </c>
      <c r="EZ164" s="2">
        <f t="shared" si="517"/>
        <v>93.021776958638497</v>
      </c>
      <c r="FA164" s="2">
        <f t="shared" si="517"/>
        <v>95.06999317913656</v>
      </c>
      <c r="FB164" s="2">
        <f t="shared" si="517"/>
        <v>96.693653251676565</v>
      </c>
      <c r="FC164" s="2">
        <f t="shared" si="517"/>
        <v>99.009359161358475</v>
      </c>
      <c r="FD164" s="2">
        <f t="shared" si="517"/>
        <v>96.038031670979663</v>
      </c>
      <c r="FE164" s="2">
        <f t="shared" si="517"/>
        <v>93.524521490541431</v>
      </c>
      <c r="FG164" s="2">
        <f t="shared" si="518"/>
        <v>0.99983001982576514</v>
      </c>
      <c r="FH164" s="2">
        <f t="shared" si="519"/>
        <v>0.99986672552269162</v>
      </c>
      <c r="FI164" s="2">
        <f t="shared" si="519"/>
        <v>0.99983859382497942</v>
      </c>
      <c r="FJ164" s="2">
        <f t="shared" si="519"/>
        <v>0.99983424633224738</v>
      </c>
      <c r="FK164" s="2">
        <f t="shared" si="519"/>
        <v>0.99983680362444205</v>
      </c>
      <c r="FL164" s="2">
        <f t="shared" si="519"/>
        <v>0.99985701242926295</v>
      </c>
      <c r="FM164" s="2">
        <f t="shared" si="519"/>
        <v>0.99984850144646509</v>
      </c>
      <c r="FN164" s="2">
        <f t="shared" si="519"/>
        <v>0.9998445755385138</v>
      </c>
      <c r="FO164" s="2">
        <f t="shared" si="519"/>
        <v>0.99983360661899123</v>
      </c>
      <c r="FP164" s="2">
        <f t="shared" si="519"/>
        <v>0.9998306195468406</v>
      </c>
      <c r="FQ164" s="2">
        <f t="shared" si="519"/>
        <v>0.99979201613585877</v>
      </c>
      <c r="FR164" s="2">
        <f t="shared" si="519"/>
        <v>0.999806864326098</v>
      </c>
      <c r="FS164" s="2">
        <f t="shared" si="519"/>
        <v>0.9998020503811974</v>
      </c>
      <c r="FT164" s="2">
        <f t="shared" si="519"/>
        <v>0.99981193088816023</v>
      </c>
      <c r="FU164" s="2">
        <f t="shared" si="519"/>
        <v>0.99978987409284825</v>
      </c>
      <c r="FW164" s="2">
        <f t="shared" si="536"/>
        <v>0.56317018059459911</v>
      </c>
      <c r="FX164" s="2">
        <f t="shared" si="376"/>
        <v>0.57953771231200701</v>
      </c>
      <c r="FY164" s="2">
        <f t="shared" si="377"/>
        <v>0.53699445493714748</v>
      </c>
      <c r="FZ164" s="2">
        <f t="shared" si="378"/>
        <v>0.56570014751704067</v>
      </c>
      <c r="GA164" s="2">
        <f t="shared" si="379"/>
        <v>0.5369983871348194</v>
      </c>
      <c r="GB164" s="2">
        <f t="shared" si="380"/>
        <v>0.54590686750536321</v>
      </c>
      <c r="GC164" s="2">
        <f t="shared" si="381"/>
        <v>0.59226920792299409</v>
      </c>
      <c r="GD164" s="2">
        <f t="shared" si="382"/>
        <v>0.60679047684514287</v>
      </c>
      <c r="GE164" s="2">
        <f t="shared" si="383"/>
        <v>0.59661950472253167</v>
      </c>
      <c r="GF164" s="2">
        <f t="shared" si="384"/>
        <v>0.59497067966558292</v>
      </c>
      <c r="GG164" s="2">
        <f t="shared" si="385"/>
        <v>0.56979392475472757</v>
      </c>
      <c r="GH164" s="2">
        <f t="shared" si="386"/>
        <v>0.56077185949440889</v>
      </c>
      <c r="GI164" s="2">
        <f t="shared" si="387"/>
        <v>0.53483866695756255</v>
      </c>
      <c r="GJ164" s="2">
        <f t="shared" si="388"/>
        <v>0.52763653580367842</v>
      </c>
      <c r="GK164" s="2">
        <f t="shared" si="389"/>
        <v>0.50973262363647842</v>
      </c>
      <c r="GM164" s="86">
        <f t="shared" si="537"/>
        <v>1.9649155085814045E-201</v>
      </c>
      <c r="GN164" s="86">
        <f t="shared" si="390"/>
        <v>1.1258584996912073E-129</v>
      </c>
      <c r="GO164" s="86">
        <f t="shared" si="391"/>
        <v>3.4756754798035232E-175</v>
      </c>
      <c r="GP164" s="86">
        <f t="shared" si="392"/>
        <v>2.1870441489770584E-213</v>
      </c>
      <c r="GQ164" s="86">
        <f t="shared" si="393"/>
        <v>1.0302800654546394E-253</v>
      </c>
      <c r="GR164" s="86">
        <f t="shared" si="394"/>
        <v>0</v>
      </c>
      <c r="GS164" s="86">
        <f t="shared" si="395"/>
        <v>4.1023453313006734E-272</v>
      </c>
      <c r="GT164" s="86">
        <f t="shared" si="396"/>
        <v>2.4439405077639133E-255</v>
      </c>
      <c r="GU164" s="86">
        <f t="shared" si="397"/>
        <v>1.2027144444404459E-287</v>
      </c>
      <c r="GV164" s="86">
        <f t="shared" si="398"/>
        <v>0</v>
      </c>
      <c r="GW164" s="86">
        <f t="shared" si="399"/>
        <v>1.1684332358794912E-205</v>
      </c>
      <c r="GX164" s="86">
        <f t="shared" si="400"/>
        <v>2.8844118573536453E-233</v>
      </c>
      <c r="GY164" s="86">
        <f t="shared" si="401"/>
        <v>1.8174454076327067E-176</v>
      </c>
      <c r="GZ164" s="86">
        <f t="shared" si="402"/>
        <v>1.2447144861511491E-270</v>
      </c>
      <c r="HA164" s="86">
        <f t="shared" si="403"/>
        <v>0</v>
      </c>
      <c r="HC164" s="86">
        <f t="shared" si="538"/>
        <v>1.8033919222209773E-144</v>
      </c>
      <c r="HD164" s="86">
        <f t="shared" si="404"/>
        <v>6.8134233321940845E-139</v>
      </c>
      <c r="HE164" s="86">
        <f t="shared" si="405"/>
        <v>8.2641166698869764E-115</v>
      </c>
      <c r="HF164" s="86">
        <f t="shared" si="406"/>
        <v>2.2245432411170838E-129</v>
      </c>
      <c r="HG164" s="86">
        <f t="shared" si="407"/>
        <v>8.8671742884829675E-144</v>
      </c>
      <c r="HH164" s="86">
        <f t="shared" si="408"/>
        <v>5.3975138404705308E-175</v>
      </c>
      <c r="HI164" s="86">
        <f t="shared" si="409"/>
        <v>6.5497466962858414E-155</v>
      </c>
      <c r="HJ164" s="86">
        <f t="shared" si="410"/>
        <v>1.6023109355939841E-140</v>
      </c>
      <c r="HK164" s="86">
        <f t="shared" si="411"/>
        <v>9.097105912951473E-157</v>
      </c>
      <c r="HL164" s="86">
        <f t="shared" si="412"/>
        <v>2.6518884810738651E-182</v>
      </c>
      <c r="HM164" s="86">
        <f t="shared" si="413"/>
        <v>4.9798681083801173E-152</v>
      </c>
      <c r="HN164" s="86">
        <f t="shared" si="414"/>
        <v>3.7509046824902153E-144</v>
      </c>
      <c r="HO164" s="86">
        <f t="shared" si="415"/>
        <v>9.9637899832899321E-117</v>
      </c>
      <c r="HP164" s="86">
        <f t="shared" si="416"/>
        <v>1.4982199762205698E-154</v>
      </c>
      <c r="HQ164" s="86">
        <f t="shared" si="417"/>
        <v>1.8120987218684163E-211</v>
      </c>
      <c r="HS164" s="86">
        <f t="shared" si="539"/>
        <v>2.9424620806162953E-15</v>
      </c>
      <c r="HT164" s="86">
        <f t="shared" si="418"/>
        <v>1.4724775537665933E-13</v>
      </c>
      <c r="HU164" s="86">
        <f t="shared" si="419"/>
        <v>8.1998739759406665E-16</v>
      </c>
      <c r="HV164" s="86">
        <f t="shared" si="420"/>
        <v>7.5593574203041252E-18</v>
      </c>
      <c r="HW164" s="86">
        <f t="shared" si="421"/>
        <v>3.6760322044223206E-15</v>
      </c>
      <c r="HX164" s="86">
        <f t="shared" si="422"/>
        <v>2.3224976813435643E-14</v>
      </c>
      <c r="HY164" s="86">
        <f t="shared" si="423"/>
        <v>9.4633836020096401E-18</v>
      </c>
      <c r="HZ164" s="86">
        <f t="shared" si="424"/>
        <v>4.325290295001206E-18</v>
      </c>
      <c r="IA164" s="86">
        <f t="shared" si="425"/>
        <v>6.1029769741189819E-17</v>
      </c>
      <c r="IB164" s="86">
        <f t="shared" si="426"/>
        <v>2.5231100658598136E-18</v>
      </c>
      <c r="IC164" s="86">
        <f t="shared" si="427"/>
        <v>6.1900506418815868E-20</v>
      </c>
      <c r="ID164" s="86">
        <f t="shared" si="428"/>
        <v>4.6663137295459023E-18</v>
      </c>
      <c r="IE164" s="86">
        <f t="shared" si="429"/>
        <v>3.3929791045728455E-18</v>
      </c>
      <c r="IF164" s="86">
        <f t="shared" si="430"/>
        <v>7.4999579219149714E-22</v>
      </c>
      <c r="IG164" s="86">
        <f t="shared" si="431"/>
        <v>8.173316702813219E-20</v>
      </c>
      <c r="II164" s="86">
        <f t="shared" si="540"/>
        <v>0.44718972768381554</v>
      </c>
      <c r="IJ164" s="86">
        <f t="shared" si="541"/>
        <v>0.41449804180999239</v>
      </c>
      <c r="IK164" s="86">
        <f t="shared" si="542"/>
        <v>0.50423986930597731</v>
      </c>
      <c r="IL164" s="86">
        <f t="shared" si="543"/>
        <v>0.42720721618897245</v>
      </c>
      <c r="IM164" s="86">
        <f t="shared" si="544"/>
        <v>0.50306799179727968</v>
      </c>
      <c r="IN164" s="86">
        <f t="shared" si="545"/>
        <v>0.4915631593836256</v>
      </c>
      <c r="IO164" s="86">
        <f t="shared" si="546"/>
        <v>0.33144274241708627</v>
      </c>
      <c r="IP164" s="86">
        <f t="shared" si="547"/>
        <v>0.28156475426565364</v>
      </c>
      <c r="IQ164" s="86">
        <f t="shared" si="548"/>
        <v>0.32038853103422998</v>
      </c>
      <c r="IR164" s="86">
        <f t="shared" si="549"/>
        <v>0.32169006295969288</v>
      </c>
      <c r="IS164" s="86">
        <f t="shared" si="550"/>
        <v>0.39455853653876699</v>
      </c>
      <c r="IT164" s="86">
        <f t="shared" si="551"/>
        <v>0.43771294464998506</v>
      </c>
      <c r="IU164" s="86">
        <f t="shared" si="552"/>
        <v>0.50131801470392823</v>
      </c>
      <c r="IV164" s="86">
        <f t="shared" si="553"/>
        <v>0.5042188850873911</v>
      </c>
      <c r="IW164" s="86">
        <f t="shared" si="554"/>
        <v>0.47208577470139185</v>
      </c>
      <c r="IY164" s="86">
        <f t="shared" si="555"/>
        <v>0.44718972768381848</v>
      </c>
      <c r="IZ164" s="86">
        <f t="shared" si="556"/>
        <v>0.41449804181013966</v>
      </c>
      <c r="JA164" s="86">
        <f t="shared" si="557"/>
        <v>0.50423986930597808</v>
      </c>
      <c r="JB164" s="86">
        <f t="shared" si="558"/>
        <v>0.42720721618897245</v>
      </c>
      <c r="JC164" s="86">
        <f t="shared" si="559"/>
        <v>0.50306799179728334</v>
      </c>
      <c r="JD164" s="86">
        <f t="shared" si="560"/>
        <v>0.49156315938364881</v>
      </c>
      <c r="JE164" s="86">
        <f t="shared" si="561"/>
        <v>0.33144274241708627</v>
      </c>
      <c r="JF164" s="86">
        <f t="shared" si="562"/>
        <v>0.28156475426565364</v>
      </c>
      <c r="JG164" s="86">
        <f t="shared" si="563"/>
        <v>0.32038853103423004</v>
      </c>
      <c r="JH164" s="86">
        <f t="shared" si="564"/>
        <v>0.32169006295969288</v>
      </c>
      <c r="JI164" s="86">
        <f t="shared" si="565"/>
        <v>0.39455853653876699</v>
      </c>
      <c r="JJ164" s="86">
        <f t="shared" si="566"/>
        <v>0.43771294464998506</v>
      </c>
      <c r="JK164" s="86">
        <f t="shared" si="567"/>
        <v>0.50131801470392823</v>
      </c>
      <c r="JL164" s="86">
        <f t="shared" si="568"/>
        <v>0.5042188850873911</v>
      </c>
      <c r="JM164" s="86">
        <f t="shared" si="569"/>
        <v>0.47208577470139185</v>
      </c>
    </row>
    <row r="165" spans="2:273" x14ac:dyDescent="0.25">
      <c r="B165" s="2">
        <v>138</v>
      </c>
      <c r="C165" s="37">
        <v>86.736999999999995</v>
      </c>
      <c r="D165" s="37">
        <v>84.316000000000003</v>
      </c>
      <c r="E165" s="37">
        <v>89.144999999999996</v>
      </c>
      <c r="F165" s="37">
        <v>89.144999999999996</v>
      </c>
      <c r="G165" s="37">
        <v>90.221999999999994</v>
      </c>
      <c r="H165" s="37">
        <v>93.491</v>
      </c>
      <c r="I165" s="37">
        <v>91.207999999999998</v>
      </c>
      <c r="J165" s="37">
        <v>91.396000000000001</v>
      </c>
      <c r="K165" s="37">
        <v>91.037999999999997</v>
      </c>
      <c r="L165" s="37">
        <v>92.849000000000004</v>
      </c>
      <c r="M165" s="37">
        <v>95.867999999999995</v>
      </c>
      <c r="N165" s="37">
        <v>98</v>
      </c>
      <c r="O165" s="37">
        <v>104.79600000000001</v>
      </c>
      <c r="P165" s="37">
        <v>113.2</v>
      </c>
      <c r="Q165" s="37">
        <v>122.464</v>
      </c>
      <c r="S165" s="4">
        <f t="shared" si="441"/>
        <v>84.839819175943504</v>
      </c>
      <c r="T165" s="4">
        <f t="shared" si="442"/>
        <v>86.574039293628616</v>
      </c>
      <c r="U165" s="4">
        <f t="shared" si="443"/>
        <v>89.342425890922158</v>
      </c>
      <c r="V165" s="4">
        <f t="shared" si="444"/>
        <v>88.343824196243048</v>
      </c>
      <c r="W165" s="4">
        <f t="shared" si="445"/>
        <v>92.310996454890457</v>
      </c>
      <c r="X165" s="4">
        <f t="shared" si="446"/>
        <v>94.493254136370339</v>
      </c>
      <c r="Y165" s="4">
        <f t="shared" si="447"/>
        <v>91.881131281549557</v>
      </c>
      <c r="Z165" s="4">
        <f t="shared" si="448"/>
        <v>91.213789618325023</v>
      </c>
      <c r="AA165" s="4">
        <f t="shared" si="449"/>
        <v>93.114482487656204</v>
      </c>
      <c r="AB165" s="4">
        <f t="shared" si="450"/>
        <v>93.988441314311856</v>
      </c>
      <c r="AC165" s="4">
        <f t="shared" si="451"/>
        <v>96.916897040378402</v>
      </c>
      <c r="AD165" s="4">
        <f t="shared" si="452"/>
        <v>99.288333206417448</v>
      </c>
      <c r="AE165" s="4">
        <f t="shared" si="453"/>
        <v>105.70143406755308</v>
      </c>
      <c r="AF165" s="4">
        <f t="shared" si="454"/>
        <v>112.895415903528</v>
      </c>
      <c r="AG165" s="4">
        <f t="shared" si="455"/>
        <v>120.96857616776987</v>
      </c>
      <c r="AI165" s="4">
        <f t="shared" si="456"/>
        <v>1.8971808240564911</v>
      </c>
      <c r="AJ165" s="4">
        <f t="shared" si="457"/>
        <v>-2.2580392936286131</v>
      </c>
      <c r="AK165" s="4">
        <f t="shared" si="458"/>
        <v>-0.19742589092216178</v>
      </c>
      <c r="AL165" s="4">
        <f t="shared" si="459"/>
        <v>0.80117580375694786</v>
      </c>
      <c r="AM165" s="4">
        <f t="shared" si="460"/>
        <v>-2.0889964548904629</v>
      </c>
      <c r="AN165" s="4">
        <f t="shared" si="461"/>
        <v>-1.0022541363703397</v>
      </c>
      <c r="AO165" s="4">
        <f t="shared" si="462"/>
        <v>-0.67313128154955848</v>
      </c>
      <c r="AP165" s="4">
        <f t="shared" si="463"/>
        <v>0.18221038167497738</v>
      </c>
      <c r="AQ165" s="4">
        <f t="shared" si="464"/>
        <v>-2.0764824876562074</v>
      </c>
      <c r="AR165" s="4">
        <f t="shared" si="465"/>
        <v>-1.1394413143118527</v>
      </c>
      <c r="AS165" s="4">
        <f t="shared" si="466"/>
        <v>-1.0488970403784066</v>
      </c>
      <c r="AT165" s="4">
        <f t="shared" si="467"/>
        <v>-1.2883332064174482</v>
      </c>
      <c r="AU165" s="4">
        <f t="shared" si="468"/>
        <v>-0.90543406755307387</v>
      </c>
      <c r="AV165" s="4">
        <f t="shared" si="469"/>
        <v>0.30458409647199858</v>
      </c>
      <c r="AW165" s="4">
        <f t="shared" si="469"/>
        <v>1.4954238322301308</v>
      </c>
      <c r="AY165" s="2">
        <f t="shared" si="520"/>
        <v>84.600181624639816</v>
      </c>
      <c r="AZ165" s="2">
        <f t="shared" si="359"/>
        <v>86.364128844619017</v>
      </c>
      <c r="BA165" s="2">
        <f t="shared" si="360"/>
        <v>87.564426804672593</v>
      </c>
      <c r="BB165" s="2">
        <f t="shared" si="361"/>
        <v>87.284901984296667</v>
      </c>
      <c r="BC165" s="2">
        <f t="shared" si="362"/>
        <v>89.124976983959428</v>
      </c>
      <c r="BD165" s="2">
        <f t="shared" si="363"/>
        <v>91.4767039772901</v>
      </c>
      <c r="BE165" s="2">
        <f t="shared" si="364"/>
        <v>91.101160620570937</v>
      </c>
      <c r="BF165" s="2">
        <f t="shared" si="365"/>
        <v>90.735970238410971</v>
      </c>
      <c r="BG165" s="2">
        <f t="shared" si="366"/>
        <v>92.358786223540747</v>
      </c>
      <c r="BH165" s="2">
        <f t="shared" si="367"/>
        <v>93.144904326964578</v>
      </c>
      <c r="BI165" s="2">
        <f t="shared" si="368"/>
        <v>94.77116039728449</v>
      </c>
      <c r="BJ165" s="2">
        <f t="shared" si="369"/>
        <v>96.148087500272624</v>
      </c>
      <c r="BK165" s="2">
        <f t="shared" si="370"/>
        <v>98.866418227826557</v>
      </c>
      <c r="BL165" s="2">
        <f t="shared" si="371"/>
        <v>96.138692332681956</v>
      </c>
      <c r="BM165" s="2">
        <f t="shared" si="372"/>
        <v>94.090259034301425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116.16496164736165</v>
      </c>
      <c r="DL165" s="2">
        <f t="shared" si="501"/>
        <v>119.73815159474671</v>
      </c>
      <c r="DM165" s="2">
        <f t="shared" si="501"/>
        <v>128.34677287814125</v>
      </c>
      <c r="DN165" s="2">
        <f t="shared" si="501"/>
        <v>125.45035370511842</v>
      </c>
      <c r="DO165" s="2">
        <f t="shared" si="501"/>
        <v>124.33680197340198</v>
      </c>
      <c r="DP165" s="2">
        <f t="shared" si="501"/>
        <v>131.38311294559097</v>
      </c>
      <c r="DQ165" s="2">
        <f t="shared" si="501"/>
        <v>128.7788918918919</v>
      </c>
      <c r="DR165" s="2">
        <f t="shared" si="501"/>
        <v>118.60374561403512</v>
      </c>
      <c r="DS165" s="2">
        <f t="shared" si="501"/>
        <v>121.86181365576104</v>
      </c>
      <c r="DT165" s="2">
        <f t="shared" si="501"/>
        <v>127.77207996567996</v>
      </c>
      <c r="DU165" s="2">
        <f t="shared" si="501"/>
        <v>129.89489596774192</v>
      </c>
      <c r="DV165" s="2">
        <f t="shared" si="501"/>
        <v>126.52068236803518</v>
      </c>
      <c r="DW165" s="2">
        <f t="shared" si="501"/>
        <v>135.29081818181817</v>
      </c>
      <c r="DX165" s="2">
        <f t="shared" si="501"/>
        <v>131.3902798573975</v>
      </c>
      <c r="DY165" s="2">
        <f t="shared" si="501"/>
        <v>120.03554477004477</v>
      </c>
      <c r="EA165" s="2">
        <f t="shared" si="440"/>
        <v>83.567861566352434</v>
      </c>
      <c r="EB165" s="2">
        <f t="shared" si="502"/>
        <v>87.248184958588269</v>
      </c>
      <c r="EC165" s="2">
        <f t="shared" si="503"/>
        <v>87.748297756134832</v>
      </c>
      <c r="ED165" s="2">
        <f t="shared" si="504"/>
        <v>86.461210153120575</v>
      </c>
      <c r="EE165" s="2">
        <f t="shared" si="505"/>
        <v>88.862416222488122</v>
      </c>
      <c r="EF165" s="2">
        <f t="shared" si="506"/>
        <v>91.847486938233345</v>
      </c>
      <c r="EG165" s="2">
        <f t="shared" si="507"/>
        <v>91.782184298550533</v>
      </c>
      <c r="EH165" s="2">
        <f t="shared" si="508"/>
        <v>91.877192193198596</v>
      </c>
      <c r="EI165" s="2">
        <f t="shared" si="509"/>
        <v>92.094561556329865</v>
      </c>
      <c r="EJ165" s="2">
        <f t="shared" si="510"/>
        <v>93.54501410113464</v>
      </c>
      <c r="EK165" s="2">
        <f t="shared" si="511"/>
        <v>94.613841618911167</v>
      </c>
      <c r="EL165" s="2">
        <f t="shared" si="512"/>
        <v>95.655979454709922</v>
      </c>
      <c r="EM165" s="2">
        <f t="shared" si="513"/>
        <v>98.891996413880392</v>
      </c>
      <c r="EN165" s="2">
        <f t="shared" si="514"/>
        <v>96.456657441767646</v>
      </c>
      <c r="EO165" s="2">
        <f t="shared" si="515"/>
        <v>94.909057354784792</v>
      </c>
      <c r="EQ165" s="2">
        <f t="shared" si="516"/>
        <v>85.321829324922277</v>
      </c>
      <c r="ER165" s="2">
        <f t="shared" si="517"/>
        <v>85.772608006226008</v>
      </c>
      <c r="ES165" s="2">
        <f t="shared" si="517"/>
        <v>87.409163857008991</v>
      </c>
      <c r="ET165" s="2">
        <f t="shared" si="517"/>
        <v>87.851605277949261</v>
      </c>
      <c r="EU165" s="2">
        <f t="shared" si="517"/>
        <v>89.322006793819611</v>
      </c>
      <c r="EV165" s="2">
        <f t="shared" si="517"/>
        <v>91.186352220350983</v>
      </c>
      <c r="EW165" s="2">
        <f t="shared" si="517"/>
        <v>90.665260123204405</v>
      </c>
      <c r="EX165" s="2">
        <f t="shared" si="517"/>
        <v>90.055483989021042</v>
      </c>
      <c r="EY165" s="2">
        <f t="shared" si="517"/>
        <v>92.514409584301717</v>
      </c>
      <c r="EZ165" s="2">
        <f t="shared" si="517"/>
        <v>92.887923703317952</v>
      </c>
      <c r="FA165" s="2">
        <f t="shared" si="517"/>
        <v>94.86818741211269</v>
      </c>
      <c r="FB165" s="2">
        <f t="shared" si="517"/>
        <v>96.490298861833168</v>
      </c>
      <c r="FC165" s="2">
        <f t="shared" si="517"/>
        <v>98.83434611393082</v>
      </c>
      <c r="FD165" s="2">
        <f t="shared" si="517"/>
        <v>95.868198425129833</v>
      </c>
      <c r="FE165" s="2">
        <f t="shared" si="517"/>
        <v>93.362983352902816</v>
      </c>
      <c r="FG165" s="2">
        <f t="shared" si="518"/>
        <v>0.99984497391998817</v>
      </c>
      <c r="FH165" s="2">
        <f t="shared" si="519"/>
        <v>0.99987845080671323</v>
      </c>
      <c r="FI165" s="2">
        <f t="shared" si="519"/>
        <v>0.99985279372821967</v>
      </c>
      <c r="FJ165" s="2">
        <f t="shared" si="519"/>
        <v>0.99984882865358415</v>
      </c>
      <c r="FK165" s="2">
        <f t="shared" si="519"/>
        <v>0.99985116099929217</v>
      </c>
      <c r="FL165" s="2">
        <f t="shared" si="519"/>
        <v>0.99986959214488702</v>
      </c>
      <c r="FM165" s="2">
        <f t="shared" si="519"/>
        <v>0.99986182983518923</v>
      </c>
      <c r="FN165" s="2">
        <f t="shared" si="519"/>
        <v>0.99985824926788758</v>
      </c>
      <c r="FO165" s="2">
        <f t="shared" si="519"/>
        <v>0.99984824521110927</v>
      </c>
      <c r="FP165" s="2">
        <f t="shared" si="519"/>
        <v>0.99984552088844192</v>
      </c>
      <c r="FQ165" s="2">
        <f t="shared" si="519"/>
        <v>0.99981031299015799</v>
      </c>
      <c r="FR165" s="2">
        <f t="shared" si="519"/>
        <v>0.9998238551785571</v>
      </c>
      <c r="FS165" s="2">
        <f t="shared" si="519"/>
        <v>0.99981946465754556</v>
      </c>
      <c r="FT165" s="2">
        <f t="shared" si="519"/>
        <v>0.99982847609306902</v>
      </c>
      <c r="FU165" s="2">
        <f t="shared" si="519"/>
        <v>0.99980835935184209</v>
      </c>
      <c r="FW165" s="2">
        <f t="shared" si="536"/>
        <v>0.58568160824100779</v>
      </c>
      <c r="FX165" s="2">
        <f t="shared" si="376"/>
        <v>0.60180205565164313</v>
      </c>
      <c r="FY165" s="2">
        <f t="shared" si="377"/>
        <v>0.55980042724798529</v>
      </c>
      <c r="FZ165" s="2">
        <f t="shared" si="378"/>
        <v>0.58817653719153862</v>
      </c>
      <c r="GA165" s="2">
        <f t="shared" si="379"/>
        <v>0.55980432453180073</v>
      </c>
      <c r="GB165" s="2">
        <f t="shared" si="380"/>
        <v>0.56862649466597093</v>
      </c>
      <c r="GC165" s="2">
        <f t="shared" si="381"/>
        <v>0.61430805627659124</v>
      </c>
      <c r="GD165" s="2">
        <f t="shared" si="382"/>
        <v>0.62853670015655028</v>
      </c>
      <c r="GE165" s="2">
        <f t="shared" si="383"/>
        <v>0.61857464332329659</v>
      </c>
      <c r="GF165" s="2">
        <f t="shared" si="384"/>
        <v>0.6169579440562053</v>
      </c>
      <c r="GG165" s="2">
        <f t="shared" si="385"/>
        <v>0.59221117351242769</v>
      </c>
      <c r="GH165" s="2">
        <f t="shared" si="386"/>
        <v>0.58331543510080963</v>
      </c>
      <c r="GI165" s="2">
        <f t="shared" si="387"/>
        <v>0.55766335708152304</v>
      </c>
      <c r="GJ165" s="2">
        <f t="shared" si="388"/>
        <v>0.55051762540169469</v>
      </c>
      <c r="GK165" s="2">
        <f t="shared" si="389"/>
        <v>0.53271290754195399</v>
      </c>
      <c r="GM165" s="86">
        <f t="shared" si="537"/>
        <v>1.3675702155905796E-206</v>
      </c>
      <c r="GN165" s="86">
        <f t="shared" si="390"/>
        <v>5.6792535427511346E-133</v>
      </c>
      <c r="GO165" s="86">
        <f t="shared" si="391"/>
        <v>1.0989213767650124E-179</v>
      </c>
      <c r="GP165" s="86">
        <f t="shared" si="392"/>
        <v>8.2455990357659652E-219</v>
      </c>
      <c r="GQ165" s="86">
        <f t="shared" si="393"/>
        <v>3.31194135952852E-260</v>
      </c>
      <c r="GR165" s="86">
        <f t="shared" si="394"/>
        <v>0</v>
      </c>
      <c r="GS165" s="86">
        <f t="shared" si="395"/>
        <v>5.021765495734021E-279</v>
      </c>
      <c r="GT165" s="86">
        <f t="shared" si="396"/>
        <v>7.804510088844562E-262</v>
      </c>
      <c r="GU165" s="86">
        <f t="shared" si="397"/>
        <v>4.1281508055445803E-295</v>
      </c>
      <c r="GV165" s="86">
        <f t="shared" si="398"/>
        <v>0</v>
      </c>
      <c r="GW165" s="86">
        <f t="shared" si="399"/>
        <v>6.5023727497844392E-211</v>
      </c>
      <c r="GX165" s="86">
        <f t="shared" si="400"/>
        <v>3.2630191118528E-239</v>
      </c>
      <c r="GY165" s="86">
        <f t="shared" si="401"/>
        <v>5.6250401534209957E-181</v>
      </c>
      <c r="GZ165" s="86">
        <f t="shared" si="402"/>
        <v>1.4868169462974082E-277</v>
      </c>
      <c r="HA165" s="86">
        <f t="shared" si="403"/>
        <v>0</v>
      </c>
      <c r="HC165" s="86">
        <f t="shared" si="538"/>
        <v>1.8811319087197485E-149</v>
      </c>
      <c r="HD165" s="86">
        <f t="shared" si="404"/>
        <v>1.1302809007087346E-143</v>
      </c>
      <c r="HE165" s="86">
        <f t="shared" si="405"/>
        <v>9.7529225436373455E-119</v>
      </c>
      <c r="HF165" s="86">
        <f t="shared" si="406"/>
        <v>9.475549833464174E-134</v>
      </c>
      <c r="HG165" s="86">
        <f t="shared" si="407"/>
        <v>1.098883011690889E-148</v>
      </c>
      <c r="HH165" s="86">
        <f t="shared" si="408"/>
        <v>5.4127215405601616E-181</v>
      </c>
      <c r="HI165" s="86">
        <f t="shared" si="409"/>
        <v>3.8137462090303284E-160</v>
      </c>
      <c r="HJ165" s="86">
        <f t="shared" si="410"/>
        <v>2.9332506171811007E-145</v>
      </c>
      <c r="HK165" s="86">
        <f t="shared" si="411"/>
        <v>3.8256481039697268E-162</v>
      </c>
      <c r="HL165" s="86">
        <f t="shared" si="412"/>
        <v>1.734409445718851E-188</v>
      </c>
      <c r="HM165" s="86">
        <f t="shared" si="413"/>
        <v>3.3077270418873105E-157</v>
      </c>
      <c r="HN165" s="86">
        <f t="shared" si="414"/>
        <v>4.6633120640781507E-149</v>
      </c>
      <c r="HO165" s="86">
        <f t="shared" si="415"/>
        <v>9.7577682690164327E-121</v>
      </c>
      <c r="HP165" s="86">
        <f t="shared" si="416"/>
        <v>8.0494679646685203E-160</v>
      </c>
      <c r="HQ165" s="86">
        <f t="shared" si="417"/>
        <v>1.7030531629552014E-218</v>
      </c>
      <c r="HS165" s="86">
        <f t="shared" si="539"/>
        <v>2.8966348199285545E-16</v>
      </c>
      <c r="HT165" s="86">
        <f t="shared" si="418"/>
        <v>1.9727507274738859E-14</v>
      </c>
      <c r="HU165" s="86">
        <f t="shared" si="419"/>
        <v>7.6455269298304986E-17</v>
      </c>
      <c r="HV165" s="86">
        <f t="shared" si="420"/>
        <v>5.2002698848938592E-19</v>
      </c>
      <c r="HW165" s="86">
        <f t="shared" si="421"/>
        <v>3.4216775733525375E-16</v>
      </c>
      <c r="HX165" s="86">
        <f t="shared" si="422"/>
        <v>2.580890078595998E-15</v>
      </c>
      <c r="HY165" s="86">
        <f t="shared" si="423"/>
        <v>6.7392574943198854E-19</v>
      </c>
      <c r="HZ165" s="86">
        <f t="shared" si="424"/>
        <v>3.1315947234876635E-19</v>
      </c>
      <c r="IA165" s="86">
        <f t="shared" si="425"/>
        <v>4.8322063210777558E-18</v>
      </c>
      <c r="IB165" s="86">
        <f t="shared" si="426"/>
        <v>1.7284358284063994E-19</v>
      </c>
      <c r="IC165" s="86">
        <f t="shared" si="427"/>
        <v>2.9274627537795561E-21</v>
      </c>
      <c r="ID165" s="86">
        <f t="shared" si="428"/>
        <v>2.9158898060435076E-19</v>
      </c>
      <c r="IE165" s="86">
        <f t="shared" si="429"/>
        <v>1.9249252148220017E-19</v>
      </c>
      <c r="IF165" s="86">
        <f t="shared" si="430"/>
        <v>2.0310496615659659E-23</v>
      </c>
      <c r="IG165" s="86">
        <f t="shared" si="431"/>
        <v>3.1871093792982883E-21</v>
      </c>
      <c r="II165" s="86">
        <f t="shared" si="540"/>
        <v>0.37257951851512111</v>
      </c>
      <c r="IJ165" s="86">
        <f t="shared" si="541"/>
        <v>0.34101887016210369</v>
      </c>
      <c r="IK165" s="86">
        <f t="shared" si="542"/>
        <v>0.45606232891780374</v>
      </c>
      <c r="IL165" s="86">
        <f t="shared" si="543"/>
        <v>0.34396899393867975</v>
      </c>
      <c r="IM165" s="86">
        <f t="shared" si="544"/>
        <v>0.45224675626190874</v>
      </c>
      <c r="IN165" s="86">
        <f t="shared" si="545"/>
        <v>0.43506932639694901</v>
      </c>
      <c r="IO165" s="86">
        <f t="shared" si="546"/>
        <v>0.24712176461268601</v>
      </c>
      <c r="IP165" s="86">
        <f t="shared" si="547"/>
        <v>0.20363901088902631</v>
      </c>
      <c r="IQ165" s="86">
        <f t="shared" si="548"/>
        <v>0.23820372738551474</v>
      </c>
      <c r="IR165" s="86">
        <f t="shared" si="549"/>
        <v>0.23829564932281941</v>
      </c>
      <c r="IS165" s="86">
        <f t="shared" si="550"/>
        <v>0.30187130578473043</v>
      </c>
      <c r="IT165" s="86">
        <f t="shared" si="551"/>
        <v>0.35365212452768796</v>
      </c>
      <c r="IU165" s="86">
        <f t="shared" si="552"/>
        <v>0.44226911524045964</v>
      </c>
      <c r="IV165" s="86">
        <f t="shared" si="553"/>
        <v>0.46898796157021144</v>
      </c>
      <c r="IW165" s="86">
        <f t="shared" si="554"/>
        <v>0.38193825149875332</v>
      </c>
      <c r="IY165" s="86">
        <f t="shared" si="555"/>
        <v>0.37257951851512139</v>
      </c>
      <c r="IZ165" s="86">
        <f t="shared" si="556"/>
        <v>0.3410188701621234</v>
      </c>
      <c r="JA165" s="86">
        <f t="shared" si="557"/>
        <v>0.45606232891780379</v>
      </c>
      <c r="JB165" s="86">
        <f t="shared" si="558"/>
        <v>0.34396899393867975</v>
      </c>
      <c r="JC165" s="86">
        <f t="shared" si="559"/>
        <v>0.45224675626190908</v>
      </c>
      <c r="JD165" s="86">
        <f t="shared" si="560"/>
        <v>0.43506932639695156</v>
      </c>
      <c r="JE165" s="86">
        <f t="shared" si="561"/>
        <v>0.24712176461268601</v>
      </c>
      <c r="JF165" s="86">
        <f t="shared" si="562"/>
        <v>0.20363901088902631</v>
      </c>
      <c r="JG165" s="86">
        <f t="shared" si="563"/>
        <v>0.23820372738551474</v>
      </c>
      <c r="JH165" s="86">
        <f t="shared" si="564"/>
        <v>0.23829564932281941</v>
      </c>
      <c r="JI165" s="86">
        <f t="shared" si="565"/>
        <v>0.30187130578473043</v>
      </c>
      <c r="JJ165" s="86">
        <f t="shared" si="566"/>
        <v>0.35365212452768796</v>
      </c>
      <c r="JK165" s="86">
        <f t="shared" si="567"/>
        <v>0.44226911524045964</v>
      </c>
      <c r="JL165" s="86">
        <f t="shared" si="568"/>
        <v>0.46898796157021144</v>
      </c>
      <c r="JM165" s="86">
        <f t="shared" si="569"/>
        <v>0.38193825149875332</v>
      </c>
    </row>
    <row r="166" spans="2:273" x14ac:dyDescent="0.25">
      <c r="B166" s="2">
        <v>139</v>
      </c>
      <c r="C166" s="37">
        <v>83.210999999999999</v>
      </c>
      <c r="D166" s="37">
        <v>85.14</v>
      </c>
      <c r="E166" s="37">
        <v>85.364000000000004</v>
      </c>
      <c r="F166" s="37">
        <v>88.763999999999996</v>
      </c>
      <c r="G166" s="37">
        <v>90.759</v>
      </c>
      <c r="H166" s="37">
        <v>92.66</v>
      </c>
      <c r="I166" s="37">
        <v>90.509</v>
      </c>
      <c r="J166" s="37">
        <v>89.358000000000004</v>
      </c>
      <c r="K166" s="37">
        <v>91.697999999999993</v>
      </c>
      <c r="L166" s="37">
        <v>93.150999999999996</v>
      </c>
      <c r="M166" s="37">
        <v>93.679000000000002</v>
      </c>
      <c r="N166" s="37">
        <v>98.396000000000001</v>
      </c>
      <c r="O166" s="37">
        <v>100.352</v>
      </c>
      <c r="P166" s="37">
        <v>106.127</v>
      </c>
      <c r="Q166" s="37">
        <v>109.982</v>
      </c>
      <c r="S166" s="4">
        <f t="shared" si="441"/>
        <v>84.575635341368397</v>
      </c>
      <c r="T166" s="4">
        <f t="shared" si="442"/>
        <v>86.260876337677843</v>
      </c>
      <c r="U166" s="4">
        <f t="shared" si="443"/>
        <v>88.404369514705394</v>
      </c>
      <c r="V166" s="4">
        <f t="shared" si="444"/>
        <v>87.627314692783145</v>
      </c>
      <c r="W166" s="4">
        <f t="shared" si="445"/>
        <v>90.763100400142136</v>
      </c>
      <c r="X166" s="4">
        <f t="shared" si="446"/>
        <v>93.007311463353361</v>
      </c>
      <c r="Y166" s="4">
        <f t="shared" si="447"/>
        <v>91.233600994205148</v>
      </c>
      <c r="Z166" s="4">
        <f t="shared" si="448"/>
        <v>90.748720039382363</v>
      </c>
      <c r="AA166" s="4">
        <f t="shared" si="449"/>
        <v>92.52424437805719</v>
      </c>
      <c r="AB166" s="4">
        <f t="shared" si="450"/>
        <v>93.323858977241471</v>
      </c>
      <c r="AC166" s="4">
        <f t="shared" si="451"/>
        <v>95.41375193075109</v>
      </c>
      <c r="AD166" s="4">
        <f t="shared" si="452"/>
        <v>97.359840880026354</v>
      </c>
      <c r="AE166" s="4">
        <f t="shared" si="453"/>
        <v>102.20796989784947</v>
      </c>
      <c r="AF166" s="4">
        <f t="shared" si="454"/>
        <v>106.63069498584639</v>
      </c>
      <c r="AG166" s="4">
        <f t="shared" si="455"/>
        <v>109.91325382635662</v>
      </c>
      <c r="AI166" s="4">
        <f t="shared" si="456"/>
        <v>-1.3646353413683983</v>
      </c>
      <c r="AJ166" s="4">
        <f t="shared" si="457"/>
        <v>-1.1208763376778421</v>
      </c>
      <c r="AK166" s="4">
        <f t="shared" si="458"/>
        <v>-3.0403695147053895</v>
      </c>
      <c r="AL166" s="4">
        <f t="shared" si="459"/>
        <v>1.136685307216851</v>
      </c>
      <c r="AM166" s="4">
        <f t="shared" si="460"/>
        <v>-4.1004001421356406E-3</v>
      </c>
      <c r="AN166" s="4">
        <f t="shared" si="461"/>
        <v>-0.34731146335336405</v>
      </c>
      <c r="AO166" s="4">
        <f t="shared" si="462"/>
        <v>-0.72460099420514723</v>
      </c>
      <c r="AP166" s="4">
        <f t="shared" si="463"/>
        <v>-1.3907200393823587</v>
      </c>
      <c r="AQ166" s="4">
        <f t="shared" si="464"/>
        <v>-0.82624437805719708</v>
      </c>
      <c r="AR166" s="4">
        <f t="shared" si="465"/>
        <v>-0.17285897724147503</v>
      </c>
      <c r="AS166" s="4">
        <f t="shared" si="466"/>
        <v>-1.7347519307510879</v>
      </c>
      <c r="AT166" s="4">
        <f t="shared" si="467"/>
        <v>1.0361591199736466</v>
      </c>
      <c r="AU166" s="4">
        <f t="shared" si="468"/>
        <v>-1.8559698978494623</v>
      </c>
      <c r="AV166" s="4">
        <f t="shared" si="469"/>
        <v>-0.50369498584639416</v>
      </c>
      <c r="AW166" s="4">
        <f t="shared" si="469"/>
        <v>6.8746173643376096E-2</v>
      </c>
      <c r="AY166" s="2">
        <f t="shared" si="520"/>
        <v>84.456630902907392</v>
      </c>
      <c r="AZ166" s="2">
        <f t="shared" si="359"/>
        <v>86.155427791814077</v>
      </c>
      <c r="BA166" s="2">
        <f t="shared" si="360"/>
        <v>87.386684917007656</v>
      </c>
      <c r="BB166" s="2">
        <f t="shared" si="361"/>
        <v>87.149241006471357</v>
      </c>
      <c r="BC166" s="2">
        <f t="shared" si="362"/>
        <v>88.979248665955126</v>
      </c>
      <c r="BD166" s="2">
        <f t="shared" si="363"/>
        <v>91.321041594915329</v>
      </c>
      <c r="BE166" s="2">
        <f t="shared" si="364"/>
        <v>90.931882885125503</v>
      </c>
      <c r="BF166" s="2">
        <f t="shared" si="365"/>
        <v>90.575298101161451</v>
      </c>
      <c r="BG166" s="2">
        <f t="shared" si="366"/>
        <v>92.23175285362629</v>
      </c>
      <c r="BH166" s="2">
        <f t="shared" si="367"/>
        <v>93.001987175743949</v>
      </c>
      <c r="BI166" s="2">
        <f t="shared" si="368"/>
        <v>94.571911911199322</v>
      </c>
      <c r="BJ166" s="2">
        <f t="shared" si="369"/>
        <v>95.954445517799826</v>
      </c>
      <c r="BK166" s="2">
        <f t="shared" si="370"/>
        <v>98.690334412569413</v>
      </c>
      <c r="BL166" s="2">
        <f t="shared" si="371"/>
        <v>95.961042051651347</v>
      </c>
      <c r="BM166" s="2">
        <f t="shared" si="372"/>
        <v>93.905398507130414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116.23160154440154</v>
      </c>
      <c r="DL166" s="2">
        <f t="shared" si="501"/>
        <v>119.82208030018761</v>
      </c>
      <c r="DM166" s="2">
        <f t="shared" si="501"/>
        <v>128.48932954006634</v>
      </c>
      <c r="DN166" s="2">
        <f t="shared" si="501"/>
        <v>125.60355920550039</v>
      </c>
      <c r="DO166" s="2">
        <f t="shared" si="501"/>
        <v>124.4574048048048</v>
      </c>
      <c r="DP166" s="2">
        <f t="shared" si="501"/>
        <v>131.56236688555344</v>
      </c>
      <c r="DQ166" s="2">
        <f t="shared" si="501"/>
        <v>128.94889961389961</v>
      </c>
      <c r="DR166" s="2">
        <f t="shared" si="501"/>
        <v>118.71224798482697</v>
      </c>
      <c r="DS166" s="2">
        <f t="shared" si="501"/>
        <v>121.98938406827882</v>
      </c>
      <c r="DT166" s="2">
        <f t="shared" si="501"/>
        <v>127.92840274560274</v>
      </c>
      <c r="DU166" s="2">
        <f t="shared" si="501"/>
        <v>130.02587903225805</v>
      </c>
      <c r="DV166" s="2">
        <f t="shared" si="501"/>
        <v>126.6054866202346</v>
      </c>
      <c r="DW166" s="2">
        <f t="shared" si="501"/>
        <v>135.46376704545455</v>
      </c>
      <c r="DX166" s="2">
        <f t="shared" si="501"/>
        <v>131.54362745098041</v>
      </c>
      <c r="DY166" s="2">
        <f t="shared" si="501"/>
        <v>120.15143182743182</v>
      </c>
      <c r="EA166" s="2">
        <f t="shared" si="440"/>
        <v>83.359028136330679</v>
      </c>
      <c r="EB166" s="2">
        <f t="shared" si="502"/>
        <v>87.094112207100352</v>
      </c>
      <c r="EC166" s="2">
        <f t="shared" si="503"/>
        <v>87.583527461090441</v>
      </c>
      <c r="ED166" s="2">
        <f t="shared" si="504"/>
        <v>86.273638874531613</v>
      </c>
      <c r="EE166" s="2">
        <f t="shared" si="505"/>
        <v>88.699847724718083</v>
      </c>
      <c r="EF166" s="2">
        <f t="shared" si="506"/>
        <v>91.716665707327877</v>
      </c>
      <c r="EG166" s="2">
        <f t="shared" si="507"/>
        <v>91.654586850809039</v>
      </c>
      <c r="EH166" s="2">
        <f t="shared" si="508"/>
        <v>91.78469093149333</v>
      </c>
      <c r="EI166" s="2">
        <f t="shared" si="509"/>
        <v>91.95189337979096</v>
      </c>
      <c r="EJ166" s="2">
        <f t="shared" si="510"/>
        <v>93.4263809461346</v>
      </c>
      <c r="EK166" s="2">
        <f t="shared" si="511"/>
        <v>94.405507163323776</v>
      </c>
      <c r="EL166" s="2">
        <f t="shared" si="512"/>
        <v>95.431378860317892</v>
      </c>
      <c r="EM166" s="2">
        <f t="shared" si="513"/>
        <v>98.718775603839262</v>
      </c>
      <c r="EN166" s="2">
        <f t="shared" si="514"/>
        <v>96.300885870534387</v>
      </c>
      <c r="EO166" s="2">
        <f t="shared" si="515"/>
        <v>94.775359616590066</v>
      </c>
      <c r="EQ166" s="2">
        <f t="shared" si="516"/>
        <v>85.157122413516191</v>
      </c>
      <c r="ER166" s="2">
        <f t="shared" si="517"/>
        <v>85.583155941436871</v>
      </c>
      <c r="ES166" s="2">
        <f t="shared" si="517"/>
        <v>87.236086861245326</v>
      </c>
      <c r="ET166" s="2">
        <f t="shared" si="517"/>
        <v>87.699482586279075</v>
      </c>
      <c r="EU166" s="2">
        <f t="shared" si="517"/>
        <v>89.171285969461962</v>
      </c>
      <c r="EV166" s="2">
        <f t="shared" si="517"/>
        <v>91.039302106894439</v>
      </c>
      <c r="EW166" s="2">
        <f t="shared" si="517"/>
        <v>90.510669092248676</v>
      </c>
      <c r="EX166" s="2">
        <f t="shared" si="517"/>
        <v>89.918083074107969</v>
      </c>
      <c r="EY166" s="2">
        <f t="shared" si="517"/>
        <v>92.382640500875198</v>
      </c>
      <c r="EZ166" s="2">
        <f t="shared" si="517"/>
        <v>92.754070447997407</v>
      </c>
      <c r="FA166" s="2">
        <f t="shared" si="517"/>
        <v>94.666381645088819</v>
      </c>
      <c r="FB166" s="2">
        <f t="shared" si="517"/>
        <v>96.286944471989756</v>
      </c>
      <c r="FC166" s="2">
        <f t="shared" si="517"/>
        <v>98.65933306650318</v>
      </c>
      <c r="FD166" s="2">
        <f t="shared" si="517"/>
        <v>95.698365179280017</v>
      </c>
      <c r="FE166" s="2">
        <f t="shared" si="517"/>
        <v>93.201445215264187</v>
      </c>
      <c r="FG166" s="2">
        <f t="shared" si="518"/>
        <v>0.99985861260603537</v>
      </c>
      <c r="FH166" s="2">
        <f t="shared" si="519"/>
        <v>0.99988914463260814</v>
      </c>
      <c r="FI166" s="2">
        <f t="shared" si="519"/>
        <v>0.99986574454556376</v>
      </c>
      <c r="FJ166" s="2">
        <f t="shared" si="519"/>
        <v>0.9998621282595761</v>
      </c>
      <c r="FK166" s="2">
        <f t="shared" si="519"/>
        <v>0.99986425544029511</v>
      </c>
      <c r="FL166" s="2">
        <f t="shared" si="519"/>
        <v>0.99988106525788578</v>
      </c>
      <c r="FM166" s="2">
        <f t="shared" si="519"/>
        <v>0.99987398578000208</v>
      </c>
      <c r="FN166" s="2">
        <f t="shared" si="519"/>
        <v>0.99987072018338075</v>
      </c>
      <c r="FO166" s="2">
        <f t="shared" si="519"/>
        <v>0.99986159613953163</v>
      </c>
      <c r="FP166" s="2">
        <f t="shared" si="519"/>
        <v>0.99985911146077933</v>
      </c>
      <c r="FQ166" s="2">
        <f t="shared" si="519"/>
        <v>0.99982700050350815</v>
      </c>
      <c r="FR166" s="2">
        <f t="shared" si="519"/>
        <v>0.99983935152368342</v>
      </c>
      <c r="FS166" s="2">
        <f t="shared" si="519"/>
        <v>0.99983534719525968</v>
      </c>
      <c r="FT166" s="2">
        <f t="shared" si="519"/>
        <v>0.99984356597672974</v>
      </c>
      <c r="FU166" s="2">
        <f t="shared" si="519"/>
        <v>0.99982521870440422</v>
      </c>
      <c r="FW166" s="2">
        <f t="shared" si="536"/>
        <v>0.60784076394503428</v>
      </c>
      <c r="FX166" s="2">
        <f t="shared" si="376"/>
        <v>0.62365305179725516</v>
      </c>
      <c r="FY166" s="2">
        <f t="shared" si="377"/>
        <v>0.58235672866144517</v>
      </c>
      <c r="FZ166" s="2">
        <f t="shared" si="378"/>
        <v>0.61029104396478306</v>
      </c>
      <c r="GA166" s="2">
        <f t="shared" si="379"/>
        <v>0.58236057523129658</v>
      </c>
      <c r="GB166" s="2">
        <f t="shared" si="380"/>
        <v>0.59106091669283856</v>
      </c>
      <c r="GC166" s="2">
        <f t="shared" si="381"/>
        <v>0.63588800328809503</v>
      </c>
      <c r="GD166" s="2">
        <f t="shared" si="382"/>
        <v>0.6497744103941947</v>
      </c>
      <c r="GE166" s="2">
        <f t="shared" si="383"/>
        <v>0.64005574424103273</v>
      </c>
      <c r="GF166" s="2">
        <f t="shared" si="384"/>
        <v>0.6384768808928375</v>
      </c>
      <c r="GG166" s="2">
        <f t="shared" si="385"/>
        <v>0.61425111568286705</v>
      </c>
      <c r="GH166" s="2">
        <f t="shared" si="386"/>
        <v>0.60551590375101527</v>
      </c>
      <c r="GI166" s="2">
        <f t="shared" si="387"/>
        <v>0.58024705398866239</v>
      </c>
      <c r="GJ166" s="2">
        <f t="shared" si="388"/>
        <v>0.57318692578100838</v>
      </c>
      <c r="GK166" s="2">
        <f t="shared" si="389"/>
        <v>0.55555522682885072</v>
      </c>
      <c r="GM166" s="86">
        <f t="shared" si="537"/>
        <v>8.1814119295463175E-212</v>
      </c>
      <c r="GN166" s="86">
        <f t="shared" si="390"/>
        <v>2.601390763457098E-136</v>
      </c>
      <c r="GO166" s="86">
        <f t="shared" si="391"/>
        <v>3.0429675873919473E-184</v>
      </c>
      <c r="GP166" s="86">
        <f t="shared" si="392"/>
        <v>2.654554109482575E-224</v>
      </c>
      <c r="GQ166" s="86">
        <f t="shared" si="393"/>
        <v>8.8028933926238182E-267</v>
      </c>
      <c r="GR166" s="86">
        <f t="shared" si="394"/>
        <v>0</v>
      </c>
      <c r="GS166" s="86">
        <f t="shared" si="395"/>
        <v>5.0285246435677583E-286</v>
      </c>
      <c r="GT166" s="86">
        <f t="shared" si="396"/>
        <v>2.0628419793658334E-268</v>
      </c>
      <c r="GU166" s="86">
        <f t="shared" si="397"/>
        <v>1.1354304375247523E-302</v>
      </c>
      <c r="GV166" s="86">
        <f t="shared" si="398"/>
        <v>0</v>
      </c>
      <c r="GW166" s="86">
        <f t="shared" si="399"/>
        <v>3.1025828765167315E-216</v>
      </c>
      <c r="GX166" s="86">
        <f t="shared" si="400"/>
        <v>3.1031234013387783E-245</v>
      </c>
      <c r="GY166" s="86">
        <f t="shared" si="401"/>
        <v>1.5253706589493793E-185</v>
      </c>
      <c r="GZ166" s="86">
        <f t="shared" si="402"/>
        <v>1.4503151117299161E-284</v>
      </c>
      <c r="HA166" s="86">
        <f t="shared" si="403"/>
        <v>0</v>
      </c>
      <c r="HC166" s="86">
        <f t="shared" si="538"/>
        <v>1.6120701905351212E-154</v>
      </c>
      <c r="HD166" s="86">
        <f t="shared" si="404"/>
        <v>1.5531700088167683E-148</v>
      </c>
      <c r="HE166" s="86">
        <f t="shared" si="405"/>
        <v>9.8654731950705359E-123</v>
      </c>
      <c r="HF166" s="86">
        <f t="shared" si="406"/>
        <v>3.407927910318324E-138</v>
      </c>
      <c r="HG166" s="86">
        <f t="shared" si="407"/>
        <v>1.1242995475190991E-153</v>
      </c>
      <c r="HH166" s="86">
        <f t="shared" si="408"/>
        <v>4.2914922152180116E-187</v>
      </c>
      <c r="HI166" s="86">
        <f t="shared" si="409"/>
        <v>1.8138261949313004E-165</v>
      </c>
      <c r="HJ166" s="86">
        <f t="shared" si="410"/>
        <v>4.4723226101319337E-150</v>
      </c>
      <c r="HK166" s="86">
        <f t="shared" si="411"/>
        <v>1.3030004590380597E-167</v>
      </c>
      <c r="HL166" s="86">
        <f t="shared" si="412"/>
        <v>8.9262603186991163E-195</v>
      </c>
      <c r="HM166" s="86">
        <f t="shared" si="413"/>
        <v>1.7957050874217867E-162</v>
      </c>
      <c r="HN166" s="86">
        <f t="shared" si="414"/>
        <v>4.7893677673145644E-154</v>
      </c>
      <c r="HO166" s="86">
        <f t="shared" si="415"/>
        <v>8.1600887236141352E-125</v>
      </c>
      <c r="HP166" s="86">
        <f t="shared" si="416"/>
        <v>3.5212988021092771E-165</v>
      </c>
      <c r="HQ166" s="86">
        <f t="shared" si="417"/>
        <v>1.2260920712702677E-225</v>
      </c>
      <c r="HS166" s="86">
        <f t="shared" si="539"/>
        <v>2.6331398131493714E-17</v>
      </c>
      <c r="HT166" s="86">
        <f t="shared" si="418"/>
        <v>2.4693042483313014E-15</v>
      </c>
      <c r="HU166" s="86">
        <f t="shared" si="419"/>
        <v>6.5780562970231849E-18</v>
      </c>
      <c r="HV166" s="86">
        <f t="shared" si="420"/>
        <v>3.2694096883688445E-20</v>
      </c>
      <c r="HW166" s="86">
        <f t="shared" si="421"/>
        <v>2.9281633882097415E-17</v>
      </c>
      <c r="HX166" s="86">
        <f t="shared" si="422"/>
        <v>2.6573230928139239E-16</v>
      </c>
      <c r="HY166" s="86">
        <f t="shared" si="423"/>
        <v>4.3939415700513126E-20</v>
      </c>
      <c r="HZ166" s="86">
        <f t="shared" si="424"/>
        <v>2.0815659905554789E-20</v>
      </c>
      <c r="IA166" s="86">
        <f t="shared" si="425"/>
        <v>3.5128853922115265E-19</v>
      </c>
      <c r="IB166" s="86">
        <f t="shared" si="426"/>
        <v>1.0844091197970914E-20</v>
      </c>
      <c r="IC166" s="86">
        <f t="shared" si="427"/>
        <v>1.2476242081929869E-22</v>
      </c>
      <c r="ID166" s="86">
        <f t="shared" si="428"/>
        <v>1.6563684689236237E-20</v>
      </c>
      <c r="IE166" s="86">
        <f t="shared" si="429"/>
        <v>9.8694504080909759E-21</v>
      </c>
      <c r="IF166" s="86">
        <f t="shared" si="430"/>
        <v>4.820509109721858E-25</v>
      </c>
      <c r="IG166" s="86">
        <f t="shared" si="431"/>
        <v>1.1042914486461611E-22</v>
      </c>
      <c r="II166" s="86">
        <f t="shared" si="540"/>
        <v>0.29086370837722114</v>
      </c>
      <c r="IJ166" s="86">
        <f t="shared" si="541"/>
        <v>0.26599616148117106</v>
      </c>
      <c r="IK166" s="86">
        <f t="shared" si="542"/>
        <v>0.38326623791918074</v>
      </c>
      <c r="IL166" s="86">
        <f t="shared" si="543"/>
        <v>0.25806086979642207</v>
      </c>
      <c r="IM166" s="86">
        <f t="shared" si="544"/>
        <v>0.37663724311005986</v>
      </c>
      <c r="IN166" s="86">
        <f t="shared" si="545"/>
        <v>0.35982386509691777</v>
      </c>
      <c r="IO166" s="86">
        <f t="shared" si="546"/>
        <v>0.17341467195165469</v>
      </c>
      <c r="IP166" s="86">
        <f t="shared" si="547"/>
        <v>0.13938113329308907</v>
      </c>
      <c r="IQ166" s="86">
        <f t="shared" si="548"/>
        <v>0.16712949592261261</v>
      </c>
      <c r="IR166" s="86">
        <f t="shared" si="549"/>
        <v>0.1663053535762116</v>
      </c>
      <c r="IS166" s="86">
        <f t="shared" si="550"/>
        <v>0.21382228931191516</v>
      </c>
      <c r="IT166" s="86">
        <f t="shared" si="551"/>
        <v>0.26488279464585718</v>
      </c>
      <c r="IU166" s="86">
        <f t="shared" si="552"/>
        <v>0.35640374789617391</v>
      </c>
      <c r="IV166" s="86">
        <f t="shared" si="553"/>
        <v>0.40751002850916124</v>
      </c>
      <c r="IW166" s="86">
        <f t="shared" si="554"/>
        <v>0.2765045767158481</v>
      </c>
      <c r="IY166" s="86">
        <f t="shared" si="555"/>
        <v>0.29086370837722114</v>
      </c>
      <c r="IZ166" s="86">
        <f t="shared" si="556"/>
        <v>0.2659961614811735</v>
      </c>
      <c r="JA166" s="86">
        <f t="shared" si="557"/>
        <v>0.38326623791918074</v>
      </c>
      <c r="JB166" s="86">
        <f t="shared" si="558"/>
        <v>0.25806086979642207</v>
      </c>
      <c r="JC166" s="86">
        <f t="shared" si="559"/>
        <v>0.37663724311005992</v>
      </c>
      <c r="JD166" s="86">
        <f t="shared" si="560"/>
        <v>0.35982386509691805</v>
      </c>
      <c r="JE166" s="86">
        <f t="shared" si="561"/>
        <v>0.17341467195165469</v>
      </c>
      <c r="JF166" s="86">
        <f t="shared" si="562"/>
        <v>0.13938113329308907</v>
      </c>
      <c r="JG166" s="86">
        <f t="shared" si="563"/>
        <v>0.16712949592261261</v>
      </c>
      <c r="JH166" s="86">
        <f t="shared" si="564"/>
        <v>0.1663053535762116</v>
      </c>
      <c r="JI166" s="86">
        <f t="shared" si="565"/>
        <v>0.21382228931191516</v>
      </c>
      <c r="JJ166" s="86">
        <f t="shared" si="566"/>
        <v>0.26488279464585718</v>
      </c>
      <c r="JK166" s="86">
        <f t="shared" si="567"/>
        <v>0.35640374789617391</v>
      </c>
      <c r="JL166" s="86">
        <f t="shared" si="568"/>
        <v>0.40751002850916124</v>
      </c>
      <c r="JM166" s="86">
        <f t="shared" si="569"/>
        <v>0.2765045767158481</v>
      </c>
    </row>
    <row r="167" spans="2:273" x14ac:dyDescent="0.25">
      <c r="B167" s="2">
        <v>140</v>
      </c>
      <c r="C167" s="37">
        <v>83.93</v>
      </c>
      <c r="D167" s="37">
        <v>84.158000000000001</v>
      </c>
      <c r="E167" s="37">
        <v>85.236000000000004</v>
      </c>
      <c r="F167" s="37">
        <v>88.944999999999993</v>
      </c>
      <c r="G167" s="37">
        <v>90.962999999999994</v>
      </c>
      <c r="H167" s="37">
        <v>92.736000000000004</v>
      </c>
      <c r="I167" s="37">
        <v>88.942999999999998</v>
      </c>
      <c r="J167" s="37">
        <v>91.942999999999998</v>
      </c>
      <c r="K167" s="37">
        <v>91.811000000000007</v>
      </c>
      <c r="L167" s="37">
        <v>91.113</v>
      </c>
      <c r="M167" s="37">
        <v>96.34</v>
      </c>
      <c r="N167" s="37">
        <v>95.433999999999997</v>
      </c>
      <c r="O167" s="37">
        <v>99.221999999999994</v>
      </c>
      <c r="P167" s="37">
        <v>101.473</v>
      </c>
      <c r="Q167" s="37">
        <v>101.036</v>
      </c>
      <c r="S167" s="4">
        <f t="shared" si="441"/>
        <v>84.366243395792438</v>
      </c>
      <c r="T167" s="4">
        <f t="shared" si="442"/>
        <v>85.99342054605259</v>
      </c>
      <c r="U167" s="4">
        <f t="shared" si="443"/>
        <v>87.721197224835322</v>
      </c>
      <c r="V167" s="4">
        <f t="shared" si="444"/>
        <v>87.201191732389717</v>
      </c>
      <c r="W167" s="4">
        <f t="shared" si="445"/>
        <v>89.707342788960247</v>
      </c>
      <c r="X167" s="4">
        <f t="shared" si="446"/>
        <v>91.999222432491024</v>
      </c>
      <c r="Y167" s="4">
        <f t="shared" si="447"/>
        <v>90.863194168140481</v>
      </c>
      <c r="Z167" s="4">
        <f t="shared" si="448"/>
        <v>90.468586190959883</v>
      </c>
      <c r="AA167" s="4">
        <f t="shared" si="449"/>
        <v>92.203473732091453</v>
      </c>
      <c r="AB167" s="4">
        <f t="shared" si="450"/>
        <v>92.965257413021831</v>
      </c>
      <c r="AC167" s="4">
        <f t="shared" si="451"/>
        <v>94.651934778058191</v>
      </c>
      <c r="AD167" s="4">
        <f t="shared" si="452"/>
        <v>96.300760845541674</v>
      </c>
      <c r="AE167" s="4">
        <f t="shared" si="453"/>
        <v>100.05459212490761</v>
      </c>
      <c r="AF167" s="4">
        <f t="shared" si="454"/>
        <v>101.8802784634042</v>
      </c>
      <c r="AG167" s="4">
        <f t="shared" si="455"/>
        <v>102.04829071105461</v>
      </c>
      <c r="AI167" s="4">
        <f t="shared" si="456"/>
        <v>-0.43624339579243099</v>
      </c>
      <c r="AJ167" s="4">
        <f t="shared" si="457"/>
        <v>-1.835420546052589</v>
      </c>
      <c r="AK167" s="4">
        <f t="shared" si="458"/>
        <v>-2.4851972248353178</v>
      </c>
      <c r="AL167" s="4">
        <f t="shared" si="459"/>
        <v>1.7438082676102766</v>
      </c>
      <c r="AM167" s="4">
        <f t="shared" si="460"/>
        <v>1.2556572110397468</v>
      </c>
      <c r="AN167" s="4">
        <f t="shared" si="461"/>
        <v>0.73677756750898027</v>
      </c>
      <c r="AO167" s="4">
        <f t="shared" si="462"/>
        <v>-1.9201941681404833</v>
      </c>
      <c r="AP167" s="4">
        <f t="shared" si="463"/>
        <v>1.4744138090401151</v>
      </c>
      <c r="AQ167" s="4">
        <f t="shared" si="464"/>
        <v>-0.39247373209144598</v>
      </c>
      <c r="AR167" s="4">
        <f t="shared" si="465"/>
        <v>-1.8522574130218317</v>
      </c>
      <c r="AS167" s="4">
        <f t="shared" si="466"/>
        <v>1.6880652219418124</v>
      </c>
      <c r="AT167" s="4">
        <f t="shared" si="467"/>
        <v>-0.86676084554167687</v>
      </c>
      <c r="AU167" s="4">
        <f t="shared" si="468"/>
        <v>-0.83259212490762025</v>
      </c>
      <c r="AV167" s="4">
        <f t="shared" si="469"/>
        <v>-0.4072784634041966</v>
      </c>
      <c r="AW167" s="4">
        <f t="shared" si="469"/>
        <v>-1.0122907110546038</v>
      </c>
      <c r="AY167" s="2">
        <f t="shared" si="520"/>
        <v>84.314265655189757</v>
      </c>
      <c r="AZ167" s="2">
        <f t="shared" si="359"/>
        <v>85.945966952897876</v>
      </c>
      <c r="BA167" s="2">
        <f t="shared" si="360"/>
        <v>87.20872801731106</v>
      </c>
      <c r="BB167" s="2">
        <f t="shared" si="361"/>
        <v>87.014535749539434</v>
      </c>
      <c r="BC167" s="2">
        <f t="shared" si="362"/>
        <v>88.83392489960508</v>
      </c>
      <c r="BD167" s="2">
        <f t="shared" si="363"/>
        <v>91.164943112401858</v>
      </c>
      <c r="BE167" s="2">
        <f t="shared" si="364"/>
        <v>90.762097319249648</v>
      </c>
      <c r="BF167" s="2">
        <f t="shared" si="365"/>
        <v>90.413847593052125</v>
      </c>
      <c r="BG167" s="2">
        <f t="shared" si="366"/>
        <v>92.104974638225542</v>
      </c>
      <c r="BH167" s="2">
        <f t="shared" si="367"/>
        <v>92.858821468115309</v>
      </c>
      <c r="BI167" s="2">
        <f t="shared" si="368"/>
        <v>94.372870009825419</v>
      </c>
      <c r="BJ167" s="2">
        <f t="shared" si="369"/>
        <v>95.761405767403062</v>
      </c>
      <c r="BK167" s="2">
        <f t="shared" si="370"/>
        <v>98.514230746771773</v>
      </c>
      <c r="BL167" s="2">
        <f t="shared" si="371"/>
        <v>95.782979139482336</v>
      </c>
      <c r="BM167" s="2">
        <f t="shared" si="372"/>
        <v>93.719667945941069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116.29824144144143</v>
      </c>
      <c r="DL167" s="2">
        <f t="shared" si="501"/>
        <v>119.90600900562852</v>
      </c>
      <c r="DM167" s="2">
        <f t="shared" si="501"/>
        <v>128.63188620199142</v>
      </c>
      <c r="DN167" s="2">
        <f t="shared" si="501"/>
        <v>125.75676470588236</v>
      </c>
      <c r="DO167" s="2">
        <f t="shared" si="501"/>
        <v>124.57800763620763</v>
      </c>
      <c r="DP167" s="2">
        <f t="shared" si="501"/>
        <v>131.74162082551592</v>
      </c>
      <c r="DQ167" s="2">
        <f t="shared" si="501"/>
        <v>129.11890733590735</v>
      </c>
      <c r="DR167" s="2">
        <f t="shared" si="501"/>
        <v>118.82075035561881</v>
      </c>
      <c r="DS167" s="2">
        <f t="shared" si="501"/>
        <v>122.11695448079661</v>
      </c>
      <c r="DT167" s="2">
        <f t="shared" si="501"/>
        <v>128.08472552552553</v>
      </c>
      <c r="DU167" s="2">
        <f t="shared" si="501"/>
        <v>130.15686209677418</v>
      </c>
      <c r="DV167" s="2">
        <f t="shared" si="501"/>
        <v>126.69029087243402</v>
      </c>
      <c r="DW167" s="2">
        <f t="shared" si="501"/>
        <v>135.63671590909092</v>
      </c>
      <c r="DX167" s="2">
        <f t="shared" si="501"/>
        <v>131.69697504456329</v>
      </c>
      <c r="DY167" s="2">
        <f t="shared" si="501"/>
        <v>120.26731888481888</v>
      </c>
      <c r="EA167" s="2">
        <f t="shared" si="440"/>
        <v>83.150194706308923</v>
      </c>
      <c r="EB167" s="2">
        <f t="shared" si="502"/>
        <v>86.940039455612435</v>
      </c>
      <c r="EC167" s="2">
        <f t="shared" si="503"/>
        <v>87.418757166046049</v>
      </c>
      <c r="ED167" s="2">
        <f t="shared" si="504"/>
        <v>86.086067595942652</v>
      </c>
      <c r="EE167" s="2">
        <f t="shared" si="505"/>
        <v>88.537279226948044</v>
      </c>
      <c r="EF167" s="2">
        <f t="shared" si="506"/>
        <v>91.585844476422409</v>
      </c>
      <c r="EG167" s="2">
        <f t="shared" si="507"/>
        <v>91.526989403067574</v>
      </c>
      <c r="EH167" s="2">
        <f t="shared" si="508"/>
        <v>91.69218966978805</v>
      </c>
      <c r="EI167" s="2">
        <f t="shared" si="509"/>
        <v>91.809225203252055</v>
      </c>
      <c r="EJ167" s="2">
        <f t="shared" si="510"/>
        <v>93.307747791134545</v>
      </c>
      <c r="EK167" s="2">
        <f t="shared" si="511"/>
        <v>94.197172707736385</v>
      </c>
      <c r="EL167" s="2">
        <f t="shared" si="512"/>
        <v>95.206778265925848</v>
      </c>
      <c r="EM167" s="2">
        <f t="shared" si="513"/>
        <v>98.545554793798118</v>
      </c>
      <c r="EN167" s="2">
        <f t="shared" si="514"/>
        <v>96.145114299301127</v>
      </c>
      <c r="EO167" s="2">
        <f t="shared" si="515"/>
        <v>94.641661878395325</v>
      </c>
      <c r="EQ167" s="2">
        <f t="shared" si="516"/>
        <v>84.992415502110106</v>
      </c>
      <c r="ER167" s="2">
        <f t="shared" si="517"/>
        <v>85.39370387664772</v>
      </c>
      <c r="ES167" s="2">
        <f t="shared" si="517"/>
        <v>87.063009865481661</v>
      </c>
      <c r="ET167" s="2">
        <f t="shared" si="517"/>
        <v>87.547359894608888</v>
      </c>
      <c r="EU167" s="2">
        <f t="shared" si="517"/>
        <v>89.0205651451043</v>
      </c>
      <c r="EV167" s="2">
        <f t="shared" si="517"/>
        <v>90.892251993437895</v>
      </c>
      <c r="EW167" s="2">
        <f t="shared" si="517"/>
        <v>90.356078061292948</v>
      </c>
      <c r="EX167" s="2">
        <f t="shared" si="517"/>
        <v>89.780682159194882</v>
      </c>
      <c r="EY167" s="2">
        <f t="shared" si="517"/>
        <v>92.250871417448693</v>
      </c>
      <c r="EZ167" s="2">
        <f t="shared" si="517"/>
        <v>92.620217192676847</v>
      </c>
      <c r="FA167" s="2">
        <f t="shared" si="517"/>
        <v>94.464575878064934</v>
      </c>
      <c r="FB167" s="2">
        <f t="shared" si="517"/>
        <v>96.083590082146344</v>
      </c>
      <c r="FC167" s="2">
        <f t="shared" si="517"/>
        <v>98.48432001907554</v>
      </c>
      <c r="FD167" s="2">
        <f t="shared" si="517"/>
        <v>95.528531933430202</v>
      </c>
      <c r="FE167" s="2">
        <f t="shared" si="517"/>
        <v>93.039907077625571</v>
      </c>
      <c r="FG167" s="2">
        <f t="shared" si="518"/>
        <v>0.99987105155996536</v>
      </c>
      <c r="FH167" s="2">
        <f t="shared" si="519"/>
        <v>0.99989889771717899</v>
      </c>
      <c r="FI167" s="2">
        <f t="shared" si="519"/>
        <v>0.99987755612387896</v>
      </c>
      <c r="FJ167" s="2">
        <f t="shared" si="519"/>
        <v>0.9998742579528882</v>
      </c>
      <c r="FK167" s="2">
        <f t="shared" si="519"/>
        <v>0.99987619801146832</v>
      </c>
      <c r="FL167" s="2">
        <f t="shared" si="519"/>
        <v>0.9998915290908712</v>
      </c>
      <c r="FM167" s="2">
        <f t="shared" si="519"/>
        <v>0.99988507239114477</v>
      </c>
      <c r="FN167" s="2">
        <f t="shared" si="519"/>
        <v>0.99988209406472706</v>
      </c>
      <c r="FO167" s="2">
        <f t="shared" si="519"/>
        <v>0.99987377264184241</v>
      </c>
      <c r="FP167" s="2">
        <f t="shared" si="519"/>
        <v>0.99987150653219936</v>
      </c>
      <c r="FQ167" s="2">
        <f t="shared" si="519"/>
        <v>0.99984222018225921</v>
      </c>
      <c r="FR167" s="2">
        <f t="shared" si="519"/>
        <v>0.99985348477723313</v>
      </c>
      <c r="FS167" s="2">
        <f t="shared" si="519"/>
        <v>0.99984983268177319</v>
      </c>
      <c r="FT167" s="2">
        <f t="shared" si="519"/>
        <v>0.99985732851133202</v>
      </c>
      <c r="FU167" s="2">
        <f t="shared" si="519"/>
        <v>0.99984059511243462</v>
      </c>
      <c r="FW167" s="2">
        <f t="shared" si="536"/>
        <v>0.62956436199589971</v>
      </c>
      <c r="FX167" s="2">
        <f t="shared" si="376"/>
        <v>0.64501228003772004</v>
      </c>
      <c r="FY167" s="2">
        <f t="shared" si="377"/>
        <v>0.60457365006007102</v>
      </c>
      <c r="FZ167" s="2">
        <f t="shared" si="378"/>
        <v>0.63196109346139484</v>
      </c>
      <c r="GA167" s="2">
        <f t="shared" si="379"/>
        <v>0.60457743094713368</v>
      </c>
      <c r="GB167" s="2">
        <f t="shared" si="380"/>
        <v>0.61312241412715252</v>
      </c>
      <c r="GC167" s="2">
        <f t="shared" si="381"/>
        <v>0.65693482129263026</v>
      </c>
      <c r="GD167" s="2">
        <f t="shared" si="382"/>
        <v>0.67043455908709515</v>
      </c>
      <c r="GE167" s="2">
        <f t="shared" si="383"/>
        <v>0.66099008887926824</v>
      </c>
      <c r="GF167" s="2">
        <f t="shared" si="384"/>
        <v>0.65945419520967496</v>
      </c>
      <c r="GG167" s="2">
        <f t="shared" si="385"/>
        <v>0.63583235996162313</v>
      </c>
      <c r="GH167" s="2">
        <f t="shared" si="386"/>
        <v>0.62728931959999712</v>
      </c>
      <c r="GI167" s="2">
        <f t="shared" si="387"/>
        <v>0.60249959909365047</v>
      </c>
      <c r="GJ167" s="2">
        <f t="shared" si="388"/>
        <v>0.59555286858966916</v>
      </c>
      <c r="GK167" s="2">
        <f t="shared" si="389"/>
        <v>0.57816513924796842</v>
      </c>
      <c r="GM167" s="86">
        <f t="shared" si="537"/>
        <v>4.2070535293465208E-217</v>
      </c>
      <c r="GN167" s="86">
        <f t="shared" si="390"/>
        <v>1.0819946675059444E-139</v>
      </c>
      <c r="GO167" s="86">
        <f t="shared" si="391"/>
        <v>7.3795451405656882E-189</v>
      </c>
      <c r="GP167" s="86">
        <f t="shared" si="392"/>
        <v>7.2973298493008758E-230</v>
      </c>
      <c r="GQ167" s="86">
        <f t="shared" si="393"/>
        <v>1.9345590708681843E-273</v>
      </c>
      <c r="GR167" s="86">
        <f t="shared" si="394"/>
        <v>0</v>
      </c>
      <c r="GS167" s="86">
        <f t="shared" si="395"/>
        <v>4.1189166624367803E-293</v>
      </c>
      <c r="GT167" s="86">
        <f t="shared" si="396"/>
        <v>4.5128395211801721E-275</v>
      </c>
      <c r="GU167" s="86">
        <f t="shared" si="397"/>
        <v>0</v>
      </c>
      <c r="GV167" s="86">
        <f t="shared" si="398"/>
        <v>0</v>
      </c>
      <c r="GW167" s="86">
        <f t="shared" si="399"/>
        <v>1.2692780814615229E-221</v>
      </c>
      <c r="GX167" s="86">
        <f t="shared" si="400"/>
        <v>2.4808120560605046E-251</v>
      </c>
      <c r="GY167" s="86">
        <f t="shared" si="401"/>
        <v>3.6241731979463664E-190</v>
      </c>
      <c r="GZ167" s="86">
        <f t="shared" si="402"/>
        <v>1.1552677342756496E-291</v>
      </c>
      <c r="HA167" s="86">
        <f t="shared" si="403"/>
        <v>0</v>
      </c>
      <c r="HC167" s="86">
        <f t="shared" si="538"/>
        <v>1.1349587873260687E-159</v>
      </c>
      <c r="HD167" s="86">
        <f t="shared" si="404"/>
        <v>1.7679056913061913E-153</v>
      </c>
      <c r="HE167" s="86">
        <f t="shared" si="405"/>
        <v>8.5534600276500994E-127</v>
      </c>
      <c r="HF167" s="86">
        <f t="shared" si="406"/>
        <v>1.0348916908496177E-142</v>
      </c>
      <c r="HG167" s="86">
        <f t="shared" si="407"/>
        <v>9.4967056191273592E-159</v>
      </c>
      <c r="HH167" s="86">
        <f t="shared" si="408"/>
        <v>2.690095265294666E-193</v>
      </c>
      <c r="HI167" s="86">
        <f t="shared" si="409"/>
        <v>7.0461561980739836E-171</v>
      </c>
      <c r="HJ167" s="86">
        <f t="shared" si="410"/>
        <v>5.6792998028693057E-155</v>
      </c>
      <c r="HK167" s="86">
        <f t="shared" si="411"/>
        <v>3.5943291876445992E-173</v>
      </c>
      <c r="HL167" s="86">
        <f t="shared" si="412"/>
        <v>3.6149733347456046E-201</v>
      </c>
      <c r="HM167" s="86">
        <f t="shared" si="413"/>
        <v>7.9676439439185647E-168</v>
      </c>
      <c r="HN167" s="86">
        <f t="shared" si="414"/>
        <v>4.0633402241969582E-159</v>
      </c>
      <c r="HO167" s="86">
        <f t="shared" si="415"/>
        <v>5.8271153634232459E-129</v>
      </c>
      <c r="HP167" s="86">
        <f t="shared" si="416"/>
        <v>1.2542344017884741E-170</v>
      </c>
      <c r="HQ167" s="86">
        <f t="shared" si="417"/>
        <v>6.7618076713682321E-233</v>
      </c>
      <c r="HS167" s="86">
        <f t="shared" si="539"/>
        <v>2.2101503321829664E-18</v>
      </c>
      <c r="HT167" s="86">
        <f t="shared" si="418"/>
        <v>2.887539313447303E-16</v>
      </c>
      <c r="HU167" s="86">
        <f t="shared" si="419"/>
        <v>5.2221485615146748E-19</v>
      </c>
      <c r="HV167" s="86">
        <f t="shared" si="420"/>
        <v>1.8783961364733599E-21</v>
      </c>
      <c r="HW167" s="86">
        <f t="shared" si="421"/>
        <v>2.3036460526561766E-18</v>
      </c>
      <c r="HX167" s="86">
        <f t="shared" si="422"/>
        <v>2.5348338504461172E-17</v>
      </c>
      <c r="HY167" s="86">
        <f t="shared" si="423"/>
        <v>2.6226819207186178E-21</v>
      </c>
      <c r="HZ167" s="86">
        <f t="shared" si="424"/>
        <v>1.2701750739403859E-21</v>
      </c>
      <c r="IA167" s="86">
        <f t="shared" si="425"/>
        <v>2.3446023388775212E-20</v>
      </c>
      <c r="IB167" s="86">
        <f t="shared" si="426"/>
        <v>6.2305986716683952E-22</v>
      </c>
      <c r="IC167" s="86">
        <f t="shared" si="427"/>
        <v>4.7911745150110779E-24</v>
      </c>
      <c r="ID167" s="86">
        <f t="shared" si="428"/>
        <v>8.5526657054835197E-22</v>
      </c>
      <c r="IE167" s="86">
        <f t="shared" si="429"/>
        <v>4.5728422821086083E-22</v>
      </c>
      <c r="IF167" s="86">
        <f t="shared" si="430"/>
        <v>1.0026277862271339E-26</v>
      </c>
      <c r="IG167" s="86">
        <f t="shared" si="431"/>
        <v>3.3995628648102259E-24</v>
      </c>
      <c r="II167" s="86">
        <f t="shared" si="540"/>
        <v>0.2142101516064199</v>
      </c>
      <c r="IJ167" s="86">
        <f t="shared" si="541"/>
        <v>0.19772944298796652</v>
      </c>
      <c r="IK167" s="86">
        <f t="shared" si="542"/>
        <v>0.30135463554888198</v>
      </c>
      <c r="IL167" s="86">
        <f t="shared" si="543"/>
        <v>0.18182198259489896</v>
      </c>
      <c r="IM167" s="86">
        <f t="shared" si="544"/>
        <v>0.29275198176087519</v>
      </c>
      <c r="IN167" s="86">
        <f t="shared" si="545"/>
        <v>0.2798913401892027</v>
      </c>
      <c r="IO167" s="86">
        <f t="shared" si="546"/>
        <v>0.11524600913527763</v>
      </c>
      <c r="IP167" s="86">
        <f t="shared" si="547"/>
        <v>9.0738549593683424E-2</v>
      </c>
      <c r="IQ167" s="86">
        <f t="shared" si="548"/>
        <v>0.11129844049852372</v>
      </c>
      <c r="IR167" s="86">
        <f t="shared" si="549"/>
        <v>0.11000421555271366</v>
      </c>
      <c r="IS167" s="86">
        <f t="shared" si="550"/>
        <v>0.1414866974959301</v>
      </c>
      <c r="IT167" s="86">
        <f t="shared" si="551"/>
        <v>0.18550737213556057</v>
      </c>
      <c r="IU167" s="86">
        <f t="shared" si="552"/>
        <v>0.26493768892295882</v>
      </c>
      <c r="IV167" s="86">
        <f t="shared" si="553"/>
        <v>0.33226820549063985</v>
      </c>
      <c r="IW167" s="86">
        <f t="shared" si="554"/>
        <v>0.17842348492427265</v>
      </c>
      <c r="IY167" s="86">
        <f t="shared" si="555"/>
        <v>0.2142101516064199</v>
      </c>
      <c r="IZ167" s="86">
        <f t="shared" si="556"/>
        <v>0.1977294429879668</v>
      </c>
      <c r="JA167" s="86">
        <f t="shared" si="557"/>
        <v>0.30135463554888198</v>
      </c>
      <c r="JB167" s="86">
        <f t="shared" si="558"/>
        <v>0.18182198259489896</v>
      </c>
      <c r="JC167" s="86">
        <f t="shared" si="559"/>
        <v>0.29275198176087519</v>
      </c>
      <c r="JD167" s="86">
        <f t="shared" si="560"/>
        <v>0.2798913401892027</v>
      </c>
      <c r="JE167" s="86">
        <f t="shared" si="561"/>
        <v>0.11524600913527763</v>
      </c>
      <c r="JF167" s="86">
        <f t="shared" si="562"/>
        <v>9.0738549593683424E-2</v>
      </c>
      <c r="JG167" s="86">
        <f t="shared" si="563"/>
        <v>0.11129844049852372</v>
      </c>
      <c r="JH167" s="86">
        <f t="shared" si="564"/>
        <v>0.11000421555271366</v>
      </c>
      <c r="JI167" s="86">
        <f t="shared" si="565"/>
        <v>0.1414866974959301</v>
      </c>
      <c r="JJ167" s="86">
        <f t="shared" si="566"/>
        <v>0.18550737213556057</v>
      </c>
      <c r="JK167" s="86">
        <f t="shared" si="567"/>
        <v>0.26493768892295882</v>
      </c>
      <c r="JL167" s="86">
        <f t="shared" si="568"/>
        <v>0.33226820549063985</v>
      </c>
      <c r="JM167" s="86">
        <f t="shared" si="569"/>
        <v>0.17842348492427265</v>
      </c>
    </row>
    <row r="168" spans="2:273" x14ac:dyDescent="0.25">
      <c r="B168" s="2">
        <v>141</v>
      </c>
      <c r="C168" s="37">
        <v>84.614000000000004</v>
      </c>
      <c r="D168" s="37">
        <v>84.578999999999994</v>
      </c>
      <c r="E168" s="37">
        <v>85.8</v>
      </c>
      <c r="F168" s="37">
        <v>88.963999999999999</v>
      </c>
      <c r="G168" s="37">
        <v>90.111000000000004</v>
      </c>
      <c r="H168" s="37">
        <v>89.037999999999997</v>
      </c>
      <c r="I168" s="37">
        <v>91</v>
      </c>
      <c r="J168" s="37">
        <v>90.924999999999997</v>
      </c>
      <c r="K168" s="37">
        <v>92.263999999999996</v>
      </c>
      <c r="L168" s="37">
        <v>91.623000000000005</v>
      </c>
      <c r="M168" s="37">
        <v>95.603999999999999</v>
      </c>
      <c r="N168" s="37">
        <v>94.980999999999995</v>
      </c>
      <c r="O168" s="37">
        <v>99.388999999999996</v>
      </c>
      <c r="P168" s="37">
        <v>98.691000000000003</v>
      </c>
      <c r="Q168" s="37">
        <v>94.768000000000001</v>
      </c>
      <c r="S168" s="4">
        <f t="shared" si="441"/>
        <v>84.192828189721979</v>
      </c>
      <c r="T168" s="4">
        <f t="shared" si="442"/>
        <v>85.755023817218358</v>
      </c>
      <c r="U168" s="4">
        <f t="shared" si="443"/>
        <v>87.257350629200218</v>
      </c>
      <c r="V168" s="4">
        <f t="shared" si="444"/>
        <v>86.943573972734001</v>
      </c>
      <c r="W168" s="4">
        <f t="shared" si="445"/>
        <v>89.062437518634297</v>
      </c>
      <c r="X168" s="4">
        <f t="shared" si="446"/>
        <v>91.373395744782755</v>
      </c>
      <c r="Y168" s="4">
        <f t="shared" si="447"/>
        <v>90.621237918133886</v>
      </c>
      <c r="Z168" s="4">
        <f t="shared" si="448"/>
        <v>90.266826265452238</v>
      </c>
      <c r="AA168" s="4">
        <f t="shared" si="449"/>
        <v>92.007237175362278</v>
      </c>
      <c r="AB168" s="4">
        <f t="shared" si="450"/>
        <v>92.745948330952899</v>
      </c>
      <c r="AC168" s="4">
        <f t="shared" si="451"/>
        <v>94.252063174674944</v>
      </c>
      <c r="AD168" s="4">
        <f t="shared" si="452"/>
        <v>95.746140964510673</v>
      </c>
      <c r="AE168" s="4">
        <f t="shared" si="453"/>
        <v>98.911100082562527</v>
      </c>
      <c r="AF168" s="4">
        <f t="shared" si="454"/>
        <v>98.727837455474628</v>
      </c>
      <c r="AG168" s="4">
        <f t="shared" si="455"/>
        <v>97.300399252749969</v>
      </c>
      <c r="AI168" s="4">
        <f t="shared" si="456"/>
        <v>0.4211718102780253</v>
      </c>
      <c r="AJ168" s="4">
        <f t="shared" si="457"/>
        <v>-1.1760238172183648</v>
      </c>
      <c r="AK168" s="4">
        <f t="shared" si="458"/>
        <v>-1.4573506292002207</v>
      </c>
      <c r="AL168" s="4">
        <f t="shared" si="459"/>
        <v>2.020426027265998</v>
      </c>
      <c r="AM168" s="4">
        <f t="shared" si="460"/>
        <v>1.0485624813657068</v>
      </c>
      <c r="AN168" s="4">
        <f t="shared" si="461"/>
        <v>-2.3353957447827582</v>
      </c>
      <c r="AO168" s="4">
        <f t="shared" si="462"/>
        <v>0.37876208186611393</v>
      </c>
      <c r="AP168" s="4">
        <f t="shared" si="463"/>
        <v>0.65817373454775918</v>
      </c>
      <c r="AQ168" s="4">
        <f t="shared" si="464"/>
        <v>0.25676282463771827</v>
      </c>
      <c r="AR168" s="4">
        <f t="shared" si="465"/>
        <v>-1.1229483309528945</v>
      </c>
      <c r="AS168" s="4">
        <f t="shared" si="466"/>
        <v>1.3519368253250548</v>
      </c>
      <c r="AT168" s="4">
        <f t="shared" si="467"/>
        <v>-0.76514096451067815</v>
      </c>
      <c r="AU168" s="4">
        <f t="shared" si="468"/>
        <v>0.47789991743746896</v>
      </c>
      <c r="AV168" s="4">
        <f t="shared" si="469"/>
        <v>-3.6837455474625358E-2</v>
      </c>
      <c r="AW168" s="4">
        <f t="shared" si="469"/>
        <v>-2.5323992527499684</v>
      </c>
      <c r="AY168" s="2">
        <f t="shared" si="520"/>
        <v>84.172881495426296</v>
      </c>
      <c r="AZ168" s="2">
        <f t="shared" si="359"/>
        <v>85.735908547913823</v>
      </c>
      <c r="BA168" s="2">
        <f t="shared" si="360"/>
        <v>87.030592110046911</v>
      </c>
      <c r="BB168" s="2">
        <f t="shared" si="361"/>
        <v>86.880622854257354</v>
      </c>
      <c r="BC168" s="2">
        <f t="shared" si="362"/>
        <v>88.688949226327566</v>
      </c>
      <c r="BD168" s="2">
        <f t="shared" si="363"/>
        <v>91.00848204862433</v>
      </c>
      <c r="BE168" s="2">
        <f t="shared" si="364"/>
        <v>90.591923807285127</v>
      </c>
      <c r="BF168" s="2">
        <f t="shared" si="365"/>
        <v>90.251813092882912</v>
      </c>
      <c r="BG168" s="2">
        <f t="shared" si="366"/>
        <v>91.978402275225619</v>
      </c>
      <c r="BH168" s="2">
        <f t="shared" si="367"/>
        <v>92.715475050644457</v>
      </c>
      <c r="BI168" s="2">
        <f t="shared" si="368"/>
        <v>94.174002179315096</v>
      </c>
      <c r="BJ168" s="2">
        <f t="shared" si="369"/>
        <v>95.568869142494719</v>
      </c>
      <c r="BK168" s="2">
        <f t="shared" si="370"/>
        <v>98.338111206034895</v>
      </c>
      <c r="BL168" s="2">
        <f t="shared" si="371"/>
        <v>95.604568057612795</v>
      </c>
      <c r="BM168" s="2">
        <f t="shared" si="372"/>
        <v>93.533232122027655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116.36488133848134</v>
      </c>
      <c r="DL168" s="2">
        <f t="shared" si="501"/>
        <v>119.98993771106942</v>
      </c>
      <c r="DM168" s="2">
        <f t="shared" si="501"/>
        <v>128.77444286391651</v>
      </c>
      <c r="DN168" s="2">
        <f t="shared" si="501"/>
        <v>125.90997020626433</v>
      </c>
      <c r="DO168" s="2">
        <f t="shared" si="501"/>
        <v>124.69861046761046</v>
      </c>
      <c r="DP168" s="2">
        <f t="shared" si="501"/>
        <v>131.9208747654784</v>
      </c>
      <c r="DQ168" s="2">
        <f t="shared" si="501"/>
        <v>129.28891505791506</v>
      </c>
      <c r="DR168" s="2">
        <f t="shared" si="501"/>
        <v>118.92925272641065</v>
      </c>
      <c r="DS168" s="2">
        <f t="shared" si="501"/>
        <v>122.24452489331438</v>
      </c>
      <c r="DT168" s="2">
        <f t="shared" si="501"/>
        <v>128.24104830544832</v>
      </c>
      <c r="DU168" s="2">
        <f t="shared" si="501"/>
        <v>130.28784516129031</v>
      </c>
      <c r="DV168" s="2">
        <f t="shared" si="501"/>
        <v>126.77509512463342</v>
      </c>
      <c r="DW168" s="2">
        <f t="shared" si="501"/>
        <v>135.80966477272727</v>
      </c>
      <c r="DX168" s="2">
        <f t="shared" si="501"/>
        <v>131.85032263814617</v>
      </c>
      <c r="DY168" s="2">
        <f t="shared" si="501"/>
        <v>120.38320594220593</v>
      </c>
      <c r="EA168" s="2">
        <f t="shared" si="440"/>
        <v>82.941361276287182</v>
      </c>
      <c r="EB168" s="2">
        <f t="shared" si="502"/>
        <v>86.785966704124533</v>
      </c>
      <c r="EC168" s="2">
        <f t="shared" si="503"/>
        <v>87.253986871001644</v>
      </c>
      <c r="ED168" s="2">
        <f t="shared" si="504"/>
        <v>85.898496317353676</v>
      </c>
      <c r="EE168" s="2">
        <f t="shared" si="505"/>
        <v>88.374710729177991</v>
      </c>
      <c r="EF168" s="2">
        <f t="shared" si="506"/>
        <v>91.455023245516941</v>
      </c>
      <c r="EG168" s="2">
        <f t="shared" si="507"/>
        <v>91.399391955326095</v>
      </c>
      <c r="EH168" s="2">
        <f t="shared" si="508"/>
        <v>91.599688408082784</v>
      </c>
      <c r="EI168" s="2">
        <f t="shared" si="509"/>
        <v>91.66655702671315</v>
      </c>
      <c r="EJ168" s="2">
        <f t="shared" si="510"/>
        <v>93.189114636134491</v>
      </c>
      <c r="EK168" s="2">
        <f t="shared" si="511"/>
        <v>93.98883825214898</v>
      </c>
      <c r="EL168" s="2">
        <f t="shared" si="512"/>
        <v>94.982177671533805</v>
      </c>
      <c r="EM168" s="2">
        <f t="shared" si="513"/>
        <v>98.372333983756988</v>
      </c>
      <c r="EN168" s="2">
        <f t="shared" si="514"/>
        <v>95.989342728067868</v>
      </c>
      <c r="EO168" s="2">
        <f t="shared" si="515"/>
        <v>94.507964140200585</v>
      </c>
      <c r="EQ168" s="2">
        <f t="shared" si="516"/>
        <v>84.82770859070402</v>
      </c>
      <c r="ER168" s="2">
        <f t="shared" si="517"/>
        <v>85.204251811858583</v>
      </c>
      <c r="ES168" s="2">
        <f t="shared" si="517"/>
        <v>86.889932869717995</v>
      </c>
      <c r="ET168" s="2">
        <f t="shared" si="517"/>
        <v>87.395237202938688</v>
      </c>
      <c r="EU168" s="2">
        <f t="shared" si="517"/>
        <v>88.869844320746637</v>
      </c>
      <c r="EV168" s="2">
        <f t="shared" si="517"/>
        <v>90.745201879981352</v>
      </c>
      <c r="EW168" s="2">
        <f t="shared" si="517"/>
        <v>90.201487030337205</v>
      </c>
      <c r="EX168" s="2">
        <f t="shared" si="517"/>
        <v>89.643281244281795</v>
      </c>
      <c r="EY168" s="2">
        <f t="shared" si="517"/>
        <v>92.119102334022188</v>
      </c>
      <c r="EZ168" s="2">
        <f t="shared" si="517"/>
        <v>92.486363937356302</v>
      </c>
      <c r="FA168" s="2">
        <f t="shared" si="517"/>
        <v>94.262770111041064</v>
      </c>
      <c r="FB168" s="2">
        <f t="shared" si="517"/>
        <v>95.880235692302946</v>
      </c>
      <c r="FC168" s="2">
        <f t="shared" si="517"/>
        <v>98.309306971647899</v>
      </c>
      <c r="FD168" s="2">
        <f t="shared" si="517"/>
        <v>95.358698687580386</v>
      </c>
      <c r="FE168" s="2">
        <f t="shared" si="517"/>
        <v>92.878368939986956</v>
      </c>
      <c r="FG168" s="2">
        <f t="shared" si="518"/>
        <v>0.99988239629063103</v>
      </c>
      <c r="FH168" s="2">
        <f t="shared" si="519"/>
        <v>0.99990779280191711</v>
      </c>
      <c r="FI168" s="2">
        <f t="shared" si="519"/>
        <v>0.9998883286546475</v>
      </c>
      <c r="FJ168" s="2">
        <f t="shared" si="519"/>
        <v>0.99988532062126578</v>
      </c>
      <c r="FK168" s="2">
        <f t="shared" si="519"/>
        <v>0.99988709001457055</v>
      </c>
      <c r="FL168" s="2">
        <f t="shared" si="519"/>
        <v>0.99990107241092863</v>
      </c>
      <c r="FM168" s="2">
        <f t="shared" si="519"/>
        <v>0.99989518371504027</v>
      </c>
      <c r="FN168" s="2">
        <f t="shared" si="519"/>
        <v>0.99989246739341564</v>
      </c>
      <c r="FO168" s="2">
        <f t="shared" si="519"/>
        <v>0.99988487800251857</v>
      </c>
      <c r="FP168" s="2">
        <f t="shared" si="519"/>
        <v>0.9998828112396394</v>
      </c>
      <c r="FQ168" s="2">
        <f t="shared" si="519"/>
        <v>0.99985610109825285</v>
      </c>
      <c r="FR168" s="2">
        <f t="shared" si="519"/>
        <v>0.99986637480604312</v>
      </c>
      <c r="FS168" s="2">
        <f t="shared" si="519"/>
        <v>0.99986304396844683</v>
      </c>
      <c r="FT168" s="2">
        <f t="shared" si="519"/>
        <v>0.99986988042240577</v>
      </c>
      <c r="FU168" s="2">
        <f t="shared" si="519"/>
        <v>0.99985461897559402</v>
      </c>
      <c r="FW168" s="2">
        <f t="shared" si="536"/>
        <v>0.65077596252689229</v>
      </c>
      <c r="FX168" s="2">
        <f t="shared" si="376"/>
        <v>0.66580886763594049</v>
      </c>
      <c r="FY168" s="2">
        <f t="shared" si="377"/>
        <v>0.62636698218146558</v>
      </c>
      <c r="FZ168" s="2">
        <f t="shared" si="378"/>
        <v>0.65311107309919136</v>
      </c>
      <c r="GA168" s="2">
        <f t="shared" si="379"/>
        <v>0.62637068346912095</v>
      </c>
      <c r="GB168" s="2">
        <f t="shared" si="380"/>
        <v>0.63472925428673976</v>
      </c>
      <c r="GC168" s="2">
        <f t="shared" si="381"/>
        <v>0.67738229484197299</v>
      </c>
      <c r="GD168" s="2">
        <f t="shared" si="382"/>
        <v>0.69045654681790325</v>
      </c>
      <c r="GE168" s="2">
        <f t="shared" si="383"/>
        <v>0.68131311228508629</v>
      </c>
      <c r="GF168" s="2">
        <f t="shared" si="384"/>
        <v>0.67982469313172245</v>
      </c>
      <c r="GG168" s="2">
        <f t="shared" si="385"/>
        <v>0.65688065880739266</v>
      </c>
      <c r="GH168" s="2">
        <f t="shared" si="386"/>
        <v>0.64855847031014657</v>
      </c>
      <c r="GI168" s="2">
        <f t="shared" si="387"/>
        <v>0.62433621176235887</v>
      </c>
      <c r="GJ168" s="2">
        <f t="shared" si="388"/>
        <v>0.61752884513434869</v>
      </c>
      <c r="GK168" s="2">
        <f t="shared" si="389"/>
        <v>0.60045205533532486</v>
      </c>
      <c r="GM168" s="86">
        <f t="shared" si="537"/>
        <v>1.8595048297735586E-222</v>
      </c>
      <c r="GN168" s="86">
        <f t="shared" si="390"/>
        <v>4.086468914606482E-143</v>
      </c>
      <c r="GO168" s="86">
        <f t="shared" si="391"/>
        <v>1.567334690957098E-193</v>
      </c>
      <c r="GP168" s="86">
        <f t="shared" si="392"/>
        <v>1.7129227447203546E-235</v>
      </c>
      <c r="GQ168" s="86">
        <f t="shared" si="393"/>
        <v>3.5152049179465668E-280</v>
      </c>
      <c r="GR168" s="86">
        <f t="shared" si="394"/>
        <v>0</v>
      </c>
      <c r="GS168" s="86">
        <f t="shared" si="395"/>
        <v>2.759828411211756E-300</v>
      </c>
      <c r="GT168" s="86">
        <f t="shared" si="396"/>
        <v>8.1713876180628727E-282</v>
      </c>
      <c r="GU168" s="86">
        <f t="shared" si="397"/>
        <v>0</v>
      </c>
      <c r="GV168" s="86">
        <f t="shared" si="398"/>
        <v>0</v>
      </c>
      <c r="GW168" s="86">
        <f t="shared" si="399"/>
        <v>4.4521560959589859E-227</v>
      </c>
      <c r="GX168" s="86">
        <f t="shared" si="400"/>
        <v>1.6672565648039057E-257</v>
      </c>
      <c r="GY168" s="86">
        <f t="shared" si="401"/>
        <v>7.5443989013532864E-195</v>
      </c>
      <c r="GZ168" s="86">
        <f t="shared" si="402"/>
        <v>7.5147869263397812E-299</v>
      </c>
      <c r="HA168" s="86">
        <f t="shared" si="403"/>
        <v>0</v>
      </c>
      <c r="HC168" s="86">
        <f t="shared" si="538"/>
        <v>6.5645319045479117E-165</v>
      </c>
      <c r="HD168" s="86">
        <f t="shared" si="404"/>
        <v>1.6668740350199266E-158</v>
      </c>
      <c r="HE168" s="86">
        <f t="shared" si="405"/>
        <v>6.3562745949341219E-131</v>
      </c>
      <c r="HF168" s="86">
        <f t="shared" si="406"/>
        <v>2.6534702144426524E-147</v>
      </c>
      <c r="HG168" s="86">
        <f t="shared" si="407"/>
        <v>6.6224772194203688E-164</v>
      </c>
      <c r="HH168" s="86">
        <f t="shared" si="408"/>
        <v>1.3331832144462668E-199</v>
      </c>
      <c r="HI168" s="86">
        <f t="shared" si="409"/>
        <v>2.23572242847384E-176</v>
      </c>
      <c r="HJ168" s="86">
        <f t="shared" si="410"/>
        <v>6.0066248363157995E-160</v>
      </c>
      <c r="HK168" s="86">
        <f t="shared" si="411"/>
        <v>8.0301010232833918E-179</v>
      </c>
      <c r="HL168" s="86">
        <f t="shared" si="412"/>
        <v>1.152005503994977E-207</v>
      </c>
      <c r="HM168" s="86">
        <f t="shared" si="413"/>
        <v>2.8894194995726383E-173</v>
      </c>
      <c r="HN168" s="86">
        <f t="shared" si="414"/>
        <v>2.8477752094663277E-164</v>
      </c>
      <c r="HO168" s="86">
        <f t="shared" si="415"/>
        <v>3.553225852005045E-133</v>
      </c>
      <c r="HP168" s="86">
        <f t="shared" si="416"/>
        <v>3.63739841983499E-176</v>
      </c>
      <c r="HQ168" s="86">
        <f t="shared" si="417"/>
        <v>2.8565635498582055E-240</v>
      </c>
      <c r="HS168" s="86">
        <f t="shared" si="539"/>
        <v>1.7128149093948952E-19</v>
      </c>
      <c r="HT168" s="86">
        <f t="shared" si="418"/>
        <v>3.1543258048992317E-17</v>
      </c>
      <c r="HU168" s="86">
        <f t="shared" si="419"/>
        <v>3.82504316823142E-20</v>
      </c>
      <c r="HV168" s="86">
        <f t="shared" si="420"/>
        <v>9.86174462138528E-23</v>
      </c>
      <c r="HW168" s="86">
        <f t="shared" si="421"/>
        <v>1.6659849871995912E-19</v>
      </c>
      <c r="HX168" s="86">
        <f t="shared" si="422"/>
        <v>2.2400474991131893E-18</v>
      </c>
      <c r="HY168" s="86">
        <f t="shared" si="423"/>
        <v>1.4330486712315986E-22</v>
      </c>
      <c r="HZ168" s="86">
        <f t="shared" si="424"/>
        <v>7.1147941000952264E-23</v>
      </c>
      <c r="IA168" s="86">
        <f t="shared" si="425"/>
        <v>1.4365986460963679E-21</v>
      </c>
      <c r="IB168" s="86">
        <f t="shared" si="426"/>
        <v>3.2782283090030327E-23</v>
      </c>
      <c r="IC168" s="86">
        <f t="shared" si="427"/>
        <v>1.6578266086375481E-25</v>
      </c>
      <c r="ID168" s="86">
        <f t="shared" si="428"/>
        <v>4.0140003109771833E-23</v>
      </c>
      <c r="IE168" s="86">
        <f t="shared" si="429"/>
        <v>1.9145391537690071E-23</v>
      </c>
      <c r="IF168" s="86">
        <f t="shared" si="430"/>
        <v>1.8273773851823221E-28</v>
      </c>
      <c r="IG168" s="86">
        <f t="shared" si="431"/>
        <v>9.2978566850357095E-26</v>
      </c>
      <c r="II168" s="86">
        <f t="shared" si="540"/>
        <v>0.14972092262729694</v>
      </c>
      <c r="IJ168" s="86">
        <f t="shared" si="541"/>
        <v>0.14071162399523141</v>
      </c>
      <c r="IK168" s="86">
        <f t="shared" si="542"/>
        <v>0.22322995015619612</v>
      </c>
      <c r="IL168" s="86">
        <f t="shared" si="543"/>
        <v>0.12110294739770877</v>
      </c>
      <c r="IM168" s="86">
        <f t="shared" si="544"/>
        <v>0.21394034174893484</v>
      </c>
      <c r="IN168" s="86">
        <f t="shared" si="545"/>
        <v>0.20605585979217569</v>
      </c>
      <c r="IO168" s="86">
        <f t="shared" si="546"/>
        <v>7.2859235694385099E-2</v>
      </c>
      <c r="IP168" s="86">
        <f t="shared" si="547"/>
        <v>5.6375673099786895E-2</v>
      </c>
      <c r="IQ168" s="86">
        <f t="shared" si="548"/>
        <v>7.0640372227884426E-2</v>
      </c>
      <c r="IR168" s="86">
        <f t="shared" si="549"/>
        <v>6.9260263703125394E-2</v>
      </c>
      <c r="IS168" s="86">
        <f t="shared" si="550"/>
        <v>8.8068355538424806E-2</v>
      </c>
      <c r="IT168" s="86">
        <f t="shared" si="551"/>
        <v>0.12236738496432738</v>
      </c>
      <c r="IU168" s="86">
        <f t="shared" si="552"/>
        <v>0.18339279465269537</v>
      </c>
      <c r="IV168" s="86">
        <f t="shared" si="553"/>
        <v>0.25544243611857731</v>
      </c>
      <c r="IW168" s="86">
        <f t="shared" si="554"/>
        <v>0.10236591626759196</v>
      </c>
      <c r="IY168" s="86">
        <f t="shared" si="555"/>
        <v>0.14972092262729694</v>
      </c>
      <c r="IZ168" s="86">
        <f t="shared" si="556"/>
        <v>0.14071162399523143</v>
      </c>
      <c r="JA168" s="86">
        <f t="shared" si="557"/>
        <v>0.22322995015619612</v>
      </c>
      <c r="JB168" s="86">
        <f t="shared" si="558"/>
        <v>0.12110294739770877</v>
      </c>
      <c r="JC168" s="86">
        <f t="shared" si="559"/>
        <v>0.21394034174893484</v>
      </c>
      <c r="JD168" s="86">
        <f t="shared" si="560"/>
        <v>0.20605585979217569</v>
      </c>
      <c r="JE168" s="86">
        <f t="shared" si="561"/>
        <v>7.2859235694385099E-2</v>
      </c>
      <c r="JF168" s="86">
        <f t="shared" si="562"/>
        <v>5.6375673099786895E-2</v>
      </c>
      <c r="JG168" s="86">
        <f t="shared" si="563"/>
        <v>7.0640372227884426E-2</v>
      </c>
      <c r="JH168" s="86">
        <f t="shared" si="564"/>
        <v>6.9260263703125394E-2</v>
      </c>
      <c r="JI168" s="86">
        <f t="shared" si="565"/>
        <v>8.8068355538424806E-2</v>
      </c>
      <c r="JJ168" s="86">
        <f t="shared" si="566"/>
        <v>0.12236738496432738</v>
      </c>
      <c r="JK168" s="86">
        <f t="shared" si="567"/>
        <v>0.18339279465269537</v>
      </c>
      <c r="JL168" s="86">
        <f t="shared" si="568"/>
        <v>0.25544243611857731</v>
      </c>
      <c r="JM168" s="86">
        <f t="shared" si="569"/>
        <v>0.10236591626759196</v>
      </c>
    </row>
    <row r="169" spans="2:273" x14ac:dyDescent="0.25">
      <c r="B169" s="2">
        <v>142</v>
      </c>
      <c r="C169" s="37">
        <v>85.474000000000004</v>
      </c>
      <c r="D169" s="37">
        <v>82.052999999999997</v>
      </c>
      <c r="E169" s="37">
        <v>89.673000000000002</v>
      </c>
      <c r="F169" s="37">
        <v>88.254999999999995</v>
      </c>
      <c r="G169" s="37">
        <v>88.685000000000002</v>
      </c>
      <c r="H169" s="37">
        <v>90.641999999999996</v>
      </c>
      <c r="I169" s="37">
        <v>91.697999999999993</v>
      </c>
      <c r="J169" s="37">
        <v>89.528000000000006</v>
      </c>
      <c r="K169" s="37">
        <v>91.867999999999995</v>
      </c>
      <c r="L169" s="37">
        <v>92.358000000000004</v>
      </c>
      <c r="M169" s="37">
        <v>93.736000000000004</v>
      </c>
      <c r="N169" s="37">
        <v>99.113</v>
      </c>
      <c r="O169" s="37">
        <v>96.241</v>
      </c>
      <c r="P169" s="37">
        <v>96.8</v>
      </c>
      <c r="Q169" s="37">
        <v>94.231999999999999</v>
      </c>
      <c r="S169" s="4">
        <f t="shared" si="441"/>
        <v>84.038995265431694</v>
      </c>
      <c r="T169" s="4">
        <f t="shared" si="442"/>
        <v>85.532299308694789</v>
      </c>
      <c r="U169" s="4">
        <f t="shared" si="443"/>
        <v>86.940386200640731</v>
      </c>
      <c r="V169" s="4">
        <f t="shared" si="444"/>
        <v>86.765661514959319</v>
      </c>
      <c r="W169" s="4">
        <f t="shared" si="445"/>
        <v>88.683592903481639</v>
      </c>
      <c r="X169" s="4">
        <f t="shared" si="446"/>
        <v>90.992710347179681</v>
      </c>
      <c r="Y169" s="4">
        <f t="shared" si="447"/>
        <v>90.428828648854804</v>
      </c>
      <c r="Z169" s="4">
        <f t="shared" si="448"/>
        <v>90.092957630635169</v>
      </c>
      <c r="AA169" s="4">
        <f t="shared" si="449"/>
        <v>91.859320149836719</v>
      </c>
      <c r="AB169" s="4">
        <f t="shared" si="450"/>
        <v>92.579561685999636</v>
      </c>
      <c r="AC169" s="4">
        <f t="shared" si="451"/>
        <v>93.993681393650959</v>
      </c>
      <c r="AD169" s="4">
        <f t="shared" si="452"/>
        <v>95.426582201631035</v>
      </c>
      <c r="AE169" s="4">
        <f t="shared" si="453"/>
        <v>98.342788562617926</v>
      </c>
      <c r="AF169" s="4">
        <f t="shared" si="454"/>
        <v>96.858377013995181</v>
      </c>
      <c r="AG169" s="4">
        <f t="shared" si="455"/>
        <v>94.821939837364738</v>
      </c>
      <c r="AI169" s="4">
        <f t="shared" si="456"/>
        <v>1.4350047345683095</v>
      </c>
      <c r="AJ169" s="4">
        <f t="shared" si="457"/>
        <v>-3.4792993086947916</v>
      </c>
      <c r="AK169" s="4">
        <f t="shared" si="458"/>
        <v>2.732613799359271</v>
      </c>
      <c r="AL169" s="4">
        <f t="shared" si="459"/>
        <v>1.4893384850406761</v>
      </c>
      <c r="AM169" s="4">
        <f t="shared" si="460"/>
        <v>1.4070965183634598E-3</v>
      </c>
      <c r="AN169" s="4">
        <f t="shared" si="461"/>
        <v>-0.3507103471796853</v>
      </c>
      <c r="AO169" s="4">
        <f t="shared" si="462"/>
        <v>1.2691713511451894</v>
      </c>
      <c r="AP169" s="4">
        <f t="shared" si="463"/>
        <v>-0.56495763063516335</v>
      </c>
      <c r="AQ169" s="4">
        <f t="shared" si="464"/>
        <v>8.6798501632756597E-3</v>
      </c>
      <c r="AR169" s="4">
        <f t="shared" si="465"/>
        <v>-0.22156168599963166</v>
      </c>
      <c r="AS169" s="4">
        <f t="shared" si="466"/>
        <v>-0.25768139365095521</v>
      </c>
      <c r="AT169" s="4">
        <f t="shared" si="467"/>
        <v>3.6864177983689643</v>
      </c>
      <c r="AU169" s="4">
        <f t="shared" si="468"/>
        <v>-2.1017885626179265</v>
      </c>
      <c r="AV169" s="4">
        <f t="shared" si="469"/>
        <v>-5.8377013995183802E-2</v>
      </c>
      <c r="AW169" s="4">
        <f t="shared" si="469"/>
        <v>-0.58993983736473865</v>
      </c>
      <c r="AY169" s="2">
        <f t="shared" si="520"/>
        <v>84.032275763232803</v>
      </c>
      <c r="AZ169" s="2">
        <f t="shared" si="359"/>
        <v>85.525411552438499</v>
      </c>
      <c r="BA169" s="2">
        <f t="shared" si="360"/>
        <v>86.852313752811654</v>
      </c>
      <c r="BB169" s="2">
        <f t="shared" si="361"/>
        <v>86.747340524642809</v>
      </c>
      <c r="BC169" s="2">
        <f t="shared" si="362"/>
        <v>88.544264798550174</v>
      </c>
      <c r="BD169" s="2">
        <f t="shared" si="363"/>
        <v>90.851732286720917</v>
      </c>
      <c r="BE169" s="2">
        <f t="shared" si="364"/>
        <v>90.421479009892863</v>
      </c>
      <c r="BF169" s="2">
        <f t="shared" si="365"/>
        <v>90.08938218756488</v>
      </c>
      <c r="BG169" s="2">
        <f t="shared" si="366"/>
        <v>91.851987861135257</v>
      </c>
      <c r="BH169" s="2">
        <f t="shared" si="367"/>
        <v>92.572013707812673</v>
      </c>
      <c r="BI169" s="2">
        <f t="shared" si="368"/>
        <v>93.975276453838859</v>
      </c>
      <c r="BJ169" s="2">
        <f t="shared" si="369"/>
        <v>95.376737237062287</v>
      </c>
      <c r="BK169" s="2">
        <f t="shared" si="370"/>
        <v>98.161980184792782</v>
      </c>
      <c r="BL169" s="2">
        <f t="shared" si="371"/>
        <v>95.425874350824387</v>
      </c>
      <c r="BM169" s="2">
        <f t="shared" si="372"/>
        <v>93.34625735220655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116.43152123552123</v>
      </c>
      <c r="DL169" s="2">
        <f t="shared" si="501"/>
        <v>120.07386641651031</v>
      </c>
      <c r="DM169" s="2">
        <f t="shared" si="501"/>
        <v>128.91699952584159</v>
      </c>
      <c r="DN169" s="2">
        <f t="shared" si="501"/>
        <v>126.06317570664631</v>
      </c>
      <c r="DO169" s="2">
        <f t="shared" si="501"/>
        <v>124.8192132990133</v>
      </c>
      <c r="DP169" s="2">
        <f t="shared" si="501"/>
        <v>132.10012870544088</v>
      </c>
      <c r="DQ169" s="2">
        <f t="shared" si="501"/>
        <v>129.45892277992277</v>
      </c>
      <c r="DR169" s="2">
        <f t="shared" si="501"/>
        <v>119.03775509720251</v>
      </c>
      <c r="DS169" s="2">
        <f t="shared" si="501"/>
        <v>122.37209530583216</v>
      </c>
      <c r="DT169" s="2">
        <f t="shared" si="501"/>
        <v>128.39737108537108</v>
      </c>
      <c r="DU169" s="2">
        <f t="shared" si="501"/>
        <v>130.41882822580644</v>
      </c>
      <c r="DV169" s="2">
        <f t="shared" si="501"/>
        <v>126.85989937683284</v>
      </c>
      <c r="DW169" s="2">
        <f t="shared" si="501"/>
        <v>135.98261363636362</v>
      </c>
      <c r="DX169" s="2">
        <f t="shared" si="501"/>
        <v>132.00367023172907</v>
      </c>
      <c r="DY169" s="2">
        <f t="shared" si="501"/>
        <v>120.49909299959299</v>
      </c>
      <c r="EA169" s="2">
        <f t="shared" si="440"/>
        <v>82.732527846265413</v>
      </c>
      <c r="EB169" s="2">
        <f t="shared" si="502"/>
        <v>86.631893952636631</v>
      </c>
      <c r="EC169" s="2">
        <f t="shared" si="503"/>
        <v>87.089216575957238</v>
      </c>
      <c r="ED169" s="2">
        <f t="shared" si="504"/>
        <v>85.710925038764714</v>
      </c>
      <c r="EE169" s="2">
        <f t="shared" si="505"/>
        <v>88.212142231407952</v>
      </c>
      <c r="EF169" s="2">
        <f t="shared" si="506"/>
        <v>91.324202014611473</v>
      </c>
      <c r="EG169" s="2">
        <f t="shared" si="507"/>
        <v>91.271794507584616</v>
      </c>
      <c r="EH169" s="2">
        <f t="shared" si="508"/>
        <v>91.507187146377504</v>
      </c>
      <c r="EI169" s="2">
        <f t="shared" si="509"/>
        <v>91.523888850174231</v>
      </c>
      <c r="EJ169" s="2">
        <f t="shared" si="510"/>
        <v>93.070481481134451</v>
      </c>
      <c r="EK169" s="2">
        <f t="shared" si="511"/>
        <v>93.78050379656159</v>
      </c>
      <c r="EL169" s="2">
        <f t="shared" si="512"/>
        <v>94.757577077141775</v>
      </c>
      <c r="EM169" s="2">
        <f t="shared" si="513"/>
        <v>98.199113173715858</v>
      </c>
      <c r="EN169" s="2">
        <f t="shared" si="514"/>
        <v>95.833571156834608</v>
      </c>
      <c r="EO169" s="2">
        <f t="shared" si="515"/>
        <v>94.374266402005858</v>
      </c>
      <c r="EQ169" s="2">
        <f t="shared" si="516"/>
        <v>84.663001679297935</v>
      </c>
      <c r="ER169" s="2">
        <f t="shared" si="517"/>
        <v>85.014799747069446</v>
      </c>
      <c r="ES169" s="2">
        <f t="shared" si="517"/>
        <v>86.71685587395433</v>
      </c>
      <c r="ET169" s="2">
        <f t="shared" si="517"/>
        <v>87.243114511268502</v>
      </c>
      <c r="EU169" s="2">
        <f t="shared" si="517"/>
        <v>88.719123496388988</v>
      </c>
      <c r="EV169" s="2">
        <f t="shared" si="517"/>
        <v>90.598151766524794</v>
      </c>
      <c r="EW169" s="2">
        <f t="shared" si="517"/>
        <v>90.046895999381476</v>
      </c>
      <c r="EX169" s="2">
        <f t="shared" si="517"/>
        <v>89.505880329368722</v>
      </c>
      <c r="EY169" s="2">
        <f t="shared" si="517"/>
        <v>91.987333250595668</v>
      </c>
      <c r="EZ169" s="2">
        <f t="shared" si="517"/>
        <v>92.352510682035742</v>
      </c>
      <c r="FA169" s="2">
        <f t="shared" si="517"/>
        <v>94.060964344017194</v>
      </c>
      <c r="FB169" s="2">
        <f t="shared" si="517"/>
        <v>95.676881302459549</v>
      </c>
      <c r="FC169" s="2">
        <f t="shared" si="517"/>
        <v>98.134293924220259</v>
      </c>
      <c r="FD169" s="2">
        <f t="shared" si="517"/>
        <v>95.18886544173057</v>
      </c>
      <c r="FE169" s="2">
        <f t="shared" si="517"/>
        <v>92.716830802348341</v>
      </c>
      <c r="FG169" s="2">
        <f t="shared" si="518"/>
        <v>0.99989274303242792</v>
      </c>
      <c r="FH169" s="2">
        <f t="shared" si="519"/>
        <v>0.9999159053536022</v>
      </c>
      <c r="FI169" s="2">
        <f t="shared" si="519"/>
        <v>0.99989815352186306</v>
      </c>
      <c r="FJ169" s="2">
        <f t="shared" si="519"/>
        <v>0.99989541010817506</v>
      </c>
      <c r="FK169" s="2">
        <f t="shared" si="519"/>
        <v>0.9998970238463637</v>
      </c>
      <c r="FL169" s="2">
        <f t="shared" si="519"/>
        <v>0.99990977618109733</v>
      </c>
      <c r="FM169" s="2">
        <f t="shared" si="519"/>
        <v>0.99990440553033688</v>
      </c>
      <c r="FN169" s="2">
        <f t="shared" si="519"/>
        <v>0.99990192816928425</v>
      </c>
      <c r="FO169" s="2">
        <f t="shared" si="519"/>
        <v>0.99989500642691742</v>
      </c>
      <c r="FP169" s="2">
        <f t="shared" si="519"/>
        <v>0.99989312147823961</v>
      </c>
      <c r="FQ169" s="2">
        <f t="shared" si="519"/>
        <v>0.99986876098014654</v>
      </c>
      <c r="FR169" s="2">
        <f t="shared" si="519"/>
        <v>0.99987813094181643</v>
      </c>
      <c r="FS169" s="2">
        <f t="shared" si="519"/>
        <v>0.99987509310949962</v>
      </c>
      <c r="FT169" s="2">
        <f t="shared" si="519"/>
        <v>0.99988132817613462</v>
      </c>
      <c r="FU169" s="2">
        <f t="shared" si="519"/>
        <v>0.99986740923381001</v>
      </c>
      <c r="FW169" s="2">
        <f t="shared" si="536"/>
        <v>0.67140690691993099</v>
      </c>
      <c r="FX169" s="2">
        <f t="shared" si="376"/>
        <v>0.68598025225021142</v>
      </c>
      <c r="FY169" s="2">
        <f t="shared" si="377"/>
        <v>0.64765920310629732</v>
      </c>
      <c r="FZ169" s="2">
        <f t="shared" si="378"/>
        <v>0.6736732413773282</v>
      </c>
      <c r="GA169" s="2">
        <f t="shared" si="379"/>
        <v>0.64766281211609944</v>
      </c>
      <c r="GB169" s="2">
        <f t="shared" si="380"/>
        <v>0.65580679707866152</v>
      </c>
      <c r="GC169" s="2">
        <f t="shared" si="381"/>
        <v>0.69717284350327691</v>
      </c>
      <c r="GD169" s="2">
        <f t="shared" si="382"/>
        <v>0.70978868404362661</v>
      </c>
      <c r="GE169" s="2">
        <f t="shared" si="383"/>
        <v>0.70096897760905463</v>
      </c>
      <c r="GF169" s="2">
        <f t="shared" si="384"/>
        <v>0.69953187468285927</v>
      </c>
      <c r="GG169" s="2">
        <f t="shared" si="385"/>
        <v>0.6773297749487136</v>
      </c>
      <c r="GH169" s="2">
        <f t="shared" si="386"/>
        <v>0.66925383696965624</v>
      </c>
      <c r="GI169" s="2">
        <f t="shared" si="387"/>
        <v>0.64567869581593218</v>
      </c>
      <c r="GJ169" s="2">
        <f t="shared" si="388"/>
        <v>0.63903447415593184</v>
      </c>
      <c r="GK169" s="2">
        <f t="shared" si="389"/>
        <v>0.62233064185878384</v>
      </c>
      <c r="GM169" s="86">
        <f t="shared" si="537"/>
        <v>7.0645496307309764E-228</v>
      </c>
      <c r="GN169" s="86">
        <f t="shared" si="390"/>
        <v>1.401435946785835E-146</v>
      </c>
      <c r="GO169" s="86">
        <f t="shared" si="391"/>
        <v>2.915359847420051E-198</v>
      </c>
      <c r="GP169" s="86">
        <f t="shared" si="392"/>
        <v>3.4332973244529469E-241</v>
      </c>
      <c r="GQ169" s="86">
        <f t="shared" si="393"/>
        <v>5.2811658670322773E-287</v>
      </c>
      <c r="GR169" s="86">
        <f t="shared" si="394"/>
        <v>0</v>
      </c>
      <c r="GS169" s="86">
        <f t="shared" si="395"/>
        <v>1.5126423510886592E-307</v>
      </c>
      <c r="GT169" s="86">
        <f t="shared" si="396"/>
        <v>1.2246223001540785E-288</v>
      </c>
      <c r="GU169" s="86">
        <f t="shared" si="397"/>
        <v>0</v>
      </c>
      <c r="GV169" s="86">
        <f t="shared" si="398"/>
        <v>0</v>
      </c>
      <c r="GW169" s="86">
        <f t="shared" si="399"/>
        <v>1.3389446060816069E-232</v>
      </c>
      <c r="GX169" s="86">
        <f t="shared" si="400"/>
        <v>9.4193988940430826E-264</v>
      </c>
      <c r="GY169" s="86">
        <f t="shared" si="401"/>
        <v>1.3760077911207714E-199</v>
      </c>
      <c r="GZ169" s="86">
        <f t="shared" si="402"/>
        <v>3.9917457019331377E-306</v>
      </c>
      <c r="HA169" s="86">
        <f t="shared" si="403"/>
        <v>0</v>
      </c>
      <c r="HC169" s="86">
        <f t="shared" si="538"/>
        <v>3.1192575120931849E-170</v>
      </c>
      <c r="HD169" s="86">
        <f t="shared" si="404"/>
        <v>1.3018062233386048E-163</v>
      </c>
      <c r="HE169" s="86">
        <f t="shared" si="405"/>
        <v>4.048523952904586E-135</v>
      </c>
      <c r="HF169" s="86">
        <f t="shared" si="406"/>
        <v>5.7444019213457013E-152</v>
      </c>
      <c r="HG169" s="86">
        <f t="shared" si="407"/>
        <v>3.8125969938927806E-169</v>
      </c>
      <c r="HH169" s="86">
        <f t="shared" si="408"/>
        <v>5.2236154861478082E-206</v>
      </c>
      <c r="HI169" s="86">
        <f t="shared" si="409"/>
        <v>5.7941401946919153E-182</v>
      </c>
      <c r="HJ169" s="86">
        <f t="shared" si="410"/>
        <v>5.2909877425750333E-165</v>
      </c>
      <c r="HK169" s="86">
        <f t="shared" si="411"/>
        <v>1.4529490210714959E-184</v>
      </c>
      <c r="HL169" s="86">
        <f t="shared" si="412"/>
        <v>2.8887793100284473E-214</v>
      </c>
      <c r="HM169" s="86">
        <f t="shared" si="413"/>
        <v>8.5639368259820746E-179</v>
      </c>
      <c r="HN169" s="86">
        <f t="shared" si="414"/>
        <v>1.6487019177741405E-169</v>
      </c>
      <c r="HO169" s="86">
        <f t="shared" si="415"/>
        <v>1.8501151692594212E-137</v>
      </c>
      <c r="HP169" s="86">
        <f t="shared" si="416"/>
        <v>8.5888647115675969E-182</v>
      </c>
      <c r="HQ169" s="86">
        <f t="shared" si="417"/>
        <v>9.244064572938871E-248</v>
      </c>
      <c r="HS169" s="86">
        <f t="shared" si="539"/>
        <v>1.2255049644272621E-20</v>
      </c>
      <c r="HT169" s="86">
        <f t="shared" si="418"/>
        <v>3.2187488207470398E-18</v>
      </c>
      <c r="HU169" s="86">
        <f t="shared" si="419"/>
        <v>2.5848487427230832E-21</v>
      </c>
      <c r="HV169" s="86">
        <f t="shared" si="420"/>
        <v>4.7309193631407722E-24</v>
      </c>
      <c r="HW169" s="86">
        <f t="shared" si="421"/>
        <v>1.1074765069176774E-20</v>
      </c>
      <c r="HX169" s="86">
        <f t="shared" si="422"/>
        <v>1.8337588610620537E-19</v>
      </c>
      <c r="HY169" s="86">
        <f t="shared" si="423"/>
        <v>7.1676565833707332E-24</v>
      </c>
      <c r="HZ169" s="86">
        <f t="shared" si="424"/>
        <v>3.6581787881944188E-24</v>
      </c>
      <c r="IA169" s="86">
        <f t="shared" si="425"/>
        <v>8.0805190332164471E-23</v>
      </c>
      <c r="IB169" s="86">
        <f t="shared" si="426"/>
        <v>1.5794266828672134E-24</v>
      </c>
      <c r="IC169" s="86">
        <f t="shared" si="427"/>
        <v>5.1683340869010999E-27</v>
      </c>
      <c r="ID169" s="86">
        <f t="shared" si="428"/>
        <v>1.7122204563034232E-24</v>
      </c>
      <c r="IE169" s="86">
        <f t="shared" si="429"/>
        <v>7.2426962012065251E-25</v>
      </c>
      <c r="IF169" s="86">
        <f t="shared" si="430"/>
        <v>2.9182913926480453E-30</v>
      </c>
      <c r="IG169" s="86">
        <f t="shared" si="431"/>
        <v>2.2590908446636737E-27</v>
      </c>
      <c r="II169" s="86">
        <f t="shared" si="540"/>
        <v>9.9791164564742657E-2</v>
      </c>
      <c r="IJ169" s="86">
        <f t="shared" si="541"/>
        <v>9.6204598078243442E-2</v>
      </c>
      <c r="IK169" s="86">
        <f t="shared" si="542"/>
        <v>0.15675622187707516</v>
      </c>
      <c r="IL169" s="86">
        <f t="shared" si="543"/>
        <v>7.6622278668135257E-2</v>
      </c>
      <c r="IM169" s="86">
        <f t="shared" si="544"/>
        <v>0.14795692274415598</v>
      </c>
      <c r="IN169" s="86">
        <f t="shared" si="545"/>
        <v>0.14436912308211888</v>
      </c>
      <c r="IO169" s="86">
        <f t="shared" si="546"/>
        <v>4.3941215480512476E-2</v>
      </c>
      <c r="IP169" s="86">
        <f t="shared" si="547"/>
        <v>3.3491310072612641E-2</v>
      </c>
      <c r="IQ169" s="86">
        <f t="shared" si="548"/>
        <v>4.2840074045269558E-2</v>
      </c>
      <c r="IR169" s="86">
        <f t="shared" si="549"/>
        <v>4.1616119048565027E-2</v>
      </c>
      <c r="IS169" s="86">
        <f t="shared" si="550"/>
        <v>5.179925698171213E-2</v>
      </c>
      <c r="IT169" s="86">
        <f t="shared" si="551"/>
        <v>7.6435993979454678E-2</v>
      </c>
      <c r="IU169" s="86">
        <f t="shared" si="552"/>
        <v>0.11915342290972056</v>
      </c>
      <c r="IV169" s="86">
        <f t="shared" si="553"/>
        <v>0.18604254034216663</v>
      </c>
      <c r="IW169" s="86">
        <f t="shared" si="554"/>
        <v>5.2144900390541114E-2</v>
      </c>
      <c r="IY169" s="86">
        <f t="shared" si="555"/>
        <v>9.9791164564742657E-2</v>
      </c>
      <c r="IZ169" s="86">
        <f t="shared" si="556"/>
        <v>9.6204598078243442E-2</v>
      </c>
      <c r="JA169" s="86">
        <f t="shared" si="557"/>
        <v>0.15675622187707516</v>
      </c>
      <c r="JB169" s="86">
        <f t="shared" si="558"/>
        <v>7.6622278668135257E-2</v>
      </c>
      <c r="JC169" s="86">
        <f t="shared" si="559"/>
        <v>0.14795692274415598</v>
      </c>
      <c r="JD169" s="86">
        <f t="shared" si="560"/>
        <v>0.14436912308211888</v>
      </c>
      <c r="JE169" s="86">
        <f t="shared" si="561"/>
        <v>4.3941215480512476E-2</v>
      </c>
      <c r="JF169" s="86">
        <f t="shared" si="562"/>
        <v>3.3491310072612641E-2</v>
      </c>
      <c r="JG169" s="86">
        <f t="shared" si="563"/>
        <v>4.2840074045269558E-2</v>
      </c>
      <c r="JH169" s="86">
        <f t="shared" si="564"/>
        <v>4.1616119048565027E-2</v>
      </c>
      <c r="JI169" s="86">
        <f t="shared" si="565"/>
        <v>5.179925698171213E-2</v>
      </c>
      <c r="JJ169" s="86">
        <f t="shared" si="566"/>
        <v>7.6435993979454678E-2</v>
      </c>
      <c r="JK169" s="86">
        <f t="shared" si="567"/>
        <v>0.11915342290972056</v>
      </c>
      <c r="JL169" s="86">
        <f t="shared" si="568"/>
        <v>0.18604254034216663</v>
      </c>
      <c r="JM169" s="86">
        <f t="shared" si="569"/>
        <v>5.2144900390541114E-2</v>
      </c>
    </row>
    <row r="170" spans="2:273" x14ac:dyDescent="0.25">
      <c r="B170" s="2">
        <v>143</v>
      </c>
      <c r="C170" s="37">
        <v>84.561000000000007</v>
      </c>
      <c r="D170" s="37">
        <v>84.789000000000001</v>
      </c>
      <c r="E170" s="37">
        <v>88.4</v>
      </c>
      <c r="F170" s="37">
        <v>87.290999999999997</v>
      </c>
      <c r="G170" s="37">
        <v>89.721999999999994</v>
      </c>
      <c r="H170" s="37">
        <v>89.679000000000002</v>
      </c>
      <c r="I170" s="37">
        <v>89.792000000000002</v>
      </c>
      <c r="J170" s="37">
        <v>88.697999999999993</v>
      </c>
      <c r="K170" s="37">
        <v>90.66</v>
      </c>
      <c r="L170" s="37">
        <v>92</v>
      </c>
      <c r="M170" s="37">
        <v>91.453000000000003</v>
      </c>
      <c r="N170" s="37">
        <v>94.566000000000003</v>
      </c>
      <c r="O170" s="37">
        <v>97.573999999999998</v>
      </c>
      <c r="P170" s="37">
        <v>95.164000000000001</v>
      </c>
      <c r="Q170" s="37">
        <v>90</v>
      </c>
      <c r="S170" s="4">
        <f t="shared" si="441"/>
        <v>83.894236150746408</v>
      </c>
      <c r="T170" s="4">
        <f t="shared" si="442"/>
        <v>85.316848075410036</v>
      </c>
      <c r="U170" s="4">
        <f t="shared" si="443"/>
        <v>86.703927823633393</v>
      </c>
      <c r="V170" s="4">
        <f t="shared" si="444"/>
        <v>86.619128317619072</v>
      </c>
      <c r="W170" s="4">
        <f t="shared" si="445"/>
        <v>88.445114332918308</v>
      </c>
      <c r="X170" s="4">
        <f t="shared" si="446"/>
        <v>90.74283285532195</v>
      </c>
      <c r="Y170" s="4">
        <f t="shared" si="447"/>
        <v>90.252466926719606</v>
      </c>
      <c r="Z170" s="4">
        <f t="shared" si="448"/>
        <v>89.927472132122745</v>
      </c>
      <c r="AA170" s="4">
        <f t="shared" si="449"/>
        <v>91.727303995283762</v>
      </c>
      <c r="AB170" s="4">
        <f t="shared" si="450"/>
        <v>92.43011654273046</v>
      </c>
      <c r="AC170" s="4">
        <f t="shared" si="451"/>
        <v>93.780316071362449</v>
      </c>
      <c r="AD170" s="4">
        <f t="shared" si="452"/>
        <v>95.19689270723336</v>
      </c>
      <c r="AE170" s="4">
        <f t="shared" si="453"/>
        <v>98.034184635165701</v>
      </c>
      <c r="AF170" s="4">
        <f t="shared" si="454"/>
        <v>95.834706041249589</v>
      </c>
      <c r="AG170" s="4">
        <f t="shared" si="455"/>
        <v>93.658013127042764</v>
      </c>
      <c r="AI170" s="4">
        <f t="shared" si="456"/>
        <v>0.66676384925359855</v>
      </c>
      <c r="AJ170" s="4">
        <f t="shared" si="457"/>
        <v>-0.52784807541003431</v>
      </c>
      <c r="AK170" s="4">
        <f t="shared" si="458"/>
        <v>1.6960721763666129</v>
      </c>
      <c r="AL170" s="4">
        <f t="shared" si="459"/>
        <v>0.67187168238092454</v>
      </c>
      <c r="AM170" s="4">
        <f t="shared" si="460"/>
        <v>1.2768856670816859</v>
      </c>
      <c r="AN170" s="4">
        <f t="shared" si="461"/>
        <v>-1.063832855321948</v>
      </c>
      <c r="AO170" s="4">
        <f t="shared" si="462"/>
        <v>-0.46046692671960443</v>
      </c>
      <c r="AP170" s="4">
        <f t="shared" si="463"/>
        <v>-1.2294721321227513</v>
      </c>
      <c r="AQ170" s="4">
        <f t="shared" si="464"/>
        <v>-1.0673039952837655</v>
      </c>
      <c r="AR170" s="4">
        <f t="shared" si="465"/>
        <v>-0.43011654273045963</v>
      </c>
      <c r="AS170" s="4">
        <f t="shared" si="466"/>
        <v>-2.3273160713624463</v>
      </c>
      <c r="AT170" s="4">
        <f t="shared" si="467"/>
        <v>-0.63089270723335744</v>
      </c>
      <c r="AU170" s="4">
        <f t="shared" si="468"/>
        <v>-0.46018463516570307</v>
      </c>
      <c r="AV170" s="4">
        <f t="shared" si="469"/>
        <v>-0.67070604124958777</v>
      </c>
      <c r="AW170" s="4">
        <f t="shared" si="469"/>
        <v>-3.6580131270427643</v>
      </c>
      <c r="AY170" s="2">
        <f t="shared" si="520"/>
        <v>83.892250599047102</v>
      </c>
      <c r="AZ170" s="2">
        <f t="shared" si="359"/>
        <v>85.314629360920335</v>
      </c>
      <c r="BA170" s="2">
        <f t="shared" si="360"/>
        <v>86.673929390362161</v>
      </c>
      <c r="BB170" s="2">
        <f t="shared" si="361"/>
        <v>86.614530953381589</v>
      </c>
      <c r="BC170" s="2">
        <f t="shared" si="362"/>
        <v>88.399815262751588</v>
      </c>
      <c r="BD170" s="2">
        <f t="shared" si="363"/>
        <v>90.694766830208494</v>
      </c>
      <c r="BE170" s="2">
        <f t="shared" si="364"/>
        <v>90.250874711338028</v>
      </c>
      <c r="BF170" s="2">
        <f t="shared" si="365"/>
        <v>89.92673321193358</v>
      </c>
      <c r="BG170" s="2">
        <f t="shared" si="366"/>
        <v>91.725685510301005</v>
      </c>
      <c r="BH170" s="2">
        <f t="shared" si="367"/>
        <v>92.428500229692602</v>
      </c>
      <c r="BI170" s="2">
        <f t="shared" si="368"/>
        <v>93.776661838413034</v>
      </c>
      <c r="BJ170" s="2">
        <f t="shared" si="369"/>
        <v>95.184913827732004</v>
      </c>
      <c r="BK170" s="2">
        <f t="shared" si="370"/>
        <v>97.985842353818185</v>
      </c>
      <c r="BL170" s="2">
        <f t="shared" si="371"/>
        <v>95.246963492943692</v>
      </c>
      <c r="BM170" s="2">
        <f t="shared" si="372"/>
        <v>93.158908690517364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116.49816113256114</v>
      </c>
      <c r="DL170" s="2">
        <f t="shared" si="501"/>
        <v>120.15779512195121</v>
      </c>
      <c r="DM170" s="2">
        <f t="shared" si="501"/>
        <v>129.05955618776667</v>
      </c>
      <c r="DN170" s="2">
        <f t="shared" si="501"/>
        <v>126.21638120702828</v>
      </c>
      <c r="DO170" s="2">
        <f t="shared" si="501"/>
        <v>124.93981613041612</v>
      </c>
      <c r="DP170" s="2">
        <f t="shared" si="501"/>
        <v>132.27938264540336</v>
      </c>
      <c r="DQ170" s="2">
        <f t="shared" si="501"/>
        <v>129.62893050193051</v>
      </c>
      <c r="DR170" s="2">
        <f t="shared" si="501"/>
        <v>119.14625746799435</v>
      </c>
      <c r="DS170" s="2">
        <f t="shared" si="501"/>
        <v>122.49966571834995</v>
      </c>
      <c r="DT170" s="2">
        <f t="shared" si="501"/>
        <v>128.55369386529387</v>
      </c>
      <c r="DU170" s="2">
        <f t="shared" si="501"/>
        <v>130.54981129032257</v>
      </c>
      <c r="DV170" s="2">
        <f t="shared" si="501"/>
        <v>126.94470362903225</v>
      </c>
      <c r="DW170" s="2">
        <f t="shared" si="501"/>
        <v>136.1555625</v>
      </c>
      <c r="DX170" s="2">
        <f t="shared" si="501"/>
        <v>132.15701782531195</v>
      </c>
      <c r="DY170" s="2">
        <f t="shared" si="501"/>
        <v>120.61498005698004</v>
      </c>
      <c r="EA170" s="2">
        <f t="shared" si="440"/>
        <v>82.523694416243671</v>
      </c>
      <c r="EB170" s="2">
        <f t="shared" si="502"/>
        <v>86.477821201148714</v>
      </c>
      <c r="EC170" s="2">
        <f t="shared" si="503"/>
        <v>86.924446280912846</v>
      </c>
      <c r="ED170" s="2">
        <f t="shared" si="504"/>
        <v>85.523353760175752</v>
      </c>
      <c r="EE170" s="2">
        <f t="shared" si="505"/>
        <v>88.049573733637914</v>
      </c>
      <c r="EF170" s="2">
        <f t="shared" si="506"/>
        <v>91.193380783706004</v>
      </c>
      <c r="EG170" s="2">
        <f t="shared" si="507"/>
        <v>91.144197059843151</v>
      </c>
      <c r="EH170" s="2">
        <f t="shared" si="508"/>
        <v>91.414685884672238</v>
      </c>
      <c r="EI170" s="2">
        <f t="shared" si="509"/>
        <v>91.381220673635326</v>
      </c>
      <c r="EJ170" s="2">
        <f t="shared" si="510"/>
        <v>92.95184832613441</v>
      </c>
      <c r="EK170" s="2">
        <f t="shared" si="511"/>
        <v>93.572169340974199</v>
      </c>
      <c r="EL170" s="2">
        <f t="shared" si="512"/>
        <v>94.532976482749731</v>
      </c>
      <c r="EM170" s="2">
        <f t="shared" si="513"/>
        <v>98.025892363674714</v>
      </c>
      <c r="EN170" s="2">
        <f t="shared" si="514"/>
        <v>95.677799585601349</v>
      </c>
      <c r="EO170" s="2">
        <f t="shared" si="515"/>
        <v>94.240568663811118</v>
      </c>
      <c r="EQ170" s="2">
        <f t="shared" si="516"/>
        <v>84.498294767891849</v>
      </c>
      <c r="ER170" s="2">
        <f t="shared" si="517"/>
        <v>84.825347682280295</v>
      </c>
      <c r="ES170" s="2">
        <f t="shared" si="517"/>
        <v>86.543778878190665</v>
      </c>
      <c r="ET170" s="2">
        <f t="shared" si="517"/>
        <v>87.090991819598315</v>
      </c>
      <c r="EU170" s="2">
        <f t="shared" si="517"/>
        <v>88.568402672031326</v>
      </c>
      <c r="EV170" s="2">
        <f t="shared" si="517"/>
        <v>90.45110165306825</v>
      </c>
      <c r="EW170" s="2">
        <f t="shared" si="517"/>
        <v>89.892304968425748</v>
      </c>
      <c r="EX170" s="2">
        <f t="shared" si="517"/>
        <v>89.368479414455635</v>
      </c>
      <c r="EY170" s="2">
        <f t="shared" si="517"/>
        <v>91.855564167169163</v>
      </c>
      <c r="EZ170" s="2">
        <f t="shared" si="517"/>
        <v>92.218657426715197</v>
      </c>
      <c r="FA170" s="2">
        <f t="shared" si="517"/>
        <v>93.859158576993323</v>
      </c>
      <c r="FB170" s="2">
        <f t="shared" si="517"/>
        <v>95.473526912616137</v>
      </c>
      <c r="FC170" s="2">
        <f t="shared" si="517"/>
        <v>97.959280876792604</v>
      </c>
      <c r="FD170" s="2">
        <f t="shared" si="517"/>
        <v>95.019032195880754</v>
      </c>
      <c r="FE170" s="2">
        <f t="shared" si="517"/>
        <v>92.555292664709725</v>
      </c>
      <c r="FG170" s="2">
        <f t="shared" si="518"/>
        <v>0.99990217955980221</v>
      </c>
      <c r="FH170" s="2">
        <f t="shared" si="519"/>
        <v>0.99992330420344921</v>
      </c>
      <c r="FI170" s="2">
        <f t="shared" si="519"/>
        <v>0.99990711407560229</v>
      </c>
      <c r="FJ170" s="2">
        <f t="shared" si="519"/>
        <v>0.99990461200713421</v>
      </c>
      <c r="FK170" s="2">
        <f t="shared" si="519"/>
        <v>0.99990608378073376</v>
      </c>
      <c r="FL170" s="2">
        <f t="shared" si="519"/>
        <v>0.99991771424594933</v>
      </c>
      <c r="FM170" s="2">
        <f t="shared" si="519"/>
        <v>0.99991281607415661</v>
      </c>
      <c r="FN170" s="2">
        <f t="shared" si="519"/>
        <v>0.99991055665552198</v>
      </c>
      <c r="FO170" s="2">
        <f t="shared" si="519"/>
        <v>0.99990424383866217</v>
      </c>
      <c r="FP170" s="2">
        <f t="shared" si="519"/>
        <v>0.99990252471298791</v>
      </c>
      <c r="FQ170" s="2">
        <f t="shared" si="519"/>
        <v>0.99988030720918142</v>
      </c>
      <c r="FR170" s="2">
        <f t="shared" si="519"/>
        <v>0.99988885290610685</v>
      </c>
      <c r="FS170" s="2">
        <f t="shared" si="519"/>
        <v>0.99988608230994647</v>
      </c>
      <c r="FT170" s="2">
        <f t="shared" si="519"/>
        <v>0.99989176888017728</v>
      </c>
      <c r="FU170" s="2">
        <f t="shared" si="519"/>
        <v>0.9998790743732513</v>
      </c>
      <c r="FW170" s="2">
        <f t="shared" si="536"/>
        <v>0.69139701326104319</v>
      </c>
      <c r="FX170" s="2">
        <f t="shared" si="376"/>
        <v>0.70547269856060857</v>
      </c>
      <c r="FY170" s="2">
        <f t="shared" si="377"/>
        <v>0.66838044803554775</v>
      </c>
      <c r="FZ170" s="2">
        <f t="shared" si="378"/>
        <v>0.69358839590469956</v>
      </c>
      <c r="GA170" s="2">
        <f t="shared" si="379"/>
        <v>0.66838395347371693</v>
      </c>
      <c r="GB170" s="2">
        <f t="shared" si="380"/>
        <v>0.67628837376893813</v>
      </c>
      <c r="GC170" s="2">
        <f t="shared" si="381"/>
        <v>0.7162578985832595</v>
      </c>
      <c r="GD170" s="2">
        <f t="shared" si="382"/>
        <v>0.72838840993935605</v>
      </c>
      <c r="GE170" s="2">
        <f t="shared" si="383"/>
        <v>0.71991090523314716</v>
      </c>
      <c r="GF170" s="2">
        <f t="shared" si="384"/>
        <v>0.71852828093095222</v>
      </c>
      <c r="GG170" s="2">
        <f t="shared" si="385"/>
        <v>0.69712210482588277</v>
      </c>
      <c r="GH170" s="2">
        <f t="shared" si="386"/>
        <v>0.68931431544185384</v>
      </c>
      <c r="GI170" s="2">
        <f t="shared" si="387"/>
        <v>0.66645643084843886</v>
      </c>
      <c r="GJ170" s="2">
        <f t="shared" si="388"/>
        <v>0.65999666359077103</v>
      </c>
      <c r="GK170" s="2">
        <f t="shared" si="389"/>
        <v>0.64372204677456102</v>
      </c>
      <c r="GM170" s="86">
        <f t="shared" si="537"/>
        <v>2.3069490702381748E-233</v>
      </c>
      <c r="GN170" s="86">
        <f t="shared" si="390"/>
        <v>4.3641408404077247E-150</v>
      </c>
      <c r="GO170" s="86">
        <f t="shared" si="391"/>
        <v>4.7491873335111192E-203</v>
      </c>
      <c r="GP170" s="86">
        <f t="shared" si="392"/>
        <v>5.8760216396875924E-247</v>
      </c>
      <c r="GQ170" s="86">
        <f t="shared" si="393"/>
        <v>6.560213040842514E-294</v>
      </c>
      <c r="GR170" s="86">
        <f t="shared" si="394"/>
        <v>0</v>
      </c>
      <c r="GS170" s="86">
        <f t="shared" si="395"/>
        <v>0</v>
      </c>
      <c r="GT170" s="86">
        <f t="shared" si="396"/>
        <v>1.5190337957718061E-295</v>
      </c>
      <c r="GU170" s="86">
        <f t="shared" si="397"/>
        <v>0</v>
      </c>
      <c r="GV170" s="86">
        <f t="shared" si="398"/>
        <v>0</v>
      </c>
      <c r="GW170" s="86">
        <f t="shared" si="399"/>
        <v>3.4524860448867432E-238</v>
      </c>
      <c r="GX170" s="86">
        <f t="shared" si="400"/>
        <v>4.4735737708288148E-270</v>
      </c>
      <c r="GY170" s="86">
        <f t="shared" si="401"/>
        <v>2.1988528075143806E-204</v>
      </c>
      <c r="GZ170" s="86">
        <f t="shared" si="402"/>
        <v>0</v>
      </c>
      <c r="HA170" s="86">
        <f t="shared" si="403"/>
        <v>0</v>
      </c>
      <c r="HC170" s="86">
        <f t="shared" si="538"/>
        <v>1.2176400749138372E-175</v>
      </c>
      <c r="HD170" s="86">
        <f t="shared" si="404"/>
        <v>8.421437656057098E-169</v>
      </c>
      <c r="HE170" s="86">
        <f t="shared" si="405"/>
        <v>2.2101437372442688E-139</v>
      </c>
      <c r="HF170" s="86">
        <f t="shared" si="406"/>
        <v>1.0499855852759845E-156</v>
      </c>
      <c r="HG170" s="86">
        <f t="shared" si="407"/>
        <v>1.8120526099717363E-174</v>
      </c>
      <c r="HH170" s="86">
        <f t="shared" si="408"/>
        <v>1.618110824978924E-212</v>
      </c>
      <c r="HI170" s="86">
        <f t="shared" si="409"/>
        <v>1.2264850338661543E-187</v>
      </c>
      <c r="HJ170" s="86">
        <f t="shared" si="410"/>
        <v>3.8815947778540203E-170</v>
      </c>
      <c r="HK170" s="86">
        <f t="shared" si="411"/>
        <v>2.1291313467337671E-190</v>
      </c>
      <c r="HL170" s="86">
        <f t="shared" si="412"/>
        <v>5.7000825370622233E-221</v>
      </c>
      <c r="HM170" s="86">
        <f t="shared" si="413"/>
        <v>2.0745076986012584E-184</v>
      </c>
      <c r="HN170" s="86">
        <f t="shared" si="414"/>
        <v>7.8847707662560347E-175</v>
      </c>
      <c r="HO170" s="86">
        <f t="shared" si="415"/>
        <v>8.2257959901541848E-142</v>
      </c>
      <c r="HP170" s="86">
        <f t="shared" si="416"/>
        <v>1.6512389666883521E-187</v>
      </c>
      <c r="HQ170" s="86">
        <f t="shared" si="417"/>
        <v>2.2914841820442984E-255</v>
      </c>
      <c r="HS170" s="86">
        <f t="shared" si="539"/>
        <v>8.0949296350339318E-22</v>
      </c>
      <c r="HT170" s="86">
        <f t="shared" si="418"/>
        <v>3.0679478717644902E-19</v>
      </c>
      <c r="HU170" s="86">
        <f t="shared" si="419"/>
        <v>1.6114756575704235E-22</v>
      </c>
      <c r="HV170" s="86">
        <f t="shared" si="420"/>
        <v>2.07367646210157E-25</v>
      </c>
      <c r="HW170" s="86">
        <f t="shared" si="421"/>
        <v>6.766772332991505E-22</v>
      </c>
      <c r="HX170" s="86">
        <f t="shared" si="422"/>
        <v>1.3905329265523243E-20</v>
      </c>
      <c r="HY170" s="86">
        <f t="shared" si="423"/>
        <v>3.2815059973382533E-25</v>
      </c>
      <c r="HZ170" s="86">
        <f t="shared" si="424"/>
        <v>1.7264403052033088E-25</v>
      </c>
      <c r="IA170" s="86">
        <f t="shared" si="425"/>
        <v>4.1721415198951388E-24</v>
      </c>
      <c r="IB170" s="86">
        <f t="shared" si="426"/>
        <v>6.9677156481154415E-26</v>
      </c>
      <c r="IC170" s="86">
        <f t="shared" si="427"/>
        <v>1.451623192315823E-28</v>
      </c>
      <c r="ID170" s="86">
        <f t="shared" si="428"/>
        <v>6.6378195115868153E-26</v>
      </c>
      <c r="IE170" s="86">
        <f t="shared" si="429"/>
        <v>2.4755390103323895E-26</v>
      </c>
      <c r="IF170" s="86">
        <f t="shared" si="430"/>
        <v>4.0833238651845672E-32</v>
      </c>
      <c r="IG170" s="86">
        <f t="shared" si="431"/>
        <v>4.8758335191616237E-29</v>
      </c>
      <c r="II170" s="86">
        <f t="shared" si="540"/>
        <v>6.3638199114467248E-2</v>
      </c>
      <c r="IJ170" s="86">
        <f t="shared" si="541"/>
        <v>6.3350883744479031E-2</v>
      </c>
      <c r="IK170" s="86">
        <f t="shared" si="542"/>
        <v>0.10487470222408135</v>
      </c>
      <c r="IL170" s="86">
        <f t="shared" si="543"/>
        <v>4.619273313834571E-2</v>
      </c>
      <c r="IM170" s="86">
        <f t="shared" si="544"/>
        <v>9.7333955526336266E-2</v>
      </c>
      <c r="IN170" s="86">
        <f t="shared" si="545"/>
        <v>9.6681938599988665E-2</v>
      </c>
      <c r="IO170" s="86">
        <f t="shared" si="546"/>
        <v>2.5316120815277961E-2</v>
      </c>
      <c r="IP170" s="86">
        <f t="shared" si="547"/>
        <v>1.9040294769657819E-2</v>
      </c>
      <c r="IQ170" s="86">
        <f t="shared" si="548"/>
        <v>2.4856137730770774E-2</v>
      </c>
      <c r="IR170" s="86">
        <f t="shared" si="549"/>
        <v>2.3894394897284652E-2</v>
      </c>
      <c r="IS170" s="86">
        <f t="shared" si="550"/>
        <v>2.8857439753072235E-2</v>
      </c>
      <c r="IT170" s="86">
        <f t="shared" si="551"/>
        <v>4.5364067797911363E-2</v>
      </c>
      <c r="IU170" s="86">
        <f t="shared" si="552"/>
        <v>7.3083725054745641E-2</v>
      </c>
      <c r="IV170" s="86">
        <f t="shared" si="553"/>
        <v>0.12892045807191102</v>
      </c>
      <c r="IW170" s="86">
        <f t="shared" si="554"/>
        <v>2.3571440475615157E-2</v>
      </c>
      <c r="IY170" s="86">
        <f t="shared" si="555"/>
        <v>6.3638199114467248E-2</v>
      </c>
      <c r="IZ170" s="86">
        <f t="shared" si="556"/>
        <v>6.3350883744479031E-2</v>
      </c>
      <c r="JA170" s="86">
        <f t="shared" si="557"/>
        <v>0.10487470222408135</v>
      </c>
      <c r="JB170" s="86">
        <f t="shared" si="558"/>
        <v>4.619273313834571E-2</v>
      </c>
      <c r="JC170" s="86">
        <f t="shared" si="559"/>
        <v>9.7333955526336266E-2</v>
      </c>
      <c r="JD170" s="86">
        <f t="shared" si="560"/>
        <v>9.6681938599988665E-2</v>
      </c>
      <c r="JE170" s="86">
        <f t="shared" si="561"/>
        <v>2.5316120815277961E-2</v>
      </c>
      <c r="JF170" s="86">
        <f t="shared" si="562"/>
        <v>1.9040294769657819E-2</v>
      </c>
      <c r="JG170" s="86">
        <f t="shared" si="563"/>
        <v>2.4856137730770774E-2</v>
      </c>
      <c r="JH170" s="86">
        <f t="shared" si="564"/>
        <v>2.3894394897284652E-2</v>
      </c>
      <c r="JI170" s="86">
        <f t="shared" si="565"/>
        <v>2.8857439753072235E-2</v>
      </c>
      <c r="JJ170" s="86">
        <f t="shared" si="566"/>
        <v>4.5364067797911363E-2</v>
      </c>
      <c r="JK170" s="86">
        <f t="shared" si="567"/>
        <v>7.3083725054745641E-2</v>
      </c>
      <c r="JL170" s="86">
        <f t="shared" si="568"/>
        <v>0.12892045807191102</v>
      </c>
      <c r="JM170" s="86">
        <f t="shared" si="569"/>
        <v>2.3571440475615157E-2</v>
      </c>
    </row>
    <row r="171" spans="2:273" x14ac:dyDescent="0.25">
      <c r="B171" s="2">
        <v>144</v>
      </c>
      <c r="C171" s="37">
        <v>84.509</v>
      </c>
      <c r="D171" s="37">
        <v>83.385999999999996</v>
      </c>
      <c r="E171" s="37">
        <v>85.254999999999995</v>
      </c>
      <c r="F171" s="37">
        <v>86.891000000000005</v>
      </c>
      <c r="G171" s="37">
        <v>87.721999999999994</v>
      </c>
      <c r="H171" s="37">
        <v>89.774000000000001</v>
      </c>
      <c r="I171" s="37">
        <v>89.887</v>
      </c>
      <c r="J171" s="37">
        <v>89.188999999999993</v>
      </c>
      <c r="K171" s="37">
        <v>91.019000000000005</v>
      </c>
      <c r="L171" s="37">
        <v>91.320999999999998</v>
      </c>
      <c r="M171" s="37">
        <v>93.697999999999993</v>
      </c>
      <c r="N171" s="37">
        <v>96.019000000000005</v>
      </c>
      <c r="O171" s="37">
        <v>97.537000000000006</v>
      </c>
      <c r="P171" s="37">
        <v>92.272999999999996</v>
      </c>
      <c r="Q171" s="37">
        <v>91.018000000000001</v>
      </c>
      <c r="S171" s="4">
        <f t="shared" si="441"/>
        <v>83.7531300032378</v>
      </c>
      <c r="T171" s="4">
        <f t="shared" si="442"/>
        <v>85.104346345610665</v>
      </c>
      <c r="U171" s="4">
        <f t="shared" si="443"/>
        <v>86.504428265418525</v>
      </c>
      <c r="V171" s="4">
        <f t="shared" si="444"/>
        <v>86.483036448439293</v>
      </c>
      <c r="W171" s="4">
        <f t="shared" si="445"/>
        <v>88.268370907062959</v>
      </c>
      <c r="X171" s="4">
        <f t="shared" si="446"/>
        <v>90.552109056281651</v>
      </c>
      <c r="Y171" s="4">
        <f t="shared" si="447"/>
        <v>90.080514278267103</v>
      </c>
      <c r="Z171" s="4">
        <f t="shared" si="448"/>
        <v>89.76416565378814</v>
      </c>
      <c r="AA171" s="4">
        <f t="shared" si="449"/>
        <v>91.599761822377914</v>
      </c>
      <c r="AB171" s="4">
        <f t="shared" si="450"/>
        <v>92.285292678436591</v>
      </c>
      <c r="AC171" s="4">
        <f t="shared" si="451"/>
        <v>93.578739164193095</v>
      </c>
      <c r="AD171" s="4">
        <f t="shared" si="452"/>
        <v>94.995764763262954</v>
      </c>
      <c r="AE171" s="4">
        <f t="shared" si="453"/>
        <v>97.82064299650763</v>
      </c>
      <c r="AF171" s="4">
        <f t="shared" si="454"/>
        <v>95.283441086495202</v>
      </c>
      <c r="AG171" s="4">
        <f t="shared" si="455"/>
        <v>93.116748143064214</v>
      </c>
      <c r="AI171" s="4">
        <f t="shared" si="456"/>
        <v>0.75586999676220046</v>
      </c>
      <c r="AJ171" s="4">
        <f t="shared" si="457"/>
        <v>-1.7183463456106693</v>
      </c>
      <c r="AK171" s="4">
        <f t="shared" si="458"/>
        <v>-1.2494282654185298</v>
      </c>
      <c r="AL171" s="4">
        <f t="shared" si="459"/>
        <v>0.40796355156071229</v>
      </c>
      <c r="AM171" s="4">
        <f t="shared" si="460"/>
        <v>-0.54637090706296476</v>
      </c>
      <c r="AN171" s="4">
        <f t="shared" si="461"/>
        <v>-0.77810905628165017</v>
      </c>
      <c r="AO171" s="4">
        <f t="shared" si="462"/>
        <v>-0.19351427826710221</v>
      </c>
      <c r="AP171" s="4">
        <f t="shared" si="463"/>
        <v>-0.57516565378814732</v>
      </c>
      <c r="AQ171" s="4">
        <f t="shared" si="464"/>
        <v>-0.58076182237790874</v>
      </c>
      <c r="AR171" s="4">
        <f t="shared" si="465"/>
        <v>-0.96429267843659261</v>
      </c>
      <c r="AS171" s="4">
        <f t="shared" si="466"/>
        <v>0.11926083580689806</v>
      </c>
      <c r="AT171" s="4">
        <f t="shared" si="467"/>
        <v>1.023235236737051</v>
      </c>
      <c r="AU171" s="4">
        <f t="shared" si="468"/>
        <v>-0.28364299650762348</v>
      </c>
      <c r="AV171" s="4">
        <f t="shared" ref="AV171:AW186" si="570">IF(OR($B171 &lt; P$230, $B171 &gt; P$233), 0, P171-AF171)</f>
        <v>-3.0104410864952058</v>
      </c>
      <c r="AW171" s="4">
        <f t="shared" si="570"/>
        <v>-2.0987481430642134</v>
      </c>
      <c r="AY171" s="2">
        <f t="shared" si="520"/>
        <v>83.752615707106926</v>
      </c>
      <c r="AZ171" s="2">
        <f t="shared" ref="AZ171:AZ227" si="571">IF(OR($B171 &lt; D$230, $B171 &gt; D$233), #N/A, ((1-FH171)*DL171) + (FH171 - FX171)*EB171 + (FX171*ER171))</f>
        <v>85.103707753011847</v>
      </c>
      <c r="BA171" s="2">
        <f t="shared" ref="BA171:BA227" si="572">IF(OR($B171 &lt; E$230, $B171 &gt; E$233), #N/A, ((1-FI171)*DM171) + (FI171 - FY171)*EC171 + (FY171*ES171))</f>
        <v>86.495474734327132</v>
      </c>
      <c r="BB171" s="2">
        <f t="shared" ref="BB171:BB227" si="573">IF(OR($B171 &lt; F$230, $B171 &gt; F$233), #N/A, ((1-FJ171)*DN171) + (FJ171 - FZ171)*ED171 + (FZ171*ET171))</f>
        <v>86.482042495573722</v>
      </c>
      <c r="BC171" s="2">
        <f t="shared" ref="BC171:BC227" si="574">IF(OR($B171 &lt; G$230, $B171 &gt; G$233), #N/A, ((1-FK171)*DO171) + (FK171 - GA171)*EE171 + (GA171*EU171))</f>
        <v>88.255545586371426</v>
      </c>
      <c r="BD171" s="2">
        <f t="shared" ref="BD171:BD227" si="575">IF(OR($B171 &lt; H$230, $B171 &gt; H$233), #N/A, ((1-FL171)*DP171) + (FL171 - GB171)*EF171 + (GB171*EV171))</f>
        <v>90.537656658749299</v>
      </c>
      <c r="BE171" s="2">
        <f t="shared" ref="BE171:BE227" si="576">IF(OR($B171 &lt; I$230, $B171 &gt; I$233), #N/A, ((1-FM171)*DQ171) + (FM171 - GC171)*EG171 + (GC171*EW171))</f>
        <v>90.080216411415307</v>
      </c>
      <c r="BF171" s="2">
        <f t="shared" ref="BF171:BF227" si="577">IF(OR($B171 &lt; J$230, $B171 &gt; J$233), #N/A, ((1-FN171)*DR171) + (FN171 - GD171)*EH171 + (GD171*EX171))</f>
        <v>89.764033206476768</v>
      </c>
      <c r="BG171" s="2">
        <f t="shared" ref="BG171:BG227" si="578">IF(OR($B171 &lt; K$230, $B171 &gt; K$233), #N/A, ((1-FO171)*DS171) + (FO171 - GE171)*EI171 + (GE171*EY171))</f>
        <v>91.599451882342009</v>
      </c>
      <c r="BH171" s="2">
        <f t="shared" ref="BH171:BH227" si="579">IF(OR($B171 &lt; L$230, $B171 &gt; L$233), #N/A, ((1-FP171)*DT171) + (FP171 - GF171)*EJ171 + (GF171*EZ171))</f>
        <v>92.28499362608585</v>
      </c>
      <c r="BI171" s="2">
        <f t="shared" ref="BI171:BI227" si="580">IF(OR($B171 &lt; M$230, $B171 &gt; M$233), #N/A, ((1-FQ171)*DU171) + (FQ171 - GG171)*EK171 + (GG171*FA171))</f>
        <v>93.578128685147192</v>
      </c>
      <c r="BJ171" s="2">
        <f t="shared" ref="BJ171:BJ227" si="581">IF(OR($B171 &lt; N$230, $B171 &gt; N$233), #N/A, ((1-FR171)*DV171) + (FR171 - GH171)*EL171 + (GH171*FB171))</f>
        <v>94.993306211867775</v>
      </c>
      <c r="BK171" s="2">
        <f t="shared" ref="BK171:BK227" si="582">IF(OR($B171 &lt; O$230, $B171 &gt; O$233), #N/A, ((1-FS171)*DW171) + (FS171 - GI171)*EM171 + (GI171*FC171))</f>
        <v>97.809702524478411</v>
      </c>
      <c r="BL171" s="2">
        <f t="shared" ref="BL171:BL227" si="583">IF(OR($B171 &lt; P$230, $B171 &gt; P$233), #N/A, ((1-FT171)*DX171) + (FT171 - GJ171)*EN171 + (GJ171*FD171))</f>
        <v>95.067899799729048</v>
      </c>
      <c r="BM171" s="2">
        <f t="shared" ref="BM171:BM227" si="584">IF(OR($B171 &lt; Q$230, $B171 &gt; Q$233), #N/A, ((1-FU171)*DY171) + (FU171 - GK171)*EO171 + (GK171*FE171))</f>
        <v>92.971347280347203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>
        <f t="shared" si="499"/>
        <v>91.018000000000001</v>
      </c>
      <c r="DK171" s="2">
        <f t="shared" si="500"/>
        <v>116.56480102960103</v>
      </c>
      <c r="DL171" s="2">
        <f t="shared" ref="DL171:DY186" si="585">BP$228*$B171+BP$229</f>
        <v>120.24172382739212</v>
      </c>
      <c r="DM171" s="2">
        <f t="shared" si="585"/>
        <v>129.20211284969176</v>
      </c>
      <c r="DN171" s="2">
        <f t="shared" si="585"/>
        <v>126.36958670741025</v>
      </c>
      <c r="DO171" s="2">
        <f t="shared" si="585"/>
        <v>125.06041896181895</v>
      </c>
      <c r="DP171" s="2">
        <f t="shared" si="585"/>
        <v>132.45863658536584</v>
      </c>
      <c r="DQ171" s="2">
        <f t="shared" si="585"/>
        <v>129.79893822393822</v>
      </c>
      <c r="DR171" s="2">
        <f t="shared" si="585"/>
        <v>119.25475983878619</v>
      </c>
      <c r="DS171" s="2">
        <f t="shared" si="585"/>
        <v>122.62723613086773</v>
      </c>
      <c r="DT171" s="2">
        <f t="shared" si="585"/>
        <v>128.71001664521665</v>
      </c>
      <c r="DU171" s="2">
        <f t="shared" si="585"/>
        <v>130.6807943548387</v>
      </c>
      <c r="DV171" s="2">
        <f t="shared" si="585"/>
        <v>127.02950788123167</v>
      </c>
      <c r="DW171" s="2">
        <f t="shared" si="585"/>
        <v>136.32851136363635</v>
      </c>
      <c r="DX171" s="2">
        <f t="shared" si="585"/>
        <v>132.31036541889483</v>
      </c>
      <c r="DY171" s="2">
        <f t="shared" si="585"/>
        <v>120.7308671143671</v>
      </c>
      <c r="EA171" s="2">
        <f t="shared" si="440"/>
        <v>82.314860986221902</v>
      </c>
      <c r="EB171" s="2">
        <f t="shared" si="502"/>
        <v>86.323748449660798</v>
      </c>
      <c r="EC171" s="2">
        <f t="shared" si="503"/>
        <v>86.759675985868441</v>
      </c>
      <c r="ED171" s="2">
        <f t="shared" si="504"/>
        <v>85.33578248158679</v>
      </c>
      <c r="EE171" s="2">
        <f t="shared" si="505"/>
        <v>87.887005235867861</v>
      </c>
      <c r="EF171" s="2">
        <f t="shared" si="506"/>
        <v>91.062559552800536</v>
      </c>
      <c r="EG171" s="2">
        <f t="shared" si="507"/>
        <v>91.016599612101672</v>
      </c>
      <c r="EH171" s="2">
        <f t="shared" si="508"/>
        <v>91.322184622966958</v>
      </c>
      <c r="EI171" s="2">
        <f t="shared" si="509"/>
        <v>91.238552497096421</v>
      </c>
      <c r="EJ171" s="2">
        <f t="shared" si="510"/>
        <v>92.833215171134356</v>
      </c>
      <c r="EK171" s="2">
        <f t="shared" si="511"/>
        <v>93.363834885386808</v>
      </c>
      <c r="EL171" s="2">
        <f t="shared" si="512"/>
        <v>94.308375888357688</v>
      </c>
      <c r="EM171" s="2">
        <f t="shared" si="513"/>
        <v>97.852671553633584</v>
      </c>
      <c r="EN171" s="2">
        <f t="shared" si="514"/>
        <v>95.52202801436809</v>
      </c>
      <c r="EO171" s="2">
        <f t="shared" si="515"/>
        <v>94.106870925616391</v>
      </c>
      <c r="EQ171" s="2">
        <f t="shared" si="516"/>
        <v>84.333587856485764</v>
      </c>
      <c r="ER171" s="2">
        <f t="shared" ref="ER171:FE186" si="586">CV$228*$B171+CV$229</f>
        <v>84.635895617491144</v>
      </c>
      <c r="ES171" s="2">
        <f t="shared" si="586"/>
        <v>86.370701882426999</v>
      </c>
      <c r="ET171" s="2">
        <f t="shared" si="586"/>
        <v>86.938869127928115</v>
      </c>
      <c r="EU171" s="2">
        <f t="shared" si="586"/>
        <v>88.417681847673663</v>
      </c>
      <c r="EV171" s="2">
        <f t="shared" si="586"/>
        <v>90.304051539611706</v>
      </c>
      <c r="EW171" s="2">
        <f t="shared" si="586"/>
        <v>89.737713937470005</v>
      </c>
      <c r="EX171" s="2">
        <f t="shared" si="586"/>
        <v>89.231078499542548</v>
      </c>
      <c r="EY171" s="2">
        <f t="shared" si="586"/>
        <v>91.723795083742644</v>
      </c>
      <c r="EZ171" s="2">
        <f t="shared" si="586"/>
        <v>92.084804171394637</v>
      </c>
      <c r="FA171" s="2">
        <f t="shared" si="586"/>
        <v>93.657352809969439</v>
      </c>
      <c r="FB171" s="2">
        <f t="shared" si="586"/>
        <v>95.270172522772739</v>
      </c>
      <c r="FC171" s="2">
        <f t="shared" si="586"/>
        <v>97.784267829364964</v>
      </c>
      <c r="FD171" s="2">
        <f t="shared" si="586"/>
        <v>94.849198950030939</v>
      </c>
      <c r="FE171" s="2">
        <f t="shared" si="586"/>
        <v>92.39375452707111</v>
      </c>
      <c r="FG171" s="2">
        <f t="shared" si="518"/>
        <v>0.99991078593035121</v>
      </c>
      <c r="FH171" s="2">
        <f t="shared" ref="FH171:FU186" si="587">POWER(10,($B171-D$231)/D$229)/(1+POWER(10,($B171-D$231)/D$229))</f>
        <v>0.99993005213017649</v>
      </c>
      <c r="FI171" s="2">
        <f t="shared" si="587"/>
        <v>0.99991528633776472</v>
      </c>
      <c r="FJ171" s="2">
        <f t="shared" si="587"/>
        <v>0.9999130043863983</v>
      </c>
      <c r="FK171" s="2">
        <f t="shared" si="587"/>
        <v>0.99991434668223234</v>
      </c>
      <c r="FL171" s="2">
        <f t="shared" si="587"/>
        <v>0.99992495395702874</v>
      </c>
      <c r="FM171" s="2">
        <f t="shared" si="587"/>
        <v>0.99992048670464762</v>
      </c>
      <c r="FN171" s="2">
        <f t="shared" si="587"/>
        <v>0.99991842605833725</v>
      </c>
      <c r="FO171" s="2">
        <f t="shared" si="587"/>
        <v>0.99991266860711381</v>
      </c>
      <c r="FP171" s="2">
        <f t="shared" si="587"/>
        <v>0.99991110071920708</v>
      </c>
      <c r="FQ171" s="2">
        <f t="shared" si="587"/>
        <v>0.99989083772771981</v>
      </c>
      <c r="FR171" s="2">
        <f t="shared" si="587"/>
        <v>0.99989863165425052</v>
      </c>
      <c r="FS171" s="2">
        <f t="shared" si="587"/>
        <v>0.99989610479048086</v>
      </c>
      <c r="FT171" s="2">
        <f t="shared" si="587"/>
        <v>0.99990129110554493</v>
      </c>
      <c r="FU171" s="2">
        <f t="shared" si="587"/>
        <v>0.99988971334418342</v>
      </c>
      <c r="FW171" s="2">
        <f t="shared" si="536"/>
        <v>0.7106950254052935</v>
      </c>
      <c r="FX171" s="2">
        <f t="shared" ref="FX171:FX227" si="588">POWER(10,($B171-D$232)/D$229)/(1+POWER(10,($B171-D$232)/D$229))</f>
        <v>0.72424157099289388</v>
      </c>
      <c r="FY171" s="2">
        <f t="shared" ref="FY171:FY227" si="589">POWER(10,($B171-E$232)/E$229)/(1+POWER(10,($B171-E$232)/E$229))</f>
        <v>0.68846924109577046</v>
      </c>
      <c r="FZ171" s="2">
        <f t="shared" ref="FZ171:FZ227" si="590">POWER(10,($B171-F$232)/F$229)/(1+POWER(10,($B171-F$232)/F$229))</f>
        <v>0.71280629504202175</v>
      </c>
      <c r="GA171" s="2">
        <f t="shared" ref="GA171:GA227" si="591">POWER(10,($B171-G$232)/G$229)/(1+POWER(10,($B171-G$232)/G$229))</f>
        <v>0.68847263315778007</v>
      </c>
      <c r="GB171" s="2">
        <f t="shared" ref="GB171:GB227" si="592">POWER(10,($B171-H$232)/H$229)/(1+POWER(10,($B171-H$232)/H$229))</f>
        <v>0.6961159231624543</v>
      </c>
      <c r="GC171" s="2">
        <f t="shared" ref="GC171:GC227" si="593">POWER(10,($B171-I$232)/I$229)/(1+POWER(10,($B171-I$232)/I$229))</f>
        <v>0.73459804176901977</v>
      </c>
      <c r="GD171" s="2">
        <f t="shared" ref="GD171:GD227" si="594">POWER(10,($B171-J$232)/J$229)/(1+POWER(10,($B171-J$232)/J$229))</f>
        <v>0.7462222836380813</v>
      </c>
      <c r="GE171" s="2">
        <f t="shared" ref="GE171:GE227" si="595">POWER(10,($B171-K$232)/K$229)/(1+POWER(10,($B171-K$232)/K$229))</f>
        <v>0.7381012665405513</v>
      </c>
      <c r="GF171" s="2">
        <f t="shared" ref="GF171:GF227" si="596">POWER(10,($B171-L$232)/L$229)/(1+POWER(10,($B171-L$232)/L$229))</f>
        <v>0.73677560469911385</v>
      </c>
      <c r="GG171" s="2">
        <f t="shared" ref="GG171:GG227" si="597">POWER(10,($B171-M$232)/M$229)/(1+POWER(10,($B171-M$232)/M$229))</f>
        <v>0.71620905595128148</v>
      </c>
      <c r="GH171" s="2">
        <f t="shared" ref="GH171:GH227" si="598">POWER(10,($B171-N$232)/N$229)/(1+POWER(10,($B171-N$232)/N$229))</f>
        <v>0.70868769145096322</v>
      </c>
      <c r="GI171" s="2">
        <f t="shared" ref="GI171:GI227" si="599">POWER(10,($B171-O$232)/O$229)/(1+POWER(10,($B171-O$232)/O$229))</f>
        <v>0.68660712696321213</v>
      </c>
      <c r="GJ171" s="2">
        <f t="shared" ref="GJ171:GJ227" si="600">POWER(10,($B171-P$232)/P$229)/(1+POWER(10,($B171-P$232)/P$229))</f>
        <v>0.68035044116896559</v>
      </c>
      <c r="GK171" s="2">
        <f t="shared" ref="GK171:GK227" si="601">POWER(10,($B171-Q$232)/Q$229)/(1+POWER(10,($B171-Q$232)/Q$229))</f>
        <v>0.66455491158689739</v>
      </c>
      <c r="GM171" s="86">
        <f t="shared" si="537"/>
        <v>6.475247957316367E-239</v>
      </c>
      <c r="GN171" s="86">
        <f t="shared" ref="GN171:GN227" si="602" xml:space="preserve"> _xlfn.NORM.DIST($B171, D$7, ABS(D$11), TRUE) * _xlfn.NORM.DIST(($B171 - D$7)*D$15, 0, ABS(D$11), TRUE) * 2</f>
        <v>1.2340229738799543E-153</v>
      </c>
      <c r="GO171" s="86">
        <f t="shared" ref="GO171:GO227" si="603" xml:space="preserve"> _xlfn.NORM.DIST($B171, E$7, ABS(E$11), TRUE) * _xlfn.NORM.DIST(($B171 - E$7)*E$15, 0, ABS(E$11), TRUE) * 2</f>
        <v>6.775504555287274E-208</v>
      </c>
      <c r="GP171" s="86">
        <f t="shared" ref="GP171:GP227" si="604" xml:space="preserve"> _xlfn.NORM.DIST($B171, F$7, ABS(F$11), TRUE) * _xlfn.NORM.DIST(($B171 - F$7)*F$15, 0, ABS(F$11), TRUE) * 2</f>
        <v>8.5872130014784151E-253</v>
      </c>
      <c r="GQ171" s="86">
        <f t="shared" ref="GQ171:GQ227" si="605" xml:space="preserve"> _xlfn.NORM.DIST($B171, G$7, ABS(G$11), TRUE) * _xlfn.NORM.DIST(($B171 - G$7)*G$15, 0, ABS(G$11), TRUE) * 2</f>
        <v>6.7377295421565877E-301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1.5595172216626349E-302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7.6326767660473543E-244</v>
      </c>
      <c r="GX171" s="86">
        <f t="shared" ref="GX171:GX227" si="612" xml:space="preserve"> _xlfn.NORM.DIST($B171, N$7, ABS(N$11), TRUE) * _xlfn.NORM.DIST(($B171 - N$7)*N$15, 0, ABS(N$11), TRUE) * 2</f>
        <v>1.7860565881796739E-276</v>
      </c>
      <c r="GY171" s="86">
        <f t="shared" ref="GY171:GY227" si="613" xml:space="preserve"> _xlfn.NORM.DIST($B171, O$7, ABS(O$11), TRUE) * _xlfn.NORM.DIST(($B171 - O$7)*O$15, 0, ABS(O$11), TRUE) * 2</f>
        <v>3.0785694722760257E-209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3.9048421367389184E-181</v>
      </c>
      <c r="HD171" s="86">
        <f t="shared" ref="HD171:HD227" si="616" xml:space="preserve"> _xlfn.NORM.DIST($B171, D$8, ABS(D$12), TRUE) * _xlfn.NORM.DIST(($B171 - D$8)*D$16, 0, ABS(D$12), TRUE) * 2</f>
        <v>4.5125194576610432E-174</v>
      </c>
      <c r="HE171" s="86">
        <f t="shared" ref="HE171:HE227" si="617" xml:space="preserve"> _xlfn.NORM.DIST($B171, E$8, ABS(E$12), TRUE) * _xlfn.NORM.DIST(($B171 - E$8)*E$16, 0, ABS(E$12), TRUE) * 2</f>
        <v>1.0341195086234313E-143</v>
      </c>
      <c r="HF171" s="86">
        <f t="shared" ref="HF171:HF227" si="618" xml:space="preserve"> _xlfn.NORM.DIST($B171, F$8, ABS(F$12), TRUE) * _xlfn.NORM.DIST(($B171 - F$8)*F$16, 0, ABS(F$12), TRUE) * 2</f>
        <v>1.6204161234762274E-161</v>
      </c>
      <c r="HG171" s="86">
        <f t="shared" ref="HG171:HG227" si="619" xml:space="preserve"> _xlfn.NORM.DIST($B171, G$8, ABS(G$12), TRUE) * _xlfn.NORM.DIST(($B171 - G$8)*G$16, 0, ABS(G$12), TRUE) * 2</f>
        <v>7.1099554320937481E-180</v>
      </c>
      <c r="HH171" s="86">
        <f t="shared" ref="HH171:HH227" si="620" xml:space="preserve"> _xlfn.NORM.DIST($B171, H$8, ABS(H$12), TRUE) * _xlfn.NORM.DIST(($B171 - H$8)*H$16, 0, ABS(H$12), TRUE) * 2</f>
        <v>3.9627593298979732E-219</v>
      </c>
      <c r="HI171" s="86">
        <f t="shared" ref="HI171:HI227" si="621" xml:space="preserve"> _xlfn.NORM.DIST($B171, I$8, ABS(I$12), TRUE) * _xlfn.NORM.DIST(($B171 - I$8)*I$16, 0, ABS(I$12), TRUE) * 2</f>
        <v>2.1204812583866856E-193</v>
      </c>
      <c r="HJ171" s="86">
        <f t="shared" ref="HJ171:HJ227" si="622" xml:space="preserve"> _xlfn.NORM.DIST($B171, J$8, ABS(J$12), TRUE) * _xlfn.NORM.DIST(($B171 - J$8)*J$16, 0, ABS(J$12), TRUE) * 2</f>
        <v>2.3716338131929718E-175</v>
      </c>
      <c r="HK171" s="86">
        <f t="shared" ref="HK171:HK227" si="623" xml:space="preserve"> _xlfn.NORM.DIST($B171, K$8, ABS(K$12), TRUE) * _xlfn.NORM.DIST(($B171 - K$8)*K$16, 0, ABS(K$12), TRUE) * 2</f>
        <v>2.5268176595828123E-196</v>
      </c>
      <c r="HL171" s="86">
        <f t="shared" ref="HL171:HL227" si="624" xml:space="preserve"> _xlfn.NORM.DIST($B171, L$8, ABS(L$12), TRUE) * _xlfn.NORM.DIST(($B171 - L$8)*L$16, 0, ABS(L$12), TRUE) * 2</f>
        <v>8.8501709580669425E-228</v>
      </c>
      <c r="HM171" s="86">
        <f t="shared" ref="HM171:HM227" si="625" xml:space="preserve"> _xlfn.NORM.DIST($B171, M$8, ABS(M$12), TRUE) * _xlfn.NORM.DIST(($B171 - M$8)*M$16, 0, ABS(M$12), TRUE) * 2</f>
        <v>4.1070700484207873E-190</v>
      </c>
      <c r="HN171" s="86">
        <f t="shared" ref="HN171:HN227" si="626" xml:space="preserve"> _xlfn.NORM.DIST($B171, N$8, ABS(N$12), TRUE) * _xlfn.NORM.DIST(($B171 - N$8)*N$16, 0, ABS(N$12), TRUE) * 2</f>
        <v>3.1148936080934921E-180</v>
      </c>
      <c r="HO171" s="86">
        <f t="shared" ref="HO171:HO227" si="627" xml:space="preserve"> _xlfn.NORM.DIST($B171, O$8, ABS(O$12), TRUE) * _xlfn.NORM.DIST(($B171 - O$8)*O$16, 0, ABS(O$12), TRUE) * 2</f>
        <v>3.1228919119983188E-146</v>
      </c>
      <c r="HP171" s="86">
        <f t="shared" ref="HP171:HP227" si="628" xml:space="preserve"> _xlfn.NORM.DIST($B171, P$8, ABS(P$12), TRUE) * _xlfn.NORM.DIST(($B171 - P$8)*P$16, 0, ABS(P$12), TRUE) * 2</f>
        <v>2.5846996711029691E-193</v>
      </c>
      <c r="HQ171" s="86">
        <f t="shared" ref="HQ171:HQ227" si="629" xml:space="preserve"> _xlfn.NORM.DIST($B171, Q$8, ABS(Q$12), TRUE) * _xlfn.NORM.DIST(($B171 - Q$8)*Q$16, 0, ABS(Q$12), TRUE) * 2</f>
        <v>4.3511346344913584E-263</v>
      </c>
      <c r="HS171" s="86">
        <f t="shared" si="539"/>
        <v>4.9360962198567343E-23</v>
      </c>
      <c r="HT171" s="86">
        <f t="shared" ref="HT171:HT227" si="630" xml:space="preserve"> _xlfn.NORM.DIST($B171, D$9, ABS(D$13), TRUE) * _xlfn.NORM.DIST(($B171 - D$9)*D$17, 0, ABS(D$13), TRUE) * 2</f>
        <v>2.7312998137294406E-20</v>
      </c>
      <c r="HU171" s="86">
        <f t="shared" ref="HU171:HU227" si="631" xml:space="preserve"> _xlfn.NORM.DIST($B171, E$9, ABS(E$13), TRUE) * _xlfn.NORM.DIST(($B171 - E$9)*E$17, 0, ABS(E$13), TRUE) * 2</f>
        <v>9.2679157877595525E-24</v>
      </c>
      <c r="HV171" s="86">
        <f t="shared" ref="HV171:HV227" si="632" xml:space="preserve"> _xlfn.NORM.DIST($B171, F$9, ABS(F$13), TRUE) * _xlfn.NORM.DIST(($B171 - F$9)*F$17, 0, ABS(F$13), TRUE) * 2</f>
        <v>8.3046295492906218E-27</v>
      </c>
      <c r="HW171" s="86">
        <f t="shared" ref="HW171:HW227" si="633" xml:space="preserve"> _xlfn.NORM.DIST($B171, G$9, ABS(G$13), TRUE) * _xlfn.NORM.DIST(($B171 - G$9)*G$17, 0, ABS(G$13), TRUE) * 2</f>
        <v>3.8000537323815909E-23</v>
      </c>
      <c r="HX171" s="86">
        <f t="shared" ref="HX171:HX227" si="634" xml:space="preserve"> _xlfn.NORM.DIST($B171, H$9, ABS(H$13), TRUE) * _xlfn.NORM.DIST(($B171 - H$9)*H$17, 0, ABS(H$13), TRUE) * 2</f>
        <v>9.7668170487169831E-22</v>
      </c>
      <c r="HY171" s="86">
        <f t="shared" ref="HY171:HY227" si="635" xml:space="preserve"> _xlfn.NORM.DIST($B171, I$9, ABS(I$13), TRUE) * _xlfn.NORM.DIST(($B171 - I$9)*I$17, 0, ABS(I$13), TRUE) * 2</f>
        <v>1.3750848476616117E-26</v>
      </c>
      <c r="HZ171" s="86">
        <f t="shared" ref="HZ171:HZ227" si="636" xml:space="preserve"> _xlfn.NORM.DIST($B171, J$9, ABS(J$13), TRUE) * _xlfn.NORM.DIST(($B171 - J$9)*J$17, 0, ABS(J$13), TRUE) * 2</f>
        <v>7.4783192700624877E-27</v>
      </c>
      <c r="IA171" s="86">
        <f t="shared" ref="IA171:IA227" si="637" xml:space="preserve"> _xlfn.NORM.DIST($B171, K$9, ABS(K$13), TRUE) * _xlfn.NORM.DIST(($B171 - K$9)*K$17, 0, ABS(K$13), TRUE) * 2</f>
        <v>1.9773107160760278E-25</v>
      </c>
      <c r="IB171" s="86">
        <f t="shared" ref="IB171:IB227" si="638" xml:space="preserve"> _xlfn.NORM.DIST($B171, L$9, ABS(L$13), TRUE) * _xlfn.NORM.DIST(($B171 - L$9)*L$17, 0, ABS(L$13), TRUE) * 2</f>
        <v>2.8144493644268242E-27</v>
      </c>
      <c r="IC171" s="86">
        <f t="shared" ref="IC171:IC227" si="639" xml:space="preserve"> _xlfn.NORM.DIST($B171, M$9, ABS(M$13), TRUE) * _xlfn.NORM.DIST(($B171 - M$9)*M$17, 0, ABS(M$13), TRUE) * 2</f>
        <v>3.6730630449123304E-30</v>
      </c>
      <c r="ID171" s="86">
        <f t="shared" ref="ID171:ID227" si="640" xml:space="preserve"> _xlfn.NORM.DIST($B171, N$9, ABS(N$13), TRUE) * _xlfn.NORM.DIST(($B171 - N$9)*N$17, 0, ABS(N$13), TRUE) * 2</f>
        <v>2.3385876189190292E-27</v>
      </c>
      <c r="IE171" s="86">
        <f t="shared" ref="IE171:IE227" si="641" xml:space="preserve"> _xlfn.NORM.DIST($B171, O$9, ABS(O$13), TRUE) * _xlfn.NORM.DIST(($B171 - O$9)*O$17, 0, ABS(O$13), TRUE) * 2</f>
        <v>7.6445216152470314E-28</v>
      </c>
      <c r="IF171" s="86">
        <f t="shared" ref="IF171:IF227" si="642" xml:space="preserve"> _xlfn.NORM.DIST($B171, P$9, ABS(P$13), TRUE) * _xlfn.NORM.DIST(($B171 - P$9)*P$17, 0, ABS(P$13), TRUE) * 2</f>
        <v>5.0056326899320967E-34</v>
      </c>
      <c r="IG171" s="86">
        <f t="shared" ref="IG171:IG227" si="643" xml:space="preserve"> _xlfn.NORM.DIST($B171, Q$9, ABS(Q$13), TRUE) * _xlfn.NORM.DIST(($B171 - Q$9)*Q$17, 0, ABS(Q$13), TRUE) * 2</f>
        <v>9.3476815482172536E-31</v>
      </c>
      <c r="II171" s="86">
        <f t="shared" si="540"/>
        <v>3.8906908927644736E-2</v>
      </c>
      <c r="IJ171" s="86">
        <f t="shared" si="541"/>
        <v>4.0240549050722135E-2</v>
      </c>
      <c r="IK171" s="86">
        <f t="shared" si="542"/>
        <v>6.7086184966361567E-2</v>
      </c>
      <c r="IL171" s="86">
        <f t="shared" si="543"/>
        <v>2.657609975860916E-2</v>
      </c>
      <c r="IM171" s="86">
        <f t="shared" si="544"/>
        <v>6.1125232491370779E-2</v>
      </c>
      <c r="IN171" s="86">
        <f t="shared" si="545"/>
        <v>6.2073834959697947E-2</v>
      </c>
      <c r="IO171" s="86">
        <f t="shared" si="546"/>
        <v>1.3940174913033935E-2</v>
      </c>
      <c r="IP171" s="86">
        <f t="shared" si="547"/>
        <v>1.0360766798446516E-2</v>
      </c>
      <c r="IQ171" s="86">
        <f t="shared" si="548"/>
        <v>1.380351586720519E-2</v>
      </c>
      <c r="IR171" s="86">
        <f t="shared" si="549"/>
        <v>1.3114897728689566E-2</v>
      </c>
      <c r="IS171" s="86">
        <f t="shared" si="550"/>
        <v>1.5240845218399465E-2</v>
      </c>
      <c r="IT171" s="86">
        <f t="shared" si="551"/>
        <v>2.5623588588441017E-2</v>
      </c>
      <c r="IU171" s="86">
        <f t="shared" si="552"/>
        <v>4.2466757921760155E-2</v>
      </c>
      <c r="IV171" s="86">
        <f t="shared" si="553"/>
        <v>8.530496860593452E-2</v>
      </c>
      <c r="IW171" s="86">
        <f t="shared" si="554"/>
        <v>9.455765810890502E-3</v>
      </c>
      <c r="IY171" s="86">
        <f t="shared" si="555"/>
        <v>3.8906908927644736E-2</v>
      </c>
      <c r="IZ171" s="86">
        <f t="shared" si="556"/>
        <v>4.0240549050722135E-2</v>
      </c>
      <c r="JA171" s="86">
        <f t="shared" si="557"/>
        <v>6.7086184966361567E-2</v>
      </c>
      <c r="JB171" s="86">
        <f t="shared" si="558"/>
        <v>2.657609975860916E-2</v>
      </c>
      <c r="JC171" s="86">
        <f t="shared" si="559"/>
        <v>6.1125232491370779E-2</v>
      </c>
      <c r="JD171" s="86">
        <f t="shared" si="560"/>
        <v>6.2073834959697947E-2</v>
      </c>
      <c r="JE171" s="86">
        <f t="shared" si="561"/>
        <v>1.3940174913033935E-2</v>
      </c>
      <c r="JF171" s="86">
        <f t="shared" si="562"/>
        <v>1.0360766798446516E-2</v>
      </c>
      <c r="JG171" s="86">
        <f t="shared" si="563"/>
        <v>1.380351586720519E-2</v>
      </c>
      <c r="JH171" s="86">
        <f t="shared" si="564"/>
        <v>1.3114897728689566E-2</v>
      </c>
      <c r="JI171" s="86">
        <f t="shared" si="565"/>
        <v>1.5240845218399465E-2</v>
      </c>
      <c r="JJ171" s="86">
        <f t="shared" si="566"/>
        <v>2.5623588588441017E-2</v>
      </c>
      <c r="JK171" s="86">
        <f t="shared" si="567"/>
        <v>4.2466757921760155E-2</v>
      </c>
      <c r="JL171" s="86">
        <f t="shared" si="568"/>
        <v>8.530496860593452E-2</v>
      </c>
      <c r="JM171" s="86">
        <f t="shared" si="569"/>
        <v>9.455765810890502E-3</v>
      </c>
    </row>
    <row r="172" spans="2:273" x14ac:dyDescent="0.25">
      <c r="B172" s="2">
        <v>145</v>
      </c>
      <c r="C172" s="37">
        <v>82.632000000000005</v>
      </c>
      <c r="D172" s="37">
        <v>85.543999999999997</v>
      </c>
      <c r="E172" s="37">
        <v>87.617999999999995</v>
      </c>
      <c r="F172" s="37">
        <v>87.527000000000001</v>
      </c>
      <c r="G172" s="37">
        <v>88.314999999999998</v>
      </c>
      <c r="H172" s="37">
        <v>91.603999999999999</v>
      </c>
      <c r="I172" s="37">
        <v>88.17</v>
      </c>
      <c r="J172" s="37">
        <v>88.66</v>
      </c>
      <c r="K172" s="37">
        <v>91.716999999999999</v>
      </c>
      <c r="L172" s="37">
        <v>89.906000000000006</v>
      </c>
      <c r="M172" s="37">
        <v>94.037999999999997</v>
      </c>
      <c r="N172" s="37">
        <v>93.132000000000005</v>
      </c>
      <c r="O172" s="37">
        <v>99.073999999999998</v>
      </c>
      <c r="P172" s="37">
        <v>91.581999999999994</v>
      </c>
      <c r="Q172" s="37">
        <v>91.411000000000001</v>
      </c>
      <c r="S172" s="4">
        <f t="shared" si="441"/>
        <v>83.613307443061217</v>
      </c>
      <c r="T172" s="4">
        <f t="shared" si="442"/>
        <v>84.892947353894002</v>
      </c>
      <c r="U172" s="4">
        <f t="shared" si="443"/>
        <v>86.319324275862229</v>
      </c>
      <c r="V172" s="4">
        <f t="shared" si="444"/>
        <v>86.349916571214166</v>
      </c>
      <c r="W172" s="4">
        <f t="shared" si="445"/>
        <v>88.114562639962685</v>
      </c>
      <c r="X172" s="4">
        <f t="shared" si="446"/>
        <v>90.384299609484003</v>
      </c>
      <c r="Y172" s="4">
        <f t="shared" si="447"/>
        <v>89.909650279267495</v>
      </c>
      <c r="Z172" s="4">
        <f t="shared" si="448"/>
        <v>89.60145689736099</v>
      </c>
      <c r="AA172" s="4">
        <f t="shared" si="449"/>
        <v>91.473298076517381</v>
      </c>
      <c r="AB172" s="4">
        <f t="shared" si="450"/>
        <v>92.141596281222334</v>
      </c>
      <c r="AC172" s="4">
        <f t="shared" si="451"/>
        <v>93.379734769119835</v>
      </c>
      <c r="AD172" s="4">
        <f t="shared" si="452"/>
        <v>94.802257008908597</v>
      </c>
      <c r="AE172" s="4">
        <f t="shared" si="453"/>
        <v>97.635659510261561</v>
      </c>
      <c r="AF172" s="4">
        <f t="shared" si="454"/>
        <v>94.959347666998966</v>
      </c>
      <c r="AG172" s="4">
        <f t="shared" si="455"/>
        <v>92.820143533645677</v>
      </c>
      <c r="AI172" s="4">
        <f t="shared" si="456"/>
        <v>-0.98130744306121187</v>
      </c>
      <c r="AJ172" s="4">
        <f t="shared" si="457"/>
        <v>0.65105264610599534</v>
      </c>
      <c r="AK172" s="4">
        <f t="shared" si="458"/>
        <v>1.298675724137766</v>
      </c>
      <c r="AL172" s="4">
        <f t="shared" si="459"/>
        <v>1.1770834287858349</v>
      </c>
      <c r="AM172" s="4">
        <f t="shared" si="460"/>
        <v>0.20043736003731283</v>
      </c>
      <c r="AN172" s="4">
        <f t="shared" si="461"/>
        <v>1.219700390515996</v>
      </c>
      <c r="AO172" s="4">
        <f t="shared" si="462"/>
        <v>-1.7396502792674937</v>
      </c>
      <c r="AP172" s="4">
        <f t="shared" si="463"/>
        <v>-0.94145689736099314</v>
      </c>
      <c r="AQ172" s="4">
        <f t="shared" si="464"/>
        <v>0.2437019234826181</v>
      </c>
      <c r="AR172" s="4">
        <f t="shared" si="465"/>
        <v>-2.2355962812223282</v>
      </c>
      <c r="AS172" s="4">
        <f t="shared" si="466"/>
        <v>0.65826523088016131</v>
      </c>
      <c r="AT172" s="4">
        <f t="shared" si="467"/>
        <v>-1.6702570089085924</v>
      </c>
      <c r="AU172" s="4">
        <f t="shared" si="468"/>
        <v>1.4383404897384366</v>
      </c>
      <c r="AV172" s="4">
        <f t="shared" si="570"/>
        <v>-3.3773476669989719</v>
      </c>
      <c r="AW172" s="4">
        <f t="shared" si="570"/>
        <v>-1.4091435336456755</v>
      </c>
      <c r="AY172" s="2">
        <f t="shared" si="520"/>
        <v>83.61319074015644</v>
      </c>
      <c r="AZ172" s="2">
        <f t="shared" si="571"/>
        <v>84.892783202099935</v>
      </c>
      <c r="BA172" s="2">
        <f t="shared" si="572"/>
        <v>86.316984205591226</v>
      </c>
      <c r="BB172" s="2">
        <f t="shared" si="573"/>
        <v>86.349731539550362</v>
      </c>
      <c r="BC172" s="2">
        <f t="shared" si="574"/>
        <v>88.111402804313499</v>
      </c>
      <c r="BD172" s="2">
        <f t="shared" si="575"/>
        <v>90.380469713840768</v>
      </c>
      <c r="BE172" s="2">
        <f t="shared" si="576"/>
        <v>89.90960218420885</v>
      </c>
      <c r="BF172" s="2">
        <f t="shared" si="577"/>
        <v>89.601436316431275</v>
      </c>
      <c r="BG172" s="2">
        <f t="shared" si="578"/>
        <v>91.473246609214527</v>
      </c>
      <c r="BH172" s="2">
        <f t="shared" si="579"/>
        <v>92.141548498174629</v>
      </c>
      <c r="BI172" s="2">
        <f t="shared" si="580"/>
        <v>93.379649013975836</v>
      </c>
      <c r="BJ172" s="2">
        <f t="shared" si="581"/>
        <v>94.801826368702066</v>
      </c>
      <c r="BK172" s="2">
        <f t="shared" si="582"/>
        <v>97.633565523283252</v>
      </c>
      <c r="BL172" s="2">
        <f t="shared" si="583"/>
        <v>94.88874544061197</v>
      </c>
      <c r="BM172" s="2">
        <f t="shared" si="584"/>
        <v>92.78372794754344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>
        <f t="shared" si="491"/>
        <v>88.17</v>
      </c>
      <c r="DB172" s="2">
        <f t="shared" si="492"/>
        <v>88.66</v>
      </c>
      <c r="DC172" s="2">
        <f t="shared" si="493"/>
        <v>91.716999999999999</v>
      </c>
      <c r="DD172" s="2">
        <f t="shared" si="494"/>
        <v>89.906000000000006</v>
      </c>
      <c r="DE172" s="2">
        <f t="shared" si="495"/>
        <v>94.037999999999997</v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>
        <f t="shared" si="499"/>
        <v>91.411000000000001</v>
      </c>
      <c r="DK172" s="2">
        <f t="shared" si="500"/>
        <v>116.63144092664092</v>
      </c>
      <c r="DL172" s="2">
        <f t="shared" si="585"/>
        <v>120.32565253283302</v>
      </c>
      <c r="DM172" s="2">
        <f t="shared" si="585"/>
        <v>129.34466951161684</v>
      </c>
      <c r="DN172" s="2">
        <f t="shared" si="585"/>
        <v>126.52279220779222</v>
      </c>
      <c r="DO172" s="2">
        <f t="shared" si="585"/>
        <v>125.18102179322179</v>
      </c>
      <c r="DP172" s="2">
        <f t="shared" si="585"/>
        <v>132.63789052532832</v>
      </c>
      <c r="DQ172" s="2">
        <f t="shared" si="585"/>
        <v>129.96894594594596</v>
      </c>
      <c r="DR172" s="2">
        <f t="shared" si="585"/>
        <v>119.36326220957804</v>
      </c>
      <c r="DS172" s="2">
        <f t="shared" si="585"/>
        <v>122.75480654338551</v>
      </c>
      <c r="DT172" s="2">
        <f t="shared" si="585"/>
        <v>128.86633942513942</v>
      </c>
      <c r="DU172" s="2">
        <f t="shared" si="585"/>
        <v>130.81177741935483</v>
      </c>
      <c r="DV172" s="2">
        <f t="shared" si="585"/>
        <v>127.11431213343108</v>
      </c>
      <c r="DW172" s="2">
        <f t="shared" si="585"/>
        <v>136.50146022727273</v>
      </c>
      <c r="DX172" s="2">
        <f t="shared" si="585"/>
        <v>132.46371301247771</v>
      </c>
      <c r="DY172" s="2">
        <f t="shared" si="585"/>
        <v>120.84675417175417</v>
      </c>
      <c r="EA172" s="2">
        <f t="shared" si="440"/>
        <v>82.106027556200161</v>
      </c>
      <c r="EB172" s="2">
        <f t="shared" si="502"/>
        <v>86.169675698172895</v>
      </c>
      <c r="EC172" s="2">
        <f t="shared" si="503"/>
        <v>86.594905690824049</v>
      </c>
      <c r="ED172" s="2">
        <f t="shared" si="504"/>
        <v>85.148211202997828</v>
      </c>
      <c r="EE172" s="2">
        <f t="shared" si="505"/>
        <v>87.724436738097822</v>
      </c>
      <c r="EF172" s="2">
        <f t="shared" si="506"/>
        <v>90.931738321895068</v>
      </c>
      <c r="EG172" s="2">
        <f t="shared" si="507"/>
        <v>90.889002164360193</v>
      </c>
      <c r="EH172" s="2">
        <f t="shared" si="508"/>
        <v>91.229683361261692</v>
      </c>
      <c r="EI172" s="2">
        <f t="shared" si="509"/>
        <v>91.095884320557502</v>
      </c>
      <c r="EJ172" s="2">
        <f t="shared" si="510"/>
        <v>92.714582016134315</v>
      </c>
      <c r="EK172" s="2">
        <f t="shared" si="511"/>
        <v>93.155500429799417</v>
      </c>
      <c r="EL172" s="2">
        <f t="shared" si="512"/>
        <v>94.083775293965658</v>
      </c>
      <c r="EM172" s="2">
        <f t="shared" si="513"/>
        <v>97.67945074359244</v>
      </c>
      <c r="EN172" s="2">
        <f t="shared" si="514"/>
        <v>95.36625644313483</v>
      </c>
      <c r="EO172" s="2">
        <f t="shared" si="515"/>
        <v>93.973173187421651</v>
      </c>
      <c r="EQ172" s="2">
        <f t="shared" si="516"/>
        <v>84.168880945079692</v>
      </c>
      <c r="ER172" s="2">
        <f t="shared" si="586"/>
        <v>84.446443552702007</v>
      </c>
      <c r="ES172" s="2">
        <f t="shared" si="586"/>
        <v>86.197624886663334</v>
      </c>
      <c r="ET172" s="2">
        <f t="shared" si="586"/>
        <v>86.786746436257928</v>
      </c>
      <c r="EU172" s="2">
        <f t="shared" si="586"/>
        <v>88.266961023316014</v>
      </c>
      <c r="EV172" s="2">
        <f t="shared" si="586"/>
        <v>90.157001426155162</v>
      </c>
      <c r="EW172" s="2">
        <f t="shared" si="586"/>
        <v>89.583122906514276</v>
      </c>
      <c r="EX172" s="2">
        <f t="shared" si="586"/>
        <v>89.093677584629461</v>
      </c>
      <c r="EY172" s="2">
        <f t="shared" si="586"/>
        <v>91.592026000316139</v>
      </c>
      <c r="EZ172" s="2">
        <f t="shared" si="586"/>
        <v>91.950950916074092</v>
      </c>
      <c r="FA172" s="2">
        <f t="shared" si="586"/>
        <v>93.455547042945568</v>
      </c>
      <c r="FB172" s="2">
        <f t="shared" si="586"/>
        <v>95.066818132929328</v>
      </c>
      <c r="FC172" s="2">
        <f t="shared" si="586"/>
        <v>97.609254781937324</v>
      </c>
      <c r="FD172" s="2">
        <f t="shared" si="586"/>
        <v>94.679365704181109</v>
      </c>
      <c r="FE172" s="2">
        <f t="shared" si="586"/>
        <v>92.232216389432494</v>
      </c>
      <c r="FG172" s="2">
        <f t="shared" si="518"/>
        <v>0.99991863516275381</v>
      </c>
      <c r="FH172" s="2">
        <f t="shared" si="587"/>
        <v>0.9999362063919035</v>
      </c>
      <c r="FI172" s="2">
        <f t="shared" si="587"/>
        <v>0.99992273964591016</v>
      </c>
      <c r="FJ172" s="2">
        <f t="shared" si="587"/>
        <v>0.99992065845008538</v>
      </c>
      <c r="FK172" s="2">
        <f t="shared" si="587"/>
        <v>0.99992188265703275</v>
      </c>
      <c r="FL172" s="2">
        <f t="shared" si="587"/>
        <v>0.99993155674341228</v>
      </c>
      <c r="FM172" s="2">
        <f t="shared" si="587"/>
        <v>0.99992748250541097</v>
      </c>
      <c r="FN172" s="2">
        <f t="shared" si="587"/>
        <v>0.99992560314700207</v>
      </c>
      <c r="FO172" s="2">
        <f t="shared" si="587"/>
        <v>0.99992035221104092</v>
      </c>
      <c r="FP172" s="2">
        <f t="shared" si="587"/>
        <v>0.99991892225810175</v>
      </c>
      <c r="FQ172" s="2">
        <f t="shared" si="587"/>
        <v>0.99990044186816629</v>
      </c>
      <c r="FR172" s="2">
        <f t="shared" si="587"/>
        <v>0.99990755014531951</v>
      </c>
      <c r="FS172" s="2">
        <f t="shared" si="587"/>
        <v>0.99990524557654936</v>
      </c>
      <c r="FT172" s="2">
        <f t="shared" si="587"/>
        <v>0.99990997563642636</v>
      </c>
      <c r="FU172" s="2">
        <f t="shared" si="587"/>
        <v>0.99989941639839264</v>
      </c>
      <c r="FW172" s="2">
        <f t="shared" si="536"/>
        <v>0.72925882053772484</v>
      </c>
      <c r="FX172" s="2">
        <f t="shared" si="588"/>
        <v>0.74225137479883019</v>
      </c>
      <c r="FY172" s="2">
        <f t="shared" si="589"/>
        <v>0.70787298096867379</v>
      </c>
      <c r="FZ172" s="2">
        <f t="shared" si="590"/>
        <v>0.73128583923366752</v>
      </c>
      <c r="GA172" s="2">
        <f t="shared" si="591"/>
        <v>0.70787625140153243</v>
      </c>
      <c r="GB172" s="2">
        <f t="shared" si="592"/>
        <v>0.71524038157705783</v>
      </c>
      <c r="GC172" s="2">
        <f t="shared" si="593"/>
        <v>0.75216292307398547</v>
      </c>
      <c r="GD172" s="2">
        <f t="shared" si="594"/>
        <v>0.76326577034393972</v>
      </c>
      <c r="GE172" s="2">
        <f t="shared" si="595"/>
        <v>0.75551146132995628</v>
      </c>
      <c r="GF172" s="2">
        <f t="shared" si="596"/>
        <v>0.75424458324266874</v>
      </c>
      <c r="GG172" s="2">
        <f t="shared" si="597"/>
        <v>0.73455118615245074</v>
      </c>
      <c r="GH172" s="2">
        <f t="shared" si="598"/>
        <v>0.72733087314826095</v>
      </c>
      <c r="GI172" s="2">
        <f t="shared" si="599"/>
        <v>0.70607733360120961</v>
      </c>
      <c r="GJ172" s="2">
        <f t="shared" si="600"/>
        <v>0.7000395407472757</v>
      </c>
      <c r="GK172" s="2">
        <f t="shared" si="601"/>
        <v>0.6847661486021146</v>
      </c>
      <c r="GM172" s="86">
        <f t="shared" si="537"/>
        <v>1.5622057660253014E-244</v>
      </c>
      <c r="GN172" s="86">
        <f t="shared" si="602"/>
        <v>3.1684386086006036E-157</v>
      </c>
      <c r="GO172" s="86">
        <f t="shared" si="603"/>
        <v>8.4655999183386731E-213</v>
      </c>
      <c r="GP172" s="86">
        <f t="shared" si="604"/>
        <v>1.071560157937757E-258</v>
      </c>
      <c r="GQ172" s="86">
        <f t="shared" si="605"/>
        <v>5.7215707486629803E-308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1.4467583646559922E-249</v>
      </c>
      <c r="GX172" s="86">
        <f t="shared" si="612"/>
        <v>5.9943708600408537E-283</v>
      </c>
      <c r="GY172" s="86">
        <f t="shared" si="613"/>
        <v>3.7763989115569802E-214</v>
      </c>
      <c r="GZ172" s="86">
        <f t="shared" si="614"/>
        <v>0</v>
      </c>
      <c r="HA172" s="86">
        <f t="shared" si="615"/>
        <v>0</v>
      </c>
      <c r="HC172" s="86">
        <f t="shared" si="538"/>
        <v>1.0287305459408156E-186</v>
      </c>
      <c r="HD172" s="86">
        <f t="shared" si="616"/>
        <v>2.0028188415366231E-179</v>
      </c>
      <c r="HE172" s="86">
        <f t="shared" si="617"/>
        <v>4.1470967092143931E-148</v>
      </c>
      <c r="HF172" s="86">
        <f t="shared" si="618"/>
        <v>2.1114043119945279E-166</v>
      </c>
      <c r="HG172" s="86">
        <f t="shared" si="619"/>
        <v>2.303063851458006E-185</v>
      </c>
      <c r="HH172" s="86">
        <f t="shared" si="620"/>
        <v>7.6724899054454936E-226</v>
      </c>
      <c r="HI172" s="86">
        <f t="shared" si="621"/>
        <v>2.9943495110346649E-199</v>
      </c>
      <c r="HJ172" s="86">
        <f t="shared" si="622"/>
        <v>1.20682978957847E-180</v>
      </c>
      <c r="HK172" s="86">
        <f t="shared" si="623"/>
        <v>2.4286310258800244E-202</v>
      </c>
      <c r="HL172" s="86">
        <f t="shared" si="624"/>
        <v>1.0812417957912548E-234</v>
      </c>
      <c r="HM172" s="86">
        <f t="shared" si="625"/>
        <v>6.6454057559947633E-196</v>
      </c>
      <c r="HN172" s="86">
        <f t="shared" si="626"/>
        <v>1.0164861259498343E-185</v>
      </c>
      <c r="HO172" s="86">
        <f t="shared" si="627"/>
        <v>1.0123544631477086E-150</v>
      </c>
      <c r="HP172" s="86">
        <f t="shared" si="628"/>
        <v>3.2940720957496547E-199</v>
      </c>
      <c r="HQ172" s="86">
        <f t="shared" si="629"/>
        <v>6.3287367412013046E-271</v>
      </c>
      <c r="HS172" s="86">
        <f t="shared" si="539"/>
        <v>2.7784814776960329E-24</v>
      </c>
      <c r="HT172" s="86">
        <f t="shared" si="630"/>
        <v>2.2710828442529974E-21</v>
      </c>
      <c r="HU172" s="86">
        <f t="shared" si="631"/>
        <v>4.916902370944696E-25</v>
      </c>
      <c r="HV172" s="86">
        <f t="shared" si="632"/>
        <v>3.038540631078005E-28</v>
      </c>
      <c r="HW172" s="86">
        <f t="shared" si="633"/>
        <v>1.9612744950681484E-24</v>
      </c>
      <c r="HX172" s="86">
        <f t="shared" si="634"/>
        <v>6.3538639757140183E-23</v>
      </c>
      <c r="HY172" s="86">
        <f t="shared" si="635"/>
        <v>5.2738539602107843E-28</v>
      </c>
      <c r="HZ172" s="86">
        <f t="shared" si="636"/>
        <v>2.9730716160978191E-28</v>
      </c>
      <c r="IA172" s="86">
        <f t="shared" si="637"/>
        <v>8.6013895354551733E-27</v>
      </c>
      <c r="IB172" s="86">
        <f t="shared" si="638"/>
        <v>1.0408576884834832E-28</v>
      </c>
      <c r="IC172" s="86">
        <f t="shared" si="639"/>
        <v>8.3724968458790002E-32</v>
      </c>
      <c r="ID172" s="86">
        <f t="shared" si="640"/>
        <v>7.4872949881147877E-29</v>
      </c>
      <c r="IE172" s="86">
        <f t="shared" si="641"/>
        <v>2.1326581762029018E-29</v>
      </c>
      <c r="IF172" s="86">
        <f t="shared" si="642"/>
        <v>5.3757790404720229E-36</v>
      </c>
      <c r="IG172" s="86">
        <f t="shared" si="643"/>
        <v>1.5917556543794518E-32</v>
      </c>
      <c r="II172" s="86">
        <f t="shared" si="540"/>
        <v>2.2826375878053112E-2</v>
      </c>
      <c r="IJ172" s="86">
        <f t="shared" si="541"/>
        <v>2.4675498533699831E-2</v>
      </c>
      <c r="IK172" s="86">
        <f t="shared" si="542"/>
        <v>4.1119860409512494E-2</v>
      </c>
      <c r="IL172" s="86">
        <f t="shared" si="543"/>
        <v>1.4599962977974735E-2</v>
      </c>
      <c r="IM172" s="86">
        <f t="shared" si="544"/>
        <v>3.6720098363396861E-2</v>
      </c>
      <c r="IN172" s="86">
        <f t="shared" si="545"/>
        <v>3.8277713078216501E-2</v>
      </c>
      <c r="IO172" s="86">
        <f t="shared" si="546"/>
        <v>7.3362294799012295E-3</v>
      </c>
      <c r="IP172" s="86">
        <f t="shared" si="547"/>
        <v>5.3953424816972542E-3</v>
      </c>
      <c r="IQ172" s="86">
        <f t="shared" si="548"/>
        <v>7.3367352605022583E-3</v>
      </c>
      <c r="IR172" s="86">
        <f t="shared" si="549"/>
        <v>6.880844767636304E-3</v>
      </c>
      <c r="IS172" s="86">
        <f t="shared" si="550"/>
        <v>7.6313939402727375E-3</v>
      </c>
      <c r="IT172" s="86">
        <f t="shared" si="551"/>
        <v>1.3782621707201782E-2</v>
      </c>
      <c r="IU172" s="86">
        <f t="shared" si="552"/>
        <v>2.3416728879111157E-2</v>
      </c>
      <c r="IV172" s="86">
        <f t="shared" si="553"/>
        <v>5.4041247908252446E-2</v>
      </c>
      <c r="IW172" s="86">
        <f t="shared" si="554"/>
        <v>3.3675763966292756E-3</v>
      </c>
      <c r="IY172" s="86">
        <f t="shared" si="555"/>
        <v>2.2826375878053112E-2</v>
      </c>
      <c r="IZ172" s="86">
        <f t="shared" si="556"/>
        <v>2.4675498533699831E-2</v>
      </c>
      <c r="JA172" s="86">
        <f t="shared" si="557"/>
        <v>4.1119860409512494E-2</v>
      </c>
      <c r="JB172" s="86">
        <f t="shared" si="558"/>
        <v>1.4599962977974735E-2</v>
      </c>
      <c r="JC172" s="86">
        <f t="shared" si="559"/>
        <v>3.6720098363396861E-2</v>
      </c>
      <c r="JD172" s="86">
        <f t="shared" si="560"/>
        <v>3.8277713078216501E-2</v>
      </c>
      <c r="JE172" s="86">
        <f t="shared" si="561"/>
        <v>7.3362294799012295E-3</v>
      </c>
      <c r="JF172" s="86">
        <f t="shared" si="562"/>
        <v>5.3953424816972542E-3</v>
      </c>
      <c r="JG172" s="86">
        <f t="shared" si="563"/>
        <v>7.3367352605022583E-3</v>
      </c>
      <c r="JH172" s="86">
        <f t="shared" si="564"/>
        <v>6.880844767636304E-3</v>
      </c>
      <c r="JI172" s="86">
        <f t="shared" si="565"/>
        <v>7.6313939402727375E-3</v>
      </c>
      <c r="JJ172" s="86">
        <f t="shared" si="566"/>
        <v>1.3782621707201782E-2</v>
      </c>
      <c r="JK172" s="86">
        <f t="shared" si="567"/>
        <v>2.3416728879111157E-2</v>
      </c>
      <c r="JL172" s="86">
        <f t="shared" si="568"/>
        <v>5.4041247908252446E-2</v>
      </c>
      <c r="JM172" s="86">
        <f t="shared" si="569"/>
        <v>3.3675763966292756E-3</v>
      </c>
    </row>
    <row r="173" spans="2:273" x14ac:dyDescent="0.25">
      <c r="B173" s="2">
        <v>146</v>
      </c>
      <c r="C173" s="37">
        <v>83.350999999999999</v>
      </c>
      <c r="D173" s="37">
        <v>83.614000000000004</v>
      </c>
      <c r="E173" s="37">
        <v>84.326999999999998</v>
      </c>
      <c r="F173" s="37">
        <v>85.745000000000005</v>
      </c>
      <c r="G173" s="37">
        <v>88.352000000000004</v>
      </c>
      <c r="H173" s="37">
        <v>89.942999999999998</v>
      </c>
      <c r="I173" s="37">
        <v>89.358000000000004</v>
      </c>
      <c r="J173" s="37">
        <v>89.924999999999997</v>
      </c>
      <c r="K173" s="37">
        <v>91.736000000000004</v>
      </c>
      <c r="L173" s="37">
        <v>91.415000000000006</v>
      </c>
      <c r="M173" s="37">
        <v>92.792000000000002</v>
      </c>
      <c r="N173" s="37">
        <v>95.623000000000005</v>
      </c>
      <c r="O173" s="37">
        <v>96.406999999999996</v>
      </c>
      <c r="P173" s="37">
        <v>96.344999999999999</v>
      </c>
      <c r="Q173" s="37">
        <v>93.036000000000001</v>
      </c>
      <c r="S173" s="4">
        <f t="shared" si="441"/>
        <v>83.47383045064241</v>
      </c>
      <c r="T173" s="4">
        <f t="shared" si="442"/>
        <v>84.682019216339299</v>
      </c>
      <c r="U173" s="4">
        <f t="shared" si="443"/>
        <v>86.139025685931173</v>
      </c>
      <c r="V173" s="4">
        <f t="shared" si="444"/>
        <v>86.217493683914469</v>
      </c>
      <c r="W173" s="4">
        <f t="shared" si="445"/>
        <v>87.968013698288019</v>
      </c>
      <c r="X173" s="4">
        <f t="shared" si="446"/>
        <v>90.224164051081956</v>
      </c>
      <c r="Y173" s="4">
        <f t="shared" si="447"/>
        <v>89.739128511768271</v>
      </c>
      <c r="Z173" s="4">
        <f t="shared" si="448"/>
        <v>89.43908540606553</v>
      </c>
      <c r="AA173" s="4">
        <f t="shared" si="449"/>
        <v>91.347040026187088</v>
      </c>
      <c r="AB173" s="4">
        <f t="shared" si="450"/>
        <v>91.998221161379973</v>
      </c>
      <c r="AC173" s="4">
        <f t="shared" si="451"/>
        <v>93.18120689524325</v>
      </c>
      <c r="AD173" s="4">
        <f t="shared" si="452"/>
        <v>94.610456259262435</v>
      </c>
      <c r="AE173" s="4">
        <f t="shared" si="453"/>
        <v>97.457774786275849</v>
      </c>
      <c r="AF173" s="4">
        <f t="shared" si="454"/>
        <v>94.730203120858221</v>
      </c>
      <c r="AG173" s="4">
        <f t="shared" si="455"/>
        <v>92.604025691134908</v>
      </c>
      <c r="AI173" s="4">
        <f t="shared" si="456"/>
        <v>-0.12283045064241094</v>
      </c>
      <c r="AJ173" s="4">
        <f t="shared" si="457"/>
        <v>-1.0680192163392945</v>
      </c>
      <c r="AK173" s="4">
        <f t="shared" si="458"/>
        <v>-1.8120256859311752</v>
      </c>
      <c r="AL173" s="4">
        <f t="shared" si="459"/>
        <v>-0.47249368391446467</v>
      </c>
      <c r="AM173" s="4">
        <f t="shared" si="460"/>
        <v>0.38398630171198533</v>
      </c>
      <c r="AN173" s="4">
        <f t="shared" si="461"/>
        <v>-0.28116405108195863</v>
      </c>
      <c r="AO173" s="4">
        <f t="shared" si="462"/>
        <v>-0.38112851176826723</v>
      </c>
      <c r="AP173" s="4">
        <f t="shared" si="463"/>
        <v>0.48591459393446712</v>
      </c>
      <c r="AQ173" s="4">
        <f t="shared" si="464"/>
        <v>0.38895997381291636</v>
      </c>
      <c r="AR173" s="4">
        <f t="shared" si="465"/>
        <v>-0.58322116137996716</v>
      </c>
      <c r="AS173" s="4">
        <f t="shared" si="466"/>
        <v>-0.38920689524324814</v>
      </c>
      <c r="AT173" s="4">
        <f t="shared" si="467"/>
        <v>1.0125437407375699</v>
      </c>
      <c r="AU173" s="4">
        <f t="shared" si="468"/>
        <v>-1.0507747862758521</v>
      </c>
      <c r="AV173" s="4">
        <f t="shared" si="570"/>
        <v>1.6147968791417782</v>
      </c>
      <c r="AW173" s="4">
        <f t="shared" si="570"/>
        <v>0.4319743088650938</v>
      </c>
      <c r="AY173" s="2">
        <f t="shared" si="520"/>
        <v>83.473807262409395</v>
      </c>
      <c r="AZ173" s="2">
        <f t="shared" si="571"/>
        <v>84.681981546707149</v>
      </c>
      <c r="BA173" s="2">
        <f t="shared" si="572"/>
        <v>86.13849045223688</v>
      </c>
      <c r="BB173" s="2">
        <f t="shared" si="573"/>
        <v>86.217464041505693</v>
      </c>
      <c r="BC173" s="2">
        <f t="shared" si="574"/>
        <v>87.967336666361632</v>
      </c>
      <c r="BD173" s="2">
        <f t="shared" si="575"/>
        <v>90.223270036437725</v>
      </c>
      <c r="BE173" s="2">
        <f t="shared" si="576"/>
        <v>89.73912181230466</v>
      </c>
      <c r="BF173" s="2">
        <f t="shared" si="577"/>
        <v>89.439082634740998</v>
      </c>
      <c r="BG173" s="2">
        <f t="shared" si="578"/>
        <v>91.347032618497977</v>
      </c>
      <c r="BH173" s="2">
        <f t="shared" si="579"/>
        <v>91.998214570967448</v>
      </c>
      <c r="BI173" s="2">
        <f t="shared" si="580"/>
        <v>93.181196772241222</v>
      </c>
      <c r="BJ173" s="2">
        <f t="shared" si="581"/>
        <v>94.610391921276488</v>
      </c>
      <c r="BK173" s="2">
        <f t="shared" si="582"/>
        <v>97.457436079573554</v>
      </c>
      <c r="BL173" s="2">
        <f t="shared" si="583"/>
        <v>94.709559574159726</v>
      </c>
      <c r="BM173" s="2">
        <f t="shared" si="584"/>
        <v>92.596197098745904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>
        <f t="shared" si="488"/>
        <v>85.745000000000005</v>
      </c>
      <c r="CY173" s="2" t="str">
        <f t="shared" si="489"/>
        <v/>
      </c>
      <c r="CZ173" s="2" t="str">
        <f t="shared" si="490"/>
        <v/>
      </c>
      <c r="DA173" s="2">
        <f t="shared" si="491"/>
        <v>89.358000000000004</v>
      </c>
      <c r="DB173" s="2">
        <f t="shared" si="492"/>
        <v>89.924999999999997</v>
      </c>
      <c r="DC173" s="2">
        <f t="shared" si="493"/>
        <v>91.736000000000004</v>
      </c>
      <c r="DD173" s="2">
        <f t="shared" si="494"/>
        <v>91.415000000000006</v>
      </c>
      <c r="DE173" s="2">
        <f t="shared" si="495"/>
        <v>92.792000000000002</v>
      </c>
      <c r="DF173" s="2">
        <f t="shared" si="496"/>
        <v>95.623000000000005</v>
      </c>
      <c r="DG173" s="2" t="str">
        <f t="shared" si="497"/>
        <v/>
      </c>
      <c r="DH173" s="2" t="str">
        <f t="shared" si="498"/>
        <v/>
      </c>
      <c r="DI173" s="2">
        <f t="shared" si="499"/>
        <v>93.036000000000001</v>
      </c>
      <c r="DK173" s="2">
        <f t="shared" si="500"/>
        <v>116.69808082368083</v>
      </c>
      <c r="DL173" s="2">
        <f t="shared" si="585"/>
        <v>120.40958123827392</v>
      </c>
      <c r="DM173" s="2">
        <f t="shared" si="585"/>
        <v>129.48722617354193</v>
      </c>
      <c r="DN173" s="2">
        <f t="shared" si="585"/>
        <v>126.67599770817419</v>
      </c>
      <c r="DO173" s="2">
        <f t="shared" si="585"/>
        <v>125.30162462462462</v>
      </c>
      <c r="DP173" s="2">
        <f t="shared" si="585"/>
        <v>132.8171444652908</v>
      </c>
      <c r="DQ173" s="2">
        <f t="shared" si="585"/>
        <v>130.13895366795367</v>
      </c>
      <c r="DR173" s="2">
        <f t="shared" si="585"/>
        <v>119.47176458036988</v>
      </c>
      <c r="DS173" s="2">
        <f t="shared" si="585"/>
        <v>122.88237695590328</v>
      </c>
      <c r="DT173" s="2">
        <f t="shared" si="585"/>
        <v>129.0226622050622</v>
      </c>
      <c r="DU173" s="2">
        <f t="shared" si="585"/>
        <v>130.94276048387096</v>
      </c>
      <c r="DV173" s="2">
        <f t="shared" si="585"/>
        <v>127.19911638563049</v>
      </c>
      <c r="DW173" s="2">
        <f t="shared" si="585"/>
        <v>136.67440909090908</v>
      </c>
      <c r="DX173" s="2">
        <f t="shared" si="585"/>
        <v>132.61706060606062</v>
      </c>
      <c r="DY173" s="2">
        <f t="shared" si="585"/>
        <v>120.96264122914123</v>
      </c>
      <c r="EA173" s="2">
        <f t="shared" si="440"/>
        <v>81.897194126178391</v>
      </c>
      <c r="EB173" s="2">
        <f t="shared" si="502"/>
        <v>86.015602946684993</v>
      </c>
      <c r="EC173" s="2">
        <f t="shared" si="503"/>
        <v>86.430135395779644</v>
      </c>
      <c r="ED173" s="2">
        <f t="shared" si="504"/>
        <v>84.960639924408866</v>
      </c>
      <c r="EE173" s="2">
        <f t="shared" si="505"/>
        <v>87.561868240327783</v>
      </c>
      <c r="EF173" s="2">
        <f t="shared" si="506"/>
        <v>90.8009170909896</v>
      </c>
      <c r="EG173" s="2">
        <f t="shared" si="507"/>
        <v>90.761404716618713</v>
      </c>
      <c r="EH173" s="2">
        <f t="shared" si="508"/>
        <v>91.137182099556412</v>
      </c>
      <c r="EI173" s="2">
        <f t="shared" si="509"/>
        <v>90.953216144018597</v>
      </c>
      <c r="EJ173" s="2">
        <f t="shared" si="510"/>
        <v>92.595948861134261</v>
      </c>
      <c r="EK173" s="2">
        <f t="shared" si="511"/>
        <v>92.947165974212027</v>
      </c>
      <c r="EL173" s="2">
        <f t="shared" si="512"/>
        <v>93.8591746995736</v>
      </c>
      <c r="EM173" s="2">
        <f t="shared" si="513"/>
        <v>97.50622993355131</v>
      </c>
      <c r="EN173" s="2">
        <f t="shared" si="514"/>
        <v>95.210484871901571</v>
      </c>
      <c r="EO173" s="2">
        <f t="shared" si="515"/>
        <v>93.83947544922691</v>
      </c>
      <c r="EQ173" s="2">
        <f t="shared" si="516"/>
        <v>84.004174033673607</v>
      </c>
      <c r="ER173" s="2">
        <f t="shared" si="586"/>
        <v>84.25699148791287</v>
      </c>
      <c r="ES173" s="2">
        <f t="shared" si="586"/>
        <v>86.024547890899669</v>
      </c>
      <c r="ET173" s="2">
        <f t="shared" si="586"/>
        <v>86.634623744587742</v>
      </c>
      <c r="EU173" s="2">
        <f t="shared" si="586"/>
        <v>88.116240198958351</v>
      </c>
      <c r="EV173" s="2">
        <f t="shared" si="586"/>
        <v>90.009951312698618</v>
      </c>
      <c r="EW173" s="2">
        <f t="shared" si="586"/>
        <v>89.428531875558548</v>
      </c>
      <c r="EX173" s="2">
        <f t="shared" si="586"/>
        <v>88.956276669716374</v>
      </c>
      <c r="EY173" s="2">
        <f t="shared" si="586"/>
        <v>91.46025691688962</v>
      </c>
      <c r="EZ173" s="2">
        <f t="shared" si="586"/>
        <v>91.817097660753532</v>
      </c>
      <c r="FA173" s="2">
        <f t="shared" si="586"/>
        <v>93.253741275921698</v>
      </c>
      <c r="FB173" s="2">
        <f t="shared" si="586"/>
        <v>94.86346374308593</v>
      </c>
      <c r="FC173" s="2">
        <f t="shared" si="586"/>
        <v>97.434241734509683</v>
      </c>
      <c r="FD173" s="2">
        <f t="shared" si="586"/>
        <v>94.509532458331293</v>
      </c>
      <c r="FE173" s="2">
        <f t="shared" si="586"/>
        <v>92.070678251793879</v>
      </c>
      <c r="FG173" s="2">
        <f t="shared" si="518"/>
        <v>0.99992579385523062</v>
      </c>
      <c r="FH173" s="2">
        <f t="shared" si="587"/>
        <v>0.99994181921135716</v>
      </c>
      <c r="FI173" s="2">
        <f t="shared" si="587"/>
        <v>0.99992953724060663</v>
      </c>
      <c r="FJ173" s="2">
        <f t="shared" si="587"/>
        <v>0.99992763914130123</v>
      </c>
      <c r="FK173" s="2">
        <f t="shared" si="587"/>
        <v>0.99992875564677564</v>
      </c>
      <c r="FL173" s="2">
        <f t="shared" si="587"/>
        <v>0.99993757863219324</v>
      </c>
      <c r="FM173" s="2">
        <f t="shared" si="587"/>
        <v>0.9999338628368869</v>
      </c>
      <c r="FN173" s="2">
        <f t="shared" si="587"/>
        <v>0.99993214881949022</v>
      </c>
      <c r="FO173" s="2">
        <f t="shared" si="587"/>
        <v>0.99992735984406611</v>
      </c>
      <c r="FP173" s="2">
        <f t="shared" si="587"/>
        <v>0.99992605569304238</v>
      </c>
      <c r="FQ173" s="2">
        <f t="shared" si="587"/>
        <v>0.9999092011092201</v>
      </c>
      <c r="FR173" s="2">
        <f t="shared" si="587"/>
        <v>0.99991568404455922</v>
      </c>
      <c r="FS173" s="2">
        <f t="shared" si="587"/>
        <v>0.99991358221823978</v>
      </c>
      <c r="FT173" s="2">
        <f t="shared" si="587"/>
        <v>0.9999178961542563</v>
      </c>
      <c r="FU173" s="2">
        <f t="shared" si="587"/>
        <v>0.99990826585320092</v>
      </c>
      <c r="FW173" s="2">
        <f t="shared" si="536"/>
        <v>0.74705539003731836</v>
      </c>
      <c r="FX173" s="2">
        <f t="shared" si="588"/>
        <v>0.75947558631964995</v>
      </c>
      <c r="FY173" s="2">
        <f t="shared" si="589"/>
        <v>0.72654818362221751</v>
      </c>
      <c r="FZ173" s="2">
        <f t="shared" si="590"/>
        <v>0.74899502783287797</v>
      </c>
      <c r="GA173" s="2">
        <f t="shared" si="591"/>
        <v>0.72655132574593018</v>
      </c>
      <c r="GB173" s="2">
        <f t="shared" si="592"/>
        <v>0.73362183404246617</v>
      </c>
      <c r="GC173" s="2">
        <f t="shared" si="593"/>
        <v>0.76893098285118444</v>
      </c>
      <c r="GD173" s="2">
        <f t="shared" si="594"/>
        <v>0.77950285070851466</v>
      </c>
      <c r="GE173" s="2">
        <f t="shared" si="595"/>
        <v>0.77212160482159353</v>
      </c>
      <c r="GF173" s="2">
        <f t="shared" si="596"/>
        <v>0.7709146983997196</v>
      </c>
      <c r="GG173" s="2">
        <f t="shared" si="597"/>
        <v>0.75211812206438455</v>
      </c>
      <c r="GH173" s="2">
        <f t="shared" si="598"/>
        <v>0.74520989499980583</v>
      </c>
      <c r="GI173" s="2">
        <f t="shared" si="599"/>
        <v>0.7248227047039788</v>
      </c>
      <c r="GJ173" s="2">
        <f t="shared" si="600"/>
        <v>0.71901674308905905</v>
      </c>
      <c r="GK173" s="2">
        <f t="shared" si="601"/>
        <v>0.70430147263928333</v>
      </c>
      <c r="GM173" s="86">
        <f t="shared" si="537"/>
        <v>3.2395308551772931E-250</v>
      </c>
      <c r="GN173" s="86">
        <f t="shared" si="602"/>
        <v>7.3869225104370287E-161</v>
      </c>
      <c r="GO173" s="86">
        <f t="shared" si="603"/>
        <v>9.2633099524175218E-218</v>
      </c>
      <c r="GP173" s="86">
        <f t="shared" si="604"/>
        <v>1.1417604533843479E-264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2.3511912047693492E-255</v>
      </c>
      <c r="GX173" s="86">
        <f t="shared" si="612"/>
        <v>1.6912134312063674E-289</v>
      </c>
      <c r="GY173" s="86">
        <f t="shared" si="613"/>
        <v>4.0586489978579511E-219</v>
      </c>
      <c r="GZ173" s="86">
        <f t="shared" si="614"/>
        <v>0</v>
      </c>
      <c r="HA173" s="86">
        <f t="shared" si="615"/>
        <v>0</v>
      </c>
      <c r="HC173" s="86">
        <f t="shared" si="538"/>
        <v>2.2264364508384147E-192</v>
      </c>
      <c r="HD173" s="86">
        <f t="shared" si="616"/>
        <v>7.3629338877566553E-185</v>
      </c>
      <c r="HE173" s="86">
        <f t="shared" si="617"/>
        <v>1.4254033358161483E-152</v>
      </c>
      <c r="HF173" s="86">
        <f t="shared" si="618"/>
        <v>2.3228167324777463E-171</v>
      </c>
      <c r="HG173" s="86">
        <f t="shared" si="619"/>
        <v>6.1586439061364774E-191</v>
      </c>
      <c r="HH173" s="86">
        <f t="shared" si="620"/>
        <v>1.1744137146229557E-232</v>
      </c>
      <c r="HI173" s="86">
        <f t="shared" si="621"/>
        <v>3.4535319940992403E-205</v>
      </c>
      <c r="HJ173" s="86">
        <f t="shared" si="622"/>
        <v>5.1144913001783649E-186</v>
      </c>
      <c r="HK173" s="86">
        <f t="shared" si="623"/>
        <v>1.8904374684752754E-208</v>
      </c>
      <c r="HL173" s="86">
        <f t="shared" si="624"/>
        <v>1.0394214848172485E-241</v>
      </c>
      <c r="HM173" s="86">
        <f t="shared" si="625"/>
        <v>8.7878015376252964E-202</v>
      </c>
      <c r="HN173" s="86">
        <f t="shared" si="626"/>
        <v>2.7400645761459718E-191</v>
      </c>
      <c r="HO173" s="86">
        <f t="shared" si="627"/>
        <v>2.8022172823956902E-155</v>
      </c>
      <c r="HP173" s="86">
        <f t="shared" si="628"/>
        <v>3.4180307675937696E-205</v>
      </c>
      <c r="HQ173" s="86">
        <f t="shared" si="629"/>
        <v>7.0511118427738412E-279</v>
      </c>
      <c r="HS173" s="86">
        <f t="shared" si="539"/>
        <v>1.4436670233833717E-25</v>
      </c>
      <c r="HT173" s="86">
        <f t="shared" si="630"/>
        <v>1.7636883860483681E-22</v>
      </c>
      <c r="HU173" s="86">
        <f t="shared" si="631"/>
        <v>2.4062189518325763E-26</v>
      </c>
      <c r="HV173" s="86">
        <f t="shared" si="632"/>
        <v>1.0156836155245472E-29</v>
      </c>
      <c r="HW173" s="86">
        <f t="shared" si="633"/>
        <v>9.3026881558761188E-26</v>
      </c>
      <c r="HX173" s="86">
        <f t="shared" si="634"/>
        <v>3.8284038030328743E-24</v>
      </c>
      <c r="HY173" s="86">
        <f t="shared" si="635"/>
        <v>1.8511959850175552E-29</v>
      </c>
      <c r="HZ173" s="86">
        <f t="shared" si="636"/>
        <v>1.0847759765708397E-29</v>
      </c>
      <c r="IA173" s="86">
        <f t="shared" si="637"/>
        <v>3.4341811901091169E-28</v>
      </c>
      <c r="IB173" s="86">
        <f t="shared" si="638"/>
        <v>3.5242626629844597E-30</v>
      </c>
      <c r="IC173" s="86">
        <f t="shared" si="639"/>
        <v>1.7191594605338852E-33</v>
      </c>
      <c r="ID173" s="86">
        <f t="shared" si="640"/>
        <v>2.1783189899975296E-30</v>
      </c>
      <c r="IE173" s="86">
        <f t="shared" si="641"/>
        <v>5.3748159028773669E-31</v>
      </c>
      <c r="IF173" s="86">
        <f t="shared" si="642"/>
        <v>5.0575511720028238E-38</v>
      </c>
      <c r="IG173" s="86">
        <f t="shared" si="643"/>
        <v>2.407386154192873E-34</v>
      </c>
      <c r="II173" s="86">
        <f t="shared" si="540"/>
        <v>1.2855124978745297E-2</v>
      </c>
      <c r="IJ173" s="86">
        <f t="shared" si="541"/>
        <v>1.4610871017073103E-2</v>
      </c>
      <c r="IK173" s="86">
        <f t="shared" si="542"/>
        <v>2.4176440021751355E-2</v>
      </c>
      <c r="IL173" s="86">
        <f t="shared" si="543"/>
        <v>7.6587071269643512E-3</v>
      </c>
      <c r="IM173" s="86">
        <f t="shared" si="544"/>
        <v>2.1121767273566367E-2</v>
      </c>
      <c r="IN173" s="86">
        <f t="shared" si="545"/>
        <v>2.2690021329162886E-2</v>
      </c>
      <c r="IO173" s="86">
        <f t="shared" si="546"/>
        <v>3.6889359920308151E-3</v>
      </c>
      <c r="IP173" s="86">
        <f t="shared" si="547"/>
        <v>2.6880122163570716E-3</v>
      </c>
      <c r="IQ173" s="86">
        <f t="shared" si="548"/>
        <v>3.7313627877555706E-3</v>
      </c>
      <c r="IR173" s="86">
        <f t="shared" si="549"/>
        <v>3.4499440724993198E-3</v>
      </c>
      <c r="IS173" s="86">
        <f t="shared" si="550"/>
        <v>3.6216900639268147E-3</v>
      </c>
      <c r="IT173" s="86">
        <f t="shared" si="551"/>
        <v>7.0595234099515205E-3</v>
      </c>
      <c r="IU173" s="86">
        <f t="shared" si="552"/>
        <v>1.2259587131372362E-2</v>
      </c>
      <c r="IV173" s="86">
        <f t="shared" si="553"/>
        <v>3.283481573900484E-2</v>
      </c>
      <c r="IW173" s="86">
        <f t="shared" si="554"/>
        <v>1.0653566849973969E-3</v>
      </c>
      <c r="IY173" s="86">
        <f t="shared" si="555"/>
        <v>1.2855124978745297E-2</v>
      </c>
      <c r="IZ173" s="86">
        <f t="shared" si="556"/>
        <v>1.4610871017073103E-2</v>
      </c>
      <c r="JA173" s="86">
        <f t="shared" si="557"/>
        <v>2.4176440021751355E-2</v>
      </c>
      <c r="JB173" s="86">
        <f t="shared" si="558"/>
        <v>7.6587071269643512E-3</v>
      </c>
      <c r="JC173" s="86">
        <f t="shared" si="559"/>
        <v>2.1121767273566367E-2</v>
      </c>
      <c r="JD173" s="86">
        <f t="shared" si="560"/>
        <v>2.2690021329162886E-2</v>
      </c>
      <c r="JE173" s="86">
        <f t="shared" si="561"/>
        <v>3.6889359920308151E-3</v>
      </c>
      <c r="JF173" s="86">
        <f t="shared" si="562"/>
        <v>2.6880122163570716E-3</v>
      </c>
      <c r="JG173" s="86">
        <f t="shared" si="563"/>
        <v>3.7313627877555706E-3</v>
      </c>
      <c r="JH173" s="86">
        <f t="shared" si="564"/>
        <v>3.4499440724993198E-3</v>
      </c>
      <c r="JI173" s="86">
        <f t="shared" si="565"/>
        <v>3.6216900639268147E-3</v>
      </c>
      <c r="JJ173" s="86">
        <f t="shared" si="566"/>
        <v>7.0595234099515205E-3</v>
      </c>
      <c r="JK173" s="86">
        <f t="shared" si="567"/>
        <v>1.2259587131372362E-2</v>
      </c>
      <c r="JL173" s="86">
        <f t="shared" si="568"/>
        <v>3.283481573900484E-2</v>
      </c>
      <c r="JM173" s="86">
        <f t="shared" si="569"/>
        <v>1.0653566849973969E-3</v>
      </c>
    </row>
    <row r="174" spans="2:273" x14ac:dyDescent="0.25">
      <c r="B174" s="2">
        <v>147</v>
      </c>
      <c r="C174" s="37">
        <v>82.367999999999995</v>
      </c>
      <c r="D174" s="37">
        <v>82.649000000000001</v>
      </c>
      <c r="E174" s="37">
        <v>86.855000000000004</v>
      </c>
      <c r="F174" s="37">
        <v>88.018000000000001</v>
      </c>
      <c r="G174" s="37">
        <v>87.852000000000004</v>
      </c>
      <c r="H174" s="37">
        <v>90.603999999999999</v>
      </c>
      <c r="I174" s="37">
        <v>88.546999999999997</v>
      </c>
      <c r="J174" s="37">
        <v>88.433999999999997</v>
      </c>
      <c r="K174" s="37">
        <v>90.057000000000002</v>
      </c>
      <c r="L174" s="37">
        <v>92.34</v>
      </c>
      <c r="M174" s="37">
        <v>94.225999999999999</v>
      </c>
      <c r="N174" s="37">
        <v>96.433999999999997</v>
      </c>
      <c r="O174" s="37">
        <v>98.019000000000005</v>
      </c>
      <c r="P174" s="37">
        <v>94.236000000000004</v>
      </c>
      <c r="Q174" s="37">
        <v>90.213999999999999</v>
      </c>
      <c r="S174" s="4">
        <f t="shared" si="441"/>
        <v>83.334314302304932</v>
      </c>
      <c r="T174" s="4">
        <f t="shared" si="442"/>
        <v>84.471424742506201</v>
      </c>
      <c r="U174" s="4">
        <f t="shared" si="443"/>
        <v>85.960131032692829</v>
      </c>
      <c r="V174" s="4">
        <f t="shared" si="444"/>
        <v>86.085120793186036</v>
      </c>
      <c r="W174" s="4">
        <f t="shared" si="445"/>
        <v>87.823426259575896</v>
      </c>
      <c r="X174" s="4">
        <f t="shared" si="446"/>
        <v>90.066300811829393</v>
      </c>
      <c r="Y174" s="4">
        <f t="shared" si="447"/>
        <v>89.568856997518367</v>
      </c>
      <c r="Z174" s="4">
        <f t="shared" si="448"/>
        <v>89.277097796329386</v>
      </c>
      <c r="AA174" s="4">
        <f t="shared" si="449"/>
        <v>91.220777277967755</v>
      </c>
      <c r="AB174" s="4">
        <f t="shared" si="450"/>
        <v>91.85503716718955</v>
      </c>
      <c r="AC174" s="4">
        <f t="shared" si="451"/>
        <v>92.98274903440408</v>
      </c>
      <c r="AD174" s="4">
        <f t="shared" si="452"/>
        <v>94.418935082179132</v>
      </c>
      <c r="AE174" s="4">
        <f t="shared" si="453"/>
        <v>97.281364999941147</v>
      </c>
      <c r="AF174" s="4">
        <f t="shared" si="454"/>
        <v>94.535782756786276</v>
      </c>
      <c r="AG174" s="4">
        <f t="shared" si="455"/>
        <v>92.410333798314554</v>
      </c>
      <c r="AI174" s="4">
        <f t="shared" si="456"/>
        <v>-0.9663143023049372</v>
      </c>
      <c r="AJ174" s="4">
        <f t="shared" si="457"/>
        <v>-1.8224247425062003</v>
      </c>
      <c r="AK174" s="4">
        <f t="shared" si="458"/>
        <v>0.89486896730717547</v>
      </c>
      <c r="AL174" s="4">
        <f t="shared" si="459"/>
        <v>1.9328792068139649</v>
      </c>
      <c r="AM174" s="4">
        <f t="shared" si="460"/>
        <v>2.8573740424107541E-2</v>
      </c>
      <c r="AN174" s="4">
        <f t="shared" si="461"/>
        <v>0.53769918817060613</v>
      </c>
      <c r="AO174" s="4">
        <f t="shared" si="462"/>
        <v>-1.0218569975183698</v>
      </c>
      <c r="AP174" s="4">
        <f t="shared" si="463"/>
        <v>-0.84309779632938842</v>
      </c>
      <c r="AQ174" s="4">
        <f t="shared" si="464"/>
        <v>-1.1637772779677533</v>
      </c>
      <c r="AR174" s="4">
        <f t="shared" si="465"/>
        <v>0.48496283281045294</v>
      </c>
      <c r="AS174" s="4">
        <f t="shared" si="466"/>
        <v>1.2432509655959194</v>
      </c>
      <c r="AT174" s="4">
        <f t="shared" si="467"/>
        <v>2.0150649178208653</v>
      </c>
      <c r="AU174" s="4">
        <f t="shared" si="468"/>
        <v>0.73763500005885874</v>
      </c>
      <c r="AV174" s="4">
        <f t="shared" si="570"/>
        <v>-0.29978275678627142</v>
      </c>
      <c r="AW174" s="4">
        <f t="shared" si="570"/>
        <v>-2.196333798314555</v>
      </c>
      <c r="AY174" s="2">
        <f t="shared" si="520"/>
        <v>83.334310269747718</v>
      </c>
      <c r="AZ174" s="2">
        <f t="shared" si="571"/>
        <v>84.471417028024035</v>
      </c>
      <c r="BA174" s="2">
        <f t="shared" si="572"/>
        <v>85.960023951510351</v>
      </c>
      <c r="BB174" s="2">
        <f t="shared" si="573"/>
        <v>86.08511670845472</v>
      </c>
      <c r="BC174" s="2">
        <f t="shared" si="574"/>
        <v>87.823300172900275</v>
      </c>
      <c r="BD174" s="2">
        <f t="shared" si="575"/>
        <v>90.066117069891945</v>
      </c>
      <c r="BE174" s="2">
        <f t="shared" si="576"/>
        <v>89.56885619275215</v>
      </c>
      <c r="BF174" s="2">
        <f t="shared" si="577"/>
        <v>89.277097473065751</v>
      </c>
      <c r="BG174" s="2">
        <f t="shared" si="578"/>
        <v>91.220776354187961</v>
      </c>
      <c r="BH174" s="2">
        <f t="shared" si="579"/>
        <v>91.855036382865379</v>
      </c>
      <c r="BI174" s="2">
        <f t="shared" si="580"/>
        <v>92.982748030716024</v>
      </c>
      <c r="BJ174" s="2">
        <f t="shared" si="581"/>
        <v>94.418926887757976</v>
      </c>
      <c r="BK174" s="2">
        <f t="shared" si="582"/>
        <v>97.281318728409076</v>
      </c>
      <c r="BL174" s="2">
        <f t="shared" si="583"/>
        <v>94.530397624566859</v>
      </c>
      <c r="BM174" s="2">
        <f t="shared" si="584"/>
        <v>92.408890970565295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82.367999999999995</v>
      </c>
      <c r="CV174" s="2">
        <f t="shared" si="486"/>
        <v>82.649000000000001</v>
      </c>
      <c r="CW174" s="2" t="str">
        <f t="shared" si="487"/>
        <v/>
      </c>
      <c r="CX174" s="2">
        <f t="shared" si="488"/>
        <v>88.018000000000001</v>
      </c>
      <c r="CY174" s="2" t="str">
        <f t="shared" si="489"/>
        <v/>
      </c>
      <c r="CZ174" s="2" t="str">
        <f t="shared" si="490"/>
        <v/>
      </c>
      <c r="DA174" s="2">
        <f t="shared" si="491"/>
        <v>88.546999999999997</v>
      </c>
      <c r="DB174" s="2">
        <f t="shared" si="492"/>
        <v>88.433999999999997</v>
      </c>
      <c r="DC174" s="2">
        <f t="shared" si="493"/>
        <v>90.057000000000002</v>
      </c>
      <c r="DD174" s="2">
        <f t="shared" si="494"/>
        <v>92.34</v>
      </c>
      <c r="DE174" s="2">
        <f t="shared" si="495"/>
        <v>94.225999999999999</v>
      </c>
      <c r="DF174" s="2">
        <f t="shared" si="496"/>
        <v>96.433999999999997</v>
      </c>
      <c r="DG174" s="2">
        <f t="shared" si="497"/>
        <v>98.019000000000005</v>
      </c>
      <c r="DH174" s="2" t="str">
        <f t="shared" si="498"/>
        <v/>
      </c>
      <c r="DI174" s="2">
        <f t="shared" si="499"/>
        <v>90.213999999999999</v>
      </c>
      <c r="DK174" s="2">
        <f t="shared" si="500"/>
        <v>116.76472072072072</v>
      </c>
      <c r="DL174" s="2">
        <f t="shared" si="585"/>
        <v>120.49350994371481</v>
      </c>
      <c r="DM174" s="2">
        <f t="shared" si="585"/>
        <v>129.62978283546701</v>
      </c>
      <c r="DN174" s="2">
        <f t="shared" si="585"/>
        <v>126.82920320855617</v>
      </c>
      <c r="DO174" s="2">
        <f t="shared" si="585"/>
        <v>125.42222745602746</v>
      </c>
      <c r="DP174" s="2">
        <f t="shared" si="585"/>
        <v>132.99639840525327</v>
      </c>
      <c r="DQ174" s="2">
        <f t="shared" si="585"/>
        <v>130.30896138996141</v>
      </c>
      <c r="DR174" s="2">
        <f t="shared" si="585"/>
        <v>119.58026695116172</v>
      </c>
      <c r="DS174" s="2">
        <f t="shared" si="585"/>
        <v>123.00994736842107</v>
      </c>
      <c r="DT174" s="2">
        <f t="shared" si="585"/>
        <v>129.17898498498499</v>
      </c>
      <c r="DU174" s="2">
        <f t="shared" si="585"/>
        <v>131.07374354838709</v>
      </c>
      <c r="DV174" s="2">
        <f t="shared" si="585"/>
        <v>127.28392063782991</v>
      </c>
      <c r="DW174" s="2">
        <f t="shared" si="585"/>
        <v>136.84735795454546</v>
      </c>
      <c r="DX174" s="2">
        <f t="shared" si="585"/>
        <v>132.7704081996435</v>
      </c>
      <c r="DY174" s="2">
        <f t="shared" si="585"/>
        <v>121.07852828652828</v>
      </c>
      <c r="EA174" s="2">
        <f t="shared" si="440"/>
        <v>81.68836069615665</v>
      </c>
      <c r="EB174" s="2">
        <f t="shared" si="502"/>
        <v>85.861530195197076</v>
      </c>
      <c r="EC174" s="2">
        <f t="shared" si="503"/>
        <v>86.265365100735238</v>
      </c>
      <c r="ED174" s="2">
        <f t="shared" si="504"/>
        <v>84.77306864581989</v>
      </c>
      <c r="EE174" s="2">
        <f t="shared" si="505"/>
        <v>87.399299742557744</v>
      </c>
      <c r="EF174" s="2">
        <f t="shared" si="506"/>
        <v>90.670095860084132</v>
      </c>
      <c r="EG174" s="2">
        <f t="shared" si="507"/>
        <v>90.633807268877234</v>
      </c>
      <c r="EH174" s="2">
        <f t="shared" si="508"/>
        <v>91.044680837851146</v>
      </c>
      <c r="EI174" s="2">
        <f t="shared" si="509"/>
        <v>90.810547967479692</v>
      </c>
      <c r="EJ174" s="2">
        <f t="shared" si="510"/>
        <v>92.47731570613422</v>
      </c>
      <c r="EK174" s="2">
        <f t="shared" si="511"/>
        <v>92.738831518624636</v>
      </c>
      <c r="EL174" s="2">
        <f t="shared" si="512"/>
        <v>93.634574105181571</v>
      </c>
      <c r="EM174" s="2">
        <f t="shared" si="513"/>
        <v>97.33300912351018</v>
      </c>
      <c r="EN174" s="2">
        <f t="shared" si="514"/>
        <v>95.054713300668311</v>
      </c>
      <c r="EO174" s="2">
        <f t="shared" si="515"/>
        <v>93.705777711032184</v>
      </c>
      <c r="EQ174" s="2">
        <f t="shared" si="516"/>
        <v>83.839467122267521</v>
      </c>
      <c r="ER174" s="2">
        <f t="shared" si="586"/>
        <v>84.067539423123719</v>
      </c>
      <c r="ES174" s="2">
        <f t="shared" si="586"/>
        <v>85.851470895136003</v>
      </c>
      <c r="ET174" s="2">
        <f t="shared" si="586"/>
        <v>86.482501052917542</v>
      </c>
      <c r="EU174" s="2">
        <f t="shared" si="586"/>
        <v>87.965519374600689</v>
      </c>
      <c r="EV174" s="2">
        <f t="shared" si="586"/>
        <v>89.86290119924206</v>
      </c>
      <c r="EW174" s="2">
        <f t="shared" si="586"/>
        <v>89.273940844602819</v>
      </c>
      <c r="EX174" s="2">
        <f t="shared" si="586"/>
        <v>88.818875754803301</v>
      </c>
      <c r="EY174" s="2">
        <f t="shared" si="586"/>
        <v>91.328487833463114</v>
      </c>
      <c r="EZ174" s="2">
        <f t="shared" si="586"/>
        <v>91.683244405432987</v>
      </c>
      <c r="FA174" s="2">
        <f t="shared" si="586"/>
        <v>93.051935508897827</v>
      </c>
      <c r="FB174" s="2">
        <f t="shared" si="586"/>
        <v>94.660109353242518</v>
      </c>
      <c r="FC174" s="2">
        <f t="shared" si="586"/>
        <v>97.259228687082043</v>
      </c>
      <c r="FD174" s="2">
        <f t="shared" si="586"/>
        <v>94.339699212481477</v>
      </c>
      <c r="FE174" s="2">
        <f t="shared" si="586"/>
        <v>91.909140114155264</v>
      </c>
      <c r="FG174" s="2">
        <f t="shared" si="518"/>
        <v>0.99993232274973598</v>
      </c>
      <c r="FH174" s="2">
        <f t="shared" si="587"/>
        <v>0.99994693821847735</v>
      </c>
      <c r="FI174" s="2">
        <f t="shared" si="587"/>
        <v>0.99993573680123304</v>
      </c>
      <c r="FJ174" s="2">
        <f t="shared" si="587"/>
        <v>0.9999340056923377</v>
      </c>
      <c r="FK174" s="2">
        <f t="shared" si="587"/>
        <v>0.99993502397029921</v>
      </c>
      <c r="FL174" s="2">
        <f t="shared" si="587"/>
        <v>0.99994307072327426</v>
      </c>
      <c r="FM174" s="2">
        <f t="shared" si="587"/>
        <v>0.9999396818393439</v>
      </c>
      <c r="FN174" s="2">
        <f t="shared" si="587"/>
        <v>0.99993811861846971</v>
      </c>
      <c r="FO174" s="2">
        <f t="shared" si="587"/>
        <v>0.999933750966982</v>
      </c>
      <c r="FP174" s="2">
        <f t="shared" si="587"/>
        <v>0.99993256155177135</v>
      </c>
      <c r="FQ174" s="2">
        <f t="shared" si="587"/>
        <v>0.9999171897658099</v>
      </c>
      <c r="FR174" s="2">
        <f t="shared" si="587"/>
        <v>0.99992310236421222</v>
      </c>
      <c r="FS174" s="2">
        <f t="shared" si="587"/>
        <v>0.99992118544702924</v>
      </c>
      <c r="FT174" s="2">
        <f t="shared" si="587"/>
        <v>0.99992511986177623</v>
      </c>
      <c r="FU174" s="2">
        <f t="shared" si="587"/>
        <v>0.99991633678848335</v>
      </c>
      <c r="FW174" s="2">
        <f t="shared" si="536"/>
        <v>0.76406061645534862</v>
      </c>
      <c r="FX174" s="2">
        <f t="shared" si="588"/>
        <v>0.77589629968243645</v>
      </c>
      <c r="FY174" s="2">
        <f t="shared" si="589"/>
        <v>0.74446049558747862</v>
      </c>
      <c r="FZ174" s="2">
        <f t="shared" si="590"/>
        <v>0.76591071499243923</v>
      </c>
      <c r="GA174" s="2">
        <f t="shared" si="591"/>
        <v>0.74446350427876751</v>
      </c>
      <c r="GB174" s="2">
        <f t="shared" si="592"/>
        <v>0.75122944365115163</v>
      </c>
      <c r="GC174" s="2">
        <f t="shared" si="593"/>
        <v>0.78488900776774695</v>
      </c>
      <c r="GD174" s="2">
        <f t="shared" si="594"/>
        <v>0.79492548550300612</v>
      </c>
      <c r="GE174" s="2">
        <f t="shared" si="595"/>
        <v>0.78792005488772854</v>
      </c>
      <c r="GF174" s="2">
        <f t="shared" si="596"/>
        <v>0.78677371457788758</v>
      </c>
      <c r="GG174" s="2">
        <f t="shared" si="597"/>
        <v>0.76888828161686562</v>
      </c>
      <c r="GH174" s="2">
        <f t="shared" si="598"/>
        <v>0.7622997150613694</v>
      </c>
      <c r="GI174" s="2">
        <f t="shared" si="599"/>
        <v>0.74280803277092033</v>
      </c>
      <c r="GJ174" s="2">
        <f t="shared" si="600"/>
        <v>0.73724398058426055</v>
      </c>
      <c r="GK174" s="2">
        <f t="shared" si="601"/>
        <v>0.72311568840952178</v>
      </c>
      <c r="GM174" s="86">
        <f t="shared" si="537"/>
        <v>5.7741321494757397E-256</v>
      </c>
      <c r="GN174" s="86">
        <f t="shared" si="602"/>
        <v>1.5637836273587967E-164</v>
      </c>
      <c r="GO174" s="86">
        <f t="shared" si="603"/>
        <v>8.8769884956838101E-223</v>
      </c>
      <c r="GP174" s="86">
        <f t="shared" si="604"/>
        <v>1.0387863683225577E-270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3.2760564833261348E-261</v>
      </c>
      <c r="GX174" s="86">
        <f t="shared" si="612"/>
        <v>4.0110523244400405E-296</v>
      </c>
      <c r="GY174" s="86">
        <f t="shared" si="613"/>
        <v>3.8217169295487317E-224</v>
      </c>
      <c r="GZ174" s="86">
        <f t="shared" si="614"/>
        <v>0</v>
      </c>
      <c r="HA174" s="86">
        <f t="shared" si="615"/>
        <v>0</v>
      </c>
      <c r="HC174" s="86">
        <f t="shared" si="538"/>
        <v>3.9584624504785707E-198</v>
      </c>
      <c r="HD174" s="86">
        <f t="shared" si="616"/>
        <v>2.2420425056775342E-190</v>
      </c>
      <c r="HE174" s="86">
        <f t="shared" si="617"/>
        <v>4.1990267760066906E-157</v>
      </c>
      <c r="HF174" s="86">
        <f t="shared" si="618"/>
        <v>2.1575177262140572E-176</v>
      </c>
      <c r="HG174" s="86">
        <f t="shared" si="619"/>
        <v>1.3595692891809305E-196</v>
      </c>
      <c r="HH174" s="86">
        <f t="shared" si="620"/>
        <v>1.4211802434802972E-239</v>
      </c>
      <c r="HI174" s="86">
        <f t="shared" si="621"/>
        <v>3.253228846175841E-211</v>
      </c>
      <c r="HJ174" s="86">
        <f t="shared" si="622"/>
        <v>1.8051533925286998E-191</v>
      </c>
      <c r="HK174" s="86">
        <f t="shared" si="623"/>
        <v>1.1917175263330427E-214</v>
      </c>
      <c r="HL174" s="86">
        <f t="shared" si="624"/>
        <v>7.8624053665318321E-249</v>
      </c>
      <c r="HM174" s="86">
        <f t="shared" si="625"/>
        <v>9.4974160147663752E-208</v>
      </c>
      <c r="HN174" s="86">
        <f t="shared" si="626"/>
        <v>6.1012439474927483E-197</v>
      </c>
      <c r="HO174" s="86">
        <f t="shared" si="627"/>
        <v>6.6231048531510058E-160</v>
      </c>
      <c r="HP174" s="86">
        <f t="shared" si="628"/>
        <v>2.8875919541873519E-211</v>
      </c>
      <c r="HQ174" s="86">
        <f t="shared" si="629"/>
        <v>6.0175758405169941E-287</v>
      </c>
      <c r="HS174" s="86">
        <f t="shared" si="539"/>
        <v>6.923820971836267E-27</v>
      </c>
      <c r="HT174" s="86">
        <f t="shared" si="630"/>
        <v>1.2791466365807856E-23</v>
      </c>
      <c r="HU174" s="86">
        <f t="shared" si="631"/>
        <v>1.0861677469627231E-27</v>
      </c>
      <c r="HV174" s="86">
        <f t="shared" si="632"/>
        <v>3.1015930519096014E-31</v>
      </c>
      <c r="HW174" s="86">
        <f t="shared" si="633"/>
        <v>4.0549211726900469E-27</v>
      </c>
      <c r="HX174" s="86">
        <f t="shared" si="634"/>
        <v>2.1363665999755645E-25</v>
      </c>
      <c r="HY174" s="86">
        <f t="shared" si="635"/>
        <v>5.946850415229333E-31</v>
      </c>
      <c r="HZ174" s="86">
        <f t="shared" si="636"/>
        <v>3.6323993281982847E-31</v>
      </c>
      <c r="IA174" s="86">
        <f t="shared" si="637"/>
        <v>1.2584125152883727E-29</v>
      </c>
      <c r="IB174" s="86">
        <f t="shared" si="638"/>
        <v>1.0924698189869043E-31</v>
      </c>
      <c r="IC174" s="86">
        <f t="shared" si="639"/>
        <v>3.1797695788972569E-35</v>
      </c>
      <c r="ID174" s="86">
        <f t="shared" si="640"/>
        <v>5.7587303532900711E-32</v>
      </c>
      <c r="IE174" s="86">
        <f t="shared" si="641"/>
        <v>1.2236573056601199E-32</v>
      </c>
      <c r="IF174" s="86">
        <f t="shared" si="642"/>
        <v>4.1680837461405795E-40</v>
      </c>
      <c r="IG174" s="86">
        <f t="shared" si="643"/>
        <v>3.2336501223453375E-36</v>
      </c>
      <c r="II174" s="86">
        <f t="shared" si="540"/>
        <v>6.9488729240427469E-3</v>
      </c>
      <c r="IJ174" s="86">
        <f t="shared" si="541"/>
        <v>8.353822531898562E-3</v>
      </c>
      <c r="IK174" s="86">
        <f t="shared" si="542"/>
        <v>1.3639828510566958E-2</v>
      </c>
      <c r="IL174" s="86">
        <f t="shared" si="543"/>
        <v>3.835246768943739E-3</v>
      </c>
      <c r="IM174" s="86">
        <f t="shared" si="544"/>
        <v>1.163618425083808E-2</v>
      </c>
      <c r="IN174" s="86">
        <f t="shared" si="545"/>
        <v>1.2932730658629385E-2</v>
      </c>
      <c r="IO174" s="86">
        <f t="shared" si="546"/>
        <v>1.7717921469116993E-3</v>
      </c>
      <c r="IP174" s="86">
        <f t="shared" si="547"/>
        <v>1.2808345721645345E-3</v>
      </c>
      <c r="IQ174" s="86">
        <f t="shared" si="548"/>
        <v>1.8153070914182922E-3</v>
      </c>
      <c r="IR174" s="86">
        <f t="shared" si="549"/>
        <v>1.6524781905069171E-3</v>
      </c>
      <c r="IS174" s="86">
        <f t="shared" si="550"/>
        <v>1.6283705372190215E-3</v>
      </c>
      <c r="IT174" s="86">
        <f t="shared" si="551"/>
        <v>3.442273340949193E-3</v>
      </c>
      <c r="IU174" s="86">
        <f t="shared" si="552"/>
        <v>6.0933518097575946E-3</v>
      </c>
      <c r="IV174" s="86">
        <f t="shared" si="553"/>
        <v>1.915256045979195E-2</v>
      </c>
      <c r="IW174" s="86">
        <f t="shared" si="554"/>
        <v>2.995605517841379E-4</v>
      </c>
      <c r="IY174" s="86">
        <f t="shared" si="555"/>
        <v>6.9488729240427469E-3</v>
      </c>
      <c r="IZ174" s="86">
        <f t="shared" si="556"/>
        <v>8.353822531898562E-3</v>
      </c>
      <c r="JA174" s="86">
        <f t="shared" si="557"/>
        <v>1.3639828510566958E-2</v>
      </c>
      <c r="JB174" s="86">
        <f t="shared" si="558"/>
        <v>3.835246768943739E-3</v>
      </c>
      <c r="JC174" s="86">
        <f t="shared" si="559"/>
        <v>1.163618425083808E-2</v>
      </c>
      <c r="JD174" s="86">
        <f t="shared" si="560"/>
        <v>1.2932730658629385E-2</v>
      </c>
      <c r="JE174" s="86">
        <f t="shared" si="561"/>
        <v>1.7717921469116993E-3</v>
      </c>
      <c r="JF174" s="86">
        <f t="shared" si="562"/>
        <v>1.2808345721645345E-3</v>
      </c>
      <c r="JG174" s="86">
        <f t="shared" si="563"/>
        <v>1.8153070914182922E-3</v>
      </c>
      <c r="JH174" s="86">
        <f t="shared" si="564"/>
        <v>1.6524781905069171E-3</v>
      </c>
      <c r="JI174" s="86">
        <f t="shared" si="565"/>
        <v>1.6283705372190215E-3</v>
      </c>
      <c r="JJ174" s="86">
        <f t="shared" si="566"/>
        <v>3.442273340949193E-3</v>
      </c>
      <c r="JK174" s="86">
        <f t="shared" si="567"/>
        <v>6.0933518097575946E-3</v>
      </c>
      <c r="JL174" s="86">
        <f t="shared" si="568"/>
        <v>1.915256045979195E-2</v>
      </c>
      <c r="JM174" s="86">
        <f t="shared" si="569"/>
        <v>2.995605517841379E-4</v>
      </c>
    </row>
    <row r="175" spans="2:273" x14ac:dyDescent="0.25">
      <c r="B175" s="2">
        <v>148</v>
      </c>
      <c r="C175" s="37">
        <v>82.578999999999994</v>
      </c>
      <c r="D175" s="37">
        <v>81.894999999999996</v>
      </c>
      <c r="E175" s="37">
        <v>85.491</v>
      </c>
      <c r="F175" s="37">
        <v>85.963999999999999</v>
      </c>
      <c r="G175" s="37">
        <v>86.647999999999996</v>
      </c>
      <c r="H175" s="37">
        <v>89.754999999999995</v>
      </c>
      <c r="I175" s="37">
        <v>88.774000000000001</v>
      </c>
      <c r="J175" s="37">
        <v>88.754999999999995</v>
      </c>
      <c r="K175" s="37">
        <v>91.075000000000003</v>
      </c>
      <c r="L175" s="37">
        <v>90.207999999999998</v>
      </c>
      <c r="M175" s="37">
        <v>92.679000000000002</v>
      </c>
      <c r="N175" s="37">
        <v>93.019000000000005</v>
      </c>
      <c r="O175" s="37">
        <v>97.221999999999994</v>
      </c>
      <c r="P175" s="37">
        <v>93.308999999999997</v>
      </c>
      <c r="Q175" s="37">
        <v>90.054000000000002</v>
      </c>
      <c r="S175" s="4">
        <f t="shared" si="441"/>
        <v>83.194559880486864</v>
      </c>
      <c r="T175" s="4">
        <f t="shared" si="442"/>
        <v>84.26119309099596</v>
      </c>
      <c r="U175" s="4">
        <f t="shared" si="443"/>
        <v>85.78163143007427</v>
      </c>
      <c r="V175" s="4">
        <f t="shared" si="444"/>
        <v>85.952578314371209</v>
      </c>
      <c r="W175" s="4">
        <f t="shared" si="445"/>
        <v>87.679270392982787</v>
      </c>
      <c r="X175" s="4">
        <f t="shared" si="446"/>
        <v>89.90909836848634</v>
      </c>
      <c r="Y175" s="4">
        <f t="shared" si="447"/>
        <v>89.398877083962361</v>
      </c>
      <c r="Z175" s="4">
        <f t="shared" si="448"/>
        <v>89.115591062807994</v>
      </c>
      <c r="AA175" s="4">
        <f t="shared" si="449"/>
        <v>91.094448000034731</v>
      </c>
      <c r="AB175" s="4">
        <f t="shared" si="450"/>
        <v>91.712053203379213</v>
      </c>
      <c r="AC175" s="4">
        <f t="shared" si="451"/>
        <v>92.784281200141905</v>
      </c>
      <c r="AD175" s="4">
        <f t="shared" si="452"/>
        <v>94.227363110136494</v>
      </c>
      <c r="AE175" s="4">
        <f t="shared" si="453"/>
        <v>97.105223065833911</v>
      </c>
      <c r="AF175" s="4">
        <f t="shared" si="454"/>
        <v>94.352563424382282</v>
      </c>
      <c r="AG175" s="4">
        <f t="shared" si="455"/>
        <v>92.222161994850538</v>
      </c>
      <c r="AI175" s="4">
        <f t="shared" si="456"/>
        <v>-0.61555988048687027</v>
      </c>
      <c r="AJ175" s="4">
        <f t="shared" si="457"/>
        <v>-2.3661930909959636</v>
      </c>
      <c r="AK175" s="4">
        <f t="shared" si="458"/>
        <v>-0.29063143007427072</v>
      </c>
      <c r="AL175" s="4">
        <f t="shared" si="459"/>
        <v>1.1421685628789646E-2</v>
      </c>
      <c r="AM175" s="4">
        <f t="shared" si="460"/>
        <v>-1.0312703929827904</v>
      </c>
      <c r="AN175" s="4">
        <f t="shared" si="461"/>
        <v>-0.15409836848634484</v>
      </c>
      <c r="AO175" s="4">
        <f t="shared" si="462"/>
        <v>-0.6248770839623603</v>
      </c>
      <c r="AP175" s="4">
        <f t="shared" si="463"/>
        <v>-0.36059106280799824</v>
      </c>
      <c r="AQ175" s="4">
        <f t="shared" si="464"/>
        <v>-1.9448000034728352E-2</v>
      </c>
      <c r="AR175" s="4">
        <f t="shared" si="465"/>
        <v>-1.5040532033792147</v>
      </c>
      <c r="AS175" s="4">
        <f t="shared" si="466"/>
        <v>-0.10528120014190279</v>
      </c>
      <c r="AT175" s="4">
        <f t="shared" si="467"/>
        <v>-1.2083631101364887</v>
      </c>
      <c r="AU175" s="4">
        <f t="shared" si="468"/>
        <v>0.11677693416608292</v>
      </c>
      <c r="AV175" s="4">
        <f t="shared" si="570"/>
        <v>-1.0435634243822847</v>
      </c>
      <c r="AW175" s="4">
        <f t="shared" si="570"/>
        <v>-2.1681619948505357</v>
      </c>
      <c r="AY175" s="2">
        <f t="shared" si="520"/>
        <v>83.194559266931662</v>
      </c>
      <c r="AZ175" s="2">
        <f t="shared" si="571"/>
        <v>84.261191681526611</v>
      </c>
      <c r="BA175" s="2">
        <f t="shared" si="572"/>
        <v>85.781612699881947</v>
      </c>
      <c r="BB175" s="2">
        <f t="shared" si="573"/>
        <v>85.952577830401424</v>
      </c>
      <c r="BC175" s="2">
        <f t="shared" si="574"/>
        <v>87.679249992416771</v>
      </c>
      <c r="BD175" s="2">
        <f t="shared" si="575"/>
        <v>89.909065133233497</v>
      </c>
      <c r="BE175" s="2">
        <f t="shared" si="576"/>
        <v>89.398877000624935</v>
      </c>
      <c r="BF175" s="2">
        <f t="shared" si="577"/>
        <v>89.115591030153809</v>
      </c>
      <c r="BG175" s="2">
        <f t="shared" si="578"/>
        <v>91.094447900254238</v>
      </c>
      <c r="BH175" s="2">
        <f t="shared" si="579"/>
        <v>91.712053122864333</v>
      </c>
      <c r="BI175" s="2">
        <f t="shared" si="580"/>
        <v>92.784281116593334</v>
      </c>
      <c r="BJ175" s="2">
        <f t="shared" si="581"/>
        <v>94.227362220778062</v>
      </c>
      <c r="BK175" s="2">
        <f t="shared" si="582"/>
        <v>97.105217729895983</v>
      </c>
      <c r="BL175" s="2">
        <f t="shared" si="583"/>
        <v>94.351310708770995</v>
      </c>
      <c r="BM175" s="2">
        <f t="shared" si="584"/>
        <v>92.22193425588398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82.578999999999994</v>
      </c>
      <c r="CV175" s="2">
        <f t="shared" si="486"/>
        <v>81.894999999999996</v>
      </c>
      <c r="CW175" s="2">
        <f t="shared" si="487"/>
        <v>85.491</v>
      </c>
      <c r="CX175" s="2">
        <f t="shared" si="488"/>
        <v>85.963999999999999</v>
      </c>
      <c r="CY175" s="2">
        <f t="shared" si="489"/>
        <v>86.647999999999996</v>
      </c>
      <c r="CZ175" s="2">
        <f t="shared" si="490"/>
        <v>89.754999999999995</v>
      </c>
      <c r="DA175" s="2">
        <f t="shared" si="491"/>
        <v>88.774000000000001</v>
      </c>
      <c r="DB175" s="2">
        <f t="shared" si="492"/>
        <v>88.754999999999995</v>
      </c>
      <c r="DC175" s="2">
        <f t="shared" si="493"/>
        <v>91.075000000000003</v>
      </c>
      <c r="DD175" s="2">
        <f t="shared" si="494"/>
        <v>90.207999999999998</v>
      </c>
      <c r="DE175" s="2">
        <f t="shared" si="495"/>
        <v>92.679000000000002</v>
      </c>
      <c r="DF175" s="2">
        <f t="shared" si="496"/>
        <v>93.019000000000005</v>
      </c>
      <c r="DG175" s="2">
        <f t="shared" si="497"/>
        <v>97.221999999999994</v>
      </c>
      <c r="DH175" s="2" t="str">
        <f t="shared" si="498"/>
        <v/>
      </c>
      <c r="DI175" s="2">
        <f t="shared" si="499"/>
        <v>90.054000000000002</v>
      </c>
      <c r="DK175" s="2">
        <f t="shared" si="500"/>
        <v>116.83136061776061</v>
      </c>
      <c r="DL175" s="2">
        <f t="shared" si="585"/>
        <v>120.57743864915572</v>
      </c>
      <c r="DM175" s="2">
        <f t="shared" si="585"/>
        <v>129.7723394973921</v>
      </c>
      <c r="DN175" s="2">
        <f t="shared" si="585"/>
        <v>126.98240870893812</v>
      </c>
      <c r="DO175" s="2">
        <f t="shared" si="585"/>
        <v>125.54283028743028</v>
      </c>
      <c r="DP175" s="2">
        <f t="shared" si="585"/>
        <v>133.17565234521572</v>
      </c>
      <c r="DQ175" s="2">
        <f t="shared" si="585"/>
        <v>130.47896911196912</v>
      </c>
      <c r="DR175" s="2">
        <f t="shared" si="585"/>
        <v>119.68876932195357</v>
      </c>
      <c r="DS175" s="2">
        <f t="shared" si="585"/>
        <v>123.13751778093885</v>
      </c>
      <c r="DT175" s="2">
        <f t="shared" si="585"/>
        <v>129.33530776490775</v>
      </c>
      <c r="DU175" s="2">
        <f t="shared" si="585"/>
        <v>131.20472661290322</v>
      </c>
      <c r="DV175" s="2">
        <f t="shared" si="585"/>
        <v>127.36872489002931</v>
      </c>
      <c r="DW175" s="2">
        <f t="shared" si="585"/>
        <v>137.02030681818181</v>
      </c>
      <c r="DX175" s="2">
        <f t="shared" si="585"/>
        <v>132.92375579322638</v>
      </c>
      <c r="DY175" s="2">
        <f t="shared" si="585"/>
        <v>121.19441534391534</v>
      </c>
      <c r="EA175" s="2">
        <f t="shared" si="440"/>
        <v>81.47952726613488</v>
      </c>
      <c r="EB175" s="2">
        <f t="shared" si="502"/>
        <v>85.70745744370916</v>
      </c>
      <c r="EC175" s="2">
        <f t="shared" si="503"/>
        <v>86.100594805690847</v>
      </c>
      <c r="ED175" s="2">
        <f t="shared" si="504"/>
        <v>84.585497367230928</v>
      </c>
      <c r="EE175" s="2">
        <f t="shared" si="505"/>
        <v>87.236731244787705</v>
      </c>
      <c r="EF175" s="2">
        <f t="shared" si="506"/>
        <v>90.539274629178664</v>
      </c>
      <c r="EG175" s="2">
        <f t="shared" si="507"/>
        <v>90.506209821135769</v>
      </c>
      <c r="EH175" s="2">
        <f t="shared" si="508"/>
        <v>90.952179576145866</v>
      </c>
      <c r="EI175" s="2">
        <f t="shared" si="509"/>
        <v>90.667879790940788</v>
      </c>
      <c r="EJ175" s="2">
        <f t="shared" si="510"/>
        <v>92.358682551134166</v>
      </c>
      <c r="EK175" s="2">
        <f t="shared" si="511"/>
        <v>92.530497063037245</v>
      </c>
      <c r="EL175" s="2">
        <f t="shared" si="512"/>
        <v>93.409973510789527</v>
      </c>
      <c r="EM175" s="2">
        <f t="shared" si="513"/>
        <v>97.159788313469051</v>
      </c>
      <c r="EN175" s="2">
        <f t="shared" si="514"/>
        <v>94.898941729435052</v>
      </c>
      <c r="EO175" s="2">
        <f t="shared" si="515"/>
        <v>93.572079972837457</v>
      </c>
      <c r="EQ175" s="2">
        <f t="shared" si="516"/>
        <v>83.674760210861436</v>
      </c>
      <c r="ER175" s="2">
        <f t="shared" si="586"/>
        <v>83.878087358334568</v>
      </c>
      <c r="ES175" s="2">
        <f t="shared" si="586"/>
        <v>85.678393899372338</v>
      </c>
      <c r="ET175" s="2">
        <f t="shared" si="586"/>
        <v>86.330378361247355</v>
      </c>
      <c r="EU175" s="2">
        <f t="shared" si="586"/>
        <v>87.81479855024304</v>
      </c>
      <c r="EV175" s="2">
        <f t="shared" si="586"/>
        <v>89.715851085785516</v>
      </c>
      <c r="EW175" s="2">
        <f t="shared" si="586"/>
        <v>89.119349813647091</v>
      </c>
      <c r="EX175" s="2">
        <f t="shared" si="586"/>
        <v>88.681474839890214</v>
      </c>
      <c r="EY175" s="2">
        <f t="shared" si="586"/>
        <v>91.196718750036609</v>
      </c>
      <c r="EZ175" s="2">
        <f t="shared" si="586"/>
        <v>91.549391150112427</v>
      </c>
      <c r="FA175" s="2">
        <f t="shared" si="586"/>
        <v>92.850129741873957</v>
      </c>
      <c r="FB175" s="2">
        <f t="shared" si="586"/>
        <v>94.456754963399121</v>
      </c>
      <c r="FC175" s="2">
        <f t="shared" si="586"/>
        <v>97.084215639654388</v>
      </c>
      <c r="FD175" s="2">
        <f t="shared" si="586"/>
        <v>94.169865966631662</v>
      </c>
      <c r="FE175" s="2">
        <f t="shared" si="586"/>
        <v>91.747601976516648</v>
      </c>
      <c r="FG175" s="2">
        <f t="shared" si="518"/>
        <v>0.99993827724663076</v>
      </c>
      <c r="FH175" s="2">
        <f t="shared" si="587"/>
        <v>0.99995160685415496</v>
      </c>
      <c r="FI175" s="2">
        <f t="shared" si="587"/>
        <v>0.99994139093474999</v>
      </c>
      <c r="FJ175" s="2">
        <f t="shared" si="587"/>
        <v>0.99993981212657823</v>
      </c>
      <c r="FK175" s="2">
        <f t="shared" si="587"/>
        <v>0.99994074081781881</v>
      </c>
      <c r="FL175" s="2">
        <f t="shared" si="587"/>
        <v>0.9999480796224719</v>
      </c>
      <c r="FM175" s="2">
        <f t="shared" si="587"/>
        <v>0.9999449888917088</v>
      </c>
      <c r="FN175" s="2">
        <f t="shared" si="587"/>
        <v>0.99994356320199784</v>
      </c>
      <c r="FO175" s="2">
        <f t="shared" si="587"/>
        <v>0.99993957981158954</v>
      </c>
      <c r="FP175" s="2">
        <f t="shared" si="587"/>
        <v>0.9999384950392648</v>
      </c>
      <c r="FQ175" s="2">
        <f t="shared" si="587"/>
        <v>0.99992447561850795</v>
      </c>
      <c r="FR175" s="2">
        <f t="shared" si="587"/>
        <v>0.99992986804811679</v>
      </c>
      <c r="FS175" s="2">
        <f t="shared" si="587"/>
        <v>0.9999281197749148</v>
      </c>
      <c r="FT175" s="2">
        <f t="shared" si="587"/>
        <v>0.99993170805233633</v>
      </c>
      <c r="FU175" s="2">
        <f t="shared" si="587"/>
        <v>0.9999236976825453</v>
      </c>
      <c r="FW175" s="2">
        <f t="shared" si="536"/>
        <v>0.78025887522339077</v>
      </c>
      <c r="FX175" s="2">
        <f t="shared" si="588"/>
        <v>0.79150372133265778</v>
      </c>
      <c r="FY175" s="2">
        <f t="shared" si="589"/>
        <v>0.76158449953809437</v>
      </c>
      <c r="FZ175" s="2">
        <f t="shared" si="590"/>
        <v>0.78201819374298798</v>
      </c>
      <c r="GA175" s="2">
        <f t="shared" si="591"/>
        <v>0.76158737118070829</v>
      </c>
      <c r="GB175" s="2">
        <f t="shared" si="592"/>
        <v>0.76804118347957062</v>
      </c>
      <c r="GC175" s="2">
        <f t="shared" si="593"/>
        <v>0.80003155351636424</v>
      </c>
      <c r="GD175" s="2">
        <f t="shared" si="594"/>
        <v>0.80953296910543815</v>
      </c>
      <c r="GE175" s="2">
        <f t="shared" si="595"/>
        <v>0.80290281259618679</v>
      </c>
      <c r="GF175" s="2">
        <f t="shared" si="596"/>
        <v>0.80181708755644454</v>
      </c>
      <c r="GG175" s="2">
        <f t="shared" si="597"/>
        <v>0.78484843040033025</v>
      </c>
      <c r="GH175" s="2">
        <f t="shared" si="598"/>
        <v>0.77858383374963558</v>
      </c>
      <c r="GI175" s="2">
        <f t="shared" si="599"/>
        <v>0.76000707287469538</v>
      </c>
      <c r="GJ175" s="2">
        <f t="shared" si="600"/>
        <v>0.75469222452317386</v>
      </c>
      <c r="GK175" s="2">
        <f t="shared" si="601"/>
        <v>0.74117274523601795</v>
      </c>
      <c r="GM175" s="86">
        <f t="shared" si="537"/>
        <v>8.8460774852872469E-262</v>
      </c>
      <c r="GN175" s="86">
        <f t="shared" si="602"/>
        <v>3.0059612224810954E-168</v>
      </c>
      <c r="GO175" s="86">
        <f t="shared" si="603"/>
        <v>7.4499750285714495E-228</v>
      </c>
      <c r="GP175" s="86">
        <f t="shared" si="604"/>
        <v>8.0699162460091951E-277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3.9136773119197554E-267</v>
      </c>
      <c r="GX175" s="86">
        <f t="shared" si="612"/>
        <v>7.996907244529068E-303</v>
      </c>
      <c r="GY175" s="86">
        <f t="shared" si="613"/>
        <v>3.1528814540594464E-229</v>
      </c>
      <c r="GZ175" s="86">
        <f t="shared" si="614"/>
        <v>0</v>
      </c>
      <c r="HA175" s="86">
        <f t="shared" si="615"/>
        <v>0</v>
      </c>
      <c r="HC175" s="86">
        <f t="shared" si="538"/>
        <v>5.7815926115283354E-204</v>
      </c>
      <c r="HD175" s="86">
        <f t="shared" si="616"/>
        <v>5.654805556305104E-196</v>
      </c>
      <c r="HE175" s="86">
        <f t="shared" si="617"/>
        <v>1.0601663087876986E-161</v>
      </c>
      <c r="HF175" s="86">
        <f t="shared" si="618"/>
        <v>1.6919479420409308E-181</v>
      </c>
      <c r="HG175" s="86">
        <f t="shared" si="619"/>
        <v>2.4777186033768975E-202</v>
      </c>
      <c r="HH175" s="86">
        <f t="shared" si="620"/>
        <v>1.3596204628916357E-246</v>
      </c>
      <c r="HI175" s="86">
        <f t="shared" si="621"/>
        <v>2.5029559285984641E-217</v>
      </c>
      <c r="HJ175" s="86">
        <f t="shared" si="622"/>
        <v>5.3061357353470393E-197</v>
      </c>
      <c r="HK175" s="86">
        <f t="shared" si="623"/>
        <v>6.0840361454646353E-221</v>
      </c>
      <c r="HL175" s="86">
        <f t="shared" si="624"/>
        <v>4.6796282091230568E-256</v>
      </c>
      <c r="HM175" s="86">
        <f t="shared" si="625"/>
        <v>8.3886955289419575E-214</v>
      </c>
      <c r="HN175" s="86">
        <f t="shared" si="626"/>
        <v>1.1222031864178039E-202</v>
      </c>
      <c r="HO175" s="86">
        <f t="shared" si="627"/>
        <v>1.336624020154673E-164</v>
      </c>
      <c r="HP175" s="86">
        <f t="shared" si="628"/>
        <v>1.9861402956778119E-217</v>
      </c>
      <c r="HQ175" s="86">
        <f t="shared" si="629"/>
        <v>3.9337466202723967E-295</v>
      </c>
      <c r="HS175" s="86">
        <f t="shared" si="539"/>
        <v>3.064987526566728E-28</v>
      </c>
      <c r="HT175" s="86">
        <f t="shared" si="630"/>
        <v>8.6639086526184354E-25</v>
      </c>
      <c r="HU175" s="86">
        <f t="shared" si="631"/>
        <v>4.5223291287245804E-29</v>
      </c>
      <c r="HV175" s="86">
        <f t="shared" si="632"/>
        <v>8.6522616749389432E-33</v>
      </c>
      <c r="HW175" s="86">
        <f t="shared" si="633"/>
        <v>1.6242167758377111E-28</v>
      </c>
      <c r="HX175" s="86">
        <f t="shared" si="634"/>
        <v>1.1040697761110623E-26</v>
      </c>
      <c r="HY175" s="86">
        <f t="shared" si="635"/>
        <v>1.7483069075825051E-32</v>
      </c>
      <c r="HZ175" s="86">
        <f t="shared" si="636"/>
        <v>1.1162269447101779E-32</v>
      </c>
      <c r="IA175" s="86">
        <f t="shared" si="637"/>
        <v>4.2320770527816833E-31</v>
      </c>
      <c r="IB175" s="86">
        <f t="shared" si="638"/>
        <v>3.1002820662236922E-33</v>
      </c>
      <c r="IC175" s="86">
        <f t="shared" si="639"/>
        <v>5.2975908981718793E-37</v>
      </c>
      <c r="ID175" s="86">
        <f t="shared" si="640"/>
        <v>1.3833289313707958E-33</v>
      </c>
      <c r="IE175" s="86">
        <f t="shared" si="641"/>
        <v>2.5164811792105255E-34</v>
      </c>
      <c r="IF175" s="86">
        <f t="shared" si="642"/>
        <v>3.0089307110217892E-42</v>
      </c>
      <c r="IG175" s="86">
        <f t="shared" si="643"/>
        <v>3.8574537419575708E-38</v>
      </c>
      <c r="II175" s="86">
        <f t="shared" si="540"/>
        <v>3.6045496937918142E-3</v>
      </c>
      <c r="IJ175" s="86">
        <f t="shared" si="541"/>
        <v>4.6112931052644957E-3</v>
      </c>
      <c r="IK175" s="86">
        <f t="shared" si="542"/>
        <v>7.3838372957109044E-3</v>
      </c>
      <c r="IL175" s="86">
        <f t="shared" si="543"/>
        <v>1.8328280768361669E-3</v>
      </c>
      <c r="IM175" s="86">
        <f t="shared" si="544"/>
        <v>6.1389764943206625E-3</v>
      </c>
      <c r="IN175" s="86">
        <f t="shared" si="545"/>
        <v>7.0873356683125157E-3</v>
      </c>
      <c r="IO175" s="86">
        <f t="shared" si="546"/>
        <v>8.125841115871463E-4</v>
      </c>
      <c r="IP175" s="86">
        <f t="shared" si="547"/>
        <v>5.8354649252057315E-4</v>
      </c>
      <c r="IQ175" s="86">
        <f t="shared" si="548"/>
        <v>8.4453482843955651E-4</v>
      </c>
      <c r="IR175" s="86">
        <f t="shared" si="549"/>
        <v>7.5591841240386817E-4</v>
      </c>
      <c r="IS175" s="86">
        <f t="shared" si="550"/>
        <v>6.9334969376017941E-4</v>
      </c>
      <c r="IT175" s="86">
        <f t="shared" si="551"/>
        <v>1.5972906950713253E-3</v>
      </c>
      <c r="IU175" s="86">
        <f t="shared" si="552"/>
        <v>2.8742145192715255E-3</v>
      </c>
      <c r="IV175" s="86">
        <f t="shared" si="553"/>
        <v>1.0729591300599065E-2</v>
      </c>
      <c r="IW175" s="86">
        <f t="shared" si="554"/>
        <v>7.4904085322934454E-5</v>
      </c>
      <c r="IY175" s="86">
        <f t="shared" si="555"/>
        <v>3.6045496937918142E-3</v>
      </c>
      <c r="IZ175" s="86">
        <f t="shared" si="556"/>
        <v>4.6112931052644957E-3</v>
      </c>
      <c r="JA175" s="86">
        <f t="shared" si="557"/>
        <v>7.3838372957109044E-3</v>
      </c>
      <c r="JB175" s="86">
        <f t="shared" si="558"/>
        <v>1.8328280768361669E-3</v>
      </c>
      <c r="JC175" s="86">
        <f t="shared" si="559"/>
        <v>6.1389764943206625E-3</v>
      </c>
      <c r="JD175" s="86">
        <f t="shared" si="560"/>
        <v>7.0873356683125157E-3</v>
      </c>
      <c r="JE175" s="86">
        <f t="shared" si="561"/>
        <v>8.125841115871463E-4</v>
      </c>
      <c r="JF175" s="86">
        <f t="shared" si="562"/>
        <v>5.8354649252057315E-4</v>
      </c>
      <c r="JG175" s="86">
        <f t="shared" si="563"/>
        <v>8.4453482843955651E-4</v>
      </c>
      <c r="JH175" s="86">
        <f t="shared" si="564"/>
        <v>7.5591841240386817E-4</v>
      </c>
      <c r="JI175" s="86">
        <f t="shared" si="565"/>
        <v>6.9334969376017941E-4</v>
      </c>
      <c r="JJ175" s="86">
        <f t="shared" si="566"/>
        <v>1.5972906950713253E-3</v>
      </c>
      <c r="JK175" s="86">
        <f t="shared" si="567"/>
        <v>2.8742145192715255E-3</v>
      </c>
      <c r="JL175" s="86">
        <f t="shared" si="568"/>
        <v>1.0729591300599065E-2</v>
      </c>
      <c r="JM175" s="86">
        <f t="shared" si="569"/>
        <v>7.4904085322934454E-5</v>
      </c>
    </row>
    <row r="176" spans="2:273" x14ac:dyDescent="0.25">
      <c r="B176" s="2">
        <v>149</v>
      </c>
      <c r="C176" s="37">
        <v>82.561000000000007</v>
      </c>
      <c r="D176" s="37">
        <v>84.403999999999996</v>
      </c>
      <c r="E176" s="37">
        <v>85.563999999999993</v>
      </c>
      <c r="F176" s="37">
        <v>87.781999999999996</v>
      </c>
      <c r="G176" s="37">
        <v>85.906999999999996</v>
      </c>
      <c r="H176" s="37">
        <v>87.924999999999997</v>
      </c>
      <c r="I176" s="37">
        <v>90.396000000000001</v>
      </c>
      <c r="J176" s="37">
        <v>88.736000000000004</v>
      </c>
      <c r="K176" s="37">
        <v>89.924999999999997</v>
      </c>
      <c r="L176" s="37">
        <v>89.736000000000004</v>
      </c>
      <c r="M176" s="37">
        <v>92.471999999999994</v>
      </c>
      <c r="N176" s="37">
        <v>94.433999999999997</v>
      </c>
      <c r="O176" s="37">
        <v>97.314999999999998</v>
      </c>
      <c r="P176" s="37">
        <v>93.817999999999998</v>
      </c>
      <c r="Q176" s="37">
        <v>91.375</v>
      </c>
      <c r="S176" s="4">
        <f t="shared" si="441"/>
        <v>83.05442900127025</v>
      </c>
      <c r="T176" s="4">
        <f t="shared" si="442"/>
        <v>84.051395287777254</v>
      </c>
      <c r="U176" s="4">
        <f t="shared" si="443"/>
        <v>85.60328485444073</v>
      </c>
      <c r="V176" s="4">
        <f t="shared" si="444"/>
        <v>85.819747826003436</v>
      </c>
      <c r="W176" s="4">
        <f t="shared" si="445"/>
        <v>87.53514962645059</v>
      </c>
      <c r="X176" s="4">
        <f t="shared" si="446"/>
        <v>89.752168351073578</v>
      </c>
      <c r="Y176" s="4">
        <f t="shared" si="447"/>
        <v>89.229246595264826</v>
      </c>
      <c r="Z176" s="4">
        <f t="shared" si="448"/>
        <v>88.954658418667762</v>
      </c>
      <c r="AA176" s="4">
        <f t="shared" si="449"/>
        <v>90.96802102467062</v>
      </c>
      <c r="AB176" s="4">
        <f t="shared" si="450"/>
        <v>91.569298608561752</v>
      </c>
      <c r="AC176" s="4">
        <f t="shared" si="451"/>
        <v>92.585776692314752</v>
      </c>
      <c r="AD176" s="4">
        <f t="shared" si="452"/>
        <v>94.035636224470821</v>
      </c>
      <c r="AE176" s="4">
        <f t="shared" si="453"/>
        <v>96.929137524579644</v>
      </c>
      <c r="AF176" s="4">
        <f t="shared" si="454"/>
        <v>94.172604978748851</v>
      </c>
      <c r="AG176" s="4">
        <f t="shared" si="455"/>
        <v>92.035469874973089</v>
      </c>
      <c r="AI176" s="4">
        <f t="shared" si="456"/>
        <v>-0.49342900127024336</v>
      </c>
      <c r="AJ176" s="4">
        <f t="shared" si="457"/>
        <v>0.35260471222274248</v>
      </c>
      <c r="AK176" s="4">
        <f t="shared" si="458"/>
        <v>-3.9284854440737149E-2</v>
      </c>
      <c r="AL176" s="4">
        <f t="shared" si="459"/>
        <v>1.9622521739965606</v>
      </c>
      <c r="AM176" s="4">
        <f t="shared" si="460"/>
        <v>-1.6281496264505932</v>
      </c>
      <c r="AN176" s="4">
        <f t="shared" si="461"/>
        <v>-1.8271683510735812</v>
      </c>
      <c r="AO176" s="4">
        <f t="shared" si="462"/>
        <v>1.1667534047351751</v>
      </c>
      <c r="AP176" s="4">
        <f t="shared" si="463"/>
        <v>-0.21865841866775781</v>
      </c>
      <c r="AQ176" s="4">
        <f t="shared" si="464"/>
        <v>-1.0430210246706224</v>
      </c>
      <c r="AR176" s="4">
        <f t="shared" si="465"/>
        <v>-1.8332986085617478</v>
      </c>
      <c r="AS176" s="4">
        <f t="shared" si="466"/>
        <v>-0.11377669231475807</v>
      </c>
      <c r="AT176" s="4">
        <f t="shared" si="467"/>
        <v>0.39836377552917668</v>
      </c>
      <c r="AU176" s="4">
        <f t="shared" si="468"/>
        <v>0.38586247542035323</v>
      </c>
      <c r="AV176" s="4">
        <f t="shared" si="570"/>
        <v>-0.35460497874885277</v>
      </c>
      <c r="AW176" s="4">
        <f t="shared" si="570"/>
        <v>-0.66046987497308862</v>
      </c>
      <c r="AY176" s="2">
        <f t="shared" si="520"/>
        <v>83.054428919623135</v>
      </c>
      <c r="AZ176" s="2">
        <f t="shared" si="571"/>
        <v>84.051395058100283</v>
      </c>
      <c r="BA176" s="2">
        <f t="shared" si="572"/>
        <v>85.603281991187956</v>
      </c>
      <c r="BB176" s="2">
        <f t="shared" si="573"/>
        <v>85.819747776717534</v>
      </c>
      <c r="BC176" s="2">
        <f t="shared" si="574"/>
        <v>87.535146759951147</v>
      </c>
      <c r="BD176" s="2">
        <f t="shared" si="575"/>
        <v>89.752163062240101</v>
      </c>
      <c r="BE176" s="2">
        <f t="shared" si="576"/>
        <v>89.229246587827447</v>
      </c>
      <c r="BF176" s="2">
        <f t="shared" si="577"/>
        <v>88.954658415812048</v>
      </c>
      <c r="BG176" s="2">
        <f t="shared" si="578"/>
        <v>90.968021015338309</v>
      </c>
      <c r="BH176" s="2">
        <f t="shared" si="579"/>
        <v>91.56929860143444</v>
      </c>
      <c r="BI176" s="2">
        <f t="shared" si="580"/>
        <v>92.58577668647807</v>
      </c>
      <c r="BJ176" s="2">
        <f t="shared" si="581"/>
        <v>94.035636142250752</v>
      </c>
      <c r="BK176" s="2">
        <f t="shared" si="582"/>
        <v>96.929137005405536</v>
      </c>
      <c r="BL176" s="2">
        <f t="shared" si="583"/>
        <v>94.172345216459121</v>
      </c>
      <c r="BM176" s="2">
        <f t="shared" si="584"/>
        <v>92.03543911486085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82.561000000000007</v>
      </c>
      <c r="CV176" s="2">
        <f t="shared" si="486"/>
        <v>84.403999999999996</v>
      </c>
      <c r="CW176" s="2">
        <f t="shared" si="487"/>
        <v>85.563999999999993</v>
      </c>
      <c r="CX176" s="2">
        <f t="shared" si="488"/>
        <v>87.781999999999996</v>
      </c>
      <c r="CY176" s="2">
        <f t="shared" si="489"/>
        <v>85.906999999999996</v>
      </c>
      <c r="CZ176" s="2">
        <f t="shared" si="490"/>
        <v>87.924999999999997</v>
      </c>
      <c r="DA176" s="2">
        <f t="shared" si="491"/>
        <v>90.396000000000001</v>
      </c>
      <c r="DB176" s="2">
        <f t="shared" si="492"/>
        <v>88.736000000000004</v>
      </c>
      <c r="DC176" s="2">
        <f t="shared" si="493"/>
        <v>89.924999999999997</v>
      </c>
      <c r="DD176" s="2">
        <f t="shared" si="494"/>
        <v>89.736000000000004</v>
      </c>
      <c r="DE176" s="2">
        <f t="shared" si="495"/>
        <v>92.471999999999994</v>
      </c>
      <c r="DF176" s="2">
        <f t="shared" si="496"/>
        <v>94.433999999999997</v>
      </c>
      <c r="DG176" s="2">
        <f t="shared" si="497"/>
        <v>97.314999999999998</v>
      </c>
      <c r="DH176" s="2">
        <f t="shared" si="498"/>
        <v>93.817999999999998</v>
      </c>
      <c r="DI176" s="2">
        <f t="shared" si="499"/>
        <v>91.375</v>
      </c>
      <c r="DK176" s="2">
        <f t="shared" si="500"/>
        <v>116.89800051480051</v>
      </c>
      <c r="DL176" s="2">
        <f t="shared" si="585"/>
        <v>120.66136735459662</v>
      </c>
      <c r="DM176" s="2">
        <f t="shared" si="585"/>
        <v>129.91489615931718</v>
      </c>
      <c r="DN176" s="2">
        <f t="shared" si="585"/>
        <v>127.1356142093201</v>
      </c>
      <c r="DO176" s="2">
        <f t="shared" si="585"/>
        <v>125.66343311883311</v>
      </c>
      <c r="DP176" s="2">
        <f t="shared" si="585"/>
        <v>133.35490628517823</v>
      </c>
      <c r="DQ176" s="2">
        <f t="shared" si="585"/>
        <v>130.64897683397683</v>
      </c>
      <c r="DR176" s="2">
        <f t="shared" si="585"/>
        <v>119.79727169274541</v>
      </c>
      <c r="DS176" s="2">
        <f t="shared" si="585"/>
        <v>123.26508819345663</v>
      </c>
      <c r="DT176" s="2">
        <f t="shared" si="585"/>
        <v>129.49163054483054</v>
      </c>
      <c r="DU176" s="2">
        <f t="shared" si="585"/>
        <v>131.33570967741935</v>
      </c>
      <c r="DV176" s="2">
        <f t="shared" si="585"/>
        <v>127.45352914222873</v>
      </c>
      <c r="DW176" s="2">
        <f t="shared" si="585"/>
        <v>137.19325568181819</v>
      </c>
      <c r="DX176" s="2">
        <f t="shared" si="585"/>
        <v>133.07710338680928</v>
      </c>
      <c r="DY176" s="2">
        <f t="shared" si="585"/>
        <v>121.31030240130239</v>
      </c>
      <c r="EA176" s="2">
        <f t="shared" si="440"/>
        <v>81.270693836113139</v>
      </c>
      <c r="EB176" s="2">
        <f t="shared" si="502"/>
        <v>85.553384692221258</v>
      </c>
      <c r="EC176" s="2">
        <f t="shared" si="503"/>
        <v>85.935824510646441</v>
      </c>
      <c r="ED176" s="2">
        <f t="shared" si="504"/>
        <v>84.397926088641967</v>
      </c>
      <c r="EE176" s="2">
        <f t="shared" si="505"/>
        <v>87.074162747017652</v>
      </c>
      <c r="EF176" s="2">
        <f t="shared" si="506"/>
        <v>90.408453398273195</v>
      </c>
      <c r="EG176" s="2">
        <f t="shared" si="507"/>
        <v>90.37861237339429</v>
      </c>
      <c r="EH176" s="2">
        <f t="shared" si="508"/>
        <v>90.8596783144406</v>
      </c>
      <c r="EI176" s="2">
        <f t="shared" si="509"/>
        <v>90.525211614401883</v>
      </c>
      <c r="EJ176" s="2">
        <f t="shared" si="510"/>
        <v>92.240049396134125</v>
      </c>
      <c r="EK176" s="2">
        <f t="shared" si="511"/>
        <v>92.322162607449854</v>
      </c>
      <c r="EL176" s="2">
        <f t="shared" si="512"/>
        <v>93.185372916397483</v>
      </c>
      <c r="EM176" s="2">
        <f t="shared" si="513"/>
        <v>96.986567503427906</v>
      </c>
      <c r="EN176" s="2">
        <f t="shared" si="514"/>
        <v>94.743170158201792</v>
      </c>
      <c r="EO176" s="2">
        <f t="shared" si="515"/>
        <v>93.438382234642717</v>
      </c>
      <c r="EQ176" s="2">
        <f t="shared" si="516"/>
        <v>83.51005329945535</v>
      </c>
      <c r="ER176" s="2">
        <f t="shared" si="586"/>
        <v>83.688635293545431</v>
      </c>
      <c r="ES176" s="2">
        <f t="shared" si="586"/>
        <v>85.505316903608673</v>
      </c>
      <c r="ET176" s="2">
        <f t="shared" si="586"/>
        <v>86.178255669577155</v>
      </c>
      <c r="EU176" s="2">
        <f t="shared" si="586"/>
        <v>87.664077725885377</v>
      </c>
      <c r="EV176" s="2">
        <f t="shared" si="586"/>
        <v>89.568800972328972</v>
      </c>
      <c r="EW176" s="2">
        <f t="shared" si="586"/>
        <v>88.964758782691348</v>
      </c>
      <c r="EX176" s="2">
        <f t="shared" si="586"/>
        <v>88.544073924977127</v>
      </c>
      <c r="EY176" s="2">
        <f t="shared" si="586"/>
        <v>91.06494966661009</v>
      </c>
      <c r="EZ176" s="2">
        <f t="shared" si="586"/>
        <v>91.415537894791882</v>
      </c>
      <c r="FA176" s="2">
        <f t="shared" si="586"/>
        <v>92.648323974850086</v>
      </c>
      <c r="FB176" s="2">
        <f t="shared" si="586"/>
        <v>94.253400573555723</v>
      </c>
      <c r="FC176" s="2">
        <f t="shared" si="586"/>
        <v>96.909202592226748</v>
      </c>
      <c r="FD176" s="2">
        <f t="shared" si="586"/>
        <v>94.000032720781846</v>
      </c>
      <c r="FE176" s="2">
        <f t="shared" si="586"/>
        <v>91.586063838878033</v>
      </c>
      <c r="FG176" s="2">
        <f t="shared" si="518"/>
        <v>0.99994370787417364</v>
      </c>
      <c r="FH176" s="2">
        <f t="shared" si="587"/>
        <v>0.99995586473850762</v>
      </c>
      <c r="FI176" s="2">
        <f t="shared" si="587"/>
        <v>0.99994654762155555</v>
      </c>
      <c r="FJ176" s="2">
        <f t="shared" si="587"/>
        <v>0.9999451077163386</v>
      </c>
      <c r="FK176" s="2">
        <f t="shared" si="587"/>
        <v>0.99994595470171821</v>
      </c>
      <c r="FL176" s="2">
        <f t="shared" si="587"/>
        <v>0.99995264783658588</v>
      </c>
      <c r="FM176" s="2">
        <f t="shared" si="587"/>
        <v>0.99994982903010676</v>
      </c>
      <c r="FN176" s="2">
        <f t="shared" si="587"/>
        <v>0.99994852877288631</v>
      </c>
      <c r="FO176" s="2">
        <f t="shared" si="587"/>
        <v>0.99994489584030233</v>
      </c>
      <c r="FP176" s="2">
        <f t="shared" si="587"/>
        <v>0.99994390650557019</v>
      </c>
      <c r="FQ176" s="2">
        <f t="shared" si="587"/>
        <v>0.99993112048771671</v>
      </c>
      <c r="FR176" s="2">
        <f t="shared" si="587"/>
        <v>0.99993603850500046</v>
      </c>
      <c r="FS176" s="2">
        <f t="shared" si="587"/>
        <v>0.99993444404096654</v>
      </c>
      <c r="FT176" s="2">
        <f t="shared" si="587"/>
        <v>0.99993771662923236</v>
      </c>
      <c r="FU176" s="2">
        <f t="shared" si="587"/>
        <v>0.99993041099220825</v>
      </c>
      <c r="FW176" s="2">
        <f t="shared" si="536"/>
        <v>0.79564249324241398</v>
      </c>
      <c r="FX176" s="2">
        <f t="shared" si="588"/>
        <v>0.80629554576283535</v>
      </c>
      <c r="FY176" s="2">
        <f t="shared" si="589"/>
        <v>0.77790334006922512</v>
      </c>
      <c r="FZ176" s="2">
        <f t="shared" si="590"/>
        <v>0.7973106406683268</v>
      </c>
      <c r="GA176" s="2">
        <f t="shared" si="591"/>
        <v>0.77790607247602328</v>
      </c>
      <c r="GB176" s="2">
        <f t="shared" si="592"/>
        <v>0.78404340075353141</v>
      </c>
      <c r="GC176" s="2">
        <f t="shared" si="593"/>
        <v>0.81436026783885573</v>
      </c>
      <c r="GD176" s="2">
        <f t="shared" si="594"/>
        <v>0.82333120490896738</v>
      </c>
      <c r="GE176" s="2">
        <f t="shared" si="595"/>
        <v>0.81707282957846239</v>
      </c>
      <c r="GF176" s="2">
        <f t="shared" si="596"/>
        <v>0.81604727764745444</v>
      </c>
      <c r="GG176" s="2">
        <f t="shared" si="597"/>
        <v>0.79999310468127682</v>
      </c>
      <c r="GH176" s="2">
        <f t="shared" si="598"/>
        <v>0.79405376599205546</v>
      </c>
      <c r="GI176" s="2">
        <f t="shared" si="599"/>
        <v>0.77640218405067252</v>
      </c>
      <c r="GJ176" s="2">
        <f t="shared" si="600"/>
        <v>0.77134118058837864</v>
      </c>
      <c r="GK176" s="2">
        <f t="shared" si="601"/>
        <v>0.75844557947692182</v>
      </c>
      <c r="GM176" s="86">
        <f t="shared" si="537"/>
        <v>1.1648578525060897E-267</v>
      </c>
      <c r="GN176" s="86">
        <f t="shared" si="602"/>
        <v>5.2466542213657785E-172</v>
      </c>
      <c r="GO176" s="86">
        <f t="shared" si="603"/>
        <v>5.4756088048891646E-233</v>
      </c>
      <c r="GP176" s="86">
        <f t="shared" si="604"/>
        <v>5.3530602148560241E-283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4.0085527923366342E-273</v>
      </c>
      <c r="GX176" s="86">
        <f t="shared" si="612"/>
        <v>0</v>
      </c>
      <c r="GY176" s="86">
        <f t="shared" si="613"/>
        <v>2.2789123708737861E-234</v>
      </c>
      <c r="GZ176" s="86">
        <f t="shared" si="614"/>
        <v>0</v>
      </c>
      <c r="HA176" s="86">
        <f t="shared" si="615"/>
        <v>0</v>
      </c>
      <c r="HC176" s="86">
        <f t="shared" si="538"/>
        <v>6.9369804326512039E-210</v>
      </c>
      <c r="HD176" s="86">
        <f t="shared" si="616"/>
        <v>1.1813258546542706E-201</v>
      </c>
      <c r="HE176" s="86">
        <f t="shared" si="617"/>
        <v>2.2940937905250909E-166</v>
      </c>
      <c r="HF176" s="86">
        <f t="shared" si="618"/>
        <v>1.1202378527699528E-186</v>
      </c>
      <c r="HG176" s="86">
        <f t="shared" si="619"/>
        <v>3.7276434484295277E-208</v>
      </c>
      <c r="HH176" s="86">
        <f t="shared" si="620"/>
        <v>1.0283099779924082E-253</v>
      </c>
      <c r="HI176" s="86">
        <f t="shared" si="621"/>
        <v>1.5728115176005815E-223</v>
      </c>
      <c r="HJ176" s="86">
        <f t="shared" si="622"/>
        <v>1.2989505492187116E-202</v>
      </c>
      <c r="HK176" s="86">
        <f t="shared" si="623"/>
        <v>2.5154461781014819E-227</v>
      </c>
      <c r="HL176" s="86">
        <f t="shared" si="624"/>
        <v>2.1915776396999679E-263</v>
      </c>
      <c r="HM176" s="86">
        <f t="shared" si="625"/>
        <v>6.0554236233753519E-220</v>
      </c>
      <c r="HN176" s="86">
        <f t="shared" si="626"/>
        <v>1.7049729943145213E-208</v>
      </c>
      <c r="HO176" s="86">
        <f t="shared" si="627"/>
        <v>2.3032549315763827E-169</v>
      </c>
      <c r="HP176" s="86">
        <f t="shared" si="628"/>
        <v>1.1122326503225482E-223</v>
      </c>
      <c r="HQ176" s="86">
        <f t="shared" si="629"/>
        <v>1.9697430909442294E-303</v>
      </c>
      <c r="HS176" s="86">
        <f t="shared" si="539"/>
        <v>1.2522804348167107E-29</v>
      </c>
      <c r="HT176" s="86">
        <f t="shared" si="630"/>
        <v>5.4801056254881471E-26</v>
      </c>
      <c r="HU176" s="86">
        <f t="shared" si="631"/>
        <v>1.7366699241488167E-30</v>
      </c>
      <c r="HV176" s="86">
        <f t="shared" si="632"/>
        <v>2.2048520939750968E-34</v>
      </c>
      <c r="HW176" s="86">
        <f t="shared" si="633"/>
        <v>5.9783059131634405E-30</v>
      </c>
      <c r="HX176" s="86">
        <f t="shared" si="634"/>
        <v>5.2840335930381616E-28</v>
      </c>
      <c r="HY176" s="86">
        <f t="shared" si="635"/>
        <v>4.7036079368058013E-34</v>
      </c>
      <c r="HZ176" s="86">
        <f t="shared" si="636"/>
        <v>3.1477793696467251E-34</v>
      </c>
      <c r="IA176" s="86">
        <f t="shared" si="637"/>
        <v>1.3061748799170494E-32</v>
      </c>
      <c r="IB176" s="86">
        <f t="shared" si="638"/>
        <v>8.0543560006065621E-35</v>
      </c>
      <c r="IC176" s="86">
        <f t="shared" si="639"/>
        <v>7.9496957241480383E-39</v>
      </c>
      <c r="ID176" s="86">
        <f t="shared" si="640"/>
        <v>3.0192804116240603E-35</v>
      </c>
      <c r="IE176" s="86">
        <f t="shared" si="641"/>
        <v>4.6746620367629601E-36</v>
      </c>
      <c r="IF176" s="86">
        <f t="shared" si="642"/>
        <v>1.9026162768497943E-44</v>
      </c>
      <c r="IG176" s="86">
        <f t="shared" si="643"/>
        <v>4.0865112124402042E-40</v>
      </c>
      <c r="II176" s="86">
        <f t="shared" si="540"/>
        <v>1.7937625969269007E-3</v>
      </c>
      <c r="IJ176" s="86">
        <f t="shared" si="541"/>
        <v>2.4569430749053728E-3</v>
      </c>
      <c r="IK176" s="86">
        <f t="shared" si="542"/>
        <v>3.8345535629845128E-3</v>
      </c>
      <c r="IL176" s="86">
        <f t="shared" si="543"/>
        <v>8.3559640361097491E-4</v>
      </c>
      <c r="IM176" s="86">
        <f t="shared" si="544"/>
        <v>3.1007817419702699E-3</v>
      </c>
      <c r="IN176" s="86">
        <f t="shared" si="545"/>
        <v>3.7335311058393369E-3</v>
      </c>
      <c r="IO176" s="86">
        <f t="shared" si="546"/>
        <v>3.5574566789739882E-4</v>
      </c>
      <c r="IP176" s="86">
        <f t="shared" si="547"/>
        <v>2.5413339103214978E-4</v>
      </c>
      <c r="IQ176" s="86">
        <f t="shared" si="548"/>
        <v>3.7561872545874866E-4</v>
      </c>
      <c r="IR176" s="86">
        <f t="shared" si="549"/>
        <v>3.3014404670063624E-4</v>
      </c>
      <c r="IS176" s="86">
        <f t="shared" si="550"/>
        <v>2.794778455991213E-4</v>
      </c>
      <c r="IT176" s="86">
        <f t="shared" si="551"/>
        <v>7.0507570391593899E-4</v>
      </c>
      <c r="IU176" s="86">
        <f t="shared" si="552"/>
        <v>1.2861475819116455E-3</v>
      </c>
      <c r="IV176" s="86">
        <f t="shared" si="553"/>
        <v>5.7733903567957203E-3</v>
      </c>
      <c r="IW176" s="86">
        <f t="shared" si="554"/>
        <v>1.6661585278296306E-5</v>
      </c>
      <c r="IY176" s="86">
        <f t="shared" si="555"/>
        <v>1.7937625969269007E-3</v>
      </c>
      <c r="IZ176" s="86">
        <f t="shared" si="556"/>
        <v>2.4569430749053728E-3</v>
      </c>
      <c r="JA176" s="86">
        <f t="shared" si="557"/>
        <v>3.8345535629845128E-3</v>
      </c>
      <c r="JB176" s="86">
        <f t="shared" si="558"/>
        <v>8.3559640361097491E-4</v>
      </c>
      <c r="JC176" s="86">
        <f t="shared" si="559"/>
        <v>3.1007817419702699E-3</v>
      </c>
      <c r="JD176" s="86">
        <f t="shared" si="560"/>
        <v>3.7335311058393369E-3</v>
      </c>
      <c r="JE176" s="86">
        <f t="shared" si="561"/>
        <v>3.5574566789739882E-4</v>
      </c>
      <c r="JF176" s="86">
        <f t="shared" si="562"/>
        <v>2.5413339103214978E-4</v>
      </c>
      <c r="JG176" s="86">
        <f t="shared" si="563"/>
        <v>3.7561872545874866E-4</v>
      </c>
      <c r="JH176" s="86">
        <f t="shared" si="564"/>
        <v>3.3014404670063624E-4</v>
      </c>
      <c r="JI176" s="86">
        <f t="shared" si="565"/>
        <v>2.794778455991213E-4</v>
      </c>
      <c r="JJ176" s="86">
        <f t="shared" si="566"/>
        <v>7.0507570391593899E-4</v>
      </c>
      <c r="JK176" s="86">
        <f t="shared" si="567"/>
        <v>1.2861475819116455E-3</v>
      </c>
      <c r="JL176" s="86">
        <f t="shared" si="568"/>
        <v>5.7733903567957203E-3</v>
      </c>
      <c r="JM176" s="86">
        <f t="shared" si="569"/>
        <v>1.6661585278296306E-5</v>
      </c>
    </row>
    <row r="177" spans="2:273" x14ac:dyDescent="0.25">
      <c r="B177" s="2">
        <v>150</v>
      </c>
      <c r="C177" s="37">
        <v>82.105000000000004</v>
      </c>
      <c r="D177" s="37">
        <v>83.632000000000005</v>
      </c>
      <c r="E177" s="37">
        <v>84.855000000000004</v>
      </c>
      <c r="F177" s="37">
        <v>85.436000000000007</v>
      </c>
      <c r="G177" s="37">
        <v>89.111000000000004</v>
      </c>
      <c r="H177" s="37">
        <v>89</v>
      </c>
      <c r="I177" s="37">
        <v>87.491</v>
      </c>
      <c r="J177" s="37">
        <v>89.150999999999996</v>
      </c>
      <c r="K177" s="37">
        <v>90.924999999999997</v>
      </c>
      <c r="L177" s="37">
        <v>90.320999999999998</v>
      </c>
      <c r="M177" s="37">
        <v>92.320999999999998</v>
      </c>
      <c r="N177" s="37">
        <v>91.509</v>
      </c>
      <c r="O177" s="37">
        <v>97.814999999999998</v>
      </c>
      <c r="P177" s="37">
        <v>91.635999999999996</v>
      </c>
      <c r="Q177" s="37">
        <v>89.518000000000001</v>
      </c>
      <c r="S177" s="4">
        <f t="shared" si="441"/>
        <v>82.913809323047602</v>
      </c>
      <c r="T177" s="4">
        <f t="shared" si="442"/>
        <v>83.842104274046747</v>
      </c>
      <c r="U177" s="4">
        <f t="shared" si="443"/>
        <v>85.425054661692855</v>
      </c>
      <c r="V177" s="4">
        <f t="shared" si="444"/>
        <v>85.686539187351869</v>
      </c>
      <c r="W177" s="4">
        <f t="shared" si="445"/>
        <v>87.390955610295833</v>
      </c>
      <c r="X177" s="4">
        <f t="shared" si="446"/>
        <v>89.595454749531328</v>
      </c>
      <c r="Y177" s="4">
        <f t="shared" si="447"/>
        <v>89.060018089542197</v>
      </c>
      <c r="Z177" s="4">
        <f t="shared" si="448"/>
        <v>88.794379981662573</v>
      </c>
      <c r="AA177" s="4">
        <f t="shared" si="449"/>
        <v>90.841473089933174</v>
      </c>
      <c r="AB177" s="4">
        <f t="shared" si="450"/>
        <v>91.42680133857138</v>
      </c>
      <c r="AC177" s="4">
        <f t="shared" si="451"/>
        <v>92.387217744738692</v>
      </c>
      <c r="AD177" s="4">
        <f t="shared" si="452"/>
        <v>93.843694294769847</v>
      </c>
      <c r="AE177" s="4">
        <f t="shared" si="453"/>
        <v>96.753080133025364</v>
      </c>
      <c r="AF177" s="4">
        <f t="shared" si="454"/>
        <v>93.993590535542509</v>
      </c>
      <c r="AG177" s="4">
        <f t="shared" si="455"/>
        <v>91.849508114097773</v>
      </c>
      <c r="AI177" s="4">
        <f t="shared" si="456"/>
        <v>-0.80880932304759767</v>
      </c>
      <c r="AJ177" s="4">
        <f t="shared" si="457"/>
        <v>-0.21010427404674203</v>
      </c>
      <c r="AK177" s="4">
        <f t="shared" si="458"/>
        <v>-0.57005466169285057</v>
      </c>
      <c r="AL177" s="4">
        <f t="shared" si="459"/>
        <v>-0.25053918735186187</v>
      </c>
      <c r="AM177" s="4">
        <f t="shared" si="460"/>
        <v>1.7200443897041708</v>
      </c>
      <c r="AN177" s="4">
        <f t="shared" si="461"/>
        <v>-0.59545474953132782</v>
      </c>
      <c r="AO177" s="4">
        <f t="shared" si="462"/>
        <v>-1.5690180895421975</v>
      </c>
      <c r="AP177" s="4">
        <f t="shared" si="463"/>
        <v>0.35662001833742352</v>
      </c>
      <c r="AQ177" s="4">
        <f t="shared" si="464"/>
        <v>8.3526910066822779E-2</v>
      </c>
      <c r="AR177" s="4">
        <f t="shared" si="465"/>
        <v>-1.1058013385713821</v>
      </c>
      <c r="AS177" s="4">
        <f t="shared" si="466"/>
        <v>-6.6217744738693796E-2</v>
      </c>
      <c r="AT177" s="4">
        <f t="shared" si="467"/>
        <v>-2.3346942947698466</v>
      </c>
      <c r="AU177" s="4">
        <f t="shared" si="468"/>
        <v>1.0619198669746339</v>
      </c>
      <c r="AV177" s="4">
        <f t="shared" si="570"/>
        <v>-2.3575905355425135</v>
      </c>
      <c r="AW177" s="4">
        <f t="shared" si="570"/>
        <v>-2.3315081140977725</v>
      </c>
      <c r="AY177" s="2">
        <f t="shared" si="520"/>
        <v>82.913809313547816</v>
      </c>
      <c r="AZ177" s="2">
        <f t="shared" si="571"/>
        <v>83.842104240674502</v>
      </c>
      <c r="BA177" s="2">
        <f t="shared" si="572"/>
        <v>85.425054279294727</v>
      </c>
      <c r="BB177" s="2">
        <f t="shared" si="573"/>
        <v>85.686539183039244</v>
      </c>
      <c r="BC177" s="2">
        <f t="shared" si="574"/>
        <v>87.390955260637412</v>
      </c>
      <c r="BD177" s="2">
        <f t="shared" si="575"/>
        <v>89.595454009324357</v>
      </c>
      <c r="BE177" s="2">
        <f t="shared" si="576"/>
        <v>89.060018088970324</v>
      </c>
      <c r="BF177" s="2">
        <f t="shared" si="577"/>
        <v>88.794379981446411</v>
      </c>
      <c r="BG177" s="2">
        <f t="shared" si="578"/>
        <v>90.841473089177583</v>
      </c>
      <c r="BH177" s="2">
        <f t="shared" si="579"/>
        <v>91.42680133802746</v>
      </c>
      <c r="BI177" s="2">
        <f t="shared" si="580"/>
        <v>92.387217744396608</v>
      </c>
      <c r="BJ177" s="2">
        <f t="shared" si="581"/>
        <v>93.843694288297272</v>
      </c>
      <c r="BK177" s="2">
        <f t="shared" si="582"/>
        <v>96.753080090421776</v>
      </c>
      <c r="BL177" s="2">
        <f t="shared" si="583"/>
        <v>93.99354253871708</v>
      </c>
      <c r="BM177" s="2">
        <f t="shared" si="584"/>
        <v>91.849504561355928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82.105000000000004</v>
      </c>
      <c r="CV177" s="2">
        <f t="shared" si="486"/>
        <v>83.632000000000005</v>
      </c>
      <c r="CW177" s="2">
        <f t="shared" si="487"/>
        <v>84.855000000000004</v>
      </c>
      <c r="CX177" s="2">
        <f t="shared" si="488"/>
        <v>85.436000000000007</v>
      </c>
      <c r="CY177" s="2">
        <f t="shared" si="489"/>
        <v>89.111000000000004</v>
      </c>
      <c r="CZ177" s="2">
        <f t="shared" si="490"/>
        <v>89</v>
      </c>
      <c r="DA177" s="2">
        <f t="shared" si="491"/>
        <v>87.491</v>
      </c>
      <c r="DB177" s="2">
        <f t="shared" si="492"/>
        <v>89.150999999999996</v>
      </c>
      <c r="DC177" s="2">
        <f t="shared" si="493"/>
        <v>90.924999999999997</v>
      </c>
      <c r="DD177" s="2">
        <f t="shared" si="494"/>
        <v>90.320999999999998</v>
      </c>
      <c r="DE177" s="2">
        <f t="shared" si="495"/>
        <v>92.320999999999998</v>
      </c>
      <c r="DF177" s="2">
        <f t="shared" si="496"/>
        <v>91.509</v>
      </c>
      <c r="DG177" s="2">
        <f t="shared" si="497"/>
        <v>97.814999999999998</v>
      </c>
      <c r="DH177" s="2">
        <f t="shared" si="498"/>
        <v>91.635999999999996</v>
      </c>
      <c r="DI177" s="2">
        <f t="shared" si="499"/>
        <v>89.518000000000001</v>
      </c>
      <c r="DK177" s="2">
        <f t="shared" si="500"/>
        <v>116.96464041184041</v>
      </c>
      <c r="DL177" s="2">
        <f t="shared" si="585"/>
        <v>120.74529606003752</v>
      </c>
      <c r="DM177" s="2">
        <f t="shared" si="585"/>
        <v>130.05745282124226</v>
      </c>
      <c r="DN177" s="2">
        <f t="shared" si="585"/>
        <v>127.28881970970207</v>
      </c>
      <c r="DO177" s="2">
        <f t="shared" si="585"/>
        <v>125.78403595023595</v>
      </c>
      <c r="DP177" s="2">
        <f t="shared" si="585"/>
        <v>133.53416022514068</v>
      </c>
      <c r="DQ177" s="2">
        <f t="shared" si="585"/>
        <v>130.81898455598457</v>
      </c>
      <c r="DR177" s="2">
        <f t="shared" si="585"/>
        <v>119.90577406353725</v>
      </c>
      <c r="DS177" s="2">
        <f t="shared" si="585"/>
        <v>123.39265860597442</v>
      </c>
      <c r="DT177" s="2">
        <f t="shared" si="585"/>
        <v>129.64795332475333</v>
      </c>
      <c r="DU177" s="2">
        <f t="shared" si="585"/>
        <v>131.46669274193547</v>
      </c>
      <c r="DV177" s="2">
        <f t="shared" si="585"/>
        <v>127.53833339442815</v>
      </c>
      <c r="DW177" s="2">
        <f t="shared" si="585"/>
        <v>137.36620454545454</v>
      </c>
      <c r="DX177" s="2">
        <f t="shared" si="585"/>
        <v>133.23045098039216</v>
      </c>
      <c r="DY177" s="2">
        <f t="shared" si="585"/>
        <v>121.42618945868945</v>
      </c>
      <c r="EA177" s="2">
        <f t="shared" si="440"/>
        <v>81.061860406091384</v>
      </c>
      <c r="EB177" s="2">
        <f t="shared" si="502"/>
        <v>85.399311940733355</v>
      </c>
      <c r="EC177" s="2">
        <f t="shared" si="503"/>
        <v>85.771054215602049</v>
      </c>
      <c r="ED177" s="2">
        <f t="shared" si="504"/>
        <v>84.210354810052991</v>
      </c>
      <c r="EE177" s="2">
        <f t="shared" si="505"/>
        <v>86.911594249247614</v>
      </c>
      <c r="EF177" s="2">
        <f t="shared" si="506"/>
        <v>90.277632167367727</v>
      </c>
      <c r="EG177" s="2">
        <f t="shared" si="507"/>
        <v>90.251014925652811</v>
      </c>
      <c r="EH177" s="2">
        <f t="shared" si="508"/>
        <v>90.76717705273532</v>
      </c>
      <c r="EI177" s="2">
        <f t="shared" si="509"/>
        <v>90.382543437862964</v>
      </c>
      <c r="EJ177" s="2">
        <f t="shared" si="510"/>
        <v>92.121416241134085</v>
      </c>
      <c r="EK177" s="2">
        <f t="shared" si="511"/>
        <v>92.11382815186245</v>
      </c>
      <c r="EL177" s="2">
        <f t="shared" si="512"/>
        <v>92.960772322005454</v>
      </c>
      <c r="EM177" s="2">
        <f t="shared" si="513"/>
        <v>96.813346693386777</v>
      </c>
      <c r="EN177" s="2">
        <f t="shared" si="514"/>
        <v>94.587398586968533</v>
      </c>
      <c r="EO177" s="2">
        <f t="shared" si="515"/>
        <v>93.304684496447976</v>
      </c>
      <c r="EQ177" s="2">
        <f t="shared" si="516"/>
        <v>83.345346388049279</v>
      </c>
      <c r="ER177" s="2">
        <f t="shared" si="586"/>
        <v>83.499183228756294</v>
      </c>
      <c r="ES177" s="2">
        <f t="shared" si="586"/>
        <v>85.332239907845008</v>
      </c>
      <c r="ET177" s="2">
        <f t="shared" si="586"/>
        <v>86.026132977906968</v>
      </c>
      <c r="EU177" s="2">
        <f t="shared" si="586"/>
        <v>87.513356901527715</v>
      </c>
      <c r="EV177" s="2">
        <f t="shared" si="586"/>
        <v>89.421750858872429</v>
      </c>
      <c r="EW177" s="2">
        <f t="shared" si="586"/>
        <v>88.810167751735619</v>
      </c>
      <c r="EX177" s="2">
        <f t="shared" si="586"/>
        <v>88.406673010064054</v>
      </c>
      <c r="EY177" s="2">
        <f t="shared" si="586"/>
        <v>90.933180583183585</v>
      </c>
      <c r="EZ177" s="2">
        <f t="shared" si="586"/>
        <v>91.281684639471337</v>
      </c>
      <c r="FA177" s="2">
        <f t="shared" si="586"/>
        <v>92.446518207826216</v>
      </c>
      <c r="FB177" s="2">
        <f t="shared" si="586"/>
        <v>94.050046183712311</v>
      </c>
      <c r="FC177" s="2">
        <f t="shared" si="586"/>
        <v>96.734189544799108</v>
      </c>
      <c r="FD177" s="2">
        <f t="shared" si="586"/>
        <v>93.830199474932016</v>
      </c>
      <c r="FE177" s="2">
        <f t="shared" si="586"/>
        <v>91.424525701239403</v>
      </c>
      <c r="FG177" s="2">
        <f t="shared" si="518"/>
        <v>0.99994866071678745</v>
      </c>
      <c r="FH177" s="2">
        <f t="shared" si="587"/>
        <v>0.99995974800680554</v>
      </c>
      <c r="FI177" s="2">
        <f t="shared" si="587"/>
        <v>0.99995125062218981</v>
      </c>
      <c r="FJ177" s="2">
        <f t="shared" si="587"/>
        <v>0.9999499374005052</v>
      </c>
      <c r="FK177" s="2">
        <f t="shared" si="587"/>
        <v>0.99995070986775647</v>
      </c>
      <c r="FL177" s="2">
        <f t="shared" si="587"/>
        <v>0.99995681413376647</v>
      </c>
      <c r="FM177" s="2">
        <f t="shared" si="587"/>
        <v>0.99995424332964344</v>
      </c>
      <c r="FN177" s="2">
        <f t="shared" si="587"/>
        <v>0.9999530574703589</v>
      </c>
      <c r="FO177" s="2">
        <f t="shared" si="587"/>
        <v>0.99994974416539328</v>
      </c>
      <c r="FP177" s="2">
        <f t="shared" si="587"/>
        <v>0.99994884187256561</v>
      </c>
      <c r="FQ177" s="2">
        <f t="shared" si="587"/>
        <v>0.99993718075746263</v>
      </c>
      <c r="FR177" s="2">
        <f t="shared" si="587"/>
        <v>0.99994166609496049</v>
      </c>
      <c r="FS177" s="2">
        <f t="shared" si="587"/>
        <v>0.99994021190990656</v>
      </c>
      <c r="FT177" s="2">
        <f t="shared" si="587"/>
        <v>0.99994319657945063</v>
      </c>
      <c r="FU177" s="2">
        <f t="shared" si="587"/>
        <v>0.99993653368198476</v>
      </c>
      <c r="FW177" s="2">
        <f t="shared" si="536"/>
        <v>0.81021109789309675</v>
      </c>
      <c r="FX177" s="2">
        <f t="shared" si="588"/>
        <v>0.82027624578618152</v>
      </c>
      <c r="FY177" s="2">
        <f t="shared" si="589"/>
        <v>0.79340820144260937</v>
      </c>
      <c r="FZ177" s="2">
        <f t="shared" si="590"/>
        <v>0.81178845475008787</v>
      </c>
      <c r="GA177" s="2">
        <f t="shared" si="591"/>
        <v>0.79341079375508039</v>
      </c>
      <c r="GB177" s="2">
        <f t="shared" si="592"/>
        <v>0.79923024593257652</v>
      </c>
      <c r="GC177" s="2">
        <f t="shared" si="593"/>
        <v>0.82788314644981931</v>
      </c>
      <c r="GD177" s="2">
        <f t="shared" si="594"/>
        <v>0.83633193379695492</v>
      </c>
      <c r="GE177" s="2">
        <f t="shared" si="595"/>
        <v>0.83043925443884659</v>
      </c>
      <c r="GF177" s="2">
        <f t="shared" si="596"/>
        <v>0.82947299957953413</v>
      </c>
      <c r="GG177" s="2">
        <f t="shared" si="597"/>
        <v>0.81432393464276598</v>
      </c>
      <c r="GH177" s="2">
        <f t="shared" si="598"/>
        <v>0.8087084002432372</v>
      </c>
      <c r="GI177" s="2">
        <f t="shared" si="599"/>
        <v>0.79198381955829145</v>
      </c>
      <c r="GJ177" s="2">
        <f t="shared" si="600"/>
        <v>0.78717882302418041</v>
      </c>
      <c r="GK177" s="2">
        <f t="shared" si="601"/>
        <v>0.77491577157312186</v>
      </c>
      <c r="GM177" s="86">
        <f t="shared" si="537"/>
        <v>1.31841485808061E-273</v>
      </c>
      <c r="GN177" s="86">
        <f t="shared" si="602"/>
        <v>8.315199518061313E-176</v>
      </c>
      <c r="GO177" s="86">
        <f t="shared" si="603"/>
        <v>3.5244976434626496E-238</v>
      </c>
      <c r="GP177" s="86">
        <f t="shared" si="604"/>
        <v>3.0319662410037357E-289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3.5201239726441952E-279</v>
      </c>
      <c r="GX177" s="86">
        <f t="shared" si="612"/>
        <v>0</v>
      </c>
      <c r="GY177" s="86">
        <f t="shared" si="613"/>
        <v>1.4431692411057831E-239</v>
      </c>
      <c r="GZ177" s="86">
        <f t="shared" si="614"/>
        <v>0</v>
      </c>
      <c r="HA177" s="86">
        <f t="shared" si="615"/>
        <v>0</v>
      </c>
      <c r="HC177" s="86">
        <f t="shared" si="538"/>
        <v>6.8374299067403536E-216</v>
      </c>
      <c r="HD177" s="86">
        <f t="shared" si="616"/>
        <v>2.0440775137562458E-207</v>
      </c>
      <c r="HE177" s="86">
        <f t="shared" si="617"/>
        <v>4.2545889088884513E-171</v>
      </c>
      <c r="HF177" s="86">
        <f t="shared" si="618"/>
        <v>6.2621237566665593E-192</v>
      </c>
      <c r="HG177" s="86">
        <f t="shared" si="619"/>
        <v>4.629626669381393E-214</v>
      </c>
      <c r="HH177" s="86">
        <f t="shared" si="620"/>
        <v>6.1484506254373401E-261</v>
      </c>
      <c r="HI177" s="86">
        <f t="shared" si="621"/>
        <v>8.0720266710125181E-230</v>
      </c>
      <c r="HJ177" s="86">
        <f t="shared" si="622"/>
        <v>2.6482223645333904E-208</v>
      </c>
      <c r="HK177" s="86">
        <f t="shared" si="623"/>
        <v>8.4224900383198548E-234</v>
      </c>
      <c r="HL177" s="86">
        <f t="shared" si="624"/>
        <v>8.075873080533342E-271</v>
      </c>
      <c r="HM177" s="86">
        <f t="shared" si="625"/>
        <v>3.5723438057265932E-226</v>
      </c>
      <c r="HN177" s="86">
        <f t="shared" si="626"/>
        <v>2.1397050102149114E-214</v>
      </c>
      <c r="HO177" s="86">
        <f t="shared" si="627"/>
        <v>3.3888886477484129E-174</v>
      </c>
      <c r="HP177" s="86">
        <f t="shared" si="628"/>
        <v>5.070963196593931E-230</v>
      </c>
      <c r="HQ177" s="86">
        <f t="shared" si="629"/>
        <v>0</v>
      </c>
      <c r="HS177" s="86">
        <f t="shared" si="539"/>
        <v>4.7222762030153882E-31</v>
      </c>
      <c r="HT177" s="86">
        <f t="shared" si="630"/>
        <v>3.2369272622764392E-27</v>
      </c>
      <c r="HU177" s="86">
        <f t="shared" si="631"/>
        <v>6.1510541573865471E-32</v>
      </c>
      <c r="HV177" s="86">
        <f t="shared" si="632"/>
        <v>5.1324144940135221E-36</v>
      </c>
      <c r="HW177" s="86">
        <f t="shared" si="633"/>
        <v>2.0219521222115644E-31</v>
      </c>
      <c r="HX177" s="86">
        <f t="shared" si="634"/>
        <v>2.3419064772015466E-29</v>
      </c>
      <c r="HY177" s="86">
        <f t="shared" si="635"/>
        <v>1.1580171538977088E-35</v>
      </c>
      <c r="HZ177" s="86">
        <f t="shared" si="636"/>
        <v>8.1458660839457009E-36</v>
      </c>
      <c r="IA177" s="86">
        <f t="shared" si="637"/>
        <v>3.6995913767309584E-34</v>
      </c>
      <c r="IB177" s="86">
        <f t="shared" si="638"/>
        <v>1.9155188429910546E-36</v>
      </c>
      <c r="IC177" s="86">
        <f t="shared" si="639"/>
        <v>1.0744815046643054E-40</v>
      </c>
      <c r="ID177" s="86">
        <f t="shared" si="640"/>
        <v>5.9875277131940056E-37</v>
      </c>
      <c r="IE177" s="86">
        <f t="shared" si="641"/>
        <v>7.8436005876863334E-38</v>
      </c>
      <c r="IF177" s="86">
        <f t="shared" si="642"/>
        <v>1.05375192700585E-46</v>
      </c>
      <c r="IG177" s="86">
        <f t="shared" si="643"/>
        <v>3.8444477784465537E-42</v>
      </c>
      <c r="II177" s="86">
        <f t="shared" si="540"/>
        <v>8.5612285927360731E-4</v>
      </c>
      <c r="IJ177" s="86">
        <f t="shared" si="541"/>
        <v>1.2632975720901038E-3</v>
      </c>
      <c r="IK177" s="86">
        <f t="shared" si="542"/>
        <v>1.9097869911972902E-3</v>
      </c>
      <c r="IL177" s="86">
        <f t="shared" si="543"/>
        <v>3.6331658291165636E-4</v>
      </c>
      <c r="IM177" s="86">
        <f t="shared" si="544"/>
        <v>1.4990079188258421E-3</v>
      </c>
      <c r="IN177" s="86">
        <f t="shared" si="545"/>
        <v>1.8901092245420797E-3</v>
      </c>
      <c r="IO177" s="86">
        <f t="shared" si="546"/>
        <v>1.4863194918334467E-4</v>
      </c>
      <c r="IP177" s="86">
        <f t="shared" si="547"/>
        <v>1.0576642466649919E-4</v>
      </c>
      <c r="IQ177" s="86">
        <f t="shared" si="548"/>
        <v>1.5967220362874296E-4</v>
      </c>
      <c r="IR177" s="86">
        <f t="shared" si="549"/>
        <v>1.3762863631110848E-4</v>
      </c>
      <c r="IS177" s="86">
        <f t="shared" si="550"/>
        <v>1.0660955517073551E-4</v>
      </c>
      <c r="IT177" s="86">
        <f t="shared" si="551"/>
        <v>2.9597783078600461E-4</v>
      </c>
      <c r="IU177" s="86">
        <f t="shared" si="552"/>
        <v>5.4576354324723983E-4</v>
      </c>
      <c r="IV177" s="86">
        <f t="shared" si="553"/>
        <v>2.9834208546734601E-3</v>
      </c>
      <c r="IW177" s="86">
        <f t="shared" si="554"/>
        <v>3.297671563902667E-6</v>
      </c>
      <c r="IY177" s="86">
        <f t="shared" si="555"/>
        <v>8.5612285927360731E-4</v>
      </c>
      <c r="IZ177" s="86">
        <f t="shared" si="556"/>
        <v>1.2632975720901038E-3</v>
      </c>
      <c r="JA177" s="86">
        <f t="shared" si="557"/>
        <v>1.9097869911972902E-3</v>
      </c>
      <c r="JB177" s="86">
        <f t="shared" si="558"/>
        <v>3.6331658291165636E-4</v>
      </c>
      <c r="JC177" s="86">
        <f t="shared" si="559"/>
        <v>1.4990079188258421E-3</v>
      </c>
      <c r="JD177" s="86">
        <f t="shared" si="560"/>
        <v>1.8901092245420797E-3</v>
      </c>
      <c r="JE177" s="86">
        <f t="shared" si="561"/>
        <v>1.4863194918334467E-4</v>
      </c>
      <c r="JF177" s="86">
        <f t="shared" si="562"/>
        <v>1.0576642466649919E-4</v>
      </c>
      <c r="JG177" s="86">
        <f t="shared" si="563"/>
        <v>1.5967220362874296E-4</v>
      </c>
      <c r="JH177" s="86">
        <f t="shared" si="564"/>
        <v>1.3762863631110848E-4</v>
      </c>
      <c r="JI177" s="86">
        <f t="shared" si="565"/>
        <v>1.0660955517073551E-4</v>
      </c>
      <c r="JJ177" s="86">
        <f t="shared" si="566"/>
        <v>2.9597783078600461E-4</v>
      </c>
      <c r="JK177" s="86">
        <f t="shared" si="567"/>
        <v>5.4576354324723983E-4</v>
      </c>
      <c r="JL177" s="86">
        <f t="shared" si="568"/>
        <v>2.9834208546734601E-3</v>
      </c>
      <c r="JM177" s="86">
        <f t="shared" si="569"/>
        <v>3.297671563902667E-6</v>
      </c>
    </row>
    <row r="178" spans="2:273" x14ac:dyDescent="0.25">
      <c r="B178" s="2">
        <v>151</v>
      </c>
      <c r="C178" s="37">
        <v>84.174999999999997</v>
      </c>
      <c r="D178" s="37">
        <v>84.332999999999998</v>
      </c>
      <c r="E178" s="37">
        <v>83.144999999999996</v>
      </c>
      <c r="F178" s="37">
        <v>88</v>
      </c>
      <c r="G178" s="37">
        <v>90.221999999999994</v>
      </c>
      <c r="H178" s="37">
        <v>89.491</v>
      </c>
      <c r="I178" s="37">
        <v>87.584999999999994</v>
      </c>
      <c r="J178" s="37">
        <v>86.849000000000004</v>
      </c>
      <c r="K178" s="37">
        <v>90.302000000000007</v>
      </c>
      <c r="L178" s="37">
        <v>92.075000000000003</v>
      </c>
      <c r="M178" s="37">
        <v>92.924999999999997</v>
      </c>
      <c r="N178" s="37">
        <v>96.019000000000005</v>
      </c>
      <c r="O178" s="37">
        <v>96.444000000000003</v>
      </c>
      <c r="P178" s="37">
        <v>93.4</v>
      </c>
      <c r="Q178" s="37">
        <v>90.213999999999999</v>
      </c>
      <c r="S178" s="4">
        <f t="shared" si="441"/>
        <v>82.772605864778754</v>
      </c>
      <c r="T178" s="4">
        <f t="shared" si="442"/>
        <v>83.633384120442315</v>
      </c>
      <c r="U178" s="4">
        <f t="shared" si="443"/>
        <v>85.24694916346796</v>
      </c>
      <c r="V178" s="4">
        <f t="shared" si="444"/>
        <v>85.552876863569537</v>
      </c>
      <c r="W178" s="4">
        <f t="shared" si="445"/>
        <v>87.24664454354901</v>
      </c>
      <c r="X178" s="4">
        <f t="shared" si="446"/>
        <v>89.438975479328533</v>
      </c>
      <c r="Y178" s="4">
        <f t="shared" si="447"/>
        <v>88.891235702666151</v>
      </c>
      <c r="Z178" s="4">
        <f t="shared" si="448"/>
        <v>88.634821904458988</v>
      </c>
      <c r="AA178" s="4">
        <f t="shared" si="449"/>
        <v>90.714785032729864</v>
      </c>
      <c r="AB178" s="4">
        <f t="shared" si="450"/>
        <v>91.284584746440032</v>
      </c>
      <c r="AC178" s="4">
        <f t="shared" si="451"/>
        <v>92.188589611282211</v>
      </c>
      <c r="AD178" s="4">
        <f t="shared" si="452"/>
        <v>93.651489684686297</v>
      </c>
      <c r="AE178" s="4">
        <f t="shared" si="453"/>
        <v>96.577050106104153</v>
      </c>
      <c r="AF178" s="4">
        <f t="shared" si="454"/>
        <v>93.814946835654325</v>
      </c>
      <c r="AG178" s="4">
        <f t="shared" si="455"/>
        <v>91.66421655198755</v>
      </c>
      <c r="AI178" s="4">
        <f t="shared" si="456"/>
        <v>1.4023941352212432</v>
      </c>
      <c r="AJ178" s="4">
        <f t="shared" si="457"/>
        <v>0.69961587955768323</v>
      </c>
      <c r="AK178" s="4">
        <f t="shared" si="458"/>
        <v>-2.1019491634679639</v>
      </c>
      <c r="AL178" s="4">
        <f t="shared" si="459"/>
        <v>2.4471231364304629</v>
      </c>
      <c r="AM178" s="4">
        <f t="shared" si="460"/>
        <v>2.9753554564509841</v>
      </c>
      <c r="AN178" s="4">
        <f t="shared" si="461"/>
        <v>5.2024520671466234E-2</v>
      </c>
      <c r="AO178" s="4">
        <f t="shared" si="462"/>
        <v>-1.3062357026661573</v>
      </c>
      <c r="AP178" s="4">
        <f t="shared" si="463"/>
        <v>-1.7858219044589845</v>
      </c>
      <c r="AQ178" s="4">
        <f t="shared" si="464"/>
        <v>-0.41278503272985745</v>
      </c>
      <c r="AR178" s="4">
        <f t="shared" si="465"/>
        <v>0.79041525355997067</v>
      </c>
      <c r="AS178" s="4">
        <f t="shared" si="466"/>
        <v>0.73641038871778619</v>
      </c>
      <c r="AT178" s="4">
        <f t="shared" si="467"/>
        <v>2.3675103153137087</v>
      </c>
      <c r="AU178" s="4">
        <f t="shared" si="468"/>
        <v>-0.13305010610415025</v>
      </c>
      <c r="AV178" s="4">
        <f t="shared" si="570"/>
        <v>-0.41494683565431956</v>
      </c>
      <c r="AW178" s="4">
        <f t="shared" si="570"/>
        <v>-1.4502165519875518</v>
      </c>
      <c r="AY178" s="2">
        <f t="shared" si="520"/>
        <v>82.772605863812572</v>
      </c>
      <c r="AZ178" s="2">
        <f t="shared" si="571"/>
        <v>83.633384116119529</v>
      </c>
      <c r="BA178" s="2">
        <f t="shared" si="572"/>
        <v>85.246949118863441</v>
      </c>
      <c r="BB178" s="2">
        <f t="shared" si="573"/>
        <v>85.552876863245388</v>
      </c>
      <c r="BC178" s="2">
        <f t="shared" si="574"/>
        <v>87.246644506533528</v>
      </c>
      <c r="BD178" s="2">
        <f t="shared" si="575"/>
        <v>89.438975388241346</v>
      </c>
      <c r="BE178" s="2">
        <f t="shared" si="576"/>
        <v>88.891235702628279</v>
      </c>
      <c r="BF178" s="2">
        <f t="shared" si="577"/>
        <v>88.634821904444834</v>
      </c>
      <c r="BG178" s="2">
        <f t="shared" si="578"/>
        <v>90.714785032676915</v>
      </c>
      <c r="BH178" s="2">
        <f t="shared" si="579"/>
        <v>91.284584746404249</v>
      </c>
      <c r="BI178" s="2">
        <f t="shared" si="580"/>
        <v>92.1885896112654</v>
      </c>
      <c r="BJ178" s="2">
        <f t="shared" si="581"/>
        <v>93.651489684252539</v>
      </c>
      <c r="BK178" s="2">
        <f t="shared" si="582"/>
        <v>96.577050103156623</v>
      </c>
      <c r="BL178" s="2">
        <f t="shared" si="583"/>
        <v>93.814938935678114</v>
      </c>
      <c r="BM178" s="2">
        <f t="shared" si="584"/>
        <v>91.664216201307283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84.174999999999997</v>
      </c>
      <c r="CV178" s="2">
        <f t="shared" si="486"/>
        <v>84.332999999999998</v>
      </c>
      <c r="CW178" s="2">
        <f t="shared" si="487"/>
        <v>83.144999999999996</v>
      </c>
      <c r="CX178" s="2">
        <f t="shared" si="488"/>
        <v>88</v>
      </c>
      <c r="CY178" s="2">
        <f t="shared" si="489"/>
        <v>90.221999999999994</v>
      </c>
      <c r="CZ178" s="2">
        <f t="shared" si="490"/>
        <v>89.491</v>
      </c>
      <c r="DA178" s="2">
        <f t="shared" si="491"/>
        <v>87.584999999999994</v>
      </c>
      <c r="DB178" s="2">
        <f t="shared" si="492"/>
        <v>86.849000000000004</v>
      </c>
      <c r="DC178" s="2">
        <f t="shared" si="493"/>
        <v>90.302000000000007</v>
      </c>
      <c r="DD178" s="2">
        <f t="shared" si="494"/>
        <v>92.075000000000003</v>
      </c>
      <c r="DE178" s="2">
        <f t="shared" si="495"/>
        <v>92.924999999999997</v>
      </c>
      <c r="DF178" s="2">
        <f t="shared" si="496"/>
        <v>96.019000000000005</v>
      </c>
      <c r="DG178" s="2">
        <f t="shared" si="497"/>
        <v>96.444000000000003</v>
      </c>
      <c r="DH178" s="2">
        <f t="shared" si="498"/>
        <v>93.4</v>
      </c>
      <c r="DI178" s="2">
        <f t="shared" si="499"/>
        <v>90.213999999999999</v>
      </c>
      <c r="DK178" s="2">
        <f t="shared" si="500"/>
        <v>117.0312803088803</v>
      </c>
      <c r="DL178" s="2">
        <f t="shared" si="585"/>
        <v>120.82922476547841</v>
      </c>
      <c r="DM178" s="2">
        <f t="shared" si="585"/>
        <v>130.20000948316735</v>
      </c>
      <c r="DN178" s="2">
        <f t="shared" si="585"/>
        <v>127.44202521008404</v>
      </c>
      <c r="DO178" s="2">
        <f t="shared" si="585"/>
        <v>125.90463878163878</v>
      </c>
      <c r="DP178" s="2">
        <f t="shared" si="585"/>
        <v>133.71341416510316</v>
      </c>
      <c r="DQ178" s="2">
        <f t="shared" si="585"/>
        <v>130.98899227799228</v>
      </c>
      <c r="DR178" s="2">
        <f t="shared" si="585"/>
        <v>120.0142764343291</v>
      </c>
      <c r="DS178" s="2">
        <f t="shared" si="585"/>
        <v>123.52022901849219</v>
      </c>
      <c r="DT178" s="2">
        <f t="shared" si="585"/>
        <v>129.80427610467609</v>
      </c>
      <c r="DU178" s="2">
        <f t="shared" si="585"/>
        <v>131.5976758064516</v>
      </c>
      <c r="DV178" s="2">
        <f t="shared" si="585"/>
        <v>127.62313764662755</v>
      </c>
      <c r="DW178" s="2">
        <f t="shared" si="585"/>
        <v>137.53915340909091</v>
      </c>
      <c r="DX178" s="2">
        <f t="shared" si="585"/>
        <v>133.38379857397504</v>
      </c>
      <c r="DY178" s="2">
        <f t="shared" si="585"/>
        <v>121.54207651607651</v>
      </c>
      <c r="DZ178" s="5"/>
      <c r="EA178" s="2">
        <f t="shared" si="440"/>
        <v>80.853026976069629</v>
      </c>
      <c r="EB178" s="2">
        <f t="shared" si="502"/>
        <v>85.245239189245439</v>
      </c>
      <c r="EC178" s="2">
        <f t="shared" si="503"/>
        <v>85.606283920557644</v>
      </c>
      <c r="ED178" s="2">
        <f t="shared" si="504"/>
        <v>84.022783531464029</v>
      </c>
      <c r="EE178" s="2">
        <f t="shared" si="505"/>
        <v>86.749025751477575</v>
      </c>
      <c r="EF178" s="2">
        <f t="shared" si="506"/>
        <v>90.146810936462259</v>
      </c>
      <c r="EG178" s="2">
        <f t="shared" si="507"/>
        <v>90.123417477911332</v>
      </c>
      <c r="EH178" s="2">
        <f t="shared" si="508"/>
        <v>90.67467579103004</v>
      </c>
      <c r="EI178" s="2">
        <f t="shared" si="509"/>
        <v>90.239875261324059</v>
      </c>
      <c r="EJ178" s="2">
        <f t="shared" si="510"/>
        <v>92.002783086134031</v>
      </c>
      <c r="EK178" s="2">
        <f t="shared" si="511"/>
        <v>91.905493696275059</v>
      </c>
      <c r="EL178" s="2">
        <f t="shared" si="512"/>
        <v>92.736171727613396</v>
      </c>
      <c r="EM178" s="2">
        <f t="shared" si="513"/>
        <v>96.640125883345632</v>
      </c>
      <c r="EN178" s="2">
        <f t="shared" si="514"/>
        <v>94.431627015735259</v>
      </c>
      <c r="EO178" s="2">
        <f t="shared" si="515"/>
        <v>93.17098675825325</v>
      </c>
      <c r="EP178" s="5"/>
      <c r="EQ178" s="2">
        <f t="shared" si="516"/>
        <v>83.180639476643194</v>
      </c>
      <c r="ER178" s="2">
        <f t="shared" si="586"/>
        <v>83.309731163967143</v>
      </c>
      <c r="ES178" s="2">
        <f t="shared" si="586"/>
        <v>85.159162912081342</v>
      </c>
      <c r="ET178" s="2">
        <f t="shared" si="586"/>
        <v>85.874010286236782</v>
      </c>
      <c r="EU178" s="2">
        <f t="shared" si="586"/>
        <v>87.362636077170052</v>
      </c>
      <c r="EV178" s="2">
        <f t="shared" si="586"/>
        <v>89.274700745415885</v>
      </c>
      <c r="EW178" s="2">
        <f t="shared" si="586"/>
        <v>88.655576720779891</v>
      </c>
      <c r="EX178" s="2">
        <f t="shared" si="586"/>
        <v>88.269272095150967</v>
      </c>
      <c r="EY178" s="2">
        <f t="shared" si="586"/>
        <v>90.801411499757066</v>
      </c>
      <c r="EZ178" s="2">
        <f t="shared" si="586"/>
        <v>91.147831384150777</v>
      </c>
      <c r="FA178" s="2">
        <f t="shared" si="586"/>
        <v>92.244712440802331</v>
      </c>
      <c r="FB178" s="2">
        <f t="shared" si="586"/>
        <v>93.846691793868899</v>
      </c>
      <c r="FC178" s="2">
        <f t="shared" si="586"/>
        <v>96.559176497371453</v>
      </c>
      <c r="FD178" s="2">
        <f t="shared" si="586"/>
        <v>93.6603662290822</v>
      </c>
      <c r="FE178" s="2">
        <f t="shared" si="586"/>
        <v>91.262987563600788</v>
      </c>
      <c r="FG178" s="2">
        <f t="shared" si="518"/>
        <v>0.99995317780571547</v>
      </c>
      <c r="FH178" s="2">
        <f t="shared" si="587"/>
        <v>0.99996328961588243</v>
      </c>
      <c r="FI178" s="2">
        <f t="shared" si="587"/>
        <v>0.99995553984831709</v>
      </c>
      <c r="FJ178" s="2">
        <f t="shared" si="587"/>
        <v>0.99995434216549317</v>
      </c>
      <c r="FK178" s="2">
        <f t="shared" si="587"/>
        <v>0.99995504667015811</v>
      </c>
      <c r="FL178" s="2">
        <f t="shared" si="587"/>
        <v>0.99996061387222512</v>
      </c>
      <c r="FM178" s="2">
        <f t="shared" si="587"/>
        <v>0.99995826925265019</v>
      </c>
      <c r="FN178" s="2">
        <f t="shared" si="587"/>
        <v>0.99995718772730724</v>
      </c>
      <c r="FO178" s="2">
        <f t="shared" si="587"/>
        <v>0.99995416593142095</v>
      </c>
      <c r="FP178" s="2">
        <f t="shared" si="587"/>
        <v>0.99995334302323891</v>
      </c>
      <c r="FQ178" s="2">
        <f t="shared" si="587"/>
        <v>0.99994270785320849</v>
      </c>
      <c r="FR178" s="2">
        <f t="shared" si="587"/>
        <v>0.99994679857323232</v>
      </c>
      <c r="FS178" s="2">
        <f t="shared" si="587"/>
        <v>0.99994547232691644</v>
      </c>
      <c r="FT178" s="2">
        <f t="shared" si="587"/>
        <v>0.99994819440581773</v>
      </c>
      <c r="FU178" s="2">
        <f t="shared" si="587"/>
        <v>0.99994211770680119</v>
      </c>
      <c r="FV178" s="5"/>
      <c r="FW178" s="2">
        <f t="shared" si="536"/>
        <v>0.82397088951185782</v>
      </c>
      <c r="FX178" s="2">
        <f t="shared" si="588"/>
        <v>0.83345630906019852</v>
      </c>
      <c r="FY178" s="2">
        <f t="shared" si="589"/>
        <v>0.80809767075834715</v>
      </c>
      <c r="FZ178" s="2">
        <f t="shared" si="590"/>
        <v>0.82545852326878322</v>
      </c>
      <c r="GA178" s="2">
        <f t="shared" si="591"/>
        <v>0.80810012332933912</v>
      </c>
      <c r="GB178" s="2">
        <f t="shared" si="592"/>
        <v>0.81360300029409516</v>
      </c>
      <c r="GC178" s="2">
        <f t="shared" si="593"/>
        <v>0.84061375204738098</v>
      </c>
      <c r="GD178" s="2">
        <f t="shared" si="594"/>
        <v>0.84855194371965681</v>
      </c>
      <c r="GE178" s="2">
        <f t="shared" si="595"/>
        <v>0.84301664779001195</v>
      </c>
      <c r="GF178" s="2">
        <f t="shared" si="596"/>
        <v>0.8421084389222957</v>
      </c>
      <c r="GG178" s="2">
        <f t="shared" si="597"/>
        <v>0.82784890044256954</v>
      </c>
      <c r="GH178" s="2">
        <f t="shared" si="598"/>
        <v>0.8225532775438269</v>
      </c>
      <c r="GI178" s="2">
        <f t="shared" si="599"/>
        <v>0.80674989940254638</v>
      </c>
      <c r="GJ178" s="2">
        <f t="shared" si="600"/>
        <v>0.80220080050267528</v>
      </c>
      <c r="GK178" s="2">
        <f t="shared" si="601"/>
        <v>0.79057304893489111</v>
      </c>
      <c r="GL178" s="5"/>
      <c r="GM178" s="86">
        <f t="shared" si="537"/>
        <v>1.2825876145329329E-279</v>
      </c>
      <c r="GN178" s="86">
        <f t="shared" si="602"/>
        <v>1.1966107790088314E-179</v>
      </c>
      <c r="GO178" s="86">
        <f t="shared" si="603"/>
        <v>1.9867721803477526E-243</v>
      </c>
      <c r="GP178" s="86">
        <f t="shared" si="604"/>
        <v>1.4663396558277673E-295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2.6502992061706034E-285</v>
      </c>
      <c r="GX178" s="86">
        <f t="shared" si="612"/>
        <v>0</v>
      </c>
      <c r="GY178" s="86">
        <f t="shared" si="613"/>
        <v>8.0071025565005305E-245</v>
      </c>
      <c r="GZ178" s="86">
        <f t="shared" si="614"/>
        <v>0</v>
      </c>
      <c r="HA178" s="86">
        <f t="shared" si="615"/>
        <v>0</v>
      </c>
      <c r="HC178" s="86">
        <f t="shared" si="538"/>
        <v>5.5362062033803428E-222</v>
      </c>
      <c r="HD178" s="86">
        <f t="shared" si="616"/>
        <v>2.9295314069198565E-213</v>
      </c>
      <c r="HE178" s="86">
        <f t="shared" si="617"/>
        <v>6.7625556893553175E-176</v>
      </c>
      <c r="HF178" s="86">
        <f t="shared" si="618"/>
        <v>2.9554174930346174E-197</v>
      </c>
      <c r="HG178" s="86">
        <f t="shared" si="619"/>
        <v>4.746619065506824E-220</v>
      </c>
      <c r="HH178" s="86">
        <f t="shared" si="620"/>
        <v>2.9062982024073776E-268</v>
      </c>
      <c r="HI178" s="86">
        <f t="shared" si="621"/>
        <v>3.3835185787482731E-236</v>
      </c>
      <c r="HJ178" s="86">
        <f t="shared" si="622"/>
        <v>4.496364379292398E-214</v>
      </c>
      <c r="HK178" s="86">
        <f t="shared" si="623"/>
        <v>2.2838404979702038E-240</v>
      </c>
      <c r="HL178" s="86">
        <f t="shared" si="624"/>
        <v>2.341568394397008E-278</v>
      </c>
      <c r="HM178" s="86">
        <f t="shared" si="625"/>
        <v>1.7223371972201054E-232</v>
      </c>
      <c r="HN178" s="86">
        <f t="shared" si="626"/>
        <v>2.2180855456096253E-220</v>
      </c>
      <c r="HO178" s="86">
        <f t="shared" si="627"/>
        <v>4.2574804301057007E-179</v>
      </c>
      <c r="HP178" s="86">
        <f t="shared" si="628"/>
        <v>1.8823135414374048E-236</v>
      </c>
      <c r="HQ178" s="86">
        <f t="shared" si="629"/>
        <v>0</v>
      </c>
      <c r="HS178" s="86">
        <f t="shared" si="539"/>
        <v>1.6434855265490587E-32</v>
      </c>
      <c r="HT178" s="86">
        <f t="shared" si="630"/>
        <v>1.7853943737523826E-28</v>
      </c>
      <c r="HU178" s="86">
        <f t="shared" si="631"/>
        <v>2.0093108640218141E-33</v>
      </c>
      <c r="HV178" s="86">
        <f t="shared" si="632"/>
        <v>1.0913014760067805E-37</v>
      </c>
      <c r="HW178" s="86">
        <f t="shared" si="633"/>
        <v>6.2836096288340669E-33</v>
      </c>
      <c r="HX178" s="86">
        <f t="shared" si="634"/>
        <v>9.6116069007459909E-31</v>
      </c>
      <c r="HY178" s="86">
        <f t="shared" si="635"/>
        <v>2.6089021960956852E-37</v>
      </c>
      <c r="HZ178" s="86">
        <f t="shared" si="636"/>
        <v>1.9343744724890033E-37</v>
      </c>
      <c r="IA178" s="86">
        <f t="shared" si="637"/>
        <v>9.6161041759297639E-36</v>
      </c>
      <c r="IB178" s="86">
        <f t="shared" si="638"/>
        <v>4.1702007569267309E-38</v>
      </c>
      <c r="IC178" s="86">
        <f t="shared" si="639"/>
        <v>1.3080117717243511E-42</v>
      </c>
      <c r="ID178" s="86">
        <f t="shared" si="640"/>
        <v>1.0788112257881657E-38</v>
      </c>
      <c r="IE178" s="86">
        <f t="shared" si="641"/>
        <v>1.1887115765096846E-39</v>
      </c>
      <c r="IF178" s="86">
        <f t="shared" si="642"/>
        <v>5.1116332804990281E-49</v>
      </c>
      <c r="IG178" s="86">
        <f t="shared" si="643"/>
        <v>3.211668071837371E-44</v>
      </c>
      <c r="II178" s="86">
        <f t="shared" si="540"/>
        <v>3.9179025990543001E-4</v>
      </c>
      <c r="IJ178" s="86">
        <f t="shared" si="541"/>
        <v>6.267046379393686E-4</v>
      </c>
      <c r="IK178" s="86">
        <f t="shared" si="542"/>
        <v>9.1194842319270982E-4</v>
      </c>
      <c r="IL178" s="86">
        <f t="shared" si="543"/>
        <v>1.5061538336257234E-4</v>
      </c>
      <c r="IM178" s="86">
        <f t="shared" si="544"/>
        <v>6.9337147404357027E-4</v>
      </c>
      <c r="IN178" s="86">
        <f t="shared" si="545"/>
        <v>9.1932958029681991E-4</v>
      </c>
      <c r="IO178" s="86">
        <f t="shared" si="546"/>
        <v>5.9249472168491766E-5</v>
      </c>
      <c r="IP178" s="86">
        <f t="shared" si="547"/>
        <v>4.2057299536777374E-5</v>
      </c>
      <c r="IQ178" s="86">
        <f t="shared" si="548"/>
        <v>6.4858405968298727E-5</v>
      </c>
      <c r="IR178" s="86">
        <f t="shared" si="549"/>
        <v>5.4750882348068073E-5</v>
      </c>
      <c r="IS178" s="86">
        <f t="shared" si="550"/>
        <v>3.8474567199357196E-5</v>
      </c>
      <c r="IT178" s="86">
        <f t="shared" si="551"/>
        <v>1.1812142055864594E-4</v>
      </c>
      <c r="IU178" s="86">
        <f t="shared" si="552"/>
        <v>2.1953844342616238E-4</v>
      </c>
      <c r="IV178" s="86">
        <f t="shared" si="553"/>
        <v>1.4802742361751631E-3</v>
      </c>
      <c r="IW178" s="86">
        <f t="shared" si="554"/>
        <v>5.8077219798058501E-7</v>
      </c>
      <c r="IY178" s="86">
        <f t="shared" si="555"/>
        <v>3.9179025990543001E-4</v>
      </c>
      <c r="IZ178" s="86">
        <f t="shared" si="556"/>
        <v>6.267046379393686E-4</v>
      </c>
      <c r="JA178" s="86">
        <f t="shared" si="557"/>
        <v>9.1194842319270982E-4</v>
      </c>
      <c r="JB178" s="86">
        <f t="shared" si="558"/>
        <v>1.5061538336257234E-4</v>
      </c>
      <c r="JC178" s="86">
        <f t="shared" si="559"/>
        <v>6.9337147404357027E-4</v>
      </c>
      <c r="JD178" s="86">
        <f t="shared" si="560"/>
        <v>9.1932958029681991E-4</v>
      </c>
      <c r="JE178" s="86">
        <f t="shared" si="561"/>
        <v>5.9249472168491766E-5</v>
      </c>
      <c r="JF178" s="86">
        <f t="shared" si="562"/>
        <v>4.2057299536777374E-5</v>
      </c>
      <c r="JG178" s="86">
        <f t="shared" si="563"/>
        <v>6.4858405968298727E-5</v>
      </c>
      <c r="JH178" s="86">
        <f t="shared" si="564"/>
        <v>5.4750882348068073E-5</v>
      </c>
      <c r="JI178" s="86">
        <f t="shared" si="565"/>
        <v>3.8474567199357196E-5</v>
      </c>
      <c r="JJ178" s="86">
        <f t="shared" si="566"/>
        <v>1.1812142055864594E-4</v>
      </c>
      <c r="JK178" s="86">
        <f t="shared" si="567"/>
        <v>2.1953844342616238E-4</v>
      </c>
      <c r="JL178" s="86">
        <f t="shared" si="568"/>
        <v>1.4802742361751631E-3</v>
      </c>
      <c r="JM178" s="86">
        <f t="shared" si="569"/>
        <v>5.8077219798058501E-7</v>
      </c>
    </row>
    <row r="179" spans="2:273" x14ac:dyDescent="0.25">
      <c r="B179" s="2">
        <v>152</v>
      </c>
      <c r="C179" s="37">
        <v>83.018000000000001</v>
      </c>
      <c r="D179" s="37">
        <v>82.807000000000002</v>
      </c>
      <c r="E179" s="37">
        <v>85.308999999999997</v>
      </c>
      <c r="F179" s="37">
        <v>83.472999999999999</v>
      </c>
      <c r="G179" s="37">
        <v>87.185000000000002</v>
      </c>
      <c r="H179" s="37">
        <v>88.83</v>
      </c>
      <c r="I179" s="37">
        <v>89.716999999999999</v>
      </c>
      <c r="J179" s="37">
        <v>88.320999999999998</v>
      </c>
      <c r="K179" s="37">
        <v>90.924999999999997</v>
      </c>
      <c r="L179" s="37">
        <v>90.566000000000003</v>
      </c>
      <c r="M179" s="37">
        <v>90.528000000000006</v>
      </c>
      <c r="N179" s="37">
        <v>93.320999999999998</v>
      </c>
      <c r="O179" s="37">
        <v>95.278000000000006</v>
      </c>
      <c r="P179" s="37">
        <v>93.581999999999994</v>
      </c>
      <c r="Q179" s="37">
        <v>87.893000000000001</v>
      </c>
      <c r="S179" s="4">
        <f t="shared" si="441"/>
        <v>82.630738924347142</v>
      </c>
      <c r="T179" s="4">
        <f t="shared" si="442"/>
        <v>83.42528785937256</v>
      </c>
      <c r="U179" s="4">
        <f t="shared" si="443"/>
        <v>85.068983180225018</v>
      </c>
      <c r="V179" s="4">
        <f t="shared" si="444"/>
        <v>85.418697486335333</v>
      </c>
      <c r="W179" s="4">
        <f t="shared" si="445"/>
        <v>87.102187721365866</v>
      </c>
      <c r="X179" s="4">
        <f t="shared" si="446"/>
        <v>89.282758955914289</v>
      </c>
      <c r="Y179" s="4">
        <f t="shared" si="447"/>
        <v>88.722935114883825</v>
      </c>
      <c r="Z179" s="4">
        <f t="shared" si="448"/>
        <v>88.476036973073349</v>
      </c>
      <c r="AA179" s="4">
        <f t="shared" si="449"/>
        <v>90.587941114093908</v>
      </c>
      <c r="AB179" s="4">
        <f t="shared" si="450"/>
        <v>91.142667398402281</v>
      </c>
      <c r="AC179" s="4">
        <f t="shared" si="451"/>
        <v>91.989879853137026</v>
      </c>
      <c r="AD179" s="4">
        <f t="shared" si="452"/>
        <v>93.458982573265303</v>
      </c>
      <c r="AE179" s="4">
        <f t="shared" si="453"/>
        <v>96.401049727771991</v>
      </c>
      <c r="AF179" s="4">
        <f t="shared" si="454"/>
        <v>93.636566687378846</v>
      </c>
      <c r="AG179" s="4">
        <f t="shared" si="455"/>
        <v>91.479646318172826</v>
      </c>
      <c r="AI179" s="4">
        <f t="shared" si="456"/>
        <v>0.38726107565285872</v>
      </c>
      <c r="AJ179" s="4">
        <f t="shared" si="457"/>
        <v>-0.61828785937255759</v>
      </c>
      <c r="AK179" s="4">
        <f t="shared" si="458"/>
        <v>0.24001681977497924</v>
      </c>
      <c r="AL179" s="4">
        <f t="shared" si="459"/>
        <v>-1.9456974863353338</v>
      </c>
      <c r="AM179" s="4">
        <f t="shared" si="460"/>
        <v>8.281227863413676E-2</v>
      </c>
      <c r="AN179" s="4">
        <f t="shared" si="461"/>
        <v>-0.45275895591429105</v>
      </c>
      <c r="AO179" s="4">
        <f t="shared" si="462"/>
        <v>0.99406488511617397</v>
      </c>
      <c r="AP179" s="4">
        <f t="shared" si="463"/>
        <v>-0.15503697307335074</v>
      </c>
      <c r="AQ179" s="4">
        <f t="shared" si="464"/>
        <v>0.33705888590608879</v>
      </c>
      <c r="AR179" s="4">
        <f t="shared" si="465"/>
        <v>-0.57666739840227876</v>
      </c>
      <c r="AS179" s="4">
        <f t="shared" si="466"/>
        <v>-1.4618798531370203</v>
      </c>
      <c r="AT179" s="4">
        <f t="shared" si="467"/>
        <v>-0.13798257326530461</v>
      </c>
      <c r="AU179" s="4">
        <f t="shared" si="468"/>
        <v>-1.1230497277719849</v>
      </c>
      <c r="AV179" s="4">
        <f t="shared" si="570"/>
        <v>-5.4566687378851952E-2</v>
      </c>
      <c r="AW179" s="4">
        <f t="shared" si="570"/>
        <v>-3.586646318172825</v>
      </c>
      <c r="AY179" s="2">
        <f t="shared" si="520"/>
        <v>82.630738924261266</v>
      </c>
      <c r="AZ179" s="2">
        <f t="shared" si="571"/>
        <v>83.425287858873475</v>
      </c>
      <c r="BA179" s="2">
        <f t="shared" si="572"/>
        <v>85.068983175682121</v>
      </c>
      <c r="BB179" s="2">
        <f t="shared" si="573"/>
        <v>85.418697486314414</v>
      </c>
      <c r="BC179" s="2">
        <f t="shared" si="574"/>
        <v>87.102187717966075</v>
      </c>
      <c r="BD179" s="2">
        <f t="shared" si="575"/>
        <v>89.282758946061378</v>
      </c>
      <c r="BE179" s="2">
        <f t="shared" si="576"/>
        <v>88.722935114881665</v>
      </c>
      <c r="BF179" s="2">
        <f t="shared" si="577"/>
        <v>88.476036973072553</v>
      </c>
      <c r="BG179" s="2">
        <f t="shared" si="578"/>
        <v>90.587941114090697</v>
      </c>
      <c r="BH179" s="2">
        <f t="shared" si="579"/>
        <v>91.142667398400249</v>
      </c>
      <c r="BI179" s="2">
        <f t="shared" si="580"/>
        <v>91.98987985313633</v>
      </c>
      <c r="BJ179" s="2">
        <f t="shared" si="581"/>
        <v>93.458982573240561</v>
      </c>
      <c r="BK179" s="2">
        <f t="shared" si="582"/>
        <v>96.40104972760011</v>
      </c>
      <c r="BL179" s="2">
        <f t="shared" si="583"/>
        <v>93.636565529412039</v>
      </c>
      <c r="BM179" s="2">
        <f t="shared" si="584"/>
        <v>91.479646288605139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83.018000000000001</v>
      </c>
      <c r="CV179" s="2">
        <f t="shared" si="486"/>
        <v>82.807000000000002</v>
      </c>
      <c r="CW179" s="2">
        <f t="shared" si="487"/>
        <v>85.308999999999997</v>
      </c>
      <c r="CX179" s="2">
        <f t="shared" si="488"/>
        <v>83.472999999999999</v>
      </c>
      <c r="CY179" s="2">
        <f t="shared" si="489"/>
        <v>87.185000000000002</v>
      </c>
      <c r="CZ179" s="2">
        <f t="shared" si="490"/>
        <v>88.83</v>
      </c>
      <c r="DA179" s="2">
        <f t="shared" si="491"/>
        <v>89.716999999999999</v>
      </c>
      <c r="DB179" s="2">
        <f t="shared" si="492"/>
        <v>88.320999999999998</v>
      </c>
      <c r="DC179" s="2">
        <f t="shared" si="493"/>
        <v>90.924999999999997</v>
      </c>
      <c r="DD179" s="2">
        <f t="shared" si="494"/>
        <v>90.566000000000003</v>
      </c>
      <c r="DE179" s="2">
        <f t="shared" si="495"/>
        <v>90.528000000000006</v>
      </c>
      <c r="DF179" s="2">
        <f t="shared" si="496"/>
        <v>93.320999999999998</v>
      </c>
      <c r="DG179" s="2">
        <f t="shared" si="497"/>
        <v>95.278000000000006</v>
      </c>
      <c r="DH179" s="2">
        <f t="shared" si="498"/>
        <v>93.581999999999994</v>
      </c>
      <c r="DI179" s="2">
        <f t="shared" si="499"/>
        <v>87.893000000000001</v>
      </c>
      <c r="DK179" s="2">
        <f t="shared" si="500"/>
        <v>117.0979202059202</v>
      </c>
      <c r="DL179" s="2">
        <f t="shared" si="585"/>
        <v>120.91315347091933</v>
      </c>
      <c r="DM179" s="2">
        <f t="shared" si="585"/>
        <v>130.34256614509243</v>
      </c>
      <c r="DN179" s="2">
        <f t="shared" si="585"/>
        <v>127.59523071046601</v>
      </c>
      <c r="DO179" s="2">
        <f t="shared" si="585"/>
        <v>126.0252416130416</v>
      </c>
      <c r="DP179" s="2">
        <f t="shared" si="585"/>
        <v>133.89266810506564</v>
      </c>
      <c r="DQ179" s="2">
        <f t="shared" si="585"/>
        <v>131.15900000000002</v>
      </c>
      <c r="DR179" s="2">
        <f t="shared" si="585"/>
        <v>120.12277880512094</v>
      </c>
      <c r="DS179" s="2">
        <f t="shared" si="585"/>
        <v>123.64779943100997</v>
      </c>
      <c r="DT179" s="2">
        <f t="shared" si="585"/>
        <v>129.96059888459888</v>
      </c>
      <c r="DU179" s="2">
        <f t="shared" si="585"/>
        <v>131.72865887096771</v>
      </c>
      <c r="DV179" s="2">
        <f t="shared" si="585"/>
        <v>127.70794189882697</v>
      </c>
      <c r="DW179" s="2">
        <f t="shared" si="585"/>
        <v>137.71210227272726</v>
      </c>
      <c r="DX179" s="2">
        <f t="shared" si="585"/>
        <v>133.53714616755792</v>
      </c>
      <c r="DY179" s="2">
        <f t="shared" si="585"/>
        <v>121.65796357346358</v>
      </c>
      <c r="EA179" s="2">
        <f t="shared" si="440"/>
        <v>80.644193546047873</v>
      </c>
      <c r="EB179" s="2">
        <f t="shared" si="502"/>
        <v>85.091166437757522</v>
      </c>
      <c r="EC179" s="2">
        <f t="shared" si="503"/>
        <v>85.441513625513238</v>
      </c>
      <c r="ED179" s="2">
        <f t="shared" si="504"/>
        <v>83.835212252875067</v>
      </c>
      <c r="EE179" s="2">
        <f t="shared" si="505"/>
        <v>86.586457253707522</v>
      </c>
      <c r="EF179" s="2">
        <f t="shared" si="506"/>
        <v>90.015989705556791</v>
      </c>
      <c r="EG179" s="2">
        <f t="shared" si="507"/>
        <v>89.995820030169853</v>
      </c>
      <c r="EH179" s="2">
        <f t="shared" si="508"/>
        <v>90.582174529324774</v>
      </c>
      <c r="EI179" s="2">
        <f t="shared" si="509"/>
        <v>90.097207084785154</v>
      </c>
      <c r="EJ179" s="2">
        <f t="shared" si="510"/>
        <v>91.884149931133976</v>
      </c>
      <c r="EK179" s="2">
        <f t="shared" si="511"/>
        <v>91.697159240687668</v>
      </c>
      <c r="EL179" s="2">
        <f t="shared" si="512"/>
        <v>92.511571133221366</v>
      </c>
      <c r="EM179" s="2">
        <f t="shared" si="513"/>
        <v>96.466905073304503</v>
      </c>
      <c r="EN179" s="2">
        <f t="shared" si="514"/>
        <v>94.275855444502</v>
      </c>
      <c r="EO179" s="2">
        <f t="shared" si="515"/>
        <v>93.037289020058509</v>
      </c>
      <c r="EQ179" s="2">
        <f t="shared" si="516"/>
        <v>83.015932565237108</v>
      </c>
      <c r="ER179" s="2">
        <f t="shared" si="586"/>
        <v>83.120279099178006</v>
      </c>
      <c r="ES179" s="2">
        <f t="shared" si="586"/>
        <v>84.986085916317677</v>
      </c>
      <c r="ET179" s="2">
        <f t="shared" si="586"/>
        <v>85.721887594566581</v>
      </c>
      <c r="EU179" s="2">
        <f t="shared" si="586"/>
        <v>87.211915252812403</v>
      </c>
      <c r="EV179" s="2">
        <f t="shared" si="586"/>
        <v>89.127650631959341</v>
      </c>
      <c r="EW179" s="2">
        <f t="shared" si="586"/>
        <v>88.500985689824148</v>
      </c>
      <c r="EX179" s="2">
        <f t="shared" si="586"/>
        <v>88.13187118023788</v>
      </c>
      <c r="EY179" s="2">
        <f t="shared" si="586"/>
        <v>90.669642416330561</v>
      </c>
      <c r="EZ179" s="2">
        <f t="shared" si="586"/>
        <v>91.013978128830217</v>
      </c>
      <c r="FA179" s="2">
        <f t="shared" si="586"/>
        <v>92.042906673778461</v>
      </c>
      <c r="FB179" s="2">
        <f t="shared" si="586"/>
        <v>93.643337404025502</v>
      </c>
      <c r="FC179" s="2">
        <f t="shared" si="586"/>
        <v>96.384163449943813</v>
      </c>
      <c r="FD179" s="2">
        <f t="shared" si="586"/>
        <v>93.490532983232384</v>
      </c>
      <c r="FE179" s="2">
        <f t="shared" si="586"/>
        <v>91.101449425962173</v>
      </c>
      <c r="FG179" s="2">
        <f t="shared" si="518"/>
        <v>0.99995729747536233</v>
      </c>
      <c r="FH179" s="2">
        <f t="shared" si="587"/>
        <v>0.99996651962362237</v>
      </c>
      <c r="FI179" s="2">
        <f t="shared" si="587"/>
        <v>0.99995945170112033</v>
      </c>
      <c r="FJ179" s="2">
        <f t="shared" si="587"/>
        <v>0.99995835939274147</v>
      </c>
      <c r="FK179" s="2">
        <f t="shared" si="587"/>
        <v>0.99995900191375509</v>
      </c>
      <c r="FL179" s="2">
        <f t="shared" si="587"/>
        <v>0.99996407930006403</v>
      </c>
      <c r="FM179" s="2">
        <f t="shared" si="587"/>
        <v>0.99996194096633539</v>
      </c>
      <c r="FN179" s="2">
        <f t="shared" si="587"/>
        <v>0.99996095459616208</v>
      </c>
      <c r="FO179" s="2">
        <f t="shared" si="587"/>
        <v>0.99995819866406344</v>
      </c>
      <c r="FP179" s="2">
        <f t="shared" si="587"/>
        <v>0.99995744815677379</v>
      </c>
      <c r="FQ179" s="2">
        <f t="shared" si="587"/>
        <v>0.99994774867771263</v>
      </c>
      <c r="FR179" s="2">
        <f t="shared" si="587"/>
        <v>0.99995147949498697</v>
      </c>
      <c r="FS179" s="2">
        <f t="shared" si="587"/>
        <v>0.9999502699325058</v>
      </c>
      <c r="FT179" s="2">
        <f t="shared" si="587"/>
        <v>0.99995275252119686</v>
      </c>
      <c r="FU179" s="2">
        <f t="shared" si="587"/>
        <v>0.99994721045233792</v>
      </c>
      <c r="FW179" s="2">
        <f t="shared" si="536"/>
        <v>0.83693386835248285</v>
      </c>
      <c r="FX179" s="2">
        <f t="shared" si="588"/>
        <v>0.84585144967952541</v>
      </c>
      <c r="FY179" s="2">
        <f t="shared" si="589"/>
        <v>0.82197701977758475</v>
      </c>
      <c r="FZ179" s="2">
        <f t="shared" si="590"/>
        <v>0.8383334454772039</v>
      </c>
      <c r="GA179" s="2">
        <f t="shared" si="591"/>
        <v>0.82197933404283396</v>
      </c>
      <c r="GB179" s="2">
        <f t="shared" si="592"/>
        <v>0.8271693346986152</v>
      </c>
      <c r="GC179" s="2">
        <f t="shared" si="593"/>
        <v>0.85257042318526077</v>
      </c>
      <c r="GD179" s="2">
        <f t="shared" si="594"/>
        <v>0.86001228454471368</v>
      </c>
      <c r="GE179" s="2">
        <f t="shared" si="595"/>
        <v>0.85482419193614112</v>
      </c>
      <c r="GF179" s="2">
        <f t="shared" si="596"/>
        <v>0.85397246136091809</v>
      </c>
      <c r="GG179" s="2">
        <f t="shared" si="597"/>
        <v>0.84058155128374301</v>
      </c>
      <c r="GH179" s="2">
        <f t="shared" si="598"/>
        <v>0.83559982191649029</v>
      </c>
      <c r="GI179" s="2">
        <f t="shared" si="599"/>
        <v>0.82070509843549189</v>
      </c>
      <c r="GJ179" s="2">
        <f t="shared" si="600"/>
        <v>0.81640974721982518</v>
      </c>
      <c r="GK179" s="2">
        <f t="shared" si="601"/>
        <v>0.80541466796718131</v>
      </c>
      <c r="GM179" s="86">
        <f t="shared" si="537"/>
        <v>1.0724490283064688E-285</v>
      </c>
      <c r="GN179" s="86">
        <f t="shared" si="602"/>
        <v>1.5635869338673633E-183</v>
      </c>
      <c r="GO179" s="86">
        <f t="shared" si="603"/>
        <v>9.8080756628895944E-249</v>
      </c>
      <c r="GP179" s="86">
        <f t="shared" si="604"/>
        <v>6.0552443752955771E-302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1.7107924544467265E-291</v>
      </c>
      <c r="GX179" s="86">
        <f t="shared" si="612"/>
        <v>0</v>
      </c>
      <c r="GY179" s="86">
        <f t="shared" si="613"/>
        <v>3.8922513661859193E-250</v>
      </c>
      <c r="GZ179" s="86">
        <f t="shared" si="614"/>
        <v>0</v>
      </c>
      <c r="HA179" s="86">
        <f t="shared" si="615"/>
        <v>0</v>
      </c>
      <c r="HC179" s="86">
        <f t="shared" si="538"/>
        <v>3.6823596294010974E-228</v>
      </c>
      <c r="HD179" s="86">
        <f t="shared" si="616"/>
        <v>3.4775207593790689E-219</v>
      </c>
      <c r="HE179" s="86">
        <f t="shared" si="617"/>
        <v>9.2123106767132862E-181</v>
      </c>
      <c r="HF179" s="86">
        <f t="shared" si="618"/>
        <v>1.1776047640417824E-202</v>
      </c>
      <c r="HG179" s="86">
        <f t="shared" si="619"/>
        <v>4.0174202849999501E-226</v>
      </c>
      <c r="HH179" s="86">
        <f t="shared" si="620"/>
        <v>1.0860383508705065E-275</v>
      </c>
      <c r="HI179" s="86">
        <f t="shared" si="621"/>
        <v>1.1583301192062124E-242</v>
      </c>
      <c r="HJ179" s="86">
        <f t="shared" si="622"/>
        <v>6.3578680787458525E-220</v>
      </c>
      <c r="HK179" s="86">
        <f t="shared" si="623"/>
        <v>5.0152025238389915E-247</v>
      </c>
      <c r="HL179" s="86">
        <f t="shared" si="624"/>
        <v>5.3420342661260299E-286</v>
      </c>
      <c r="HM179" s="86">
        <f t="shared" si="625"/>
        <v>6.7863619532742781E-239</v>
      </c>
      <c r="HN179" s="86">
        <f t="shared" si="626"/>
        <v>1.8992772383875564E-226</v>
      </c>
      <c r="HO179" s="86">
        <f t="shared" si="627"/>
        <v>4.566944421383249E-184</v>
      </c>
      <c r="HP179" s="86">
        <f t="shared" si="628"/>
        <v>5.6885011523903678E-243</v>
      </c>
      <c r="HQ179" s="86">
        <f t="shared" si="629"/>
        <v>0</v>
      </c>
      <c r="HS179" s="86">
        <f t="shared" si="539"/>
        <v>5.2787818504357066E-34</v>
      </c>
      <c r="HT179" s="86">
        <f t="shared" si="630"/>
        <v>9.1956330921296385E-30</v>
      </c>
      <c r="HU179" s="86">
        <f t="shared" si="631"/>
        <v>6.053394530461473E-35</v>
      </c>
      <c r="HV179" s="86">
        <f t="shared" si="632"/>
        <v>2.1195204538995346E-39</v>
      </c>
      <c r="HW179" s="86">
        <f t="shared" si="633"/>
        <v>1.7942419952961386E-34</v>
      </c>
      <c r="HX179" s="86">
        <f t="shared" si="634"/>
        <v>3.652862425439732E-32</v>
      </c>
      <c r="HY179" s="86">
        <f t="shared" si="635"/>
        <v>5.3783465724898779E-39</v>
      </c>
      <c r="HZ179" s="86">
        <f t="shared" si="636"/>
        <v>4.2150619168529455E-39</v>
      </c>
      <c r="IA179" s="86">
        <f t="shared" si="637"/>
        <v>2.2936471542169094E-37</v>
      </c>
      <c r="IB179" s="86">
        <f t="shared" si="638"/>
        <v>8.3105943017533066E-40</v>
      </c>
      <c r="IC179" s="86">
        <f t="shared" si="639"/>
        <v>1.4340931690144508E-44</v>
      </c>
      <c r="ID179" s="86">
        <f t="shared" si="640"/>
        <v>1.7659799792885297E-40</v>
      </c>
      <c r="IE179" s="86">
        <f t="shared" si="641"/>
        <v>1.6271261489362121E-41</v>
      </c>
      <c r="IF179" s="86">
        <f t="shared" si="642"/>
        <v>2.1717113621267692E-51</v>
      </c>
      <c r="IG179" s="86">
        <f t="shared" si="643"/>
        <v>2.3824832369249152E-46</v>
      </c>
      <c r="II179" s="86">
        <f t="shared" si="540"/>
        <v>1.7187710761667308E-4</v>
      </c>
      <c r="IJ179" s="86">
        <f t="shared" si="541"/>
        <v>2.9990465710150996E-4</v>
      </c>
      <c r="IK179" s="86">
        <f t="shared" si="542"/>
        <v>4.1740509456749991E-4</v>
      </c>
      <c r="IL179" s="86">
        <f t="shared" si="543"/>
        <v>5.9517414890480756E-5</v>
      </c>
      <c r="IM179" s="86">
        <f t="shared" si="544"/>
        <v>3.067894609773686E-4</v>
      </c>
      <c r="IN179" s="86">
        <f t="shared" si="545"/>
        <v>4.2950473799570295E-4</v>
      </c>
      <c r="IO179" s="86">
        <f t="shared" si="546"/>
        <v>2.2530278970633645E-5</v>
      </c>
      <c r="IP179" s="86">
        <f t="shared" si="547"/>
        <v>1.5975715319762806E-5</v>
      </c>
      <c r="IQ179" s="86">
        <f t="shared" si="548"/>
        <v>2.5169318195522203E-5</v>
      </c>
      <c r="IR179" s="86">
        <f t="shared" si="549"/>
        <v>2.0780782251655295E-5</v>
      </c>
      <c r="IS179" s="86">
        <f t="shared" si="550"/>
        <v>1.313320130395528E-5</v>
      </c>
      <c r="IT179" s="86">
        <f t="shared" si="551"/>
        <v>4.4805712560127577E-5</v>
      </c>
      <c r="IU179" s="86">
        <f t="shared" si="552"/>
        <v>8.3690654998045568E-5</v>
      </c>
      <c r="IV179" s="86">
        <f t="shared" si="553"/>
        <v>7.0503733835792094E-4</v>
      </c>
      <c r="IW179" s="86">
        <f t="shared" si="554"/>
        <v>9.1009749635682711E-8</v>
      </c>
      <c r="IY179" s="86">
        <f t="shared" si="555"/>
        <v>1.7187710761667308E-4</v>
      </c>
      <c r="IZ179" s="86">
        <f t="shared" si="556"/>
        <v>2.9990465710150996E-4</v>
      </c>
      <c r="JA179" s="86">
        <f t="shared" si="557"/>
        <v>4.1740509456749991E-4</v>
      </c>
      <c r="JB179" s="86">
        <f t="shared" si="558"/>
        <v>5.9517414890480756E-5</v>
      </c>
      <c r="JC179" s="86">
        <f t="shared" si="559"/>
        <v>3.067894609773686E-4</v>
      </c>
      <c r="JD179" s="86">
        <f t="shared" si="560"/>
        <v>4.2950473799570295E-4</v>
      </c>
      <c r="JE179" s="86">
        <f t="shared" si="561"/>
        <v>2.2530278970633645E-5</v>
      </c>
      <c r="JF179" s="86">
        <f t="shared" si="562"/>
        <v>1.5975715319762806E-5</v>
      </c>
      <c r="JG179" s="86">
        <f t="shared" si="563"/>
        <v>2.5169318195522203E-5</v>
      </c>
      <c r="JH179" s="86">
        <f t="shared" si="564"/>
        <v>2.0780782251655295E-5</v>
      </c>
      <c r="JI179" s="86">
        <f t="shared" si="565"/>
        <v>1.313320130395528E-5</v>
      </c>
      <c r="JJ179" s="86">
        <f t="shared" si="566"/>
        <v>4.4805712560127577E-5</v>
      </c>
      <c r="JK179" s="86">
        <f t="shared" si="567"/>
        <v>8.3690654998045568E-5</v>
      </c>
      <c r="JL179" s="86">
        <f t="shared" si="568"/>
        <v>7.0503733835792094E-4</v>
      </c>
      <c r="JM179" s="86">
        <f t="shared" si="569"/>
        <v>9.1009749635682711E-8</v>
      </c>
    </row>
    <row r="180" spans="2:273" x14ac:dyDescent="0.25">
      <c r="B180" s="2">
        <v>153</v>
      </c>
      <c r="C180" s="37">
        <v>84.491</v>
      </c>
      <c r="D180" s="37">
        <v>85.087999999999994</v>
      </c>
      <c r="E180" s="37">
        <v>81.981999999999999</v>
      </c>
      <c r="F180" s="37">
        <v>86.326999999999998</v>
      </c>
      <c r="G180" s="37">
        <v>87.203999999999994</v>
      </c>
      <c r="H180" s="37">
        <v>89.584999999999994</v>
      </c>
      <c r="I180" s="37">
        <v>87.225999999999999</v>
      </c>
      <c r="J180" s="37">
        <v>89.962000000000003</v>
      </c>
      <c r="K180" s="37">
        <v>88.924999999999997</v>
      </c>
      <c r="L180" s="37">
        <v>90.491</v>
      </c>
      <c r="M180" s="37">
        <v>90.867999999999995</v>
      </c>
      <c r="N180" s="37">
        <v>92</v>
      </c>
      <c r="O180" s="37">
        <v>95.406999999999996</v>
      </c>
      <c r="P180" s="37">
        <v>92.673000000000002</v>
      </c>
      <c r="Q180" s="37">
        <v>90.231999999999999</v>
      </c>
      <c r="S180" s="4">
        <f t="shared" si="441"/>
        <v>82.488143150088462</v>
      </c>
      <c r="T180" s="4">
        <f t="shared" si="442"/>
        <v>83.217857582140894</v>
      </c>
      <c r="U180" s="4">
        <f t="shared" si="443"/>
        <v>84.891170297077977</v>
      </c>
      <c r="V180" s="4">
        <f t="shared" si="444"/>
        <v>85.283949060313205</v>
      </c>
      <c r="W180" s="4">
        <f t="shared" si="445"/>
        <v>86.957562222876874</v>
      </c>
      <c r="X180" s="4">
        <f t="shared" si="446"/>
        <v>89.12683094366281</v>
      </c>
      <c r="Y180" s="4">
        <f t="shared" si="447"/>
        <v>88.555144032402595</v>
      </c>
      <c r="Z180" s="4">
        <f t="shared" si="448"/>
        <v>88.318065520468963</v>
      </c>
      <c r="AA180" s="4">
        <f t="shared" si="449"/>
        <v>90.460928753651288</v>
      </c>
      <c r="AB180" s="4">
        <f t="shared" si="450"/>
        <v>91.001063347163466</v>
      </c>
      <c r="AC180" s="4">
        <f t="shared" si="451"/>
        <v>91.791078175914635</v>
      </c>
      <c r="AD180" s="4">
        <f t="shared" si="452"/>
        <v>93.266140123606718</v>
      </c>
      <c r="AE180" s="4">
        <f t="shared" si="453"/>
        <v>96.225081209350421</v>
      </c>
      <c r="AF180" s="4">
        <f t="shared" si="454"/>
        <v>93.458448556622329</v>
      </c>
      <c r="AG180" s="4">
        <f t="shared" si="455"/>
        <v>91.295854058525791</v>
      </c>
      <c r="AI180" s="4">
        <f t="shared" si="456"/>
        <v>2.002856849911538</v>
      </c>
      <c r="AJ180" s="4">
        <f t="shared" si="457"/>
        <v>1.8701424178590997</v>
      </c>
      <c r="AK180" s="4">
        <f t="shared" si="458"/>
        <v>-2.9091702970779778</v>
      </c>
      <c r="AL180" s="4">
        <f t="shared" si="459"/>
        <v>1.0430509396867933</v>
      </c>
      <c r="AM180" s="4">
        <f t="shared" si="460"/>
        <v>0.24643777712311987</v>
      </c>
      <c r="AN180" s="4">
        <f t="shared" si="461"/>
        <v>0.45816905633718363</v>
      </c>
      <c r="AO180" s="4">
        <f t="shared" si="462"/>
        <v>-1.3291440324025956</v>
      </c>
      <c r="AP180" s="4">
        <f t="shared" si="463"/>
        <v>1.6439344795310404</v>
      </c>
      <c r="AQ180" s="4">
        <f t="shared" si="464"/>
        <v>-1.5359287536512909</v>
      </c>
      <c r="AR180" s="4">
        <f t="shared" si="465"/>
        <v>-0.51006334716346657</v>
      </c>
      <c r="AS180" s="4">
        <f t="shared" si="466"/>
        <v>-0.92307817591463959</v>
      </c>
      <c r="AT180" s="4">
        <f t="shared" si="467"/>
        <v>-1.2661401236067178</v>
      </c>
      <c r="AU180" s="4">
        <f t="shared" si="468"/>
        <v>-0.81808120935042439</v>
      </c>
      <c r="AV180" s="4">
        <f t="shared" si="570"/>
        <v>-0.78544855662232749</v>
      </c>
      <c r="AW180" s="4">
        <f t="shared" si="570"/>
        <v>-1.0638540585257914</v>
      </c>
      <c r="AY180" s="2">
        <f t="shared" si="520"/>
        <v>82.488143150081797</v>
      </c>
      <c r="AZ180" s="2">
        <f t="shared" si="571"/>
        <v>83.21785758208955</v>
      </c>
      <c r="BA180" s="2">
        <f t="shared" si="572"/>
        <v>84.891170296674076</v>
      </c>
      <c r="BB180" s="2">
        <f t="shared" si="573"/>
        <v>85.28394906031204</v>
      </c>
      <c r="BC180" s="2">
        <f t="shared" si="574"/>
        <v>86.957562222606015</v>
      </c>
      <c r="BD180" s="2">
        <f t="shared" si="575"/>
        <v>89.126830942726158</v>
      </c>
      <c r="BE180" s="2">
        <f t="shared" si="576"/>
        <v>88.555144032402495</v>
      </c>
      <c r="BF180" s="2">
        <f t="shared" si="577"/>
        <v>88.31806552046892</v>
      </c>
      <c r="BG180" s="2">
        <f t="shared" si="578"/>
        <v>90.460928753651118</v>
      </c>
      <c r="BH180" s="2">
        <f t="shared" si="579"/>
        <v>91.001063347163367</v>
      </c>
      <c r="BI180" s="2">
        <f t="shared" si="580"/>
        <v>91.791078175914606</v>
      </c>
      <c r="BJ180" s="2">
        <f t="shared" si="581"/>
        <v>93.266140123605524</v>
      </c>
      <c r="BK180" s="2">
        <f t="shared" si="582"/>
        <v>96.22508120934198</v>
      </c>
      <c r="BL180" s="2">
        <f t="shared" si="583"/>
        <v>93.458448405503844</v>
      </c>
      <c r="BM180" s="2">
        <f t="shared" si="584"/>
        <v>91.295854056397161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84.491</v>
      </c>
      <c r="CV180" s="2">
        <f t="shared" si="486"/>
        <v>85.087999999999994</v>
      </c>
      <c r="CW180" s="2">
        <f t="shared" si="487"/>
        <v>81.981999999999999</v>
      </c>
      <c r="CX180" s="2">
        <f t="shared" si="488"/>
        <v>86.326999999999998</v>
      </c>
      <c r="CY180" s="2">
        <f t="shared" si="489"/>
        <v>87.203999999999994</v>
      </c>
      <c r="CZ180" s="2">
        <f t="shared" si="490"/>
        <v>89.584999999999994</v>
      </c>
      <c r="DA180" s="2">
        <f t="shared" si="491"/>
        <v>87.225999999999999</v>
      </c>
      <c r="DB180" s="2">
        <f t="shared" si="492"/>
        <v>89.962000000000003</v>
      </c>
      <c r="DC180" s="2">
        <f t="shared" si="493"/>
        <v>88.924999999999997</v>
      </c>
      <c r="DD180" s="2">
        <f t="shared" si="494"/>
        <v>90.491</v>
      </c>
      <c r="DE180" s="2">
        <f t="shared" si="495"/>
        <v>90.867999999999995</v>
      </c>
      <c r="DF180" s="2">
        <f t="shared" si="496"/>
        <v>92</v>
      </c>
      <c r="DG180" s="2">
        <f t="shared" si="497"/>
        <v>95.406999999999996</v>
      </c>
      <c r="DH180" s="2">
        <f t="shared" si="498"/>
        <v>92.673000000000002</v>
      </c>
      <c r="DI180" s="2">
        <f t="shared" si="499"/>
        <v>90.231999999999999</v>
      </c>
      <c r="DK180" s="2">
        <f t="shared" si="500"/>
        <v>117.1645601029601</v>
      </c>
      <c r="DL180" s="2">
        <f t="shared" si="585"/>
        <v>120.99708217636022</v>
      </c>
      <c r="DM180" s="2">
        <f t="shared" si="585"/>
        <v>130.48512280701749</v>
      </c>
      <c r="DN180" s="2">
        <f t="shared" si="585"/>
        <v>127.74843621084798</v>
      </c>
      <c r="DO180" s="2">
        <f t="shared" si="585"/>
        <v>126.14584444444444</v>
      </c>
      <c r="DP180" s="2">
        <f t="shared" si="585"/>
        <v>134.07192204502812</v>
      </c>
      <c r="DQ180" s="2">
        <f t="shared" si="585"/>
        <v>131.32900772200773</v>
      </c>
      <c r="DR180" s="2">
        <f t="shared" si="585"/>
        <v>120.23128117591278</v>
      </c>
      <c r="DS180" s="2">
        <f t="shared" si="585"/>
        <v>123.77536984352776</v>
      </c>
      <c r="DT180" s="2">
        <f t="shared" si="585"/>
        <v>130.11692166452167</v>
      </c>
      <c r="DU180" s="2">
        <f t="shared" si="585"/>
        <v>131.85964193548386</v>
      </c>
      <c r="DV180" s="2">
        <f t="shared" si="585"/>
        <v>127.79274615102639</v>
      </c>
      <c r="DW180" s="2">
        <f t="shared" si="585"/>
        <v>137.88505113636364</v>
      </c>
      <c r="DX180" s="2">
        <f t="shared" si="585"/>
        <v>133.69049376114083</v>
      </c>
      <c r="DY180" s="2">
        <f t="shared" si="585"/>
        <v>121.77385063085063</v>
      </c>
      <c r="EA180" s="2">
        <f t="shared" si="440"/>
        <v>80.435360116026118</v>
      </c>
      <c r="EB180" s="2">
        <f t="shared" si="502"/>
        <v>84.93709368626962</v>
      </c>
      <c r="EC180" s="2">
        <f t="shared" si="503"/>
        <v>85.276743330468847</v>
      </c>
      <c r="ED180" s="2">
        <f t="shared" si="504"/>
        <v>83.647640974286105</v>
      </c>
      <c r="EE180" s="2">
        <f t="shared" si="505"/>
        <v>86.423888755937483</v>
      </c>
      <c r="EF180" s="2">
        <f t="shared" si="506"/>
        <v>89.885168474651323</v>
      </c>
      <c r="EG180" s="2">
        <f t="shared" si="507"/>
        <v>89.868222582428388</v>
      </c>
      <c r="EH180" s="2">
        <f t="shared" si="508"/>
        <v>90.489673267619494</v>
      </c>
      <c r="EI180" s="2">
        <f t="shared" si="509"/>
        <v>89.954538908246235</v>
      </c>
      <c r="EJ180" s="2">
        <f t="shared" si="510"/>
        <v>91.765516776133936</v>
      </c>
      <c r="EK180" s="2">
        <f t="shared" si="511"/>
        <v>91.488824785100277</v>
      </c>
      <c r="EL180" s="2">
        <f t="shared" si="512"/>
        <v>92.286970538829323</v>
      </c>
      <c r="EM180" s="2">
        <f t="shared" si="513"/>
        <v>96.293684263263373</v>
      </c>
      <c r="EN180" s="2">
        <f t="shared" si="514"/>
        <v>94.12008387326874</v>
      </c>
      <c r="EO180" s="2">
        <f t="shared" si="515"/>
        <v>92.903591281863783</v>
      </c>
      <c r="EQ180" s="2">
        <f t="shared" si="516"/>
        <v>82.851225653831023</v>
      </c>
      <c r="ER180" s="2">
        <f t="shared" si="586"/>
        <v>82.930827034388855</v>
      </c>
      <c r="ES180" s="2">
        <f t="shared" si="586"/>
        <v>84.813008920554012</v>
      </c>
      <c r="ET180" s="2">
        <f t="shared" si="586"/>
        <v>85.569764902896395</v>
      </c>
      <c r="EU180" s="2">
        <f t="shared" si="586"/>
        <v>87.061194428454741</v>
      </c>
      <c r="EV180" s="2">
        <f t="shared" si="586"/>
        <v>88.980600518502797</v>
      </c>
      <c r="EW180" s="2">
        <f t="shared" si="586"/>
        <v>88.346394658868419</v>
      </c>
      <c r="EX180" s="2">
        <f t="shared" si="586"/>
        <v>87.994470265324793</v>
      </c>
      <c r="EY180" s="2">
        <f t="shared" si="586"/>
        <v>90.537873332904041</v>
      </c>
      <c r="EZ180" s="2">
        <f t="shared" si="586"/>
        <v>90.880124873509672</v>
      </c>
      <c r="FA180" s="2">
        <f t="shared" si="586"/>
        <v>91.84110090675459</v>
      </c>
      <c r="FB180" s="2">
        <f t="shared" si="586"/>
        <v>93.439983014182104</v>
      </c>
      <c r="FC180" s="2">
        <f t="shared" si="586"/>
        <v>96.209150402516173</v>
      </c>
      <c r="FD180" s="2">
        <f t="shared" si="586"/>
        <v>93.320699737382569</v>
      </c>
      <c r="FE180" s="2">
        <f t="shared" si="586"/>
        <v>90.939911288323557</v>
      </c>
      <c r="FG180" s="2">
        <f t="shared" si="518"/>
        <v>0.99996105468833107</v>
      </c>
      <c r="FH180" s="2">
        <f t="shared" si="587"/>
        <v>0.99996946544388576</v>
      </c>
      <c r="FI180" s="2">
        <f t="shared" si="587"/>
        <v>0.99996301937996446</v>
      </c>
      <c r="FJ180" s="2">
        <f t="shared" si="587"/>
        <v>0.99996202317567873</v>
      </c>
      <c r="FK180" s="2">
        <f t="shared" si="587"/>
        <v>0.99996260916606849</v>
      </c>
      <c r="FL180" s="2">
        <f t="shared" si="587"/>
        <v>0.99996723982875824</v>
      </c>
      <c r="FM180" s="2">
        <f t="shared" si="587"/>
        <v>0.99996528963252496</v>
      </c>
      <c r="FN180" s="2">
        <f t="shared" si="587"/>
        <v>0.99996439004613225</v>
      </c>
      <c r="FO180" s="2">
        <f t="shared" si="587"/>
        <v>0.99996187658830593</v>
      </c>
      <c r="FP180" s="2">
        <f t="shared" si="587"/>
        <v>0.9999611921124425</v>
      </c>
      <c r="FQ180" s="2">
        <f t="shared" si="587"/>
        <v>0.9999523460086116</v>
      </c>
      <c r="FR180" s="2">
        <f t="shared" si="587"/>
        <v>0.99995574858457548</v>
      </c>
      <c r="FS180" s="2">
        <f t="shared" si="587"/>
        <v>0.99995464544094514</v>
      </c>
      <c r="FT180" s="2">
        <f t="shared" si="587"/>
        <v>0.99995690960806105</v>
      </c>
      <c r="FU180" s="2">
        <f t="shared" si="587"/>
        <v>0.99995185513669904</v>
      </c>
      <c r="FW180" s="2">
        <f t="shared" si="536"/>
        <v>0.84911704389753617</v>
      </c>
      <c r="FX180" s="2">
        <f t="shared" si="588"/>
        <v>0.85748181993125328</v>
      </c>
      <c r="FY180" s="2">
        <f t="shared" si="589"/>
        <v>0.83505743679819389</v>
      </c>
      <c r="FZ180" s="2">
        <f t="shared" si="590"/>
        <v>0.85043074150513176</v>
      </c>
      <c r="GA180" s="2">
        <f t="shared" si="591"/>
        <v>0.83505961514181559</v>
      </c>
      <c r="GB180" s="2">
        <f t="shared" si="592"/>
        <v>0.83994252988328966</v>
      </c>
      <c r="GC180" s="2">
        <f t="shared" si="593"/>
        <v>0.86377549574651302</v>
      </c>
      <c r="GD180" s="2">
        <f t="shared" si="594"/>
        <v>0.87073750810577666</v>
      </c>
      <c r="GE180" s="2">
        <f t="shared" si="595"/>
        <v>0.86588491711184346</v>
      </c>
      <c r="GF180" s="2">
        <f t="shared" si="596"/>
        <v>0.8650878370458609</v>
      </c>
      <c r="GG180" s="2">
        <f t="shared" si="597"/>
        <v>0.85254021428171456</v>
      </c>
      <c r="GH180" s="2">
        <f t="shared" si="598"/>
        <v>0.84786455033844654</v>
      </c>
      <c r="GI180" s="2">
        <f t="shared" si="599"/>
        <v>0.83386008166840697</v>
      </c>
      <c r="GJ180" s="2">
        <f t="shared" si="600"/>
        <v>0.8298145315340717</v>
      </c>
      <c r="GK180" s="2">
        <f t="shared" si="601"/>
        <v>0.81944470863372065</v>
      </c>
      <c r="GM180" s="86">
        <f t="shared" si="537"/>
        <v>7.7076120836937699E-292</v>
      </c>
      <c r="GN180" s="86">
        <f t="shared" si="602"/>
        <v>1.8551496822196603E-187</v>
      </c>
      <c r="GO180" s="86">
        <f t="shared" si="603"/>
        <v>4.2403658710506911E-254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9.4681281880355739E-298</v>
      </c>
      <c r="GX180" s="86">
        <f t="shared" si="612"/>
        <v>0</v>
      </c>
      <c r="GY180" s="86">
        <f t="shared" si="613"/>
        <v>1.6576492390141795E-255</v>
      </c>
      <c r="GZ180" s="86">
        <f t="shared" si="614"/>
        <v>0</v>
      </c>
      <c r="HA180" s="86">
        <f t="shared" si="615"/>
        <v>0</v>
      </c>
      <c r="HC180" s="86">
        <f t="shared" si="538"/>
        <v>2.0120206470735907E-234</v>
      </c>
      <c r="HD180" s="86">
        <f t="shared" si="616"/>
        <v>3.4190842695102619E-225</v>
      </c>
      <c r="HE180" s="86">
        <f t="shared" si="617"/>
        <v>1.0755448267837237E-185</v>
      </c>
      <c r="HF180" s="86">
        <f t="shared" si="618"/>
        <v>3.9615177915607178E-208</v>
      </c>
      <c r="HG180" s="86">
        <f t="shared" si="619"/>
        <v>2.8069353485147845E-232</v>
      </c>
      <c r="HH180" s="86">
        <f t="shared" si="620"/>
        <v>3.2083254087969131E-283</v>
      </c>
      <c r="HI180" s="86">
        <f t="shared" si="621"/>
        <v>3.2387077909783664E-249</v>
      </c>
      <c r="HJ180" s="86">
        <f t="shared" si="622"/>
        <v>7.4869050536155445E-226</v>
      </c>
      <c r="HK180" s="86">
        <f t="shared" si="623"/>
        <v>8.9187989184551603E-254</v>
      </c>
      <c r="HL180" s="86">
        <f t="shared" si="624"/>
        <v>9.5892968582669637E-294</v>
      </c>
      <c r="HM180" s="86">
        <f t="shared" si="625"/>
        <v>2.1852823031842922E-245</v>
      </c>
      <c r="HN180" s="86">
        <f t="shared" si="626"/>
        <v>1.3433275034718253E-232</v>
      </c>
      <c r="HO180" s="86">
        <f t="shared" si="627"/>
        <v>4.1828686361064343E-189</v>
      </c>
      <c r="HP180" s="86">
        <f t="shared" si="628"/>
        <v>1.3996063037038209E-249</v>
      </c>
      <c r="HQ180" s="86">
        <f t="shared" si="629"/>
        <v>0</v>
      </c>
      <c r="HS180" s="86">
        <f t="shared" si="539"/>
        <v>1.5647474436917928E-35</v>
      </c>
      <c r="HT180" s="86">
        <f t="shared" si="630"/>
        <v>4.4224721802110354E-31</v>
      </c>
      <c r="HU180" s="86">
        <f t="shared" si="631"/>
        <v>1.6818790731526382E-36</v>
      </c>
      <c r="HV180" s="86">
        <f t="shared" si="632"/>
        <v>3.7600198109384787E-41</v>
      </c>
      <c r="HW180" s="86">
        <f t="shared" si="633"/>
        <v>4.7073342822961178E-36</v>
      </c>
      <c r="HX180" s="86">
        <f t="shared" si="634"/>
        <v>1.2854957662122242E-33</v>
      </c>
      <c r="HY180" s="86">
        <f t="shared" si="635"/>
        <v>1.014560382864861E-40</v>
      </c>
      <c r="HZ180" s="86">
        <f t="shared" si="636"/>
        <v>8.4278723644049984E-41</v>
      </c>
      <c r="IA180" s="86">
        <f t="shared" si="637"/>
        <v>5.0202563561997811E-39</v>
      </c>
      <c r="IB180" s="86">
        <f t="shared" si="638"/>
        <v>1.5160101413344133E-41</v>
      </c>
      <c r="IC180" s="86">
        <f t="shared" si="639"/>
        <v>1.4160727575626537E-46</v>
      </c>
      <c r="ID180" s="86">
        <f t="shared" si="640"/>
        <v>2.6263815279207315E-42</v>
      </c>
      <c r="IE180" s="86">
        <f t="shared" si="641"/>
        <v>2.0115851495878E-43</v>
      </c>
      <c r="IF180" s="86">
        <f t="shared" si="642"/>
        <v>8.0807840770510393E-54</v>
      </c>
      <c r="IG180" s="86">
        <f t="shared" si="643"/>
        <v>1.5693490484970466E-48</v>
      </c>
      <c r="II180" s="86">
        <f t="shared" si="540"/>
        <v>7.226707824646564E-5</v>
      </c>
      <c r="IJ180" s="86">
        <f t="shared" si="541"/>
        <v>1.3841754033042011E-4</v>
      </c>
      <c r="IK180" s="86">
        <f t="shared" si="542"/>
        <v>1.8308198288476875E-4</v>
      </c>
      <c r="IL180" s="86">
        <f t="shared" si="543"/>
        <v>2.2413855807425455E-5</v>
      </c>
      <c r="IM180" s="86">
        <f t="shared" si="544"/>
        <v>1.2981441108722775E-4</v>
      </c>
      <c r="IN180" s="86">
        <f t="shared" si="545"/>
        <v>1.9270037167424568E-4</v>
      </c>
      <c r="IO180" s="86">
        <f t="shared" si="546"/>
        <v>8.1710609708091884E-6</v>
      </c>
      <c r="IP180" s="86">
        <f t="shared" si="547"/>
        <v>5.7960408650045676E-6</v>
      </c>
      <c r="IQ180" s="86">
        <f t="shared" si="548"/>
        <v>9.3297013048845246E-6</v>
      </c>
      <c r="IR180" s="86">
        <f t="shared" si="549"/>
        <v>7.5238894024627523E-6</v>
      </c>
      <c r="IS180" s="86">
        <f t="shared" si="550"/>
        <v>4.2392606719537832E-6</v>
      </c>
      <c r="IT180" s="86">
        <f t="shared" si="551"/>
        <v>1.615011235780919E-5</v>
      </c>
      <c r="IU180" s="86">
        <f t="shared" si="552"/>
        <v>3.0226487141864185E-5</v>
      </c>
      <c r="IV180" s="86">
        <f t="shared" si="553"/>
        <v>3.2227393481854791E-4</v>
      </c>
      <c r="IW180" s="86">
        <f t="shared" si="554"/>
        <v>1.2688039050357652E-8</v>
      </c>
      <c r="IY180" s="86">
        <f t="shared" si="555"/>
        <v>7.226707824646564E-5</v>
      </c>
      <c r="IZ180" s="86">
        <f t="shared" si="556"/>
        <v>1.3841754033042011E-4</v>
      </c>
      <c r="JA180" s="86">
        <f t="shared" si="557"/>
        <v>1.8308198288476875E-4</v>
      </c>
      <c r="JB180" s="86">
        <f t="shared" si="558"/>
        <v>2.2413855807425455E-5</v>
      </c>
      <c r="JC180" s="86">
        <f t="shared" si="559"/>
        <v>1.2981441108722775E-4</v>
      </c>
      <c r="JD180" s="86">
        <f t="shared" si="560"/>
        <v>1.9270037167424568E-4</v>
      </c>
      <c r="JE180" s="86">
        <f t="shared" si="561"/>
        <v>8.1710609708091884E-6</v>
      </c>
      <c r="JF180" s="86">
        <f t="shared" si="562"/>
        <v>5.7960408650045676E-6</v>
      </c>
      <c r="JG180" s="86">
        <f t="shared" si="563"/>
        <v>9.3297013048845246E-6</v>
      </c>
      <c r="JH180" s="86">
        <f t="shared" si="564"/>
        <v>7.5238894024627523E-6</v>
      </c>
      <c r="JI180" s="86">
        <f t="shared" si="565"/>
        <v>4.2392606719537832E-6</v>
      </c>
      <c r="JJ180" s="86">
        <f t="shared" si="566"/>
        <v>1.615011235780919E-5</v>
      </c>
      <c r="JK180" s="86">
        <f t="shared" si="567"/>
        <v>3.0226487141864185E-5</v>
      </c>
      <c r="JL180" s="86">
        <f t="shared" si="568"/>
        <v>3.2227393481854791E-4</v>
      </c>
      <c r="JM180" s="86">
        <f t="shared" si="569"/>
        <v>1.2688039050357652E-8</v>
      </c>
    </row>
    <row r="181" spans="2:273" x14ac:dyDescent="0.25">
      <c r="B181" s="2">
        <v>154</v>
      </c>
      <c r="C181" s="37">
        <v>82.298000000000002</v>
      </c>
      <c r="D181" s="37">
        <v>82.174999999999997</v>
      </c>
      <c r="E181" s="37">
        <v>84.655000000000001</v>
      </c>
      <c r="F181" s="37">
        <v>84.072999999999993</v>
      </c>
      <c r="G181" s="37">
        <v>85.87</v>
      </c>
      <c r="H181" s="37">
        <v>89.603999999999999</v>
      </c>
      <c r="I181" s="37">
        <v>89.320999999999998</v>
      </c>
      <c r="J181" s="37">
        <v>85.263999999999996</v>
      </c>
      <c r="K181" s="37">
        <v>91.566000000000003</v>
      </c>
      <c r="L181" s="37">
        <v>91.509</v>
      </c>
      <c r="M181" s="37">
        <v>91.566000000000003</v>
      </c>
      <c r="N181" s="37">
        <v>95.528000000000006</v>
      </c>
      <c r="O181" s="37">
        <v>96.221999999999994</v>
      </c>
      <c r="P181" s="37">
        <v>91.182000000000002</v>
      </c>
      <c r="Q181" s="37">
        <v>89.481999999999999</v>
      </c>
      <c r="S181" s="4">
        <f t="shared" si="441"/>
        <v>82.344766667150282</v>
      </c>
      <c r="T181" s="4">
        <f t="shared" si="442"/>
        <v>83.011125113554499</v>
      </c>
      <c r="U181" s="4">
        <f t="shared" si="443"/>
        <v>84.713521629062868</v>
      </c>
      <c r="V181" s="4">
        <f t="shared" si="444"/>
        <v>85.148590265823685</v>
      </c>
      <c r="W181" s="4">
        <f t="shared" si="445"/>
        <v>86.812749286535265</v>
      </c>
      <c r="X181" s="4">
        <f t="shared" si="446"/>
        <v>88.971212417748987</v>
      </c>
      <c r="Y181" s="4">
        <f t="shared" si="447"/>
        <v>88.38788279410646</v>
      </c>
      <c r="Z181" s="4">
        <f t="shared" si="448"/>
        <v>88.160936460155853</v>
      </c>
      <c r="AA181" s="4">
        <f t="shared" si="449"/>
        <v>90.333738288322351</v>
      </c>
      <c r="AB181" s="4">
        <f t="shared" si="450"/>
        <v>90.859782492084548</v>
      </c>
      <c r="AC181" s="4">
        <f t="shared" si="451"/>
        <v>91.592176294200954</v>
      </c>
      <c r="AD181" s="4">
        <f t="shared" si="452"/>
        <v>93.072936040789571</v>
      </c>
      <c r="AE181" s="4">
        <f t="shared" si="453"/>
        <v>96.049146362303659</v>
      </c>
      <c r="AF181" s="4">
        <f t="shared" si="454"/>
        <v>93.280608822788878</v>
      </c>
      <c r="AG181" s="4">
        <f t="shared" si="455"/>
        <v>91.112886277547972</v>
      </c>
      <c r="AI181" s="4">
        <f t="shared" si="456"/>
        <v>-4.6766667150279773E-2</v>
      </c>
      <c r="AJ181" s="4">
        <f t="shared" si="457"/>
        <v>-0.83612511355450181</v>
      </c>
      <c r="AK181" s="4">
        <f t="shared" si="458"/>
        <v>-5.8521629062866509E-2</v>
      </c>
      <c r="AL181" s="4">
        <f t="shared" si="459"/>
        <v>-1.075590265823692</v>
      </c>
      <c r="AM181" s="4">
        <f t="shared" si="460"/>
        <v>-0.94274928653526047</v>
      </c>
      <c r="AN181" s="4">
        <f t="shared" si="461"/>
        <v>0.63278758225101228</v>
      </c>
      <c r="AO181" s="4">
        <f t="shared" si="462"/>
        <v>0.93311720589353797</v>
      </c>
      <c r="AP181" s="4">
        <f t="shared" si="463"/>
        <v>-2.8969364601558567</v>
      </c>
      <c r="AQ181" s="4">
        <f t="shared" si="464"/>
        <v>1.2322617116776513</v>
      </c>
      <c r="AR181" s="4">
        <f t="shared" si="465"/>
        <v>0.64921750791545207</v>
      </c>
      <c r="AS181" s="4">
        <f t="shared" si="466"/>
        <v>-2.6176294200951133E-2</v>
      </c>
      <c r="AT181" s="4">
        <f t="shared" si="467"/>
        <v>2.4550639592104346</v>
      </c>
      <c r="AU181" s="4">
        <f t="shared" si="468"/>
        <v>0.17285363769633477</v>
      </c>
      <c r="AV181" s="4">
        <f t="shared" si="570"/>
        <v>-2.0986088227888757</v>
      </c>
      <c r="AW181" s="4">
        <f t="shared" si="570"/>
        <v>-1.6308862775479724</v>
      </c>
      <c r="AY181" s="2">
        <f t="shared" si="520"/>
        <v>82.344766667149827</v>
      </c>
      <c r="AZ181" s="2">
        <f t="shared" si="571"/>
        <v>83.011125113549795</v>
      </c>
      <c r="BA181" s="2">
        <f t="shared" si="572"/>
        <v>84.713521629031533</v>
      </c>
      <c r="BB181" s="2">
        <f t="shared" si="573"/>
        <v>85.148590265823628</v>
      </c>
      <c r="BC181" s="2">
        <f t="shared" si="574"/>
        <v>86.812749286516549</v>
      </c>
      <c r="BD181" s="2">
        <f t="shared" si="575"/>
        <v>88.971212417670742</v>
      </c>
      <c r="BE181" s="2">
        <f t="shared" si="576"/>
        <v>88.38788279410646</v>
      </c>
      <c r="BF181" s="2">
        <f t="shared" si="577"/>
        <v>88.160936460155853</v>
      </c>
      <c r="BG181" s="2">
        <f t="shared" si="578"/>
        <v>90.333738288322337</v>
      </c>
      <c r="BH181" s="2">
        <f t="shared" si="579"/>
        <v>90.859782492084548</v>
      </c>
      <c r="BI181" s="2">
        <f t="shared" si="580"/>
        <v>91.592176294200954</v>
      </c>
      <c r="BJ181" s="2">
        <f t="shared" si="581"/>
        <v>93.072936040789529</v>
      </c>
      <c r="BK181" s="2">
        <f t="shared" si="582"/>
        <v>96.049146362303304</v>
      </c>
      <c r="BL181" s="2">
        <f t="shared" si="583"/>
        <v>93.280608805234067</v>
      </c>
      <c r="BM181" s="2">
        <f t="shared" si="584"/>
        <v>91.112886277417175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82.298000000000002</v>
      </c>
      <c r="CV181" s="2">
        <f t="shared" si="486"/>
        <v>82.174999999999997</v>
      </c>
      <c r="CW181" s="2">
        <f t="shared" si="487"/>
        <v>84.655000000000001</v>
      </c>
      <c r="CX181" s="2">
        <f t="shared" si="488"/>
        <v>84.072999999999993</v>
      </c>
      <c r="CY181" s="2">
        <f t="shared" si="489"/>
        <v>85.87</v>
      </c>
      <c r="CZ181" s="2">
        <f t="shared" si="490"/>
        <v>89.603999999999999</v>
      </c>
      <c r="DA181" s="2">
        <f t="shared" si="491"/>
        <v>89.320999999999998</v>
      </c>
      <c r="DB181" s="2">
        <f t="shared" si="492"/>
        <v>85.263999999999996</v>
      </c>
      <c r="DC181" s="2">
        <f t="shared" si="493"/>
        <v>91.566000000000003</v>
      </c>
      <c r="DD181" s="2">
        <f t="shared" si="494"/>
        <v>91.509</v>
      </c>
      <c r="DE181" s="2">
        <f t="shared" si="495"/>
        <v>91.566000000000003</v>
      </c>
      <c r="DF181" s="2">
        <f t="shared" si="496"/>
        <v>95.528000000000006</v>
      </c>
      <c r="DG181" s="2">
        <f t="shared" si="497"/>
        <v>96.221999999999994</v>
      </c>
      <c r="DH181" s="2">
        <f t="shared" si="498"/>
        <v>91.182000000000002</v>
      </c>
      <c r="DI181" s="2">
        <f t="shared" si="499"/>
        <v>89.481999999999999</v>
      </c>
      <c r="DK181" s="2">
        <f t="shared" si="500"/>
        <v>117.2312</v>
      </c>
      <c r="DL181" s="2">
        <f t="shared" si="585"/>
        <v>121.08101088180112</v>
      </c>
      <c r="DM181" s="2">
        <f t="shared" si="585"/>
        <v>130.62767946894257</v>
      </c>
      <c r="DN181" s="2">
        <f t="shared" si="585"/>
        <v>127.90164171122996</v>
      </c>
      <c r="DO181" s="2">
        <f t="shared" si="585"/>
        <v>126.26644727584727</v>
      </c>
      <c r="DP181" s="2">
        <f t="shared" si="585"/>
        <v>134.2511759849906</v>
      </c>
      <c r="DQ181" s="2">
        <f t="shared" si="585"/>
        <v>131.49901544401544</v>
      </c>
      <c r="DR181" s="2">
        <f t="shared" si="585"/>
        <v>120.33978354670464</v>
      </c>
      <c r="DS181" s="2">
        <f t="shared" si="585"/>
        <v>123.90294025604554</v>
      </c>
      <c r="DT181" s="2">
        <f t="shared" si="585"/>
        <v>130.27324444444446</v>
      </c>
      <c r="DU181" s="2">
        <f t="shared" si="585"/>
        <v>131.99062499999997</v>
      </c>
      <c r="DV181" s="2">
        <f t="shared" si="585"/>
        <v>127.8775504032258</v>
      </c>
      <c r="DW181" s="2">
        <f t="shared" si="585"/>
        <v>138.05799999999999</v>
      </c>
      <c r="DX181" s="2">
        <f t="shared" si="585"/>
        <v>133.84384135472371</v>
      </c>
      <c r="DY181" s="2">
        <f t="shared" si="585"/>
        <v>121.88973768823769</v>
      </c>
      <c r="EA181" s="2">
        <f t="shared" si="440"/>
        <v>80.226526686004362</v>
      </c>
      <c r="EB181" s="2">
        <f t="shared" si="502"/>
        <v>84.783020934781717</v>
      </c>
      <c r="EC181" s="2">
        <f t="shared" si="503"/>
        <v>85.111973035424441</v>
      </c>
      <c r="ED181" s="2">
        <f t="shared" si="504"/>
        <v>83.460069695697143</v>
      </c>
      <c r="EE181" s="2">
        <f t="shared" si="505"/>
        <v>86.261320258167444</v>
      </c>
      <c r="EF181" s="2">
        <f t="shared" si="506"/>
        <v>89.754347243745855</v>
      </c>
      <c r="EG181" s="2">
        <f t="shared" si="507"/>
        <v>89.740625134686908</v>
      </c>
      <c r="EH181" s="2">
        <f t="shared" si="508"/>
        <v>90.397172005914229</v>
      </c>
      <c r="EI181" s="2">
        <f t="shared" si="509"/>
        <v>89.81187073170733</v>
      </c>
      <c r="EJ181" s="2">
        <f t="shared" si="510"/>
        <v>91.646883621133895</v>
      </c>
      <c r="EK181" s="2">
        <f t="shared" si="511"/>
        <v>91.280490329512887</v>
      </c>
      <c r="EL181" s="2">
        <f t="shared" si="512"/>
        <v>92.062369944437279</v>
      </c>
      <c r="EM181" s="2">
        <f t="shared" si="513"/>
        <v>96.120463453222243</v>
      </c>
      <c r="EN181" s="2">
        <f t="shared" si="514"/>
        <v>93.964312302035481</v>
      </c>
      <c r="EO181" s="2">
        <f t="shared" si="515"/>
        <v>92.769893543669042</v>
      </c>
      <c r="EQ181" s="2">
        <f t="shared" si="516"/>
        <v>82.686518742424937</v>
      </c>
      <c r="ER181" s="2">
        <f t="shared" si="586"/>
        <v>82.741374969599718</v>
      </c>
      <c r="ES181" s="2">
        <f t="shared" si="586"/>
        <v>84.639931924790346</v>
      </c>
      <c r="ET181" s="2">
        <f t="shared" si="586"/>
        <v>85.417642211226209</v>
      </c>
      <c r="EU181" s="2">
        <f t="shared" si="586"/>
        <v>86.910473604097078</v>
      </c>
      <c r="EV181" s="2">
        <f t="shared" si="586"/>
        <v>88.833550405046253</v>
      </c>
      <c r="EW181" s="2">
        <f t="shared" si="586"/>
        <v>88.191803627912691</v>
      </c>
      <c r="EX181" s="2">
        <f t="shared" si="586"/>
        <v>87.857069350411706</v>
      </c>
      <c r="EY181" s="2">
        <f t="shared" si="586"/>
        <v>90.406104249477536</v>
      </c>
      <c r="EZ181" s="2">
        <f t="shared" si="586"/>
        <v>90.746271618189127</v>
      </c>
      <c r="FA181" s="2">
        <f t="shared" si="586"/>
        <v>91.63929513973072</v>
      </c>
      <c r="FB181" s="2">
        <f t="shared" si="586"/>
        <v>93.236628624338692</v>
      </c>
      <c r="FC181" s="2">
        <f t="shared" si="586"/>
        <v>96.034137355088532</v>
      </c>
      <c r="FD181" s="2">
        <f t="shared" si="586"/>
        <v>93.150866491532753</v>
      </c>
      <c r="FE181" s="2">
        <f t="shared" si="586"/>
        <v>90.778373150684942</v>
      </c>
      <c r="FG181" s="2">
        <f t="shared" si="518"/>
        <v>0.99996448133190163</v>
      </c>
      <c r="FH181" s="2">
        <f t="shared" si="587"/>
        <v>0.99997215207902967</v>
      </c>
      <c r="FI181" s="2">
        <f t="shared" si="587"/>
        <v>0.99996627316393794</v>
      </c>
      <c r="FJ181" s="2">
        <f t="shared" si="587"/>
        <v>0.99996536460883889</v>
      </c>
      <c r="FK181" s="2">
        <f t="shared" si="587"/>
        <v>0.9999658990419702</v>
      </c>
      <c r="FL181" s="2">
        <f t="shared" si="587"/>
        <v>0.99997012228260473</v>
      </c>
      <c r="FM181" s="2">
        <f t="shared" si="587"/>
        <v>0.99996834367194209</v>
      </c>
      <c r="FN181" s="2">
        <f t="shared" si="587"/>
        <v>0.99996752323432447</v>
      </c>
      <c r="FO181" s="2">
        <f t="shared" si="587"/>
        <v>0.99996523091867073</v>
      </c>
      <c r="FP181" s="2">
        <f t="shared" si="587"/>
        <v>0.99996460666503839</v>
      </c>
      <c r="FQ181" s="2">
        <f t="shared" si="587"/>
        <v>0.99995653886108116</v>
      </c>
      <c r="FR181" s="2">
        <f t="shared" si="587"/>
        <v>0.99995964207233656</v>
      </c>
      <c r="FS181" s="2">
        <f t="shared" si="587"/>
        <v>0.99995863598545598</v>
      </c>
      <c r="FT181" s="2">
        <f t="shared" si="587"/>
        <v>0.99996070094647771</v>
      </c>
      <c r="FU181" s="2">
        <f t="shared" si="587"/>
        <v>0.99995609117680251</v>
      </c>
      <c r="FW181" s="2">
        <f t="shared" si="536"/>
        <v>0.86054165049466935</v>
      </c>
      <c r="FX181" s="2">
        <f t="shared" si="588"/>
        <v>0.86837124311574865</v>
      </c>
      <c r="FY181" s="2">
        <f t="shared" si="589"/>
        <v>0.84735523697233917</v>
      </c>
      <c r="FZ181" s="2">
        <f t="shared" si="590"/>
        <v>0.861772070006805</v>
      </c>
      <c r="GA181" s="2">
        <f t="shared" si="591"/>
        <v>0.8473572825908432</v>
      </c>
      <c r="GB181" s="2">
        <f t="shared" si="592"/>
        <v>0.85194068526244338</v>
      </c>
      <c r="GC181" s="2">
        <f t="shared" si="593"/>
        <v>0.87425455545449271</v>
      </c>
      <c r="GD181" s="2">
        <f t="shared" si="594"/>
        <v>0.8807549490532296</v>
      </c>
      <c r="GE181" s="2">
        <f t="shared" si="595"/>
        <v>0.87622496186334353</v>
      </c>
      <c r="GF181" s="2">
        <f t="shared" si="596"/>
        <v>0.87548049792611293</v>
      </c>
      <c r="GG181" s="2">
        <f t="shared" si="597"/>
        <v>0.86374721587926706</v>
      </c>
      <c r="GH181" s="2">
        <f t="shared" si="598"/>
        <v>0.85936828670046894</v>
      </c>
      <c r="GI181" s="2">
        <f t="shared" si="599"/>
        <v>0.84623071550690432</v>
      </c>
      <c r="GJ181" s="2">
        <f t="shared" si="600"/>
        <v>0.84242947188404149</v>
      </c>
      <c r="GK181" s="2">
        <f t="shared" si="601"/>
        <v>0.83267331340512862</v>
      </c>
      <c r="GM181" s="86">
        <f t="shared" si="537"/>
        <v>4.7611903902649342E-298</v>
      </c>
      <c r="GN181" s="86">
        <f t="shared" si="602"/>
        <v>1.9985850385046108E-191</v>
      </c>
      <c r="GO181" s="86">
        <f t="shared" si="603"/>
        <v>1.6054824700871412E-259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4.492563884177749E-304</v>
      </c>
      <c r="GX181" s="86">
        <f t="shared" si="612"/>
        <v>0</v>
      </c>
      <c r="GY181" s="86">
        <f t="shared" si="613"/>
        <v>6.1851410870746139E-261</v>
      </c>
      <c r="GZ181" s="86">
        <f t="shared" si="614"/>
        <v>0</v>
      </c>
      <c r="HA181" s="86">
        <f t="shared" si="615"/>
        <v>0</v>
      </c>
      <c r="HC181" s="86">
        <f t="shared" si="538"/>
        <v>9.0308527985101109E-241</v>
      </c>
      <c r="HD181" s="86">
        <f t="shared" si="616"/>
        <v>2.7843010814189648E-231</v>
      </c>
      <c r="HE181" s="86">
        <f t="shared" si="617"/>
        <v>1.0761889113077832E-190</v>
      </c>
      <c r="HF181" s="86">
        <f t="shared" si="618"/>
        <v>1.1251305509728238E-213</v>
      </c>
      <c r="HG181" s="86">
        <f t="shared" si="619"/>
        <v>1.6189657649571973E-238</v>
      </c>
      <c r="HH181" s="86">
        <f t="shared" si="620"/>
        <v>7.4926900299348816E-291</v>
      </c>
      <c r="HI181" s="86">
        <f t="shared" si="621"/>
        <v>7.3957926893563064E-256</v>
      </c>
      <c r="HJ181" s="86">
        <f t="shared" si="622"/>
        <v>7.342295497575481E-232</v>
      </c>
      <c r="HK181" s="86">
        <f t="shared" si="623"/>
        <v>1.284450288934212E-260</v>
      </c>
      <c r="HL181" s="86">
        <f t="shared" si="624"/>
        <v>1.3543940233351516E-301</v>
      </c>
      <c r="HM181" s="86">
        <f t="shared" si="625"/>
        <v>5.7507917797785209E-252</v>
      </c>
      <c r="HN181" s="86">
        <f t="shared" si="626"/>
        <v>7.8479602834963683E-239</v>
      </c>
      <c r="HO181" s="86">
        <f t="shared" si="627"/>
        <v>3.2711162451094687E-194</v>
      </c>
      <c r="HP181" s="86">
        <f t="shared" si="628"/>
        <v>2.8035864543666099E-256</v>
      </c>
      <c r="HQ181" s="86">
        <f t="shared" si="629"/>
        <v>0</v>
      </c>
      <c r="HS181" s="86">
        <f t="shared" si="539"/>
        <v>4.2804314813297517E-37</v>
      </c>
      <c r="HT181" s="86">
        <f t="shared" si="630"/>
        <v>1.9859805458425298E-32</v>
      </c>
      <c r="HU181" s="86">
        <f t="shared" si="631"/>
        <v>4.309479575411296E-38</v>
      </c>
      <c r="HV181" s="86">
        <f t="shared" si="632"/>
        <v>6.0924610271206967E-43</v>
      </c>
      <c r="HW181" s="86">
        <f t="shared" si="633"/>
        <v>1.1346991166636132E-37</v>
      </c>
      <c r="HX181" s="86">
        <f t="shared" si="634"/>
        <v>4.1888794636137173E-35</v>
      </c>
      <c r="HY181" s="86">
        <f t="shared" si="635"/>
        <v>1.7511999411300962E-42</v>
      </c>
      <c r="HZ181" s="86">
        <f t="shared" si="636"/>
        <v>1.5462281904903571E-42</v>
      </c>
      <c r="IA181" s="86">
        <f t="shared" si="637"/>
        <v>1.0082946415145294E-40</v>
      </c>
      <c r="IB181" s="86">
        <f t="shared" si="638"/>
        <v>2.5313836197119462E-43</v>
      </c>
      <c r="IC181" s="86">
        <f t="shared" si="639"/>
        <v>1.2592919142291397E-48</v>
      </c>
      <c r="ID181" s="86">
        <f t="shared" si="640"/>
        <v>3.5485554028250768E-44</v>
      </c>
      <c r="IE181" s="86">
        <f t="shared" si="641"/>
        <v>2.2460404651317169E-45</v>
      </c>
      <c r="IF181" s="86">
        <f t="shared" si="642"/>
        <v>2.6333136152312671E-56</v>
      </c>
      <c r="IG181" s="86">
        <f t="shared" si="643"/>
        <v>9.1788555238882888E-51</v>
      </c>
      <c r="II181" s="86">
        <f t="shared" si="540"/>
        <v>2.9116679141795875E-5</v>
      </c>
      <c r="IJ181" s="86">
        <f t="shared" si="541"/>
        <v>6.160540747597503E-5</v>
      </c>
      <c r="IK181" s="86">
        <f t="shared" si="542"/>
        <v>7.6938397998003912E-5</v>
      </c>
      <c r="IL181" s="86">
        <f t="shared" si="543"/>
        <v>8.0427482252933622E-6</v>
      </c>
      <c r="IM181" s="86">
        <f t="shared" si="544"/>
        <v>5.2519500005126268E-5</v>
      </c>
      <c r="IN181" s="86">
        <f t="shared" si="545"/>
        <v>8.3010010656437856E-5</v>
      </c>
      <c r="IO181" s="86">
        <f t="shared" si="546"/>
        <v>2.8258483088289204E-6</v>
      </c>
      <c r="IP181" s="86">
        <f t="shared" si="547"/>
        <v>2.0081185475830813E-6</v>
      </c>
      <c r="IQ181" s="86">
        <f t="shared" si="548"/>
        <v>3.3028305215785655E-6</v>
      </c>
      <c r="IR181" s="86">
        <f t="shared" si="549"/>
        <v>2.5981394658527395E-6</v>
      </c>
      <c r="IS181" s="86">
        <f t="shared" si="550"/>
        <v>1.2937396863279341E-6</v>
      </c>
      <c r="IT181" s="86">
        <f t="shared" si="551"/>
        <v>5.530552726755344E-6</v>
      </c>
      <c r="IU181" s="86">
        <f t="shared" si="552"/>
        <v>1.0340477326523799E-5</v>
      </c>
      <c r="IV181" s="86">
        <f t="shared" si="553"/>
        <v>1.4134803950776144E-4</v>
      </c>
      <c r="IW181" s="86">
        <f t="shared" si="554"/>
        <v>1.5734218935061662E-9</v>
      </c>
      <c r="IY181" s="86">
        <f t="shared" si="555"/>
        <v>2.9116679141795875E-5</v>
      </c>
      <c r="IZ181" s="86">
        <f t="shared" si="556"/>
        <v>6.160540747597503E-5</v>
      </c>
      <c r="JA181" s="86">
        <f t="shared" si="557"/>
        <v>7.6938397998003912E-5</v>
      </c>
      <c r="JB181" s="86">
        <f t="shared" si="558"/>
        <v>8.0427482252933622E-6</v>
      </c>
      <c r="JC181" s="86">
        <f t="shared" si="559"/>
        <v>5.2519500005126268E-5</v>
      </c>
      <c r="JD181" s="86">
        <f t="shared" si="560"/>
        <v>8.3010010656437856E-5</v>
      </c>
      <c r="JE181" s="86">
        <f t="shared" si="561"/>
        <v>2.8258483088289204E-6</v>
      </c>
      <c r="JF181" s="86">
        <f t="shared" si="562"/>
        <v>2.0081185475830813E-6</v>
      </c>
      <c r="JG181" s="86">
        <f t="shared" si="563"/>
        <v>3.3028305215785655E-6</v>
      </c>
      <c r="JH181" s="86">
        <f t="shared" si="564"/>
        <v>2.5981394658527395E-6</v>
      </c>
      <c r="JI181" s="86">
        <f t="shared" si="565"/>
        <v>1.2937396863279341E-6</v>
      </c>
      <c r="JJ181" s="86">
        <f t="shared" si="566"/>
        <v>5.530552726755344E-6</v>
      </c>
      <c r="JK181" s="86">
        <f t="shared" si="567"/>
        <v>1.0340477326523799E-5</v>
      </c>
      <c r="JL181" s="86">
        <f t="shared" si="568"/>
        <v>1.4134803950776144E-4</v>
      </c>
      <c r="JM181" s="86">
        <f t="shared" si="569"/>
        <v>1.5734218935061662E-9</v>
      </c>
    </row>
    <row r="182" spans="2:273" x14ac:dyDescent="0.25">
      <c r="B182" s="2">
        <v>155</v>
      </c>
      <c r="C182" s="37">
        <v>84.403999999999996</v>
      </c>
      <c r="D182" s="37">
        <v>81.087999999999994</v>
      </c>
      <c r="E182" s="37">
        <v>85.8</v>
      </c>
      <c r="F182" s="37">
        <v>85.781999999999996</v>
      </c>
      <c r="G182" s="37">
        <v>86.685000000000002</v>
      </c>
      <c r="H182" s="37">
        <v>88.34</v>
      </c>
      <c r="I182" s="37">
        <v>88.867999999999995</v>
      </c>
      <c r="J182" s="37">
        <v>85.942999999999998</v>
      </c>
      <c r="K182" s="37">
        <v>90.188999999999993</v>
      </c>
      <c r="L182" s="37">
        <v>90.376999999999995</v>
      </c>
      <c r="M182" s="37">
        <v>92.245000000000005</v>
      </c>
      <c r="N182" s="37">
        <v>92.491</v>
      </c>
      <c r="O182" s="37">
        <v>95.332999999999998</v>
      </c>
      <c r="P182" s="37">
        <v>91.981999999999999</v>
      </c>
      <c r="Q182" s="37">
        <v>88.643000000000001</v>
      </c>
      <c r="S182" s="4">
        <f t="shared" si="441"/>
        <v>82.200570099398931</v>
      </c>
      <c r="T182" s="4">
        <f t="shared" si="442"/>
        <v>82.805112856667137</v>
      </c>
      <c r="U182" s="4">
        <f t="shared" si="443"/>
        <v>84.536045777869873</v>
      </c>
      <c r="V182" s="4">
        <f t="shared" si="444"/>
        <v>85.012589679289263</v>
      </c>
      <c r="W182" s="4">
        <f t="shared" si="445"/>
        <v>86.667733891593628</v>
      </c>
      <c r="X182" s="4">
        <f t="shared" si="446"/>
        <v>88.815919523257662</v>
      </c>
      <c r="Y182" s="4">
        <f t="shared" si="447"/>
        <v>88.221165033166756</v>
      </c>
      <c r="Z182" s="4">
        <f t="shared" si="448"/>
        <v>88.004668380582459</v>
      </c>
      <c r="AA182" s="4">
        <f t="shared" si="449"/>
        <v>90.206362717322463</v>
      </c>
      <c r="AB182" s="4">
        <f t="shared" si="450"/>
        <v>90.718830969369748</v>
      </c>
      <c r="AC182" s="4">
        <f t="shared" si="451"/>
        <v>91.393167781527708</v>
      </c>
      <c r="AD182" s="4">
        <f t="shared" si="452"/>
        <v>92.879350108337448</v>
      </c>
      <c r="AE182" s="4">
        <f t="shared" si="453"/>
        <v>95.873246584436501</v>
      </c>
      <c r="AF182" s="4">
        <f t="shared" si="454"/>
        <v>93.10306339166651</v>
      </c>
      <c r="AG182" s="4">
        <f t="shared" si="455"/>
        <v>90.93077800554471</v>
      </c>
      <c r="AI182" s="4">
        <f t="shared" si="456"/>
        <v>2.2034299006010656</v>
      </c>
      <c r="AJ182" s="4">
        <f t="shared" si="457"/>
        <v>-1.7171128566671428</v>
      </c>
      <c r="AK182" s="4">
        <f t="shared" si="458"/>
        <v>1.2639542221301241</v>
      </c>
      <c r="AL182" s="4">
        <f t="shared" si="459"/>
        <v>0.76941032071073323</v>
      </c>
      <c r="AM182" s="4">
        <f t="shared" si="460"/>
        <v>1.7266108406374769E-2</v>
      </c>
      <c r="AN182" s="4">
        <f t="shared" si="461"/>
        <v>-0.47591952325765874</v>
      </c>
      <c r="AO182" s="4">
        <f t="shared" si="462"/>
        <v>0.64683496683323938</v>
      </c>
      <c r="AP182" s="4">
        <f t="shared" si="463"/>
        <v>-2.0616683805824607</v>
      </c>
      <c r="AQ182" s="4">
        <f t="shared" si="464"/>
        <v>-1.7362717322470189E-2</v>
      </c>
      <c r="AR182" s="4">
        <f t="shared" si="465"/>
        <v>-0.34183096936975232</v>
      </c>
      <c r="AS182" s="4">
        <f t="shared" si="466"/>
        <v>0.85183221847229618</v>
      </c>
      <c r="AT182" s="4">
        <f t="shared" si="467"/>
        <v>-0.38835010833744832</v>
      </c>
      <c r="AU182" s="4">
        <f t="shared" si="468"/>
        <v>-0.54024658443650253</v>
      </c>
      <c r="AV182" s="4">
        <f t="shared" si="570"/>
        <v>-1.1210633916665103</v>
      </c>
      <c r="AW182" s="4">
        <f t="shared" si="570"/>
        <v>-2.287778005544709</v>
      </c>
      <c r="AY182" s="2">
        <f t="shared" si="520"/>
        <v>82.200570099398902</v>
      </c>
      <c r="AZ182" s="2">
        <f t="shared" si="571"/>
        <v>82.805112856666753</v>
      </c>
      <c r="BA182" s="2">
        <f t="shared" si="572"/>
        <v>84.536045777867756</v>
      </c>
      <c r="BB182" s="2">
        <f t="shared" si="573"/>
        <v>85.012589679289263</v>
      </c>
      <c r="BC182" s="2">
        <f t="shared" si="574"/>
        <v>86.667733891592505</v>
      </c>
      <c r="BD182" s="2">
        <f t="shared" si="575"/>
        <v>88.815919523251921</v>
      </c>
      <c r="BE182" s="2">
        <f t="shared" si="576"/>
        <v>88.221165033166756</v>
      </c>
      <c r="BF182" s="2">
        <f t="shared" si="577"/>
        <v>88.004668380582459</v>
      </c>
      <c r="BG182" s="2">
        <f t="shared" si="578"/>
        <v>90.206362717322463</v>
      </c>
      <c r="BH182" s="2">
        <f t="shared" si="579"/>
        <v>90.718830969369748</v>
      </c>
      <c r="BI182" s="2">
        <f t="shared" si="580"/>
        <v>91.393167781527708</v>
      </c>
      <c r="BJ182" s="2">
        <f t="shared" si="581"/>
        <v>92.879350108337448</v>
      </c>
      <c r="BK182" s="2">
        <f t="shared" si="582"/>
        <v>95.873246584436487</v>
      </c>
      <c r="BL182" s="2">
        <f t="shared" si="583"/>
        <v>93.103063389851627</v>
      </c>
      <c r="BM182" s="2">
        <f t="shared" si="584"/>
        <v>90.930778005537846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84.403999999999996</v>
      </c>
      <c r="CV182" s="2">
        <f t="shared" si="486"/>
        <v>81.087999999999994</v>
      </c>
      <c r="CW182" s="2">
        <f t="shared" si="487"/>
        <v>85.8</v>
      </c>
      <c r="CX182" s="2">
        <f t="shared" si="488"/>
        <v>85.781999999999996</v>
      </c>
      <c r="CY182" s="2">
        <f t="shared" si="489"/>
        <v>86.685000000000002</v>
      </c>
      <c r="CZ182" s="2">
        <f t="shared" si="490"/>
        <v>88.34</v>
      </c>
      <c r="DA182" s="2">
        <f t="shared" si="491"/>
        <v>88.867999999999995</v>
      </c>
      <c r="DB182" s="2">
        <f t="shared" si="492"/>
        <v>85.942999999999998</v>
      </c>
      <c r="DC182" s="2">
        <f t="shared" si="493"/>
        <v>90.188999999999993</v>
      </c>
      <c r="DD182" s="2">
        <f t="shared" si="494"/>
        <v>90.376999999999995</v>
      </c>
      <c r="DE182" s="2">
        <f t="shared" si="495"/>
        <v>92.245000000000005</v>
      </c>
      <c r="DF182" s="2">
        <f t="shared" si="496"/>
        <v>92.491</v>
      </c>
      <c r="DG182" s="2">
        <f t="shared" si="497"/>
        <v>95.332999999999998</v>
      </c>
      <c r="DH182" s="2">
        <f t="shared" si="498"/>
        <v>91.981999999999999</v>
      </c>
      <c r="DI182" s="2">
        <f t="shared" si="499"/>
        <v>88.643000000000001</v>
      </c>
      <c r="DK182" s="2">
        <f t="shared" si="500"/>
        <v>117.29783989703989</v>
      </c>
      <c r="DL182" s="2">
        <f t="shared" si="585"/>
        <v>121.16493958724202</v>
      </c>
      <c r="DM182" s="2">
        <f t="shared" si="585"/>
        <v>130.77023613086766</v>
      </c>
      <c r="DN182" s="2">
        <f t="shared" si="585"/>
        <v>128.05484721161193</v>
      </c>
      <c r="DO182" s="2">
        <f t="shared" si="585"/>
        <v>126.3870501072501</v>
      </c>
      <c r="DP182" s="2">
        <f t="shared" si="585"/>
        <v>134.43042992495307</v>
      </c>
      <c r="DQ182" s="2">
        <f t="shared" si="585"/>
        <v>131.66902316602318</v>
      </c>
      <c r="DR182" s="2">
        <f t="shared" si="585"/>
        <v>120.44828591749648</v>
      </c>
      <c r="DS182" s="2">
        <f t="shared" si="585"/>
        <v>124.03051066856332</v>
      </c>
      <c r="DT182" s="2">
        <f t="shared" si="585"/>
        <v>130.42956722436722</v>
      </c>
      <c r="DU182" s="2">
        <f t="shared" si="585"/>
        <v>132.12160806451612</v>
      </c>
      <c r="DV182" s="2">
        <f t="shared" si="585"/>
        <v>127.96235465542522</v>
      </c>
      <c r="DW182" s="2">
        <f t="shared" si="585"/>
        <v>138.23094886363637</v>
      </c>
      <c r="DX182" s="2">
        <f t="shared" si="585"/>
        <v>133.99718894830659</v>
      </c>
      <c r="DY182" s="2">
        <f t="shared" si="585"/>
        <v>122.00562474562474</v>
      </c>
      <c r="EA182" s="2">
        <f t="shared" si="440"/>
        <v>80.017693255982607</v>
      </c>
      <c r="EB182" s="2">
        <f t="shared" si="502"/>
        <v>84.628948183293801</v>
      </c>
      <c r="EC182" s="2">
        <f t="shared" si="503"/>
        <v>84.94720274038005</v>
      </c>
      <c r="ED182" s="2">
        <f t="shared" si="504"/>
        <v>83.272498417108181</v>
      </c>
      <c r="EE182" s="2">
        <f t="shared" si="505"/>
        <v>86.098751760397406</v>
      </c>
      <c r="EF182" s="2">
        <f t="shared" si="506"/>
        <v>89.623526012840387</v>
      </c>
      <c r="EG182" s="2">
        <f t="shared" si="507"/>
        <v>89.613027686945429</v>
      </c>
      <c r="EH182" s="2">
        <f t="shared" si="508"/>
        <v>90.304670744208948</v>
      </c>
      <c r="EI182" s="2">
        <f t="shared" si="509"/>
        <v>89.669202555168425</v>
      </c>
      <c r="EJ182" s="2">
        <f t="shared" si="510"/>
        <v>91.528250466133841</v>
      </c>
      <c r="EK182" s="2">
        <f t="shared" si="511"/>
        <v>91.072155873925482</v>
      </c>
      <c r="EL182" s="2">
        <f t="shared" si="512"/>
        <v>91.837769350045249</v>
      </c>
      <c r="EM182" s="2">
        <f t="shared" si="513"/>
        <v>95.947242643181099</v>
      </c>
      <c r="EN182" s="2">
        <f t="shared" si="514"/>
        <v>93.808540730802221</v>
      </c>
      <c r="EO182" s="2">
        <f t="shared" si="515"/>
        <v>92.636195805474301</v>
      </c>
      <c r="EQ182" s="2">
        <f t="shared" si="516"/>
        <v>82.521811831018852</v>
      </c>
      <c r="ER182" s="2">
        <f t="shared" si="586"/>
        <v>82.551922904810567</v>
      </c>
      <c r="ES182" s="2">
        <f t="shared" si="586"/>
        <v>84.466854929026681</v>
      </c>
      <c r="ET182" s="2">
        <f t="shared" si="586"/>
        <v>85.265519519556008</v>
      </c>
      <c r="EU182" s="2">
        <f t="shared" si="586"/>
        <v>86.759752779739429</v>
      </c>
      <c r="EV182" s="2">
        <f t="shared" si="586"/>
        <v>88.686500291589709</v>
      </c>
      <c r="EW182" s="2">
        <f t="shared" si="586"/>
        <v>88.037212596956948</v>
      </c>
      <c r="EX182" s="2">
        <f t="shared" si="586"/>
        <v>87.719668435498633</v>
      </c>
      <c r="EY182" s="2">
        <f t="shared" si="586"/>
        <v>90.274335166051031</v>
      </c>
      <c r="EZ182" s="2">
        <f t="shared" si="586"/>
        <v>90.612418362868567</v>
      </c>
      <c r="FA182" s="2">
        <f t="shared" si="586"/>
        <v>91.437489372706835</v>
      </c>
      <c r="FB182" s="2">
        <f t="shared" si="586"/>
        <v>93.033274234495295</v>
      </c>
      <c r="FC182" s="2">
        <f t="shared" si="586"/>
        <v>95.859124307660892</v>
      </c>
      <c r="FD182" s="2">
        <f t="shared" si="586"/>
        <v>92.981033245682937</v>
      </c>
      <c r="FE182" s="2">
        <f t="shared" si="586"/>
        <v>90.616835013046312</v>
      </c>
      <c r="FG182" s="2">
        <f t="shared" si="518"/>
        <v>0.99996760648845673</v>
      </c>
      <c r="FH182" s="2">
        <f t="shared" si="587"/>
        <v>0.9999746023319892</v>
      </c>
      <c r="FI182" s="2">
        <f t="shared" si="587"/>
        <v>0.999969240668653</v>
      </c>
      <c r="FJ182" s="2">
        <f t="shared" si="587"/>
        <v>0.99996841205157017</v>
      </c>
      <c r="FK182" s="2">
        <f t="shared" si="587"/>
        <v>0.99996889946332679</v>
      </c>
      <c r="FL182" s="2">
        <f t="shared" si="587"/>
        <v>0.99997275112624529</v>
      </c>
      <c r="FM182" s="2">
        <f t="shared" si="587"/>
        <v>0.99997112900525931</v>
      </c>
      <c r="FN182" s="2">
        <f t="shared" si="587"/>
        <v>0.99997038075303668</v>
      </c>
      <c r="FO182" s="2">
        <f t="shared" si="587"/>
        <v>0.99996829012394317</v>
      </c>
      <c r="FP182" s="2">
        <f t="shared" si="587"/>
        <v>0.99996772079434915</v>
      </c>
      <c r="FQ182" s="2">
        <f t="shared" si="587"/>
        <v>0.99996036281863832</v>
      </c>
      <c r="FR182" s="2">
        <f t="shared" si="587"/>
        <v>0.99996319300181313</v>
      </c>
      <c r="FS182" s="2">
        <f t="shared" si="587"/>
        <v>0.99996227543307481</v>
      </c>
      <c r="FT182" s="2">
        <f t="shared" si="587"/>
        <v>0.99996415871327604</v>
      </c>
      <c r="FU182" s="2">
        <f t="shared" si="587"/>
        <v>0.99995995452258479</v>
      </c>
      <c r="FW182" s="2">
        <f t="shared" si="536"/>
        <v>0.87123238903500244</v>
      </c>
      <c r="FX182" s="2">
        <f t="shared" si="588"/>
        <v>0.87854648400799251</v>
      </c>
      <c r="FY182" s="2">
        <f t="shared" si="589"/>
        <v>0.85889107565056111</v>
      </c>
      <c r="FZ182" s="2">
        <f t="shared" si="590"/>
        <v>0.87238247378382172</v>
      </c>
      <c r="GA182" s="2">
        <f t="shared" si="591"/>
        <v>0.85889299241926098</v>
      </c>
      <c r="GB182" s="2">
        <f t="shared" si="592"/>
        <v>0.86318593920446396</v>
      </c>
      <c r="GC182" s="2">
        <f t="shared" si="593"/>
        <v>0.88403573557170934</v>
      </c>
      <c r="GD182" s="2">
        <f t="shared" si="594"/>
        <v>0.89009405796492969</v>
      </c>
      <c r="GE182" s="2">
        <f t="shared" si="595"/>
        <v>0.88587288090576743</v>
      </c>
      <c r="GF182" s="2">
        <f t="shared" si="596"/>
        <v>0.88517884170851335</v>
      </c>
      <c r="GG182" s="2">
        <f t="shared" si="597"/>
        <v>0.87422813425628165</v>
      </c>
      <c r="GH182" s="2">
        <f t="shared" si="598"/>
        <v>0.87013539992762012</v>
      </c>
      <c r="GI182" s="2">
        <f t="shared" si="599"/>
        <v>0.85783727987497072</v>
      </c>
      <c r="GJ182" s="2">
        <f t="shared" si="600"/>
        <v>0.85427354619337081</v>
      </c>
      <c r="GK182" s="2">
        <f t="shared" si="601"/>
        <v>0.84511589961487033</v>
      </c>
      <c r="GM182" s="86">
        <f t="shared" si="537"/>
        <v>2.5279165403404656E-304</v>
      </c>
      <c r="GN182" s="86">
        <f t="shared" si="602"/>
        <v>1.955023771541429E-195</v>
      </c>
      <c r="GO182" s="86">
        <f t="shared" si="603"/>
        <v>5.3234046895329301E-265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2.021951676019512E-266</v>
      </c>
      <c r="GZ182" s="86">
        <f t="shared" si="614"/>
        <v>0</v>
      </c>
      <c r="HA182" s="86">
        <f t="shared" si="615"/>
        <v>0</v>
      </c>
      <c r="HC182" s="86">
        <f t="shared" si="538"/>
        <v>3.3297611885426477E-247</v>
      </c>
      <c r="HD182" s="86">
        <f t="shared" si="616"/>
        <v>1.8779620329852209E-237</v>
      </c>
      <c r="HE182" s="86">
        <f t="shared" si="617"/>
        <v>9.2288267005377996E-196</v>
      </c>
      <c r="HF182" s="86">
        <f t="shared" si="618"/>
        <v>2.6978727587140631E-219</v>
      </c>
      <c r="HG182" s="86">
        <f t="shared" si="619"/>
        <v>7.7083420769921514E-245</v>
      </c>
      <c r="HH182" s="86">
        <f t="shared" si="620"/>
        <v>1.3833152314817506E-298</v>
      </c>
      <c r="HI182" s="86">
        <f t="shared" si="621"/>
        <v>1.3793333355855308E-262</v>
      </c>
      <c r="HJ182" s="86">
        <f t="shared" si="622"/>
        <v>5.9965038205714137E-238</v>
      </c>
      <c r="HK182" s="86">
        <f t="shared" si="623"/>
        <v>1.4980254269135248E-267</v>
      </c>
      <c r="HL182" s="86">
        <f t="shared" si="624"/>
        <v>0</v>
      </c>
      <c r="HM182" s="86">
        <f t="shared" si="625"/>
        <v>1.2367879909025237E-258</v>
      </c>
      <c r="HN182" s="86">
        <f t="shared" si="626"/>
        <v>3.7871367900243442E-245</v>
      </c>
      <c r="HO182" s="86">
        <f t="shared" si="627"/>
        <v>2.1841823263103826E-199</v>
      </c>
      <c r="HP182" s="86">
        <f t="shared" si="628"/>
        <v>4.5721449650234136E-263</v>
      </c>
      <c r="HQ182" s="86">
        <f t="shared" si="629"/>
        <v>0</v>
      </c>
      <c r="HS182" s="86">
        <f t="shared" si="539"/>
        <v>1.0805734625840579E-38</v>
      </c>
      <c r="HT182" s="86">
        <f t="shared" si="630"/>
        <v>8.3272628996879081E-34</v>
      </c>
      <c r="HU182" s="86">
        <f t="shared" si="631"/>
        <v>1.018310212373216E-39</v>
      </c>
      <c r="HV182" s="86">
        <f t="shared" si="632"/>
        <v>9.0164700152600357E-45</v>
      </c>
      <c r="HW182" s="86">
        <f t="shared" si="633"/>
        <v>2.512975067677851E-39</v>
      </c>
      <c r="HX182" s="86">
        <f t="shared" si="634"/>
        <v>1.2638788852935197E-36</v>
      </c>
      <c r="HY182" s="86">
        <f t="shared" si="635"/>
        <v>2.7657534425662972E-44</v>
      </c>
      <c r="HZ182" s="86">
        <f t="shared" si="636"/>
        <v>2.6029299383558646E-44</v>
      </c>
      <c r="IA182" s="86">
        <f t="shared" si="637"/>
        <v>1.85824229625683E-42</v>
      </c>
      <c r="IB182" s="86">
        <f t="shared" si="638"/>
        <v>3.868932442666659E-45</v>
      </c>
      <c r="IC182" s="86">
        <f t="shared" si="639"/>
        <v>1.0085343421836858E-50</v>
      </c>
      <c r="ID182" s="86">
        <f t="shared" si="640"/>
        <v>4.355697890769197E-46</v>
      </c>
      <c r="IE182" s="86">
        <f t="shared" si="641"/>
        <v>2.2648991300558971E-47</v>
      </c>
      <c r="IF182" s="86">
        <f t="shared" si="642"/>
        <v>7.5151698309951992E-59</v>
      </c>
      <c r="IG182" s="86">
        <f t="shared" si="643"/>
        <v>4.7667935863851697E-53</v>
      </c>
      <c r="II182" s="86">
        <f t="shared" si="540"/>
        <v>1.1239612545374038E-5</v>
      </c>
      <c r="IJ182" s="86">
        <f t="shared" si="541"/>
        <v>2.6436582424624651E-5</v>
      </c>
      <c r="IK182" s="86">
        <f t="shared" si="542"/>
        <v>3.0972017692937374E-5</v>
      </c>
      <c r="IL182" s="86">
        <f t="shared" si="543"/>
        <v>2.7493776127437894E-6</v>
      </c>
      <c r="IM182" s="86">
        <f t="shared" si="544"/>
        <v>2.0311918120685177E-5</v>
      </c>
      <c r="IN182" s="86">
        <f t="shared" si="545"/>
        <v>3.4327024718314904E-5</v>
      </c>
      <c r="IO182" s="86">
        <f t="shared" si="546"/>
        <v>9.3178134273100542E-7</v>
      </c>
      <c r="IP182" s="86">
        <f t="shared" si="547"/>
        <v>6.643170305316688E-7</v>
      </c>
      <c r="IQ182" s="86">
        <f t="shared" si="548"/>
        <v>1.1165172896522354E-6</v>
      </c>
      <c r="IR182" s="86">
        <f t="shared" si="549"/>
        <v>8.5557732327777103E-7</v>
      </c>
      <c r="IS182" s="86">
        <f t="shared" si="550"/>
        <v>3.7322019895330136E-7</v>
      </c>
      <c r="IT182" s="86">
        <f t="shared" si="551"/>
        <v>1.7990176544822855E-6</v>
      </c>
      <c r="IU182" s="86">
        <f t="shared" si="552"/>
        <v>3.3500052664740381E-6</v>
      </c>
      <c r="IV182" s="86">
        <f t="shared" si="553"/>
        <v>5.9473452157262943E-5</v>
      </c>
      <c r="IW182" s="86">
        <f t="shared" si="554"/>
        <v>1.7352015796570508E-10</v>
      </c>
      <c r="IY182" s="86">
        <f t="shared" si="555"/>
        <v>1.1239612545374038E-5</v>
      </c>
      <c r="IZ182" s="86">
        <f t="shared" si="556"/>
        <v>2.6436582424624651E-5</v>
      </c>
      <c r="JA182" s="86">
        <f t="shared" si="557"/>
        <v>3.0972017692937374E-5</v>
      </c>
      <c r="JB182" s="86">
        <f t="shared" si="558"/>
        <v>2.7493776127437894E-6</v>
      </c>
      <c r="JC182" s="86">
        <f t="shared" si="559"/>
        <v>2.0311918120685177E-5</v>
      </c>
      <c r="JD182" s="86">
        <f t="shared" si="560"/>
        <v>3.4327024718314904E-5</v>
      </c>
      <c r="JE182" s="86">
        <f t="shared" si="561"/>
        <v>9.3178134273100542E-7</v>
      </c>
      <c r="JF182" s="86">
        <f t="shared" si="562"/>
        <v>6.643170305316688E-7</v>
      </c>
      <c r="JG182" s="86">
        <f t="shared" si="563"/>
        <v>1.1165172896522354E-6</v>
      </c>
      <c r="JH182" s="86">
        <f t="shared" si="564"/>
        <v>8.5557732327777103E-7</v>
      </c>
      <c r="JI182" s="86">
        <f t="shared" si="565"/>
        <v>3.7322019895330136E-7</v>
      </c>
      <c r="JJ182" s="86">
        <f t="shared" si="566"/>
        <v>1.7990176544822855E-6</v>
      </c>
      <c r="JK182" s="86">
        <f t="shared" si="567"/>
        <v>3.3500052664740381E-6</v>
      </c>
      <c r="JL182" s="86">
        <f t="shared" si="568"/>
        <v>5.9473452157262943E-5</v>
      </c>
      <c r="JM182" s="86">
        <f t="shared" si="569"/>
        <v>1.7352015796570508E-10</v>
      </c>
    </row>
    <row r="183" spans="2:273" x14ac:dyDescent="0.25">
      <c r="B183" s="2">
        <v>156</v>
      </c>
      <c r="C183" s="37">
        <v>82.474000000000004</v>
      </c>
      <c r="D183" s="37">
        <v>81.93</v>
      </c>
      <c r="E183" s="37">
        <v>83.472999999999999</v>
      </c>
      <c r="F183" s="37">
        <v>87.036000000000001</v>
      </c>
      <c r="G183" s="37">
        <v>87.203999999999994</v>
      </c>
      <c r="H183" s="37">
        <v>90</v>
      </c>
      <c r="I183" s="37">
        <v>86.491</v>
      </c>
      <c r="J183" s="37">
        <v>87.623000000000005</v>
      </c>
      <c r="K183" s="37">
        <v>91.774000000000001</v>
      </c>
      <c r="L183" s="37">
        <v>92.849000000000004</v>
      </c>
      <c r="M183" s="37">
        <v>92.263999999999996</v>
      </c>
      <c r="N183" s="37">
        <v>94.057000000000002</v>
      </c>
      <c r="O183" s="37">
        <v>97.352000000000004</v>
      </c>
      <c r="P183" s="37">
        <v>92.326999999999998</v>
      </c>
      <c r="Q183" s="37">
        <v>88.625</v>
      </c>
      <c r="S183" s="4">
        <f t="shared" si="441"/>
        <v>82.055525501468196</v>
      </c>
      <c r="T183" s="4">
        <f t="shared" si="442"/>
        <v>82.599834701085925</v>
      </c>
      <c r="U183" s="4">
        <f t="shared" si="443"/>
        <v>84.358748992216107</v>
      </c>
      <c r="V183" s="4">
        <f t="shared" si="444"/>
        <v>84.87592492341868</v>
      </c>
      <c r="W183" s="4">
        <f t="shared" si="445"/>
        <v>86.522504473302547</v>
      </c>
      <c r="X183" s="4">
        <f t="shared" si="446"/>
        <v>88.660963905841882</v>
      </c>
      <c r="Y183" s="4">
        <f t="shared" si="447"/>
        <v>88.054998364610015</v>
      </c>
      <c r="Z183" s="4">
        <f t="shared" si="448"/>
        <v>87.849270662093431</v>
      </c>
      <c r="AA183" s="4">
        <f t="shared" si="449"/>
        <v>90.078797437772806</v>
      </c>
      <c r="AB183" s="4">
        <f t="shared" si="450"/>
        <v>90.578211554269359</v>
      </c>
      <c r="AC183" s="4">
        <f t="shared" si="451"/>
        <v>91.194047908631717</v>
      </c>
      <c r="AD183" s="4">
        <f t="shared" si="452"/>
        <v>92.685367680878826</v>
      </c>
      <c r="AE183" s="4">
        <f t="shared" si="453"/>
        <v>95.697382880476525</v>
      </c>
      <c r="AF183" s="4">
        <f t="shared" si="454"/>
        <v>92.925824559096924</v>
      </c>
      <c r="AG183" s="4">
        <f t="shared" si="455"/>
        <v>90.749553451830579</v>
      </c>
      <c r="AI183" s="4">
        <f t="shared" si="456"/>
        <v>0.41847449853180763</v>
      </c>
      <c r="AJ183" s="4">
        <f t="shared" si="457"/>
        <v>-0.66983470108591803</v>
      </c>
      <c r="AK183" s="4">
        <f t="shared" si="458"/>
        <v>-0.88574899221610792</v>
      </c>
      <c r="AL183" s="4">
        <f t="shared" si="459"/>
        <v>2.1600750765813217</v>
      </c>
      <c r="AM183" s="4">
        <f t="shared" si="460"/>
        <v>0.68149552669744651</v>
      </c>
      <c r="AN183" s="4">
        <f t="shared" si="461"/>
        <v>1.3390360941581179</v>
      </c>
      <c r="AO183" s="4">
        <f t="shared" si="462"/>
        <v>-1.5639983646100148</v>
      </c>
      <c r="AP183" s="4">
        <f t="shared" si="463"/>
        <v>-0.22627066209342672</v>
      </c>
      <c r="AQ183" s="4">
        <f t="shared" si="464"/>
        <v>1.6952025622271947</v>
      </c>
      <c r="AR183" s="4">
        <f t="shared" si="465"/>
        <v>2.2707884457306449</v>
      </c>
      <c r="AS183" s="4">
        <f t="shared" si="466"/>
        <v>1.069952091368279</v>
      </c>
      <c r="AT183" s="4">
        <f t="shared" si="467"/>
        <v>1.3716323191211757</v>
      </c>
      <c r="AU183" s="4">
        <f t="shared" si="468"/>
        <v>1.6546171195234791</v>
      </c>
      <c r="AV183" s="4">
        <f t="shared" si="570"/>
        <v>-0.59882455909692567</v>
      </c>
      <c r="AW183" s="4">
        <f t="shared" si="570"/>
        <v>-2.1245534518305789</v>
      </c>
      <c r="AY183" s="2">
        <f t="shared" si="520"/>
        <v>82.055525501468196</v>
      </c>
      <c r="AZ183" s="2">
        <f t="shared" si="571"/>
        <v>82.599834701085896</v>
      </c>
      <c r="BA183" s="2">
        <f t="shared" si="572"/>
        <v>84.358748992215979</v>
      </c>
      <c r="BB183" s="2">
        <f t="shared" si="573"/>
        <v>84.87592492341868</v>
      </c>
      <c r="BC183" s="2">
        <f t="shared" si="574"/>
        <v>86.52250447330249</v>
      </c>
      <c r="BD183" s="2">
        <f t="shared" si="575"/>
        <v>88.660963905841513</v>
      </c>
      <c r="BE183" s="2">
        <f t="shared" si="576"/>
        <v>88.054998364610015</v>
      </c>
      <c r="BF183" s="2">
        <f t="shared" si="577"/>
        <v>87.849270662093431</v>
      </c>
      <c r="BG183" s="2">
        <f t="shared" si="578"/>
        <v>90.078797437772806</v>
      </c>
      <c r="BH183" s="2">
        <f t="shared" si="579"/>
        <v>90.578211554269359</v>
      </c>
      <c r="BI183" s="2">
        <f t="shared" si="580"/>
        <v>91.194047908631717</v>
      </c>
      <c r="BJ183" s="2">
        <f t="shared" si="581"/>
        <v>92.685367680878826</v>
      </c>
      <c r="BK183" s="2">
        <f t="shared" si="582"/>
        <v>95.697382880476525</v>
      </c>
      <c r="BL183" s="2">
        <f t="shared" si="583"/>
        <v>92.925824558929975</v>
      </c>
      <c r="BM183" s="2">
        <f t="shared" si="584"/>
        <v>90.749553451830266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82.474000000000004</v>
      </c>
      <c r="CV183" s="2">
        <f t="shared" si="486"/>
        <v>81.93</v>
      </c>
      <c r="CW183" s="2">
        <f t="shared" si="487"/>
        <v>83.472999999999999</v>
      </c>
      <c r="CX183" s="2">
        <f t="shared" si="488"/>
        <v>87.036000000000001</v>
      </c>
      <c r="CY183" s="2">
        <f t="shared" si="489"/>
        <v>87.203999999999994</v>
      </c>
      <c r="CZ183" s="2">
        <f t="shared" si="490"/>
        <v>90</v>
      </c>
      <c r="DA183" s="2">
        <f t="shared" si="491"/>
        <v>86.491</v>
      </c>
      <c r="DB183" s="2">
        <f t="shared" si="492"/>
        <v>87.623000000000005</v>
      </c>
      <c r="DC183" s="2">
        <f t="shared" si="493"/>
        <v>91.774000000000001</v>
      </c>
      <c r="DD183" s="2">
        <f t="shared" si="494"/>
        <v>92.849000000000004</v>
      </c>
      <c r="DE183" s="2">
        <f t="shared" si="495"/>
        <v>92.263999999999996</v>
      </c>
      <c r="DF183" s="2">
        <f t="shared" si="496"/>
        <v>94.057000000000002</v>
      </c>
      <c r="DG183" s="2">
        <f t="shared" si="497"/>
        <v>97.352000000000004</v>
      </c>
      <c r="DH183" s="2">
        <f t="shared" si="498"/>
        <v>92.326999999999998</v>
      </c>
      <c r="DI183" s="2">
        <f t="shared" si="499"/>
        <v>88.625</v>
      </c>
      <c r="DK183" s="2">
        <f t="shared" si="500"/>
        <v>117.36447979407978</v>
      </c>
      <c r="DL183" s="2">
        <f t="shared" si="585"/>
        <v>121.24886829268291</v>
      </c>
      <c r="DM183" s="2">
        <f t="shared" si="585"/>
        <v>130.91279279279274</v>
      </c>
      <c r="DN183" s="2">
        <f t="shared" si="585"/>
        <v>128.2080527119939</v>
      </c>
      <c r="DO183" s="2">
        <f t="shared" si="585"/>
        <v>126.50765293865294</v>
      </c>
      <c r="DP183" s="2">
        <f t="shared" si="585"/>
        <v>134.60968386491555</v>
      </c>
      <c r="DQ183" s="2">
        <f t="shared" si="585"/>
        <v>131.83903088803089</v>
      </c>
      <c r="DR183" s="2">
        <f t="shared" si="585"/>
        <v>120.55678828828832</v>
      </c>
      <c r="DS183" s="2">
        <f t="shared" si="585"/>
        <v>124.15808108108109</v>
      </c>
      <c r="DT183" s="2">
        <f t="shared" si="585"/>
        <v>130.58589000429001</v>
      </c>
      <c r="DU183" s="2">
        <f t="shared" si="585"/>
        <v>132.25259112903223</v>
      </c>
      <c r="DV183" s="2">
        <f t="shared" si="585"/>
        <v>128.04715890762463</v>
      </c>
      <c r="DW183" s="2">
        <f t="shared" si="585"/>
        <v>138.40389772727272</v>
      </c>
      <c r="DX183" s="2">
        <f t="shared" si="585"/>
        <v>134.15053654188949</v>
      </c>
      <c r="DY183" s="2">
        <f t="shared" si="585"/>
        <v>122.1215118030118</v>
      </c>
      <c r="EA183" s="2">
        <f t="shared" si="440"/>
        <v>79.808859825960852</v>
      </c>
      <c r="EB183" s="2">
        <f t="shared" si="502"/>
        <v>84.474875431805884</v>
      </c>
      <c r="EC183" s="2">
        <f t="shared" si="503"/>
        <v>84.782432445335644</v>
      </c>
      <c r="ED183" s="2">
        <f t="shared" si="504"/>
        <v>83.084927138519205</v>
      </c>
      <c r="EE183" s="2">
        <f t="shared" si="505"/>
        <v>85.936183262627367</v>
      </c>
      <c r="EF183" s="2">
        <f t="shared" si="506"/>
        <v>89.492704781934918</v>
      </c>
      <c r="EG183" s="2">
        <f t="shared" si="507"/>
        <v>89.48543023920395</v>
      </c>
      <c r="EH183" s="2">
        <f t="shared" si="508"/>
        <v>90.212169482503683</v>
      </c>
      <c r="EI183" s="2">
        <f t="shared" si="509"/>
        <v>89.52653437862952</v>
      </c>
      <c r="EJ183" s="2">
        <f t="shared" si="510"/>
        <v>91.4096173111338</v>
      </c>
      <c r="EK183" s="2">
        <f t="shared" si="511"/>
        <v>90.863821418338091</v>
      </c>
      <c r="EL183" s="2">
        <f t="shared" si="512"/>
        <v>91.613168755653206</v>
      </c>
      <c r="EM183" s="2">
        <f t="shared" si="513"/>
        <v>95.774021833139969</v>
      </c>
      <c r="EN183" s="2">
        <f t="shared" si="514"/>
        <v>93.652769159568962</v>
      </c>
      <c r="EO183" s="2">
        <f t="shared" si="515"/>
        <v>92.502498067279575</v>
      </c>
      <c r="EQ183" s="2">
        <f t="shared" si="516"/>
        <v>82.357104919612766</v>
      </c>
      <c r="ER183" s="2">
        <f t="shared" si="586"/>
        <v>82.36247084002143</v>
      </c>
      <c r="ES183" s="2">
        <f t="shared" si="586"/>
        <v>84.293777933263016</v>
      </c>
      <c r="ET183" s="2">
        <f t="shared" si="586"/>
        <v>85.113396827885822</v>
      </c>
      <c r="EU183" s="2">
        <f t="shared" si="586"/>
        <v>86.609031955381766</v>
      </c>
      <c r="EV183" s="2">
        <f t="shared" si="586"/>
        <v>88.539450178133151</v>
      </c>
      <c r="EW183" s="2">
        <f t="shared" si="586"/>
        <v>87.88262156600122</v>
      </c>
      <c r="EX183" s="2">
        <f t="shared" si="586"/>
        <v>87.582267520585546</v>
      </c>
      <c r="EY183" s="2">
        <f t="shared" si="586"/>
        <v>90.142566082624512</v>
      </c>
      <c r="EZ183" s="2">
        <f t="shared" si="586"/>
        <v>90.478565107548008</v>
      </c>
      <c r="FA183" s="2">
        <f t="shared" si="586"/>
        <v>91.235683605682965</v>
      </c>
      <c r="FB183" s="2">
        <f t="shared" si="586"/>
        <v>92.829919844651883</v>
      </c>
      <c r="FC183" s="2">
        <f t="shared" si="586"/>
        <v>95.684111260233237</v>
      </c>
      <c r="FD183" s="2">
        <f t="shared" si="586"/>
        <v>92.811199999833121</v>
      </c>
      <c r="FE183" s="2">
        <f t="shared" si="586"/>
        <v>90.455296875407697</v>
      </c>
      <c r="FG183" s="2">
        <f t="shared" si="518"/>
        <v>0.99997045668214113</v>
      </c>
      <c r="FH183" s="2">
        <f t="shared" si="587"/>
        <v>0.99997683699971696</v>
      </c>
      <c r="FI183" s="2">
        <f t="shared" si="587"/>
        <v>0.99997194708047532</v>
      </c>
      <c r="FJ183" s="2">
        <f t="shared" si="587"/>
        <v>0.99997119136856838</v>
      </c>
      <c r="FK183" s="2">
        <f t="shared" si="587"/>
        <v>0.99997163589582561</v>
      </c>
      <c r="FL183" s="2">
        <f t="shared" si="587"/>
        <v>0.99997514867219173</v>
      </c>
      <c r="FM183" s="2">
        <f t="shared" si="587"/>
        <v>0.9999736692729646</v>
      </c>
      <c r="FN183" s="2">
        <f t="shared" si="587"/>
        <v>0.99997298685531499</v>
      </c>
      <c r="FO183" s="2">
        <f t="shared" si="587"/>
        <v>0.99997108016863157</v>
      </c>
      <c r="FP183" s="2">
        <f t="shared" si="587"/>
        <v>0.99997056093094716</v>
      </c>
      <c r="FQ183" s="2">
        <f t="shared" si="587"/>
        <v>0.99996385033487956</v>
      </c>
      <c r="FR183" s="2">
        <f t="shared" si="587"/>
        <v>0.999966431509974</v>
      </c>
      <c r="FS183" s="2">
        <f t="shared" si="587"/>
        <v>0.99996559467185087</v>
      </c>
      <c r="FT183" s="2">
        <f t="shared" si="587"/>
        <v>0.99996731225492574</v>
      </c>
      <c r="FU183" s="2">
        <f t="shared" si="587"/>
        <v>0.99996347796184226</v>
      </c>
      <c r="FW183" s="2">
        <f t="shared" si="536"/>
        <v>0.88121671007363889</v>
      </c>
      <c r="FX183" s="2">
        <f t="shared" si="588"/>
        <v>0.8880365693308615</v>
      </c>
      <c r="FY183" s="2">
        <f t="shared" si="589"/>
        <v>0.86968918511279503</v>
      </c>
      <c r="FZ183" s="2">
        <f t="shared" si="590"/>
        <v>0.88228966830882838</v>
      </c>
      <c r="GA183" s="2">
        <f t="shared" si="591"/>
        <v>0.86969097745773172</v>
      </c>
      <c r="GB183" s="2">
        <f t="shared" si="592"/>
        <v>0.87370371945616077</v>
      </c>
      <c r="GC183" s="2">
        <f t="shared" si="593"/>
        <v>0.89314906989557818</v>
      </c>
      <c r="GD183" s="2">
        <f t="shared" si="594"/>
        <v>0.89878579438165895</v>
      </c>
      <c r="GE183" s="2">
        <f t="shared" si="595"/>
        <v>0.89485900981664568</v>
      </c>
      <c r="GF183" s="2">
        <f t="shared" si="596"/>
        <v>0.89421309208552058</v>
      </c>
      <c r="GG183" s="2">
        <f t="shared" si="597"/>
        <v>0.88401109689585244</v>
      </c>
      <c r="GH183" s="2">
        <f t="shared" si="598"/>
        <v>0.88019308211341429</v>
      </c>
      <c r="GI183" s="2">
        <f t="shared" si="599"/>
        <v>0.86870370199471136</v>
      </c>
      <c r="GJ183" s="2">
        <f t="shared" si="600"/>
        <v>0.86536961687599601</v>
      </c>
      <c r="GK183" s="2">
        <f t="shared" si="601"/>
        <v>0.8567923705609789</v>
      </c>
      <c r="GM183" s="86">
        <f t="shared" si="537"/>
        <v>0</v>
      </c>
      <c r="GN183" s="86">
        <f t="shared" si="602"/>
        <v>1.7364656713865398E-199</v>
      </c>
      <c r="GO183" s="86">
        <f t="shared" si="603"/>
        <v>1.54580272991504E-270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5.7910208707717029E-272</v>
      </c>
      <c r="GZ183" s="86">
        <f t="shared" si="614"/>
        <v>0</v>
      </c>
      <c r="HA183" s="86">
        <f t="shared" si="615"/>
        <v>0</v>
      </c>
      <c r="HC183" s="86">
        <f t="shared" si="538"/>
        <v>1.0085173665757067E-253</v>
      </c>
      <c r="HD183" s="86">
        <f t="shared" si="616"/>
        <v>1.0491066143144313E-243</v>
      </c>
      <c r="HE183" s="86">
        <f t="shared" si="617"/>
        <v>6.7826663487958712E-201</v>
      </c>
      <c r="HF183" s="86">
        <f t="shared" si="618"/>
        <v>5.4615424554890943E-225</v>
      </c>
      <c r="HG183" s="86">
        <f t="shared" si="619"/>
        <v>3.0297052323624047E-251</v>
      </c>
      <c r="HH183" s="86">
        <f t="shared" si="620"/>
        <v>2.0189548156484141E-306</v>
      </c>
      <c r="HI183" s="86">
        <f t="shared" si="621"/>
        <v>2.1009869141429157E-269</v>
      </c>
      <c r="HJ183" s="86">
        <f t="shared" si="622"/>
        <v>4.0784878327684809E-244</v>
      </c>
      <c r="HK183" s="86">
        <f t="shared" si="623"/>
        <v>1.4148487998374231E-274</v>
      </c>
      <c r="HL183" s="86">
        <f t="shared" si="624"/>
        <v>0</v>
      </c>
      <c r="HM183" s="86">
        <f t="shared" si="625"/>
        <v>2.1737441880602792E-265</v>
      </c>
      <c r="HN183" s="86">
        <f t="shared" si="626"/>
        <v>1.5095327190810964E-251</v>
      </c>
      <c r="HO183" s="86">
        <f t="shared" si="627"/>
        <v>1.2452339289058034E-204</v>
      </c>
      <c r="HP183" s="86">
        <f t="shared" si="628"/>
        <v>6.0704660873835524E-270</v>
      </c>
      <c r="HQ183" s="86">
        <f t="shared" si="629"/>
        <v>0</v>
      </c>
      <c r="HS183" s="86">
        <f t="shared" si="539"/>
        <v>2.5173045381375757E-40</v>
      </c>
      <c r="HT183" s="86">
        <f t="shared" si="630"/>
        <v>3.2601570237145803E-35</v>
      </c>
      <c r="HU183" s="86">
        <f t="shared" si="631"/>
        <v>2.2189733215806576E-41</v>
      </c>
      <c r="HV183" s="86">
        <f t="shared" si="632"/>
        <v>1.2187456608380534E-46</v>
      </c>
      <c r="HW183" s="86">
        <f t="shared" si="633"/>
        <v>5.1131458879263196E-41</v>
      </c>
      <c r="HX183" s="86">
        <f t="shared" si="634"/>
        <v>3.5308927831676608E-38</v>
      </c>
      <c r="HY183" s="86">
        <f t="shared" si="635"/>
        <v>3.9967114680322489E-46</v>
      </c>
      <c r="HZ183" s="86">
        <f t="shared" si="636"/>
        <v>4.0204691840426278E-46</v>
      </c>
      <c r="IA183" s="86">
        <f t="shared" si="637"/>
        <v>3.1424047945822691E-44</v>
      </c>
      <c r="IB183" s="86">
        <f t="shared" si="638"/>
        <v>5.4124469259600645E-47</v>
      </c>
      <c r="IC183" s="86">
        <f t="shared" si="639"/>
        <v>7.2739406397255144E-53</v>
      </c>
      <c r="ID183" s="86">
        <f t="shared" si="640"/>
        <v>4.8569935307439555E-48</v>
      </c>
      <c r="IE183" s="86">
        <f t="shared" si="641"/>
        <v>2.0626383225725682E-49</v>
      </c>
      <c r="IF183" s="86">
        <f t="shared" si="642"/>
        <v>1.8782451722535946E-61</v>
      </c>
      <c r="IG183" s="86">
        <f t="shared" si="643"/>
        <v>2.1979772750007403E-55</v>
      </c>
      <c r="II183" s="86">
        <f t="shared" si="540"/>
        <v>4.1562880882475965E-6</v>
      </c>
      <c r="IJ183" s="86">
        <f t="shared" si="541"/>
        <v>1.0936933172579787E-5</v>
      </c>
      <c r="IK183" s="86">
        <f t="shared" si="542"/>
        <v>1.1941324867307561E-5</v>
      </c>
      <c r="IL183" s="86">
        <f t="shared" si="543"/>
        <v>8.9524271943652857E-7</v>
      </c>
      <c r="IM183" s="86">
        <f t="shared" si="544"/>
        <v>7.5082790344272067E-6</v>
      </c>
      <c r="IN183" s="86">
        <f t="shared" si="545"/>
        <v>1.3624858726277478E-5</v>
      </c>
      <c r="IO183" s="86">
        <f t="shared" si="546"/>
        <v>2.9289824980972611E-7</v>
      </c>
      <c r="IP183" s="86">
        <f t="shared" si="547"/>
        <v>2.0981513379260074E-7</v>
      </c>
      <c r="IQ183" s="86">
        <f t="shared" si="548"/>
        <v>3.6037102598161971E-7</v>
      </c>
      <c r="IR183" s="86">
        <f t="shared" si="549"/>
        <v>2.6864358266217666E-7</v>
      </c>
      <c r="IS183" s="86">
        <f t="shared" si="550"/>
        <v>1.0176005528449962E-7</v>
      </c>
      <c r="IT183" s="86">
        <f t="shared" si="551"/>
        <v>5.5578605480036922E-7</v>
      </c>
      <c r="IU183" s="86">
        <f t="shared" si="552"/>
        <v>1.0275960504962143E-6</v>
      </c>
      <c r="IV183" s="86">
        <f t="shared" si="553"/>
        <v>2.4002194609916867E-5</v>
      </c>
      <c r="IW183" s="86">
        <f t="shared" si="554"/>
        <v>1.7014423107649927E-11</v>
      </c>
      <c r="IY183" s="86">
        <f t="shared" si="555"/>
        <v>4.1562880882475965E-6</v>
      </c>
      <c r="IZ183" s="86">
        <f t="shared" si="556"/>
        <v>1.0936933172579787E-5</v>
      </c>
      <c r="JA183" s="86">
        <f t="shared" si="557"/>
        <v>1.1941324867307561E-5</v>
      </c>
      <c r="JB183" s="86">
        <f t="shared" si="558"/>
        <v>8.9524271943652857E-7</v>
      </c>
      <c r="JC183" s="86">
        <f t="shared" si="559"/>
        <v>7.5082790344272067E-6</v>
      </c>
      <c r="JD183" s="86">
        <f t="shared" si="560"/>
        <v>1.3624858726277478E-5</v>
      </c>
      <c r="JE183" s="86">
        <f t="shared" si="561"/>
        <v>2.9289824980972611E-7</v>
      </c>
      <c r="JF183" s="86">
        <f t="shared" si="562"/>
        <v>2.0981513379260074E-7</v>
      </c>
      <c r="JG183" s="86">
        <f t="shared" si="563"/>
        <v>3.6037102598161971E-7</v>
      </c>
      <c r="JH183" s="86">
        <f t="shared" si="564"/>
        <v>2.6864358266217666E-7</v>
      </c>
      <c r="JI183" s="86">
        <f t="shared" si="565"/>
        <v>1.0176005528449962E-7</v>
      </c>
      <c r="JJ183" s="86">
        <f t="shared" si="566"/>
        <v>5.5578605480036922E-7</v>
      </c>
      <c r="JK183" s="86">
        <f t="shared" si="567"/>
        <v>1.0275960504962143E-6</v>
      </c>
      <c r="JL183" s="86">
        <f t="shared" si="568"/>
        <v>2.4002194609916867E-5</v>
      </c>
      <c r="JM183" s="86">
        <f t="shared" si="569"/>
        <v>1.7014423107649927E-11</v>
      </c>
    </row>
    <row r="184" spans="2:273" x14ac:dyDescent="0.25">
      <c r="B184" s="2">
        <v>157</v>
      </c>
      <c r="C184" s="37">
        <v>82.525999999999996</v>
      </c>
      <c r="D184" s="37">
        <v>81</v>
      </c>
      <c r="E184" s="37">
        <v>86.927000000000007</v>
      </c>
      <c r="F184" s="37">
        <v>83.873000000000005</v>
      </c>
      <c r="G184" s="37">
        <v>84.796000000000006</v>
      </c>
      <c r="H184" s="37">
        <v>87.584999999999994</v>
      </c>
      <c r="I184" s="37">
        <v>87.736000000000004</v>
      </c>
      <c r="J184" s="37">
        <v>85.924999999999997</v>
      </c>
      <c r="K184" s="37">
        <v>90.962000000000003</v>
      </c>
      <c r="L184" s="37">
        <v>90.924999999999997</v>
      </c>
      <c r="M184" s="37">
        <v>90.584999999999994</v>
      </c>
      <c r="N184" s="37">
        <v>92.057000000000002</v>
      </c>
      <c r="O184" s="37">
        <v>93.093000000000004</v>
      </c>
      <c r="P184" s="37">
        <v>92.4</v>
      </c>
      <c r="Q184" s="37">
        <v>91.893000000000001</v>
      </c>
      <c r="S184" s="4">
        <f t="shared" si="441"/>
        <v>81.909615238604886</v>
      </c>
      <c r="T184" s="4">
        <f t="shared" si="442"/>
        <v>82.395296952247193</v>
      </c>
      <c r="U184" s="4">
        <f t="shared" si="443"/>
        <v>84.181635370002809</v>
      </c>
      <c r="V184" s="4">
        <f t="shared" si="444"/>
        <v>84.738581777636966</v>
      </c>
      <c r="W184" s="4">
        <f t="shared" si="445"/>
        <v>86.377052631615427</v>
      </c>
      <c r="X184" s="4">
        <f t="shared" si="446"/>
        <v>88.506353117183622</v>
      </c>
      <c r="Y184" s="4">
        <f t="shared" si="447"/>
        <v>87.88938507747217</v>
      </c>
      <c r="Z184" s="4">
        <f t="shared" si="448"/>
        <v>87.694744585855233</v>
      </c>
      <c r="AA184" s="4">
        <f t="shared" si="449"/>
        <v>89.951039978424546</v>
      </c>
      <c r="AB184" s="4">
        <f t="shared" si="450"/>
        <v>90.437924063203099</v>
      </c>
      <c r="AC184" s="4" t="e">
        <f t="shared" si="451"/>
        <v>#N/A</v>
      </c>
      <c r="AD184" s="4">
        <f t="shared" si="452"/>
        <v>92.490979149481902</v>
      </c>
      <c r="AE184" s="4">
        <f t="shared" si="453"/>
        <v>95.521555889926063</v>
      </c>
      <c r="AF184" s="4">
        <f t="shared" si="454"/>
        <v>92.748900806021837</v>
      </c>
      <c r="AG184" s="4">
        <f t="shared" si="455"/>
        <v>90.56922695142822</v>
      </c>
      <c r="AI184" s="4">
        <f t="shared" si="456"/>
        <v>0.61638476139511056</v>
      </c>
      <c r="AJ184" s="4">
        <f t="shared" si="457"/>
        <v>-1.3952969522471932</v>
      </c>
      <c r="AK184" s="4">
        <f t="shared" si="458"/>
        <v>2.7453646299971979</v>
      </c>
      <c r="AL184" s="4">
        <f t="shared" si="459"/>
        <v>-0.86558177763696165</v>
      </c>
      <c r="AM184" s="4">
        <f t="shared" si="460"/>
        <v>-1.581052631615421</v>
      </c>
      <c r="AN184" s="4">
        <f t="shared" si="461"/>
        <v>-0.921353117183628</v>
      </c>
      <c r="AO184" s="4">
        <f t="shared" si="462"/>
        <v>-0.15338507747216568</v>
      </c>
      <c r="AP184" s="4">
        <f t="shared" si="463"/>
        <v>-1.7697445858552356</v>
      </c>
      <c r="AQ184" s="4">
        <f t="shared" si="464"/>
        <v>1.0109600215754568</v>
      </c>
      <c r="AR184" s="4">
        <f t="shared" si="465"/>
        <v>0.48707593679689865</v>
      </c>
      <c r="AS184" s="4">
        <f t="shared" si="466"/>
        <v>0</v>
      </c>
      <c r="AT184" s="4">
        <f t="shared" si="467"/>
        <v>-0.43397914948189964</v>
      </c>
      <c r="AU184" s="4">
        <f t="shared" si="468"/>
        <v>-2.4285558899260593</v>
      </c>
      <c r="AV184" s="4">
        <f t="shared" si="570"/>
        <v>-0.34890080602183104</v>
      </c>
      <c r="AW184" s="4">
        <f t="shared" si="570"/>
        <v>1.3237730485717805</v>
      </c>
      <c r="AY184" s="2">
        <f t="shared" si="520"/>
        <v>81.909615238604886</v>
      </c>
      <c r="AZ184" s="2">
        <f t="shared" si="571"/>
        <v>82.395296952247193</v>
      </c>
      <c r="BA184" s="2">
        <f t="shared" si="572"/>
        <v>84.181635370002809</v>
      </c>
      <c r="BB184" s="2">
        <f t="shared" si="573"/>
        <v>84.738581777636966</v>
      </c>
      <c r="BC184" s="2">
        <f t="shared" si="574"/>
        <v>86.377052631615427</v>
      </c>
      <c r="BD184" s="2">
        <f t="shared" si="575"/>
        <v>88.506353117183608</v>
      </c>
      <c r="BE184" s="2">
        <f t="shared" si="576"/>
        <v>87.88938507747217</v>
      </c>
      <c r="BF184" s="2">
        <f t="shared" si="577"/>
        <v>87.694744585855233</v>
      </c>
      <c r="BG184" s="2">
        <f t="shared" si="578"/>
        <v>89.951039978424546</v>
      </c>
      <c r="BH184" s="2">
        <f t="shared" si="579"/>
        <v>90.437924063203099</v>
      </c>
      <c r="BI184" s="2" t="e">
        <f t="shared" si="580"/>
        <v>#N/A</v>
      </c>
      <c r="BJ184" s="2">
        <f t="shared" si="581"/>
        <v>92.490979149481902</v>
      </c>
      <c r="BK184" s="2">
        <f t="shared" si="582"/>
        <v>95.521555889926063</v>
      </c>
      <c r="BL184" s="2">
        <f t="shared" si="583"/>
        <v>92.748900806008166</v>
      </c>
      <c r="BM184" s="2">
        <f t="shared" si="584"/>
        <v>90.569226951428206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82.525999999999996</v>
      </c>
      <c r="CV184" s="2">
        <f t="shared" si="486"/>
        <v>81</v>
      </c>
      <c r="CW184" s="2">
        <f t="shared" si="487"/>
        <v>86.927000000000007</v>
      </c>
      <c r="CX184" s="2">
        <f t="shared" si="488"/>
        <v>83.873000000000005</v>
      </c>
      <c r="CY184" s="2">
        <f t="shared" si="489"/>
        <v>84.796000000000006</v>
      </c>
      <c r="CZ184" s="2">
        <f t="shared" si="490"/>
        <v>87.584999999999994</v>
      </c>
      <c r="DA184" s="2">
        <f t="shared" si="491"/>
        <v>87.736000000000004</v>
      </c>
      <c r="DB184" s="2">
        <f t="shared" si="492"/>
        <v>85.924999999999997</v>
      </c>
      <c r="DC184" s="2">
        <f t="shared" si="493"/>
        <v>90.962000000000003</v>
      </c>
      <c r="DD184" s="2">
        <f t="shared" si="494"/>
        <v>90.924999999999997</v>
      </c>
      <c r="DE184" s="2" t="str">
        <f t="shared" si="495"/>
        <v/>
      </c>
      <c r="DF184" s="2">
        <f t="shared" si="496"/>
        <v>92.057000000000002</v>
      </c>
      <c r="DG184" s="2">
        <f t="shared" si="497"/>
        <v>93.093000000000004</v>
      </c>
      <c r="DH184" s="2">
        <f t="shared" si="498"/>
        <v>92.4</v>
      </c>
      <c r="DI184" s="2">
        <f t="shared" si="499"/>
        <v>91.893000000000001</v>
      </c>
      <c r="DK184" s="2">
        <f t="shared" si="500"/>
        <v>117.43111969111969</v>
      </c>
      <c r="DL184" s="2">
        <f t="shared" si="585"/>
        <v>121.33279699812383</v>
      </c>
      <c r="DM184" s="2">
        <f t="shared" si="585"/>
        <v>131.05534945471783</v>
      </c>
      <c r="DN184" s="2">
        <f t="shared" si="585"/>
        <v>128.36125821237587</v>
      </c>
      <c r="DO184" s="2">
        <f t="shared" si="585"/>
        <v>126.62825577005577</v>
      </c>
      <c r="DP184" s="2">
        <f t="shared" si="585"/>
        <v>134.78893780487803</v>
      </c>
      <c r="DQ184" s="2">
        <f t="shared" si="585"/>
        <v>132.00903861003863</v>
      </c>
      <c r="DR184" s="2">
        <f t="shared" si="585"/>
        <v>120.66529065908017</v>
      </c>
      <c r="DS184" s="2">
        <f t="shared" si="585"/>
        <v>124.28565149359888</v>
      </c>
      <c r="DT184" s="2">
        <f t="shared" si="585"/>
        <v>130.74221278421277</v>
      </c>
      <c r="DU184" s="2">
        <f t="shared" si="585"/>
        <v>132.38357419354836</v>
      </c>
      <c r="DV184" s="2">
        <f t="shared" si="585"/>
        <v>128.13196315982404</v>
      </c>
      <c r="DW184" s="2">
        <f t="shared" si="585"/>
        <v>138.5768465909091</v>
      </c>
      <c r="DX184" s="2">
        <f t="shared" si="585"/>
        <v>134.30388413547237</v>
      </c>
      <c r="DY184" s="2">
        <f t="shared" si="585"/>
        <v>122.23739886039886</v>
      </c>
      <c r="EA184" s="2">
        <f t="shared" si="440"/>
        <v>79.600026395939096</v>
      </c>
      <c r="EB184" s="2">
        <f t="shared" si="502"/>
        <v>84.320802680317982</v>
      </c>
      <c r="EC184" s="2">
        <f t="shared" si="503"/>
        <v>84.617662150291238</v>
      </c>
      <c r="ED184" s="2">
        <f t="shared" si="504"/>
        <v>82.897355859930244</v>
      </c>
      <c r="EE184" s="2">
        <f t="shared" si="505"/>
        <v>85.773614764857314</v>
      </c>
      <c r="EF184" s="2">
        <f t="shared" si="506"/>
        <v>89.36188355102945</v>
      </c>
      <c r="EG184" s="2">
        <f t="shared" si="507"/>
        <v>89.357832791462471</v>
      </c>
      <c r="EH184" s="2">
        <f t="shared" si="508"/>
        <v>90.119668220798403</v>
      </c>
      <c r="EI184" s="2">
        <f t="shared" si="509"/>
        <v>89.383866202090616</v>
      </c>
      <c r="EJ184" s="2">
        <f t="shared" si="510"/>
        <v>91.290984156133746</v>
      </c>
      <c r="EK184" s="2">
        <f t="shared" si="511"/>
        <v>90.6554869627507</v>
      </c>
      <c r="EL184" s="2">
        <f t="shared" si="512"/>
        <v>91.388568161261162</v>
      </c>
      <c r="EM184" s="2">
        <f t="shared" si="513"/>
        <v>95.600801023098825</v>
      </c>
      <c r="EN184" s="2">
        <f t="shared" si="514"/>
        <v>93.496997588335702</v>
      </c>
      <c r="EO184" s="2">
        <f t="shared" si="515"/>
        <v>92.368800329084834</v>
      </c>
      <c r="EQ184" s="2">
        <f t="shared" si="516"/>
        <v>82.192398008206681</v>
      </c>
      <c r="ER184" s="2">
        <f t="shared" si="586"/>
        <v>82.173018775232293</v>
      </c>
      <c r="ES184" s="2">
        <f t="shared" si="586"/>
        <v>84.12070093749935</v>
      </c>
      <c r="ET184" s="2">
        <f t="shared" si="586"/>
        <v>84.961274136215636</v>
      </c>
      <c r="EU184" s="2">
        <f t="shared" si="586"/>
        <v>86.458311131024104</v>
      </c>
      <c r="EV184" s="2">
        <f t="shared" si="586"/>
        <v>88.392400064676607</v>
      </c>
      <c r="EW184" s="2">
        <f t="shared" si="586"/>
        <v>87.728030535045491</v>
      </c>
      <c r="EX184" s="2">
        <f t="shared" si="586"/>
        <v>87.444866605672473</v>
      </c>
      <c r="EY184" s="2">
        <f t="shared" si="586"/>
        <v>90.010796999198007</v>
      </c>
      <c r="EZ184" s="2">
        <f t="shared" si="586"/>
        <v>90.344711852227462</v>
      </c>
      <c r="FA184" s="2">
        <f t="shared" si="586"/>
        <v>91.033877838659095</v>
      </c>
      <c r="FB184" s="2">
        <f t="shared" si="586"/>
        <v>92.626565454808485</v>
      </c>
      <c r="FC184" s="2">
        <f t="shared" si="586"/>
        <v>95.509098212805597</v>
      </c>
      <c r="FD184" s="2">
        <f t="shared" si="586"/>
        <v>92.641366753983291</v>
      </c>
      <c r="FE184" s="2">
        <f t="shared" si="586"/>
        <v>90.293758737769082</v>
      </c>
      <c r="FG184" s="2">
        <f t="shared" si="518"/>
        <v>0.99997305610384168</v>
      </c>
      <c r="FH184" s="2">
        <f t="shared" si="587"/>
        <v>0.99997887504961525</v>
      </c>
      <c r="FI184" s="2">
        <f t="shared" si="587"/>
        <v>0.99997441537016596</v>
      </c>
      <c r="FJ184" s="2">
        <f t="shared" si="587"/>
        <v>0.99997372614926716</v>
      </c>
      <c r="FK184" s="2">
        <f t="shared" si="587"/>
        <v>0.9999741315649836</v>
      </c>
      <c r="FL184" s="2">
        <f t="shared" si="587"/>
        <v>0.99997733527010679</v>
      </c>
      <c r="FM184" s="2">
        <f t="shared" si="587"/>
        <v>0.99997598603589966</v>
      </c>
      <c r="FN184" s="2">
        <f t="shared" si="587"/>
        <v>0.99997536366068496</v>
      </c>
      <c r="FO184" s="2">
        <f t="shared" si="587"/>
        <v>0.99997362473320428</v>
      </c>
      <c r="FP184" s="2">
        <f t="shared" si="587"/>
        <v>0.99997315118037633</v>
      </c>
      <c r="FQ184" s="2">
        <f t="shared" si="587"/>
        <v>0.99996703100870399</v>
      </c>
      <c r="FR184" s="2">
        <f t="shared" si="587"/>
        <v>0.9999693850828093</v>
      </c>
      <c r="FS184" s="2">
        <f t="shared" si="587"/>
        <v>0.99996862187280544</v>
      </c>
      <c r="FT184" s="2">
        <f t="shared" si="587"/>
        <v>0.99997018833643481</v>
      </c>
      <c r="FU184" s="2">
        <f t="shared" si="587"/>
        <v>0.9999666913982862</v>
      </c>
      <c r="FW184" s="2">
        <f t="shared" si="536"/>
        <v>0.89052414965968152</v>
      </c>
      <c r="FX184" s="2">
        <f t="shared" si="588"/>
        <v>0.89687216672644476</v>
      </c>
      <c r="FY184" s="2">
        <f t="shared" si="589"/>
        <v>0.87977665072133993</v>
      </c>
      <c r="FZ184" s="2">
        <f t="shared" si="590"/>
        <v>0.89152338397537623</v>
      </c>
      <c r="GA184" s="2">
        <f t="shared" si="591"/>
        <v>0.87977832349910945</v>
      </c>
      <c r="GB184" s="2">
        <f t="shared" si="592"/>
        <v>0.88352203809339469</v>
      </c>
      <c r="GC184" s="2">
        <f t="shared" si="593"/>
        <v>0.901625907517278</v>
      </c>
      <c r="GD184" s="2">
        <f t="shared" si="594"/>
        <v>0.90686208410560687</v>
      </c>
      <c r="GE184" s="2">
        <f t="shared" si="595"/>
        <v>0.90321489237387098</v>
      </c>
      <c r="GF184" s="2">
        <f t="shared" si="596"/>
        <v>0.90261472128703624</v>
      </c>
      <c r="GG184" s="2">
        <f t="shared" si="597"/>
        <v>0.89312613342585956</v>
      </c>
      <c r="GH184" s="2">
        <f t="shared" si="598"/>
        <v>0.88957067835743431</v>
      </c>
      <c r="GI184" s="2">
        <f t="shared" si="599"/>
        <v>0.87885682826081246</v>
      </c>
      <c r="GJ184" s="2">
        <f t="shared" si="600"/>
        <v>0.8757436892366478</v>
      </c>
      <c r="GK184" s="2">
        <f t="shared" si="601"/>
        <v>0.8677263465197026</v>
      </c>
      <c r="GM184" s="86">
        <f t="shared" si="537"/>
        <v>0</v>
      </c>
      <c r="GN184" s="86">
        <f t="shared" si="602"/>
        <v>1.4004388660626624E-203</v>
      </c>
      <c r="GO184" s="86">
        <f t="shared" si="603"/>
        <v>3.9309575597324136E-276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1.4531208138933928E-277</v>
      </c>
      <c r="GZ184" s="86">
        <f t="shared" si="614"/>
        <v>0</v>
      </c>
      <c r="HA184" s="86">
        <f t="shared" si="615"/>
        <v>0</v>
      </c>
      <c r="HC184" s="86">
        <f t="shared" si="538"/>
        <v>2.5092139985301316E-260</v>
      </c>
      <c r="HD184" s="86">
        <f t="shared" si="616"/>
        <v>4.8541446142587681E-250</v>
      </c>
      <c r="HE184" s="86">
        <f t="shared" si="617"/>
        <v>4.2721695766854395E-206</v>
      </c>
      <c r="HF184" s="86">
        <f t="shared" si="618"/>
        <v>9.3343183937848283E-231</v>
      </c>
      <c r="HG184" s="86">
        <f t="shared" si="619"/>
        <v>9.8300099733108818E-258</v>
      </c>
      <c r="HH184" s="86">
        <f t="shared" si="620"/>
        <v>0</v>
      </c>
      <c r="HI184" s="86">
        <f t="shared" si="621"/>
        <v>2.6136366962905631E-276</v>
      </c>
      <c r="HJ184" s="86">
        <f t="shared" si="622"/>
        <v>2.3101127632412221E-250</v>
      </c>
      <c r="HK184" s="86">
        <f t="shared" si="623"/>
        <v>1.082151137626896E-281</v>
      </c>
      <c r="HL184" s="86">
        <f t="shared" si="624"/>
        <v>0</v>
      </c>
      <c r="HM184" s="86">
        <f t="shared" si="625"/>
        <v>3.1222327655782289E-272</v>
      </c>
      <c r="HN184" s="86">
        <f t="shared" si="626"/>
        <v>4.9699214621982281E-258</v>
      </c>
      <c r="HO184" s="86">
        <f t="shared" si="627"/>
        <v>6.0615014464255597E-210</v>
      </c>
      <c r="HP184" s="86">
        <f t="shared" si="628"/>
        <v>6.5617275823368573E-277</v>
      </c>
      <c r="HQ184" s="86">
        <f t="shared" si="629"/>
        <v>0</v>
      </c>
      <c r="HS184" s="86">
        <f t="shared" si="539"/>
        <v>5.4115755666095636E-42</v>
      </c>
      <c r="HT184" s="86">
        <f t="shared" si="630"/>
        <v>1.1917242405749149E-36</v>
      </c>
      <c r="HU184" s="86">
        <f t="shared" si="631"/>
        <v>4.4589518279857669E-43</v>
      </c>
      <c r="HV184" s="86">
        <f t="shared" si="632"/>
        <v>1.5045772284756138E-48</v>
      </c>
      <c r="HW184" s="86">
        <f t="shared" si="633"/>
        <v>9.5581107248592542E-43</v>
      </c>
      <c r="HX184" s="86">
        <f t="shared" si="634"/>
        <v>9.1332788566396305E-40</v>
      </c>
      <c r="HY184" s="86">
        <f t="shared" si="635"/>
        <v>5.2844032294018823E-48</v>
      </c>
      <c r="HZ184" s="86">
        <f t="shared" si="636"/>
        <v>5.6978228470153868E-48</v>
      </c>
      <c r="IA184" s="86">
        <f t="shared" si="637"/>
        <v>4.8759463316671272E-46</v>
      </c>
      <c r="IB184" s="86">
        <f t="shared" si="638"/>
        <v>6.9303944591481708E-49</v>
      </c>
      <c r="IC184" s="86">
        <f t="shared" si="639"/>
        <v>4.7244959453226093E-55</v>
      </c>
      <c r="ID184" s="86">
        <f t="shared" si="640"/>
        <v>4.9200858729256363E-50</v>
      </c>
      <c r="IE184" s="86">
        <f t="shared" si="641"/>
        <v>1.6964130133799887E-51</v>
      </c>
      <c r="IF184" s="86">
        <f t="shared" si="642"/>
        <v>4.1108704658242E-64</v>
      </c>
      <c r="IG184" s="86">
        <f t="shared" si="643"/>
        <v>8.9984958714855112E-58</v>
      </c>
      <c r="II184" s="86">
        <f t="shared" si="540"/>
        <v>1.472135685106086E-6</v>
      </c>
      <c r="IJ184" s="86">
        <f t="shared" si="541"/>
        <v>4.3615402716281695E-6</v>
      </c>
      <c r="IK184" s="86">
        <f t="shared" si="542"/>
        <v>4.4088729061272117E-6</v>
      </c>
      <c r="IL184" s="86">
        <f t="shared" si="543"/>
        <v>2.7762909380608989E-7</v>
      </c>
      <c r="IM184" s="86">
        <f t="shared" si="544"/>
        <v>2.6523034676197088E-6</v>
      </c>
      <c r="IN184" s="86">
        <f t="shared" si="545"/>
        <v>5.1898800699925054E-6</v>
      </c>
      <c r="IO184" s="86">
        <f t="shared" si="546"/>
        <v>8.7761839486548616E-8</v>
      </c>
      <c r="IP184" s="86">
        <f t="shared" si="547"/>
        <v>6.3259543390543673E-8</v>
      </c>
      <c r="IQ184" s="86">
        <f t="shared" si="548"/>
        <v>1.110426111495705E-7</v>
      </c>
      <c r="IR184" s="86">
        <f t="shared" si="549"/>
        <v>8.0419869744860884E-8</v>
      </c>
      <c r="IS184" s="86">
        <f t="shared" si="550"/>
        <v>2.6219424577198582E-8</v>
      </c>
      <c r="IT184" s="86">
        <f t="shared" si="551"/>
        <v>1.6305115749884267E-7</v>
      </c>
      <c r="IU184" s="86">
        <f t="shared" si="552"/>
        <v>2.9840099564087924E-7</v>
      </c>
      <c r="IV184" s="86">
        <f t="shared" si="553"/>
        <v>9.2898046663991357E-6</v>
      </c>
      <c r="IW184" s="86">
        <f t="shared" si="554"/>
        <v>1.4830614076152385E-12</v>
      </c>
      <c r="IY184" s="86">
        <f t="shared" si="555"/>
        <v>1.472135685106086E-6</v>
      </c>
      <c r="IZ184" s="86">
        <f t="shared" si="556"/>
        <v>4.3615402716281695E-6</v>
      </c>
      <c r="JA184" s="86">
        <f t="shared" si="557"/>
        <v>4.4088729061272117E-6</v>
      </c>
      <c r="JB184" s="86">
        <f t="shared" si="558"/>
        <v>2.7762909380608989E-7</v>
      </c>
      <c r="JC184" s="86">
        <f t="shared" si="559"/>
        <v>2.6523034676197088E-6</v>
      </c>
      <c r="JD184" s="86">
        <f t="shared" si="560"/>
        <v>5.1898800699925054E-6</v>
      </c>
      <c r="JE184" s="86">
        <f t="shared" si="561"/>
        <v>8.7761839486548616E-8</v>
      </c>
      <c r="JF184" s="86">
        <f t="shared" si="562"/>
        <v>6.3259543390543673E-8</v>
      </c>
      <c r="JG184" s="86">
        <f t="shared" si="563"/>
        <v>1.110426111495705E-7</v>
      </c>
      <c r="JH184" s="86">
        <f t="shared" si="564"/>
        <v>8.0419869744860884E-8</v>
      </c>
      <c r="JI184" s="86">
        <f t="shared" si="565"/>
        <v>2.6219424577198582E-8</v>
      </c>
      <c r="JJ184" s="86">
        <f t="shared" si="566"/>
        <v>1.6305115749884267E-7</v>
      </c>
      <c r="JK184" s="86">
        <f t="shared" si="567"/>
        <v>2.9840099564087924E-7</v>
      </c>
      <c r="JL184" s="86">
        <f t="shared" si="568"/>
        <v>9.2898046663991357E-6</v>
      </c>
      <c r="JM184" s="86">
        <f t="shared" si="569"/>
        <v>1.4830614076152385E-12</v>
      </c>
    </row>
    <row r="185" spans="2:273" x14ac:dyDescent="0.25">
      <c r="B185" s="2">
        <v>158</v>
      </c>
      <c r="C185" s="37">
        <v>85.474000000000004</v>
      </c>
      <c r="D185" s="37">
        <v>82.754000000000005</v>
      </c>
      <c r="E185" s="37">
        <v>84.290999999999997</v>
      </c>
      <c r="F185" s="37">
        <v>86.673000000000002</v>
      </c>
      <c r="G185" s="37">
        <v>86.962999999999994</v>
      </c>
      <c r="H185" s="37">
        <v>88.509</v>
      </c>
      <c r="I185" s="37">
        <v>86.716999999999999</v>
      </c>
      <c r="J185" s="37">
        <v>86.774000000000001</v>
      </c>
      <c r="K185" s="37">
        <v>90.66</v>
      </c>
      <c r="L185" s="37">
        <v>90.283000000000001</v>
      </c>
      <c r="M185" s="37">
        <v>92.302000000000007</v>
      </c>
      <c r="N185" s="37">
        <v>93.17</v>
      </c>
      <c r="O185" s="37">
        <v>96.055999999999997</v>
      </c>
      <c r="P185" s="37">
        <v>92.2</v>
      </c>
      <c r="Q185" s="37">
        <v>89.731999999999999</v>
      </c>
      <c r="S185" s="4">
        <f t="shared" si="441"/>
        <v>81.762830849830792</v>
      </c>
      <c r="T185" s="4">
        <f t="shared" si="442"/>
        <v>82.191499254372715</v>
      </c>
      <c r="U185" s="4">
        <f t="shared" si="443"/>
        <v>84.004707073669806</v>
      </c>
      <c r="V185" s="4">
        <f t="shared" si="444"/>
        <v>84.600553276764828</v>
      </c>
      <c r="W185" s="4">
        <f t="shared" si="445"/>
        <v>86.231372826609004</v>
      </c>
      <c r="X185" s="4">
        <f t="shared" si="446"/>
        <v>88.352091040751574</v>
      </c>
      <c r="Y185" s="4" t="e">
        <f t="shared" si="447"/>
        <v>#N/A</v>
      </c>
      <c r="Z185" s="4" t="e">
        <f t="shared" si="448"/>
        <v>#N/A</v>
      </c>
      <c r="AA185" s="4">
        <f t="shared" si="449"/>
        <v>89.823089737977426</v>
      </c>
      <c r="AB185" s="4" t="e">
        <f t="shared" si="450"/>
        <v>#N/A</v>
      </c>
      <c r="AC185" s="4" t="e">
        <f t="shared" si="451"/>
        <v>#N/A</v>
      </c>
      <c r="AD185" s="4">
        <f t="shared" si="452"/>
        <v>92.296179396955722</v>
      </c>
      <c r="AE185" s="4">
        <f t="shared" si="453"/>
        <v>95.345765918617516</v>
      </c>
      <c r="AF185" s="4">
        <f t="shared" si="454"/>
        <v>92.572297096426183</v>
      </c>
      <c r="AG185" s="4">
        <f t="shared" si="455"/>
        <v>90.389803981884185</v>
      </c>
      <c r="AI185" s="4">
        <f t="shared" si="456"/>
        <v>3.7111691501692121</v>
      </c>
      <c r="AJ185" s="4">
        <f t="shared" si="457"/>
        <v>0.56250074562728969</v>
      </c>
      <c r="AK185" s="4">
        <f t="shared" si="458"/>
        <v>0.28629292633019077</v>
      </c>
      <c r="AL185" s="4">
        <f t="shared" si="459"/>
        <v>2.0724467232351742</v>
      </c>
      <c r="AM185" s="4">
        <f t="shared" si="460"/>
        <v>0.73162717339099004</v>
      </c>
      <c r="AN185" s="4">
        <f t="shared" si="461"/>
        <v>0.15690895924842607</v>
      </c>
      <c r="AO185" s="4">
        <f t="shared" si="462"/>
        <v>0</v>
      </c>
      <c r="AP185" s="4">
        <f t="shared" si="463"/>
        <v>0</v>
      </c>
      <c r="AQ185" s="4">
        <f t="shared" si="464"/>
        <v>0.83691026202257035</v>
      </c>
      <c r="AR185" s="4">
        <f t="shared" si="465"/>
        <v>0</v>
      </c>
      <c r="AS185" s="4">
        <f t="shared" si="466"/>
        <v>0</v>
      </c>
      <c r="AT185" s="4">
        <f t="shared" si="467"/>
        <v>0.87382060304427966</v>
      </c>
      <c r="AU185" s="4">
        <f t="shared" si="468"/>
        <v>0.71023408138248101</v>
      </c>
      <c r="AV185" s="4">
        <f t="shared" si="570"/>
        <v>-0.37229709642618047</v>
      </c>
      <c r="AW185" s="4">
        <f t="shared" si="570"/>
        <v>-0.65780398188418587</v>
      </c>
      <c r="AY185" s="2">
        <f t="shared" si="520"/>
        <v>81.762830849830792</v>
      </c>
      <c r="AZ185" s="2">
        <f t="shared" si="571"/>
        <v>82.191499254372715</v>
      </c>
      <c r="BA185" s="2">
        <f t="shared" si="572"/>
        <v>84.004707073669806</v>
      </c>
      <c r="BB185" s="2">
        <f t="shared" si="573"/>
        <v>84.600553276764828</v>
      </c>
      <c r="BC185" s="2">
        <f t="shared" si="574"/>
        <v>86.231372826609004</v>
      </c>
      <c r="BD185" s="2">
        <f t="shared" si="575"/>
        <v>88.352091040751574</v>
      </c>
      <c r="BE185" s="2" t="e">
        <f t="shared" si="576"/>
        <v>#N/A</v>
      </c>
      <c r="BF185" s="2" t="e">
        <f t="shared" si="577"/>
        <v>#N/A</v>
      </c>
      <c r="BG185" s="2">
        <f t="shared" si="578"/>
        <v>89.823089737977426</v>
      </c>
      <c r="BH185" s="2" t="e">
        <f t="shared" si="579"/>
        <v>#N/A</v>
      </c>
      <c r="BI185" s="2" t="e">
        <f t="shared" si="580"/>
        <v>#N/A</v>
      </c>
      <c r="BJ185" s="2">
        <f t="shared" si="581"/>
        <v>92.296179396955722</v>
      </c>
      <c r="BK185" s="2">
        <f t="shared" si="582"/>
        <v>95.345765918617516</v>
      </c>
      <c r="BL185" s="2">
        <f t="shared" si="583"/>
        <v>92.572297096425189</v>
      </c>
      <c r="BM185" s="2">
        <f t="shared" si="584"/>
        <v>90.389803981884185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85.474000000000004</v>
      </c>
      <c r="CV185" s="2">
        <f t="shared" si="486"/>
        <v>82.754000000000005</v>
      </c>
      <c r="CW185" s="2">
        <f t="shared" si="487"/>
        <v>84.290999999999997</v>
      </c>
      <c r="CX185" s="2">
        <f t="shared" si="488"/>
        <v>86.673000000000002</v>
      </c>
      <c r="CY185" s="2">
        <f t="shared" si="489"/>
        <v>86.962999999999994</v>
      </c>
      <c r="CZ185" s="2">
        <f t="shared" si="490"/>
        <v>88.509</v>
      </c>
      <c r="DA185" s="2" t="str">
        <f t="shared" si="491"/>
        <v/>
      </c>
      <c r="DB185" s="2" t="str">
        <f t="shared" si="492"/>
        <v/>
      </c>
      <c r="DC185" s="2">
        <f t="shared" si="493"/>
        <v>90.66</v>
      </c>
      <c r="DD185" s="2" t="str">
        <f t="shared" si="494"/>
        <v/>
      </c>
      <c r="DE185" s="2" t="str">
        <f t="shared" si="495"/>
        <v/>
      </c>
      <c r="DF185" s="2">
        <f t="shared" si="496"/>
        <v>93.17</v>
      </c>
      <c r="DG185" s="2">
        <f t="shared" si="497"/>
        <v>96.055999999999997</v>
      </c>
      <c r="DH185" s="2">
        <f t="shared" si="498"/>
        <v>92.2</v>
      </c>
      <c r="DI185" s="2">
        <f t="shared" si="499"/>
        <v>89.731999999999999</v>
      </c>
      <c r="DK185" s="2">
        <f t="shared" si="500"/>
        <v>117.49775958815958</v>
      </c>
      <c r="DL185" s="2">
        <f t="shared" si="585"/>
        <v>121.41672570356472</v>
      </c>
      <c r="DM185" s="2">
        <f t="shared" si="585"/>
        <v>131.19790611664291</v>
      </c>
      <c r="DN185" s="2">
        <f t="shared" si="585"/>
        <v>128.51446371275784</v>
      </c>
      <c r="DO185" s="2">
        <f t="shared" si="585"/>
        <v>126.74885860145859</v>
      </c>
      <c r="DP185" s="2">
        <f t="shared" si="585"/>
        <v>134.96819174484051</v>
      </c>
      <c r="DQ185" s="2">
        <f t="shared" si="585"/>
        <v>132.17904633204634</v>
      </c>
      <c r="DR185" s="2">
        <f t="shared" si="585"/>
        <v>120.77379302987201</v>
      </c>
      <c r="DS185" s="2">
        <f t="shared" si="585"/>
        <v>124.41322190611666</v>
      </c>
      <c r="DT185" s="2">
        <f t="shared" si="585"/>
        <v>130.89853556413556</v>
      </c>
      <c r="DU185" s="2">
        <f t="shared" si="585"/>
        <v>132.51455725806449</v>
      </c>
      <c r="DV185" s="2">
        <f t="shared" si="585"/>
        <v>128.21676741202344</v>
      </c>
      <c r="DW185" s="2">
        <f t="shared" si="585"/>
        <v>138.74979545454545</v>
      </c>
      <c r="DX185" s="2">
        <f t="shared" si="585"/>
        <v>134.45723172905525</v>
      </c>
      <c r="DY185" s="2">
        <f t="shared" si="585"/>
        <v>122.35328591778591</v>
      </c>
      <c r="EA185" s="2">
        <f t="shared" si="440"/>
        <v>79.391192965917341</v>
      </c>
      <c r="EB185" s="2">
        <f t="shared" si="502"/>
        <v>84.16672992883008</v>
      </c>
      <c r="EC185" s="2">
        <f t="shared" si="503"/>
        <v>84.452891855246847</v>
      </c>
      <c r="ED185" s="2">
        <f t="shared" si="504"/>
        <v>82.709784581341282</v>
      </c>
      <c r="EE185" s="2">
        <f t="shared" si="505"/>
        <v>85.611046267087275</v>
      </c>
      <c r="EF185" s="2">
        <f t="shared" si="506"/>
        <v>89.231062320123982</v>
      </c>
      <c r="EG185" s="2">
        <f t="shared" si="507"/>
        <v>89.230235343721006</v>
      </c>
      <c r="EH185" s="2">
        <f t="shared" si="508"/>
        <v>90.027166959093137</v>
      </c>
      <c r="EI185" s="2">
        <f t="shared" si="509"/>
        <v>89.241198025551697</v>
      </c>
      <c r="EJ185" s="2">
        <f t="shared" si="510"/>
        <v>91.172351001133705</v>
      </c>
      <c r="EK185" s="2">
        <f t="shared" si="511"/>
        <v>90.44715250716331</v>
      </c>
      <c r="EL185" s="2">
        <f t="shared" si="512"/>
        <v>91.163967566869132</v>
      </c>
      <c r="EM185" s="2">
        <f t="shared" si="513"/>
        <v>95.427580213057695</v>
      </c>
      <c r="EN185" s="2">
        <f t="shared" si="514"/>
        <v>93.341226017102443</v>
      </c>
      <c r="EO185" s="2">
        <f t="shared" si="515"/>
        <v>92.235102590890108</v>
      </c>
      <c r="EQ185" s="2">
        <f t="shared" si="516"/>
        <v>82.027691096800595</v>
      </c>
      <c r="ER185" s="2">
        <f t="shared" si="586"/>
        <v>81.983566710443142</v>
      </c>
      <c r="ES185" s="2">
        <f t="shared" si="586"/>
        <v>83.947623941735685</v>
      </c>
      <c r="ET185" s="2">
        <f t="shared" si="586"/>
        <v>84.809151444545435</v>
      </c>
      <c r="EU185" s="2">
        <f t="shared" si="586"/>
        <v>86.307590306666441</v>
      </c>
      <c r="EV185" s="2">
        <f t="shared" si="586"/>
        <v>88.245349951220064</v>
      </c>
      <c r="EW185" s="2">
        <f t="shared" si="586"/>
        <v>87.573439504089762</v>
      </c>
      <c r="EX185" s="2">
        <f t="shared" si="586"/>
        <v>87.307465690759386</v>
      </c>
      <c r="EY185" s="2">
        <f t="shared" si="586"/>
        <v>89.879027915771502</v>
      </c>
      <c r="EZ185" s="2">
        <f t="shared" si="586"/>
        <v>90.210858596906917</v>
      </c>
      <c r="FA185" s="2">
        <f t="shared" si="586"/>
        <v>90.832072071635224</v>
      </c>
      <c r="FB185" s="2">
        <f t="shared" si="586"/>
        <v>92.423211064965074</v>
      </c>
      <c r="FC185" s="2">
        <f t="shared" si="586"/>
        <v>95.334085165377957</v>
      </c>
      <c r="FD185" s="2">
        <f t="shared" si="586"/>
        <v>92.471533508133476</v>
      </c>
      <c r="FE185" s="2">
        <f t="shared" si="586"/>
        <v>90.132220600130466</v>
      </c>
      <c r="FG185" s="2">
        <f t="shared" si="518"/>
        <v>0.99997542681639173</v>
      </c>
      <c r="FH185" s="2">
        <f t="shared" si="587"/>
        <v>0.99998073378045682</v>
      </c>
      <c r="FI185" s="2">
        <f t="shared" si="587"/>
        <v>0.99997666648774275</v>
      </c>
      <c r="FJ185" s="2">
        <f t="shared" si="587"/>
        <v>0.99997603790794409</v>
      </c>
      <c r="FK185" s="2">
        <f t="shared" si="587"/>
        <v>0.99997640765316831</v>
      </c>
      <c r="FL185" s="2">
        <f t="shared" si="587"/>
        <v>0.99997932947944412</v>
      </c>
      <c r="FM185" s="2">
        <f t="shared" si="587"/>
        <v>0.99997809895816836</v>
      </c>
      <c r="FN185" s="2">
        <f t="shared" si="587"/>
        <v>0.99997753134279654</v>
      </c>
      <c r="FO185" s="2">
        <f t="shared" si="587"/>
        <v>0.99997594541496704</v>
      </c>
      <c r="FP185" s="2">
        <f t="shared" si="587"/>
        <v>0.99997551352763236</v>
      </c>
      <c r="FQ185" s="2">
        <f t="shared" si="587"/>
        <v>0.99996993183535032</v>
      </c>
      <c r="FR185" s="2">
        <f t="shared" si="587"/>
        <v>0.9999720787884625</v>
      </c>
      <c r="FS185" s="2">
        <f t="shared" si="587"/>
        <v>0.99997138272886954</v>
      </c>
      <c r="FT185" s="2">
        <f t="shared" si="587"/>
        <v>0.9999728113683708</v>
      </c>
      <c r="FU185" s="2">
        <f t="shared" si="587"/>
        <v>0.99996962210516183</v>
      </c>
      <c r="FW185" s="2">
        <f t="shared" si="536"/>
        <v>0.89918572537009533</v>
      </c>
      <c r="FX185" s="2">
        <f t="shared" si="588"/>
        <v>0.90508502727244444</v>
      </c>
      <c r="FY185" s="2">
        <f t="shared" si="589"/>
        <v>0.88918273835798434</v>
      </c>
      <c r="FZ185" s="2">
        <f t="shared" si="590"/>
        <v>0.90011476917450217</v>
      </c>
      <c r="GA185" s="2">
        <f t="shared" si="591"/>
        <v>0.88918429674516408</v>
      </c>
      <c r="GB185" s="2">
        <f t="shared" si="592"/>
        <v>0.89267084131732743</v>
      </c>
      <c r="GC185" s="2">
        <f t="shared" si="593"/>
        <v>0.90949839265974008</v>
      </c>
      <c r="GD185" s="2">
        <f t="shared" si="594"/>
        <v>0.9143553422988201</v>
      </c>
      <c r="GE185" s="2">
        <f t="shared" si="595"/>
        <v>0.91097277329898119</v>
      </c>
      <c r="GF185" s="2">
        <f t="shared" si="596"/>
        <v>0.91041593792535458</v>
      </c>
      <c r="GG185" s="2">
        <f t="shared" si="597"/>
        <v>0.90160459021110551</v>
      </c>
      <c r="GH185" s="2">
        <f t="shared" si="598"/>
        <v>0.89829907617904703</v>
      </c>
      <c r="GI185" s="2">
        <f t="shared" si="599"/>
        <v>0.88832574645260942</v>
      </c>
      <c r="GJ185" s="2">
        <f t="shared" si="600"/>
        <v>0.88542421679995287</v>
      </c>
      <c r="GK185" s="2">
        <f t="shared" si="601"/>
        <v>0.87794443250941501</v>
      </c>
      <c r="GM185" s="86">
        <f t="shared" si="537"/>
        <v>0</v>
      </c>
      <c r="GN185" s="86">
        <f t="shared" si="602"/>
        <v>1.0255219844053253E-207</v>
      </c>
      <c r="GO185" s="86">
        <f t="shared" si="603"/>
        <v>8.7542993596872802E-282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3.194549479456028E-283</v>
      </c>
      <c r="GZ185" s="86">
        <f t="shared" si="614"/>
        <v>0</v>
      </c>
      <c r="HA185" s="86">
        <f t="shared" si="615"/>
        <v>0</v>
      </c>
      <c r="HC185" s="86">
        <f t="shared" si="538"/>
        <v>5.1283089208981875E-267</v>
      </c>
      <c r="HD185" s="86">
        <f t="shared" si="616"/>
        <v>1.8602195349105156E-256</v>
      </c>
      <c r="HE185" s="86">
        <f t="shared" si="617"/>
        <v>2.3061562654856492E-211</v>
      </c>
      <c r="HF185" s="86">
        <f t="shared" si="618"/>
        <v>1.3468572320881626E-236</v>
      </c>
      <c r="HG185" s="86">
        <f t="shared" si="619"/>
        <v>2.632812286865159E-264</v>
      </c>
      <c r="HH185" s="86">
        <f t="shared" si="620"/>
        <v>0</v>
      </c>
      <c r="HI185" s="86">
        <f t="shared" si="621"/>
        <v>2.6554190212738715E-283</v>
      </c>
      <c r="HJ185" s="86">
        <f t="shared" si="622"/>
        <v>1.0896784475452758E-256</v>
      </c>
      <c r="HK185" s="86">
        <f t="shared" si="623"/>
        <v>6.7027189399291549E-289</v>
      </c>
      <c r="HL185" s="86">
        <f t="shared" si="624"/>
        <v>0</v>
      </c>
      <c r="HM185" s="86">
        <f t="shared" si="625"/>
        <v>3.6649155493102623E-279</v>
      </c>
      <c r="HN185" s="86">
        <f t="shared" si="626"/>
        <v>1.3515439134173723E-264</v>
      </c>
      <c r="HO185" s="86">
        <f t="shared" si="627"/>
        <v>2.519270668794371E-215</v>
      </c>
      <c r="HP185" s="86">
        <f t="shared" si="628"/>
        <v>5.774397100521711E-284</v>
      </c>
      <c r="HQ185" s="86">
        <f t="shared" si="629"/>
        <v>0</v>
      </c>
      <c r="HS185" s="86">
        <f t="shared" si="539"/>
        <v>1.0735208575301684E-43</v>
      </c>
      <c r="HT185" s="86">
        <f t="shared" si="630"/>
        <v>4.0673033612474572E-38</v>
      </c>
      <c r="HU185" s="86">
        <f t="shared" si="631"/>
        <v>8.2625610217326643E-45</v>
      </c>
      <c r="HV185" s="86">
        <f t="shared" si="632"/>
        <v>1.6964197533075668E-50</v>
      </c>
      <c r="HW185" s="86">
        <f t="shared" si="633"/>
        <v>1.6414650976530618E-44</v>
      </c>
      <c r="HX185" s="86">
        <f t="shared" si="634"/>
        <v>2.1873796148164471E-41</v>
      </c>
      <c r="HY185" s="86">
        <f t="shared" si="635"/>
        <v>6.3927185992937742E-50</v>
      </c>
      <c r="HZ185" s="86">
        <f t="shared" si="636"/>
        <v>7.4088721413327765E-50</v>
      </c>
      <c r="IA185" s="86">
        <f t="shared" si="637"/>
        <v>6.9420104988985091E-48</v>
      </c>
      <c r="IB185" s="86">
        <f t="shared" si="638"/>
        <v>8.1222615391085327E-51</v>
      </c>
      <c r="IC185" s="86">
        <f t="shared" si="639"/>
        <v>2.7633776547627577E-57</v>
      </c>
      <c r="ID185" s="86">
        <f t="shared" si="640"/>
        <v>4.5275732208762491E-52</v>
      </c>
      <c r="IE185" s="86">
        <f t="shared" si="641"/>
        <v>1.2599876703357998E-53</v>
      </c>
      <c r="IF185" s="86">
        <f t="shared" si="642"/>
        <v>7.8790647735122716E-67</v>
      </c>
      <c r="IG185" s="86">
        <f t="shared" si="643"/>
        <v>3.2708296051569472E-60</v>
      </c>
      <c r="II185" s="86">
        <f t="shared" si="540"/>
        <v>4.9937485954106771E-7</v>
      </c>
      <c r="IJ185" s="86">
        <f t="shared" si="541"/>
        <v>1.6764603874759242E-6</v>
      </c>
      <c r="IK185" s="86">
        <f t="shared" si="542"/>
        <v>1.5586072872382308E-6</v>
      </c>
      <c r="IL185" s="86">
        <f t="shared" si="543"/>
        <v>8.1988729819612297E-8</v>
      </c>
      <c r="IM185" s="86">
        <f t="shared" si="544"/>
        <v>8.9524187411657183E-7</v>
      </c>
      <c r="IN185" s="86">
        <f t="shared" si="545"/>
        <v>1.8969570783316849E-6</v>
      </c>
      <c r="IO185" s="86">
        <f t="shared" si="546"/>
        <v>2.5063079940243377E-8</v>
      </c>
      <c r="IP185" s="86">
        <f t="shared" si="547"/>
        <v>1.8205394710808162E-8</v>
      </c>
      <c r="IQ185" s="86">
        <f t="shared" si="548"/>
        <v>3.2661777396570175E-8</v>
      </c>
      <c r="IR185" s="86">
        <f t="shared" si="549"/>
        <v>2.2949550453010607E-8</v>
      </c>
      <c r="IS185" s="86">
        <f t="shared" si="550"/>
        <v>6.3833479597712282E-9</v>
      </c>
      <c r="IT185" s="86">
        <f t="shared" si="551"/>
        <v>4.5418119496268873E-8</v>
      </c>
      <c r="IU185" s="86">
        <f t="shared" si="552"/>
        <v>8.20191993706222E-8</v>
      </c>
      <c r="IV185" s="86">
        <f t="shared" si="553"/>
        <v>3.4477059426873907E-6</v>
      </c>
      <c r="IW185" s="86">
        <f t="shared" si="554"/>
        <v>1.1489310196539555E-13</v>
      </c>
      <c r="IY185" s="86">
        <f t="shared" si="555"/>
        <v>4.9937485954106771E-7</v>
      </c>
      <c r="IZ185" s="86">
        <f t="shared" si="556"/>
        <v>1.6764603874759242E-6</v>
      </c>
      <c r="JA185" s="86">
        <f t="shared" si="557"/>
        <v>1.5586072872382308E-6</v>
      </c>
      <c r="JB185" s="86">
        <f t="shared" si="558"/>
        <v>8.1988729819612297E-8</v>
      </c>
      <c r="JC185" s="86">
        <f t="shared" si="559"/>
        <v>8.9524187411657183E-7</v>
      </c>
      <c r="JD185" s="86">
        <f t="shared" si="560"/>
        <v>1.8969570783316849E-6</v>
      </c>
      <c r="JE185" s="86">
        <f t="shared" si="561"/>
        <v>2.5063079940243377E-8</v>
      </c>
      <c r="JF185" s="86">
        <f t="shared" si="562"/>
        <v>1.8205394710808162E-8</v>
      </c>
      <c r="JG185" s="86">
        <f t="shared" si="563"/>
        <v>3.2661777396570175E-8</v>
      </c>
      <c r="JH185" s="86">
        <f t="shared" si="564"/>
        <v>2.2949550453010607E-8</v>
      </c>
      <c r="JI185" s="86">
        <f t="shared" si="565"/>
        <v>6.3833479597712282E-9</v>
      </c>
      <c r="JJ185" s="86">
        <f t="shared" si="566"/>
        <v>4.5418119496268873E-8</v>
      </c>
      <c r="JK185" s="86">
        <f t="shared" si="567"/>
        <v>8.20191993706222E-8</v>
      </c>
      <c r="JL185" s="86">
        <f t="shared" si="568"/>
        <v>3.4477059426873907E-6</v>
      </c>
      <c r="JM185" s="86">
        <f t="shared" si="569"/>
        <v>1.1489310196539555E-13</v>
      </c>
    </row>
    <row r="186" spans="2:273" x14ac:dyDescent="0.25">
      <c r="B186" s="2">
        <v>159</v>
      </c>
      <c r="C186" s="37">
        <v>82.876999999999995</v>
      </c>
      <c r="D186" s="37">
        <v>79.491</v>
      </c>
      <c r="E186" s="37">
        <v>81.855000000000004</v>
      </c>
      <c r="F186" s="37">
        <v>84.090999999999994</v>
      </c>
      <c r="G186" s="37">
        <v>87.63</v>
      </c>
      <c r="H186" s="37">
        <v>87.132000000000005</v>
      </c>
      <c r="I186" s="37">
        <v>88.376999999999995</v>
      </c>
      <c r="J186" s="37">
        <v>86.376999999999995</v>
      </c>
      <c r="K186" s="37">
        <v>88.584999999999994</v>
      </c>
      <c r="L186" s="37">
        <v>89.509</v>
      </c>
      <c r="M186" s="37">
        <v>92.566000000000003</v>
      </c>
      <c r="N186" s="37">
        <v>91.509</v>
      </c>
      <c r="O186" s="37">
        <v>93.778000000000006</v>
      </c>
      <c r="P186" s="37">
        <v>92.781999999999996</v>
      </c>
      <c r="Q186" s="37">
        <v>91.018000000000001</v>
      </c>
      <c r="S186" s="4">
        <f t="shared" si="441"/>
        <v>81.615171924177972</v>
      </c>
      <c r="T186" s="4">
        <f t="shared" si="442"/>
        <v>81.988435486405166</v>
      </c>
      <c r="U186" s="4">
        <f t="shared" si="443"/>
        <v>83.827964549301839</v>
      </c>
      <c r="V186" s="4" t="e">
        <f t="shared" si="444"/>
        <v>#N/A</v>
      </c>
      <c r="W186" s="4">
        <f t="shared" si="445"/>
        <v>86.085462068668392</v>
      </c>
      <c r="X186" s="4">
        <f t="shared" si="446"/>
        <v>88.198178320178442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92.39601525426248</v>
      </c>
      <c r="AG186" s="4">
        <f t="shared" si="455"/>
        <v>90.211282198940495</v>
      </c>
      <c r="AI186" s="4">
        <f t="shared" si="456"/>
        <v>1.2618280758220237</v>
      </c>
      <c r="AJ186" s="4">
        <f t="shared" si="457"/>
        <v>-2.4974354864051662</v>
      </c>
      <c r="AK186" s="4">
        <f t="shared" si="458"/>
        <v>-1.9729645493018353</v>
      </c>
      <c r="AL186" s="4">
        <f t="shared" si="459"/>
        <v>0</v>
      </c>
      <c r="AM186" s="4">
        <f t="shared" si="460"/>
        <v>1.5445379313316039</v>
      </c>
      <c r="AN186" s="4">
        <f t="shared" si="461"/>
        <v>-1.0661783201784374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0.38598474573751673</v>
      </c>
      <c r="AW186" s="4">
        <f t="shared" si="570"/>
        <v>0.80671780105950575</v>
      </c>
      <c r="AY186" s="2">
        <f t="shared" si="520"/>
        <v>81.615171924177972</v>
      </c>
      <c r="AZ186" s="2">
        <f t="shared" si="571"/>
        <v>81.988435486405166</v>
      </c>
      <c r="BA186" s="2">
        <f t="shared" si="572"/>
        <v>83.827964549301839</v>
      </c>
      <c r="BB186" s="2" t="e">
        <f t="shared" si="573"/>
        <v>#N/A</v>
      </c>
      <c r="BC186" s="2">
        <f t="shared" si="574"/>
        <v>86.085462068668392</v>
      </c>
      <c r="BD186" s="2">
        <f t="shared" si="575"/>
        <v>88.198178320178442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92.396015254262409</v>
      </c>
      <c r="BM186" s="2">
        <f t="shared" si="584"/>
        <v>90.211282198940495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82.876999999999995</v>
      </c>
      <c r="CV186" s="2">
        <f t="shared" si="486"/>
        <v>79.491</v>
      </c>
      <c r="CW186" s="2">
        <f t="shared" si="487"/>
        <v>81.855000000000004</v>
      </c>
      <c r="CX186" s="2" t="str">
        <f t="shared" si="488"/>
        <v/>
      </c>
      <c r="CY186" s="2">
        <f t="shared" si="489"/>
        <v>87.63</v>
      </c>
      <c r="CZ186" s="2">
        <f t="shared" si="490"/>
        <v>87.132000000000005</v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92.781999999999996</v>
      </c>
      <c r="DI186" s="2">
        <f t="shared" si="499"/>
        <v>91.018000000000001</v>
      </c>
      <c r="DK186" s="2">
        <f t="shared" si="500"/>
        <v>117.56439948519949</v>
      </c>
      <c r="DL186" s="2">
        <f t="shared" si="585"/>
        <v>121.50065440900562</v>
      </c>
      <c r="DM186" s="2">
        <f t="shared" si="585"/>
        <v>131.340462778568</v>
      </c>
      <c r="DN186" s="2">
        <f t="shared" si="585"/>
        <v>128.66766921313982</v>
      </c>
      <c r="DO186" s="2">
        <f t="shared" si="585"/>
        <v>126.86946143286143</v>
      </c>
      <c r="DP186" s="2">
        <f t="shared" si="585"/>
        <v>135.14744568480299</v>
      </c>
      <c r="DQ186" s="2">
        <f t="shared" si="585"/>
        <v>132.34905405405408</v>
      </c>
      <c r="DR186" s="2">
        <f t="shared" si="585"/>
        <v>120.88229540066385</v>
      </c>
      <c r="DS186" s="2">
        <f t="shared" si="585"/>
        <v>124.54079231863444</v>
      </c>
      <c r="DT186" s="2">
        <f t="shared" si="585"/>
        <v>131.05485834405835</v>
      </c>
      <c r="DU186" s="2">
        <f t="shared" si="585"/>
        <v>132.64554032258062</v>
      </c>
      <c r="DV186" s="2">
        <f t="shared" si="585"/>
        <v>128.30157166422288</v>
      </c>
      <c r="DW186" s="2">
        <f t="shared" si="585"/>
        <v>138.92274431818183</v>
      </c>
      <c r="DX186" s="2">
        <f t="shared" si="585"/>
        <v>134.61057932263816</v>
      </c>
      <c r="DY186" s="2">
        <f t="shared" si="585"/>
        <v>122.46917297517297</v>
      </c>
      <c r="EA186" s="2">
        <f t="shared" si="440"/>
        <v>79.182359535895586</v>
      </c>
      <c r="EB186" s="2">
        <f t="shared" si="502"/>
        <v>84.012657177342163</v>
      </c>
      <c r="EC186" s="2">
        <f t="shared" si="503"/>
        <v>84.288121560202441</v>
      </c>
      <c r="ED186" s="2">
        <f t="shared" si="504"/>
        <v>82.522213302752306</v>
      </c>
      <c r="EE186" s="2">
        <f t="shared" si="505"/>
        <v>85.448477769317236</v>
      </c>
      <c r="EF186" s="2">
        <f t="shared" si="506"/>
        <v>89.100241089218514</v>
      </c>
      <c r="EG186" s="2">
        <f t="shared" si="507"/>
        <v>89.102637895979527</v>
      </c>
      <c r="EH186" s="2">
        <f t="shared" si="508"/>
        <v>89.934665697387857</v>
      </c>
      <c r="EI186" s="2">
        <f t="shared" si="509"/>
        <v>89.098529849012792</v>
      </c>
      <c r="EJ186" s="2">
        <f t="shared" si="510"/>
        <v>91.053717846133651</v>
      </c>
      <c r="EK186" s="2">
        <f t="shared" si="511"/>
        <v>90.238818051575919</v>
      </c>
      <c r="EL186" s="2">
        <f t="shared" si="512"/>
        <v>90.939366972477075</v>
      </c>
      <c r="EM186" s="2">
        <f t="shared" si="513"/>
        <v>95.254359403016565</v>
      </c>
      <c r="EN186" s="2">
        <f t="shared" si="514"/>
        <v>93.185454445869183</v>
      </c>
      <c r="EO186" s="2">
        <f t="shared" si="515"/>
        <v>92.101404852695367</v>
      </c>
      <c r="EQ186" s="2">
        <f t="shared" si="516"/>
        <v>81.862984185394524</v>
      </c>
      <c r="ER186" s="2">
        <f t="shared" si="586"/>
        <v>81.794114645653991</v>
      </c>
      <c r="ES186" s="2">
        <f t="shared" si="586"/>
        <v>83.77454694597202</v>
      </c>
      <c r="ET186" s="2">
        <f t="shared" si="586"/>
        <v>84.657028752875249</v>
      </c>
      <c r="EU186" s="2">
        <f t="shared" si="586"/>
        <v>86.156869482308792</v>
      </c>
      <c r="EV186" s="2">
        <f t="shared" si="586"/>
        <v>88.09829983776352</v>
      </c>
      <c r="EW186" s="2">
        <f t="shared" si="586"/>
        <v>87.418848473134034</v>
      </c>
      <c r="EX186" s="2">
        <f t="shared" si="586"/>
        <v>87.170064775846299</v>
      </c>
      <c r="EY186" s="2">
        <f t="shared" si="586"/>
        <v>89.747258832344983</v>
      </c>
      <c r="EZ186" s="2">
        <f t="shared" si="586"/>
        <v>90.077005341586357</v>
      </c>
      <c r="FA186" s="2">
        <f t="shared" si="586"/>
        <v>90.630266304611354</v>
      </c>
      <c r="FB186" s="2">
        <f t="shared" si="586"/>
        <v>92.219856675121676</v>
      </c>
      <c r="FC186" s="2">
        <f t="shared" si="586"/>
        <v>95.159072117950316</v>
      </c>
      <c r="FD186" s="2">
        <f t="shared" si="586"/>
        <v>92.30170026228366</v>
      </c>
      <c r="FE186" s="2">
        <f t="shared" si="586"/>
        <v>89.970682462491851</v>
      </c>
      <c r="FG186" s="2">
        <f t="shared" si="518"/>
        <v>0.99997758894173516</v>
      </c>
      <c r="FH186" s="2">
        <f t="shared" si="587"/>
        <v>0.99998242896915657</v>
      </c>
      <c r="FI186" s="2">
        <f t="shared" si="587"/>
        <v>0.99997871954021034</v>
      </c>
      <c r="FJ186" s="2">
        <f t="shared" si="587"/>
        <v>0.99997814626623494</v>
      </c>
      <c r="FK186" s="2">
        <f t="shared" si="587"/>
        <v>0.99997848347929819</v>
      </c>
      <c r="FL186" s="2">
        <f t="shared" si="587"/>
        <v>0.99998114822691064</v>
      </c>
      <c r="FM186" s="2">
        <f t="shared" si="587"/>
        <v>0.99998002597396529</v>
      </c>
      <c r="FN186" s="2">
        <f t="shared" si="587"/>
        <v>0.99997950830057269</v>
      </c>
      <c r="FO186" s="2">
        <f t="shared" si="587"/>
        <v>0.9999780619112808</v>
      </c>
      <c r="FP186" s="2">
        <f t="shared" si="587"/>
        <v>0.99997766802366783</v>
      </c>
      <c r="FQ186" s="2">
        <f t="shared" si="587"/>
        <v>0.99997257743536883</v>
      </c>
      <c r="FR186" s="2">
        <f t="shared" si="587"/>
        <v>0.99997453548986948</v>
      </c>
      <c r="FS186" s="2">
        <f t="shared" si="587"/>
        <v>0.99997390067281777</v>
      </c>
      <c r="FT186" s="2">
        <f t="shared" si="587"/>
        <v>0.99997520361392633</v>
      </c>
      <c r="FU186" s="2">
        <f t="shared" si="587"/>
        <v>0.99997229495657725</v>
      </c>
      <c r="FW186" s="2">
        <f t="shared" si="536"/>
        <v>0.90723339673957715</v>
      </c>
      <c r="FX186" s="2">
        <f t="shared" si="588"/>
        <v>0.91270749366783843</v>
      </c>
      <c r="FY186" s="2">
        <f t="shared" si="589"/>
        <v>0.89793828117252061</v>
      </c>
      <c r="FZ186" s="2">
        <f t="shared" si="590"/>
        <v>0.90809585805338866</v>
      </c>
      <c r="GA186" s="2">
        <f t="shared" si="591"/>
        <v>0.89793973056576959</v>
      </c>
      <c r="GB186" s="2">
        <f t="shared" si="592"/>
        <v>0.90118142074825625</v>
      </c>
      <c r="GC186" s="2">
        <f t="shared" si="593"/>
        <v>0.91679901029452848</v>
      </c>
      <c r="GD186" s="2">
        <f t="shared" si="594"/>
        <v>0.92129806165504047</v>
      </c>
      <c r="GE186" s="2">
        <f t="shared" si="595"/>
        <v>0.91816515665608134</v>
      </c>
      <c r="GF186" s="2">
        <f t="shared" si="596"/>
        <v>0.91764924055166386</v>
      </c>
      <c r="GG186" s="2">
        <f t="shared" si="597"/>
        <v>0.90947861001956731</v>
      </c>
      <c r="GH186" s="2">
        <f t="shared" si="598"/>
        <v>0.90641015902435096</v>
      </c>
      <c r="GI186" s="2">
        <f t="shared" si="599"/>
        <v>0.89714116665379662</v>
      </c>
      <c r="GJ186" s="2">
        <f t="shared" si="600"/>
        <v>0.89444146311063</v>
      </c>
      <c r="GK186" s="2">
        <f t="shared" si="601"/>
        <v>0.88747553542567981</v>
      </c>
      <c r="GM186" s="86">
        <f t="shared" si="537"/>
        <v>0</v>
      </c>
      <c r="GN186" s="86">
        <f t="shared" si="602"/>
        <v>6.8187970138024199E-212</v>
      </c>
      <c r="GO186" s="86">
        <f t="shared" si="603"/>
        <v>1.7073488620405438E-287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6.1528724549047858E-289</v>
      </c>
      <c r="GZ186" s="86">
        <f t="shared" si="614"/>
        <v>0</v>
      </c>
      <c r="HA186" s="86">
        <f t="shared" si="615"/>
        <v>0</v>
      </c>
      <c r="HC186" s="86">
        <f t="shared" si="538"/>
        <v>8.6097593260357031E-274</v>
      </c>
      <c r="HD186" s="86">
        <f t="shared" si="616"/>
        <v>5.9043528290712818E-263</v>
      </c>
      <c r="HE186" s="86">
        <f t="shared" si="617"/>
        <v>1.0668894566659657E-216</v>
      </c>
      <c r="HF186" s="86">
        <f t="shared" si="618"/>
        <v>1.6407047912887841E-242</v>
      </c>
      <c r="HG186" s="86">
        <f t="shared" si="619"/>
        <v>5.8209843317851266E-271</v>
      </c>
      <c r="HH186" s="86">
        <f t="shared" si="620"/>
        <v>0</v>
      </c>
      <c r="HI186" s="86">
        <f t="shared" si="621"/>
        <v>2.2033584542060582E-290</v>
      </c>
      <c r="HJ186" s="86">
        <f t="shared" si="622"/>
        <v>4.2804852276739846E-263</v>
      </c>
      <c r="HK186" s="86">
        <f t="shared" si="623"/>
        <v>3.3619985394292239E-296</v>
      </c>
      <c r="HL186" s="86">
        <f t="shared" si="624"/>
        <v>0</v>
      </c>
      <c r="HM186" s="86">
        <f t="shared" si="625"/>
        <v>3.5156268117794238E-286</v>
      </c>
      <c r="HN186" s="86">
        <f t="shared" si="626"/>
        <v>3.0358666290016248E-271</v>
      </c>
      <c r="HO186" s="86">
        <f t="shared" si="627"/>
        <v>8.939907091284846E-221</v>
      </c>
      <c r="HP186" s="86">
        <f t="shared" si="628"/>
        <v>4.1370010849518417E-291</v>
      </c>
      <c r="HQ186" s="86">
        <f t="shared" si="629"/>
        <v>0</v>
      </c>
      <c r="HS186" s="86">
        <f t="shared" si="539"/>
        <v>1.9651186273102343E-45</v>
      </c>
      <c r="HT186" s="86">
        <f t="shared" si="630"/>
        <v>1.2960562503456461E-39</v>
      </c>
      <c r="HU186" s="86">
        <f t="shared" si="631"/>
        <v>1.4118569531148707E-46</v>
      </c>
      <c r="HV186" s="86">
        <f t="shared" si="632"/>
        <v>1.7468780720497885E-52</v>
      </c>
      <c r="HW186" s="86">
        <f t="shared" si="633"/>
        <v>2.5897587528475395E-46</v>
      </c>
      <c r="HX186" s="86">
        <f t="shared" si="634"/>
        <v>4.8503095899130331E-43</v>
      </c>
      <c r="HY186" s="86">
        <f t="shared" si="635"/>
        <v>7.0756249202631974E-52</v>
      </c>
      <c r="HZ186" s="86">
        <f t="shared" si="636"/>
        <v>8.8389283943544882E-52</v>
      </c>
      <c r="IA186" s="86">
        <f t="shared" si="637"/>
        <v>9.0684730889597962E-50</v>
      </c>
      <c r="IB186" s="86">
        <f t="shared" si="638"/>
        <v>8.7125245558409731E-53</v>
      </c>
      <c r="IC186" s="86">
        <f t="shared" si="639"/>
        <v>1.4555155464162897E-59</v>
      </c>
      <c r="ID186" s="86">
        <f t="shared" si="640"/>
        <v>3.7847625555374184E-54</v>
      </c>
      <c r="IE186" s="86">
        <f t="shared" si="641"/>
        <v>8.4512229269053166E-56</v>
      </c>
      <c r="IF186" s="86">
        <f t="shared" si="642"/>
        <v>1.3224120082164067E-69</v>
      </c>
      <c r="IG186" s="86">
        <f t="shared" si="643"/>
        <v>1.0555507492960565E-62</v>
      </c>
      <c r="II186" s="86">
        <f t="shared" si="540"/>
        <v>1.6221680673309035E-7</v>
      </c>
      <c r="IJ186" s="86">
        <f t="shared" si="541"/>
        <v>6.2103336809465443E-7</v>
      </c>
      <c r="IK186" s="86">
        <f t="shared" si="542"/>
        <v>5.2750632881352973E-7</v>
      </c>
      <c r="IL186" s="86">
        <f t="shared" si="543"/>
        <v>2.3054769623184949E-8</v>
      </c>
      <c r="IM186" s="86">
        <f t="shared" si="544"/>
        <v>2.886947528855522E-7</v>
      </c>
      <c r="IN186" s="86">
        <f t="shared" si="545"/>
        <v>6.6524756542181464E-7</v>
      </c>
      <c r="IO186" s="86">
        <f t="shared" si="546"/>
        <v>6.8212029966930863E-9</v>
      </c>
      <c r="IP186" s="86">
        <f t="shared" si="547"/>
        <v>5.000575042900388E-9</v>
      </c>
      <c r="IQ186" s="86">
        <f t="shared" si="548"/>
        <v>9.1697929238719946E-9</v>
      </c>
      <c r="IR186" s="86">
        <f t="shared" si="549"/>
        <v>6.2426287116674859E-9</v>
      </c>
      <c r="IS186" s="86">
        <f t="shared" si="550"/>
        <v>1.4682661169905877E-9</v>
      </c>
      <c r="IT186" s="86">
        <f t="shared" si="551"/>
        <v>1.2010855689373339E-8</v>
      </c>
      <c r="IU186" s="86">
        <f t="shared" si="552"/>
        <v>2.1335918535945139E-8</v>
      </c>
      <c r="IV186" s="86">
        <f t="shared" si="553"/>
        <v>1.2267837632864423E-6</v>
      </c>
      <c r="IW186" s="86">
        <f t="shared" si="554"/>
        <v>7.9094681176352686E-15</v>
      </c>
      <c r="IY186" s="86">
        <f t="shared" si="555"/>
        <v>1.6221680673309035E-7</v>
      </c>
      <c r="IZ186" s="86">
        <f t="shared" si="556"/>
        <v>6.2103336809465443E-7</v>
      </c>
      <c r="JA186" s="86">
        <f t="shared" si="557"/>
        <v>5.2750632881352973E-7</v>
      </c>
      <c r="JB186" s="86">
        <f t="shared" si="558"/>
        <v>2.3054769623184949E-8</v>
      </c>
      <c r="JC186" s="86">
        <f t="shared" si="559"/>
        <v>2.886947528855522E-7</v>
      </c>
      <c r="JD186" s="86">
        <f t="shared" si="560"/>
        <v>6.6524756542181464E-7</v>
      </c>
      <c r="JE186" s="86">
        <f t="shared" si="561"/>
        <v>6.8212029966930863E-9</v>
      </c>
      <c r="JF186" s="86">
        <f t="shared" si="562"/>
        <v>5.000575042900388E-9</v>
      </c>
      <c r="JG186" s="86">
        <f t="shared" si="563"/>
        <v>9.1697929238719946E-9</v>
      </c>
      <c r="JH186" s="86">
        <f t="shared" si="564"/>
        <v>6.2426287116674859E-9</v>
      </c>
      <c r="JI186" s="86">
        <f t="shared" si="565"/>
        <v>1.4682661169905877E-9</v>
      </c>
      <c r="JJ186" s="86">
        <f t="shared" si="566"/>
        <v>1.2010855689373339E-8</v>
      </c>
      <c r="JK186" s="86">
        <f t="shared" si="567"/>
        <v>2.1335918535945139E-8</v>
      </c>
      <c r="JL186" s="86">
        <f t="shared" si="568"/>
        <v>1.2267837632864423E-6</v>
      </c>
      <c r="JM186" s="86">
        <f t="shared" si="569"/>
        <v>7.9094681176352686E-15</v>
      </c>
    </row>
    <row r="187" spans="2:273" x14ac:dyDescent="0.25">
      <c r="B187" s="2">
        <v>160</v>
      </c>
      <c r="C187" s="37">
        <v>80.578999999999994</v>
      </c>
      <c r="D187" s="37">
        <v>82.123000000000005</v>
      </c>
      <c r="E187" s="37">
        <v>86.655000000000001</v>
      </c>
      <c r="F187" s="37">
        <v>84.072999999999993</v>
      </c>
      <c r="G187" s="37">
        <v>85.667000000000002</v>
      </c>
      <c r="H187" s="37">
        <v>87.019000000000005</v>
      </c>
      <c r="I187" s="37">
        <v>88.037999999999997</v>
      </c>
      <c r="J187" s="37">
        <v>90.980999999999995</v>
      </c>
      <c r="K187" s="37">
        <v>89.603999999999999</v>
      </c>
      <c r="L187" s="37">
        <v>93.207999999999998</v>
      </c>
      <c r="M187" s="37">
        <v>91.037999999999997</v>
      </c>
      <c r="N187" s="37">
        <v>92.980999999999995</v>
      </c>
      <c r="O187" s="37">
        <v>93.019000000000005</v>
      </c>
      <c r="P187" s="37">
        <v>94.527000000000001</v>
      </c>
      <c r="Q187" s="37">
        <v>88.481999999999999</v>
      </c>
      <c r="S187" s="4">
        <f t="shared" si="441"/>
        <v>81.466645013717795</v>
      </c>
      <c r="T187" s="4">
        <f t="shared" si="442"/>
        <v>81.786094615197442</v>
      </c>
      <c r="U187" s="4">
        <f t="shared" si="443"/>
        <v>83.651406743351913</v>
      </c>
      <c r="V187" s="4" t="e">
        <f t="shared" si="444"/>
        <v>#N/A</v>
      </c>
      <c r="W187" s="4">
        <f t="shared" si="445"/>
        <v>85.939319611513596</v>
      </c>
      <c r="X187" s="4">
        <f t="shared" si="446"/>
        <v>88.044612779208833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92.22005434744824</v>
      </c>
      <c r="AG187" s="4">
        <f t="shared" si="455"/>
        <v>90.033652461268446</v>
      </c>
      <c r="AI187" s="4">
        <f t="shared" si="456"/>
        <v>-0.88764501371780113</v>
      </c>
      <c r="AJ187" s="4">
        <f t="shared" si="457"/>
        <v>0.33690538480256293</v>
      </c>
      <c r="AK187" s="4">
        <f t="shared" si="458"/>
        <v>3.0035932566480881</v>
      </c>
      <c r="AL187" s="4">
        <f t="shared" si="459"/>
        <v>0</v>
      </c>
      <c r="AM187" s="4">
        <f t="shared" si="460"/>
        <v>-0.27231961151359485</v>
      </c>
      <c r="AN187" s="4">
        <f t="shared" si="461"/>
        <v>-1.0256127792088279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2.3069456525517609</v>
      </c>
      <c r="AW187" s="4">
        <f t="shared" si="644"/>
        <v>-1.5516524612684464</v>
      </c>
      <c r="AY187" s="2">
        <f t="shared" si="520"/>
        <v>81.466645013717795</v>
      </c>
      <c r="AZ187" s="2">
        <f t="shared" si="571"/>
        <v>81.786094615197442</v>
      </c>
      <c r="BA187" s="2">
        <f t="shared" si="572"/>
        <v>83.651406743351913</v>
      </c>
      <c r="BB187" s="2" t="e">
        <f t="shared" si="573"/>
        <v>#N/A</v>
      </c>
      <c r="BC187" s="2">
        <f t="shared" si="574"/>
        <v>85.939319611513596</v>
      </c>
      <c r="BD187" s="2">
        <f t="shared" si="575"/>
        <v>88.044612779208833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92.22005434744824</v>
      </c>
      <c r="BM187" s="2">
        <f t="shared" si="584"/>
        <v>90.033652461268446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80.578999999999994</v>
      </c>
      <c r="CV187" s="2">
        <f t="shared" si="486"/>
        <v>82.123000000000005</v>
      </c>
      <c r="CW187" s="2">
        <f t="shared" si="487"/>
        <v>86.655000000000001</v>
      </c>
      <c r="CX187" s="2" t="str">
        <f t="shared" si="488"/>
        <v/>
      </c>
      <c r="CY187" s="2">
        <f t="shared" si="489"/>
        <v>85.667000000000002</v>
      </c>
      <c r="CZ187" s="2">
        <f t="shared" si="490"/>
        <v>87.019000000000005</v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94.527000000000001</v>
      </c>
      <c r="DI187" s="2">
        <f t="shared" si="499"/>
        <v>88.481999999999999</v>
      </c>
      <c r="DK187" s="2">
        <f t="shared" si="500"/>
        <v>117.63103938223938</v>
      </c>
      <c r="DL187" s="2">
        <f t="shared" ref="DL187:DY202" si="645">BP$228*$B187+BP$229</f>
        <v>121.58458311444653</v>
      </c>
      <c r="DM187" s="2">
        <f t="shared" si="645"/>
        <v>131.48301944049308</v>
      </c>
      <c r="DN187" s="2">
        <f t="shared" si="645"/>
        <v>128.82087471352179</v>
      </c>
      <c r="DO187" s="2">
        <f t="shared" si="645"/>
        <v>126.99006426426426</v>
      </c>
      <c r="DP187" s="2">
        <f t="shared" si="645"/>
        <v>135.32669962476547</v>
      </c>
      <c r="DQ187" s="2">
        <f t="shared" si="645"/>
        <v>132.51906177606179</v>
      </c>
      <c r="DR187" s="2">
        <f t="shared" si="645"/>
        <v>120.9907977714557</v>
      </c>
      <c r="DS187" s="2">
        <f t="shared" si="645"/>
        <v>124.66836273115223</v>
      </c>
      <c r="DT187" s="2">
        <f t="shared" si="645"/>
        <v>131.21118112398113</v>
      </c>
      <c r="DU187" s="2">
        <f t="shared" si="645"/>
        <v>132.77652338709674</v>
      </c>
      <c r="DV187" s="2">
        <f t="shared" si="645"/>
        <v>128.38637591642228</v>
      </c>
      <c r="DW187" s="2">
        <f t="shared" si="645"/>
        <v>139.09569318181818</v>
      </c>
      <c r="DX187" s="2">
        <f t="shared" si="645"/>
        <v>134.76392691622104</v>
      </c>
      <c r="DY187" s="2">
        <f t="shared" si="645"/>
        <v>122.58506003256002</v>
      </c>
      <c r="EA187" s="2">
        <f t="shared" si="440"/>
        <v>78.97352610587383</v>
      </c>
      <c r="EB187" s="2">
        <f t="shared" si="502"/>
        <v>83.858584425854247</v>
      </c>
      <c r="EC187" s="2">
        <f t="shared" si="503"/>
        <v>84.12335126515805</v>
      </c>
      <c r="ED187" s="2">
        <f t="shared" si="504"/>
        <v>82.334642024163344</v>
      </c>
      <c r="EE187" s="2">
        <f t="shared" si="505"/>
        <v>85.285909271547183</v>
      </c>
      <c r="EF187" s="2">
        <f t="shared" si="506"/>
        <v>88.969419858313046</v>
      </c>
      <c r="EG187" s="2">
        <f t="shared" si="507"/>
        <v>88.975040448238047</v>
      </c>
      <c r="EH187" s="2">
        <f t="shared" si="508"/>
        <v>89.842164435682591</v>
      </c>
      <c r="EI187" s="2">
        <f t="shared" si="509"/>
        <v>88.955861672473887</v>
      </c>
      <c r="EJ187" s="2">
        <f t="shared" si="510"/>
        <v>90.935084691133611</v>
      </c>
      <c r="EK187" s="2">
        <f t="shared" si="511"/>
        <v>90.030483595988528</v>
      </c>
      <c r="EL187" s="2">
        <f t="shared" si="512"/>
        <v>90.714766378085045</v>
      </c>
      <c r="EM187" s="2">
        <f t="shared" si="513"/>
        <v>95.081138592975435</v>
      </c>
      <c r="EN187" s="2">
        <f t="shared" si="514"/>
        <v>93.02968287463591</v>
      </c>
      <c r="EO187" s="2">
        <f t="shared" si="515"/>
        <v>91.967707114500627</v>
      </c>
      <c r="EQ187" s="2">
        <f t="shared" si="516"/>
        <v>81.698277273988438</v>
      </c>
      <c r="ER187" s="2">
        <f t="shared" ref="ER187:FE202" si="646">CV$228*$B187+CV$229</f>
        <v>81.604662580864854</v>
      </c>
      <c r="ES187" s="2">
        <f t="shared" si="646"/>
        <v>83.601469950208354</v>
      </c>
      <c r="ET187" s="2">
        <f t="shared" si="646"/>
        <v>84.504906061205048</v>
      </c>
      <c r="EU187" s="2">
        <f t="shared" si="646"/>
        <v>86.00614865795113</v>
      </c>
      <c r="EV187" s="2">
        <f t="shared" si="646"/>
        <v>87.951249724306976</v>
      </c>
      <c r="EW187" s="2">
        <f t="shared" si="646"/>
        <v>87.264257442178291</v>
      </c>
      <c r="EX187" s="2">
        <f t="shared" si="646"/>
        <v>87.032663860933212</v>
      </c>
      <c r="EY187" s="2">
        <f t="shared" si="646"/>
        <v>89.615489748918478</v>
      </c>
      <c r="EZ187" s="2">
        <f t="shared" si="646"/>
        <v>89.943152086265812</v>
      </c>
      <c r="FA187" s="2">
        <f t="shared" si="646"/>
        <v>90.428460537587483</v>
      </c>
      <c r="FB187" s="2">
        <f t="shared" si="646"/>
        <v>92.016502285278278</v>
      </c>
      <c r="FC187" s="2">
        <f t="shared" si="646"/>
        <v>94.984059070522676</v>
      </c>
      <c r="FD187" s="2">
        <f t="shared" si="646"/>
        <v>92.131867016433844</v>
      </c>
      <c r="FE187" s="2">
        <f t="shared" si="646"/>
        <v>89.809144324853236</v>
      </c>
      <c r="FG187" s="2">
        <f t="shared" si="518"/>
        <v>0.99997956083163642</v>
      </c>
      <c r="FH187" s="2">
        <f t="shared" ref="FH187:FU202" si="647">POWER(10,($B187-D$231)/D$229)/(1+POWER(10,($B187-D$231)/D$229))</f>
        <v>0.99998397500463654</v>
      </c>
      <c r="FI187" s="2">
        <f t="shared" si="647"/>
        <v>0.99998059195366473</v>
      </c>
      <c r="FJ187" s="2">
        <f t="shared" si="647"/>
        <v>0.99998006911960091</v>
      </c>
      <c r="FK187" s="2">
        <f t="shared" si="647"/>
        <v>0.99998037666274342</v>
      </c>
      <c r="FL187" s="2">
        <f t="shared" si="647"/>
        <v>0.99998280695008235</v>
      </c>
      <c r="FM187" s="2">
        <f t="shared" si="647"/>
        <v>0.99998178343973521</v>
      </c>
      <c r="FN187" s="2">
        <f t="shared" si="647"/>
        <v>0.9999813113143089</v>
      </c>
      <c r="FO187" s="2">
        <f t="shared" si="647"/>
        <v>0.999979992186672</v>
      </c>
      <c r="FP187" s="2">
        <f t="shared" si="647"/>
        <v>0.99997963295550019</v>
      </c>
      <c r="FQ187" s="2">
        <f t="shared" si="647"/>
        <v>0.9999749902634677</v>
      </c>
      <c r="FR187" s="2">
        <f t="shared" si="647"/>
        <v>0.99997677603870649</v>
      </c>
      <c r="FS187" s="2">
        <f t="shared" si="647"/>
        <v>0.99997619707604757</v>
      </c>
      <c r="FT187" s="2">
        <f t="shared" si="647"/>
        <v>0.99997738537778313</v>
      </c>
      <c r="FU187" s="2">
        <f t="shared" si="647"/>
        <v>0.99997473263849823</v>
      </c>
      <c r="FW187" s="2">
        <f t="shared" si="536"/>
        <v>0.91469959150294045</v>
      </c>
      <c r="FX187" s="2">
        <f t="shared" si="588"/>
        <v>0.91977207382744819</v>
      </c>
      <c r="FY187" s="2">
        <f t="shared" si="589"/>
        <v>0.90607513029297881</v>
      </c>
      <c r="FZ187" s="2">
        <f t="shared" si="590"/>
        <v>0.91549910409603674</v>
      </c>
      <c r="GA187" s="2">
        <f t="shared" si="591"/>
        <v>0.9060764762203487</v>
      </c>
      <c r="GB187" s="2">
        <f t="shared" si="592"/>
        <v>0.90908588969057225</v>
      </c>
      <c r="GC187" s="2">
        <f t="shared" si="593"/>
        <v>0.92356019615505036</v>
      </c>
      <c r="GD187" s="2">
        <f t="shared" si="594"/>
        <v>0.92772246317172391</v>
      </c>
      <c r="GE187" s="2">
        <f t="shared" si="595"/>
        <v>0.92482442817623967</v>
      </c>
      <c r="GF187" s="2">
        <f t="shared" si="596"/>
        <v>0.92434703532355622</v>
      </c>
      <c r="GG187" s="2">
        <f t="shared" si="597"/>
        <v>0.91678067746865399</v>
      </c>
      <c r="GH187" s="2">
        <f t="shared" si="598"/>
        <v>0.91393632555093496</v>
      </c>
      <c r="GI187" s="2">
        <f t="shared" si="599"/>
        <v>0.90533486582629152</v>
      </c>
      <c r="GJ187" s="2">
        <f t="shared" si="600"/>
        <v>0.90282692597276482</v>
      </c>
      <c r="GK187" s="2">
        <f t="shared" si="601"/>
        <v>0.89635023925926505</v>
      </c>
      <c r="GM187" s="86">
        <f t="shared" si="537"/>
        <v>0</v>
      </c>
      <c r="GN187" s="86">
        <f t="shared" si="602"/>
        <v>4.1167229912244531E-216</v>
      </c>
      <c r="GO187" s="86">
        <f t="shared" si="603"/>
        <v>2.9160844291162014E-293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1.0382590508373466E-294</v>
      </c>
      <c r="GZ187" s="86">
        <f t="shared" si="614"/>
        <v>0</v>
      </c>
      <c r="HA187" s="86">
        <f t="shared" si="615"/>
        <v>0</v>
      </c>
      <c r="HC187" s="86">
        <f t="shared" si="538"/>
        <v>1.1873710827428022E-280</v>
      </c>
      <c r="HD187" s="86">
        <f t="shared" si="616"/>
        <v>1.5521557109796887E-269</v>
      </c>
      <c r="HE187" s="86">
        <f t="shared" si="617"/>
        <v>4.2299851827852173E-222</v>
      </c>
      <c r="HF187" s="86">
        <f t="shared" si="618"/>
        <v>1.6873594235078618E-248</v>
      </c>
      <c r="HG187" s="86">
        <f t="shared" si="619"/>
        <v>1.0623848445278858E-277</v>
      </c>
      <c r="HH187" s="86">
        <f t="shared" si="620"/>
        <v>0</v>
      </c>
      <c r="HI187" s="86">
        <f t="shared" si="621"/>
        <v>1.4931376482124203E-297</v>
      </c>
      <c r="HJ187" s="86">
        <f t="shared" si="622"/>
        <v>1.4002818291588305E-269</v>
      </c>
      <c r="HK187" s="86">
        <f t="shared" si="623"/>
        <v>1.3656070340268252E-303</v>
      </c>
      <c r="HL187" s="86">
        <f t="shared" si="624"/>
        <v>0</v>
      </c>
      <c r="HM187" s="86">
        <f t="shared" si="625"/>
        <v>2.7560048698795109E-293</v>
      </c>
      <c r="HN187" s="86">
        <f t="shared" si="626"/>
        <v>5.6325547737327347E-278</v>
      </c>
      <c r="HO187" s="86">
        <f t="shared" si="627"/>
        <v>2.7086507619371638E-226</v>
      </c>
      <c r="HP187" s="86">
        <f t="shared" si="628"/>
        <v>2.4129786064397249E-298</v>
      </c>
      <c r="HQ187" s="86">
        <f t="shared" si="629"/>
        <v>0</v>
      </c>
      <c r="HS187" s="86">
        <f t="shared" si="539"/>
        <v>3.3193399735175574E-47</v>
      </c>
      <c r="HT187" s="86">
        <f t="shared" si="630"/>
        <v>3.855857577421938E-41</v>
      </c>
      <c r="HU187" s="86">
        <f t="shared" si="631"/>
        <v>2.2246113731795022E-48</v>
      </c>
      <c r="HV187" s="86">
        <f t="shared" si="632"/>
        <v>1.6428416407685764E-54</v>
      </c>
      <c r="HW187" s="86">
        <f t="shared" si="633"/>
        <v>3.7535984747376385E-48</v>
      </c>
      <c r="HX187" s="86">
        <f t="shared" si="634"/>
        <v>9.9576222059263666E-45</v>
      </c>
      <c r="HY187" s="86">
        <f t="shared" si="635"/>
        <v>7.1651795407462604E-54</v>
      </c>
      <c r="HZ187" s="86">
        <f t="shared" si="636"/>
        <v>9.6748727579571682E-54</v>
      </c>
      <c r="IA187" s="86">
        <f t="shared" si="637"/>
        <v>1.0869235891780816E-51</v>
      </c>
      <c r="IB187" s="86">
        <f t="shared" si="638"/>
        <v>8.5536757352109335E-55</v>
      </c>
      <c r="IC187" s="86">
        <f t="shared" si="639"/>
        <v>6.9036462263356873E-62</v>
      </c>
      <c r="ID187" s="86">
        <f t="shared" si="640"/>
        <v>2.8739902103602234E-56</v>
      </c>
      <c r="IE187" s="86">
        <f t="shared" si="641"/>
        <v>5.118989089405525E-58</v>
      </c>
      <c r="IF187" s="86">
        <f t="shared" si="642"/>
        <v>1.9435802947846142E-72</v>
      </c>
      <c r="IG187" s="86">
        <f t="shared" si="643"/>
        <v>3.0243073469622393E-65</v>
      </c>
      <c r="II187" s="86">
        <f t="shared" si="540"/>
        <v>5.0456071714107688E-8</v>
      </c>
      <c r="IJ187" s="86">
        <f t="shared" si="541"/>
        <v>2.2170099106387836E-7</v>
      </c>
      <c r="IK187" s="86">
        <f t="shared" si="542"/>
        <v>1.7090444922050387E-7</v>
      </c>
      <c r="IL187" s="86">
        <f t="shared" si="543"/>
        <v>6.1722267918339954E-9</v>
      </c>
      <c r="IM187" s="86">
        <f t="shared" si="544"/>
        <v>8.8934627399221112E-8</v>
      </c>
      <c r="IN187" s="86">
        <f t="shared" si="545"/>
        <v>2.2381548527071801E-7</v>
      </c>
      <c r="IO187" s="86">
        <f t="shared" si="546"/>
        <v>1.7690791210594441E-9</v>
      </c>
      <c r="IP187" s="86">
        <f t="shared" si="547"/>
        <v>1.3108414058094123E-9</v>
      </c>
      <c r="IQ187" s="86">
        <f t="shared" si="548"/>
        <v>2.457037454098785E-9</v>
      </c>
      <c r="IR187" s="86">
        <f t="shared" si="549"/>
        <v>1.6184740974870567E-9</v>
      </c>
      <c r="IS187" s="86">
        <f t="shared" si="550"/>
        <v>3.1904213953151213E-10</v>
      </c>
      <c r="IT187" s="86">
        <f t="shared" si="551"/>
        <v>3.0151827138334228E-9</v>
      </c>
      <c r="IU187" s="86">
        <f t="shared" si="552"/>
        <v>5.2521442915244363E-9</v>
      </c>
      <c r="IV187" s="86">
        <f t="shared" si="553"/>
        <v>4.1847682001026369E-7</v>
      </c>
      <c r="IW187" s="86">
        <f t="shared" si="554"/>
        <v>4.8378460686467569E-16</v>
      </c>
      <c r="IY187" s="86">
        <f t="shared" si="555"/>
        <v>5.0456071714107688E-8</v>
      </c>
      <c r="IZ187" s="86">
        <f t="shared" si="556"/>
        <v>2.2170099106387836E-7</v>
      </c>
      <c r="JA187" s="86">
        <f t="shared" si="557"/>
        <v>1.7090444922050387E-7</v>
      </c>
      <c r="JB187" s="86">
        <f t="shared" si="558"/>
        <v>6.1722267918339954E-9</v>
      </c>
      <c r="JC187" s="86">
        <f t="shared" si="559"/>
        <v>8.8934627399221112E-8</v>
      </c>
      <c r="JD187" s="86">
        <f t="shared" si="560"/>
        <v>2.2381548527071801E-7</v>
      </c>
      <c r="JE187" s="86">
        <f t="shared" si="561"/>
        <v>1.7690791210594441E-9</v>
      </c>
      <c r="JF187" s="86">
        <f t="shared" si="562"/>
        <v>1.3108414058094123E-9</v>
      </c>
      <c r="JG187" s="86">
        <f t="shared" si="563"/>
        <v>2.457037454098785E-9</v>
      </c>
      <c r="JH187" s="86">
        <f t="shared" si="564"/>
        <v>1.6184740974870567E-9</v>
      </c>
      <c r="JI187" s="86">
        <f t="shared" si="565"/>
        <v>3.1904213953151213E-10</v>
      </c>
      <c r="JJ187" s="86">
        <f t="shared" si="566"/>
        <v>3.0151827138334228E-9</v>
      </c>
      <c r="JK187" s="86">
        <f t="shared" si="567"/>
        <v>5.2521442915244363E-9</v>
      </c>
      <c r="JL187" s="86">
        <f t="shared" si="568"/>
        <v>4.1847682001026369E-7</v>
      </c>
      <c r="JM187" s="86">
        <f t="shared" si="569"/>
        <v>4.8378460686467569E-16</v>
      </c>
    </row>
    <row r="188" spans="2:273" x14ac:dyDescent="0.25">
      <c r="B188" s="2">
        <v>161</v>
      </c>
      <c r="C188" s="37">
        <v>82.332999999999998</v>
      </c>
      <c r="D188" s="37">
        <v>82.86</v>
      </c>
      <c r="E188" s="37">
        <v>82.454999999999998</v>
      </c>
      <c r="F188" s="37">
        <v>84.581999999999994</v>
      </c>
      <c r="G188" s="37">
        <v>83.647999999999996</v>
      </c>
      <c r="H188" s="37">
        <v>88.113</v>
      </c>
      <c r="I188" s="37">
        <v>87.263999999999996</v>
      </c>
      <c r="J188" s="37">
        <v>87.17</v>
      </c>
      <c r="K188" s="37">
        <v>90.093999999999994</v>
      </c>
      <c r="L188" s="37">
        <v>93.17</v>
      </c>
      <c r="M188" s="37">
        <v>93.17</v>
      </c>
      <c r="N188" s="37">
        <v>92.603999999999999</v>
      </c>
      <c r="O188" s="37">
        <v>96.221999999999994</v>
      </c>
      <c r="P188" s="37">
        <v>91.909000000000006</v>
      </c>
      <c r="Q188" s="37">
        <v>90.195999999999998</v>
      </c>
      <c r="S188" s="4" t="e">
        <f t="shared" si="441"/>
        <v>#N/A</v>
      </c>
      <c r="T188" s="4">
        <f t="shared" si="442"/>
        <v>81.584461494588041</v>
      </c>
      <c r="U188" s="4">
        <f t="shared" si="443"/>
        <v>83.475031312259659</v>
      </c>
      <c r="V188" s="4" t="e">
        <f t="shared" si="444"/>
        <v>#N/A</v>
      </c>
      <c r="W188" s="4" t="e">
        <f t="shared" si="445"/>
        <v>#N/A</v>
      </c>
      <c r="X188" s="4">
        <f t="shared" si="446"/>
        <v>87.891389824908103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92.044411062210401</v>
      </c>
      <c r="AG188" s="4">
        <f t="shared" si="455"/>
        <v>89.856899821373091</v>
      </c>
      <c r="AI188" s="4">
        <f t="shared" si="456"/>
        <v>0</v>
      </c>
      <c r="AJ188" s="4">
        <f t="shared" si="457"/>
        <v>1.2755385054119586</v>
      </c>
      <c r="AK188" s="4">
        <f t="shared" si="458"/>
        <v>-1.0200313122596611</v>
      </c>
      <c r="AL188" s="4">
        <f t="shared" si="459"/>
        <v>0</v>
      </c>
      <c r="AM188" s="4">
        <f t="shared" si="460"/>
        <v>0</v>
      </c>
      <c r="AN188" s="4">
        <f t="shared" si="461"/>
        <v>0.22161017509189662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-0.13541106221039456</v>
      </c>
      <c r="AW188" s="4">
        <f t="shared" si="644"/>
        <v>0.33910017862690722</v>
      </c>
      <c r="AY188" s="2" t="e">
        <f t="shared" si="520"/>
        <v>#N/A</v>
      </c>
      <c r="AZ188" s="2">
        <f t="shared" si="571"/>
        <v>81.584461494588041</v>
      </c>
      <c r="BA188" s="2">
        <f t="shared" si="572"/>
        <v>83.475031312259659</v>
      </c>
      <c r="BB188" s="2" t="e">
        <f t="shared" si="573"/>
        <v>#N/A</v>
      </c>
      <c r="BC188" s="2" t="e">
        <f t="shared" si="574"/>
        <v>#N/A</v>
      </c>
      <c r="BD188" s="2">
        <f t="shared" si="575"/>
        <v>87.891389824908103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92.044411062210401</v>
      </c>
      <c r="BM188" s="2">
        <f t="shared" si="584"/>
        <v>89.856899821373091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82.86</v>
      </c>
      <c r="CW188" s="2">
        <f t="shared" si="487"/>
        <v>82.454999999999998</v>
      </c>
      <c r="CX188" s="2" t="str">
        <f t="shared" si="488"/>
        <v/>
      </c>
      <c r="CY188" s="2" t="str">
        <f t="shared" si="489"/>
        <v/>
      </c>
      <c r="CZ188" s="2">
        <f t="shared" si="490"/>
        <v>88.113</v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91.909000000000006</v>
      </c>
      <c r="DI188" s="2">
        <f t="shared" si="499"/>
        <v>90.195999999999998</v>
      </c>
      <c r="DK188" s="2">
        <f t="shared" si="500"/>
        <v>117.69767927927927</v>
      </c>
      <c r="DL188" s="2">
        <f t="shared" si="645"/>
        <v>121.66851181988743</v>
      </c>
      <c r="DM188" s="2">
        <f t="shared" si="645"/>
        <v>131.62557610241817</v>
      </c>
      <c r="DN188" s="2">
        <f t="shared" si="645"/>
        <v>128.97408021390376</v>
      </c>
      <c r="DO188" s="2">
        <f t="shared" si="645"/>
        <v>127.11066709566708</v>
      </c>
      <c r="DP188" s="2">
        <f t="shared" si="645"/>
        <v>135.50595356472792</v>
      </c>
      <c r="DQ188" s="2">
        <f t="shared" si="645"/>
        <v>132.6890694980695</v>
      </c>
      <c r="DR188" s="2">
        <f t="shared" si="645"/>
        <v>121.09930014224754</v>
      </c>
      <c r="DS188" s="2">
        <f t="shared" si="645"/>
        <v>124.79593314367</v>
      </c>
      <c r="DT188" s="2">
        <f t="shared" si="645"/>
        <v>131.36750390390389</v>
      </c>
      <c r="DU188" s="2">
        <f t="shared" si="645"/>
        <v>132.90750645161287</v>
      </c>
      <c r="DV188" s="2">
        <f t="shared" si="645"/>
        <v>128.47118016862169</v>
      </c>
      <c r="DW188" s="2">
        <f t="shared" si="645"/>
        <v>139.26864204545456</v>
      </c>
      <c r="DX188" s="2">
        <f t="shared" si="645"/>
        <v>134.91727450980392</v>
      </c>
      <c r="DY188" s="2">
        <f t="shared" si="645"/>
        <v>122.70094708994708</v>
      </c>
      <c r="EA188" s="2">
        <f t="shared" si="440"/>
        <v>78.764692675852075</v>
      </c>
      <c r="EB188" s="2">
        <f t="shared" si="502"/>
        <v>83.704511674366344</v>
      </c>
      <c r="EC188" s="2">
        <f t="shared" si="503"/>
        <v>83.958580970113644</v>
      </c>
      <c r="ED188" s="2">
        <f t="shared" si="504"/>
        <v>82.147070745574382</v>
      </c>
      <c r="EE188" s="2">
        <f t="shared" si="505"/>
        <v>85.123340773777144</v>
      </c>
      <c r="EF188" s="2">
        <f t="shared" si="506"/>
        <v>88.838598627407578</v>
      </c>
      <c r="EG188" s="2">
        <f t="shared" si="507"/>
        <v>88.847443000496568</v>
      </c>
      <c r="EH188" s="2">
        <f t="shared" si="508"/>
        <v>89.749663173977311</v>
      </c>
      <c r="EI188" s="2">
        <f t="shared" si="509"/>
        <v>88.813193495934982</v>
      </c>
      <c r="EJ188" s="2">
        <f t="shared" si="510"/>
        <v>90.816451536133556</v>
      </c>
      <c r="EK188" s="2">
        <f t="shared" si="511"/>
        <v>89.822149140401137</v>
      </c>
      <c r="EL188" s="2">
        <f t="shared" si="512"/>
        <v>90.490165783693001</v>
      </c>
      <c r="EM188" s="2">
        <f t="shared" si="513"/>
        <v>94.907917782934291</v>
      </c>
      <c r="EN188" s="2">
        <f t="shared" si="514"/>
        <v>92.87391130340265</v>
      </c>
      <c r="EO188" s="2">
        <f t="shared" si="515"/>
        <v>91.8340093763059</v>
      </c>
      <c r="EQ188" s="2">
        <f t="shared" si="516"/>
        <v>81.533570362582353</v>
      </c>
      <c r="ER188" s="2">
        <f t="shared" si="646"/>
        <v>81.415210516075717</v>
      </c>
      <c r="ES188" s="2">
        <f t="shared" si="646"/>
        <v>83.428392954444689</v>
      </c>
      <c r="ET188" s="2">
        <f t="shared" si="646"/>
        <v>84.352783369534862</v>
      </c>
      <c r="EU188" s="2">
        <f t="shared" si="646"/>
        <v>85.855427833593467</v>
      </c>
      <c r="EV188" s="2">
        <f t="shared" si="646"/>
        <v>87.804199610850432</v>
      </c>
      <c r="EW188" s="2">
        <f t="shared" si="646"/>
        <v>87.109666411222562</v>
      </c>
      <c r="EX188" s="2">
        <f t="shared" si="646"/>
        <v>86.895262946020125</v>
      </c>
      <c r="EY188" s="2">
        <f t="shared" si="646"/>
        <v>89.483720665491958</v>
      </c>
      <c r="EZ188" s="2">
        <f t="shared" si="646"/>
        <v>89.809298830945252</v>
      </c>
      <c r="FA188" s="2">
        <f t="shared" si="646"/>
        <v>90.226654770563613</v>
      </c>
      <c r="FB188" s="2">
        <f t="shared" si="646"/>
        <v>91.813147895434867</v>
      </c>
      <c r="FC188" s="2">
        <f t="shared" si="646"/>
        <v>94.809046023095021</v>
      </c>
      <c r="FD188" s="2">
        <f t="shared" si="646"/>
        <v>91.962033770584029</v>
      </c>
      <c r="FE188" s="2">
        <f t="shared" si="646"/>
        <v>89.64760618721462</v>
      </c>
      <c r="FG188" s="2">
        <f t="shared" si="518"/>
        <v>0.99998135922338094</v>
      </c>
      <c r="FH188" s="2">
        <f t="shared" si="647"/>
        <v>0.99998538500992029</v>
      </c>
      <c r="FI188" s="2">
        <f t="shared" si="647"/>
        <v>0.9999822996211446</v>
      </c>
      <c r="FJ188" s="2">
        <f t="shared" si="647"/>
        <v>0.9999818227891607</v>
      </c>
      <c r="FK188" s="2">
        <f t="shared" si="647"/>
        <v>0.99998210327281645</v>
      </c>
      <c r="FL188" s="2">
        <f t="shared" si="647"/>
        <v>0.99998431972839241</v>
      </c>
      <c r="FM188" s="2">
        <f t="shared" si="647"/>
        <v>0.99998338627295325</v>
      </c>
      <c r="FN188" s="2">
        <f t="shared" si="647"/>
        <v>0.99998295568804862</v>
      </c>
      <c r="FO188" s="2">
        <f t="shared" si="647"/>
        <v>0.99998175262524913</v>
      </c>
      <c r="FP188" s="2">
        <f t="shared" si="647"/>
        <v>0.99998142500136267</v>
      </c>
      <c r="FQ188" s="2">
        <f t="shared" si="647"/>
        <v>0.99997719079899949</v>
      </c>
      <c r="FR188" s="2">
        <f t="shared" si="647"/>
        <v>0.99997881945228595</v>
      </c>
      <c r="FS188" s="2">
        <f t="shared" si="647"/>
        <v>0.99997829142988059</v>
      </c>
      <c r="FT188" s="2">
        <f t="shared" si="647"/>
        <v>0.9999793751783701</v>
      </c>
      <c r="FU188" s="2">
        <f t="shared" si="647"/>
        <v>0.9999769558411955</v>
      </c>
      <c r="FW188" s="2">
        <f t="shared" si="536"/>
        <v>0.92161679682843478</v>
      </c>
      <c r="FX188" s="2">
        <f t="shared" si="588"/>
        <v>0.92631107776454735</v>
      </c>
      <c r="FY188" s="2">
        <f t="shared" si="589"/>
        <v>0.91362567129237071</v>
      </c>
      <c r="FZ188" s="2">
        <f t="shared" si="590"/>
        <v>0.92235697848697151</v>
      </c>
      <c r="GA188" s="2">
        <f t="shared" si="591"/>
        <v>0.91362691933592177</v>
      </c>
      <c r="GB188" s="2">
        <f t="shared" si="592"/>
        <v>0.91641672519681228</v>
      </c>
      <c r="GC188" s="2">
        <f t="shared" si="593"/>
        <v>0.92981400818501214</v>
      </c>
      <c r="GD188" s="2">
        <f t="shared" si="594"/>
        <v>0.9336602057750597</v>
      </c>
      <c r="GE188" s="2">
        <f t="shared" si="595"/>
        <v>0.93098253829198463</v>
      </c>
      <c r="GF188" s="2">
        <f t="shared" si="596"/>
        <v>0.93054131466262779</v>
      </c>
      <c r="GG188" s="2">
        <f t="shared" si="597"/>
        <v>0.92354322887366358</v>
      </c>
      <c r="GH188" s="2">
        <f t="shared" si="598"/>
        <v>0.92091007408063896</v>
      </c>
      <c r="GI188" s="2">
        <f t="shared" si="599"/>
        <v>0.91293919807880342</v>
      </c>
      <c r="GJ188" s="2">
        <f t="shared" si="600"/>
        <v>0.91061282702340551</v>
      </c>
      <c r="GK188" s="2">
        <f t="shared" si="601"/>
        <v>0.90460024364002312</v>
      </c>
      <c r="GM188" s="86">
        <f t="shared" si="537"/>
        <v>0</v>
      </c>
      <c r="GN188" s="86">
        <f t="shared" si="602"/>
        <v>2.2567101169101716E-220</v>
      </c>
      <c r="GO188" s="86">
        <f t="shared" si="603"/>
        <v>4.3616820551599721E-299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1.5349428373918537E-300</v>
      </c>
      <c r="GZ188" s="86">
        <f t="shared" si="614"/>
        <v>0</v>
      </c>
      <c r="HA188" s="86">
        <f t="shared" si="615"/>
        <v>0</v>
      </c>
      <c r="HC188" s="86">
        <f t="shared" si="538"/>
        <v>1.3451133355546327E-287</v>
      </c>
      <c r="HD188" s="86">
        <f t="shared" si="616"/>
        <v>3.3794925461848409E-276</v>
      </c>
      <c r="HE188" s="86">
        <f t="shared" si="617"/>
        <v>1.4372931351350611E-227</v>
      </c>
      <c r="HF188" s="86">
        <f t="shared" si="618"/>
        <v>1.4650465597504989E-254</v>
      </c>
      <c r="HG188" s="86">
        <f t="shared" si="619"/>
        <v>1.6005696305834668E-284</v>
      </c>
      <c r="HH188" s="86">
        <f t="shared" si="620"/>
        <v>0</v>
      </c>
      <c r="HI188" s="86">
        <f t="shared" si="621"/>
        <v>8.2637188783447287E-305</v>
      </c>
      <c r="HJ188" s="86">
        <f t="shared" si="622"/>
        <v>3.8147327868301654E-276</v>
      </c>
      <c r="HK188" s="86">
        <f t="shared" si="623"/>
        <v>0</v>
      </c>
      <c r="HL188" s="86">
        <f t="shared" si="624"/>
        <v>0</v>
      </c>
      <c r="HM188" s="86">
        <f t="shared" si="625"/>
        <v>1.7656067715323103E-300</v>
      </c>
      <c r="HN188" s="86">
        <f t="shared" si="626"/>
        <v>8.6317080864824744E-285</v>
      </c>
      <c r="HO188" s="86">
        <f t="shared" si="627"/>
        <v>7.0070173330604092E-232</v>
      </c>
      <c r="HP188" s="86">
        <f t="shared" si="628"/>
        <v>1.1457992377272368E-305</v>
      </c>
      <c r="HQ188" s="86">
        <f t="shared" si="629"/>
        <v>0</v>
      </c>
      <c r="HS188" s="86">
        <f t="shared" si="539"/>
        <v>5.1736008113127961E-49</v>
      </c>
      <c r="HT188" s="86">
        <f t="shared" si="630"/>
        <v>1.0710054745702709E-42</v>
      </c>
      <c r="HU188" s="86">
        <f t="shared" si="631"/>
        <v>3.2322038535825356E-50</v>
      </c>
      <c r="HV188" s="86">
        <f t="shared" si="632"/>
        <v>1.4109980596189627E-56</v>
      </c>
      <c r="HW188" s="86">
        <f t="shared" si="633"/>
        <v>4.9979322655457269E-50</v>
      </c>
      <c r="HX188" s="86">
        <f t="shared" si="634"/>
        <v>1.8926754062892043E-46</v>
      </c>
      <c r="HY188" s="86">
        <f t="shared" si="635"/>
        <v>6.6384433800321147E-56</v>
      </c>
      <c r="HZ188" s="86">
        <f t="shared" si="636"/>
        <v>9.7159026167524354E-56</v>
      </c>
      <c r="IA188" s="86">
        <f t="shared" si="637"/>
        <v>1.1952907603712169E-53</v>
      </c>
      <c r="IB188" s="86">
        <f t="shared" si="638"/>
        <v>7.685945681948597E-57</v>
      </c>
      <c r="IC188" s="86">
        <f t="shared" si="639"/>
        <v>2.9486205554590194E-64</v>
      </c>
      <c r="ID188" s="86">
        <f t="shared" si="640"/>
        <v>1.9824349403762907E-58</v>
      </c>
      <c r="IE188" s="86">
        <f t="shared" si="641"/>
        <v>2.799970576930338E-60</v>
      </c>
      <c r="IF188" s="86">
        <f t="shared" si="642"/>
        <v>2.501350689488029E-75</v>
      </c>
      <c r="IG188" s="86">
        <f t="shared" si="643"/>
        <v>7.6929195497108486E-68</v>
      </c>
      <c r="II188" s="86">
        <f t="shared" si="540"/>
        <v>1.5025930422297758E-8</v>
      </c>
      <c r="IJ188" s="86">
        <f t="shared" si="541"/>
        <v>7.6263633987536846E-8</v>
      </c>
      <c r="IK188" s="86">
        <f t="shared" si="542"/>
        <v>5.2999421907187515E-8</v>
      </c>
      <c r="IL188" s="86">
        <f t="shared" si="543"/>
        <v>1.5731077371114634E-9</v>
      </c>
      <c r="IM188" s="86">
        <f t="shared" si="544"/>
        <v>2.61693618063927E-8</v>
      </c>
      <c r="IN188" s="86">
        <f t="shared" si="545"/>
        <v>7.2233325078601293E-8</v>
      </c>
      <c r="IO188" s="86">
        <f t="shared" si="546"/>
        <v>4.3717837796289259E-10</v>
      </c>
      <c r="IP188" s="86">
        <f t="shared" si="547"/>
        <v>3.2791282461641399E-10</v>
      </c>
      <c r="IQ188" s="86">
        <f t="shared" si="548"/>
        <v>6.2829391697276504E-10</v>
      </c>
      <c r="IR188" s="86">
        <f t="shared" si="549"/>
        <v>3.9990307294183141E-10</v>
      </c>
      <c r="IS188" s="86">
        <f t="shared" si="550"/>
        <v>6.5484518393773489E-11</v>
      </c>
      <c r="IT188" s="86">
        <f t="shared" si="551"/>
        <v>7.184686123388169E-10</v>
      </c>
      <c r="IU188" s="86">
        <f t="shared" si="552"/>
        <v>1.2233350431367893E-9</v>
      </c>
      <c r="IV188" s="86">
        <f t="shared" si="553"/>
        <v>1.3683475800863462E-7</v>
      </c>
      <c r="IW188" s="86">
        <f t="shared" si="554"/>
        <v>2.6287428154603909E-17</v>
      </c>
      <c r="IY188" s="86">
        <f t="shared" si="555"/>
        <v>1.5025930422297758E-8</v>
      </c>
      <c r="IZ188" s="86">
        <f t="shared" si="556"/>
        <v>7.6263633987536846E-8</v>
      </c>
      <c r="JA188" s="86">
        <f t="shared" si="557"/>
        <v>5.2999421907187515E-8</v>
      </c>
      <c r="JB188" s="86">
        <f t="shared" si="558"/>
        <v>1.5731077371114634E-9</v>
      </c>
      <c r="JC188" s="86">
        <f t="shared" si="559"/>
        <v>2.61693618063927E-8</v>
      </c>
      <c r="JD188" s="86">
        <f t="shared" si="560"/>
        <v>7.2233325078601293E-8</v>
      </c>
      <c r="JE188" s="86">
        <f t="shared" si="561"/>
        <v>4.3717837796289259E-10</v>
      </c>
      <c r="JF188" s="86">
        <f t="shared" si="562"/>
        <v>3.2791282461641399E-10</v>
      </c>
      <c r="JG188" s="86">
        <f t="shared" si="563"/>
        <v>6.2829391697276504E-10</v>
      </c>
      <c r="JH188" s="86">
        <f t="shared" si="564"/>
        <v>3.9990307294183141E-10</v>
      </c>
      <c r="JI188" s="86">
        <f t="shared" si="565"/>
        <v>6.5484518393773489E-11</v>
      </c>
      <c r="JJ188" s="86">
        <f t="shared" si="566"/>
        <v>7.184686123388169E-10</v>
      </c>
      <c r="JK188" s="86">
        <f t="shared" si="567"/>
        <v>1.2233350431367893E-9</v>
      </c>
      <c r="JL188" s="86">
        <f t="shared" si="568"/>
        <v>1.3683475800863462E-7</v>
      </c>
      <c r="JM188" s="86">
        <f t="shared" si="569"/>
        <v>2.6287428154603909E-17</v>
      </c>
    </row>
    <row r="189" spans="2:273" x14ac:dyDescent="0.25">
      <c r="B189" s="2">
        <v>162</v>
      </c>
      <c r="C189" s="37">
        <v>81.578999999999994</v>
      </c>
      <c r="D189" s="37">
        <v>81.421000000000006</v>
      </c>
      <c r="E189" s="37">
        <v>84.326999999999998</v>
      </c>
      <c r="F189" s="37">
        <v>86.655000000000001</v>
      </c>
      <c r="G189" s="37">
        <v>87.980999999999995</v>
      </c>
      <c r="H189" s="37">
        <v>87.584999999999994</v>
      </c>
      <c r="I189" s="37">
        <v>86.811000000000007</v>
      </c>
      <c r="J189" s="37">
        <v>86.491</v>
      </c>
      <c r="K189" s="37">
        <v>89.376999999999995</v>
      </c>
      <c r="L189" s="37">
        <v>90.320999999999998</v>
      </c>
      <c r="M189" s="37">
        <v>93.924999999999997</v>
      </c>
      <c r="N189" s="37">
        <v>90.962000000000003</v>
      </c>
      <c r="O189" s="37">
        <v>92.980999999999995</v>
      </c>
      <c r="P189" s="37">
        <v>91.472999999999999</v>
      </c>
      <c r="Q189" s="37">
        <v>89.518000000000001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91.869080060087015</v>
      </c>
      <c r="AG189" s="4">
        <f t="shared" si="455"/>
        <v>89.681004465239525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-0.3960800600870158</v>
      </c>
      <c r="AW189" s="4">
        <f t="shared" si="644"/>
        <v>-0.16300446523952417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91.869080060087015</v>
      </c>
      <c r="BM189" s="2">
        <f t="shared" si="584"/>
        <v>89.681004465239525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91.472999999999999</v>
      </c>
      <c r="DI189" s="2">
        <f t="shared" si="499"/>
        <v>89.518000000000001</v>
      </c>
      <c r="DK189" s="2">
        <f t="shared" si="500"/>
        <v>117.76431917631918</v>
      </c>
      <c r="DL189" s="2">
        <f t="shared" si="645"/>
        <v>121.75244052532832</v>
      </c>
      <c r="DM189" s="2">
        <f t="shared" si="645"/>
        <v>131.76813276434325</v>
      </c>
      <c r="DN189" s="2">
        <f t="shared" si="645"/>
        <v>129.12728571428573</v>
      </c>
      <c r="DO189" s="2">
        <f t="shared" si="645"/>
        <v>127.23126992706992</v>
      </c>
      <c r="DP189" s="2">
        <f t="shared" si="645"/>
        <v>135.68520750469042</v>
      </c>
      <c r="DQ189" s="2">
        <f t="shared" si="645"/>
        <v>132.85907722007724</v>
      </c>
      <c r="DR189" s="2">
        <f t="shared" si="645"/>
        <v>121.20780251303938</v>
      </c>
      <c r="DS189" s="2">
        <f t="shared" si="645"/>
        <v>124.92350355618778</v>
      </c>
      <c r="DT189" s="2">
        <f t="shared" si="645"/>
        <v>131.52382668382668</v>
      </c>
      <c r="DU189" s="2">
        <f t="shared" si="645"/>
        <v>133.038489516129</v>
      </c>
      <c r="DV189" s="2">
        <f t="shared" si="645"/>
        <v>128.55598442082112</v>
      </c>
      <c r="DW189" s="2">
        <f t="shared" si="645"/>
        <v>139.44159090909091</v>
      </c>
      <c r="DX189" s="2">
        <f t="shared" si="645"/>
        <v>135.07062210338682</v>
      </c>
      <c r="DY189" s="2">
        <f t="shared" si="645"/>
        <v>122.81683414733413</v>
      </c>
      <c r="EA189" s="2">
        <f t="shared" si="440"/>
        <v>78.55585924583032</v>
      </c>
      <c r="EB189" s="2">
        <f t="shared" si="502"/>
        <v>83.550438922878428</v>
      </c>
      <c r="EC189" s="2">
        <f t="shared" si="503"/>
        <v>83.793810675069238</v>
      </c>
      <c r="ED189" s="2">
        <f t="shared" si="504"/>
        <v>81.95949946698542</v>
      </c>
      <c r="EE189" s="2">
        <f t="shared" si="505"/>
        <v>84.960772276007106</v>
      </c>
      <c r="EF189" s="2">
        <f t="shared" si="506"/>
        <v>88.707777396502109</v>
      </c>
      <c r="EG189" s="2">
        <f t="shared" si="507"/>
        <v>88.719845552755089</v>
      </c>
      <c r="EH189" s="2">
        <f t="shared" si="508"/>
        <v>89.657161912272045</v>
      </c>
      <c r="EI189" s="2">
        <f t="shared" si="509"/>
        <v>88.670525319396063</v>
      </c>
      <c r="EJ189" s="2">
        <f t="shared" si="510"/>
        <v>90.697818381133516</v>
      </c>
      <c r="EK189" s="2">
        <f t="shared" si="511"/>
        <v>89.613814684813747</v>
      </c>
      <c r="EL189" s="2">
        <f t="shared" si="512"/>
        <v>90.265565189300958</v>
      </c>
      <c r="EM189" s="2">
        <f t="shared" si="513"/>
        <v>94.734696972893161</v>
      </c>
      <c r="EN189" s="2">
        <f t="shared" si="514"/>
        <v>92.718139732169391</v>
      </c>
      <c r="EO189" s="2">
        <f t="shared" si="515"/>
        <v>91.70031163811116</v>
      </c>
      <c r="EQ189" s="2">
        <f t="shared" si="516"/>
        <v>81.368863451176267</v>
      </c>
      <c r="ER189" s="2">
        <f t="shared" si="646"/>
        <v>81.225758451286566</v>
      </c>
      <c r="ES189" s="2">
        <f t="shared" si="646"/>
        <v>83.255315958681024</v>
      </c>
      <c r="ET189" s="2">
        <f t="shared" si="646"/>
        <v>84.200660677864676</v>
      </c>
      <c r="EU189" s="2">
        <f t="shared" si="646"/>
        <v>85.704707009235818</v>
      </c>
      <c r="EV189" s="2">
        <f t="shared" si="646"/>
        <v>87.657149497393874</v>
      </c>
      <c r="EW189" s="2">
        <f t="shared" si="646"/>
        <v>86.955075380266834</v>
      </c>
      <c r="EX189" s="2">
        <f t="shared" si="646"/>
        <v>86.757862031107052</v>
      </c>
      <c r="EY189" s="2">
        <f t="shared" si="646"/>
        <v>89.351951582065453</v>
      </c>
      <c r="EZ189" s="2">
        <f t="shared" si="646"/>
        <v>89.675445575624707</v>
      </c>
      <c r="FA189" s="2">
        <f t="shared" si="646"/>
        <v>90.024849003539742</v>
      </c>
      <c r="FB189" s="2">
        <f t="shared" si="646"/>
        <v>91.609793505591455</v>
      </c>
      <c r="FC189" s="2">
        <f t="shared" si="646"/>
        <v>94.634032975667381</v>
      </c>
      <c r="FD189" s="2">
        <f t="shared" si="646"/>
        <v>91.792200524734199</v>
      </c>
      <c r="FE189" s="2">
        <f t="shared" si="646"/>
        <v>89.486068049576005</v>
      </c>
      <c r="FG189" s="2">
        <f t="shared" si="518"/>
        <v>0.99998299938178525</v>
      </c>
      <c r="FH189" s="2">
        <f t="shared" si="647"/>
        <v>0.99998667095348959</v>
      </c>
      <c r="FI189" s="2">
        <f t="shared" si="647"/>
        <v>0.99998385703748149</v>
      </c>
      <c r="FJ189" s="2">
        <f t="shared" si="647"/>
        <v>0.99998342216017078</v>
      </c>
      <c r="FK189" s="2">
        <f t="shared" si="647"/>
        <v>0.999983677965117</v>
      </c>
      <c r="FL189" s="2">
        <f t="shared" si="647"/>
        <v>0.9999856994025994</v>
      </c>
      <c r="FM189" s="2">
        <f t="shared" si="647"/>
        <v>0.9999848480787018</v>
      </c>
      <c r="FN189" s="2">
        <f t="shared" si="647"/>
        <v>0.99998445537943847</v>
      </c>
      <c r="FO189" s="2">
        <f t="shared" si="647"/>
        <v>0.99998335816971773</v>
      </c>
      <c r="FP189" s="2">
        <f t="shared" si="647"/>
        <v>0.99998305937221399</v>
      </c>
      <c r="FQ189" s="2">
        <f t="shared" si="647"/>
        <v>0.99997919771970112</v>
      </c>
      <c r="FR189" s="2">
        <f t="shared" si="647"/>
        <v>0.99998068307490118</v>
      </c>
      <c r="FS189" s="2">
        <f t="shared" si="647"/>
        <v>0.9999802015109267</v>
      </c>
      <c r="FT189" s="2">
        <f t="shared" si="647"/>
        <v>0.99998118990497797</v>
      </c>
      <c r="FU189" s="2">
        <f t="shared" si="647"/>
        <v>0.99997898343477243</v>
      </c>
      <c r="FW189" s="2">
        <f t="shared" si="536"/>
        <v>0.92801721299753348</v>
      </c>
      <c r="FX189" s="2">
        <f t="shared" si="588"/>
        <v>0.93235631426434606</v>
      </c>
      <c r="FY189" s="2">
        <f t="shared" si="589"/>
        <v>0.92062240588949285</v>
      </c>
      <c r="FZ189" s="2">
        <f t="shared" si="590"/>
        <v>0.92870163055120603</v>
      </c>
      <c r="GA189" s="2">
        <f t="shared" si="591"/>
        <v>0.92062356161895709</v>
      </c>
      <c r="GB189" s="2">
        <f t="shared" si="592"/>
        <v>0.92320637464799671</v>
      </c>
      <c r="GC189" s="2">
        <f t="shared" si="593"/>
        <v>0.93559185533638323</v>
      </c>
      <c r="GD189" s="2">
        <f t="shared" si="594"/>
        <v>0.93914215019138714</v>
      </c>
      <c r="GE189" s="2">
        <f t="shared" si="595"/>
        <v>0.9366707416238651</v>
      </c>
      <c r="GF189" s="2">
        <f t="shared" si="596"/>
        <v>0.93626339270776071</v>
      </c>
      <c r="GG189" s="2">
        <f t="shared" si="597"/>
        <v>0.92979832354086034</v>
      </c>
      <c r="GH189" s="2">
        <f t="shared" si="598"/>
        <v>0.92736364983493969</v>
      </c>
      <c r="GI189" s="2">
        <f t="shared" si="599"/>
        <v>0.91998667030306491</v>
      </c>
      <c r="GJ189" s="2">
        <f t="shared" si="600"/>
        <v>0.91783166699923913</v>
      </c>
      <c r="GK189" s="2">
        <f t="shared" si="601"/>
        <v>0.91225786799406583</v>
      </c>
      <c r="GM189" s="86">
        <f t="shared" si="537"/>
        <v>0</v>
      </c>
      <c r="GN189" s="86">
        <f t="shared" si="602"/>
        <v>1.1232575153501654E-224</v>
      </c>
      <c r="GO189" s="86">
        <f t="shared" si="603"/>
        <v>5.7132491529950786E-305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1.9880922307197959E-306</v>
      </c>
      <c r="GZ189" s="86">
        <f t="shared" si="614"/>
        <v>0</v>
      </c>
      <c r="HA189" s="86">
        <f t="shared" si="615"/>
        <v>0</v>
      </c>
      <c r="HC189" s="86">
        <f t="shared" si="538"/>
        <v>1.2517183936143575E-294</v>
      </c>
      <c r="HD189" s="86">
        <f t="shared" si="616"/>
        <v>6.0942366660230925E-283</v>
      </c>
      <c r="HE189" s="86">
        <f t="shared" si="617"/>
        <v>4.185403658637794E-233</v>
      </c>
      <c r="HF189" s="86">
        <f t="shared" si="618"/>
        <v>1.0738914390344333E-260</v>
      </c>
      <c r="HG189" s="86">
        <f t="shared" si="619"/>
        <v>1.990549460636088E-291</v>
      </c>
      <c r="HH189" s="86">
        <f t="shared" si="620"/>
        <v>0</v>
      </c>
      <c r="HI189" s="86">
        <f t="shared" si="621"/>
        <v>0</v>
      </c>
      <c r="HJ189" s="86">
        <f t="shared" si="622"/>
        <v>8.6544101806890171E-283</v>
      </c>
      <c r="HK189" s="86">
        <f t="shared" si="623"/>
        <v>0</v>
      </c>
      <c r="HL189" s="86">
        <f t="shared" si="624"/>
        <v>0</v>
      </c>
      <c r="HM189" s="86">
        <f t="shared" si="625"/>
        <v>9.2436441418242849E-308</v>
      </c>
      <c r="HN189" s="86">
        <f t="shared" si="626"/>
        <v>1.0925846301126843E-291</v>
      </c>
      <c r="HO189" s="86">
        <f t="shared" si="627"/>
        <v>1.5476471043905556E-237</v>
      </c>
      <c r="HP189" s="86">
        <f t="shared" si="628"/>
        <v>0</v>
      </c>
      <c r="HQ189" s="86">
        <f t="shared" si="629"/>
        <v>0</v>
      </c>
      <c r="HS189" s="86">
        <f t="shared" si="539"/>
        <v>7.4405700290432214E-51</v>
      </c>
      <c r="HT189" s="86">
        <f t="shared" si="630"/>
        <v>2.777346333501714E-44</v>
      </c>
      <c r="HU189" s="86">
        <f t="shared" si="631"/>
        <v>4.3303052375933168E-52</v>
      </c>
      <c r="HV189" s="86">
        <f t="shared" si="632"/>
        <v>1.1067482569232074E-58</v>
      </c>
      <c r="HW189" s="86">
        <f t="shared" si="633"/>
        <v>6.1133681338935493E-52</v>
      </c>
      <c r="HX189" s="86">
        <f t="shared" si="634"/>
        <v>3.3306172795544313E-48</v>
      </c>
      <c r="HY189" s="86">
        <f t="shared" si="635"/>
        <v>5.6269948661936688E-58</v>
      </c>
      <c r="HZ189" s="86">
        <f t="shared" si="636"/>
        <v>8.9517453717584066E-58</v>
      </c>
      <c r="IA189" s="86">
        <f t="shared" si="637"/>
        <v>1.2060127929297648E-55</v>
      </c>
      <c r="IB189" s="86">
        <f t="shared" si="638"/>
        <v>6.3207987440687896E-59</v>
      </c>
      <c r="IC189" s="86">
        <f t="shared" si="639"/>
        <v>1.1340491915103907E-66</v>
      </c>
      <c r="ID189" s="86">
        <f t="shared" si="640"/>
        <v>1.2421484400009942E-60</v>
      </c>
      <c r="IE189" s="86">
        <f t="shared" si="641"/>
        <v>1.3829961280175466E-62</v>
      </c>
      <c r="IF189" s="86">
        <f t="shared" si="642"/>
        <v>2.8188780887627918E-78</v>
      </c>
      <c r="IG189" s="86">
        <f t="shared" si="643"/>
        <v>1.7372734407831759E-70</v>
      </c>
      <c r="II189" s="86">
        <f t="shared" si="540"/>
        <v>4.283956203200728E-9</v>
      </c>
      <c r="IJ189" s="86">
        <f t="shared" si="541"/>
        <v>2.5277466190683132E-8</v>
      </c>
      <c r="IK189" s="86">
        <f t="shared" si="542"/>
        <v>1.5730490378358927E-8</v>
      </c>
      <c r="IL189" s="86">
        <f t="shared" si="543"/>
        <v>3.8165869864204292E-10</v>
      </c>
      <c r="IM189" s="86">
        <f t="shared" si="544"/>
        <v>7.3547243118599387E-9</v>
      </c>
      <c r="IN189" s="86">
        <f t="shared" si="545"/>
        <v>2.2360884918058381E-8</v>
      </c>
      <c r="IO189" s="86">
        <f t="shared" si="546"/>
        <v>1.0293514378451808E-10</v>
      </c>
      <c r="IP189" s="86">
        <f t="shared" si="547"/>
        <v>7.8273580160439063E-11</v>
      </c>
      <c r="IQ189" s="86">
        <f t="shared" si="548"/>
        <v>1.5331406959253401E-10</v>
      </c>
      <c r="IR189" s="86">
        <f t="shared" si="549"/>
        <v>9.4163653043480254E-11</v>
      </c>
      <c r="IS189" s="86">
        <f t="shared" si="550"/>
        <v>1.2695228765303065E-11</v>
      </c>
      <c r="IT189" s="86">
        <f t="shared" si="551"/>
        <v>1.6248743528746403E-10</v>
      </c>
      <c r="IU189" s="86">
        <f t="shared" si="552"/>
        <v>2.6958520734853046E-10</v>
      </c>
      <c r="IV189" s="86">
        <f t="shared" si="553"/>
        <v>4.2884783363216003E-8</v>
      </c>
      <c r="IW189" s="86">
        <f t="shared" si="554"/>
        <v>1.2687660151658249E-18</v>
      </c>
      <c r="IY189" s="86">
        <f t="shared" si="555"/>
        <v>4.283956203200728E-9</v>
      </c>
      <c r="IZ189" s="86">
        <f t="shared" si="556"/>
        <v>2.5277466190683132E-8</v>
      </c>
      <c r="JA189" s="86">
        <f t="shared" si="557"/>
        <v>1.5730490378358927E-8</v>
      </c>
      <c r="JB189" s="86">
        <f t="shared" si="558"/>
        <v>3.8165869864204292E-10</v>
      </c>
      <c r="JC189" s="86">
        <f t="shared" si="559"/>
        <v>7.3547243118599387E-9</v>
      </c>
      <c r="JD189" s="86">
        <f t="shared" si="560"/>
        <v>2.2360884918058381E-8</v>
      </c>
      <c r="JE189" s="86">
        <f t="shared" si="561"/>
        <v>1.0293514378451808E-10</v>
      </c>
      <c r="JF189" s="86">
        <f t="shared" si="562"/>
        <v>7.8273580160439063E-11</v>
      </c>
      <c r="JG189" s="86">
        <f t="shared" si="563"/>
        <v>1.5331406959253401E-10</v>
      </c>
      <c r="JH189" s="86">
        <f t="shared" si="564"/>
        <v>9.4163653043480254E-11</v>
      </c>
      <c r="JI189" s="86">
        <f t="shared" si="565"/>
        <v>1.2695228765303065E-11</v>
      </c>
      <c r="JJ189" s="86">
        <f t="shared" si="566"/>
        <v>1.6248743528746403E-10</v>
      </c>
      <c r="JK189" s="86">
        <f t="shared" si="567"/>
        <v>2.6958520734853046E-10</v>
      </c>
      <c r="JL189" s="86">
        <f t="shared" si="568"/>
        <v>4.2884783363216003E-8</v>
      </c>
      <c r="JM189" s="86">
        <f t="shared" si="569"/>
        <v>1.2687660151658249E-18</v>
      </c>
    </row>
    <row r="190" spans="2:273" x14ac:dyDescent="0.25">
      <c r="B190" s="2">
        <v>163</v>
      </c>
      <c r="C190" s="37">
        <v>83.912000000000006</v>
      </c>
      <c r="D190" s="37">
        <v>83.052999999999997</v>
      </c>
      <c r="E190" s="37">
        <v>83.927000000000007</v>
      </c>
      <c r="F190" s="37">
        <v>85.218000000000004</v>
      </c>
      <c r="G190" s="37">
        <v>85.537000000000006</v>
      </c>
      <c r="H190" s="37">
        <v>87.528000000000006</v>
      </c>
      <c r="I190" s="37">
        <v>86.113</v>
      </c>
      <c r="J190" s="37">
        <v>88.037999999999997</v>
      </c>
      <c r="K190" s="37">
        <v>91.491</v>
      </c>
      <c r="L190" s="37">
        <v>89.736000000000004</v>
      </c>
      <c r="M190" s="37">
        <v>91.546999999999997</v>
      </c>
      <c r="N190" s="37">
        <v>90.566000000000003</v>
      </c>
      <c r="O190" s="37">
        <v>94.593000000000004</v>
      </c>
      <c r="P190" s="37">
        <v>93.927000000000007</v>
      </c>
      <c r="Q190" s="37">
        <v>89.356999999999999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91.694054312554258</v>
      </c>
      <c r="AG190" s="4">
        <f t="shared" si="455"/>
        <v>89.505942588207873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2.2329456874457492</v>
      </c>
      <c r="AW190" s="4">
        <f t="shared" si="644"/>
        <v>-0.14894258820787343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91.694054312554258</v>
      </c>
      <c r="BM190" s="2">
        <f t="shared" si="584"/>
        <v>89.505942588207873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93.927000000000007</v>
      </c>
      <c r="DI190" s="2">
        <f t="shared" si="499"/>
        <v>89.356999999999999</v>
      </c>
      <c r="DK190" s="2">
        <f t="shared" si="500"/>
        <v>117.83095907335907</v>
      </c>
      <c r="DL190" s="2">
        <f t="shared" si="645"/>
        <v>121.83636923076922</v>
      </c>
      <c r="DM190" s="2">
        <f t="shared" si="645"/>
        <v>131.91068942626833</v>
      </c>
      <c r="DN190" s="2">
        <f t="shared" si="645"/>
        <v>129.28049121466771</v>
      </c>
      <c r="DO190" s="2">
        <f t="shared" si="645"/>
        <v>127.35187275847275</v>
      </c>
      <c r="DP190" s="2">
        <f t="shared" si="645"/>
        <v>135.86446144465287</v>
      </c>
      <c r="DQ190" s="2">
        <f t="shared" si="645"/>
        <v>133.02908494208495</v>
      </c>
      <c r="DR190" s="2">
        <f t="shared" si="645"/>
        <v>121.31630488383124</v>
      </c>
      <c r="DS190" s="2">
        <f t="shared" si="645"/>
        <v>125.05107396870557</v>
      </c>
      <c r="DT190" s="2">
        <f t="shared" si="645"/>
        <v>131.68014946374947</v>
      </c>
      <c r="DU190" s="2">
        <f t="shared" si="645"/>
        <v>133.16947258064513</v>
      </c>
      <c r="DV190" s="2">
        <f t="shared" si="645"/>
        <v>128.64078867302052</v>
      </c>
      <c r="DW190" s="2">
        <f t="shared" si="645"/>
        <v>139.61453977272728</v>
      </c>
      <c r="DX190" s="2">
        <f t="shared" si="645"/>
        <v>135.2239696969697</v>
      </c>
      <c r="DY190" s="2">
        <f t="shared" si="645"/>
        <v>122.9327212047212</v>
      </c>
      <c r="EA190" s="2">
        <f t="shared" si="440"/>
        <v>78.347025815808564</v>
      </c>
      <c r="EB190" s="2">
        <f t="shared" si="502"/>
        <v>83.396366171390525</v>
      </c>
      <c r="EC190" s="2">
        <f t="shared" si="503"/>
        <v>83.629040380024847</v>
      </c>
      <c r="ED190" s="2">
        <f t="shared" si="504"/>
        <v>81.771928188396458</v>
      </c>
      <c r="EE190" s="2">
        <f t="shared" si="505"/>
        <v>84.798203778237067</v>
      </c>
      <c r="EF190" s="2">
        <f t="shared" si="506"/>
        <v>88.576956165596641</v>
      </c>
      <c r="EG190" s="2">
        <f t="shared" si="507"/>
        <v>88.592248105013624</v>
      </c>
      <c r="EH190" s="2">
        <f t="shared" si="508"/>
        <v>89.564660650566765</v>
      </c>
      <c r="EI190" s="2">
        <f t="shared" si="509"/>
        <v>88.527857142857158</v>
      </c>
      <c r="EJ190" s="2">
        <f t="shared" si="510"/>
        <v>90.579185226133461</v>
      </c>
      <c r="EK190" s="2">
        <f t="shared" si="511"/>
        <v>89.405480229226356</v>
      </c>
      <c r="EL190" s="2">
        <f t="shared" si="512"/>
        <v>90.040964594908928</v>
      </c>
      <c r="EM190" s="2">
        <f t="shared" si="513"/>
        <v>94.561476162852017</v>
      </c>
      <c r="EN190" s="2">
        <f t="shared" si="514"/>
        <v>92.562368160936131</v>
      </c>
      <c r="EO190" s="2">
        <f t="shared" si="515"/>
        <v>91.566613899916433</v>
      </c>
      <c r="EQ190" s="2">
        <f t="shared" si="516"/>
        <v>81.204156539770182</v>
      </c>
      <c r="ER190" s="2">
        <f t="shared" si="646"/>
        <v>81.036306386497415</v>
      </c>
      <c r="ES190" s="2">
        <f t="shared" si="646"/>
        <v>83.082238962917359</v>
      </c>
      <c r="ET190" s="2">
        <f t="shared" si="646"/>
        <v>84.048537986194475</v>
      </c>
      <c r="EU190" s="2">
        <f t="shared" si="646"/>
        <v>85.553986184878156</v>
      </c>
      <c r="EV190" s="2">
        <f t="shared" si="646"/>
        <v>87.51009938393733</v>
      </c>
      <c r="EW190" s="2">
        <f t="shared" si="646"/>
        <v>86.800484349311091</v>
      </c>
      <c r="EX190" s="2">
        <f t="shared" si="646"/>
        <v>86.620461116193965</v>
      </c>
      <c r="EY190" s="2">
        <f t="shared" si="646"/>
        <v>89.220182498638934</v>
      </c>
      <c r="EZ190" s="2">
        <f t="shared" si="646"/>
        <v>89.541592320304147</v>
      </c>
      <c r="FA190" s="2">
        <f t="shared" si="646"/>
        <v>89.823043236515858</v>
      </c>
      <c r="FB190" s="2">
        <f t="shared" si="646"/>
        <v>91.406439115748057</v>
      </c>
      <c r="FC190" s="2">
        <f t="shared" si="646"/>
        <v>94.459019928239741</v>
      </c>
      <c r="FD190" s="2">
        <f t="shared" si="646"/>
        <v>91.622367278884383</v>
      </c>
      <c r="FE190" s="2">
        <f t="shared" si="646"/>
        <v>89.32452991193739</v>
      </c>
      <c r="FG190" s="2">
        <f t="shared" si="518"/>
        <v>0.99998449522871924</v>
      </c>
      <c r="FH190" s="2">
        <f t="shared" si="647"/>
        <v>0.99998784375084726</v>
      </c>
      <c r="FI190" s="2">
        <f t="shared" si="647"/>
        <v>0.99998527742229182</v>
      </c>
      <c r="FJ190" s="2">
        <f t="shared" si="647"/>
        <v>0.9999848808083287</v>
      </c>
      <c r="FK190" s="2">
        <f t="shared" si="647"/>
        <v>0.99998511410588775</v>
      </c>
      <c r="FL190" s="2">
        <f t="shared" si="647"/>
        <v>0.99998695768375023</v>
      </c>
      <c r="FM190" s="2">
        <f t="shared" si="647"/>
        <v>0.99998618126511574</v>
      </c>
      <c r="FN190" s="2">
        <f t="shared" si="647"/>
        <v>0.99998582311816375</v>
      </c>
      <c r="FO190" s="2">
        <f t="shared" si="647"/>
        <v>0.99998482244817133</v>
      </c>
      <c r="FP190" s="2">
        <f t="shared" si="647"/>
        <v>0.99998454994080388</v>
      </c>
      <c r="FQ190" s="2">
        <f t="shared" si="647"/>
        <v>0.99998102806015832</v>
      </c>
      <c r="FR190" s="2">
        <f t="shared" si="647"/>
        <v>0.99998238272498308</v>
      </c>
      <c r="FS190" s="2">
        <f t="shared" si="647"/>
        <v>0.99998194353190695</v>
      </c>
      <c r="FT190" s="2">
        <f t="shared" si="647"/>
        <v>0.99998284496105749</v>
      </c>
      <c r="FU190" s="2">
        <f t="shared" si="647"/>
        <v>0.99998083262926163</v>
      </c>
      <c r="FW190" s="2">
        <f t="shared" si="536"/>
        <v>0.9339324657339787</v>
      </c>
      <c r="FX190" s="2">
        <f t="shared" si="588"/>
        <v>0.93793884290338814</v>
      </c>
      <c r="FY190" s="2">
        <f t="shared" si="589"/>
        <v>0.92709759656431223</v>
      </c>
      <c r="FZ190" s="2">
        <f t="shared" si="590"/>
        <v>0.93456460636000038</v>
      </c>
      <c r="GA190" s="2">
        <f t="shared" si="591"/>
        <v>0.92709866548127851</v>
      </c>
      <c r="GB190" s="2">
        <f t="shared" si="592"/>
        <v>0.92948692396271893</v>
      </c>
      <c r="GC190" s="2">
        <f t="shared" si="593"/>
        <v>0.94092427889928043</v>
      </c>
      <c r="GD190" s="2">
        <f t="shared" si="594"/>
        <v>0.94419817194906897</v>
      </c>
      <c r="GE190" s="2">
        <f t="shared" si="595"/>
        <v>0.94191938799853603</v>
      </c>
      <c r="GF190" s="2">
        <f t="shared" si="596"/>
        <v>0.94154369268115823</v>
      </c>
      <c r="GG190" s="2">
        <f t="shared" si="597"/>
        <v>0.93557737242182948</v>
      </c>
      <c r="GH190" s="2">
        <f t="shared" si="598"/>
        <v>0.93332875126771164</v>
      </c>
      <c r="GI190" s="2">
        <f t="shared" si="599"/>
        <v>0.92650958100620251</v>
      </c>
      <c r="GJ190" s="2">
        <f t="shared" si="600"/>
        <v>0.92451584504973849</v>
      </c>
      <c r="GK190" s="2">
        <f t="shared" si="601"/>
        <v>0.91935562118431569</v>
      </c>
      <c r="GM190" s="86">
        <f t="shared" si="537"/>
        <v>0</v>
      </c>
      <c r="GN190" s="86">
        <f t="shared" si="602"/>
        <v>5.0764664197679868E-229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9.5681546045252699E-302</v>
      </c>
      <c r="HD190" s="86">
        <f t="shared" si="616"/>
        <v>9.1020079374016427E-290</v>
      </c>
      <c r="HE190" s="86">
        <f t="shared" si="617"/>
        <v>1.0445116985895574E-238</v>
      </c>
      <c r="HF190" s="86">
        <f t="shared" si="618"/>
        <v>6.6455812556942234E-267</v>
      </c>
      <c r="HG190" s="86">
        <f t="shared" si="619"/>
        <v>2.0435042803992789E-298</v>
      </c>
      <c r="HH190" s="86">
        <f t="shared" si="620"/>
        <v>0</v>
      </c>
      <c r="HI190" s="86">
        <f t="shared" si="621"/>
        <v>0</v>
      </c>
      <c r="HJ190" s="86">
        <f t="shared" si="622"/>
        <v>1.6350612723425414E-289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1.1422967509470748E-298</v>
      </c>
      <c r="HO190" s="86">
        <f t="shared" si="627"/>
        <v>2.918553856541673E-243</v>
      </c>
      <c r="HP190" s="86">
        <f t="shared" si="628"/>
        <v>0</v>
      </c>
      <c r="HQ190" s="86">
        <f t="shared" si="629"/>
        <v>0</v>
      </c>
      <c r="HS190" s="86">
        <f t="shared" si="539"/>
        <v>9.8738344572919239E-53</v>
      </c>
      <c r="HT190" s="86">
        <f t="shared" si="630"/>
        <v>6.7240420013178086E-46</v>
      </c>
      <c r="HU190" s="86">
        <f t="shared" si="631"/>
        <v>5.3494337879298451E-54</v>
      </c>
      <c r="HV190" s="86">
        <f t="shared" si="632"/>
        <v>7.9278864440617914E-61</v>
      </c>
      <c r="HW190" s="86">
        <f t="shared" si="633"/>
        <v>6.8692971014254725E-54</v>
      </c>
      <c r="HX190" s="86">
        <f t="shared" si="634"/>
        <v>5.4261969122351755E-50</v>
      </c>
      <c r="HY190" s="86">
        <f t="shared" si="635"/>
        <v>4.3636746342851315E-60</v>
      </c>
      <c r="HZ190" s="86">
        <f t="shared" si="636"/>
        <v>7.5668249906734615E-60</v>
      </c>
      <c r="IA190" s="86">
        <f t="shared" si="637"/>
        <v>1.1164222683060832E-57</v>
      </c>
      <c r="IB190" s="86">
        <f t="shared" si="638"/>
        <v>4.7574189564958027E-61</v>
      </c>
      <c r="IC190" s="86">
        <f t="shared" si="639"/>
        <v>3.9274605651438886E-69</v>
      </c>
      <c r="ID190" s="86">
        <f t="shared" si="640"/>
        <v>7.0697354924506891E-63</v>
      </c>
      <c r="IE190" s="86">
        <f t="shared" si="641"/>
        <v>6.1685155292522213E-65</v>
      </c>
      <c r="IF190" s="86">
        <f t="shared" si="642"/>
        <v>2.7816418997164498E-81</v>
      </c>
      <c r="IG190" s="86">
        <f t="shared" si="643"/>
        <v>3.482976436801612E-73</v>
      </c>
      <c r="II190" s="86">
        <f t="shared" si="540"/>
        <v>1.1692106999345439E-9</v>
      </c>
      <c r="IJ190" s="86">
        <f t="shared" si="541"/>
        <v>8.0721158698182308E-9</v>
      </c>
      <c r="IK190" s="86">
        <f t="shared" si="542"/>
        <v>4.4681891467138006E-9</v>
      </c>
      <c r="IL190" s="86">
        <f t="shared" si="543"/>
        <v>8.8137296978464303E-11</v>
      </c>
      <c r="IM190" s="86">
        <f t="shared" si="544"/>
        <v>1.9740358773144781E-9</v>
      </c>
      <c r="IN190" s="86">
        <f t="shared" si="545"/>
        <v>6.6391242313502815E-9</v>
      </c>
      <c r="IO190" s="86">
        <f t="shared" si="546"/>
        <v>2.3090505075136785E-11</v>
      </c>
      <c r="IP190" s="86">
        <f t="shared" si="547"/>
        <v>1.7827626716733636E-11</v>
      </c>
      <c r="IQ190" s="86">
        <f t="shared" si="548"/>
        <v>3.5697773207758506E-11</v>
      </c>
      <c r="IR190" s="86">
        <f t="shared" si="549"/>
        <v>2.1128221169610534E-11</v>
      </c>
      <c r="IS190" s="86">
        <f t="shared" si="550"/>
        <v>2.3244541012836932E-12</v>
      </c>
      <c r="IT190" s="86">
        <f t="shared" si="551"/>
        <v>3.4875162290721395E-11</v>
      </c>
      <c r="IU190" s="86">
        <f t="shared" si="552"/>
        <v>5.6201885433717265E-11</v>
      </c>
      <c r="IV190" s="86">
        <f t="shared" si="553"/>
        <v>1.2881176698278963E-8</v>
      </c>
      <c r="IW190" s="86">
        <f t="shared" si="554"/>
        <v>5.4388115372523373E-20</v>
      </c>
      <c r="IY190" s="86">
        <f t="shared" si="555"/>
        <v>1.1692106999345439E-9</v>
      </c>
      <c r="IZ190" s="86">
        <f t="shared" si="556"/>
        <v>8.0721158698182308E-9</v>
      </c>
      <c r="JA190" s="86">
        <f t="shared" si="557"/>
        <v>4.4681891467138006E-9</v>
      </c>
      <c r="JB190" s="86">
        <f t="shared" si="558"/>
        <v>8.8137296978464303E-11</v>
      </c>
      <c r="JC190" s="86">
        <f t="shared" si="559"/>
        <v>1.9740358773144781E-9</v>
      </c>
      <c r="JD190" s="86">
        <f t="shared" si="560"/>
        <v>6.6391242313502815E-9</v>
      </c>
      <c r="JE190" s="86">
        <f t="shared" si="561"/>
        <v>2.3090505075136785E-11</v>
      </c>
      <c r="JF190" s="86">
        <f t="shared" si="562"/>
        <v>1.7827626716733636E-11</v>
      </c>
      <c r="JG190" s="86">
        <f t="shared" si="563"/>
        <v>3.5697773207758506E-11</v>
      </c>
      <c r="JH190" s="86">
        <f t="shared" si="564"/>
        <v>2.1128221169610534E-11</v>
      </c>
      <c r="JI190" s="86">
        <f t="shared" si="565"/>
        <v>2.3244541012836932E-12</v>
      </c>
      <c r="JJ190" s="86">
        <f t="shared" si="566"/>
        <v>3.4875162290721395E-11</v>
      </c>
      <c r="JK190" s="86">
        <f t="shared" si="567"/>
        <v>5.6201885433717265E-11</v>
      </c>
      <c r="JL190" s="86">
        <f t="shared" si="568"/>
        <v>1.2881176698278963E-8</v>
      </c>
      <c r="JM190" s="86">
        <f t="shared" si="569"/>
        <v>5.4388115372523373E-20</v>
      </c>
    </row>
    <row r="191" spans="2:273" x14ac:dyDescent="0.25">
      <c r="B191" s="2">
        <v>164</v>
      </c>
      <c r="C191" s="37">
        <v>82.981999999999999</v>
      </c>
      <c r="D191" s="37">
        <v>84.825000000000003</v>
      </c>
      <c r="E191" s="37">
        <v>84.072999999999993</v>
      </c>
      <c r="F191" s="37">
        <v>84.745000000000005</v>
      </c>
      <c r="G191" s="37">
        <v>86.332999999999998</v>
      </c>
      <c r="H191" s="37">
        <v>86.924999999999997</v>
      </c>
      <c r="I191" s="37">
        <v>88.716999999999999</v>
      </c>
      <c r="J191" s="37">
        <v>86.415000000000006</v>
      </c>
      <c r="K191" s="37">
        <v>91.83</v>
      </c>
      <c r="L191" s="37">
        <v>88.528000000000006</v>
      </c>
      <c r="M191" s="37">
        <v>92.132000000000005</v>
      </c>
      <c r="N191" s="37">
        <v>91.491</v>
      </c>
      <c r="O191" s="37">
        <v>94</v>
      </c>
      <c r="P191" s="37">
        <v>91.472999999999999</v>
      </c>
      <c r="Q191" s="37">
        <v>89.838999999999999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91.519325409953396</v>
      </c>
      <c r="AG191" s="4">
        <f t="shared" si="455"/>
        <v>89.331687198888346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-4.6325409953396957E-2</v>
      </c>
      <c r="AW191" s="4">
        <f t="shared" si="644"/>
        <v>0.50731280111165233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91.519325409953396</v>
      </c>
      <c r="BM191" s="2">
        <f t="shared" si="584"/>
        <v>89.331687198888346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91.472999999999999</v>
      </c>
      <c r="DI191" s="2">
        <f t="shared" si="499"/>
        <v>89.838999999999999</v>
      </c>
      <c r="DK191" s="2">
        <f t="shared" si="500"/>
        <v>117.89759897039897</v>
      </c>
      <c r="DL191" s="2">
        <f t="shared" si="645"/>
        <v>121.92029793621012</v>
      </c>
      <c r="DM191" s="2">
        <f t="shared" si="645"/>
        <v>132.05324608819342</v>
      </c>
      <c r="DN191" s="2">
        <f t="shared" si="645"/>
        <v>129.43369671504968</v>
      </c>
      <c r="DO191" s="2">
        <f t="shared" si="645"/>
        <v>127.47247558987559</v>
      </c>
      <c r="DP191" s="2">
        <f t="shared" si="645"/>
        <v>136.04371538461535</v>
      </c>
      <c r="DQ191" s="2">
        <f t="shared" si="645"/>
        <v>133.19909266409269</v>
      </c>
      <c r="DR191" s="2">
        <f t="shared" si="645"/>
        <v>121.42480725462308</v>
      </c>
      <c r="DS191" s="2">
        <f t="shared" si="645"/>
        <v>125.17864438122335</v>
      </c>
      <c r="DT191" s="2">
        <f t="shared" si="645"/>
        <v>131.83647224367223</v>
      </c>
      <c r="DU191" s="2">
        <f t="shared" si="645"/>
        <v>133.30045564516126</v>
      </c>
      <c r="DV191" s="2">
        <f t="shared" si="645"/>
        <v>128.72559292521993</v>
      </c>
      <c r="DW191" s="2">
        <f t="shared" si="645"/>
        <v>139.78748863636363</v>
      </c>
      <c r="DX191" s="2">
        <f t="shared" si="645"/>
        <v>135.37731729055258</v>
      </c>
      <c r="DY191" s="2">
        <f t="shared" si="645"/>
        <v>123.04860826210826</v>
      </c>
      <c r="EA191" s="2">
        <f t="shared" si="440"/>
        <v>78.138192385786809</v>
      </c>
      <c r="EB191" s="2">
        <f t="shared" si="502"/>
        <v>83.242293419902609</v>
      </c>
      <c r="EC191" s="2">
        <f t="shared" si="503"/>
        <v>83.464270084980441</v>
      </c>
      <c r="ED191" s="2">
        <f t="shared" si="504"/>
        <v>81.584356909807497</v>
      </c>
      <c r="EE191" s="2">
        <f t="shared" si="505"/>
        <v>84.635635280467028</v>
      </c>
      <c r="EF191" s="2">
        <f t="shared" si="506"/>
        <v>88.446134934691173</v>
      </c>
      <c r="EG191" s="2">
        <f t="shared" si="507"/>
        <v>88.464650657272145</v>
      </c>
      <c r="EH191" s="2">
        <f t="shared" si="508"/>
        <v>89.472159388861485</v>
      </c>
      <c r="EI191" s="2">
        <f t="shared" si="509"/>
        <v>88.385188966318253</v>
      </c>
      <c r="EJ191" s="2">
        <f t="shared" si="510"/>
        <v>90.460552071133421</v>
      </c>
      <c r="EK191" s="2">
        <f t="shared" si="511"/>
        <v>89.197145773638965</v>
      </c>
      <c r="EL191" s="2">
        <f t="shared" si="512"/>
        <v>89.816364000516884</v>
      </c>
      <c r="EM191" s="2">
        <f t="shared" si="513"/>
        <v>94.388255352810887</v>
      </c>
      <c r="EN191" s="2">
        <f t="shared" si="514"/>
        <v>92.406596589702872</v>
      </c>
      <c r="EO191" s="2">
        <f t="shared" si="515"/>
        <v>91.432916161721693</v>
      </c>
      <c r="EQ191" s="2">
        <f t="shared" si="516"/>
        <v>81.03944962836411</v>
      </c>
      <c r="ER191" s="2">
        <f t="shared" si="646"/>
        <v>80.846854321708278</v>
      </c>
      <c r="ES191" s="2">
        <f t="shared" si="646"/>
        <v>82.909161967153693</v>
      </c>
      <c r="ET191" s="2">
        <f t="shared" si="646"/>
        <v>83.896415294524289</v>
      </c>
      <c r="EU191" s="2">
        <f t="shared" si="646"/>
        <v>85.403265360520493</v>
      </c>
      <c r="EV191" s="2">
        <f t="shared" si="646"/>
        <v>87.363049270480786</v>
      </c>
      <c r="EW191" s="2">
        <f t="shared" si="646"/>
        <v>86.645893318355363</v>
      </c>
      <c r="EX191" s="2">
        <f t="shared" si="646"/>
        <v>86.483060201280878</v>
      </c>
      <c r="EY191" s="2">
        <f t="shared" si="646"/>
        <v>89.088413415212429</v>
      </c>
      <c r="EZ191" s="2">
        <f t="shared" si="646"/>
        <v>89.407739064983602</v>
      </c>
      <c r="FA191" s="2">
        <f t="shared" si="646"/>
        <v>89.621237469491987</v>
      </c>
      <c r="FB191" s="2">
        <f t="shared" si="646"/>
        <v>91.20308472590466</v>
      </c>
      <c r="FC191" s="2">
        <f t="shared" si="646"/>
        <v>94.284006880812086</v>
      </c>
      <c r="FD191" s="2">
        <f t="shared" si="646"/>
        <v>91.452534033034567</v>
      </c>
      <c r="FE191" s="2">
        <f t="shared" si="646"/>
        <v>89.162991774298774</v>
      </c>
      <c r="FG191" s="2">
        <f t="shared" si="518"/>
        <v>0.99998585946123897</v>
      </c>
      <c r="FH191" s="2">
        <f t="shared" si="647"/>
        <v>0.99998891335714835</v>
      </c>
      <c r="FI191" s="2">
        <f t="shared" si="647"/>
        <v>0.99998657283215286</v>
      </c>
      <c r="FJ191" s="2">
        <f t="shared" si="647"/>
        <v>0.99998621111496977</v>
      </c>
      <c r="FK191" s="2">
        <f t="shared" si="647"/>
        <v>0.99998642388543413</v>
      </c>
      <c r="FL191" s="2">
        <f t="shared" si="647"/>
        <v>0.99998810525255977</v>
      </c>
      <c r="FM191" s="2">
        <f t="shared" si="647"/>
        <v>0.99998739714867557</v>
      </c>
      <c r="FN191" s="2">
        <f t="shared" si="647"/>
        <v>0.99998707051396862</v>
      </c>
      <c r="FO191" s="2">
        <f t="shared" si="647"/>
        <v>0.99998615788973177</v>
      </c>
      <c r="FP191" s="2">
        <f t="shared" si="647"/>
        <v>0.99998590935938914</v>
      </c>
      <c r="FQ191" s="2">
        <f t="shared" si="647"/>
        <v>0.99998269735633705</v>
      </c>
      <c r="FR191" s="2">
        <f t="shared" si="647"/>
        <v>0.99998393282931852</v>
      </c>
      <c r="FS191" s="2">
        <f t="shared" si="647"/>
        <v>0.99998353227921521</v>
      </c>
      <c r="FT191" s="2">
        <f t="shared" si="647"/>
        <v>0.99998435439491851</v>
      </c>
      <c r="FU191" s="2">
        <f t="shared" si="647"/>
        <v>0.99998251912064273</v>
      </c>
      <c r="FW191" s="2">
        <f t="shared" si="536"/>
        <v>0.93939337254367827</v>
      </c>
      <c r="FX191" s="2">
        <f t="shared" si="588"/>
        <v>0.94308877638701905</v>
      </c>
      <c r="FY191" s="2">
        <f t="shared" si="589"/>
        <v>0.93308297044932043</v>
      </c>
      <c r="FZ191" s="2">
        <f t="shared" si="590"/>
        <v>0.93997662079278266</v>
      </c>
      <c r="GA191" s="2">
        <f t="shared" si="591"/>
        <v>0.93308395794122823</v>
      </c>
      <c r="GB191" s="2">
        <f t="shared" si="592"/>
        <v>0.93528982339965216</v>
      </c>
      <c r="GC191" s="2">
        <f t="shared" si="593"/>
        <v>0.94584078114191139</v>
      </c>
      <c r="GD191" s="2">
        <f t="shared" si="594"/>
        <v>0.94885701817054002</v>
      </c>
      <c r="GE191" s="2">
        <f t="shared" si="595"/>
        <v>0.94675775973010434</v>
      </c>
      <c r="GF191" s="2">
        <f t="shared" si="596"/>
        <v>0.94641158091531996</v>
      </c>
      <c r="GG191" s="2">
        <f t="shared" si="597"/>
        <v>0.94091091931297699</v>
      </c>
      <c r="GH191" s="2">
        <f t="shared" si="598"/>
        <v>0.93883629092838472</v>
      </c>
      <c r="GI191" s="2">
        <f t="shared" si="599"/>
        <v>0.93253971880587949</v>
      </c>
      <c r="GJ191" s="2">
        <f t="shared" si="600"/>
        <v>0.9306973389422456</v>
      </c>
      <c r="GK191" s="2">
        <f t="shared" si="601"/>
        <v>0.92592583461290734</v>
      </c>
      <c r="GM191" s="86">
        <f t="shared" si="537"/>
        <v>0</v>
      </c>
      <c r="GN191" s="86">
        <f t="shared" si="602"/>
        <v>2.083154850411149E-233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1.1259100197554087E-296</v>
      </c>
      <c r="HE191" s="86">
        <f t="shared" si="617"/>
        <v>2.2339412593324669E-244</v>
      </c>
      <c r="HF191" s="86">
        <f t="shared" si="618"/>
        <v>3.4719044714907748E-273</v>
      </c>
      <c r="HG191" s="86">
        <f t="shared" si="619"/>
        <v>1.7317326416970104E-305</v>
      </c>
      <c r="HH191" s="86">
        <f t="shared" si="620"/>
        <v>0</v>
      </c>
      <c r="HI191" s="86">
        <f t="shared" si="621"/>
        <v>0</v>
      </c>
      <c r="HJ191" s="86">
        <f t="shared" si="622"/>
        <v>2.5724821203592198E-296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9.8643132013510175E-306</v>
      </c>
      <c r="HO191" s="86">
        <f t="shared" si="627"/>
        <v>4.6991468701805816E-249</v>
      </c>
      <c r="HP191" s="86">
        <f t="shared" si="628"/>
        <v>0</v>
      </c>
      <c r="HQ191" s="86">
        <f t="shared" si="629"/>
        <v>0</v>
      </c>
      <c r="HS191" s="86">
        <f t="shared" si="539"/>
        <v>1.2090001430479178E-54</v>
      </c>
      <c r="HT191" s="86">
        <f t="shared" si="630"/>
        <v>1.5198037424100578E-47</v>
      </c>
      <c r="HU191" s="86">
        <f t="shared" si="631"/>
        <v>6.0934229646278478E-56</v>
      </c>
      <c r="HV191" s="86">
        <f t="shared" si="632"/>
        <v>5.1861713598692787E-63</v>
      </c>
      <c r="HW191" s="86">
        <f t="shared" si="633"/>
        <v>7.0905494098029792E-56</v>
      </c>
      <c r="HX191" s="86">
        <f t="shared" si="634"/>
        <v>8.1843282652698073E-52</v>
      </c>
      <c r="HY191" s="86">
        <f t="shared" si="635"/>
        <v>3.0959117054589836E-62</v>
      </c>
      <c r="HZ191" s="86">
        <f t="shared" si="636"/>
        <v>5.8680804722835985E-62</v>
      </c>
      <c r="IA191" s="86">
        <f t="shared" si="637"/>
        <v>9.4819575056611799E-60</v>
      </c>
      <c r="IB191" s="86">
        <f t="shared" si="638"/>
        <v>3.277106536146976E-63</v>
      </c>
      <c r="IC191" s="86">
        <f t="shared" si="639"/>
        <v>1.2247665164557657E-71</v>
      </c>
      <c r="ID191" s="86">
        <f t="shared" si="640"/>
        <v>3.6549586821040871E-65</v>
      </c>
      <c r="IE191" s="86">
        <f t="shared" si="641"/>
        <v>2.4844305396416424E-67</v>
      </c>
      <c r="IF191" s="86">
        <f t="shared" si="642"/>
        <v>2.4034955343133494E-84</v>
      </c>
      <c r="IG191" s="86">
        <f t="shared" si="643"/>
        <v>6.1991515624178918E-76</v>
      </c>
      <c r="II191" s="86">
        <f t="shared" si="540"/>
        <v>3.0546099221939503E-10</v>
      </c>
      <c r="IJ191" s="86">
        <f t="shared" si="541"/>
        <v>2.4834361701488668E-9</v>
      </c>
      <c r="IK191" s="86">
        <f t="shared" si="542"/>
        <v>1.2145262198621608E-9</v>
      </c>
      <c r="IL191" s="86">
        <f t="shared" si="543"/>
        <v>1.9372368196806689E-11</v>
      </c>
      <c r="IM191" s="86">
        <f t="shared" si="544"/>
        <v>5.0597211226847309E-10</v>
      </c>
      <c r="IN191" s="86">
        <f t="shared" si="545"/>
        <v>1.8904816251175159E-9</v>
      </c>
      <c r="IO191" s="86">
        <f t="shared" si="546"/>
        <v>4.93448175370092E-12</v>
      </c>
      <c r="IP191" s="86">
        <f t="shared" si="547"/>
        <v>3.8740803695176733E-12</v>
      </c>
      <c r="IQ191" s="86">
        <f t="shared" si="548"/>
        <v>7.9307530226040532E-12</v>
      </c>
      <c r="IR191" s="86">
        <f t="shared" si="549"/>
        <v>4.5171816108816927E-12</v>
      </c>
      <c r="IS191" s="86">
        <f t="shared" si="550"/>
        <v>4.0192970425774006E-13</v>
      </c>
      <c r="IT191" s="86">
        <f t="shared" si="551"/>
        <v>7.1034078215526249E-12</v>
      </c>
      <c r="IU191" s="86">
        <f t="shared" si="552"/>
        <v>1.10834675834509E-11</v>
      </c>
      <c r="IV191" s="86">
        <f t="shared" si="553"/>
        <v>3.707834546474664E-9</v>
      </c>
      <c r="IW191" s="86">
        <f t="shared" si="554"/>
        <v>2.0704848093886565E-21</v>
      </c>
      <c r="IY191" s="86">
        <f t="shared" si="555"/>
        <v>3.0546099221939503E-10</v>
      </c>
      <c r="IZ191" s="86">
        <f t="shared" si="556"/>
        <v>2.4834361701488668E-9</v>
      </c>
      <c r="JA191" s="86">
        <f t="shared" si="557"/>
        <v>1.2145262198621608E-9</v>
      </c>
      <c r="JB191" s="86">
        <f t="shared" si="558"/>
        <v>1.9372368196806689E-11</v>
      </c>
      <c r="JC191" s="86">
        <f t="shared" si="559"/>
        <v>5.0597211226847309E-10</v>
      </c>
      <c r="JD191" s="86">
        <f t="shared" si="560"/>
        <v>1.8904816251175159E-9</v>
      </c>
      <c r="JE191" s="86">
        <f t="shared" si="561"/>
        <v>4.93448175370092E-12</v>
      </c>
      <c r="JF191" s="86">
        <f t="shared" si="562"/>
        <v>3.8740803695176733E-12</v>
      </c>
      <c r="JG191" s="86">
        <f t="shared" si="563"/>
        <v>7.9307530226040532E-12</v>
      </c>
      <c r="JH191" s="86">
        <f t="shared" si="564"/>
        <v>4.5171816108816927E-12</v>
      </c>
      <c r="JI191" s="86">
        <f t="shared" si="565"/>
        <v>4.0192970425774006E-13</v>
      </c>
      <c r="JJ191" s="86">
        <f t="shared" si="566"/>
        <v>7.1034078215526249E-12</v>
      </c>
      <c r="JK191" s="86">
        <f t="shared" si="567"/>
        <v>1.10834675834509E-11</v>
      </c>
      <c r="JL191" s="86">
        <f t="shared" si="568"/>
        <v>3.707834546474664E-9</v>
      </c>
      <c r="JM191" s="86">
        <f t="shared" si="569"/>
        <v>2.0704848093886565E-21</v>
      </c>
    </row>
    <row r="192" spans="2:273" x14ac:dyDescent="0.25">
      <c r="B192" s="2">
        <v>165</v>
      </c>
      <c r="C192" s="37">
        <v>82.86</v>
      </c>
      <c r="D192" s="37">
        <v>82.403999999999996</v>
      </c>
      <c r="E192" s="37">
        <v>84.745000000000005</v>
      </c>
      <c r="F192" s="37">
        <v>84.144999999999996</v>
      </c>
      <c r="G192" s="37">
        <v>84.721999999999994</v>
      </c>
      <c r="H192" s="37">
        <v>87.942999999999998</v>
      </c>
      <c r="I192" s="37">
        <v>86.867999999999995</v>
      </c>
      <c r="J192" s="37">
        <v>89.509</v>
      </c>
      <c r="K192" s="37">
        <v>90.623000000000005</v>
      </c>
      <c r="L192" s="37">
        <v>88.245000000000005</v>
      </c>
      <c r="M192" s="37">
        <v>94.471999999999994</v>
      </c>
      <c r="N192" s="37">
        <v>92.302000000000007</v>
      </c>
      <c r="O192" s="37">
        <v>94.13</v>
      </c>
      <c r="P192" s="37">
        <v>91.727000000000004</v>
      </c>
      <c r="Q192" s="37">
        <v>91.536000000000001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 t="e">
        <f t="shared" si="454"/>
        <v>#N/A</v>
      </c>
      <c r="AG192" s="4">
        <f t="shared" si="455"/>
        <v>89.158208846605575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</v>
      </c>
      <c r="AW192" s="4">
        <f t="shared" si="644"/>
        <v>2.3777911533944263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 t="e">
        <f t="shared" si="583"/>
        <v>#N/A</v>
      </c>
      <c r="BM192" s="2">
        <f t="shared" si="584"/>
        <v>89.158208846605575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>
        <f t="shared" si="499"/>
        <v>91.536000000000001</v>
      </c>
      <c r="DK192" s="2">
        <f t="shared" si="500"/>
        <v>117.96423886743887</v>
      </c>
      <c r="DL192" s="2">
        <f t="shared" si="645"/>
        <v>122.00422664165103</v>
      </c>
      <c r="DM192" s="2">
        <f t="shared" si="645"/>
        <v>132.1958027501185</v>
      </c>
      <c r="DN192" s="2">
        <f t="shared" si="645"/>
        <v>129.58690221543165</v>
      </c>
      <c r="DO192" s="2">
        <f t="shared" si="645"/>
        <v>127.59307842127842</v>
      </c>
      <c r="DP192" s="2">
        <f t="shared" si="645"/>
        <v>136.22296932457783</v>
      </c>
      <c r="DQ192" s="2">
        <f t="shared" si="645"/>
        <v>133.3691003861004</v>
      </c>
      <c r="DR192" s="2">
        <f t="shared" si="645"/>
        <v>121.53330962541492</v>
      </c>
      <c r="DS192" s="2">
        <f t="shared" si="645"/>
        <v>125.30621479374113</v>
      </c>
      <c r="DT192" s="2">
        <f t="shared" si="645"/>
        <v>131.99279502359502</v>
      </c>
      <c r="DU192" s="2">
        <f t="shared" si="645"/>
        <v>133.43143870967739</v>
      </c>
      <c r="DV192" s="2">
        <f t="shared" si="645"/>
        <v>128.81039717741936</v>
      </c>
      <c r="DW192" s="2">
        <f t="shared" si="645"/>
        <v>139.96043750000001</v>
      </c>
      <c r="DX192" s="2">
        <f t="shared" si="645"/>
        <v>135.53066488413549</v>
      </c>
      <c r="DY192" s="2">
        <f t="shared" si="645"/>
        <v>123.16449531949532</v>
      </c>
      <c r="EA192" s="2">
        <f t="shared" si="440"/>
        <v>77.929358955765053</v>
      </c>
      <c r="EB192" s="2">
        <f t="shared" si="502"/>
        <v>83.088220668414706</v>
      </c>
      <c r="EC192" s="2">
        <f t="shared" si="503"/>
        <v>83.29949978993605</v>
      </c>
      <c r="ED192" s="2">
        <f t="shared" si="504"/>
        <v>81.396785631218521</v>
      </c>
      <c r="EE192" s="2">
        <f t="shared" si="505"/>
        <v>84.473066782696975</v>
      </c>
      <c r="EF192" s="2">
        <f t="shared" si="506"/>
        <v>88.315313703785705</v>
      </c>
      <c r="EG192" s="2">
        <f t="shared" si="507"/>
        <v>88.337053209530666</v>
      </c>
      <c r="EH192" s="2">
        <f t="shared" si="508"/>
        <v>89.379658127156219</v>
      </c>
      <c r="EI192" s="2">
        <f t="shared" si="509"/>
        <v>88.242520789779348</v>
      </c>
      <c r="EJ192" s="2">
        <f t="shared" si="510"/>
        <v>90.34191891613338</v>
      </c>
      <c r="EK192" s="2">
        <f t="shared" si="511"/>
        <v>88.988811318051575</v>
      </c>
      <c r="EL192" s="2">
        <f t="shared" si="512"/>
        <v>89.591763406124841</v>
      </c>
      <c r="EM192" s="2">
        <f t="shared" si="513"/>
        <v>94.215034542769757</v>
      </c>
      <c r="EN192" s="2">
        <f t="shared" si="514"/>
        <v>92.250825018469612</v>
      </c>
      <c r="EO192" s="2">
        <f t="shared" si="515"/>
        <v>91.299218423526952</v>
      </c>
      <c r="EQ192" s="2">
        <f t="shared" si="516"/>
        <v>80.874742716958025</v>
      </c>
      <c r="ER192" s="2">
        <f t="shared" si="646"/>
        <v>80.657402256919141</v>
      </c>
      <c r="ES192" s="2">
        <f t="shared" si="646"/>
        <v>82.736084971390028</v>
      </c>
      <c r="ET192" s="2">
        <f t="shared" si="646"/>
        <v>83.744292602854102</v>
      </c>
      <c r="EU192" s="2">
        <f t="shared" si="646"/>
        <v>85.252544536162844</v>
      </c>
      <c r="EV192" s="2">
        <f t="shared" si="646"/>
        <v>87.215999157024243</v>
      </c>
      <c r="EW192" s="2">
        <f t="shared" si="646"/>
        <v>86.491302287399634</v>
      </c>
      <c r="EX192" s="2">
        <f t="shared" si="646"/>
        <v>86.345659286367805</v>
      </c>
      <c r="EY192" s="2">
        <f t="shared" si="646"/>
        <v>88.956644331785924</v>
      </c>
      <c r="EZ192" s="2">
        <f t="shared" si="646"/>
        <v>89.273885809663042</v>
      </c>
      <c r="FA192" s="2">
        <f t="shared" si="646"/>
        <v>89.419431702468103</v>
      </c>
      <c r="FB192" s="2">
        <f t="shared" si="646"/>
        <v>90.999730336061248</v>
      </c>
      <c r="FC192" s="2">
        <f t="shared" si="646"/>
        <v>94.108993833384446</v>
      </c>
      <c r="FD192" s="2">
        <f t="shared" si="646"/>
        <v>91.282700787184751</v>
      </c>
      <c r="FE192" s="2">
        <f t="shared" si="646"/>
        <v>89.001453636660159</v>
      </c>
      <c r="FG192" s="2">
        <f t="shared" si="518"/>
        <v>0.99998710365932986</v>
      </c>
      <c r="FH192" s="2">
        <f t="shared" si="647"/>
        <v>0.99998988885168372</v>
      </c>
      <c r="FI192" s="2">
        <f t="shared" si="647"/>
        <v>0.99998775426291397</v>
      </c>
      <c r="FJ192" s="2">
        <f t="shared" si="647"/>
        <v>0.99998742437213217</v>
      </c>
      <c r="FK192" s="2">
        <f t="shared" si="647"/>
        <v>0.99998761842156925</v>
      </c>
      <c r="FL192" s="2">
        <f t="shared" si="647"/>
        <v>0.99998915185004933</v>
      </c>
      <c r="FM192" s="2">
        <f t="shared" si="647"/>
        <v>0.99998850605023948</v>
      </c>
      <c r="FN192" s="2">
        <f t="shared" si="647"/>
        <v>0.99998820815517708</v>
      </c>
      <c r="FO192" s="2">
        <f t="shared" si="647"/>
        <v>0.99998737583002018</v>
      </c>
      <c r="FP192" s="2">
        <f t="shared" si="647"/>
        <v>0.99998714916709663</v>
      </c>
      <c r="FQ192" s="2">
        <f t="shared" si="647"/>
        <v>0.99998421977740537</v>
      </c>
      <c r="FR192" s="2">
        <f t="shared" si="647"/>
        <v>0.99998534654546456</v>
      </c>
      <c r="FS192" s="2">
        <f t="shared" si="647"/>
        <v>0.99998498123838286</v>
      </c>
      <c r="FT192" s="2">
        <f t="shared" si="647"/>
        <v>0.99998573101893407</v>
      </c>
      <c r="FU192" s="2">
        <f t="shared" si="647"/>
        <v>0.99998405722402273</v>
      </c>
      <c r="FW192" s="2">
        <f t="shared" si="536"/>
        <v>0.94442975793280748</v>
      </c>
      <c r="FX192" s="2">
        <f t="shared" si="588"/>
        <v>0.94783512789376845</v>
      </c>
      <c r="FY192" s="2">
        <f t="shared" si="589"/>
        <v>0.93860947795990923</v>
      </c>
      <c r="FZ192" s="2">
        <f t="shared" si="590"/>
        <v>0.94496737788604412</v>
      </c>
      <c r="GA192" s="2">
        <f t="shared" si="591"/>
        <v>0.93861038926301754</v>
      </c>
      <c r="GB192" s="2">
        <f t="shared" si="592"/>
        <v>0.94064566616662149</v>
      </c>
      <c r="GC192" s="2">
        <f t="shared" si="593"/>
        <v>0.9503696958977319</v>
      </c>
      <c r="GD192" s="2">
        <f t="shared" si="594"/>
        <v>0.95314620281324136</v>
      </c>
      <c r="GE192" s="2">
        <f t="shared" si="595"/>
        <v>0.95121394979988005</v>
      </c>
      <c r="GF192" s="2">
        <f t="shared" si="596"/>
        <v>0.95089524217597154</v>
      </c>
      <c r="GG192" s="2">
        <f t="shared" si="597"/>
        <v>0.94582846937899656</v>
      </c>
      <c r="GH192" s="2">
        <f t="shared" si="598"/>
        <v>0.94391620576068613</v>
      </c>
      <c r="GI192" s="2">
        <f t="shared" si="599"/>
        <v>0.93810811611958078</v>
      </c>
      <c r="GJ192" s="2">
        <f t="shared" si="600"/>
        <v>0.93640744194188086</v>
      </c>
      <c r="GK192" s="2">
        <f t="shared" si="601"/>
        <v>0.93200035535949222</v>
      </c>
      <c r="GM192" s="86">
        <f t="shared" si="537"/>
        <v>0</v>
      </c>
      <c r="GN192" s="86">
        <f t="shared" si="602"/>
        <v>7.76173281277674E-238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1.153499204046833E-303</v>
      </c>
      <c r="HE192" s="86">
        <f t="shared" si="617"/>
        <v>4.0945977660887574E-250</v>
      </c>
      <c r="HF192" s="86">
        <f t="shared" si="618"/>
        <v>1.531310912061811E-279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3.3704748787798145E-303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6.4598795922647576E-255</v>
      </c>
      <c r="HP192" s="86">
        <f t="shared" si="628"/>
        <v>0</v>
      </c>
      <c r="HQ192" s="86">
        <f t="shared" si="629"/>
        <v>0</v>
      </c>
      <c r="HS192" s="86">
        <f t="shared" si="539"/>
        <v>1.3659115089104619E-56</v>
      </c>
      <c r="HT192" s="86">
        <f t="shared" si="630"/>
        <v>3.2069801817789279E-49</v>
      </c>
      <c r="HU192" s="86">
        <f t="shared" si="631"/>
        <v>6.3999116291026896E-58</v>
      </c>
      <c r="HV192" s="86">
        <f t="shared" si="632"/>
        <v>3.098219405616406E-65</v>
      </c>
      <c r="HW192" s="86">
        <f t="shared" si="633"/>
        <v>6.7232286994637155E-58</v>
      </c>
      <c r="HX192" s="86">
        <f t="shared" si="634"/>
        <v>1.1428308077393456E-53</v>
      </c>
      <c r="HY192" s="86">
        <f t="shared" si="635"/>
        <v>2.0094638101404803E-64</v>
      </c>
      <c r="HZ192" s="86">
        <f t="shared" si="636"/>
        <v>4.1749385828531963E-64</v>
      </c>
      <c r="IA192" s="86">
        <f t="shared" si="637"/>
        <v>7.3884858801233635E-62</v>
      </c>
      <c r="IB192" s="86">
        <f t="shared" si="638"/>
        <v>2.0659730283172595E-65</v>
      </c>
      <c r="IC192" s="86">
        <f t="shared" si="639"/>
        <v>3.4391505632791703E-74</v>
      </c>
      <c r="ID192" s="86">
        <f t="shared" si="640"/>
        <v>1.7163514965998703E-67</v>
      </c>
      <c r="IE192" s="86">
        <f t="shared" si="641"/>
        <v>9.0355409008383778E-70</v>
      </c>
      <c r="IF192" s="86">
        <f t="shared" si="642"/>
        <v>1.8184312342724362E-87</v>
      </c>
      <c r="IG192" s="86">
        <f t="shared" si="643"/>
        <v>9.7950725479165154E-79</v>
      </c>
      <c r="II192" s="86">
        <f t="shared" si="540"/>
        <v>7.6384893854691036E-11</v>
      </c>
      <c r="IJ192" s="86">
        <f t="shared" si="541"/>
        <v>7.3604850781781383E-10</v>
      </c>
      <c r="IK192" s="86">
        <f t="shared" si="542"/>
        <v>3.1589224298227648E-10</v>
      </c>
      <c r="IL192" s="86">
        <f t="shared" si="543"/>
        <v>4.0524455368352675E-12</v>
      </c>
      <c r="IM192" s="86">
        <f t="shared" si="544"/>
        <v>1.2383726412667093E-10</v>
      </c>
      <c r="IN192" s="86">
        <f t="shared" si="545"/>
        <v>5.1623327933135798E-10</v>
      </c>
      <c r="IO192" s="86">
        <f t="shared" si="546"/>
        <v>1.0045320402470795E-12</v>
      </c>
      <c r="IP192" s="86">
        <f t="shared" si="547"/>
        <v>8.0318891043256941E-13</v>
      </c>
      <c r="IQ192" s="86">
        <f t="shared" si="548"/>
        <v>1.6810407432700405E-12</v>
      </c>
      <c r="IR192" s="86">
        <f t="shared" si="549"/>
        <v>9.2018085256838157E-13</v>
      </c>
      <c r="IS192" s="86">
        <f t="shared" si="550"/>
        <v>6.5629730196469272E-14</v>
      </c>
      <c r="IT192" s="86">
        <f t="shared" si="551"/>
        <v>1.3729145944251247E-12</v>
      </c>
      <c r="IU192" s="86">
        <f t="shared" si="552"/>
        <v>2.0674698056559332E-12</v>
      </c>
      <c r="IV192" s="86">
        <f t="shared" si="553"/>
        <v>1.022745251007904E-9</v>
      </c>
      <c r="IW192" s="86">
        <f t="shared" si="554"/>
        <v>6.999168763625306E-23</v>
      </c>
      <c r="IY192" s="86">
        <f t="shared" si="555"/>
        <v>7.6384893854691036E-11</v>
      </c>
      <c r="IZ192" s="86">
        <f t="shared" si="556"/>
        <v>7.3604850781781383E-10</v>
      </c>
      <c r="JA192" s="86">
        <f t="shared" si="557"/>
        <v>3.1589224298227648E-10</v>
      </c>
      <c r="JB192" s="86">
        <f t="shared" si="558"/>
        <v>4.0524455368352675E-12</v>
      </c>
      <c r="JC192" s="86">
        <f t="shared" si="559"/>
        <v>1.2383726412667093E-10</v>
      </c>
      <c r="JD192" s="86">
        <f t="shared" si="560"/>
        <v>5.1623327933135798E-10</v>
      </c>
      <c r="JE192" s="86">
        <f t="shared" si="561"/>
        <v>1.0045320402470795E-12</v>
      </c>
      <c r="JF192" s="86">
        <f t="shared" si="562"/>
        <v>8.0318891043256941E-13</v>
      </c>
      <c r="JG192" s="86">
        <f t="shared" si="563"/>
        <v>1.6810407432700405E-12</v>
      </c>
      <c r="JH192" s="86">
        <f t="shared" si="564"/>
        <v>9.2018085256838157E-13</v>
      </c>
      <c r="JI192" s="86">
        <f t="shared" si="565"/>
        <v>6.5629730196469272E-14</v>
      </c>
      <c r="JJ192" s="86">
        <f t="shared" si="566"/>
        <v>1.3729145944251247E-12</v>
      </c>
      <c r="JK192" s="86">
        <f t="shared" si="567"/>
        <v>2.0674698056559332E-12</v>
      </c>
      <c r="JL192" s="86">
        <f t="shared" si="568"/>
        <v>1.022745251007904E-9</v>
      </c>
      <c r="JM192" s="86">
        <f t="shared" si="569"/>
        <v>6.999168763625306E-23</v>
      </c>
    </row>
    <row r="193" spans="2:273" x14ac:dyDescent="0.25">
      <c r="B193" s="2">
        <v>166</v>
      </c>
      <c r="C193" s="37">
        <v>81.578999999999994</v>
      </c>
      <c r="D193" s="37">
        <v>82.456000000000003</v>
      </c>
      <c r="E193" s="37">
        <v>83.855000000000004</v>
      </c>
      <c r="F193" s="37">
        <v>84.527000000000001</v>
      </c>
      <c r="G193" s="37">
        <v>87.537000000000006</v>
      </c>
      <c r="H193" s="37">
        <v>87.150999999999996</v>
      </c>
      <c r="I193" s="37">
        <v>89.376999999999995</v>
      </c>
      <c r="J193" s="37">
        <v>85.453000000000003</v>
      </c>
      <c r="K193" s="37">
        <v>88.471999999999994</v>
      </c>
      <c r="L193" s="37">
        <v>89.471999999999994</v>
      </c>
      <c r="M193" s="37">
        <v>93.245000000000005</v>
      </c>
      <c r="N193" s="37">
        <v>91.075000000000003</v>
      </c>
      <c r="O193" s="37">
        <v>91.667000000000002</v>
      </c>
      <c r="P193" s="37">
        <v>90.855000000000004</v>
      </c>
      <c r="Q193" s="37">
        <v>89.213999999999999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 t="e">
        <f t="shared" si="454"/>
        <v>#N/A</v>
      </c>
      <c r="AG193" s="4">
        <f t="shared" si="455"/>
        <v>88.985476270887531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</v>
      </c>
      <c r="AW193" s="4">
        <f t="shared" si="644"/>
        <v>0.22852372911246732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 t="e">
        <f t="shared" si="583"/>
        <v>#N/A</v>
      </c>
      <c r="BM193" s="2">
        <f t="shared" si="584"/>
        <v>88.985476270887531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>
        <f t="shared" si="499"/>
        <v>89.213999999999999</v>
      </c>
      <c r="DK193" s="2">
        <f t="shared" si="500"/>
        <v>118.03087876447876</v>
      </c>
      <c r="DL193" s="2">
        <f t="shared" si="645"/>
        <v>122.08815534709193</v>
      </c>
      <c r="DM193" s="2">
        <f t="shared" si="645"/>
        <v>132.33835941204359</v>
      </c>
      <c r="DN193" s="2">
        <f t="shared" si="645"/>
        <v>129.74010771581362</v>
      </c>
      <c r="DO193" s="2">
        <f t="shared" si="645"/>
        <v>127.71368125268125</v>
      </c>
      <c r="DP193" s="2">
        <f t="shared" si="645"/>
        <v>136.40222326454031</v>
      </c>
      <c r="DQ193" s="2">
        <f t="shared" si="645"/>
        <v>133.53910810810811</v>
      </c>
      <c r="DR193" s="2">
        <f t="shared" si="645"/>
        <v>121.64181199620677</v>
      </c>
      <c r="DS193" s="2">
        <f t="shared" si="645"/>
        <v>125.4337852062589</v>
      </c>
      <c r="DT193" s="2">
        <f t="shared" si="645"/>
        <v>132.14911780351781</v>
      </c>
      <c r="DU193" s="2">
        <f t="shared" si="645"/>
        <v>133.56242177419352</v>
      </c>
      <c r="DV193" s="2">
        <f t="shared" si="645"/>
        <v>128.89520142961877</v>
      </c>
      <c r="DW193" s="2">
        <f t="shared" si="645"/>
        <v>140.13338636363636</v>
      </c>
      <c r="DX193" s="2">
        <f t="shared" si="645"/>
        <v>135.68401247771837</v>
      </c>
      <c r="DY193" s="2">
        <f t="shared" si="645"/>
        <v>123.28038237688237</v>
      </c>
      <c r="EA193" s="2">
        <f t="shared" si="440"/>
        <v>77.720525525743298</v>
      </c>
      <c r="EB193" s="2">
        <f t="shared" si="502"/>
        <v>82.93414791692679</v>
      </c>
      <c r="EC193" s="2">
        <f t="shared" si="503"/>
        <v>83.134729494891644</v>
      </c>
      <c r="ED193" s="2">
        <f t="shared" si="504"/>
        <v>81.209214352629559</v>
      </c>
      <c r="EE193" s="2">
        <f t="shared" si="505"/>
        <v>84.310498284926936</v>
      </c>
      <c r="EF193" s="2">
        <f t="shared" si="506"/>
        <v>88.184492472880237</v>
      </c>
      <c r="EG193" s="2">
        <f t="shared" si="507"/>
        <v>88.209455761789187</v>
      </c>
      <c r="EH193" s="2">
        <f t="shared" si="508"/>
        <v>89.287156865450939</v>
      </c>
      <c r="EI193" s="2">
        <f t="shared" si="509"/>
        <v>88.099852613240444</v>
      </c>
      <c r="EJ193" s="2">
        <f t="shared" si="510"/>
        <v>90.223285761133326</v>
      </c>
      <c r="EK193" s="2">
        <f t="shared" si="511"/>
        <v>88.780476862464184</v>
      </c>
      <c r="EL193" s="2">
        <f t="shared" si="512"/>
        <v>89.367162811732797</v>
      </c>
      <c r="EM193" s="2">
        <f t="shared" si="513"/>
        <v>94.041813732728613</v>
      </c>
      <c r="EN193" s="2">
        <f t="shared" si="514"/>
        <v>92.095053447236353</v>
      </c>
      <c r="EO193" s="2">
        <f t="shared" si="515"/>
        <v>91.165520685332226</v>
      </c>
      <c r="EQ193" s="2">
        <f t="shared" si="516"/>
        <v>80.710035805551939</v>
      </c>
      <c r="ER193" s="2">
        <f t="shared" si="646"/>
        <v>80.46795019212999</v>
      </c>
      <c r="ES193" s="2">
        <f t="shared" si="646"/>
        <v>82.563007975626363</v>
      </c>
      <c r="ET193" s="2">
        <f t="shared" si="646"/>
        <v>83.592169911183902</v>
      </c>
      <c r="EU193" s="2">
        <f t="shared" si="646"/>
        <v>85.101823711805181</v>
      </c>
      <c r="EV193" s="2">
        <f t="shared" si="646"/>
        <v>87.068949043567699</v>
      </c>
      <c r="EW193" s="2">
        <f t="shared" si="646"/>
        <v>86.336711256443891</v>
      </c>
      <c r="EX193" s="2">
        <f t="shared" si="646"/>
        <v>86.208258371454718</v>
      </c>
      <c r="EY193" s="2">
        <f t="shared" si="646"/>
        <v>88.824875248359405</v>
      </c>
      <c r="EZ193" s="2">
        <f t="shared" si="646"/>
        <v>89.140032554342497</v>
      </c>
      <c r="FA193" s="2">
        <f t="shared" si="646"/>
        <v>89.217625935444232</v>
      </c>
      <c r="FB193" s="2">
        <f t="shared" si="646"/>
        <v>90.79637594621785</v>
      </c>
      <c r="FC193" s="2">
        <f t="shared" si="646"/>
        <v>93.933980785956805</v>
      </c>
      <c r="FD193" s="2">
        <f t="shared" si="646"/>
        <v>91.112867541334936</v>
      </c>
      <c r="FE193" s="2">
        <f t="shared" si="646"/>
        <v>88.839915499021529</v>
      </c>
      <c r="FG193" s="2">
        <f t="shared" si="518"/>
        <v>0.99998823838417439</v>
      </c>
      <c r="FH193" s="2">
        <f t="shared" si="647"/>
        <v>0.99999077851493312</v>
      </c>
      <c r="FI193" s="2">
        <f t="shared" si="647"/>
        <v>0.9999888317430079</v>
      </c>
      <c r="FJ193" s="2">
        <f t="shared" si="647"/>
        <v>0.99998853087838202</v>
      </c>
      <c r="FK193" s="2">
        <f t="shared" si="647"/>
        <v>0.99998870785396066</v>
      </c>
      <c r="FL193" s="2">
        <f t="shared" si="647"/>
        <v>0.99999010636021435</v>
      </c>
      <c r="FM193" s="2">
        <f t="shared" si="647"/>
        <v>0.99998951738262987</v>
      </c>
      <c r="FN193" s="2">
        <f t="shared" si="647"/>
        <v>0.9999892456985473</v>
      </c>
      <c r="FO193" s="2">
        <f t="shared" si="647"/>
        <v>0.99998848660735162</v>
      </c>
      <c r="FP193" s="2">
        <f t="shared" si="647"/>
        <v>0.99998827988784511</v>
      </c>
      <c r="FQ193" s="2">
        <f t="shared" si="647"/>
        <v>0.99998560824596339</v>
      </c>
      <c r="FR193" s="2">
        <f t="shared" si="647"/>
        <v>0.99998663587339875</v>
      </c>
      <c r="FS193" s="2">
        <f t="shared" si="647"/>
        <v>0.99998630270851063</v>
      </c>
      <c r="FT193" s="2">
        <f t="shared" si="647"/>
        <v>0.99998698651826268</v>
      </c>
      <c r="FU193" s="2">
        <f t="shared" si="647"/>
        <v>0.99998545999510269</v>
      </c>
      <c r="FW193" s="2">
        <f t="shared" si="536"/>
        <v>0.94907031215917215</v>
      </c>
      <c r="FX193" s="2">
        <f t="shared" si="588"/>
        <v>0.95220569806901501</v>
      </c>
      <c r="FY193" s="2">
        <f t="shared" si="589"/>
        <v>0.94370710108517764</v>
      </c>
      <c r="FZ193" s="2">
        <f t="shared" si="590"/>
        <v>0.94956543411531835</v>
      </c>
      <c r="GA193" s="2">
        <f t="shared" si="591"/>
        <v>0.94370794125560675</v>
      </c>
      <c r="GB193" s="2">
        <f t="shared" si="592"/>
        <v>0.94558401462900843</v>
      </c>
      <c r="GC193" s="2">
        <f t="shared" si="593"/>
        <v>0.95453809579942372</v>
      </c>
      <c r="GD193" s="2">
        <f t="shared" si="594"/>
        <v>0.95709193518474167</v>
      </c>
      <c r="GE193" s="2">
        <f t="shared" si="595"/>
        <v>0.95531477566550638</v>
      </c>
      <c r="GF193" s="2">
        <f t="shared" si="596"/>
        <v>0.95502159099937145</v>
      </c>
      <c r="GG193" s="2">
        <f t="shared" si="597"/>
        <v>0.95035835963754056</v>
      </c>
      <c r="GH193" s="2">
        <f t="shared" si="598"/>
        <v>0.94859731150301996</v>
      </c>
      <c r="GI193" s="2">
        <f t="shared" si="599"/>
        <v>0.94324485300699823</v>
      </c>
      <c r="GJ193" s="2">
        <f t="shared" si="600"/>
        <v>0.94167655146987805</v>
      </c>
      <c r="GK193" s="2">
        <f t="shared" si="601"/>
        <v>0.93761029495728587</v>
      </c>
      <c r="GM193" s="86">
        <f t="shared" si="537"/>
        <v>0</v>
      </c>
      <c r="GN193" s="86">
        <f t="shared" si="602"/>
        <v>2.6258637522740301E-242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6.4317687043551434E-256</v>
      </c>
      <c r="HF193" s="86">
        <f t="shared" si="618"/>
        <v>5.7018851236572747E-286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7.5819782842754568E-261</v>
      </c>
      <c r="HP193" s="86">
        <f t="shared" si="628"/>
        <v>0</v>
      </c>
      <c r="HQ193" s="86">
        <f t="shared" si="629"/>
        <v>0</v>
      </c>
      <c r="HS193" s="86">
        <f t="shared" si="539"/>
        <v>1.4238674742805018E-58</v>
      </c>
      <c r="HT193" s="86">
        <f t="shared" si="630"/>
        <v>6.317597242754428E-51</v>
      </c>
      <c r="HU193" s="86">
        <f t="shared" si="631"/>
        <v>6.1978487569326466E-60</v>
      </c>
      <c r="HV193" s="86">
        <f t="shared" si="632"/>
        <v>1.6902408642468403E-67</v>
      </c>
      <c r="HW193" s="86">
        <f t="shared" si="633"/>
        <v>5.8560010964699457E-60</v>
      </c>
      <c r="HX193" s="86">
        <f t="shared" si="634"/>
        <v>1.4773631364412822E-55</v>
      </c>
      <c r="HY193" s="86">
        <f t="shared" si="635"/>
        <v>1.1932255299660045E-66</v>
      </c>
      <c r="HZ193" s="86">
        <f t="shared" si="636"/>
        <v>2.7250299186058979E-66</v>
      </c>
      <c r="IA193" s="86">
        <f t="shared" si="637"/>
        <v>5.2819716558522075E-64</v>
      </c>
      <c r="IB193" s="86">
        <f t="shared" si="638"/>
        <v>1.1919803708859752E-67</v>
      </c>
      <c r="IC193" s="86">
        <f t="shared" si="639"/>
        <v>8.6956215871050407E-77</v>
      </c>
      <c r="ID193" s="86">
        <f t="shared" si="640"/>
        <v>7.3209852771680872E-70</v>
      </c>
      <c r="IE193" s="86">
        <f t="shared" si="641"/>
        <v>2.9672725491327854E-72</v>
      </c>
      <c r="IF193" s="86">
        <f t="shared" si="642"/>
        <v>1.2046378450169779E-90</v>
      </c>
      <c r="IG193" s="86">
        <f t="shared" si="643"/>
        <v>1.3739513960270254E-81</v>
      </c>
      <c r="II193" s="86">
        <f t="shared" si="540"/>
        <v>1.8281997125536571E-11</v>
      </c>
      <c r="IJ193" s="86">
        <f t="shared" si="541"/>
        <v>2.1014817790693876E-10</v>
      </c>
      <c r="IK193" s="86">
        <f t="shared" si="542"/>
        <v>7.8614178220164106E-11</v>
      </c>
      <c r="IL193" s="86">
        <f t="shared" si="543"/>
        <v>8.0674899789844668E-13</v>
      </c>
      <c r="IM193" s="86">
        <f t="shared" si="544"/>
        <v>2.8940244193076393E-11</v>
      </c>
      <c r="IN193" s="86">
        <f t="shared" si="545"/>
        <v>1.3517791368835271E-10</v>
      </c>
      <c r="IO193" s="86">
        <f t="shared" si="546"/>
        <v>1.9479503871643112E-13</v>
      </c>
      <c r="IP193" s="86">
        <f t="shared" si="547"/>
        <v>1.588619114365603E-13</v>
      </c>
      <c r="IQ193" s="86">
        <f t="shared" si="548"/>
        <v>3.3994666494219626E-13</v>
      </c>
      <c r="IR193" s="86">
        <f t="shared" si="549"/>
        <v>1.7859027981879156E-13</v>
      </c>
      <c r="IS193" s="86">
        <f t="shared" si="550"/>
        <v>1.0119231069998776E-14</v>
      </c>
      <c r="IT193" s="86">
        <f t="shared" si="551"/>
        <v>2.5177991837619329E-13</v>
      </c>
      <c r="IU193" s="86">
        <f t="shared" si="552"/>
        <v>3.647648343404058E-13</v>
      </c>
      <c r="IV193" s="86">
        <f t="shared" si="553"/>
        <v>2.7031446596302818E-10</v>
      </c>
      <c r="IW193" s="86">
        <f t="shared" si="554"/>
        <v>2.1008344478056417E-24</v>
      </c>
      <c r="IY193" s="86">
        <f t="shared" si="555"/>
        <v>1.8281997125536571E-11</v>
      </c>
      <c r="IZ193" s="86">
        <f t="shared" si="556"/>
        <v>2.1014817790693876E-10</v>
      </c>
      <c r="JA193" s="86">
        <f t="shared" si="557"/>
        <v>7.8614178220164106E-11</v>
      </c>
      <c r="JB193" s="86">
        <f t="shared" si="558"/>
        <v>8.0674899789844668E-13</v>
      </c>
      <c r="JC193" s="86">
        <f t="shared" si="559"/>
        <v>2.8940244193076393E-11</v>
      </c>
      <c r="JD193" s="86">
        <f t="shared" si="560"/>
        <v>1.3517791368835271E-10</v>
      </c>
      <c r="JE193" s="86">
        <f t="shared" si="561"/>
        <v>1.9479503871643112E-13</v>
      </c>
      <c r="JF193" s="86">
        <f t="shared" si="562"/>
        <v>1.588619114365603E-13</v>
      </c>
      <c r="JG193" s="86">
        <f t="shared" si="563"/>
        <v>3.3994666494219626E-13</v>
      </c>
      <c r="JH193" s="86">
        <f t="shared" si="564"/>
        <v>1.7859027981879156E-13</v>
      </c>
      <c r="JI193" s="86">
        <f t="shared" si="565"/>
        <v>1.0119231069998776E-14</v>
      </c>
      <c r="JJ193" s="86">
        <f t="shared" si="566"/>
        <v>2.5177991837619329E-13</v>
      </c>
      <c r="JK193" s="86">
        <f t="shared" si="567"/>
        <v>3.647648343404058E-13</v>
      </c>
      <c r="JL193" s="86">
        <f t="shared" si="568"/>
        <v>2.7031446596302818E-10</v>
      </c>
      <c r="JM193" s="86">
        <f t="shared" si="569"/>
        <v>2.1008344478056417E-24</v>
      </c>
    </row>
    <row r="194" spans="2:273" x14ac:dyDescent="0.25">
      <c r="B194" s="2">
        <v>167</v>
      </c>
      <c r="C194" s="37">
        <v>81.789000000000001</v>
      </c>
      <c r="D194" s="37">
        <v>82.385999999999996</v>
      </c>
      <c r="E194" s="37">
        <v>85.727000000000004</v>
      </c>
      <c r="F194" s="37">
        <v>84.873000000000005</v>
      </c>
      <c r="G194" s="37">
        <v>86.888999999999996</v>
      </c>
      <c r="H194" s="37">
        <v>88.225999999999999</v>
      </c>
      <c r="I194" s="37">
        <v>87.811000000000007</v>
      </c>
      <c r="J194" s="37">
        <v>89.075000000000003</v>
      </c>
      <c r="K194" s="37">
        <v>88.774000000000001</v>
      </c>
      <c r="L194" s="37">
        <v>88.376999999999995</v>
      </c>
      <c r="M194" s="37">
        <v>92.887</v>
      </c>
      <c r="N194" s="37">
        <v>89.113</v>
      </c>
      <c r="O194" s="37">
        <v>95.426000000000002</v>
      </c>
      <c r="P194" s="37">
        <v>92.055000000000007</v>
      </c>
      <c r="Q194" s="37">
        <v>89.5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88.813456973913219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0.68654302608678108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88.813456973913219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89.5</v>
      </c>
      <c r="DK194" s="2">
        <f t="shared" si="500"/>
        <v>118.09751866151866</v>
      </c>
      <c r="DL194" s="2">
        <f t="shared" si="645"/>
        <v>122.17208405253282</v>
      </c>
      <c r="DM194" s="2">
        <f t="shared" si="645"/>
        <v>132.48091607396867</v>
      </c>
      <c r="DN194" s="2">
        <f t="shared" si="645"/>
        <v>129.89331321619559</v>
      </c>
      <c r="DO194" s="2">
        <f t="shared" si="645"/>
        <v>127.83428408408408</v>
      </c>
      <c r="DP194" s="2">
        <f t="shared" si="645"/>
        <v>136.58147720450279</v>
      </c>
      <c r="DQ194" s="2">
        <f t="shared" si="645"/>
        <v>133.70911583011585</v>
      </c>
      <c r="DR194" s="2">
        <f t="shared" si="645"/>
        <v>121.75031436699861</v>
      </c>
      <c r="DS194" s="2">
        <f t="shared" si="645"/>
        <v>125.56135561877669</v>
      </c>
      <c r="DT194" s="2">
        <f t="shared" si="645"/>
        <v>132.30544058344057</v>
      </c>
      <c r="DU194" s="2">
        <f t="shared" si="645"/>
        <v>133.69340483870965</v>
      </c>
      <c r="DV194" s="2">
        <f t="shared" si="645"/>
        <v>128.98000568181817</v>
      </c>
      <c r="DW194" s="2">
        <f t="shared" si="645"/>
        <v>140.30633522727271</v>
      </c>
      <c r="DX194" s="2">
        <f t="shared" si="645"/>
        <v>135.83736007130125</v>
      </c>
      <c r="DY194" s="2">
        <f t="shared" si="645"/>
        <v>123.39626943426943</v>
      </c>
      <c r="EA194" s="2">
        <f t="shared" si="440"/>
        <v>77.511692095721543</v>
      </c>
      <c r="EB194" s="2">
        <f t="shared" si="502"/>
        <v>82.780075165438888</v>
      </c>
      <c r="EC194" s="2">
        <f t="shared" si="503"/>
        <v>82.969959199847239</v>
      </c>
      <c r="ED194" s="2">
        <f t="shared" si="504"/>
        <v>81.021643074040597</v>
      </c>
      <c r="EE194" s="2">
        <f t="shared" si="505"/>
        <v>84.147929787156897</v>
      </c>
      <c r="EF194" s="2">
        <f t="shared" si="506"/>
        <v>88.053671241974769</v>
      </c>
      <c r="EG194" s="2">
        <f t="shared" si="507"/>
        <v>88.081858314047707</v>
      </c>
      <c r="EH194" s="2">
        <f t="shared" si="508"/>
        <v>89.194655603745673</v>
      </c>
      <c r="EI194" s="2">
        <f t="shared" si="509"/>
        <v>87.957184436701525</v>
      </c>
      <c r="EJ194" s="2">
        <f t="shared" si="510"/>
        <v>90.104652606133271</v>
      </c>
      <c r="EK194" s="2">
        <f t="shared" si="511"/>
        <v>88.572142406876779</v>
      </c>
      <c r="EL194" s="2">
        <f t="shared" si="512"/>
        <v>89.142562217340753</v>
      </c>
      <c r="EM194" s="2">
        <f t="shared" si="513"/>
        <v>93.868592922687483</v>
      </c>
      <c r="EN194" s="2">
        <f t="shared" si="514"/>
        <v>91.939281876003093</v>
      </c>
      <c r="EO194" s="2">
        <f t="shared" si="515"/>
        <v>91.031822947137499</v>
      </c>
      <c r="EQ194" s="2">
        <f t="shared" si="516"/>
        <v>80.545328894145854</v>
      </c>
      <c r="ER194" s="2">
        <f t="shared" si="646"/>
        <v>80.278498127340853</v>
      </c>
      <c r="ES194" s="2">
        <f t="shared" si="646"/>
        <v>82.389930979862683</v>
      </c>
      <c r="ET194" s="2">
        <f t="shared" si="646"/>
        <v>83.440047219513716</v>
      </c>
      <c r="EU194" s="2">
        <f t="shared" si="646"/>
        <v>84.951102887447519</v>
      </c>
      <c r="EV194" s="2">
        <f t="shared" si="646"/>
        <v>86.921898930111155</v>
      </c>
      <c r="EW194" s="2">
        <f t="shared" si="646"/>
        <v>86.182120225488163</v>
      </c>
      <c r="EX194" s="2">
        <f t="shared" si="646"/>
        <v>86.070857456541631</v>
      </c>
      <c r="EY194" s="2">
        <f t="shared" si="646"/>
        <v>88.6931061649329</v>
      </c>
      <c r="EZ194" s="2">
        <f t="shared" si="646"/>
        <v>89.006179299021937</v>
      </c>
      <c r="FA194" s="2">
        <f t="shared" si="646"/>
        <v>89.015820168420362</v>
      </c>
      <c r="FB194" s="2">
        <f t="shared" si="646"/>
        <v>90.593021556374453</v>
      </c>
      <c r="FC194" s="2">
        <f t="shared" si="646"/>
        <v>93.758967738529165</v>
      </c>
      <c r="FD194" s="2">
        <f t="shared" si="646"/>
        <v>90.94303429548512</v>
      </c>
      <c r="FE194" s="2">
        <f t="shared" si="646"/>
        <v>88.678377361382914</v>
      </c>
      <c r="FG194" s="2">
        <f t="shared" si="518"/>
        <v>0.99998927326777765</v>
      </c>
      <c r="FH194" s="2">
        <f t="shared" si="647"/>
        <v>0.99999158989884018</v>
      </c>
      <c r="FI194" s="2">
        <f t="shared" si="647"/>
        <v>0.99998981441855728</v>
      </c>
      <c r="FJ194" s="2">
        <f t="shared" si="647"/>
        <v>0.99998954002621077</v>
      </c>
      <c r="FK194" s="2">
        <f t="shared" si="647"/>
        <v>0.99998970143017996</v>
      </c>
      <c r="FL194" s="2">
        <f t="shared" si="647"/>
        <v>0.99999097688541982</v>
      </c>
      <c r="FM194" s="2">
        <f t="shared" si="647"/>
        <v>0.99999043973051571</v>
      </c>
      <c r="FN194" s="2">
        <f t="shared" si="647"/>
        <v>0.99999019195122441</v>
      </c>
      <c r="FO194" s="2">
        <f t="shared" si="647"/>
        <v>0.99998949965046946</v>
      </c>
      <c r="FP194" s="2">
        <f t="shared" si="647"/>
        <v>0.99998931111965339</v>
      </c>
      <c r="FQ194" s="2">
        <f t="shared" si="647"/>
        <v>0.9999868745477003</v>
      </c>
      <c r="FR194" s="2">
        <f t="shared" si="647"/>
        <v>0.99998781175734897</v>
      </c>
      <c r="FS194" s="2">
        <f t="shared" si="647"/>
        <v>0.99998750790663626</v>
      </c>
      <c r="FT194" s="2">
        <f t="shared" si="647"/>
        <v>0.99998813155000787</v>
      </c>
      <c r="FU194" s="2">
        <f t="shared" si="647"/>
        <v>0.99998673934096416</v>
      </c>
      <c r="FW194" s="2">
        <f t="shared" si="536"/>
        <v>0.95334248818010614</v>
      </c>
      <c r="FX194" s="2">
        <f t="shared" si="588"/>
        <v>0.95622699644345077</v>
      </c>
      <c r="FY194" s="2">
        <f t="shared" si="589"/>
        <v>0.94840470601039306</v>
      </c>
      <c r="FZ194" s="2">
        <f t="shared" si="590"/>
        <v>0.9537980992856423</v>
      </c>
      <c r="GA194" s="2">
        <f t="shared" si="591"/>
        <v>0.9484054799023165</v>
      </c>
      <c r="GB194" s="2">
        <f t="shared" si="592"/>
        <v>0.95013326875655812</v>
      </c>
      <c r="GC194" s="2">
        <f t="shared" si="593"/>
        <v>0.95837173107188356</v>
      </c>
      <c r="GD194" s="2">
        <f t="shared" si="594"/>
        <v>0.96071907684317048</v>
      </c>
      <c r="GE194" s="2">
        <f t="shared" si="595"/>
        <v>0.95908572366684552</v>
      </c>
      <c r="GF194" s="2">
        <f t="shared" si="596"/>
        <v>0.95881621398998307</v>
      </c>
      <c r="GG194" s="2">
        <f t="shared" si="597"/>
        <v>0.95452766610431672</v>
      </c>
      <c r="GH194" s="2">
        <f t="shared" si="598"/>
        <v>0.95290719584417494</v>
      </c>
      <c r="GI194" s="2">
        <f t="shared" si="599"/>
        <v>0.94797890584958022</v>
      </c>
      <c r="GJ194" s="2">
        <f t="shared" si="600"/>
        <v>0.94653400428256451</v>
      </c>
      <c r="GK194" s="2">
        <f t="shared" si="601"/>
        <v>0.94278582880539519</v>
      </c>
      <c r="GM194" s="86">
        <f t="shared" si="537"/>
        <v>0</v>
      </c>
      <c r="GN194" s="86">
        <f t="shared" si="602"/>
        <v>8.0660579959821673E-247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8.6582064573315152E-262</v>
      </c>
      <c r="HF194" s="86">
        <f t="shared" si="618"/>
        <v>1.7923867749559664E-292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7.5978727834202767E-267</v>
      </c>
      <c r="HP194" s="86">
        <f t="shared" si="628"/>
        <v>0</v>
      </c>
      <c r="HQ194" s="86">
        <f t="shared" si="629"/>
        <v>0</v>
      </c>
      <c r="HS194" s="86">
        <f t="shared" si="539"/>
        <v>1.3695021195137866E-60</v>
      </c>
      <c r="HT194" s="86">
        <f t="shared" si="630"/>
        <v>1.1618496900657546E-52</v>
      </c>
      <c r="HU194" s="86">
        <f t="shared" si="631"/>
        <v>5.5342370700627598E-62</v>
      </c>
      <c r="HV194" s="86">
        <f t="shared" si="632"/>
        <v>8.4207667612249994E-70</v>
      </c>
      <c r="HW194" s="86">
        <f t="shared" si="633"/>
        <v>4.6853798535110916E-62</v>
      </c>
      <c r="HX194" s="86">
        <f t="shared" si="634"/>
        <v>1.7680488594822143E-57</v>
      </c>
      <c r="HY194" s="86">
        <f t="shared" si="635"/>
        <v>6.4820317253118021E-69</v>
      </c>
      <c r="HZ194" s="86">
        <f t="shared" si="636"/>
        <v>1.6317564226338517E-68</v>
      </c>
      <c r="IA194" s="86">
        <f t="shared" si="637"/>
        <v>3.4642988285438795E-66</v>
      </c>
      <c r="IB194" s="86">
        <f t="shared" si="638"/>
        <v>6.2938965266818907E-70</v>
      </c>
      <c r="IC194" s="86">
        <f t="shared" si="639"/>
        <v>1.9796892516251509E-79</v>
      </c>
      <c r="ID194" s="86">
        <f t="shared" si="640"/>
        <v>2.8364015106023154E-72</v>
      </c>
      <c r="IE194" s="86">
        <f t="shared" si="641"/>
        <v>8.7989704029968889E-75</v>
      </c>
      <c r="IF194" s="86">
        <f t="shared" si="642"/>
        <v>6.9874234099877903E-94</v>
      </c>
      <c r="IG194" s="86">
        <f t="shared" si="643"/>
        <v>1.7108750817406825E-84</v>
      </c>
      <c r="II194" s="86">
        <f t="shared" si="540"/>
        <v>4.1877607559774312E-12</v>
      </c>
      <c r="IJ194" s="86">
        <f t="shared" si="541"/>
        <v>5.77949930127779E-11</v>
      </c>
      <c r="IK194" s="86">
        <f t="shared" si="542"/>
        <v>1.8718368157125632E-11</v>
      </c>
      <c r="IL194" s="86">
        <f t="shared" si="543"/>
        <v>1.5283532631658642E-13</v>
      </c>
      <c r="IM194" s="86">
        <f t="shared" si="544"/>
        <v>6.4573480739865618E-12</v>
      </c>
      <c r="IN194" s="86">
        <f t="shared" si="545"/>
        <v>3.394127015041717E-11</v>
      </c>
      <c r="IO194" s="86">
        <f t="shared" si="546"/>
        <v>3.5980178399018254E-14</v>
      </c>
      <c r="IP194" s="86">
        <f t="shared" si="547"/>
        <v>2.9974745426980774E-14</v>
      </c>
      <c r="IQ194" s="86">
        <f t="shared" si="548"/>
        <v>6.5583105081889605E-14</v>
      </c>
      <c r="IR194" s="86">
        <f t="shared" si="549"/>
        <v>3.3021828329404913E-14</v>
      </c>
      <c r="IS194" s="86">
        <f t="shared" si="550"/>
        <v>1.4732207431361325E-15</v>
      </c>
      <c r="IT194" s="86">
        <f t="shared" si="551"/>
        <v>4.3810283921360821E-14</v>
      </c>
      <c r="IU194" s="86">
        <f t="shared" si="552"/>
        <v>6.0865465483702837E-14</v>
      </c>
      <c r="IV194" s="86">
        <f t="shared" si="553"/>
        <v>6.8454255373289835E-11</v>
      </c>
      <c r="IW194" s="86">
        <f t="shared" si="554"/>
        <v>5.598555849929408E-26</v>
      </c>
      <c r="IY194" s="86">
        <f t="shared" si="555"/>
        <v>4.1877607559774312E-12</v>
      </c>
      <c r="IZ194" s="86">
        <f t="shared" si="556"/>
        <v>5.77949930127779E-11</v>
      </c>
      <c r="JA194" s="86">
        <f t="shared" si="557"/>
        <v>1.8718368157125632E-11</v>
      </c>
      <c r="JB194" s="86">
        <f t="shared" si="558"/>
        <v>1.5283532631658642E-13</v>
      </c>
      <c r="JC194" s="86">
        <f t="shared" si="559"/>
        <v>6.4573480739865618E-12</v>
      </c>
      <c r="JD194" s="86">
        <f t="shared" si="560"/>
        <v>3.394127015041717E-11</v>
      </c>
      <c r="JE194" s="86">
        <f t="shared" si="561"/>
        <v>3.5980178399018254E-14</v>
      </c>
      <c r="JF194" s="86">
        <f t="shared" si="562"/>
        <v>2.9974745426980774E-14</v>
      </c>
      <c r="JG194" s="86">
        <f t="shared" si="563"/>
        <v>6.5583105081889605E-14</v>
      </c>
      <c r="JH194" s="86">
        <f t="shared" si="564"/>
        <v>3.3021828329404913E-14</v>
      </c>
      <c r="JI194" s="86">
        <f t="shared" si="565"/>
        <v>1.4732207431361325E-15</v>
      </c>
      <c r="JJ194" s="86">
        <f t="shared" si="566"/>
        <v>4.3810283921360821E-14</v>
      </c>
      <c r="JK194" s="86">
        <f t="shared" si="567"/>
        <v>6.0865465483702837E-14</v>
      </c>
      <c r="JL194" s="86">
        <f t="shared" si="568"/>
        <v>6.8454255373289835E-11</v>
      </c>
      <c r="JM194" s="86">
        <f t="shared" si="569"/>
        <v>5.598555849929408E-26</v>
      </c>
    </row>
    <row r="195" spans="2:273" x14ac:dyDescent="0.25">
      <c r="B195" s="2">
        <v>168</v>
      </c>
      <c r="C195" s="37">
        <v>83.667000000000002</v>
      </c>
      <c r="D195" s="37">
        <v>81.385999999999996</v>
      </c>
      <c r="E195" s="37">
        <v>84.6</v>
      </c>
      <c r="F195" s="37">
        <v>85.727000000000004</v>
      </c>
      <c r="G195" s="37">
        <v>86.944000000000003</v>
      </c>
      <c r="H195" s="37">
        <v>85.906000000000006</v>
      </c>
      <c r="I195" s="37">
        <v>86.66</v>
      </c>
      <c r="J195" s="37">
        <v>87.792000000000002</v>
      </c>
      <c r="K195" s="37">
        <v>88.396000000000001</v>
      </c>
      <c r="L195" s="37">
        <v>89.245000000000005</v>
      </c>
      <c r="M195" s="37">
        <v>92.83</v>
      </c>
      <c r="N195" s="37">
        <v>91.509</v>
      </c>
      <c r="O195" s="37">
        <v>93.426000000000002</v>
      </c>
      <c r="P195" s="37">
        <v>92.891000000000005</v>
      </c>
      <c r="Q195" s="37">
        <v>89.018000000000001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88.642117718663343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0.3758822813366578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88.642117718663343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89.018000000000001</v>
      </c>
      <c r="DK195" s="2">
        <f t="shared" si="500"/>
        <v>118.16415855855855</v>
      </c>
      <c r="DL195" s="2">
        <f t="shared" si="645"/>
        <v>122.25601275797374</v>
      </c>
      <c r="DM195" s="2">
        <f t="shared" si="645"/>
        <v>132.62347273589376</v>
      </c>
      <c r="DN195" s="2">
        <f t="shared" si="645"/>
        <v>130.04651871657757</v>
      </c>
      <c r="DO195" s="2">
        <f t="shared" si="645"/>
        <v>127.95488691548691</v>
      </c>
      <c r="DP195" s="2">
        <f t="shared" si="645"/>
        <v>136.76073114446527</v>
      </c>
      <c r="DQ195" s="2">
        <f t="shared" si="645"/>
        <v>133.87912355212356</v>
      </c>
      <c r="DR195" s="2">
        <f t="shared" si="645"/>
        <v>121.85881673779045</v>
      </c>
      <c r="DS195" s="2">
        <f t="shared" si="645"/>
        <v>125.68892603129447</v>
      </c>
      <c r="DT195" s="2">
        <f t="shared" si="645"/>
        <v>132.46176336336336</v>
      </c>
      <c r="DU195" s="2">
        <f t="shared" si="645"/>
        <v>133.82438790322578</v>
      </c>
      <c r="DV195" s="2">
        <f t="shared" si="645"/>
        <v>129.0648099340176</v>
      </c>
      <c r="DW195" s="2">
        <f t="shared" si="645"/>
        <v>140.47928409090909</v>
      </c>
      <c r="DX195" s="2">
        <f t="shared" si="645"/>
        <v>135.99070766488416</v>
      </c>
      <c r="DY195" s="2">
        <f t="shared" si="645"/>
        <v>123.51215649165648</v>
      </c>
      <c r="EA195" s="2">
        <f t="shared" si="440"/>
        <v>77.302858665699787</v>
      </c>
      <c r="EB195" s="2">
        <f t="shared" si="502"/>
        <v>82.626002413950971</v>
      </c>
      <c r="EC195" s="2">
        <f t="shared" si="503"/>
        <v>82.805188904802847</v>
      </c>
      <c r="ED195" s="2">
        <f t="shared" si="504"/>
        <v>80.834071795451621</v>
      </c>
      <c r="EE195" s="2">
        <f t="shared" si="505"/>
        <v>83.985361289386844</v>
      </c>
      <c r="EF195" s="2">
        <f t="shared" si="506"/>
        <v>87.922850011069301</v>
      </c>
      <c r="EG195" s="2">
        <f t="shared" si="507"/>
        <v>87.954260866306242</v>
      </c>
      <c r="EH195" s="2">
        <f t="shared" si="508"/>
        <v>89.102154342040393</v>
      </c>
      <c r="EI195" s="2">
        <f t="shared" si="509"/>
        <v>87.81451626016262</v>
      </c>
      <c r="EJ195" s="2">
        <f t="shared" si="510"/>
        <v>89.986019451133231</v>
      </c>
      <c r="EK195" s="2">
        <f t="shared" si="511"/>
        <v>88.363807951289388</v>
      </c>
      <c r="EL195" s="2">
        <f t="shared" si="512"/>
        <v>88.917961622948724</v>
      </c>
      <c r="EM195" s="2">
        <f t="shared" si="513"/>
        <v>93.695372112646339</v>
      </c>
      <c r="EN195" s="2">
        <f t="shared" si="514"/>
        <v>91.783510304769834</v>
      </c>
      <c r="EO195" s="2">
        <f t="shared" si="515"/>
        <v>90.898125208942758</v>
      </c>
      <c r="EQ195" s="2">
        <f t="shared" si="516"/>
        <v>80.380621982739768</v>
      </c>
      <c r="ER195" s="2">
        <f t="shared" si="646"/>
        <v>80.089046062551702</v>
      </c>
      <c r="ES195" s="2">
        <f t="shared" si="646"/>
        <v>82.216853984099018</v>
      </c>
      <c r="ET195" s="2">
        <f t="shared" si="646"/>
        <v>83.287924527843529</v>
      </c>
      <c r="EU195" s="2">
        <f t="shared" si="646"/>
        <v>84.80038206308987</v>
      </c>
      <c r="EV195" s="2">
        <f t="shared" si="646"/>
        <v>86.774848816654611</v>
      </c>
      <c r="EW195" s="2">
        <f t="shared" si="646"/>
        <v>86.027529194532434</v>
      </c>
      <c r="EX195" s="2">
        <f t="shared" si="646"/>
        <v>85.933456541628544</v>
      </c>
      <c r="EY195" s="2">
        <f t="shared" si="646"/>
        <v>88.561337081506394</v>
      </c>
      <c r="EZ195" s="2">
        <f t="shared" si="646"/>
        <v>88.872326043701392</v>
      </c>
      <c r="FA195" s="2">
        <f t="shared" si="646"/>
        <v>88.814014401396491</v>
      </c>
      <c r="FB195" s="2">
        <f t="shared" si="646"/>
        <v>90.389667166531041</v>
      </c>
      <c r="FC195" s="2">
        <f t="shared" si="646"/>
        <v>93.583954691101525</v>
      </c>
      <c r="FD195" s="2">
        <f t="shared" si="646"/>
        <v>90.773201049635304</v>
      </c>
      <c r="FE195" s="2">
        <f t="shared" si="646"/>
        <v>88.516839223744299</v>
      </c>
      <c r="FG195" s="2">
        <f t="shared" si="518"/>
        <v>0.99999021709470892</v>
      </c>
      <c r="FH195" s="2">
        <f t="shared" si="647"/>
        <v>0.99999232989090636</v>
      </c>
      <c r="FI195" s="2">
        <f t="shared" si="647"/>
        <v>0.99999071063099376</v>
      </c>
      <c r="FJ195" s="2">
        <f t="shared" si="647"/>
        <v>0.99999046038174488</v>
      </c>
      <c r="FK195" s="2">
        <f t="shared" si="647"/>
        <v>0.99999060758418323</v>
      </c>
      <c r="FL195" s="2">
        <f t="shared" si="647"/>
        <v>0.99999177081516477</v>
      </c>
      <c r="FM195" s="2">
        <f t="shared" si="647"/>
        <v>0.99999128092326861</v>
      </c>
      <c r="FN195" s="2">
        <f t="shared" si="647"/>
        <v>0.99999105494548413</v>
      </c>
      <c r="FO195" s="2">
        <f t="shared" si="647"/>
        <v>0.99999042355856327</v>
      </c>
      <c r="FP195" s="2">
        <f t="shared" si="647"/>
        <v>0.99999025161609489</v>
      </c>
      <c r="FQ195" s="2">
        <f t="shared" si="647"/>
        <v>0.99998802943140641</v>
      </c>
      <c r="FR195" s="2">
        <f t="shared" si="647"/>
        <v>0.9999888841786686</v>
      </c>
      <c r="FS195" s="2">
        <f t="shared" si="647"/>
        <v>0.99998860706292325</v>
      </c>
      <c r="FT195" s="2">
        <f t="shared" si="647"/>
        <v>0.99998917583365721</v>
      </c>
      <c r="FU195" s="2">
        <f t="shared" si="647"/>
        <v>0.99998790612111121</v>
      </c>
      <c r="FW195" s="2">
        <f t="shared" si="536"/>
        <v>0.95727243163351239</v>
      </c>
      <c r="FX195" s="2">
        <f t="shared" si="588"/>
        <v>0.95992419231451087</v>
      </c>
      <c r="FY195" s="2">
        <f t="shared" si="589"/>
        <v>0.95272993472145273</v>
      </c>
      <c r="FZ195" s="2">
        <f t="shared" si="590"/>
        <v>0.95769136989455395</v>
      </c>
      <c r="GA195" s="2">
        <f t="shared" si="591"/>
        <v>0.95273064697153131</v>
      </c>
      <c r="GB195" s="2">
        <f t="shared" si="592"/>
        <v>0.95432057150050431</v>
      </c>
      <c r="GC195" s="2">
        <f t="shared" si="593"/>
        <v>0.96189499511341181</v>
      </c>
      <c r="GD195" s="2">
        <f t="shared" si="594"/>
        <v>0.96405112235855639</v>
      </c>
      <c r="GE195" s="2">
        <f t="shared" si="595"/>
        <v>0.9625509193287628</v>
      </c>
      <c r="GF195" s="2">
        <f t="shared" si="596"/>
        <v>0.96230333835145243</v>
      </c>
      <c r="GG195" s="2">
        <f t="shared" si="597"/>
        <v>0.95836214251009666</v>
      </c>
      <c r="GH195" s="2">
        <f t="shared" si="598"/>
        <v>0.95687214514631924</v>
      </c>
      <c r="GI195" s="2">
        <f t="shared" si="599"/>
        <v>0.95233803551135932</v>
      </c>
      <c r="GJ195" s="2">
        <f t="shared" si="600"/>
        <v>0.95100795280592298</v>
      </c>
      <c r="GK195" s="2">
        <f t="shared" si="601"/>
        <v>0.94755604091617451</v>
      </c>
      <c r="GM195" s="86">
        <f t="shared" si="537"/>
        <v>0</v>
      </c>
      <c r="GN195" s="86">
        <f t="shared" si="602"/>
        <v>2.2497043711956497E-251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9.988551589815219E-268</v>
      </c>
      <c r="HF195" s="86">
        <f t="shared" si="618"/>
        <v>4.7566580185404121E-299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6.5005719839192651E-273</v>
      </c>
      <c r="HP195" s="86">
        <f t="shared" si="628"/>
        <v>0</v>
      </c>
      <c r="HQ195" s="86">
        <f t="shared" si="629"/>
        <v>0</v>
      </c>
      <c r="HS195" s="86">
        <f t="shared" si="539"/>
        <v>1.2153393406780162E-62</v>
      </c>
      <c r="HT195" s="86">
        <f t="shared" si="630"/>
        <v>1.994738604878321E-54</v>
      </c>
      <c r="HU195" s="86">
        <f t="shared" si="631"/>
        <v>4.5563806793114038E-64</v>
      </c>
      <c r="HV195" s="86">
        <f t="shared" si="632"/>
        <v>3.8310428562782879E-72</v>
      </c>
      <c r="HW195" s="86">
        <f t="shared" si="633"/>
        <v>3.4435328102310605E-64</v>
      </c>
      <c r="HX195" s="86">
        <f t="shared" si="634"/>
        <v>1.9588377074359827E-59</v>
      </c>
      <c r="HY195" s="86">
        <f t="shared" si="635"/>
        <v>3.2213788153325798E-71</v>
      </c>
      <c r="HZ195" s="86">
        <f t="shared" si="636"/>
        <v>8.9639244149937855E-71</v>
      </c>
      <c r="IA195" s="86">
        <f t="shared" si="637"/>
        <v>2.0845340788748579E-68</v>
      </c>
      <c r="IB195" s="86">
        <f t="shared" si="638"/>
        <v>3.0413893048381054E-72</v>
      </c>
      <c r="IC195" s="86">
        <f t="shared" si="639"/>
        <v>4.0582237800164373E-82</v>
      </c>
      <c r="ID195" s="86">
        <f t="shared" si="640"/>
        <v>9.9815118236301778E-75</v>
      </c>
      <c r="IE195" s="86">
        <f t="shared" si="641"/>
        <v>2.3559865471202884E-77</v>
      </c>
      <c r="IF195" s="86">
        <f t="shared" si="642"/>
        <v>3.5487360675976073E-97</v>
      </c>
      <c r="IG195" s="86">
        <f t="shared" si="643"/>
        <v>1.8912268389118196E-87</v>
      </c>
      <c r="II195" s="86">
        <f t="shared" si="540"/>
        <v>9.1803986491446379E-13</v>
      </c>
      <c r="IJ195" s="86">
        <f t="shared" si="541"/>
        <v>1.531021777690354E-11</v>
      </c>
      <c r="IK195" s="86">
        <f t="shared" si="542"/>
        <v>4.2640039335393702E-12</v>
      </c>
      <c r="IL195" s="86">
        <f t="shared" si="543"/>
        <v>2.755194191715327E-14</v>
      </c>
      <c r="IM195" s="86">
        <f t="shared" si="544"/>
        <v>1.3755756092130104E-12</v>
      </c>
      <c r="IN195" s="86">
        <f t="shared" si="545"/>
        <v>8.1713031557621308E-12</v>
      </c>
      <c r="IO195" s="86">
        <f t="shared" si="546"/>
        <v>6.3299619977037273E-15</v>
      </c>
      <c r="IP195" s="86">
        <f t="shared" si="547"/>
        <v>5.3951926790251647E-15</v>
      </c>
      <c r="IQ195" s="86">
        <f t="shared" si="548"/>
        <v>1.2069888350552443E-14</v>
      </c>
      <c r="IR195" s="86">
        <f t="shared" si="549"/>
        <v>5.8168026061703514E-15</v>
      </c>
      <c r="IS195" s="86">
        <f t="shared" si="550"/>
        <v>2.0250718170215503E-16</v>
      </c>
      <c r="IT195" s="86">
        <f t="shared" si="551"/>
        <v>7.2324751076804054E-15</v>
      </c>
      <c r="IU195" s="86">
        <f t="shared" si="552"/>
        <v>9.6048196884174833E-15</v>
      </c>
      <c r="IV195" s="86">
        <f t="shared" si="553"/>
        <v>1.6608777277184905E-11</v>
      </c>
      <c r="IW195" s="86">
        <f t="shared" si="554"/>
        <v>1.3245544160434448E-27</v>
      </c>
      <c r="IY195" s="86">
        <f t="shared" si="555"/>
        <v>9.1803986491446379E-13</v>
      </c>
      <c r="IZ195" s="86">
        <f t="shared" si="556"/>
        <v>1.531021777690354E-11</v>
      </c>
      <c r="JA195" s="86">
        <f t="shared" si="557"/>
        <v>4.2640039335393702E-12</v>
      </c>
      <c r="JB195" s="86">
        <f t="shared" si="558"/>
        <v>2.755194191715327E-14</v>
      </c>
      <c r="JC195" s="86">
        <f t="shared" si="559"/>
        <v>1.3755756092130104E-12</v>
      </c>
      <c r="JD195" s="86">
        <f t="shared" si="560"/>
        <v>8.1713031557621308E-12</v>
      </c>
      <c r="JE195" s="86">
        <f t="shared" si="561"/>
        <v>6.3299619977037273E-15</v>
      </c>
      <c r="JF195" s="86">
        <f t="shared" si="562"/>
        <v>5.3951926790251647E-15</v>
      </c>
      <c r="JG195" s="86">
        <f t="shared" si="563"/>
        <v>1.2069888350552443E-14</v>
      </c>
      <c r="JH195" s="86">
        <f t="shared" si="564"/>
        <v>5.8168026061703514E-15</v>
      </c>
      <c r="JI195" s="86">
        <f t="shared" si="565"/>
        <v>2.0250718170215503E-16</v>
      </c>
      <c r="JJ195" s="86">
        <f t="shared" si="566"/>
        <v>7.2324751076804054E-15</v>
      </c>
      <c r="JK195" s="86">
        <f t="shared" si="567"/>
        <v>9.6048196884174833E-15</v>
      </c>
      <c r="JL195" s="86">
        <f t="shared" si="568"/>
        <v>1.6608777277184905E-11</v>
      </c>
      <c r="JM195" s="86">
        <f t="shared" si="569"/>
        <v>1.3245544160434448E-27</v>
      </c>
    </row>
    <row r="196" spans="2:273" x14ac:dyDescent="0.25">
      <c r="B196" s="2">
        <v>169</v>
      </c>
      <c r="C196" s="37">
        <v>82.965000000000003</v>
      </c>
      <c r="D196" s="37">
        <v>82.578999999999994</v>
      </c>
      <c r="E196" s="37">
        <v>84.254999999999995</v>
      </c>
      <c r="F196" s="37">
        <v>84.963999999999999</v>
      </c>
      <c r="G196" s="37">
        <v>84.741</v>
      </c>
      <c r="H196" s="37">
        <v>88.057000000000002</v>
      </c>
      <c r="I196" s="37">
        <v>85.075000000000003</v>
      </c>
      <c r="J196" s="37">
        <v>87.453000000000003</v>
      </c>
      <c r="K196" s="37">
        <v>88.887</v>
      </c>
      <c r="L196" s="37">
        <v>87.774000000000001</v>
      </c>
      <c r="M196" s="37">
        <v>91.396000000000001</v>
      </c>
      <c r="N196" s="37">
        <v>89.716999999999999</v>
      </c>
      <c r="O196" s="37">
        <v>94.167000000000002</v>
      </c>
      <c r="P196" s="37">
        <v>95.344999999999999</v>
      </c>
      <c r="Q196" s="37">
        <v>88.786000000000001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88.471424956841844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0.31457504315815754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88.471424956841844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88.786000000000001</v>
      </c>
      <c r="DK196" s="2">
        <f t="shared" si="500"/>
        <v>118.23079845559845</v>
      </c>
      <c r="DL196" s="2">
        <f t="shared" si="645"/>
        <v>122.33994146341463</v>
      </c>
      <c r="DM196" s="2">
        <f t="shared" si="645"/>
        <v>132.76602939781884</v>
      </c>
      <c r="DN196" s="2">
        <f t="shared" si="645"/>
        <v>130.19972421695951</v>
      </c>
      <c r="DO196" s="2">
        <f t="shared" si="645"/>
        <v>128.07548974688973</v>
      </c>
      <c r="DP196" s="2">
        <f t="shared" si="645"/>
        <v>136.93998508442775</v>
      </c>
      <c r="DQ196" s="2">
        <f t="shared" si="645"/>
        <v>134.0491312741313</v>
      </c>
      <c r="DR196" s="2">
        <f t="shared" si="645"/>
        <v>121.9673191085823</v>
      </c>
      <c r="DS196" s="2">
        <f t="shared" si="645"/>
        <v>125.81649644381226</v>
      </c>
      <c r="DT196" s="2">
        <f t="shared" si="645"/>
        <v>132.61808614328615</v>
      </c>
      <c r="DU196" s="2">
        <f t="shared" si="645"/>
        <v>133.95537096774191</v>
      </c>
      <c r="DV196" s="2">
        <f t="shared" si="645"/>
        <v>129.14961418621701</v>
      </c>
      <c r="DW196" s="2">
        <f t="shared" si="645"/>
        <v>140.65223295454547</v>
      </c>
      <c r="DX196" s="2">
        <f t="shared" si="645"/>
        <v>136.14405525846703</v>
      </c>
      <c r="DY196" s="2">
        <f t="shared" si="645"/>
        <v>123.62804354904354</v>
      </c>
      <c r="EA196" s="2">
        <f t="shared" si="440"/>
        <v>77.094025235678032</v>
      </c>
      <c r="EB196" s="2">
        <f t="shared" si="502"/>
        <v>82.471929662463069</v>
      </c>
      <c r="EC196" s="2">
        <f t="shared" si="503"/>
        <v>82.640418609758441</v>
      </c>
      <c r="ED196" s="2">
        <f t="shared" si="504"/>
        <v>80.646500516862659</v>
      </c>
      <c r="EE196" s="2">
        <f t="shared" si="505"/>
        <v>83.822792791616806</v>
      </c>
      <c r="EF196" s="2">
        <f t="shared" si="506"/>
        <v>87.792028780163832</v>
      </c>
      <c r="EG196" s="2">
        <f t="shared" si="507"/>
        <v>87.826663418564763</v>
      </c>
      <c r="EH196" s="2">
        <f t="shared" si="508"/>
        <v>89.009653080335127</v>
      </c>
      <c r="EI196" s="2">
        <f t="shared" si="509"/>
        <v>87.671848083623715</v>
      </c>
      <c r="EJ196" s="2">
        <f t="shared" si="510"/>
        <v>89.867386296133191</v>
      </c>
      <c r="EK196" s="2">
        <f t="shared" si="511"/>
        <v>88.155473495701997</v>
      </c>
      <c r="EL196" s="2">
        <f t="shared" si="512"/>
        <v>88.69336102855668</v>
      </c>
      <c r="EM196" s="2">
        <f t="shared" si="513"/>
        <v>93.522151302605209</v>
      </c>
      <c r="EN196" s="2">
        <f t="shared" si="514"/>
        <v>91.627738733536575</v>
      </c>
      <c r="EO196" s="2">
        <f t="shared" si="515"/>
        <v>90.764427470748018</v>
      </c>
      <c r="EQ196" s="2">
        <f t="shared" si="516"/>
        <v>80.215915071333683</v>
      </c>
      <c r="ER196" s="2">
        <f t="shared" si="646"/>
        <v>79.899593997762565</v>
      </c>
      <c r="ES196" s="2">
        <f t="shared" si="646"/>
        <v>82.043776988335352</v>
      </c>
      <c r="ET196" s="2">
        <f t="shared" si="646"/>
        <v>83.135801836173329</v>
      </c>
      <c r="EU196" s="2">
        <f t="shared" si="646"/>
        <v>84.649661238732207</v>
      </c>
      <c r="EV196" s="2">
        <f t="shared" si="646"/>
        <v>86.627798703198067</v>
      </c>
      <c r="EW196" s="2">
        <f t="shared" si="646"/>
        <v>85.872938163576706</v>
      </c>
      <c r="EX196" s="2">
        <f t="shared" si="646"/>
        <v>85.796055626715457</v>
      </c>
      <c r="EY196" s="2">
        <f t="shared" si="646"/>
        <v>88.429567998079875</v>
      </c>
      <c r="EZ196" s="2">
        <f t="shared" si="646"/>
        <v>88.738472788380847</v>
      </c>
      <c r="FA196" s="2">
        <f t="shared" si="646"/>
        <v>88.612208634372621</v>
      </c>
      <c r="FB196" s="2">
        <f t="shared" si="646"/>
        <v>90.186312776687629</v>
      </c>
      <c r="FC196" s="2">
        <f t="shared" si="646"/>
        <v>93.40894164367387</v>
      </c>
      <c r="FD196" s="2">
        <f t="shared" si="646"/>
        <v>90.603367803785474</v>
      </c>
      <c r="FE196" s="2">
        <f t="shared" si="646"/>
        <v>88.355301086105683</v>
      </c>
      <c r="FG196" s="2">
        <f t="shared" si="518"/>
        <v>0.99999107787665409</v>
      </c>
      <c r="FH196" s="2">
        <f t="shared" si="647"/>
        <v>0.99999300477264652</v>
      </c>
      <c r="FI196" s="2">
        <f t="shared" si="647"/>
        <v>0.99999152798785085</v>
      </c>
      <c r="FJ196" s="2">
        <f t="shared" si="647"/>
        <v>0.99999129975744516</v>
      </c>
      <c r="FK196" s="2">
        <f t="shared" si="647"/>
        <v>0.99999143400788815</v>
      </c>
      <c r="FL196" s="2">
        <f t="shared" si="647"/>
        <v>0.99999249488879682</v>
      </c>
      <c r="FM196" s="2">
        <f t="shared" si="647"/>
        <v>0.99999204810141129</v>
      </c>
      <c r="FN196" s="2">
        <f t="shared" si="647"/>
        <v>0.99999184200690205</v>
      </c>
      <c r="FO196" s="2">
        <f t="shared" si="647"/>
        <v>0.99999126617424794</v>
      </c>
      <c r="FP196" s="2">
        <f t="shared" si="647"/>
        <v>0.99999110936058644</v>
      </c>
      <c r="FQ196" s="2">
        <f t="shared" si="647"/>
        <v>0.99998908270019049</v>
      </c>
      <c r="FR196" s="2">
        <f t="shared" si="647"/>
        <v>0.99998986224054198</v>
      </c>
      <c r="FS196" s="2">
        <f t="shared" si="647"/>
        <v>0.99998960950747795</v>
      </c>
      <c r="FT196" s="2">
        <f t="shared" si="647"/>
        <v>0.99999012823356648</v>
      </c>
      <c r="FU196" s="2">
        <f t="shared" si="647"/>
        <v>0.99998897023962652</v>
      </c>
      <c r="FW196" s="2">
        <f t="shared" si="536"/>
        <v>0.96088493897909955</v>
      </c>
      <c r="FX196" s="2">
        <f t="shared" si="588"/>
        <v>0.96332109047874082</v>
      </c>
      <c r="FY196" s="2">
        <f t="shared" si="589"/>
        <v>0.95670913039371364</v>
      </c>
      <c r="FZ196" s="2">
        <f t="shared" si="590"/>
        <v>0.96126989013257147</v>
      </c>
      <c r="GA196" s="2">
        <f t="shared" si="591"/>
        <v>0.95670978541089824</v>
      </c>
      <c r="GB196" s="2">
        <f t="shared" si="592"/>
        <v>0.958171745998597</v>
      </c>
      <c r="GC196" s="2">
        <f t="shared" si="593"/>
        <v>0.96513091247779292</v>
      </c>
      <c r="GD196" s="2">
        <f t="shared" si="594"/>
        <v>0.96711019982085011</v>
      </c>
      <c r="GE196" s="2">
        <f t="shared" si="595"/>
        <v>0.9657331192536992</v>
      </c>
      <c r="GF196" s="2">
        <f t="shared" si="596"/>
        <v>0.96550582231320403</v>
      </c>
      <c r="GG196" s="2">
        <f t="shared" si="597"/>
        <v>0.96188618581789476</v>
      </c>
      <c r="GH196" s="2">
        <f t="shared" si="598"/>
        <v>0.96051709982733791</v>
      </c>
      <c r="GI196" s="2">
        <f t="shared" si="599"/>
        <v>0.95634870976313746</v>
      </c>
      <c r="GJ196" s="2">
        <f t="shared" si="600"/>
        <v>0.95512527734850172</v>
      </c>
      <c r="GK196" s="2">
        <f t="shared" si="601"/>
        <v>0.95194880863712172</v>
      </c>
      <c r="GM196" s="86">
        <f t="shared" si="537"/>
        <v>0</v>
      </c>
      <c r="GN196" s="86">
        <f t="shared" si="602"/>
        <v>5.6972312746131605E-256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9.8753594808340758E-274</v>
      </c>
      <c r="HF196" s="86">
        <f t="shared" si="618"/>
        <v>1.065682532684655E-305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4.7485383168874191E-279</v>
      </c>
      <c r="HP196" s="86">
        <f t="shared" si="628"/>
        <v>0</v>
      </c>
      <c r="HQ196" s="86">
        <f t="shared" si="629"/>
        <v>0</v>
      </c>
      <c r="HS196" s="86">
        <f t="shared" si="539"/>
        <v>9.9510728154189204E-65</v>
      </c>
      <c r="HT196" s="86">
        <f t="shared" si="630"/>
        <v>3.1970981443652049E-56</v>
      </c>
      <c r="HU196" s="86">
        <f t="shared" si="631"/>
        <v>3.4587851300198051E-66</v>
      </c>
      <c r="HV196" s="86">
        <f t="shared" si="632"/>
        <v>1.5916245849167735E-74</v>
      </c>
      <c r="HW196" s="86">
        <f t="shared" si="633"/>
        <v>2.3247433310732442E-66</v>
      </c>
      <c r="HX196" s="86">
        <f t="shared" si="634"/>
        <v>2.0090722881766015E-61</v>
      </c>
      <c r="HY196" s="86">
        <f t="shared" si="635"/>
        <v>1.4645710452562845E-73</v>
      </c>
      <c r="HZ196" s="86">
        <f t="shared" si="636"/>
        <v>4.5174771304491117E-73</v>
      </c>
      <c r="IA196" s="86">
        <f t="shared" si="637"/>
        <v>1.1507286963307136E-70</v>
      </c>
      <c r="IB196" s="86">
        <f t="shared" si="638"/>
        <v>1.3450004538065904E-74</v>
      </c>
      <c r="IC196" s="86">
        <f t="shared" si="639"/>
        <v>7.4905441598089155E-85</v>
      </c>
      <c r="ID196" s="86">
        <f t="shared" si="640"/>
        <v>3.1904443496574195E-77</v>
      </c>
      <c r="IE196" s="86">
        <f t="shared" si="641"/>
        <v>5.6960778092384077E-80</v>
      </c>
      <c r="IF196" s="86">
        <f t="shared" si="642"/>
        <v>1.5780538352547543E-100</v>
      </c>
      <c r="IG196" s="86">
        <f t="shared" si="643"/>
        <v>1.855849485408636E-90</v>
      </c>
      <c r="II196" s="86">
        <f t="shared" si="540"/>
        <v>1.9259438723138493E-13</v>
      </c>
      <c r="IJ196" s="86">
        <f t="shared" si="541"/>
        <v>3.9064444002488919E-12</v>
      </c>
      <c r="IK196" s="86">
        <f t="shared" si="542"/>
        <v>9.2924195970792546E-13</v>
      </c>
      <c r="IL196" s="86">
        <f t="shared" si="543"/>
        <v>4.7261176993544309E-15</v>
      </c>
      <c r="IM196" s="86">
        <f t="shared" si="544"/>
        <v>2.7975116741689551E-13</v>
      </c>
      <c r="IN196" s="86">
        <f t="shared" si="545"/>
        <v>1.8861463552255442E-12</v>
      </c>
      <c r="IO196" s="86">
        <f t="shared" si="546"/>
        <v>1.0606539955731738E-15</v>
      </c>
      <c r="IP196" s="86">
        <f t="shared" si="547"/>
        <v>9.2631259409558476E-16</v>
      </c>
      <c r="IQ196" s="86">
        <f t="shared" si="548"/>
        <v>2.1189828641096611E-15</v>
      </c>
      <c r="IR196" s="86">
        <f t="shared" si="549"/>
        <v>9.7609052225133029E-16</v>
      </c>
      <c r="IS196" s="86">
        <f t="shared" si="550"/>
        <v>2.6281239866979548E-17</v>
      </c>
      <c r="IT196" s="86">
        <f t="shared" si="551"/>
        <v>1.1327495452322931E-15</v>
      </c>
      <c r="IU196" s="86">
        <f t="shared" si="552"/>
        <v>1.4333286607761427E-15</v>
      </c>
      <c r="IV196" s="86">
        <f t="shared" si="553"/>
        <v>3.8606413526232712E-12</v>
      </c>
      <c r="IW196" s="86">
        <f t="shared" si="554"/>
        <v>2.7819323232060035E-29</v>
      </c>
      <c r="IY196" s="86">
        <f t="shared" si="555"/>
        <v>1.9259438723138493E-13</v>
      </c>
      <c r="IZ196" s="86">
        <f t="shared" si="556"/>
        <v>3.9064444002488919E-12</v>
      </c>
      <c r="JA196" s="86">
        <f t="shared" si="557"/>
        <v>9.2924195970792546E-13</v>
      </c>
      <c r="JB196" s="86">
        <f t="shared" si="558"/>
        <v>4.7261176993544309E-15</v>
      </c>
      <c r="JC196" s="86">
        <f t="shared" si="559"/>
        <v>2.7975116741689551E-13</v>
      </c>
      <c r="JD196" s="86">
        <f t="shared" si="560"/>
        <v>1.8861463552255442E-12</v>
      </c>
      <c r="JE196" s="86">
        <f t="shared" si="561"/>
        <v>1.0606539955731738E-15</v>
      </c>
      <c r="JF196" s="86">
        <f t="shared" si="562"/>
        <v>9.2631259409558476E-16</v>
      </c>
      <c r="JG196" s="86">
        <f t="shared" si="563"/>
        <v>2.1189828641096611E-15</v>
      </c>
      <c r="JH196" s="86">
        <f t="shared" si="564"/>
        <v>9.7609052225133029E-16</v>
      </c>
      <c r="JI196" s="86">
        <f t="shared" si="565"/>
        <v>2.6281239866979548E-17</v>
      </c>
      <c r="JJ196" s="86">
        <f t="shared" si="566"/>
        <v>1.1327495452322931E-15</v>
      </c>
      <c r="JK196" s="86">
        <f t="shared" si="567"/>
        <v>1.4333286607761427E-15</v>
      </c>
      <c r="JL196" s="86">
        <f t="shared" si="568"/>
        <v>3.8606413526232712E-12</v>
      </c>
      <c r="JM196" s="86">
        <f t="shared" si="569"/>
        <v>2.7819323232060035E-29</v>
      </c>
    </row>
    <row r="197" spans="2:273" x14ac:dyDescent="0.25">
      <c r="B197" s="2">
        <v>170</v>
      </c>
      <c r="C197" s="37">
        <v>79.930000000000007</v>
      </c>
      <c r="D197" s="37">
        <v>80.367999999999995</v>
      </c>
      <c r="E197" s="37">
        <v>83.418000000000006</v>
      </c>
      <c r="F197" s="37">
        <v>81.218000000000004</v>
      </c>
      <c r="G197" s="37">
        <v>85.778000000000006</v>
      </c>
      <c r="H197" s="37">
        <v>87.980999999999995</v>
      </c>
      <c r="I197" s="37">
        <v>87.774000000000001</v>
      </c>
      <c r="J197" s="37">
        <v>88.433999999999997</v>
      </c>
      <c r="K197" s="37">
        <v>89.528000000000006</v>
      </c>
      <c r="L197" s="37">
        <v>90.019000000000005</v>
      </c>
      <c r="M197" s="37">
        <v>91.792000000000002</v>
      </c>
      <c r="N197" s="37">
        <v>94.320999999999998</v>
      </c>
      <c r="O197" s="37">
        <v>92.241</v>
      </c>
      <c r="P197" s="37">
        <v>90.981999999999999</v>
      </c>
      <c r="Q197" s="37">
        <v>89.338999999999999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88.301345191529336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1.0376548084706627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88.301345191529336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89.338999999999999</v>
      </c>
      <c r="DK197" s="2">
        <f t="shared" si="500"/>
        <v>118.29743835263835</v>
      </c>
      <c r="DL197" s="2">
        <f t="shared" si="645"/>
        <v>122.42387016885553</v>
      </c>
      <c r="DM197" s="2">
        <f t="shared" si="645"/>
        <v>132.90858605974393</v>
      </c>
      <c r="DN197" s="2">
        <f t="shared" si="645"/>
        <v>130.35292971734151</v>
      </c>
      <c r="DO197" s="2">
        <f t="shared" si="645"/>
        <v>128.19609257829256</v>
      </c>
      <c r="DP197" s="2">
        <f t="shared" si="645"/>
        <v>137.11923902439023</v>
      </c>
      <c r="DQ197" s="2">
        <f t="shared" si="645"/>
        <v>134.21913899613901</v>
      </c>
      <c r="DR197" s="2">
        <f t="shared" si="645"/>
        <v>122.07582147937414</v>
      </c>
      <c r="DS197" s="2">
        <f t="shared" si="645"/>
        <v>125.94406685633004</v>
      </c>
      <c r="DT197" s="2">
        <f t="shared" si="645"/>
        <v>132.77440892320891</v>
      </c>
      <c r="DU197" s="2">
        <f t="shared" si="645"/>
        <v>134.08635403225804</v>
      </c>
      <c r="DV197" s="2">
        <f t="shared" si="645"/>
        <v>129.23441843841641</v>
      </c>
      <c r="DW197" s="2">
        <f t="shared" si="645"/>
        <v>140.82518181818182</v>
      </c>
      <c r="DX197" s="2">
        <f t="shared" si="645"/>
        <v>136.29740285204991</v>
      </c>
      <c r="DY197" s="2">
        <f t="shared" si="645"/>
        <v>123.74393060643061</v>
      </c>
      <c r="EA197" s="2">
        <f t="shared" si="440"/>
        <v>76.885191805656291</v>
      </c>
      <c r="EB197" s="2">
        <f t="shared" si="502"/>
        <v>82.317856910975152</v>
      </c>
      <c r="EC197" s="2">
        <f t="shared" si="503"/>
        <v>82.47564831471405</v>
      </c>
      <c r="ED197" s="2">
        <f t="shared" si="504"/>
        <v>80.458929238273697</v>
      </c>
      <c r="EE197" s="2">
        <f t="shared" si="505"/>
        <v>83.660224293846767</v>
      </c>
      <c r="EF197" s="2">
        <f t="shared" si="506"/>
        <v>87.661207549258364</v>
      </c>
      <c r="EG197" s="2">
        <f t="shared" si="507"/>
        <v>87.699065970823284</v>
      </c>
      <c r="EH197" s="2">
        <f t="shared" si="508"/>
        <v>88.917151818629847</v>
      </c>
      <c r="EI197" s="2">
        <f t="shared" si="509"/>
        <v>87.529179907084796</v>
      </c>
      <c r="EJ197" s="2">
        <f t="shared" si="510"/>
        <v>89.748753141133136</v>
      </c>
      <c r="EK197" s="2">
        <f t="shared" si="511"/>
        <v>87.947139040114607</v>
      </c>
      <c r="EL197" s="2">
        <f t="shared" si="512"/>
        <v>88.468760434164636</v>
      </c>
      <c r="EM197" s="2">
        <f t="shared" si="513"/>
        <v>93.348930492564079</v>
      </c>
      <c r="EN197" s="2">
        <f t="shared" si="514"/>
        <v>91.471967162303315</v>
      </c>
      <c r="EO197" s="2">
        <f t="shared" si="515"/>
        <v>90.630729732553291</v>
      </c>
      <c r="EQ197" s="2">
        <f t="shared" si="516"/>
        <v>80.051208159927597</v>
      </c>
      <c r="ER197" s="2">
        <f t="shared" si="646"/>
        <v>79.710141932973414</v>
      </c>
      <c r="ES197" s="2">
        <f t="shared" si="646"/>
        <v>81.870699992571687</v>
      </c>
      <c r="ET197" s="2">
        <f t="shared" si="646"/>
        <v>82.983679144503142</v>
      </c>
      <c r="EU197" s="2">
        <f t="shared" si="646"/>
        <v>84.498940414374545</v>
      </c>
      <c r="EV197" s="2">
        <f t="shared" si="646"/>
        <v>86.480748589741523</v>
      </c>
      <c r="EW197" s="2">
        <f t="shared" si="646"/>
        <v>85.718347132620977</v>
      </c>
      <c r="EX197" s="2">
        <f t="shared" si="646"/>
        <v>85.658654711802384</v>
      </c>
      <c r="EY197" s="2">
        <f t="shared" si="646"/>
        <v>88.297798914653356</v>
      </c>
      <c r="EZ197" s="2">
        <f t="shared" si="646"/>
        <v>88.604619533060287</v>
      </c>
      <c r="FA197" s="2">
        <f t="shared" si="646"/>
        <v>88.410402867348751</v>
      </c>
      <c r="FB197" s="2">
        <f t="shared" si="646"/>
        <v>89.982958386844231</v>
      </c>
      <c r="FC197" s="2">
        <f t="shared" si="646"/>
        <v>93.23392859624623</v>
      </c>
      <c r="FD197" s="2">
        <f t="shared" si="646"/>
        <v>90.433534557935658</v>
      </c>
      <c r="FE197" s="2">
        <f t="shared" si="646"/>
        <v>88.193762948467068</v>
      </c>
      <c r="FG197" s="2">
        <f t="shared" si="518"/>
        <v>0.99999186292041042</v>
      </c>
      <c r="FH197" s="2">
        <f t="shared" si="647"/>
        <v>0.99999362027290317</v>
      </c>
      <c r="FI197" s="2">
        <f t="shared" si="647"/>
        <v>0.9999922734273291</v>
      </c>
      <c r="FJ197" s="2">
        <f t="shared" si="647"/>
        <v>0.99999206527841078</v>
      </c>
      <c r="FK197" s="2">
        <f t="shared" si="647"/>
        <v>0.99999218771645593</v>
      </c>
      <c r="FL197" s="2">
        <f t="shared" si="647"/>
        <v>0.99999315525271215</v>
      </c>
      <c r="FM197" s="2">
        <f t="shared" si="647"/>
        <v>0.99999274777721936</v>
      </c>
      <c r="FN197" s="2">
        <f t="shared" si="647"/>
        <v>0.99999255981652657</v>
      </c>
      <c r="FO197" s="2">
        <f t="shared" si="647"/>
        <v>0.99999203465012387</v>
      </c>
      <c r="FP197" s="2">
        <f t="shared" si="647"/>
        <v>0.99999189163414293</v>
      </c>
      <c r="FQ197" s="2">
        <f t="shared" si="647"/>
        <v>0.99999004329467278</v>
      </c>
      <c r="FR197" s="2">
        <f t="shared" si="647"/>
        <v>0.99999075424524009</v>
      </c>
      <c r="FS197" s="2">
        <f t="shared" si="647"/>
        <v>0.9999905237495299</v>
      </c>
      <c r="FT197" s="2">
        <f t="shared" si="647"/>
        <v>0.99999099683418879</v>
      </c>
      <c r="FU197" s="2">
        <f t="shared" si="647"/>
        <v>0.99998994072922132</v>
      </c>
      <c r="FW197" s="2">
        <f t="shared" si="536"/>
        <v>0.96420343929421237</v>
      </c>
      <c r="FX197" s="2">
        <f t="shared" si="588"/>
        <v>0.9664401276054152</v>
      </c>
      <c r="FY197" s="2">
        <f t="shared" si="589"/>
        <v>0.96036729164333356</v>
      </c>
      <c r="FZ197" s="2">
        <f t="shared" si="590"/>
        <v>0.96455693605987425</v>
      </c>
      <c r="GA197" s="2">
        <f t="shared" si="591"/>
        <v>0.96036789360322083</v>
      </c>
      <c r="GB197" s="2">
        <f t="shared" si="592"/>
        <v>0.96171125981799521</v>
      </c>
      <c r="GC197" s="2">
        <f t="shared" si="593"/>
        <v>0.96810114528954427</v>
      </c>
      <c r="GD197" s="2">
        <f t="shared" si="594"/>
        <v>0.96991708741047045</v>
      </c>
      <c r="GE197" s="2">
        <f t="shared" si="595"/>
        <v>0.96865372072061073</v>
      </c>
      <c r="GF197" s="2">
        <f t="shared" si="596"/>
        <v>0.96844516353720578</v>
      </c>
      <c r="GG197" s="2">
        <f t="shared" si="597"/>
        <v>0.96512282415194939</v>
      </c>
      <c r="GH197" s="2">
        <f t="shared" si="598"/>
        <v>0.96386563385544755</v>
      </c>
      <c r="GI197" s="2">
        <f t="shared" si="599"/>
        <v>0.9600360550181215</v>
      </c>
      <c r="GJ197" s="2">
        <f t="shared" si="600"/>
        <v>0.9589115291461443</v>
      </c>
      <c r="GK197" s="2">
        <f t="shared" si="601"/>
        <v>0.95599072211049896</v>
      </c>
      <c r="GM197" s="86">
        <f t="shared" si="537"/>
        <v>0</v>
      </c>
      <c r="GN197" s="86">
        <f t="shared" si="602"/>
        <v>1.3100138190111769E-260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8.3671571369987781E-280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2.9615286043887791E-285</v>
      </c>
      <c r="HP197" s="86">
        <f t="shared" si="628"/>
        <v>0</v>
      </c>
      <c r="HQ197" s="86">
        <f t="shared" si="629"/>
        <v>0</v>
      </c>
      <c r="HS197" s="86">
        <f t="shared" si="539"/>
        <v>7.517540008346946E-67</v>
      </c>
      <c r="HT197" s="86">
        <f t="shared" si="630"/>
        <v>4.783612193838004E-58</v>
      </c>
      <c r="HU197" s="86">
        <f t="shared" si="631"/>
        <v>2.4208316202841314E-68</v>
      </c>
      <c r="HV197" s="86">
        <f t="shared" si="632"/>
        <v>6.0383550514764676E-77</v>
      </c>
      <c r="HW197" s="86">
        <f t="shared" si="633"/>
        <v>1.441627241174541E-68</v>
      </c>
      <c r="HX197" s="86">
        <f t="shared" si="634"/>
        <v>1.9075745494230275E-63</v>
      </c>
      <c r="HY197" s="86">
        <f t="shared" si="635"/>
        <v>6.091345743326544E-76</v>
      </c>
      <c r="HZ197" s="86">
        <f t="shared" si="636"/>
        <v>2.0885504336093767E-75</v>
      </c>
      <c r="IA197" s="86">
        <f t="shared" si="637"/>
        <v>5.827781949597572E-73</v>
      </c>
      <c r="IB197" s="86">
        <f t="shared" si="638"/>
        <v>5.4433607101945082E-77</v>
      </c>
      <c r="IC197" s="86">
        <f t="shared" si="639"/>
        <v>1.2448734273389312E-87</v>
      </c>
      <c r="ID197" s="86">
        <f t="shared" si="640"/>
        <v>9.2625005043344366E-80</v>
      </c>
      <c r="IE197" s="86">
        <f t="shared" si="641"/>
        <v>1.2434748874728459E-82</v>
      </c>
      <c r="IF197" s="86">
        <f t="shared" si="642"/>
        <v>6.1440823454274729E-104</v>
      </c>
      <c r="IG197" s="86">
        <f t="shared" si="643"/>
        <v>1.6166325994039805E-93</v>
      </c>
      <c r="II197" s="86">
        <f t="shared" si="540"/>
        <v>3.8664331103382575E-14</v>
      </c>
      <c r="IJ197" s="86">
        <f t="shared" si="541"/>
        <v>9.6000804751460999E-13</v>
      </c>
      <c r="IK197" s="86">
        <f t="shared" si="542"/>
        <v>1.9372351150798092E-13</v>
      </c>
      <c r="IL197" s="86">
        <f t="shared" si="543"/>
        <v>7.7137021335911559E-16</v>
      </c>
      <c r="IM197" s="86">
        <f t="shared" si="544"/>
        <v>5.4312157444549658E-14</v>
      </c>
      <c r="IN197" s="86">
        <f t="shared" si="545"/>
        <v>4.1740894786948277E-13</v>
      </c>
      <c r="IO197" s="86">
        <f t="shared" si="546"/>
        <v>1.692641397636591E-16</v>
      </c>
      <c r="IP197" s="86">
        <f t="shared" si="547"/>
        <v>1.5170222332499522E-16</v>
      </c>
      <c r="IQ197" s="86">
        <f t="shared" si="548"/>
        <v>3.5485312012847193E-16</v>
      </c>
      <c r="IR197" s="86">
        <f t="shared" si="549"/>
        <v>1.5602792761271713E-16</v>
      </c>
      <c r="IS197" s="86">
        <f t="shared" si="550"/>
        <v>3.220075805155451E-18</v>
      </c>
      <c r="IT197" s="86">
        <f t="shared" si="551"/>
        <v>1.6830561186897887E-16</v>
      </c>
      <c r="IU197" s="86">
        <f t="shared" si="552"/>
        <v>2.0226484413307813E-16</v>
      </c>
      <c r="IV197" s="86">
        <f t="shared" si="553"/>
        <v>8.5969823652016423E-13</v>
      </c>
      <c r="IW197" s="86">
        <f t="shared" si="554"/>
        <v>5.1865901262501195E-31</v>
      </c>
      <c r="IY197" s="86">
        <f t="shared" si="555"/>
        <v>3.8664331103382575E-14</v>
      </c>
      <c r="IZ197" s="86">
        <f t="shared" si="556"/>
        <v>9.6000804751460999E-13</v>
      </c>
      <c r="JA197" s="86">
        <f t="shared" si="557"/>
        <v>1.9372351150798092E-13</v>
      </c>
      <c r="JB197" s="86">
        <f t="shared" si="558"/>
        <v>7.7137021335911559E-16</v>
      </c>
      <c r="JC197" s="86">
        <f t="shared" si="559"/>
        <v>5.4312157444549658E-14</v>
      </c>
      <c r="JD197" s="86">
        <f t="shared" si="560"/>
        <v>4.1740894786948277E-13</v>
      </c>
      <c r="JE197" s="86">
        <f t="shared" si="561"/>
        <v>1.692641397636591E-16</v>
      </c>
      <c r="JF197" s="86">
        <f t="shared" si="562"/>
        <v>1.5170222332499522E-16</v>
      </c>
      <c r="JG197" s="86">
        <f t="shared" si="563"/>
        <v>3.5485312012847193E-16</v>
      </c>
      <c r="JH197" s="86">
        <f t="shared" si="564"/>
        <v>1.5602792761271713E-16</v>
      </c>
      <c r="JI197" s="86">
        <f t="shared" si="565"/>
        <v>3.220075805155451E-18</v>
      </c>
      <c r="JJ197" s="86">
        <f t="shared" si="566"/>
        <v>1.6830561186897887E-16</v>
      </c>
      <c r="JK197" s="86">
        <f t="shared" si="567"/>
        <v>2.0226484413307813E-16</v>
      </c>
      <c r="JL197" s="86">
        <f t="shared" si="568"/>
        <v>8.5969823652016423E-13</v>
      </c>
      <c r="JM197" s="86">
        <f t="shared" si="569"/>
        <v>5.1865901262501195E-31</v>
      </c>
    </row>
    <row r="198" spans="2:273" x14ac:dyDescent="0.25">
      <c r="B198" s="2">
        <v>171</v>
      </c>
      <c r="C198" s="37">
        <v>81.543999999999997</v>
      </c>
      <c r="D198" s="37">
        <v>82.754000000000005</v>
      </c>
      <c r="E198" s="37">
        <v>83.545000000000002</v>
      </c>
      <c r="F198" s="37">
        <v>83.745000000000005</v>
      </c>
      <c r="G198" s="37">
        <v>85.593000000000004</v>
      </c>
      <c r="H198" s="37">
        <v>85.263999999999996</v>
      </c>
      <c r="I198" s="37">
        <v>86.546999999999997</v>
      </c>
      <c r="J198" s="37">
        <v>87.679000000000002</v>
      </c>
      <c r="K198" s="37">
        <v>88.641999999999996</v>
      </c>
      <c r="L198" s="37">
        <v>87.716999999999999</v>
      </c>
      <c r="M198" s="37">
        <v>91.34</v>
      </c>
      <c r="N198" s="37">
        <v>90.453000000000003</v>
      </c>
      <c r="O198" s="37">
        <v>94.037000000000006</v>
      </c>
      <c r="P198" s="37">
        <v>92.144999999999996</v>
      </c>
      <c r="Q198" s="37">
        <v>87.5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88.131845280065946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-0.63184528006594576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88.131845280065946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87.5</v>
      </c>
      <c r="DK198" s="2">
        <f t="shared" si="500"/>
        <v>118.36407824967824</v>
      </c>
      <c r="DL198" s="2">
        <f t="shared" si="645"/>
        <v>122.50779887429643</v>
      </c>
      <c r="DM198" s="2">
        <f t="shared" si="645"/>
        <v>133.05114272166901</v>
      </c>
      <c r="DN198" s="2">
        <f t="shared" si="645"/>
        <v>130.50613521772345</v>
      </c>
      <c r="DO198" s="2">
        <f t="shared" si="645"/>
        <v>128.3166954096954</v>
      </c>
      <c r="DP198" s="2">
        <f t="shared" si="645"/>
        <v>137.2984929643527</v>
      </c>
      <c r="DQ198" s="2">
        <f t="shared" si="645"/>
        <v>134.38914671814672</v>
      </c>
      <c r="DR198" s="2">
        <f t="shared" si="645"/>
        <v>122.18432385016598</v>
      </c>
      <c r="DS198" s="2">
        <f t="shared" si="645"/>
        <v>126.07163726884781</v>
      </c>
      <c r="DT198" s="2">
        <f t="shared" si="645"/>
        <v>132.9307317031317</v>
      </c>
      <c r="DU198" s="2">
        <f t="shared" si="645"/>
        <v>134.21733709677417</v>
      </c>
      <c r="DV198" s="2">
        <f t="shared" si="645"/>
        <v>129.31922269061582</v>
      </c>
      <c r="DW198" s="2">
        <f t="shared" si="645"/>
        <v>140.99813068181817</v>
      </c>
      <c r="DX198" s="2">
        <f t="shared" si="645"/>
        <v>136.45075044563279</v>
      </c>
      <c r="DY198" s="2">
        <f t="shared" si="645"/>
        <v>123.85981766381767</v>
      </c>
      <c r="EA198" s="2">
        <f t="shared" si="440"/>
        <v>76.676358375634521</v>
      </c>
      <c r="EB198" s="2">
        <f t="shared" si="502"/>
        <v>82.16378415948725</v>
      </c>
      <c r="EC198" s="2">
        <f t="shared" si="503"/>
        <v>82.310878019669644</v>
      </c>
      <c r="ED198" s="2">
        <f t="shared" si="504"/>
        <v>80.271357959684735</v>
      </c>
      <c r="EE198" s="2">
        <f t="shared" si="505"/>
        <v>83.497655796076714</v>
      </c>
      <c r="EF198" s="2">
        <f t="shared" si="506"/>
        <v>87.530386318352896</v>
      </c>
      <c r="EG198" s="2">
        <f t="shared" si="507"/>
        <v>87.571468523081819</v>
      </c>
      <c r="EH198" s="2">
        <f t="shared" si="508"/>
        <v>88.824650556924581</v>
      </c>
      <c r="EI198" s="2">
        <f t="shared" si="509"/>
        <v>87.386511730545891</v>
      </c>
      <c r="EJ198" s="2">
        <f t="shared" si="510"/>
        <v>89.630119986133096</v>
      </c>
      <c r="EK198" s="2">
        <f t="shared" si="511"/>
        <v>87.738804584527202</v>
      </c>
      <c r="EL198" s="2">
        <f t="shared" si="512"/>
        <v>88.244159839772607</v>
      </c>
      <c r="EM198" s="2">
        <f t="shared" si="513"/>
        <v>93.17570968252295</v>
      </c>
      <c r="EN198" s="2">
        <f t="shared" si="514"/>
        <v>91.316195591070056</v>
      </c>
      <c r="EO198" s="2">
        <f t="shared" si="515"/>
        <v>90.497031994358551</v>
      </c>
      <c r="EQ198" s="2">
        <f t="shared" si="516"/>
        <v>79.886501248521512</v>
      </c>
      <c r="ER198" s="2">
        <f t="shared" si="646"/>
        <v>79.520689868184277</v>
      </c>
      <c r="ES198" s="2">
        <f t="shared" si="646"/>
        <v>81.697622996808022</v>
      </c>
      <c r="ET198" s="2">
        <f t="shared" si="646"/>
        <v>82.831556452832956</v>
      </c>
      <c r="EU198" s="2">
        <f t="shared" si="646"/>
        <v>84.348219590016896</v>
      </c>
      <c r="EV198" s="2">
        <f t="shared" si="646"/>
        <v>86.333698476284965</v>
      </c>
      <c r="EW198" s="2">
        <f t="shared" si="646"/>
        <v>85.563756101665234</v>
      </c>
      <c r="EX198" s="2">
        <f t="shared" si="646"/>
        <v>85.521253796889297</v>
      </c>
      <c r="EY198" s="2">
        <f t="shared" si="646"/>
        <v>88.166029831226851</v>
      </c>
      <c r="EZ198" s="2">
        <f t="shared" si="646"/>
        <v>88.470766277739727</v>
      </c>
      <c r="FA198" s="2">
        <f t="shared" si="646"/>
        <v>88.20859710032488</v>
      </c>
      <c r="FB198" s="2">
        <f t="shared" si="646"/>
        <v>89.779603997000834</v>
      </c>
      <c r="FC198" s="2">
        <f t="shared" si="646"/>
        <v>93.05891554881859</v>
      </c>
      <c r="FD198" s="2">
        <f t="shared" si="646"/>
        <v>90.263701312085843</v>
      </c>
      <c r="FE198" s="2">
        <f t="shared" si="646"/>
        <v>88.032224810828438</v>
      </c>
      <c r="FG198" s="2">
        <f t="shared" si="518"/>
        <v>0.99999257888990034</v>
      </c>
      <c r="FH198" s="2">
        <f t="shared" si="647"/>
        <v>0.99999418161646936</v>
      </c>
      <c r="FI198" s="2">
        <f t="shared" si="647"/>
        <v>0.99999295327718229</v>
      </c>
      <c r="FJ198" s="2">
        <f t="shared" si="647"/>
        <v>0.99999276344285093</v>
      </c>
      <c r="FK198" s="2">
        <f t="shared" si="647"/>
        <v>0.99999287510783008</v>
      </c>
      <c r="FL198" s="2">
        <f t="shared" si="647"/>
        <v>0.99999375751252118</v>
      </c>
      <c r="FM198" s="2">
        <f t="shared" si="647"/>
        <v>0.99999338588999409</v>
      </c>
      <c r="FN198" s="2">
        <f t="shared" si="647"/>
        <v>0.99999321446758327</v>
      </c>
      <c r="FO198" s="2">
        <f t="shared" si="647"/>
        <v>0.9999927355094822</v>
      </c>
      <c r="FP198" s="2">
        <f t="shared" si="647"/>
        <v>0.99999260507717302</v>
      </c>
      <c r="FQ198" s="2">
        <f t="shared" si="647"/>
        <v>0.99999091936886186</v>
      </c>
      <c r="FR198" s="2">
        <f t="shared" si="647"/>
        <v>0.99999156776458109</v>
      </c>
      <c r="FS198" s="2">
        <f t="shared" si="647"/>
        <v>0.99999135754964874</v>
      </c>
      <c r="FT198" s="2">
        <f t="shared" si="647"/>
        <v>0.99999178900868702</v>
      </c>
      <c r="FU198" s="2">
        <f t="shared" si="647"/>
        <v>0.99999082582789378</v>
      </c>
      <c r="FW198" s="2">
        <f t="shared" si="536"/>
        <v>0.96724999563032454</v>
      </c>
      <c r="FX198" s="2">
        <f t="shared" si="588"/>
        <v>0.96930238546919933</v>
      </c>
      <c r="FY198" s="2">
        <f t="shared" si="589"/>
        <v>0.96372805107742565</v>
      </c>
      <c r="FZ198" s="2">
        <f t="shared" si="590"/>
        <v>0.96757441891282836</v>
      </c>
      <c r="GA198" s="2">
        <f t="shared" si="591"/>
        <v>0.96372860392041759</v>
      </c>
      <c r="GB198" s="2">
        <f t="shared" si="592"/>
        <v>0.96496221182672048</v>
      </c>
      <c r="GC198" s="2">
        <f t="shared" si="593"/>
        <v>0.9708260145566886</v>
      </c>
      <c r="GD198" s="2">
        <f t="shared" si="594"/>
        <v>0.97249124277756227</v>
      </c>
      <c r="GE198" s="2">
        <f t="shared" si="595"/>
        <v>0.97133278553914126</v>
      </c>
      <c r="GF198" s="2">
        <f t="shared" si="596"/>
        <v>0.97114152202173332</v>
      </c>
      <c r="GG198" s="2">
        <f t="shared" si="597"/>
        <v>0.96809372316966513</v>
      </c>
      <c r="GH198" s="2">
        <f t="shared" si="598"/>
        <v>0.96693995421733081</v>
      </c>
      <c r="GI198" s="2">
        <f t="shared" si="599"/>
        <v>0.96342383277905996</v>
      </c>
      <c r="GJ198" s="2">
        <f t="shared" si="600"/>
        <v>0.96239089952104506</v>
      </c>
      <c r="GK198" s="2">
        <f t="shared" si="601"/>
        <v>0.95970703348990027</v>
      </c>
      <c r="GM198" s="86">
        <f t="shared" si="537"/>
        <v>0</v>
      </c>
      <c r="GN198" s="86">
        <f t="shared" si="602"/>
        <v>2.7350224510961903E-265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6.0754211478696331E-286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1.5769515684422898E-291</v>
      </c>
      <c r="HP198" s="86">
        <f t="shared" si="628"/>
        <v>0</v>
      </c>
      <c r="HQ198" s="86">
        <f t="shared" si="629"/>
        <v>0</v>
      </c>
      <c r="HS198" s="86">
        <f t="shared" si="539"/>
        <v>5.2397585503021769E-69</v>
      </c>
      <c r="HT198" s="86">
        <f t="shared" si="630"/>
        <v>6.6816274356481519E-60</v>
      </c>
      <c r="HU198" s="86">
        <f t="shared" si="631"/>
        <v>1.5622094748886135E-70</v>
      </c>
      <c r="HV198" s="86">
        <f t="shared" si="632"/>
        <v>2.0919309044905132E-79</v>
      </c>
      <c r="HW198" s="86">
        <f t="shared" si="633"/>
        <v>8.2117204317718584E-71</v>
      </c>
      <c r="HX198" s="86">
        <f t="shared" si="634"/>
        <v>1.676688758749154E-65</v>
      </c>
      <c r="HY198" s="86">
        <f t="shared" si="635"/>
        <v>2.3176431151738769E-78</v>
      </c>
      <c r="HZ198" s="86">
        <f t="shared" si="636"/>
        <v>8.8581223883621127E-78</v>
      </c>
      <c r="IA198" s="86">
        <f t="shared" si="637"/>
        <v>2.7076738464233391E-75</v>
      </c>
      <c r="IB198" s="86">
        <f t="shared" si="638"/>
        <v>2.0160555997726475E-79</v>
      </c>
      <c r="IC198" s="86">
        <f t="shared" si="639"/>
        <v>1.8628063249604616E-90</v>
      </c>
      <c r="ID198" s="86">
        <f t="shared" si="640"/>
        <v>2.4424389781997142E-82</v>
      </c>
      <c r="IE198" s="86">
        <f t="shared" si="641"/>
        <v>2.4510499735747109E-85</v>
      </c>
      <c r="IF198" s="86">
        <f t="shared" si="642"/>
        <v>2.094474983034613E-107</v>
      </c>
      <c r="IG198" s="86">
        <f t="shared" si="643"/>
        <v>1.2501013564229218E-96</v>
      </c>
      <c r="II198" s="86">
        <f t="shared" si="540"/>
        <v>7.427554284575595E-15</v>
      </c>
      <c r="IJ198" s="86">
        <f t="shared" si="541"/>
        <v>2.2721971587761962E-13</v>
      </c>
      <c r="IK198" s="86">
        <f t="shared" si="542"/>
        <v>3.8633166763243272E-14</v>
      </c>
      <c r="IL198" s="86">
        <f t="shared" si="543"/>
        <v>1.1978727508098645E-16</v>
      </c>
      <c r="IM198" s="86">
        <f t="shared" si="544"/>
        <v>1.0065651994047265E-14</v>
      </c>
      <c r="IN198" s="86">
        <f t="shared" si="545"/>
        <v>8.8559113386376339E-14</v>
      </c>
      <c r="IO198" s="86">
        <f t="shared" si="546"/>
        <v>2.5725256010042415E-17</v>
      </c>
      <c r="IP198" s="86">
        <f t="shared" si="547"/>
        <v>2.369713221540467E-17</v>
      </c>
      <c r="IQ198" s="86">
        <f t="shared" si="548"/>
        <v>5.668289423555752E-17</v>
      </c>
      <c r="IR198" s="86">
        <f t="shared" si="549"/>
        <v>2.3757794840233769E-17</v>
      </c>
      <c r="IS198" s="86">
        <f t="shared" si="550"/>
        <v>3.7246418406705144E-19</v>
      </c>
      <c r="IT198" s="86">
        <f t="shared" si="551"/>
        <v>2.3722699045147323E-17</v>
      </c>
      <c r="IU198" s="86">
        <f t="shared" si="552"/>
        <v>2.6989471676052557E-17</v>
      </c>
      <c r="IV198" s="86">
        <f t="shared" si="553"/>
        <v>1.8339144945960382E-13</v>
      </c>
      <c r="IW198" s="86">
        <f t="shared" si="554"/>
        <v>8.5832861653754888E-33</v>
      </c>
      <c r="IY198" s="86">
        <f t="shared" si="555"/>
        <v>7.427554284575595E-15</v>
      </c>
      <c r="IZ198" s="86">
        <f t="shared" si="556"/>
        <v>2.2721971587761962E-13</v>
      </c>
      <c r="JA198" s="86">
        <f t="shared" si="557"/>
        <v>3.8633166763243272E-14</v>
      </c>
      <c r="JB198" s="86">
        <f t="shared" si="558"/>
        <v>1.1978727508098645E-16</v>
      </c>
      <c r="JC198" s="86">
        <f t="shared" si="559"/>
        <v>1.0065651994047265E-14</v>
      </c>
      <c r="JD198" s="86">
        <f t="shared" si="560"/>
        <v>8.8559113386376339E-14</v>
      </c>
      <c r="JE198" s="86">
        <f t="shared" si="561"/>
        <v>2.5725256010042415E-17</v>
      </c>
      <c r="JF198" s="86">
        <f t="shared" si="562"/>
        <v>2.369713221540467E-17</v>
      </c>
      <c r="JG198" s="86">
        <f t="shared" si="563"/>
        <v>5.668289423555752E-17</v>
      </c>
      <c r="JH198" s="86">
        <f t="shared" si="564"/>
        <v>2.3757794840233769E-17</v>
      </c>
      <c r="JI198" s="86">
        <f t="shared" si="565"/>
        <v>3.7246418406705144E-19</v>
      </c>
      <c r="JJ198" s="86">
        <f t="shared" si="566"/>
        <v>2.3722699045147323E-17</v>
      </c>
      <c r="JK198" s="86">
        <f t="shared" si="567"/>
        <v>2.6989471676052557E-17</v>
      </c>
      <c r="JL198" s="86">
        <f t="shared" si="568"/>
        <v>1.8339144945960382E-13</v>
      </c>
      <c r="JM198" s="86">
        <f t="shared" si="569"/>
        <v>8.5832861653754888E-33</v>
      </c>
    </row>
    <row r="199" spans="2:273" x14ac:dyDescent="0.25">
      <c r="B199" s="2">
        <v>172</v>
      </c>
      <c r="C199" s="37">
        <v>80.174999999999997</v>
      </c>
      <c r="D199" s="37">
        <v>82.158000000000001</v>
      </c>
      <c r="E199" s="37">
        <v>83.709000000000003</v>
      </c>
      <c r="F199" s="37">
        <v>84.090999999999994</v>
      </c>
      <c r="G199" s="37">
        <v>84.37</v>
      </c>
      <c r="H199" s="37">
        <v>86.17</v>
      </c>
      <c r="I199" s="37">
        <v>85.66</v>
      </c>
      <c r="J199" s="37">
        <v>87.679000000000002</v>
      </c>
      <c r="K199" s="37">
        <v>89.433999999999997</v>
      </c>
      <c r="L199" s="37">
        <v>88.566000000000003</v>
      </c>
      <c r="M199" s="37">
        <v>89.546999999999997</v>
      </c>
      <c r="N199" s="37">
        <v>92.453000000000003</v>
      </c>
      <c r="O199" s="37">
        <v>91.87</v>
      </c>
      <c r="P199" s="37">
        <v>92.018000000000001</v>
      </c>
      <c r="Q199" s="37">
        <v>89.875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87.96289268290937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1.91210731709063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87.96289268290937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89.875</v>
      </c>
      <c r="DK199" s="2">
        <f t="shared" si="500"/>
        <v>118.43071814671814</v>
      </c>
      <c r="DL199" s="2">
        <f t="shared" si="645"/>
        <v>122.59172757973732</v>
      </c>
      <c r="DM199" s="2">
        <f t="shared" si="645"/>
        <v>133.19369938359409</v>
      </c>
      <c r="DN199" s="2">
        <f t="shared" si="645"/>
        <v>130.65934071810545</v>
      </c>
      <c r="DO199" s="2">
        <f t="shared" si="645"/>
        <v>128.43729824109823</v>
      </c>
      <c r="DP199" s="2">
        <f t="shared" si="645"/>
        <v>137.47774690431518</v>
      </c>
      <c r="DQ199" s="2">
        <f t="shared" si="645"/>
        <v>134.55915444015446</v>
      </c>
      <c r="DR199" s="2">
        <f t="shared" si="645"/>
        <v>122.29282622095783</v>
      </c>
      <c r="DS199" s="2">
        <f t="shared" si="645"/>
        <v>126.19920768136559</v>
      </c>
      <c r="DT199" s="2">
        <f t="shared" si="645"/>
        <v>133.08705448305449</v>
      </c>
      <c r="DU199" s="2">
        <f t="shared" si="645"/>
        <v>134.3483201612903</v>
      </c>
      <c r="DV199" s="2">
        <f t="shared" si="645"/>
        <v>129.40402694281525</v>
      </c>
      <c r="DW199" s="2">
        <f t="shared" si="645"/>
        <v>141.17107954545455</v>
      </c>
      <c r="DX199" s="2">
        <f t="shared" si="645"/>
        <v>136.6040980392157</v>
      </c>
      <c r="DY199" s="2">
        <f t="shared" si="645"/>
        <v>123.97570472120472</v>
      </c>
      <c r="EA199" s="2">
        <f t="shared" si="440"/>
        <v>76.46752494561278</v>
      </c>
      <c r="EB199" s="2">
        <f t="shared" si="502"/>
        <v>82.009711407999333</v>
      </c>
      <c r="EC199" s="2">
        <f t="shared" si="503"/>
        <v>82.146107724625239</v>
      </c>
      <c r="ED199" s="2">
        <f t="shared" si="504"/>
        <v>80.083786681095773</v>
      </c>
      <c r="EE199" s="2">
        <f t="shared" si="505"/>
        <v>83.335087298306675</v>
      </c>
      <c r="EF199" s="2">
        <f t="shared" si="506"/>
        <v>87.399565087447428</v>
      </c>
      <c r="EG199" s="2">
        <f t="shared" si="507"/>
        <v>87.443871075340326</v>
      </c>
      <c r="EH199" s="2">
        <f t="shared" si="508"/>
        <v>88.732149295219301</v>
      </c>
      <c r="EI199" s="2">
        <f t="shared" si="509"/>
        <v>87.243843554006986</v>
      </c>
      <c r="EJ199" s="2">
        <f t="shared" si="510"/>
        <v>89.511486831133041</v>
      </c>
      <c r="EK199" s="2">
        <f t="shared" si="511"/>
        <v>87.530470128939811</v>
      </c>
      <c r="EL199" s="2">
        <f t="shared" si="512"/>
        <v>88.019559245380549</v>
      </c>
      <c r="EM199" s="2">
        <f t="shared" si="513"/>
        <v>93.002488872481806</v>
      </c>
      <c r="EN199" s="2">
        <f t="shared" si="514"/>
        <v>91.160424019836796</v>
      </c>
      <c r="EO199" s="2">
        <f t="shared" si="515"/>
        <v>90.363334256163824</v>
      </c>
      <c r="EQ199" s="2">
        <f t="shared" si="516"/>
        <v>79.721794337115426</v>
      </c>
      <c r="ER199" s="2">
        <f t="shared" si="646"/>
        <v>79.33123780339514</v>
      </c>
      <c r="ES199" s="2">
        <f t="shared" si="646"/>
        <v>81.524546001044357</v>
      </c>
      <c r="ET199" s="2">
        <f t="shared" si="646"/>
        <v>82.679433761162755</v>
      </c>
      <c r="EU199" s="2">
        <f t="shared" si="646"/>
        <v>84.197498765659233</v>
      </c>
      <c r="EV199" s="2">
        <f t="shared" si="646"/>
        <v>86.186648362828421</v>
      </c>
      <c r="EW199" s="2">
        <f t="shared" si="646"/>
        <v>85.409165070709506</v>
      </c>
      <c r="EX199" s="2">
        <f t="shared" si="646"/>
        <v>85.38385288197621</v>
      </c>
      <c r="EY199" s="2">
        <f t="shared" si="646"/>
        <v>88.034260747800346</v>
      </c>
      <c r="EZ199" s="2">
        <f t="shared" si="646"/>
        <v>88.336913022419182</v>
      </c>
      <c r="FA199" s="2">
        <f t="shared" si="646"/>
        <v>88.00679133330101</v>
      </c>
      <c r="FB199" s="2">
        <f t="shared" si="646"/>
        <v>89.576249607157422</v>
      </c>
      <c r="FC199" s="2">
        <f t="shared" si="646"/>
        <v>92.883902501390949</v>
      </c>
      <c r="FD199" s="2">
        <f t="shared" si="646"/>
        <v>90.093868066236027</v>
      </c>
      <c r="FE199" s="2">
        <f t="shared" si="646"/>
        <v>87.870686673189823</v>
      </c>
      <c r="FG199" s="2">
        <f t="shared" si="518"/>
        <v>0.99999323186272959</v>
      </c>
      <c r="FH199" s="2">
        <f t="shared" si="647"/>
        <v>0.99999469356843584</v>
      </c>
      <c r="FI199" s="2">
        <f t="shared" si="647"/>
        <v>0.99999357330842353</v>
      </c>
      <c r="FJ199" s="2">
        <f t="shared" si="647"/>
        <v>0.99999340017723815</v>
      </c>
      <c r="FK199" s="2">
        <f t="shared" si="647"/>
        <v>0.99999350201703807</v>
      </c>
      <c r="FL199" s="2">
        <f t="shared" si="647"/>
        <v>0.99999430678062762</v>
      </c>
      <c r="FM199" s="2">
        <f t="shared" si="647"/>
        <v>0.99999396785647132</v>
      </c>
      <c r="FN199" s="2">
        <f t="shared" si="647"/>
        <v>0.99999381151719025</v>
      </c>
      <c r="FO199" s="2">
        <f t="shared" si="647"/>
        <v>0.9999933747016706</v>
      </c>
      <c r="FP199" s="2">
        <f t="shared" si="647"/>
        <v>0.99999325574583731</v>
      </c>
      <c r="FQ199" s="2">
        <f t="shared" si="647"/>
        <v>0.99999171835935685</v>
      </c>
      <c r="FR199" s="2">
        <f t="shared" si="647"/>
        <v>0.99999230970419217</v>
      </c>
      <c r="FS199" s="2">
        <f t="shared" si="647"/>
        <v>0.99999211798560728</v>
      </c>
      <c r="FT199" s="2">
        <f t="shared" si="647"/>
        <v>0.99999251148151047</v>
      </c>
      <c r="FU199" s="2">
        <f t="shared" si="647"/>
        <v>0.99999163304884298</v>
      </c>
      <c r="FW199" s="2">
        <f t="shared" si="536"/>
        <v>0.97004532226673645</v>
      </c>
      <c r="FX199" s="2">
        <f t="shared" si="588"/>
        <v>0.97192761769135705</v>
      </c>
      <c r="FY199" s="2">
        <f t="shared" si="589"/>
        <v>0.96681367398619078</v>
      </c>
      <c r="FZ199" s="2">
        <f t="shared" si="590"/>
        <v>0.97034290392526146</v>
      </c>
      <c r="GA199" s="2">
        <f t="shared" si="591"/>
        <v>0.96681418141877973</v>
      </c>
      <c r="GB199" s="2">
        <f t="shared" si="592"/>
        <v>0.9679463377026607</v>
      </c>
      <c r="GC199" s="2">
        <f t="shared" si="593"/>
        <v>0.97332453327233237</v>
      </c>
      <c r="GD199" s="2">
        <f t="shared" si="594"/>
        <v>0.9748508423925869</v>
      </c>
      <c r="GE199" s="2">
        <f t="shared" si="595"/>
        <v>0.97378907513219803</v>
      </c>
      <c r="GF199" s="2">
        <f t="shared" si="596"/>
        <v>0.97361375444432341</v>
      </c>
      <c r="GG199" s="2">
        <f t="shared" si="597"/>
        <v>0.97081920733974181</v>
      </c>
      <c r="GH199" s="2">
        <f t="shared" si="598"/>
        <v>0.96976091665053021</v>
      </c>
      <c r="GI199" s="2">
        <f t="shared" si="599"/>
        <v>0.96653443660044769</v>
      </c>
      <c r="GJ199" s="2">
        <f t="shared" si="600"/>
        <v>0.96558621082821428</v>
      </c>
      <c r="GK199" s="2">
        <f t="shared" si="601"/>
        <v>0.96312163127853068</v>
      </c>
      <c r="GM199" s="86">
        <f t="shared" si="537"/>
        <v>0</v>
      </c>
      <c r="GN199" s="86">
        <f t="shared" si="602"/>
        <v>5.1846361600689613E-270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3.7804820324055733E-292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7.1691238748567653E-298</v>
      </c>
      <c r="HP199" s="86">
        <f t="shared" si="628"/>
        <v>0</v>
      </c>
      <c r="HQ199" s="86">
        <f t="shared" si="629"/>
        <v>0</v>
      </c>
      <c r="HS199" s="86">
        <f t="shared" si="539"/>
        <v>3.3695573374470816E-71</v>
      </c>
      <c r="HT199" s="86">
        <f t="shared" si="630"/>
        <v>8.7122693217615462E-62</v>
      </c>
      <c r="HU199" s="86">
        <f t="shared" si="631"/>
        <v>9.2948861640767069E-73</v>
      </c>
      <c r="HV199" s="86">
        <f t="shared" si="632"/>
        <v>6.6179455033702369E-82</v>
      </c>
      <c r="HW199" s="86">
        <f t="shared" si="633"/>
        <v>4.2964993132054281E-73</v>
      </c>
      <c r="HX199" s="86">
        <f t="shared" si="634"/>
        <v>1.364283648290762E-67</v>
      </c>
      <c r="HY199" s="86">
        <f t="shared" si="635"/>
        <v>8.0669040004935071E-81</v>
      </c>
      <c r="HZ199" s="86">
        <f t="shared" si="636"/>
        <v>3.4465352950964374E-80</v>
      </c>
      <c r="IA199" s="86">
        <f t="shared" si="637"/>
        <v>1.1541136649010203E-77</v>
      </c>
      <c r="IB199" s="86">
        <f t="shared" si="638"/>
        <v>6.8332169229744338E-82</v>
      </c>
      <c r="IC199" s="86">
        <f t="shared" si="639"/>
        <v>2.5097894856112656E-93</v>
      </c>
      <c r="ID199" s="86">
        <f t="shared" si="640"/>
        <v>5.8497050596763427E-85</v>
      </c>
      <c r="IE199" s="86">
        <f t="shared" si="641"/>
        <v>4.3623206560859792E-88</v>
      </c>
      <c r="IF199" s="86">
        <f t="shared" si="642"/>
        <v>6.251328273007139E-111</v>
      </c>
      <c r="IG199" s="86">
        <f t="shared" si="643"/>
        <v>8.5810512192959047E-100</v>
      </c>
      <c r="II199" s="86">
        <f t="shared" si="540"/>
        <v>1.3653200410156772E-15</v>
      </c>
      <c r="IJ199" s="86">
        <f t="shared" si="541"/>
        <v>5.1794193156168586E-14</v>
      </c>
      <c r="IK199" s="86">
        <f t="shared" si="542"/>
        <v>7.3696387828057272E-15</v>
      </c>
      <c r="IL199" s="86">
        <f t="shared" si="543"/>
        <v>1.7698345484794333E-17</v>
      </c>
      <c r="IM199" s="86">
        <f t="shared" si="544"/>
        <v>1.7806961050334787E-15</v>
      </c>
      <c r="IN199" s="86">
        <f t="shared" si="545"/>
        <v>1.8012499699238091E-14</v>
      </c>
      <c r="IO199" s="86">
        <f t="shared" si="546"/>
        <v>3.7234365583913984E-18</v>
      </c>
      <c r="IP199" s="86">
        <f t="shared" si="547"/>
        <v>3.5306591828877389E-18</v>
      </c>
      <c r="IQ199" s="86">
        <f t="shared" si="548"/>
        <v>8.6362232102867885E-18</v>
      </c>
      <c r="IR199" s="86">
        <f t="shared" si="549"/>
        <v>3.4457802241180205E-18</v>
      </c>
      <c r="IS199" s="86">
        <f t="shared" si="550"/>
        <v>4.0671077716812272E-20</v>
      </c>
      <c r="IT199" s="86">
        <f t="shared" si="551"/>
        <v>3.1718649717480697E-18</v>
      </c>
      <c r="IU199" s="86">
        <f t="shared" si="552"/>
        <v>3.4052612744344919E-18</v>
      </c>
      <c r="IV199" s="86">
        <f t="shared" si="553"/>
        <v>3.7474999920822516E-14</v>
      </c>
      <c r="IW199" s="86">
        <f t="shared" si="554"/>
        <v>1.260785047013305E-34</v>
      </c>
      <c r="IY199" s="86">
        <f t="shared" si="555"/>
        <v>1.3653200410156772E-15</v>
      </c>
      <c r="IZ199" s="86">
        <f t="shared" si="556"/>
        <v>5.1794193156168586E-14</v>
      </c>
      <c r="JA199" s="86">
        <f t="shared" si="557"/>
        <v>7.3696387828057272E-15</v>
      </c>
      <c r="JB199" s="86">
        <f t="shared" si="558"/>
        <v>1.7698345484794333E-17</v>
      </c>
      <c r="JC199" s="86">
        <f t="shared" si="559"/>
        <v>1.7806961050334787E-15</v>
      </c>
      <c r="JD199" s="86">
        <f t="shared" si="560"/>
        <v>1.8012499699238091E-14</v>
      </c>
      <c r="JE199" s="86">
        <f t="shared" si="561"/>
        <v>3.7234365583913984E-18</v>
      </c>
      <c r="JF199" s="86">
        <f t="shared" si="562"/>
        <v>3.5306591828877389E-18</v>
      </c>
      <c r="JG199" s="86">
        <f t="shared" si="563"/>
        <v>8.6362232102867885E-18</v>
      </c>
      <c r="JH199" s="86">
        <f t="shared" si="564"/>
        <v>3.4457802241180205E-18</v>
      </c>
      <c r="JI199" s="86">
        <f t="shared" si="565"/>
        <v>4.0671077716812272E-20</v>
      </c>
      <c r="JJ199" s="86">
        <f t="shared" si="566"/>
        <v>3.1718649717480697E-18</v>
      </c>
      <c r="JK199" s="86">
        <f t="shared" si="567"/>
        <v>3.4052612744344919E-18</v>
      </c>
      <c r="JL199" s="86">
        <f t="shared" si="568"/>
        <v>3.7474999920822516E-14</v>
      </c>
      <c r="JM199" s="86">
        <f t="shared" si="569"/>
        <v>1.260785047013305E-34</v>
      </c>
    </row>
    <row r="200" spans="2:273" x14ac:dyDescent="0.25">
      <c r="B200" s="2">
        <v>173</v>
      </c>
      <c r="C200" s="37">
        <v>80.683999999999997</v>
      </c>
      <c r="D200" s="37">
        <v>80.578999999999994</v>
      </c>
      <c r="E200" s="37">
        <v>83.963999999999999</v>
      </c>
      <c r="F200" s="37">
        <v>83.236000000000004</v>
      </c>
      <c r="G200" s="37">
        <v>85.147999999999996</v>
      </c>
      <c r="H200" s="37">
        <v>89.509</v>
      </c>
      <c r="I200" s="37">
        <v>87.037999999999997</v>
      </c>
      <c r="J200" s="37">
        <v>88.34</v>
      </c>
      <c r="K200" s="37">
        <v>87.376999999999995</v>
      </c>
      <c r="L200" s="37">
        <v>88.188999999999993</v>
      </c>
      <c r="M200" s="37">
        <v>90.697999999999993</v>
      </c>
      <c r="N200" s="37">
        <v>91</v>
      </c>
      <c r="O200" s="37">
        <v>92.13</v>
      </c>
      <c r="P200" s="37">
        <v>90.944999999999993</v>
      </c>
      <c r="Q200" s="37">
        <v>88.411000000000001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87.794455664238967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0.61654433576103429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87.794455664238967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88.411000000000001</v>
      </c>
      <c r="DK200" s="2">
        <f t="shared" si="500"/>
        <v>118.49735804375804</v>
      </c>
      <c r="DL200" s="2">
        <f t="shared" si="645"/>
        <v>122.67565628517823</v>
      </c>
      <c r="DM200" s="2">
        <f t="shared" si="645"/>
        <v>133.33625604551918</v>
      </c>
      <c r="DN200" s="2">
        <f t="shared" si="645"/>
        <v>130.8125462184874</v>
      </c>
      <c r="DO200" s="2">
        <f t="shared" si="645"/>
        <v>128.55790107250107</v>
      </c>
      <c r="DP200" s="2">
        <f t="shared" si="645"/>
        <v>137.65700084427766</v>
      </c>
      <c r="DQ200" s="2">
        <f t="shared" si="645"/>
        <v>134.72916216216217</v>
      </c>
      <c r="DR200" s="2">
        <f t="shared" si="645"/>
        <v>122.40132859174967</v>
      </c>
      <c r="DS200" s="2">
        <f t="shared" si="645"/>
        <v>126.32677809388338</v>
      </c>
      <c r="DT200" s="2">
        <f t="shared" si="645"/>
        <v>133.24337726297725</v>
      </c>
      <c r="DU200" s="2">
        <f t="shared" si="645"/>
        <v>134.47930322580643</v>
      </c>
      <c r="DV200" s="2">
        <f t="shared" si="645"/>
        <v>129.48883119501465</v>
      </c>
      <c r="DW200" s="2">
        <f t="shared" si="645"/>
        <v>141.34402840909092</v>
      </c>
      <c r="DX200" s="2">
        <f t="shared" si="645"/>
        <v>136.75744563279858</v>
      </c>
      <c r="DY200" s="2">
        <f t="shared" si="645"/>
        <v>124.09159177859178</v>
      </c>
      <c r="EA200" s="2">
        <f t="shared" si="440"/>
        <v>76.258691515591011</v>
      </c>
      <c r="EB200" s="2">
        <f t="shared" si="502"/>
        <v>81.855638656511431</v>
      </c>
      <c r="EC200" s="2">
        <f t="shared" si="503"/>
        <v>81.981337429580847</v>
      </c>
      <c r="ED200" s="2">
        <f t="shared" si="504"/>
        <v>79.896215402506812</v>
      </c>
      <c r="EE200" s="2">
        <f t="shared" si="505"/>
        <v>83.172518800536636</v>
      </c>
      <c r="EF200" s="2">
        <f t="shared" si="506"/>
        <v>87.26874385654196</v>
      </c>
      <c r="EG200" s="2">
        <f t="shared" si="507"/>
        <v>87.316273627598861</v>
      </c>
      <c r="EH200" s="2">
        <f t="shared" si="508"/>
        <v>88.639648033514021</v>
      </c>
      <c r="EI200" s="2">
        <f t="shared" si="509"/>
        <v>87.101175377468081</v>
      </c>
      <c r="EJ200" s="2">
        <f t="shared" si="510"/>
        <v>89.392853676133001</v>
      </c>
      <c r="EK200" s="2">
        <f t="shared" si="511"/>
        <v>87.32213567335242</v>
      </c>
      <c r="EL200" s="2">
        <f t="shared" si="512"/>
        <v>87.794958650988519</v>
      </c>
      <c r="EM200" s="2">
        <f t="shared" si="513"/>
        <v>92.829268062440676</v>
      </c>
      <c r="EN200" s="2">
        <f t="shared" si="514"/>
        <v>91.004652448603537</v>
      </c>
      <c r="EO200" s="2">
        <f t="shared" si="515"/>
        <v>90.229636517969084</v>
      </c>
      <c r="EQ200" s="2">
        <f t="shared" si="516"/>
        <v>79.557087425709355</v>
      </c>
      <c r="ER200" s="2">
        <f t="shared" si="646"/>
        <v>79.141785738605989</v>
      </c>
      <c r="ES200" s="2">
        <f t="shared" si="646"/>
        <v>81.351469005280691</v>
      </c>
      <c r="ET200" s="2">
        <f t="shared" si="646"/>
        <v>82.527311069492569</v>
      </c>
      <c r="EU200" s="2">
        <f t="shared" si="646"/>
        <v>84.046777941301571</v>
      </c>
      <c r="EV200" s="2">
        <f t="shared" si="646"/>
        <v>86.039598249371878</v>
      </c>
      <c r="EW200" s="2">
        <f t="shared" si="646"/>
        <v>85.254574039753777</v>
      </c>
      <c r="EX200" s="2">
        <f t="shared" si="646"/>
        <v>85.246451967063138</v>
      </c>
      <c r="EY200" s="2">
        <f t="shared" si="646"/>
        <v>87.902491664373827</v>
      </c>
      <c r="EZ200" s="2">
        <f t="shared" si="646"/>
        <v>88.203059767098637</v>
      </c>
      <c r="FA200" s="2">
        <f t="shared" si="646"/>
        <v>87.804985566277125</v>
      </c>
      <c r="FB200" s="2">
        <f t="shared" si="646"/>
        <v>89.37289521731401</v>
      </c>
      <c r="FC200" s="2">
        <f t="shared" si="646"/>
        <v>92.708889453963309</v>
      </c>
      <c r="FD200" s="2">
        <f t="shared" si="646"/>
        <v>89.924034820386197</v>
      </c>
      <c r="FE200" s="2">
        <f t="shared" si="646"/>
        <v>87.709148535551208</v>
      </c>
      <c r="FG200" s="2">
        <f t="shared" si="518"/>
        <v>0.99999382738177123</v>
      </c>
      <c r="FH200" s="2">
        <f t="shared" si="647"/>
        <v>0.99999516047463566</v>
      </c>
      <c r="FI200" s="2">
        <f t="shared" si="647"/>
        <v>0.99999413878430665</v>
      </c>
      <c r="FJ200" s="2">
        <f t="shared" si="647"/>
        <v>0.99999398088660796</v>
      </c>
      <c r="FK200" s="2">
        <f t="shared" si="647"/>
        <v>0.99999407376571647</v>
      </c>
      <c r="FL200" s="2">
        <f t="shared" si="647"/>
        <v>0.99999480771962057</v>
      </c>
      <c r="FM200" s="2">
        <f t="shared" si="647"/>
        <v>0.99999449861679746</v>
      </c>
      <c r="FN200" s="2">
        <f t="shared" si="647"/>
        <v>0.99999435603352516</v>
      </c>
      <c r="FO200" s="2">
        <f t="shared" si="647"/>
        <v>0.99999395765258714</v>
      </c>
      <c r="FP200" s="2">
        <f t="shared" si="647"/>
        <v>0.99999384916345024</v>
      </c>
      <c r="FQ200" s="2">
        <f t="shared" si="647"/>
        <v>0.99999244704846202</v>
      </c>
      <c r="FR200" s="2">
        <f t="shared" si="647"/>
        <v>0.99999298636211953</v>
      </c>
      <c r="FS200" s="2">
        <f t="shared" si="647"/>
        <v>0.99999281151245234</v>
      </c>
      <c r="FT200" s="2">
        <f t="shared" si="647"/>
        <v>0.99999317038546676</v>
      </c>
      <c r="FU200" s="2">
        <f t="shared" si="647"/>
        <v>0.99999236924423462</v>
      </c>
      <c r="FW200" s="2">
        <f t="shared" si="536"/>
        <v>0.97260881462798998</v>
      </c>
      <c r="FX200" s="2">
        <f t="shared" si="588"/>
        <v>0.97433428705958758</v>
      </c>
      <c r="FY200" s="2">
        <f t="shared" si="589"/>
        <v>0.96964507344923234</v>
      </c>
      <c r="FZ200" s="2">
        <f t="shared" si="590"/>
        <v>0.97288164147835221</v>
      </c>
      <c r="GA200" s="2">
        <f t="shared" si="591"/>
        <v>0.96964553894781003</v>
      </c>
      <c r="GB200" s="2">
        <f t="shared" si="592"/>
        <v>0.97068403052101138</v>
      </c>
      <c r="GC200" s="2">
        <f t="shared" si="593"/>
        <v>0.97561444860553892</v>
      </c>
      <c r="GD200" s="2">
        <f t="shared" si="594"/>
        <v>0.97701282842360615</v>
      </c>
      <c r="GE200" s="2">
        <f t="shared" si="595"/>
        <v>0.97604009422472904</v>
      </c>
      <c r="GF200" s="2">
        <f t="shared" si="596"/>
        <v>0.97587945729250258</v>
      </c>
      <c r="GG200" s="2">
        <f t="shared" si="597"/>
        <v>0.97331829301667905</v>
      </c>
      <c r="GH200" s="2">
        <f t="shared" si="598"/>
        <v>0.9723480543616092</v>
      </c>
      <c r="GI200" s="2">
        <f t="shared" si="599"/>
        <v>0.96938890579727022</v>
      </c>
      <c r="GJ200" s="2">
        <f t="shared" si="600"/>
        <v>0.968518925285201</v>
      </c>
      <c r="GK200" s="2">
        <f t="shared" si="601"/>
        <v>0.96625703555394871</v>
      </c>
      <c r="GM200" s="86">
        <f t="shared" si="537"/>
        <v>0</v>
      </c>
      <c r="GN200" s="86">
        <f t="shared" si="602"/>
        <v>8.9237508900268065E-275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2.015993858894881E-298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2.7826463970517443E-304</v>
      </c>
      <c r="HP200" s="86">
        <f t="shared" si="628"/>
        <v>0</v>
      </c>
      <c r="HQ200" s="86">
        <f t="shared" si="629"/>
        <v>0</v>
      </c>
      <c r="HS200" s="86">
        <f t="shared" si="539"/>
        <v>1.9992035288125364E-73</v>
      </c>
      <c r="HT200" s="86">
        <f t="shared" si="630"/>
        <v>1.0604731690890759E-63</v>
      </c>
      <c r="HU200" s="86">
        <f t="shared" si="631"/>
        <v>5.0988896138515672E-75</v>
      </c>
      <c r="HV200" s="86">
        <f t="shared" si="632"/>
        <v>1.9118016691655981E-84</v>
      </c>
      <c r="HW200" s="86">
        <f t="shared" si="633"/>
        <v>2.0648625257459997E-75</v>
      </c>
      <c r="HX200" s="86">
        <f t="shared" si="634"/>
        <v>1.0276250108627009E-69</v>
      </c>
      <c r="HY200" s="86">
        <f t="shared" si="635"/>
        <v>2.568567033179459E-83</v>
      </c>
      <c r="HZ200" s="86">
        <f t="shared" si="636"/>
        <v>1.230169399484882E-82</v>
      </c>
      <c r="IA200" s="86">
        <f t="shared" si="637"/>
        <v>4.5129095203400383E-80</v>
      </c>
      <c r="IB200" s="86">
        <f t="shared" si="638"/>
        <v>2.1194929703109069E-84</v>
      </c>
      <c r="IC200" s="86">
        <f t="shared" si="639"/>
        <v>3.0446021059906914E-96</v>
      </c>
      <c r="ID200" s="86">
        <f t="shared" si="640"/>
        <v>1.2724933436007353E-87</v>
      </c>
      <c r="IE200" s="86">
        <f t="shared" si="641"/>
        <v>7.0101883319962861E-91</v>
      </c>
      <c r="IF200" s="86">
        <f t="shared" si="642"/>
        <v>1.6335959266492399E-114</v>
      </c>
      <c r="IG200" s="86">
        <f t="shared" si="643"/>
        <v>5.228695896538907E-103</v>
      </c>
      <c r="II200" s="86">
        <f t="shared" si="540"/>
        <v>2.4013877722489424E-16</v>
      </c>
      <c r="IJ200" s="86">
        <f t="shared" si="541"/>
        <v>1.1370171403796034E-14</v>
      </c>
      <c r="IK200" s="86">
        <f t="shared" si="542"/>
        <v>1.3446977002494106E-15</v>
      </c>
      <c r="IL200" s="86">
        <f t="shared" si="543"/>
        <v>2.4877948788089471E-18</v>
      </c>
      <c r="IM200" s="86">
        <f t="shared" si="544"/>
        <v>3.0069436035047045E-16</v>
      </c>
      <c r="IN200" s="86">
        <f t="shared" si="545"/>
        <v>3.5121183784109236E-15</v>
      </c>
      <c r="IO200" s="86">
        <f t="shared" si="546"/>
        <v>5.1322129517503977E-19</v>
      </c>
      <c r="IP200" s="86">
        <f t="shared" si="547"/>
        <v>5.0171785154880063E-19</v>
      </c>
      <c r="IQ200" s="86">
        <f t="shared" si="548"/>
        <v>1.2550220020300764E-18</v>
      </c>
      <c r="IR200" s="86">
        <f t="shared" si="549"/>
        <v>4.7602937073559919E-19</v>
      </c>
      <c r="IS200" s="86">
        <f t="shared" si="550"/>
        <v>4.1923279742690397E-21</v>
      </c>
      <c r="IT200" s="86">
        <f t="shared" si="551"/>
        <v>4.0228679952887651E-19</v>
      </c>
      <c r="IU200" s="86">
        <f t="shared" si="552"/>
        <v>4.0623053289552126E-19</v>
      </c>
      <c r="IV200" s="86">
        <f t="shared" si="553"/>
        <v>7.3353016026972783E-15</v>
      </c>
      <c r="IW200" s="86">
        <f t="shared" si="554"/>
        <v>1.643710872539489E-36</v>
      </c>
      <c r="IY200" s="86">
        <f t="shared" si="555"/>
        <v>2.4013877722489424E-16</v>
      </c>
      <c r="IZ200" s="86">
        <f t="shared" si="556"/>
        <v>1.1370171403796034E-14</v>
      </c>
      <c r="JA200" s="86">
        <f t="shared" si="557"/>
        <v>1.3446977002494106E-15</v>
      </c>
      <c r="JB200" s="86">
        <f t="shared" si="558"/>
        <v>2.4877948788089471E-18</v>
      </c>
      <c r="JC200" s="86">
        <f t="shared" si="559"/>
        <v>3.0069436035047045E-16</v>
      </c>
      <c r="JD200" s="86">
        <f t="shared" si="560"/>
        <v>3.5121183784109236E-15</v>
      </c>
      <c r="JE200" s="86">
        <f t="shared" si="561"/>
        <v>5.1322129517503977E-19</v>
      </c>
      <c r="JF200" s="86">
        <f t="shared" si="562"/>
        <v>5.0171785154880063E-19</v>
      </c>
      <c r="JG200" s="86">
        <f t="shared" si="563"/>
        <v>1.2550220020300764E-18</v>
      </c>
      <c r="JH200" s="86">
        <f t="shared" si="564"/>
        <v>4.7602937073559919E-19</v>
      </c>
      <c r="JI200" s="86">
        <f t="shared" si="565"/>
        <v>4.1923279742690397E-21</v>
      </c>
      <c r="JJ200" s="86">
        <f t="shared" si="566"/>
        <v>4.0228679952887651E-19</v>
      </c>
      <c r="JK200" s="86">
        <f t="shared" si="567"/>
        <v>4.0623053289552126E-19</v>
      </c>
      <c r="JL200" s="86">
        <f t="shared" si="568"/>
        <v>7.3353016026972783E-15</v>
      </c>
      <c r="JM200" s="86">
        <f t="shared" si="569"/>
        <v>1.643710872539489E-36</v>
      </c>
    </row>
    <row r="201" spans="2:273" x14ac:dyDescent="0.25">
      <c r="B201" s="2">
        <v>174</v>
      </c>
      <c r="C201" s="37">
        <v>81.298000000000002</v>
      </c>
      <c r="D201" s="37">
        <v>82.667000000000002</v>
      </c>
      <c r="E201" s="37">
        <v>83.290999999999997</v>
      </c>
      <c r="F201" s="37">
        <v>83.835999999999999</v>
      </c>
      <c r="G201" s="37">
        <v>87.5</v>
      </c>
      <c r="H201" s="37">
        <v>90.019000000000005</v>
      </c>
      <c r="I201" s="37">
        <v>89.546999999999997</v>
      </c>
      <c r="J201" s="37">
        <v>85</v>
      </c>
      <c r="K201" s="37">
        <v>88.132000000000005</v>
      </c>
      <c r="L201" s="37">
        <v>89.093999999999994</v>
      </c>
      <c r="M201" s="37">
        <v>90</v>
      </c>
      <c r="N201" s="37">
        <v>91.867999999999995</v>
      </c>
      <c r="O201" s="37">
        <v>93.667000000000002</v>
      </c>
      <c r="P201" s="37">
        <v>91.563999999999993</v>
      </c>
      <c r="Q201" s="37">
        <v>86.856999999999999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87.626503449933509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-0.76950344993350939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87.626503449933509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86.856999999999999</v>
      </c>
      <c r="DK201" s="2">
        <f t="shared" si="500"/>
        <v>118.56399794079793</v>
      </c>
      <c r="DL201" s="2">
        <f t="shared" si="645"/>
        <v>122.75958499061913</v>
      </c>
      <c r="DM201" s="2">
        <f t="shared" si="645"/>
        <v>133.47881270744426</v>
      </c>
      <c r="DN201" s="2">
        <f t="shared" si="645"/>
        <v>130.96575171886937</v>
      </c>
      <c r="DO201" s="2">
        <f t="shared" si="645"/>
        <v>128.6785039039039</v>
      </c>
      <c r="DP201" s="2">
        <f t="shared" si="645"/>
        <v>137.83625478424014</v>
      </c>
      <c r="DQ201" s="2">
        <f t="shared" si="645"/>
        <v>134.89916988416991</v>
      </c>
      <c r="DR201" s="2">
        <f t="shared" si="645"/>
        <v>122.50983096254153</v>
      </c>
      <c r="DS201" s="2">
        <f t="shared" si="645"/>
        <v>126.45434850640116</v>
      </c>
      <c r="DT201" s="2">
        <f t="shared" si="645"/>
        <v>133.39970004290004</v>
      </c>
      <c r="DU201" s="2">
        <f t="shared" si="645"/>
        <v>134.61028629032256</v>
      </c>
      <c r="DV201" s="2">
        <f t="shared" si="645"/>
        <v>129.57363544721406</v>
      </c>
      <c r="DW201" s="2">
        <f t="shared" si="645"/>
        <v>141.51697727272727</v>
      </c>
      <c r="DX201" s="2">
        <f t="shared" si="645"/>
        <v>136.91079322638146</v>
      </c>
      <c r="DY201" s="2">
        <f t="shared" si="645"/>
        <v>124.20747883597883</v>
      </c>
      <c r="EA201" s="2">
        <f t="shared" si="440"/>
        <v>76.049858085569269</v>
      </c>
      <c r="EB201" s="2">
        <f t="shared" si="502"/>
        <v>81.701565905023514</v>
      </c>
      <c r="EC201" s="2">
        <f t="shared" si="503"/>
        <v>81.816567134536442</v>
      </c>
      <c r="ED201" s="2">
        <f t="shared" si="504"/>
        <v>79.70864412391785</v>
      </c>
      <c r="EE201" s="2">
        <f t="shared" si="505"/>
        <v>83.009950302766597</v>
      </c>
      <c r="EF201" s="2">
        <f t="shared" si="506"/>
        <v>87.137922625636492</v>
      </c>
      <c r="EG201" s="2">
        <f t="shared" si="507"/>
        <v>87.188676179857381</v>
      </c>
      <c r="EH201" s="2">
        <f t="shared" si="508"/>
        <v>88.547146771808755</v>
      </c>
      <c r="EI201" s="2">
        <f t="shared" si="509"/>
        <v>86.958507200929176</v>
      </c>
      <c r="EJ201" s="2">
        <f t="shared" si="510"/>
        <v>89.274220521132946</v>
      </c>
      <c r="EK201" s="2">
        <f t="shared" si="511"/>
        <v>87.11380121776503</v>
      </c>
      <c r="EL201" s="2">
        <f t="shared" si="512"/>
        <v>87.570358056596476</v>
      </c>
      <c r="EM201" s="2">
        <f t="shared" si="513"/>
        <v>92.656047252399532</v>
      </c>
      <c r="EN201" s="2">
        <f t="shared" si="514"/>
        <v>90.848880877370277</v>
      </c>
      <c r="EO201" s="2">
        <f t="shared" si="515"/>
        <v>90.095938779774343</v>
      </c>
      <c r="EQ201" s="2">
        <f t="shared" si="516"/>
        <v>79.392380514303269</v>
      </c>
      <c r="ER201" s="2">
        <f t="shared" si="646"/>
        <v>78.952333673816838</v>
      </c>
      <c r="ES201" s="2">
        <f t="shared" si="646"/>
        <v>81.178392009517026</v>
      </c>
      <c r="ET201" s="2">
        <f t="shared" si="646"/>
        <v>82.375188377822383</v>
      </c>
      <c r="EU201" s="2">
        <f t="shared" si="646"/>
        <v>83.896057116943922</v>
      </c>
      <c r="EV201" s="2">
        <f t="shared" si="646"/>
        <v>85.892548135915334</v>
      </c>
      <c r="EW201" s="2">
        <f t="shared" si="646"/>
        <v>85.099983008798034</v>
      </c>
      <c r="EX201" s="2">
        <f t="shared" si="646"/>
        <v>85.109051052150051</v>
      </c>
      <c r="EY201" s="2">
        <f t="shared" si="646"/>
        <v>87.770722580947321</v>
      </c>
      <c r="EZ201" s="2">
        <f t="shared" si="646"/>
        <v>88.069206511778077</v>
      </c>
      <c r="FA201" s="2">
        <f t="shared" si="646"/>
        <v>87.603179799253255</v>
      </c>
      <c r="FB201" s="2">
        <f t="shared" si="646"/>
        <v>89.169540827470612</v>
      </c>
      <c r="FC201" s="2">
        <f t="shared" si="646"/>
        <v>92.533876406535654</v>
      </c>
      <c r="FD201" s="2">
        <f t="shared" si="646"/>
        <v>89.754201574536381</v>
      </c>
      <c r="FE201" s="2">
        <f t="shared" si="646"/>
        <v>87.547610397912592</v>
      </c>
      <c r="FG201" s="2">
        <f t="shared" si="518"/>
        <v>0.99999437050221063</v>
      </c>
      <c r="FH201" s="2">
        <f t="shared" si="647"/>
        <v>0.99999558629853091</v>
      </c>
      <c r="FI201" s="2">
        <f t="shared" si="647"/>
        <v>0.99999465450499903</v>
      </c>
      <c r="FJ201" s="2">
        <f t="shared" si="647"/>
        <v>0.99999451050043586</v>
      </c>
      <c r="FK201" s="2">
        <f t="shared" si="647"/>
        <v>0.99999459520727851</v>
      </c>
      <c r="FL201" s="2">
        <f t="shared" si="647"/>
        <v>0.99999526458184951</v>
      </c>
      <c r="FM201" s="2">
        <f t="shared" si="647"/>
        <v>0.99999498267645914</v>
      </c>
      <c r="FN201" s="2">
        <f t="shared" si="647"/>
        <v>0.99999485263884169</v>
      </c>
      <c r="FO201" s="2">
        <f t="shared" si="647"/>
        <v>0.99999448931073454</v>
      </c>
      <c r="FP201" s="2">
        <f t="shared" si="647"/>
        <v>0.99999439036735949</v>
      </c>
      <c r="FQ201" s="2">
        <f t="shared" si="647"/>
        <v>0.99999311162175031</v>
      </c>
      <c r="FR201" s="2">
        <f t="shared" si="647"/>
        <v>0.99999360348228228</v>
      </c>
      <c r="FS201" s="2">
        <f t="shared" si="647"/>
        <v>0.99999344401729129</v>
      </c>
      <c r="FT201" s="2">
        <f t="shared" si="647"/>
        <v>0.99999377131377398</v>
      </c>
      <c r="FU201" s="2">
        <f t="shared" si="647"/>
        <v>0.99999304066335681</v>
      </c>
      <c r="FW201" s="2">
        <f t="shared" si="536"/>
        <v>0.97495858904699872</v>
      </c>
      <c r="FX201" s="2">
        <f t="shared" si="588"/>
        <v>0.9765396108953458</v>
      </c>
      <c r="FY201" s="2">
        <f t="shared" si="589"/>
        <v>0.97224183855930457</v>
      </c>
      <c r="FZ201" s="2">
        <f t="shared" si="590"/>
        <v>0.97520860780620156</v>
      </c>
      <c r="GA201" s="2">
        <f t="shared" si="591"/>
        <v>0.97224226537596392</v>
      </c>
      <c r="GB201" s="2">
        <f t="shared" si="592"/>
        <v>0.97319437328861902</v>
      </c>
      <c r="GC201" s="2">
        <f t="shared" si="593"/>
        <v>0.97771229086501121</v>
      </c>
      <c r="GD201" s="2">
        <f t="shared" si="594"/>
        <v>0.97899296105849298</v>
      </c>
      <c r="GE201" s="2">
        <f t="shared" si="595"/>
        <v>0.97810214089370207</v>
      </c>
      <c r="GF201" s="2">
        <f t="shared" si="596"/>
        <v>0.97795501651031547</v>
      </c>
      <c r="GG201" s="2">
        <f t="shared" si="597"/>
        <v>0.97560873061110831</v>
      </c>
      <c r="GH201" s="2">
        <f t="shared" si="598"/>
        <v>0.97471961686913366</v>
      </c>
      <c r="GI201" s="2">
        <f t="shared" si="599"/>
        <v>0.97200695256332059</v>
      </c>
      <c r="GJ201" s="2">
        <f t="shared" si="600"/>
        <v>0.97120916821321812</v>
      </c>
      <c r="GK201" s="2">
        <f t="shared" si="601"/>
        <v>0.96913441027062897</v>
      </c>
      <c r="GM201" s="86">
        <f t="shared" si="537"/>
        <v>0</v>
      </c>
      <c r="GN201" s="86">
        <f t="shared" si="602"/>
        <v>1.3945939207511739E-279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9.2130072503534916E-305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1.0943605866831627E-75</v>
      </c>
      <c r="HT201" s="86">
        <f t="shared" si="630"/>
        <v>1.204992097267309E-65</v>
      </c>
      <c r="HU201" s="86">
        <f t="shared" si="631"/>
        <v>2.5788770000457859E-77</v>
      </c>
      <c r="HV201" s="86">
        <f t="shared" si="632"/>
        <v>5.0431638242210988E-87</v>
      </c>
      <c r="HW201" s="86">
        <f t="shared" si="633"/>
        <v>9.1150676888814282E-78</v>
      </c>
      <c r="HX201" s="86">
        <f t="shared" si="634"/>
        <v>7.1653774377617298E-72</v>
      </c>
      <c r="HY201" s="86">
        <f t="shared" si="635"/>
        <v>7.4816162739700042E-86</v>
      </c>
      <c r="HZ201" s="86">
        <f t="shared" si="636"/>
        <v>4.0279602719541272E-85</v>
      </c>
      <c r="IA201" s="86">
        <f t="shared" si="637"/>
        <v>1.6188897195503726E-82</v>
      </c>
      <c r="IB201" s="86">
        <f t="shared" si="638"/>
        <v>6.0161648279438446E-87</v>
      </c>
      <c r="IC201" s="86">
        <f t="shared" si="639"/>
        <v>3.3254021660474297E-99</v>
      </c>
      <c r="ID201" s="86">
        <f t="shared" si="640"/>
        <v>2.5141145493058568E-90</v>
      </c>
      <c r="IE201" s="86">
        <f t="shared" si="641"/>
        <v>1.0171500859274324E-93</v>
      </c>
      <c r="IF201" s="86">
        <f t="shared" si="642"/>
        <v>3.7375636228273623E-118</v>
      </c>
      <c r="IG201" s="86">
        <f t="shared" si="643"/>
        <v>2.8281361904544993E-106</v>
      </c>
      <c r="II201" s="86">
        <f t="shared" si="540"/>
        <v>4.0412544340628034E-17</v>
      </c>
      <c r="IJ201" s="86">
        <f t="shared" si="541"/>
        <v>2.4037630740010762E-15</v>
      </c>
      <c r="IK201" s="86">
        <f t="shared" si="542"/>
        <v>2.3468288628033596E-16</v>
      </c>
      <c r="IL201" s="86">
        <f t="shared" si="543"/>
        <v>3.326925925868577E-19</v>
      </c>
      <c r="IM201" s="86">
        <f t="shared" si="544"/>
        <v>4.8465641134172962E-17</v>
      </c>
      <c r="IN201" s="86">
        <f t="shared" si="545"/>
        <v>6.5645502303259089E-16</v>
      </c>
      <c r="IO201" s="86">
        <f t="shared" si="546"/>
        <v>6.7364279022220205E-20</v>
      </c>
      <c r="IP201" s="86">
        <f t="shared" si="547"/>
        <v>6.7997896694994718E-20</v>
      </c>
      <c r="IQ201" s="86">
        <f t="shared" si="548"/>
        <v>1.7394922854286676E-19</v>
      </c>
      <c r="IR201" s="86">
        <f t="shared" si="549"/>
        <v>6.2637237049580845E-20</v>
      </c>
      <c r="IS201" s="86">
        <f t="shared" si="550"/>
        <v>4.0792459938056583E-22</v>
      </c>
      <c r="IT201" s="86">
        <f t="shared" si="551"/>
        <v>4.8396483113671159E-20</v>
      </c>
      <c r="IU201" s="86">
        <f t="shared" si="552"/>
        <v>4.5819030434292118E-20</v>
      </c>
      <c r="IV201" s="86">
        <f t="shared" si="553"/>
        <v>1.3752874094183478E-15</v>
      </c>
      <c r="IW201" s="86">
        <f t="shared" si="554"/>
        <v>1.9019071706246948E-38</v>
      </c>
      <c r="IY201" s="86">
        <f t="shared" si="555"/>
        <v>4.0412544340628034E-17</v>
      </c>
      <c r="IZ201" s="86">
        <f t="shared" si="556"/>
        <v>2.4037630740010762E-15</v>
      </c>
      <c r="JA201" s="86">
        <f t="shared" si="557"/>
        <v>2.3468288628033596E-16</v>
      </c>
      <c r="JB201" s="86">
        <f t="shared" si="558"/>
        <v>3.326925925868577E-19</v>
      </c>
      <c r="JC201" s="86">
        <f t="shared" si="559"/>
        <v>4.8465641134172962E-17</v>
      </c>
      <c r="JD201" s="86">
        <f t="shared" si="560"/>
        <v>6.5645502303259089E-16</v>
      </c>
      <c r="JE201" s="86">
        <f t="shared" si="561"/>
        <v>6.7364279022220205E-20</v>
      </c>
      <c r="JF201" s="86">
        <f t="shared" si="562"/>
        <v>6.7997896694994718E-20</v>
      </c>
      <c r="JG201" s="86">
        <f t="shared" si="563"/>
        <v>1.7394922854286676E-19</v>
      </c>
      <c r="JH201" s="86">
        <f t="shared" si="564"/>
        <v>6.2637237049580845E-20</v>
      </c>
      <c r="JI201" s="86">
        <f t="shared" si="565"/>
        <v>4.0792459938056583E-22</v>
      </c>
      <c r="JJ201" s="86">
        <f t="shared" si="566"/>
        <v>4.8396483113671159E-20</v>
      </c>
      <c r="JK201" s="86">
        <f t="shared" si="567"/>
        <v>4.5819030434292118E-20</v>
      </c>
      <c r="JL201" s="86">
        <f t="shared" si="568"/>
        <v>1.3752874094183478E-15</v>
      </c>
      <c r="JM201" s="86">
        <f t="shared" si="569"/>
        <v>1.9019071706246948E-38</v>
      </c>
    </row>
    <row r="202" spans="2:273" x14ac:dyDescent="0.25">
      <c r="B202" s="2">
        <v>175</v>
      </c>
      <c r="C202" s="37">
        <v>82.632000000000005</v>
      </c>
      <c r="D202" s="37">
        <v>79.912000000000006</v>
      </c>
      <c r="E202" s="37">
        <v>82.254999999999995</v>
      </c>
      <c r="F202" s="37">
        <v>82.927000000000007</v>
      </c>
      <c r="G202" s="37">
        <v>85.259</v>
      </c>
      <c r="H202" s="37">
        <v>85.811000000000007</v>
      </c>
      <c r="I202" s="37">
        <v>84.980999999999995</v>
      </c>
      <c r="J202" s="37">
        <v>86.887</v>
      </c>
      <c r="K202" s="37">
        <v>89.509</v>
      </c>
      <c r="L202" s="37">
        <v>89.037999999999997</v>
      </c>
      <c r="M202" s="37">
        <v>90.037999999999997</v>
      </c>
      <c r="N202" s="37">
        <v>89.623000000000005</v>
      </c>
      <c r="O202" s="37">
        <v>94.332999999999998</v>
      </c>
      <c r="P202" s="37">
        <v>93.509</v>
      </c>
      <c r="Q202" s="37">
        <v>88.518000000000001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87.459006348286238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1.058993651713763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87.459006348286238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88.518000000000001</v>
      </c>
      <c r="DK202" s="2">
        <f t="shared" si="500"/>
        <v>118.63063783783784</v>
      </c>
      <c r="DL202" s="2">
        <f t="shared" si="645"/>
        <v>122.84351369606003</v>
      </c>
      <c r="DM202" s="2">
        <f t="shared" si="645"/>
        <v>133.62136936936935</v>
      </c>
      <c r="DN202" s="2">
        <f t="shared" si="645"/>
        <v>131.11895721925134</v>
      </c>
      <c r="DO202" s="2">
        <f t="shared" si="645"/>
        <v>128.79910673530674</v>
      </c>
      <c r="DP202" s="2">
        <f t="shared" si="645"/>
        <v>138.01550872420262</v>
      </c>
      <c r="DQ202" s="2">
        <f t="shared" si="645"/>
        <v>135.06917760617762</v>
      </c>
      <c r="DR202" s="2">
        <f t="shared" si="645"/>
        <v>122.61833333333337</v>
      </c>
      <c r="DS202" s="2">
        <f t="shared" si="645"/>
        <v>126.58191891891894</v>
      </c>
      <c r="DT202" s="2">
        <f t="shared" si="645"/>
        <v>133.55602282282283</v>
      </c>
      <c r="DU202" s="2">
        <f t="shared" si="645"/>
        <v>134.74126935483869</v>
      </c>
      <c r="DV202" s="2">
        <f t="shared" si="645"/>
        <v>129.65843969941349</v>
      </c>
      <c r="DW202" s="2">
        <f t="shared" si="645"/>
        <v>141.68992613636362</v>
      </c>
      <c r="DX202" s="2">
        <f t="shared" si="645"/>
        <v>137.06414081996436</v>
      </c>
      <c r="DY202" s="2">
        <f t="shared" si="645"/>
        <v>124.32336589336589</v>
      </c>
      <c r="EA202" s="2">
        <f t="shared" si="440"/>
        <v>75.8410246555475</v>
      </c>
      <c r="EB202" s="2">
        <f t="shared" si="502"/>
        <v>81.547493153535612</v>
      </c>
      <c r="EC202" s="2">
        <f t="shared" si="503"/>
        <v>81.65179683949205</v>
      </c>
      <c r="ED202" s="2">
        <f t="shared" si="504"/>
        <v>79.521072845328874</v>
      </c>
      <c r="EE202" s="2">
        <f t="shared" si="505"/>
        <v>82.847381804996559</v>
      </c>
      <c r="EF202" s="2">
        <f t="shared" si="506"/>
        <v>87.007101394731023</v>
      </c>
      <c r="EG202" s="2">
        <f t="shared" si="507"/>
        <v>87.061078732115902</v>
      </c>
      <c r="EH202" s="2">
        <f t="shared" si="508"/>
        <v>88.454645510103489</v>
      </c>
      <c r="EI202" s="2">
        <f t="shared" si="509"/>
        <v>86.815839024390257</v>
      </c>
      <c r="EJ202" s="2">
        <f t="shared" si="510"/>
        <v>89.155587366132906</v>
      </c>
      <c r="EK202" s="2">
        <f t="shared" si="511"/>
        <v>86.905466762177639</v>
      </c>
      <c r="EL202" s="2">
        <f t="shared" si="512"/>
        <v>87.345757462204432</v>
      </c>
      <c r="EM202" s="2">
        <f t="shared" si="513"/>
        <v>92.482826442358402</v>
      </c>
      <c r="EN202" s="2">
        <f t="shared" si="514"/>
        <v>90.693109306137004</v>
      </c>
      <c r="EO202" s="2">
        <f t="shared" si="515"/>
        <v>89.962241041579617</v>
      </c>
      <c r="EQ202" s="2">
        <f t="shared" si="516"/>
        <v>79.227673602897184</v>
      </c>
      <c r="ER202" s="2">
        <f t="shared" si="646"/>
        <v>78.762881609027701</v>
      </c>
      <c r="ES202" s="2">
        <f t="shared" si="646"/>
        <v>81.005315013753361</v>
      </c>
      <c r="ET202" s="2">
        <f t="shared" si="646"/>
        <v>82.223065686152182</v>
      </c>
      <c r="EU202" s="2">
        <f t="shared" si="646"/>
        <v>83.745336292586259</v>
      </c>
      <c r="EV202" s="2">
        <f t="shared" si="646"/>
        <v>85.74549802245879</v>
      </c>
      <c r="EW202" s="2">
        <f t="shared" si="646"/>
        <v>84.945391977842306</v>
      </c>
      <c r="EX202" s="2">
        <f t="shared" si="646"/>
        <v>84.971650137236963</v>
      </c>
      <c r="EY202" s="2">
        <f t="shared" si="646"/>
        <v>87.638953497520816</v>
      </c>
      <c r="EZ202" s="2">
        <f t="shared" si="646"/>
        <v>87.935353256457532</v>
      </c>
      <c r="FA202" s="2">
        <f t="shared" si="646"/>
        <v>87.401374032229384</v>
      </c>
      <c r="FB202" s="2">
        <f t="shared" si="646"/>
        <v>88.966186437627215</v>
      </c>
      <c r="FC202" s="2">
        <f t="shared" si="646"/>
        <v>92.358863359108014</v>
      </c>
      <c r="FD202" s="2">
        <f t="shared" si="646"/>
        <v>89.584368328686566</v>
      </c>
      <c r="FE202" s="2">
        <f t="shared" si="646"/>
        <v>87.386072260273977</v>
      </c>
      <c r="FG202" s="2">
        <f t="shared" si="518"/>
        <v>0.99999486583445285</v>
      </c>
      <c r="FH202" s="2">
        <f t="shared" si="647"/>
        <v>0.99999597465485524</v>
      </c>
      <c r="FI202" s="2">
        <f t="shared" si="647"/>
        <v>0.99999512484832442</v>
      </c>
      <c r="FJ202" s="2">
        <f t="shared" si="647"/>
        <v>0.99999499351447663</v>
      </c>
      <c r="FK202" s="2">
        <f t="shared" si="647"/>
        <v>0.99999507076810945</v>
      </c>
      <c r="FL202" s="2">
        <f t="shared" si="647"/>
        <v>0.99999568124551841</v>
      </c>
      <c r="FM202" s="2">
        <f t="shared" si="647"/>
        <v>0.99999542414452602</v>
      </c>
      <c r="FN202" s="2">
        <f t="shared" si="647"/>
        <v>0.99999530554870342</v>
      </c>
      <c r="FO202" s="2">
        <f t="shared" si="647"/>
        <v>0.99999497418922068</v>
      </c>
      <c r="FP202" s="2">
        <f t="shared" si="647"/>
        <v>0.99999488395170189</v>
      </c>
      <c r="FQ202" s="2">
        <f t="shared" si="647"/>
        <v>0.999993717720563</v>
      </c>
      <c r="FR202" s="2">
        <f t="shared" si="647"/>
        <v>0.99999416630322402</v>
      </c>
      <c r="FS202" s="2">
        <f t="shared" si="647"/>
        <v>0.99999402086925793</v>
      </c>
      <c r="FT202" s="2">
        <f t="shared" si="647"/>
        <v>0.99999431936753369</v>
      </c>
      <c r="FU202" s="2">
        <f t="shared" si="647"/>
        <v>0.99999365300566012</v>
      </c>
      <c r="FW202" s="2">
        <f t="shared" si="536"/>
        <v>0.97711152994732642</v>
      </c>
      <c r="FX202" s="2">
        <f t="shared" si="588"/>
        <v>0.9785596123075142</v>
      </c>
      <c r="FY202" s="2">
        <f t="shared" si="589"/>
        <v>0.97462227288508974</v>
      </c>
      <c r="FZ202" s="2">
        <f t="shared" si="590"/>
        <v>0.97734055287246491</v>
      </c>
      <c r="GA202" s="2">
        <f t="shared" si="591"/>
        <v>0.97462266405496145</v>
      </c>
      <c r="GB202" s="2">
        <f t="shared" si="592"/>
        <v>0.97549518070410446</v>
      </c>
      <c r="GC202" s="2">
        <f t="shared" si="593"/>
        <v>0.97963342727080738</v>
      </c>
      <c r="GD202" s="2">
        <f t="shared" si="594"/>
        <v>0.98080587451988543</v>
      </c>
      <c r="GE202" s="2">
        <f t="shared" si="595"/>
        <v>0.97999036107949078</v>
      </c>
      <c r="GF202" s="2">
        <f t="shared" si="596"/>
        <v>0.97985566173635419</v>
      </c>
      <c r="GG202" s="2">
        <f t="shared" si="597"/>
        <v>0.97770705353850584</v>
      </c>
      <c r="GH202" s="2">
        <f t="shared" si="598"/>
        <v>0.97689261650483972</v>
      </c>
      <c r="GI202" s="2">
        <f t="shared" si="599"/>
        <v>0.97440699958216392</v>
      </c>
      <c r="GJ202" s="2">
        <f t="shared" si="600"/>
        <v>0.97367576264280364</v>
      </c>
      <c r="GK202" s="2">
        <f t="shared" si="601"/>
        <v>0.97177358926364477</v>
      </c>
      <c r="GM202" s="86">
        <f t="shared" si="537"/>
        <v>0</v>
      </c>
      <c r="GN202" s="86">
        <f t="shared" si="602"/>
        <v>1.9788765346493781E-284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5.5268794637291545E-78</v>
      </c>
      <c r="HT202" s="86">
        <f t="shared" si="630"/>
        <v>1.2781497579959046E-67</v>
      </c>
      <c r="HU202" s="86">
        <f t="shared" si="631"/>
        <v>1.2025580056582925E-79</v>
      </c>
      <c r="HV202" s="86">
        <f t="shared" si="632"/>
        <v>1.2147889683946072E-89</v>
      </c>
      <c r="HW202" s="86">
        <f t="shared" si="633"/>
        <v>3.695878839023907E-80</v>
      </c>
      <c r="HX202" s="86">
        <f t="shared" si="634"/>
        <v>4.625031415718957E-74</v>
      </c>
      <c r="HY202" s="86">
        <f t="shared" si="635"/>
        <v>1.9935054551251317E-88</v>
      </c>
      <c r="HZ202" s="86">
        <f t="shared" si="636"/>
        <v>1.2098752005585787E-87</v>
      </c>
      <c r="IA202" s="86">
        <f t="shared" si="637"/>
        <v>5.3275486959734952E-85</v>
      </c>
      <c r="IB202" s="86">
        <f t="shared" si="638"/>
        <v>1.5627355244865055E-89</v>
      </c>
      <c r="IC202" s="86">
        <f t="shared" si="639"/>
        <v>3.2702056597400077E-102</v>
      </c>
      <c r="ID202" s="86">
        <f t="shared" si="640"/>
        <v>4.5114841442576252E-93</v>
      </c>
      <c r="IE202" s="86">
        <f t="shared" si="641"/>
        <v>1.3325403818910643E-96</v>
      </c>
      <c r="IF202" s="86">
        <f t="shared" si="642"/>
        <v>7.4868776560966889E-122</v>
      </c>
      <c r="IG202" s="86">
        <f t="shared" si="643"/>
        <v>1.3578690523753232E-109</v>
      </c>
      <c r="II202" s="86">
        <f t="shared" si="540"/>
        <v>6.5070465960453996E-18</v>
      </c>
      <c r="IJ202" s="86">
        <f t="shared" si="541"/>
        <v>4.8937709507009128E-16</v>
      </c>
      <c r="IK202" s="86">
        <f t="shared" si="542"/>
        <v>3.9174475691110314E-17</v>
      </c>
      <c r="IL202" s="86">
        <f t="shared" si="543"/>
        <v>4.2325880056153353E-20</v>
      </c>
      <c r="IM202" s="86">
        <f t="shared" si="544"/>
        <v>7.4559411426503667E-18</v>
      </c>
      <c r="IN202" s="86">
        <f t="shared" si="545"/>
        <v>1.1761660846304464E-16</v>
      </c>
      <c r="IO202" s="86">
        <f t="shared" si="546"/>
        <v>8.4199126789873282E-21</v>
      </c>
      <c r="IP202" s="86">
        <f t="shared" si="547"/>
        <v>8.7892687452969597E-21</v>
      </c>
      <c r="IQ202" s="86">
        <f t="shared" si="548"/>
        <v>2.2994617649042945E-20</v>
      </c>
      <c r="IR202" s="86">
        <f t="shared" si="549"/>
        <v>7.8500575230001902E-21</v>
      </c>
      <c r="IS202" s="86">
        <f t="shared" si="550"/>
        <v>3.7466850974657323E-23</v>
      </c>
      <c r="IT202" s="86">
        <f t="shared" si="551"/>
        <v>5.5225049596749986E-21</v>
      </c>
      <c r="IU202" s="86">
        <f t="shared" si="552"/>
        <v>4.8860355954794678E-21</v>
      </c>
      <c r="IV202" s="86">
        <f t="shared" si="553"/>
        <v>2.4697586182695406E-16</v>
      </c>
      <c r="IW202" s="86">
        <f t="shared" si="554"/>
        <v>1.9530646420888278E-40</v>
      </c>
      <c r="IY202" s="86">
        <f t="shared" si="555"/>
        <v>6.5070465960453996E-18</v>
      </c>
      <c r="IZ202" s="86">
        <f t="shared" si="556"/>
        <v>4.8937709507009128E-16</v>
      </c>
      <c r="JA202" s="86">
        <f t="shared" si="557"/>
        <v>3.9174475691110314E-17</v>
      </c>
      <c r="JB202" s="86">
        <f t="shared" si="558"/>
        <v>4.2325880056153353E-20</v>
      </c>
      <c r="JC202" s="86">
        <f t="shared" si="559"/>
        <v>7.4559411426503667E-18</v>
      </c>
      <c r="JD202" s="86">
        <f t="shared" si="560"/>
        <v>1.1761660846304464E-16</v>
      </c>
      <c r="JE202" s="86">
        <f t="shared" si="561"/>
        <v>8.4199126789873282E-21</v>
      </c>
      <c r="JF202" s="86">
        <f t="shared" si="562"/>
        <v>8.7892687452969597E-21</v>
      </c>
      <c r="JG202" s="86">
        <f t="shared" si="563"/>
        <v>2.2994617649042945E-20</v>
      </c>
      <c r="JH202" s="86">
        <f t="shared" si="564"/>
        <v>7.8500575230001902E-21</v>
      </c>
      <c r="JI202" s="86">
        <f t="shared" si="565"/>
        <v>3.7466850974657323E-23</v>
      </c>
      <c r="JJ202" s="86">
        <f t="shared" si="566"/>
        <v>5.5225049596749986E-21</v>
      </c>
      <c r="JK202" s="86">
        <f t="shared" si="567"/>
        <v>4.8860355954794678E-21</v>
      </c>
      <c r="JL202" s="86">
        <f t="shared" si="568"/>
        <v>2.4697586182695406E-16</v>
      </c>
      <c r="JM202" s="86">
        <f t="shared" si="569"/>
        <v>1.9530646420888278E-40</v>
      </c>
    </row>
    <row r="203" spans="2:273" x14ac:dyDescent="0.25">
      <c r="B203" s="2">
        <v>176</v>
      </c>
      <c r="C203" s="37">
        <v>81.649000000000001</v>
      </c>
      <c r="D203" s="37">
        <v>81.683999999999997</v>
      </c>
      <c r="E203" s="37">
        <v>83.763999999999996</v>
      </c>
      <c r="F203" s="37">
        <v>82.817999999999998</v>
      </c>
      <c r="G203" s="37">
        <v>83.296000000000006</v>
      </c>
      <c r="H203" s="37">
        <v>85.019000000000005</v>
      </c>
      <c r="I203" s="37">
        <v>87.132000000000005</v>
      </c>
      <c r="J203" s="37">
        <v>86.774000000000001</v>
      </c>
      <c r="K203" s="37">
        <v>86.962000000000003</v>
      </c>
      <c r="L203" s="37">
        <v>86.980999999999995</v>
      </c>
      <c r="M203" s="37">
        <v>91.716999999999999</v>
      </c>
      <c r="N203" s="37">
        <v>92.679000000000002</v>
      </c>
      <c r="O203" s="37">
        <v>94.203999999999994</v>
      </c>
      <c r="P203" s="37">
        <v>92.018000000000001</v>
      </c>
      <c r="Q203" s="37">
        <v>86.445999999999998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118.69727773487773</v>
      </c>
      <c r="DL203" s="2">
        <f t="shared" ref="DL203:DY218" si="649">BP$228*$B203+BP$229</f>
        <v>122.92744240150094</v>
      </c>
      <c r="DM203" s="2">
        <f t="shared" si="649"/>
        <v>133.7639260312944</v>
      </c>
      <c r="DN203" s="2">
        <f t="shared" si="649"/>
        <v>131.27216271963331</v>
      </c>
      <c r="DO203" s="2">
        <f t="shared" si="649"/>
        <v>128.91970956670957</v>
      </c>
      <c r="DP203" s="2">
        <f t="shared" si="649"/>
        <v>138.19476266416507</v>
      </c>
      <c r="DQ203" s="2">
        <f t="shared" si="649"/>
        <v>135.23918532818533</v>
      </c>
      <c r="DR203" s="2">
        <f t="shared" si="649"/>
        <v>122.72683570412521</v>
      </c>
      <c r="DS203" s="2">
        <f t="shared" si="649"/>
        <v>126.70948933143671</v>
      </c>
      <c r="DT203" s="2">
        <f t="shared" si="649"/>
        <v>133.71234560274559</v>
      </c>
      <c r="DU203" s="2">
        <f t="shared" si="649"/>
        <v>134.87225241935482</v>
      </c>
      <c r="DV203" s="2">
        <f t="shared" si="649"/>
        <v>129.7432439516129</v>
      </c>
      <c r="DW203" s="2">
        <f t="shared" si="649"/>
        <v>141.862875</v>
      </c>
      <c r="DX203" s="2">
        <f t="shared" si="649"/>
        <v>137.21748841354724</v>
      </c>
      <c r="DY203" s="2">
        <f t="shared" si="649"/>
        <v>124.43925295075294</v>
      </c>
      <c r="EA203" s="2">
        <f t="shared" si="440"/>
        <v>75.632191225525759</v>
      </c>
      <c r="EB203" s="2">
        <f t="shared" si="502"/>
        <v>81.393420402047695</v>
      </c>
      <c r="EC203" s="2">
        <f t="shared" si="503"/>
        <v>81.487026544447644</v>
      </c>
      <c r="ED203" s="2">
        <f t="shared" si="504"/>
        <v>79.333501566739912</v>
      </c>
      <c r="EE203" s="2">
        <f t="shared" si="505"/>
        <v>82.684813307226506</v>
      </c>
      <c r="EF203" s="2">
        <f t="shared" si="506"/>
        <v>86.876280163825555</v>
      </c>
      <c r="EG203" s="2">
        <f t="shared" si="507"/>
        <v>86.933481284374437</v>
      </c>
      <c r="EH203" s="2">
        <f t="shared" si="508"/>
        <v>88.362144248398209</v>
      </c>
      <c r="EI203" s="2">
        <f t="shared" si="509"/>
        <v>86.673170847851353</v>
      </c>
      <c r="EJ203" s="2">
        <f t="shared" si="510"/>
        <v>89.036954211132851</v>
      </c>
      <c r="EK203" s="2">
        <f t="shared" si="511"/>
        <v>86.697132306590248</v>
      </c>
      <c r="EL203" s="2">
        <f t="shared" si="512"/>
        <v>87.121156867812402</v>
      </c>
      <c r="EM203" s="2">
        <f t="shared" si="513"/>
        <v>92.309605632317272</v>
      </c>
      <c r="EN203" s="2">
        <f t="shared" si="514"/>
        <v>90.537337734903744</v>
      </c>
      <c r="EO203" s="2">
        <f t="shared" si="515"/>
        <v>89.828543303384876</v>
      </c>
      <c r="EQ203" s="2">
        <f t="shared" si="516"/>
        <v>79.062966691491098</v>
      </c>
      <c r="ER203" s="2">
        <f t="shared" ref="ER203:FE218" si="650">CV$228*$B203+CV$229</f>
        <v>78.573429544238564</v>
      </c>
      <c r="ES203" s="2">
        <f t="shared" si="650"/>
        <v>80.832238017989695</v>
      </c>
      <c r="ET203" s="2">
        <f t="shared" si="650"/>
        <v>82.070942994481996</v>
      </c>
      <c r="EU203" s="2">
        <f t="shared" si="650"/>
        <v>83.594615468228596</v>
      </c>
      <c r="EV203" s="2">
        <f t="shared" si="650"/>
        <v>85.598447909002232</v>
      </c>
      <c r="EW203" s="2">
        <f t="shared" si="650"/>
        <v>84.790800946886577</v>
      </c>
      <c r="EX203" s="2">
        <f t="shared" si="650"/>
        <v>84.834249222323876</v>
      </c>
      <c r="EY203" s="2">
        <f t="shared" si="650"/>
        <v>87.507184414094297</v>
      </c>
      <c r="EZ203" s="2">
        <f t="shared" si="650"/>
        <v>87.801500001136972</v>
      </c>
      <c r="FA203" s="2">
        <f t="shared" si="650"/>
        <v>87.1995682652055</v>
      </c>
      <c r="FB203" s="2">
        <f t="shared" si="650"/>
        <v>88.762832047783803</v>
      </c>
      <c r="FC203" s="2">
        <f t="shared" si="650"/>
        <v>92.183850311680374</v>
      </c>
      <c r="FD203" s="2">
        <f t="shared" si="650"/>
        <v>89.41453508283675</v>
      </c>
      <c r="FE203" s="2">
        <f t="shared" si="650"/>
        <v>87.224534122635362</v>
      </c>
      <c r="FG203" s="2">
        <f t="shared" si="518"/>
        <v>0.99999531758325466</v>
      </c>
      <c r="FH203" s="2">
        <f t="shared" ref="FH203:FU218" si="651">POWER(10,($B203-D$231)/D$229)/(1+POWER(10,($B203-D$231)/D$229))</f>
        <v>0.99999632884029555</v>
      </c>
      <c r="FI203" s="2">
        <f t="shared" si="651"/>
        <v>0.99999555380692118</v>
      </c>
      <c r="FJ203" s="2">
        <f t="shared" si="651"/>
        <v>0.99999543402892421</v>
      </c>
      <c r="FK203" s="2">
        <f t="shared" si="651"/>
        <v>0.9999955044851363</v>
      </c>
      <c r="FL203" s="2">
        <f t="shared" si="651"/>
        <v>0.99999606124760354</v>
      </c>
      <c r="FM203" s="2">
        <f t="shared" si="651"/>
        <v>0.99999582676852816</v>
      </c>
      <c r="FN203" s="2">
        <f t="shared" si="651"/>
        <v>0.99999571860776415</v>
      </c>
      <c r="FO203" s="2">
        <f t="shared" si="651"/>
        <v>0.99999541640406575</v>
      </c>
      <c r="FP203" s="2">
        <f t="shared" si="651"/>
        <v>0.99999533410639707</v>
      </c>
      <c r="FQ203" s="2">
        <f t="shared" si="651"/>
        <v>0.99999427048989054</v>
      </c>
      <c r="FR203" s="2">
        <f t="shared" si="651"/>
        <v>0.99999467960257582</v>
      </c>
      <c r="FS203" s="2">
        <f t="shared" si="651"/>
        <v>0.9999945469650845</v>
      </c>
      <c r="FT203" s="2">
        <f t="shared" si="651"/>
        <v>0.99999481919902677</v>
      </c>
      <c r="FU203" s="2">
        <f t="shared" si="651"/>
        <v>0.99999421146913203</v>
      </c>
      <c r="FW203" s="2">
        <f t="shared" si="536"/>
        <v>0.97908334237937678</v>
      </c>
      <c r="FX203" s="2">
        <f t="shared" si="588"/>
        <v>0.98040917550860396</v>
      </c>
      <c r="FY203" s="2">
        <f t="shared" si="589"/>
        <v>0.97680344069006253</v>
      </c>
      <c r="FZ203" s="2">
        <f t="shared" si="590"/>
        <v>0.9792930533911447</v>
      </c>
      <c r="GA203" s="2">
        <f t="shared" si="591"/>
        <v>0.9768037990397912</v>
      </c>
      <c r="GB203" s="2">
        <f t="shared" si="592"/>
        <v>0.97760304780725338</v>
      </c>
      <c r="GC203" s="2">
        <f t="shared" si="593"/>
        <v>0.98139211888709754</v>
      </c>
      <c r="GD203" s="2">
        <f t="shared" si="594"/>
        <v>0.98246513531575463</v>
      </c>
      <c r="GE203" s="2">
        <f t="shared" si="595"/>
        <v>0.98171880596987615</v>
      </c>
      <c r="GF203" s="2">
        <f t="shared" si="596"/>
        <v>0.98159552352257484</v>
      </c>
      <c r="GG203" s="2">
        <f t="shared" si="597"/>
        <v>0.97962863198063677</v>
      </c>
      <c r="GH203" s="2">
        <f t="shared" si="598"/>
        <v>0.97888288047107141</v>
      </c>
      <c r="GI203" s="2">
        <f t="shared" si="599"/>
        <v>0.97660622561176158</v>
      </c>
      <c r="GJ203" s="2">
        <f t="shared" si="600"/>
        <v>0.9759362726429327</v>
      </c>
      <c r="GK203" s="2">
        <f t="shared" si="601"/>
        <v>0.97419311299838141</v>
      </c>
      <c r="GM203" s="86">
        <f t="shared" si="537"/>
        <v>0</v>
      </c>
      <c r="GN203" s="86">
        <f t="shared" si="602"/>
        <v>2.549527330273481E-289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2.5752099327590022E-80</v>
      </c>
      <c r="HT203" s="86">
        <f t="shared" si="630"/>
        <v>1.2655792908431397E-69</v>
      </c>
      <c r="HU203" s="86">
        <f t="shared" si="631"/>
        <v>5.1700990453872944E-82</v>
      </c>
      <c r="HV203" s="86">
        <f t="shared" si="632"/>
        <v>2.6719799459359036E-92</v>
      </c>
      <c r="HW203" s="86">
        <f t="shared" si="633"/>
        <v>1.3764533085816373E-82</v>
      </c>
      <c r="HX203" s="86">
        <f t="shared" si="634"/>
        <v>2.7634935077144941E-76</v>
      </c>
      <c r="HY203" s="86">
        <f t="shared" si="635"/>
        <v>4.8590794010093991E-91</v>
      </c>
      <c r="HZ203" s="86">
        <f t="shared" si="636"/>
        <v>3.3337137342134763E-90</v>
      </c>
      <c r="IA203" s="86">
        <f t="shared" si="637"/>
        <v>1.6083633877317173E-87</v>
      </c>
      <c r="IB203" s="86">
        <f t="shared" si="638"/>
        <v>3.7147229052004399E-92</v>
      </c>
      <c r="IC203" s="86">
        <f t="shared" si="639"/>
        <v>2.8954777221109289E-105</v>
      </c>
      <c r="ID203" s="86">
        <f t="shared" si="640"/>
        <v>7.3528485529617917E-96</v>
      </c>
      <c r="IE203" s="86">
        <f t="shared" si="641"/>
        <v>1.5762045569063213E-99</v>
      </c>
      <c r="IF203" s="86">
        <f t="shared" si="642"/>
        <v>1.3130395221292782E-125</v>
      </c>
      <c r="IG203" s="86">
        <f t="shared" si="643"/>
        <v>5.7871247111610382E-113</v>
      </c>
      <c r="II203" s="86">
        <f t="shared" si="540"/>
        <v>1.0024299278059008E-18</v>
      </c>
      <c r="IJ203" s="86">
        <f t="shared" si="541"/>
        <v>9.5942780882020883E-17</v>
      </c>
      <c r="IK203" s="86">
        <f t="shared" si="542"/>
        <v>6.2542838791494676E-18</v>
      </c>
      <c r="IL203" s="86">
        <f t="shared" si="543"/>
        <v>5.1226139757894739E-21</v>
      </c>
      <c r="IM203" s="86">
        <f t="shared" si="544"/>
        <v>1.0947585367365324E-18</v>
      </c>
      <c r="IN203" s="86">
        <f t="shared" si="545"/>
        <v>2.0199852838647278E-17</v>
      </c>
      <c r="IO203" s="86">
        <f t="shared" si="546"/>
        <v>1.0021386345051943E-21</v>
      </c>
      <c r="IP203" s="86">
        <f t="shared" si="547"/>
        <v>1.0834807740177092E-21</v>
      </c>
      <c r="IQ203" s="86">
        <f t="shared" si="548"/>
        <v>2.8990249123502404E-21</v>
      </c>
      <c r="IR203" s="86">
        <f t="shared" si="549"/>
        <v>9.3700940943393702E-22</v>
      </c>
      <c r="IS203" s="86">
        <f t="shared" si="550"/>
        <v>3.2482208714781237E-24</v>
      </c>
      <c r="IT203" s="86">
        <f t="shared" si="551"/>
        <v>5.977105522820989E-22</v>
      </c>
      <c r="IU203" s="86">
        <f t="shared" si="552"/>
        <v>4.9259715570823202E-22</v>
      </c>
      <c r="IV203" s="86">
        <f t="shared" si="553"/>
        <v>4.2480382665600117E-17</v>
      </c>
      <c r="IW203" s="86">
        <f t="shared" si="554"/>
        <v>1.7798869786075564E-42</v>
      </c>
      <c r="IY203" s="86">
        <f t="shared" si="555"/>
        <v>1.0024299278059008E-18</v>
      </c>
      <c r="IZ203" s="86">
        <f t="shared" si="556"/>
        <v>9.5942780882020883E-17</v>
      </c>
      <c r="JA203" s="86">
        <f t="shared" si="557"/>
        <v>6.2542838791494676E-18</v>
      </c>
      <c r="JB203" s="86">
        <f t="shared" si="558"/>
        <v>5.1226139757894739E-21</v>
      </c>
      <c r="JC203" s="86">
        <f t="shared" si="559"/>
        <v>1.0947585367365324E-18</v>
      </c>
      <c r="JD203" s="86">
        <f t="shared" si="560"/>
        <v>2.0199852838647278E-17</v>
      </c>
      <c r="JE203" s="86">
        <f t="shared" si="561"/>
        <v>1.0021386345051943E-21</v>
      </c>
      <c r="JF203" s="86">
        <f t="shared" si="562"/>
        <v>1.0834807740177092E-21</v>
      </c>
      <c r="JG203" s="86">
        <f t="shared" si="563"/>
        <v>2.8990249123502404E-21</v>
      </c>
      <c r="JH203" s="86">
        <f t="shared" si="564"/>
        <v>9.3700940943393702E-22</v>
      </c>
      <c r="JI203" s="86">
        <f t="shared" si="565"/>
        <v>3.2482208714781237E-24</v>
      </c>
      <c r="JJ203" s="86">
        <f t="shared" si="566"/>
        <v>5.977105522820989E-22</v>
      </c>
      <c r="JK203" s="86">
        <f t="shared" si="567"/>
        <v>4.9259715570823202E-22</v>
      </c>
      <c r="JL203" s="86">
        <f t="shared" si="568"/>
        <v>4.2480382665600117E-17</v>
      </c>
      <c r="JM203" s="86">
        <f t="shared" si="569"/>
        <v>1.7798869786075564E-42</v>
      </c>
    </row>
    <row r="204" spans="2:273" x14ac:dyDescent="0.25">
      <c r="B204" s="2">
        <v>177</v>
      </c>
      <c r="C204" s="37">
        <v>82.385999999999996</v>
      </c>
      <c r="D204" s="37">
        <v>83.174999999999997</v>
      </c>
      <c r="E204" s="37">
        <v>83.673000000000002</v>
      </c>
      <c r="F204" s="37">
        <v>83.909000000000006</v>
      </c>
      <c r="G204" s="37">
        <v>83.962999999999994</v>
      </c>
      <c r="H204" s="37">
        <v>87.302000000000007</v>
      </c>
      <c r="I204" s="37">
        <v>86.924999999999997</v>
      </c>
      <c r="J204" s="37">
        <v>86.245000000000005</v>
      </c>
      <c r="K204" s="37">
        <v>87.697999999999993</v>
      </c>
      <c r="L204" s="37">
        <v>89.132000000000005</v>
      </c>
      <c r="M204" s="37">
        <v>88.887</v>
      </c>
      <c r="N204" s="37">
        <v>90.980999999999995</v>
      </c>
      <c r="O204" s="37">
        <v>93.685000000000002</v>
      </c>
      <c r="P204" s="37">
        <v>91.781999999999996</v>
      </c>
      <c r="Q204" s="37">
        <v>87.179000000000002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118.76391763191762</v>
      </c>
      <c r="DL204" s="2">
        <f t="shared" si="649"/>
        <v>123.01137110694184</v>
      </c>
      <c r="DM204" s="2">
        <f t="shared" si="649"/>
        <v>133.90648269321949</v>
      </c>
      <c r="DN204" s="2">
        <f t="shared" si="649"/>
        <v>131.42536822001529</v>
      </c>
      <c r="DO204" s="2">
        <f t="shared" si="649"/>
        <v>129.04031239811241</v>
      </c>
      <c r="DP204" s="2">
        <f t="shared" si="649"/>
        <v>138.37401660412755</v>
      </c>
      <c r="DQ204" s="2">
        <f t="shared" si="649"/>
        <v>135.40919305019307</v>
      </c>
      <c r="DR204" s="2">
        <f t="shared" si="649"/>
        <v>122.83533807491706</v>
      </c>
      <c r="DS204" s="2">
        <f t="shared" si="649"/>
        <v>126.8370597439545</v>
      </c>
      <c r="DT204" s="2">
        <f t="shared" si="649"/>
        <v>133.86866838266837</v>
      </c>
      <c r="DU204" s="2">
        <f t="shared" si="649"/>
        <v>135.00323548387095</v>
      </c>
      <c r="DV204" s="2">
        <f t="shared" si="649"/>
        <v>129.8280482038123</v>
      </c>
      <c r="DW204" s="2">
        <f t="shared" si="649"/>
        <v>142.03582386363635</v>
      </c>
      <c r="DX204" s="2">
        <f t="shared" si="649"/>
        <v>137.37083600713012</v>
      </c>
      <c r="DY204" s="2">
        <f t="shared" si="649"/>
        <v>124.55514000814</v>
      </c>
      <c r="EA204" s="2">
        <f t="shared" si="440"/>
        <v>75.423357795503989</v>
      </c>
      <c r="EB204" s="2">
        <f t="shared" si="502"/>
        <v>81.239347650559793</v>
      </c>
      <c r="EC204" s="2">
        <f t="shared" si="503"/>
        <v>81.322256249403239</v>
      </c>
      <c r="ED204" s="2">
        <f t="shared" si="504"/>
        <v>79.145930288150936</v>
      </c>
      <c r="EE204" s="2">
        <f t="shared" si="505"/>
        <v>82.522244809456467</v>
      </c>
      <c r="EF204" s="2">
        <f t="shared" si="506"/>
        <v>86.745458932920087</v>
      </c>
      <c r="EG204" s="2">
        <f t="shared" si="507"/>
        <v>86.805883836632958</v>
      </c>
      <c r="EH204" s="2">
        <f t="shared" si="508"/>
        <v>88.269642986692929</v>
      </c>
      <c r="EI204" s="2">
        <f t="shared" si="509"/>
        <v>86.530502671312448</v>
      </c>
      <c r="EJ204" s="2">
        <f t="shared" si="510"/>
        <v>88.918321056132811</v>
      </c>
      <c r="EK204" s="2">
        <f t="shared" si="511"/>
        <v>86.488797851002857</v>
      </c>
      <c r="EL204" s="2">
        <f t="shared" si="512"/>
        <v>86.896556273420359</v>
      </c>
      <c r="EM204" s="2">
        <f t="shared" si="513"/>
        <v>92.136384822276142</v>
      </c>
      <c r="EN204" s="2">
        <f t="shared" si="514"/>
        <v>90.381566163670485</v>
      </c>
      <c r="EO204" s="2">
        <f t="shared" si="515"/>
        <v>89.69484556519015</v>
      </c>
      <c r="EQ204" s="2">
        <f t="shared" si="516"/>
        <v>78.898259780085013</v>
      </c>
      <c r="ER204" s="2">
        <f t="shared" si="650"/>
        <v>78.383977479449413</v>
      </c>
      <c r="ES204" s="2">
        <f t="shared" si="650"/>
        <v>80.65916102222603</v>
      </c>
      <c r="ET204" s="2">
        <f t="shared" si="650"/>
        <v>81.91882030281181</v>
      </c>
      <c r="EU204" s="2">
        <f t="shared" si="650"/>
        <v>83.443894643870948</v>
      </c>
      <c r="EV204" s="2">
        <f t="shared" si="650"/>
        <v>85.451397795545688</v>
      </c>
      <c r="EW204" s="2">
        <f t="shared" si="650"/>
        <v>84.636209915930834</v>
      </c>
      <c r="EX204" s="2">
        <f t="shared" si="650"/>
        <v>84.696848307410804</v>
      </c>
      <c r="EY204" s="2">
        <f t="shared" si="650"/>
        <v>87.375415330667792</v>
      </c>
      <c r="EZ204" s="2">
        <f t="shared" si="650"/>
        <v>87.667646745816427</v>
      </c>
      <c r="FA204" s="2">
        <f t="shared" si="650"/>
        <v>86.997762498181629</v>
      </c>
      <c r="FB204" s="2">
        <f t="shared" si="650"/>
        <v>88.559477657940405</v>
      </c>
      <c r="FC204" s="2">
        <f t="shared" si="650"/>
        <v>92.008837264252719</v>
      </c>
      <c r="FD204" s="2">
        <f t="shared" si="650"/>
        <v>89.244701836986934</v>
      </c>
      <c r="FE204" s="2">
        <f t="shared" si="650"/>
        <v>87.062995984996746</v>
      </c>
      <c r="FG204" s="2">
        <f t="shared" si="518"/>
        <v>0.99999572958341443</v>
      </c>
      <c r="FH204" s="2">
        <f t="shared" si="651"/>
        <v>0.99999665186147502</v>
      </c>
      <c r="FI204" s="2">
        <f t="shared" si="651"/>
        <v>0.99999594502213185</v>
      </c>
      <c r="FJ204" s="2">
        <f t="shared" si="651"/>
        <v>0.99999583578321372</v>
      </c>
      <c r="FK204" s="2">
        <f t="shared" si="651"/>
        <v>0.99999590004009409</v>
      </c>
      <c r="FL204" s="2">
        <f t="shared" si="651"/>
        <v>0.999996407813876</v>
      </c>
      <c r="FM204" s="2">
        <f t="shared" si="651"/>
        <v>0.99999619396626493</v>
      </c>
      <c r="FN204" s="2">
        <f t="shared" si="651"/>
        <v>0.99999609532240241</v>
      </c>
      <c r="FO204" s="2">
        <f t="shared" si="651"/>
        <v>0.99999581970913876</v>
      </c>
      <c r="FP204" s="2">
        <f t="shared" si="651"/>
        <v>0.99999574465271179</v>
      </c>
      <c r="FQ204" s="2">
        <f t="shared" si="651"/>
        <v>0.99999477462204167</v>
      </c>
      <c r="FR204" s="2">
        <f t="shared" si="651"/>
        <v>0.99999514773760789</v>
      </c>
      <c r="FS204" s="2">
        <f t="shared" si="651"/>
        <v>0.99999502677066343</v>
      </c>
      <c r="FT204" s="2">
        <f t="shared" si="651"/>
        <v>0.999995275051202</v>
      </c>
      <c r="FU204" s="2">
        <f t="shared" si="651"/>
        <v>0.99999472079441565</v>
      </c>
      <c r="FW204" s="2">
        <f t="shared" si="536"/>
        <v>0.98088860817321366</v>
      </c>
      <c r="FX204" s="2">
        <f t="shared" si="588"/>
        <v>0.98210210367255724</v>
      </c>
      <c r="FY204" s="2">
        <f t="shared" si="589"/>
        <v>0.97880121879057169</v>
      </c>
      <c r="FZ204" s="2">
        <f t="shared" si="590"/>
        <v>0.98108056928876397</v>
      </c>
      <c r="GA204" s="2">
        <f t="shared" si="591"/>
        <v>0.97880154694759813</v>
      </c>
      <c r="GB204" s="2">
        <f t="shared" si="592"/>
        <v>0.97953340353465745</v>
      </c>
      <c r="GC204" s="2">
        <f t="shared" si="593"/>
        <v>0.98300157935215893</v>
      </c>
      <c r="GD204" s="2">
        <f t="shared" si="594"/>
        <v>0.98398330152921631</v>
      </c>
      <c r="GE204" s="2">
        <f t="shared" si="595"/>
        <v>0.98330049094433014</v>
      </c>
      <c r="GF204" s="2">
        <f t="shared" si="596"/>
        <v>0.98318769220219082</v>
      </c>
      <c r="GG204" s="2">
        <f t="shared" si="597"/>
        <v>0.98138772981195488</v>
      </c>
      <c r="GH204" s="2">
        <f t="shared" si="598"/>
        <v>0.98070510668414268</v>
      </c>
      <c r="GI204" s="2">
        <f t="shared" si="599"/>
        <v>0.97862061689280644</v>
      </c>
      <c r="GJ204" s="2">
        <f t="shared" si="600"/>
        <v>0.97800705311114766</v>
      </c>
      <c r="GK204" s="2">
        <f t="shared" si="601"/>
        <v>0.97641027351152765</v>
      </c>
      <c r="GM204" s="86">
        <f t="shared" si="537"/>
        <v>0</v>
      </c>
      <c r="GN204" s="86">
        <f t="shared" si="602"/>
        <v>2.9824291946917573E-294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1.1070200654464181E-82</v>
      </c>
      <c r="HT204" s="86">
        <f t="shared" si="630"/>
        <v>1.1697800853903537E-71</v>
      </c>
      <c r="HU204" s="86">
        <f t="shared" si="631"/>
        <v>2.0493035074185359E-84</v>
      </c>
      <c r="HV204" s="86">
        <f t="shared" si="632"/>
        <v>5.3665766413647788E-95</v>
      </c>
      <c r="HW204" s="86">
        <f t="shared" si="633"/>
        <v>4.7085606871877013E-85</v>
      </c>
      <c r="HX204" s="86">
        <f t="shared" si="634"/>
        <v>1.5285069865634295E-78</v>
      </c>
      <c r="HY204" s="86">
        <f t="shared" si="635"/>
        <v>1.0834337324211301E-93</v>
      </c>
      <c r="HZ204" s="86">
        <f t="shared" si="636"/>
        <v>8.4264700492281632E-93</v>
      </c>
      <c r="IA204" s="86">
        <f t="shared" si="637"/>
        <v>4.4543537755642626E-90</v>
      </c>
      <c r="IB204" s="86">
        <f t="shared" si="638"/>
        <v>8.0805297266717717E-95</v>
      </c>
      <c r="IC204" s="86">
        <f t="shared" si="639"/>
        <v>2.3082178984723772E-108</v>
      </c>
      <c r="ID204" s="86">
        <f t="shared" si="640"/>
        <v>1.0884055043912319E-98</v>
      </c>
      <c r="IE204" s="86">
        <f t="shared" si="641"/>
        <v>1.6833663991663414E-102</v>
      </c>
      <c r="IF204" s="86">
        <f t="shared" si="642"/>
        <v>2.0161212987529733E-129</v>
      </c>
      <c r="IG204" s="86">
        <f t="shared" si="643"/>
        <v>2.1893342104091871E-116</v>
      </c>
      <c r="II204" s="86">
        <f t="shared" si="540"/>
        <v>1.4774602930140463E-19</v>
      </c>
      <c r="IJ204" s="86">
        <f t="shared" si="541"/>
        <v>1.8112886781150701E-17</v>
      </c>
      <c r="IK204" s="86">
        <f t="shared" si="542"/>
        <v>9.5497729189730618E-19</v>
      </c>
      <c r="IL204" s="86">
        <f t="shared" si="543"/>
        <v>5.8977892085190258E-22</v>
      </c>
      <c r="IM204" s="86">
        <f t="shared" si="544"/>
        <v>1.5341574395113575E-19</v>
      </c>
      <c r="IN204" s="86">
        <f t="shared" si="545"/>
        <v>3.3253123822311068E-18</v>
      </c>
      <c r="IO204" s="86">
        <f t="shared" si="546"/>
        <v>1.1357437812389755E-22</v>
      </c>
      <c r="IP204" s="86">
        <f t="shared" si="547"/>
        <v>1.2737710443549453E-22</v>
      </c>
      <c r="IQ204" s="86">
        <f t="shared" si="548"/>
        <v>3.4856998085556751E-22</v>
      </c>
      <c r="IR204" s="86">
        <f t="shared" si="549"/>
        <v>1.0652120299043603E-22</v>
      </c>
      <c r="IS204" s="86">
        <f t="shared" si="550"/>
        <v>2.6580561123465566E-25</v>
      </c>
      <c r="IT204" s="86">
        <f t="shared" si="551"/>
        <v>6.1357437214777871E-23</v>
      </c>
      <c r="IU204" s="86">
        <f t="shared" si="552"/>
        <v>4.6950446427767632E-23</v>
      </c>
      <c r="IV204" s="86">
        <f t="shared" si="553"/>
        <v>6.9981518317954915E-18</v>
      </c>
      <c r="IW204" s="86">
        <f t="shared" si="554"/>
        <v>1.4394709589029155E-44</v>
      </c>
      <c r="IY204" s="86">
        <f t="shared" si="555"/>
        <v>1.4774602930140463E-19</v>
      </c>
      <c r="IZ204" s="86">
        <f t="shared" si="556"/>
        <v>1.8112886781150701E-17</v>
      </c>
      <c r="JA204" s="86">
        <f t="shared" si="557"/>
        <v>9.5497729189730618E-19</v>
      </c>
      <c r="JB204" s="86">
        <f t="shared" si="558"/>
        <v>5.8977892085190258E-22</v>
      </c>
      <c r="JC204" s="86">
        <f t="shared" si="559"/>
        <v>1.5341574395113575E-19</v>
      </c>
      <c r="JD204" s="86">
        <f t="shared" si="560"/>
        <v>3.3253123822311068E-18</v>
      </c>
      <c r="JE204" s="86">
        <f t="shared" si="561"/>
        <v>1.1357437812389755E-22</v>
      </c>
      <c r="JF204" s="86">
        <f t="shared" si="562"/>
        <v>1.2737710443549453E-22</v>
      </c>
      <c r="JG204" s="86">
        <f t="shared" si="563"/>
        <v>3.4856998085556751E-22</v>
      </c>
      <c r="JH204" s="86">
        <f t="shared" si="564"/>
        <v>1.0652120299043603E-22</v>
      </c>
      <c r="JI204" s="86">
        <f t="shared" si="565"/>
        <v>2.6580561123465566E-25</v>
      </c>
      <c r="JJ204" s="86">
        <f t="shared" si="566"/>
        <v>6.1357437214777871E-23</v>
      </c>
      <c r="JK204" s="86">
        <f t="shared" si="567"/>
        <v>4.6950446427767632E-23</v>
      </c>
      <c r="JL204" s="86">
        <f t="shared" si="568"/>
        <v>6.9981518317954915E-18</v>
      </c>
      <c r="JM204" s="86">
        <f t="shared" si="569"/>
        <v>1.4394709589029155E-44</v>
      </c>
    </row>
    <row r="205" spans="2:273" x14ac:dyDescent="0.25">
      <c r="B205" s="2">
        <v>178</v>
      </c>
      <c r="C205" s="37">
        <v>82.087999999999994</v>
      </c>
      <c r="D205" s="37">
        <v>81.947000000000003</v>
      </c>
      <c r="E205" s="37">
        <v>83.090999999999994</v>
      </c>
      <c r="F205" s="37">
        <v>82.873000000000005</v>
      </c>
      <c r="G205" s="37">
        <v>83.167000000000002</v>
      </c>
      <c r="H205" s="37">
        <v>86.811000000000007</v>
      </c>
      <c r="I205" s="37">
        <v>87.754999999999995</v>
      </c>
      <c r="J205" s="37">
        <v>86.811000000000007</v>
      </c>
      <c r="K205" s="37">
        <v>88.774000000000001</v>
      </c>
      <c r="L205" s="37">
        <v>88.17</v>
      </c>
      <c r="M205" s="37">
        <v>91.302000000000007</v>
      </c>
      <c r="N205" s="37">
        <v>89.887</v>
      </c>
      <c r="O205" s="37">
        <v>92.241</v>
      </c>
      <c r="P205" s="37">
        <v>90.727000000000004</v>
      </c>
      <c r="Q205" s="37">
        <v>87.411000000000001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118.83055752895753</v>
      </c>
      <c r="DL205" s="2">
        <f t="shared" si="649"/>
        <v>123.09529981238273</v>
      </c>
      <c r="DM205" s="2">
        <f t="shared" si="649"/>
        <v>134.04903935514457</v>
      </c>
      <c r="DN205" s="2">
        <f t="shared" si="649"/>
        <v>131.57857372039726</v>
      </c>
      <c r="DO205" s="2">
        <f t="shared" si="649"/>
        <v>129.16091522951524</v>
      </c>
      <c r="DP205" s="2">
        <f t="shared" si="649"/>
        <v>138.55327054409003</v>
      </c>
      <c r="DQ205" s="2">
        <f t="shared" si="649"/>
        <v>135.57920077220078</v>
      </c>
      <c r="DR205" s="2">
        <f t="shared" si="649"/>
        <v>122.9438404457089</v>
      </c>
      <c r="DS205" s="2">
        <f t="shared" si="649"/>
        <v>126.96463015647228</v>
      </c>
      <c r="DT205" s="2">
        <f t="shared" si="649"/>
        <v>134.02499116259116</v>
      </c>
      <c r="DU205" s="2">
        <f t="shared" si="649"/>
        <v>135.13421854838708</v>
      </c>
      <c r="DV205" s="2">
        <f t="shared" si="649"/>
        <v>129.91285245601173</v>
      </c>
      <c r="DW205" s="2">
        <f t="shared" si="649"/>
        <v>142.20877272727273</v>
      </c>
      <c r="DX205" s="2">
        <f t="shared" si="649"/>
        <v>137.52418360071303</v>
      </c>
      <c r="DY205" s="2">
        <f t="shared" si="649"/>
        <v>124.67102706552706</v>
      </c>
      <c r="EA205" s="2">
        <f t="shared" si="440"/>
        <v>75.214524365482248</v>
      </c>
      <c r="EB205" s="2">
        <f t="shared" si="502"/>
        <v>81.085274899071877</v>
      </c>
      <c r="EC205" s="2">
        <f t="shared" si="503"/>
        <v>81.157485954358847</v>
      </c>
      <c r="ED205" s="2">
        <f t="shared" si="504"/>
        <v>78.958359009561974</v>
      </c>
      <c r="EE205" s="2">
        <f t="shared" si="505"/>
        <v>82.359676311686428</v>
      </c>
      <c r="EF205" s="2">
        <f t="shared" si="506"/>
        <v>86.614637702014619</v>
      </c>
      <c r="EG205" s="2">
        <f t="shared" si="507"/>
        <v>86.678286388891479</v>
      </c>
      <c r="EH205" s="2">
        <f t="shared" si="508"/>
        <v>88.177141724987663</v>
      </c>
      <c r="EI205" s="2">
        <f t="shared" si="509"/>
        <v>86.387834494773529</v>
      </c>
      <c r="EJ205" s="2">
        <f t="shared" si="510"/>
        <v>88.799687901132756</v>
      </c>
      <c r="EK205" s="2">
        <f t="shared" si="511"/>
        <v>86.280463395415467</v>
      </c>
      <c r="EL205" s="2">
        <f t="shared" si="512"/>
        <v>86.671955679028315</v>
      </c>
      <c r="EM205" s="2">
        <f t="shared" si="513"/>
        <v>91.963164012234998</v>
      </c>
      <c r="EN205" s="2">
        <f t="shared" si="514"/>
        <v>90.225794592437225</v>
      </c>
      <c r="EO205" s="2">
        <f t="shared" si="515"/>
        <v>89.561147826995409</v>
      </c>
      <c r="EQ205" s="2">
        <f t="shared" si="516"/>
        <v>78.733552868678942</v>
      </c>
      <c r="ER205" s="2">
        <f t="shared" si="650"/>
        <v>78.194525414660262</v>
      </c>
      <c r="ES205" s="2">
        <f t="shared" si="650"/>
        <v>80.486084026462365</v>
      </c>
      <c r="ET205" s="2">
        <f t="shared" si="650"/>
        <v>81.766697611141609</v>
      </c>
      <c r="EU205" s="2">
        <f t="shared" si="650"/>
        <v>83.293173819513285</v>
      </c>
      <c r="EV205" s="2">
        <f t="shared" si="650"/>
        <v>85.304347682089144</v>
      </c>
      <c r="EW205" s="2">
        <f t="shared" si="650"/>
        <v>84.481618884975106</v>
      </c>
      <c r="EX205" s="2">
        <f t="shared" si="650"/>
        <v>84.559447392497717</v>
      </c>
      <c r="EY205" s="2">
        <f t="shared" si="650"/>
        <v>87.243646247241273</v>
      </c>
      <c r="EZ205" s="2">
        <f t="shared" si="650"/>
        <v>87.533793490495867</v>
      </c>
      <c r="FA205" s="2">
        <f t="shared" si="650"/>
        <v>86.795956731157759</v>
      </c>
      <c r="FB205" s="2">
        <f t="shared" si="650"/>
        <v>88.356123268097008</v>
      </c>
      <c r="FC205" s="2">
        <f t="shared" si="650"/>
        <v>91.833824216825079</v>
      </c>
      <c r="FD205" s="2">
        <f t="shared" si="650"/>
        <v>89.074868591137118</v>
      </c>
      <c r="FE205" s="2">
        <f t="shared" si="650"/>
        <v>86.901457847358131</v>
      </c>
      <c r="FG205" s="2">
        <f t="shared" si="518"/>
        <v>0.99999610533232197</v>
      </c>
      <c r="FH205" s="2">
        <f t="shared" si="651"/>
        <v>0.99999694646047399</v>
      </c>
      <c r="FI205" s="2">
        <f t="shared" si="651"/>
        <v>0.99999630181491139</v>
      </c>
      <c r="FJ205" s="2">
        <f t="shared" si="651"/>
        <v>0.99999620218776186</v>
      </c>
      <c r="FK205" s="2">
        <f t="shared" si="651"/>
        <v>0.99999626079077597</v>
      </c>
      <c r="FL205" s="2">
        <f t="shared" si="651"/>
        <v>0.99999672388628236</v>
      </c>
      <c r="FM205" s="2">
        <f t="shared" si="651"/>
        <v>0.99999652885481627</v>
      </c>
      <c r="FN205" s="2">
        <f t="shared" si="651"/>
        <v>0.9999964388904834</v>
      </c>
      <c r="FO205" s="2">
        <f t="shared" si="651"/>
        <v>0.99999618752802055</v>
      </c>
      <c r="FP205" s="2">
        <f t="shared" si="651"/>
        <v>0.99999611907569486</v>
      </c>
      <c r="FQ205" s="2">
        <f t="shared" si="651"/>
        <v>0.99999523439647109</v>
      </c>
      <c r="FR205" s="2">
        <f t="shared" si="651"/>
        <v>0.99999557468221367</v>
      </c>
      <c r="FS205" s="2">
        <f t="shared" si="651"/>
        <v>0.9999954643589537</v>
      </c>
      <c r="FT205" s="2">
        <f t="shared" si="651"/>
        <v>0.99999569079368922</v>
      </c>
      <c r="FU205" s="2">
        <f t="shared" si="651"/>
        <v>0.99999518530504738</v>
      </c>
      <c r="FW205" s="2">
        <f t="shared" si="536"/>
        <v>0.98254084426411892</v>
      </c>
      <c r="FX205" s="2">
        <f t="shared" si="588"/>
        <v>0.9836511780816628</v>
      </c>
      <c r="FY205" s="2">
        <f t="shared" si="589"/>
        <v>0.98063035226930406</v>
      </c>
      <c r="FZ205" s="2">
        <f t="shared" si="590"/>
        <v>0.98271650219466578</v>
      </c>
      <c r="GA205" s="2">
        <f t="shared" si="591"/>
        <v>0.98063065267167426</v>
      </c>
      <c r="GB205" s="2">
        <f t="shared" si="592"/>
        <v>0.9813005675182459</v>
      </c>
      <c r="GC205" s="2">
        <f t="shared" si="593"/>
        <v>0.98447403429107139</v>
      </c>
      <c r="GD205" s="2">
        <f t="shared" si="594"/>
        <v>0.98537198217907207</v>
      </c>
      <c r="GE205" s="2">
        <f t="shared" si="595"/>
        <v>0.98474745500903793</v>
      </c>
      <c r="GF205" s="2">
        <f t="shared" si="596"/>
        <v>0.98464427732017257</v>
      </c>
      <c r="GG205" s="2">
        <f t="shared" si="597"/>
        <v>0.98299756332645938</v>
      </c>
      <c r="GH205" s="2">
        <f t="shared" si="598"/>
        <v>0.9823729219303311</v>
      </c>
      <c r="GI205" s="2">
        <f t="shared" si="599"/>
        <v>0.98046502256705337</v>
      </c>
      <c r="GJ205" s="2">
        <f t="shared" si="600"/>
        <v>0.97990330410907411</v>
      </c>
      <c r="GK205" s="2">
        <f t="shared" si="601"/>
        <v>0.97844116536050596</v>
      </c>
      <c r="GM205" s="86">
        <f t="shared" si="537"/>
        <v>0</v>
      </c>
      <c r="GN205" s="86">
        <f t="shared" si="602"/>
        <v>3.1677403570882309E-299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4.3904172058675769E-85</v>
      </c>
      <c r="HT205" s="86">
        <f t="shared" si="630"/>
        <v>1.0093077932644532E-73</v>
      </c>
      <c r="HU205" s="86">
        <f t="shared" si="631"/>
        <v>7.4890302096477193E-87</v>
      </c>
      <c r="HV205" s="86">
        <f t="shared" si="632"/>
        <v>9.8421635905686007E-98</v>
      </c>
      <c r="HW205" s="86">
        <f t="shared" si="633"/>
        <v>1.4794316970391333E-87</v>
      </c>
      <c r="HX205" s="86">
        <f t="shared" si="634"/>
        <v>7.8259816212332865E-81</v>
      </c>
      <c r="HY205" s="86">
        <f t="shared" si="635"/>
        <v>2.2098349584344996E-96</v>
      </c>
      <c r="HZ205" s="86">
        <f t="shared" si="636"/>
        <v>1.9538451193692251E-95</v>
      </c>
      <c r="IA205" s="86">
        <f t="shared" si="637"/>
        <v>1.1316869909963469E-92</v>
      </c>
      <c r="IB205" s="86">
        <f t="shared" si="638"/>
        <v>1.6085075884999387E-97</v>
      </c>
      <c r="IC205" s="86">
        <f t="shared" si="639"/>
        <v>1.6566930916461581E-111</v>
      </c>
      <c r="ID205" s="86">
        <f t="shared" si="640"/>
        <v>1.463261672679732E-101</v>
      </c>
      <c r="IE205" s="86">
        <f t="shared" si="641"/>
        <v>1.6232138889710337E-105</v>
      </c>
      <c r="IF205" s="86">
        <f t="shared" si="642"/>
        <v>2.7102810552059708E-133</v>
      </c>
      <c r="IG205" s="86">
        <f t="shared" si="643"/>
        <v>7.3519506692110776E-120</v>
      </c>
      <c r="II205" s="86">
        <f t="shared" si="540"/>
        <v>2.0833358060594559E-20</v>
      </c>
      <c r="IJ205" s="86">
        <f t="shared" si="541"/>
        <v>3.2927623517030963E-18</v>
      </c>
      <c r="IK205" s="86">
        <f t="shared" si="542"/>
        <v>1.3945649338907568E-19</v>
      </c>
      <c r="IL205" s="86">
        <f t="shared" si="543"/>
        <v>6.4593490087073247E-23</v>
      </c>
      <c r="IM205" s="86">
        <f t="shared" si="544"/>
        <v>2.0518535466845635E-20</v>
      </c>
      <c r="IN205" s="86">
        <f t="shared" si="545"/>
        <v>5.2469981990509855E-19</v>
      </c>
      <c r="IO205" s="86">
        <f t="shared" si="546"/>
        <v>1.2256202905236341E-23</v>
      </c>
      <c r="IP205" s="86">
        <f t="shared" si="547"/>
        <v>1.4280858391600458E-23</v>
      </c>
      <c r="IQ205" s="86">
        <f t="shared" si="548"/>
        <v>3.9969720896888717E-23</v>
      </c>
      <c r="IR205" s="86">
        <f t="shared" si="549"/>
        <v>1.1532936874620565E-23</v>
      </c>
      <c r="IS205" s="86">
        <f t="shared" si="550"/>
        <v>2.0530183717342947E-26</v>
      </c>
      <c r="IT205" s="86">
        <f t="shared" si="551"/>
        <v>5.9738549355674214E-24</v>
      </c>
      <c r="IU205" s="86">
        <f t="shared" si="552"/>
        <v>4.2304728281179037E-24</v>
      </c>
      <c r="IV205" s="86">
        <f t="shared" si="553"/>
        <v>1.1041504786342227E-18</v>
      </c>
      <c r="IW205" s="86">
        <f t="shared" si="554"/>
        <v>1.0330829758305592E-46</v>
      </c>
      <c r="IY205" s="86">
        <f t="shared" si="555"/>
        <v>2.0833358060594559E-20</v>
      </c>
      <c r="IZ205" s="86">
        <f t="shared" si="556"/>
        <v>3.2927623517030963E-18</v>
      </c>
      <c r="JA205" s="86">
        <f t="shared" si="557"/>
        <v>1.3945649338907568E-19</v>
      </c>
      <c r="JB205" s="86">
        <f t="shared" si="558"/>
        <v>6.4593490087073247E-23</v>
      </c>
      <c r="JC205" s="86">
        <f t="shared" si="559"/>
        <v>2.0518535466845635E-20</v>
      </c>
      <c r="JD205" s="86">
        <f t="shared" si="560"/>
        <v>5.2469981990509855E-19</v>
      </c>
      <c r="JE205" s="86">
        <f t="shared" si="561"/>
        <v>1.2256202905236341E-23</v>
      </c>
      <c r="JF205" s="86">
        <f t="shared" si="562"/>
        <v>1.4280858391600458E-23</v>
      </c>
      <c r="JG205" s="86">
        <f t="shared" si="563"/>
        <v>3.9969720896888717E-23</v>
      </c>
      <c r="JH205" s="86">
        <f t="shared" si="564"/>
        <v>1.1532936874620565E-23</v>
      </c>
      <c r="JI205" s="86">
        <f t="shared" si="565"/>
        <v>2.0530183717342947E-26</v>
      </c>
      <c r="JJ205" s="86">
        <f t="shared" si="566"/>
        <v>5.9738549355674214E-24</v>
      </c>
      <c r="JK205" s="86">
        <f t="shared" si="567"/>
        <v>4.2304728281179037E-24</v>
      </c>
      <c r="JL205" s="86">
        <f t="shared" si="568"/>
        <v>1.1041504786342227E-18</v>
      </c>
      <c r="JM205" s="86">
        <f t="shared" si="569"/>
        <v>1.0330829758305592E-46</v>
      </c>
    </row>
    <row r="206" spans="2:273" x14ac:dyDescent="0.25">
      <c r="B206" s="2">
        <v>179</v>
      </c>
      <c r="C206" s="37">
        <v>81.174999999999997</v>
      </c>
      <c r="D206" s="37">
        <v>80.421000000000006</v>
      </c>
      <c r="E206" s="37">
        <v>82.617999999999995</v>
      </c>
      <c r="F206" s="37">
        <v>83.055000000000007</v>
      </c>
      <c r="G206" s="37">
        <v>86.759</v>
      </c>
      <c r="H206" s="37">
        <v>86.037999999999997</v>
      </c>
      <c r="I206" s="37">
        <v>86.679000000000002</v>
      </c>
      <c r="J206" s="37">
        <v>87.207999999999998</v>
      </c>
      <c r="K206" s="37">
        <v>86.774000000000001</v>
      </c>
      <c r="L206" s="37">
        <v>88.283000000000001</v>
      </c>
      <c r="M206" s="37">
        <v>89.566000000000003</v>
      </c>
      <c r="N206" s="37">
        <v>91.887</v>
      </c>
      <c r="O206" s="37">
        <v>91.63</v>
      </c>
      <c r="P206" s="37">
        <v>89.944999999999993</v>
      </c>
      <c r="Q206" s="37">
        <v>88.643000000000001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118.89719742599742</v>
      </c>
      <c r="DL206" s="2">
        <f t="shared" si="649"/>
        <v>123.17922851782363</v>
      </c>
      <c r="DM206" s="2">
        <f t="shared" si="649"/>
        <v>134.19159601706966</v>
      </c>
      <c r="DN206" s="2">
        <f t="shared" si="649"/>
        <v>131.73177922077923</v>
      </c>
      <c r="DO206" s="2">
        <f t="shared" si="649"/>
        <v>129.28151806091805</v>
      </c>
      <c r="DP206" s="2">
        <f t="shared" si="649"/>
        <v>138.7325244840525</v>
      </c>
      <c r="DQ206" s="2">
        <f t="shared" si="649"/>
        <v>135.74920849420852</v>
      </c>
      <c r="DR206" s="2">
        <f t="shared" si="649"/>
        <v>123.05234281650075</v>
      </c>
      <c r="DS206" s="2">
        <f t="shared" si="649"/>
        <v>127.09220056899007</v>
      </c>
      <c r="DT206" s="2">
        <f t="shared" si="649"/>
        <v>134.18131394251395</v>
      </c>
      <c r="DU206" s="2">
        <f t="shared" si="649"/>
        <v>135.26520161290321</v>
      </c>
      <c r="DV206" s="2">
        <f t="shared" si="649"/>
        <v>129.99765670821114</v>
      </c>
      <c r="DW206" s="2">
        <f t="shared" si="649"/>
        <v>142.38172159090908</v>
      </c>
      <c r="DX206" s="2">
        <f t="shared" si="649"/>
        <v>137.67753119429591</v>
      </c>
      <c r="DY206" s="2">
        <f t="shared" si="649"/>
        <v>124.78691412291411</v>
      </c>
      <c r="EA206" s="2">
        <f t="shared" si="440"/>
        <v>75.005690935460478</v>
      </c>
      <c r="EB206" s="2">
        <f t="shared" si="502"/>
        <v>80.931202147583974</v>
      </c>
      <c r="EC206" s="2">
        <f t="shared" si="503"/>
        <v>80.992715659314456</v>
      </c>
      <c r="ED206" s="2">
        <f t="shared" si="504"/>
        <v>78.770787730973012</v>
      </c>
      <c r="EE206" s="2">
        <f t="shared" si="505"/>
        <v>82.197107813916375</v>
      </c>
      <c r="EF206" s="2">
        <f t="shared" si="506"/>
        <v>86.483816471109151</v>
      </c>
      <c r="EG206" s="2">
        <f t="shared" si="507"/>
        <v>86.55068894115</v>
      </c>
      <c r="EH206" s="2">
        <f t="shared" si="508"/>
        <v>88.084640463282383</v>
      </c>
      <c r="EI206" s="2">
        <f t="shared" si="509"/>
        <v>86.245166318234624</v>
      </c>
      <c r="EJ206" s="2">
        <f t="shared" si="510"/>
        <v>88.681054746132716</v>
      </c>
      <c r="EK206" s="2">
        <f t="shared" si="511"/>
        <v>86.072128939828076</v>
      </c>
      <c r="EL206" s="2">
        <f t="shared" si="512"/>
        <v>86.447355084636285</v>
      </c>
      <c r="EM206" s="2">
        <f t="shared" si="513"/>
        <v>91.789943202193868</v>
      </c>
      <c r="EN206" s="2">
        <f t="shared" si="514"/>
        <v>90.070023021203966</v>
      </c>
      <c r="EO206" s="2">
        <f t="shared" si="515"/>
        <v>89.427450088800668</v>
      </c>
      <c r="EQ206" s="2">
        <f t="shared" si="516"/>
        <v>78.568845957272856</v>
      </c>
      <c r="ER206" s="2">
        <f t="shared" si="650"/>
        <v>78.005073349871125</v>
      </c>
      <c r="ES206" s="2">
        <f t="shared" si="650"/>
        <v>80.313007030698699</v>
      </c>
      <c r="ET206" s="2">
        <f t="shared" si="650"/>
        <v>81.614574919471423</v>
      </c>
      <c r="EU206" s="2">
        <f t="shared" si="650"/>
        <v>83.142452995155622</v>
      </c>
      <c r="EV206" s="2">
        <f t="shared" si="650"/>
        <v>85.1572975686326</v>
      </c>
      <c r="EW206" s="2">
        <f t="shared" si="650"/>
        <v>84.327027854019377</v>
      </c>
      <c r="EX206" s="2">
        <f t="shared" si="650"/>
        <v>84.42204647758463</v>
      </c>
      <c r="EY206" s="2">
        <f t="shared" si="650"/>
        <v>87.111877163814768</v>
      </c>
      <c r="EZ206" s="2">
        <f t="shared" si="650"/>
        <v>87.399940235175322</v>
      </c>
      <c r="FA206" s="2">
        <f t="shared" si="650"/>
        <v>86.594150964133888</v>
      </c>
      <c r="FB206" s="2">
        <f t="shared" si="650"/>
        <v>88.152768878253596</v>
      </c>
      <c r="FC206" s="2">
        <f t="shared" si="650"/>
        <v>91.658811169397438</v>
      </c>
      <c r="FD206" s="2">
        <f t="shared" si="650"/>
        <v>88.905035345287303</v>
      </c>
      <c r="FE206" s="2">
        <f t="shared" si="650"/>
        <v>86.739919709719516</v>
      </c>
      <c r="FG206" s="2">
        <f t="shared" si="518"/>
        <v>0.99999644801964471</v>
      </c>
      <c r="FH206" s="2">
        <f t="shared" si="651"/>
        <v>0.99999721513810558</v>
      </c>
      <c r="FI206" s="2">
        <f t="shared" si="651"/>
        <v>0.99999662721401572</v>
      </c>
      <c r="FJ206" s="2">
        <f t="shared" si="651"/>
        <v>0.99999653635291563</v>
      </c>
      <c r="FK206" s="2">
        <f t="shared" si="651"/>
        <v>0.99999658979953499</v>
      </c>
      <c r="FL206" s="2">
        <f t="shared" si="651"/>
        <v>0.99999701214791725</v>
      </c>
      <c r="FM206" s="2">
        <f t="shared" si="651"/>
        <v>0.99999683427700059</v>
      </c>
      <c r="FN206" s="2">
        <f t="shared" si="651"/>
        <v>0.99999675222850304</v>
      </c>
      <c r="FO206" s="2">
        <f t="shared" si="651"/>
        <v>0.99999652298306363</v>
      </c>
      <c r="FP206" s="2">
        <f t="shared" si="651"/>
        <v>0.99999646055375835</v>
      </c>
      <c r="FQ206" s="2">
        <f t="shared" si="651"/>
        <v>0.99999565371610311</v>
      </c>
      <c r="FR206" s="2">
        <f t="shared" si="651"/>
        <v>0.99999596406063973</v>
      </c>
      <c r="FS206" s="2">
        <f t="shared" si="651"/>
        <v>0.99999586344455149</v>
      </c>
      <c r="FT206" s="2">
        <f t="shared" si="651"/>
        <v>0.99999606995564549</v>
      </c>
      <c r="FU206" s="2">
        <f t="shared" si="651"/>
        <v>0.99999560894415473</v>
      </c>
      <c r="FW206" s="2">
        <f t="shared" si="536"/>
        <v>0.98405256200615243</v>
      </c>
      <c r="FX206" s="2">
        <f t="shared" si="588"/>
        <v>0.98506821754524831</v>
      </c>
      <c r="FY206" s="2">
        <f t="shared" si="589"/>
        <v>0.98230451255882911</v>
      </c>
      <c r="FZ206" s="2">
        <f t="shared" si="590"/>
        <v>0.98421325480158417</v>
      </c>
      <c r="GA206" s="2">
        <f t="shared" si="591"/>
        <v>0.9823047874652977</v>
      </c>
      <c r="GB206" s="2">
        <f t="shared" si="592"/>
        <v>0.98291780874841073</v>
      </c>
      <c r="GC206" s="2">
        <f t="shared" si="593"/>
        <v>0.98582078051358435</v>
      </c>
      <c r="GD206" s="2">
        <f t="shared" si="594"/>
        <v>0.98664189587956919</v>
      </c>
      <c r="GE206" s="2">
        <f t="shared" si="595"/>
        <v>0.98607081986404854</v>
      </c>
      <c r="GF206" s="2">
        <f t="shared" si="596"/>
        <v>0.98597646675311434</v>
      </c>
      <c r="GG206" s="2">
        <f t="shared" si="597"/>
        <v>0.98447036064986448</v>
      </c>
      <c r="GH206" s="2">
        <f t="shared" si="598"/>
        <v>0.98389894112393728</v>
      </c>
      <c r="GI206" s="2">
        <f t="shared" si="599"/>
        <v>0.98215321259372323</v>
      </c>
      <c r="GJ206" s="2">
        <f t="shared" si="600"/>
        <v>0.98163912814037224</v>
      </c>
      <c r="GK206" s="2">
        <f t="shared" si="601"/>
        <v>0.98030074073787932</v>
      </c>
      <c r="GM206" s="86">
        <f t="shared" si="537"/>
        <v>0</v>
      </c>
      <c r="GN206" s="86">
        <f t="shared" si="602"/>
        <v>3.054903249511093E-304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1.6064266085165796E-87</v>
      </c>
      <c r="HT206" s="86">
        <f t="shared" si="630"/>
        <v>8.1291469750086146E-76</v>
      </c>
      <c r="HU206" s="86">
        <f t="shared" si="631"/>
        <v>2.5232144475833962E-89</v>
      </c>
      <c r="HV206" s="86">
        <f t="shared" si="632"/>
        <v>1.6482016787508042E-100</v>
      </c>
      <c r="HW206" s="86">
        <f t="shared" si="633"/>
        <v>4.2695192653405368E-90</v>
      </c>
      <c r="HX206" s="86">
        <f t="shared" si="634"/>
        <v>3.7091120431592278E-83</v>
      </c>
      <c r="HY206" s="86">
        <f t="shared" si="635"/>
        <v>4.1231003621909547E-99</v>
      </c>
      <c r="HZ206" s="86">
        <f t="shared" si="636"/>
        <v>4.1558436233558543E-98</v>
      </c>
      <c r="IA206" s="86">
        <f t="shared" si="637"/>
        <v>2.6375849281292379E-95</v>
      </c>
      <c r="IB206" s="86">
        <f t="shared" si="638"/>
        <v>2.9300415626502679E-100</v>
      </c>
      <c r="IC206" s="86">
        <f t="shared" si="639"/>
        <v>1.0705658367866893E-114</v>
      </c>
      <c r="ID206" s="86">
        <f t="shared" si="640"/>
        <v>1.7866800072891625E-104</v>
      </c>
      <c r="IE206" s="86">
        <f t="shared" si="641"/>
        <v>1.4131918814114023E-108</v>
      </c>
      <c r="IF206" s="86">
        <f t="shared" si="642"/>
        <v>3.1898330941297993E-137</v>
      </c>
      <c r="IG206" s="86">
        <f t="shared" si="643"/>
        <v>2.1914499776383898E-123</v>
      </c>
      <c r="II206" s="86">
        <f t="shared" si="540"/>
        <v>2.8104444649257011E-21</v>
      </c>
      <c r="IJ206" s="86">
        <f t="shared" si="541"/>
        <v>5.7639692200143721E-19</v>
      </c>
      <c r="IK206" s="86">
        <f t="shared" si="542"/>
        <v>1.9476214522972154E-20</v>
      </c>
      <c r="IL206" s="86">
        <f t="shared" si="543"/>
        <v>6.7294671887758748E-24</v>
      </c>
      <c r="IM206" s="86">
        <f t="shared" si="544"/>
        <v>2.6190117120110043E-21</v>
      </c>
      <c r="IN206" s="86">
        <f t="shared" si="545"/>
        <v>7.9354907934489298E-20</v>
      </c>
      <c r="IO206" s="86">
        <f t="shared" si="546"/>
        <v>1.2593480342223872E-24</v>
      </c>
      <c r="IP206" s="86">
        <f t="shared" si="547"/>
        <v>1.5268685470971576E-24</v>
      </c>
      <c r="IQ206" s="86">
        <f t="shared" si="548"/>
        <v>4.3708582529752343E-24</v>
      </c>
      <c r="IR206" s="86">
        <f t="shared" si="549"/>
        <v>1.1891778702538392E-24</v>
      </c>
      <c r="IS206" s="86">
        <f t="shared" si="550"/>
        <v>1.496656479804451E-27</v>
      </c>
      <c r="IT206" s="86">
        <f t="shared" si="551"/>
        <v>5.5162462914650244E-25</v>
      </c>
      <c r="IU206" s="86">
        <f t="shared" si="552"/>
        <v>3.6035369720584395E-25</v>
      </c>
      <c r="IV206" s="86">
        <f t="shared" si="553"/>
        <v>1.6684483833973063E-19</v>
      </c>
      <c r="IW206" s="86">
        <f t="shared" si="554"/>
        <v>6.5792645023649017E-49</v>
      </c>
      <c r="IY206" s="86">
        <f t="shared" si="555"/>
        <v>2.8104444649257011E-21</v>
      </c>
      <c r="IZ206" s="86">
        <f t="shared" si="556"/>
        <v>5.7639692200143721E-19</v>
      </c>
      <c r="JA206" s="86">
        <f t="shared" si="557"/>
        <v>1.9476214522972154E-20</v>
      </c>
      <c r="JB206" s="86">
        <f t="shared" si="558"/>
        <v>6.7294671887758748E-24</v>
      </c>
      <c r="JC206" s="86">
        <f t="shared" si="559"/>
        <v>2.6190117120110043E-21</v>
      </c>
      <c r="JD206" s="86">
        <f t="shared" si="560"/>
        <v>7.9354907934489298E-20</v>
      </c>
      <c r="JE206" s="86">
        <f t="shared" si="561"/>
        <v>1.2593480342223872E-24</v>
      </c>
      <c r="JF206" s="86">
        <f t="shared" si="562"/>
        <v>1.5268685470971576E-24</v>
      </c>
      <c r="JG206" s="86">
        <f t="shared" si="563"/>
        <v>4.3708582529752343E-24</v>
      </c>
      <c r="JH206" s="86">
        <f t="shared" si="564"/>
        <v>1.1891778702538392E-24</v>
      </c>
      <c r="JI206" s="86">
        <f t="shared" si="565"/>
        <v>1.496656479804451E-27</v>
      </c>
      <c r="JJ206" s="86">
        <f t="shared" si="566"/>
        <v>5.5162462914650244E-25</v>
      </c>
      <c r="JK206" s="86">
        <f t="shared" si="567"/>
        <v>3.6035369720584395E-25</v>
      </c>
      <c r="JL206" s="86">
        <f t="shared" si="568"/>
        <v>1.6684483833973063E-19</v>
      </c>
      <c r="JM206" s="86">
        <f t="shared" si="569"/>
        <v>6.5792645023649017E-49</v>
      </c>
    </row>
    <row r="207" spans="2:273" x14ac:dyDescent="0.25">
      <c r="B207" s="2">
        <v>180</v>
      </c>
      <c r="C207" s="37">
        <v>80.456000000000003</v>
      </c>
      <c r="D207" s="37">
        <v>83.350999999999999</v>
      </c>
      <c r="E207" s="37">
        <v>83.963999999999999</v>
      </c>
      <c r="F207" s="37">
        <v>82.144999999999996</v>
      </c>
      <c r="G207" s="37">
        <v>84.221999999999994</v>
      </c>
      <c r="H207" s="37">
        <v>87.132000000000005</v>
      </c>
      <c r="I207" s="37">
        <v>86.849000000000004</v>
      </c>
      <c r="J207" s="37">
        <v>84.093999999999994</v>
      </c>
      <c r="K207" s="37">
        <v>88.093999999999994</v>
      </c>
      <c r="L207" s="37">
        <v>89.132000000000005</v>
      </c>
      <c r="M207" s="37">
        <v>93.83</v>
      </c>
      <c r="N207" s="37">
        <v>89.376999999999995</v>
      </c>
      <c r="O207" s="37">
        <v>94.555999999999997</v>
      </c>
      <c r="P207" s="37">
        <v>89.581999999999994</v>
      </c>
      <c r="Q207" s="37">
        <v>87.356999999999999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118.96383732303732</v>
      </c>
      <c r="DL207" s="2">
        <f t="shared" si="649"/>
        <v>123.26315722326453</v>
      </c>
      <c r="DM207" s="2">
        <f t="shared" si="649"/>
        <v>134.33415267899474</v>
      </c>
      <c r="DN207" s="2">
        <f t="shared" si="649"/>
        <v>131.8849847211612</v>
      </c>
      <c r="DO207" s="2">
        <f t="shared" si="649"/>
        <v>129.40212089232088</v>
      </c>
      <c r="DP207" s="2">
        <f t="shared" si="649"/>
        <v>138.91177842401498</v>
      </c>
      <c r="DQ207" s="2">
        <f t="shared" si="649"/>
        <v>135.91921621621623</v>
      </c>
      <c r="DR207" s="2">
        <f t="shared" si="649"/>
        <v>123.16084518729259</v>
      </c>
      <c r="DS207" s="2">
        <f t="shared" si="649"/>
        <v>127.21977098150785</v>
      </c>
      <c r="DT207" s="2">
        <f t="shared" si="649"/>
        <v>134.33763672243671</v>
      </c>
      <c r="DU207" s="2">
        <f t="shared" si="649"/>
        <v>135.39618467741934</v>
      </c>
      <c r="DV207" s="2">
        <f t="shared" si="649"/>
        <v>130.08246096041054</v>
      </c>
      <c r="DW207" s="2">
        <f t="shared" si="649"/>
        <v>142.55467045454546</v>
      </c>
      <c r="DX207" s="2">
        <f t="shared" si="649"/>
        <v>137.83087878787879</v>
      </c>
      <c r="DY207" s="2">
        <f t="shared" si="649"/>
        <v>124.90280118030117</v>
      </c>
      <c r="EA207" s="2">
        <f t="shared" si="440"/>
        <v>74.796857505438737</v>
      </c>
      <c r="EB207" s="2">
        <f t="shared" si="502"/>
        <v>80.777129396096058</v>
      </c>
      <c r="EC207" s="2">
        <f t="shared" si="503"/>
        <v>80.82794536427005</v>
      </c>
      <c r="ED207" s="2">
        <f t="shared" si="504"/>
        <v>78.58321645238405</v>
      </c>
      <c r="EE207" s="2">
        <f t="shared" si="505"/>
        <v>82.034539316146336</v>
      </c>
      <c r="EF207" s="2">
        <f t="shared" si="506"/>
        <v>86.352995240203683</v>
      </c>
      <c r="EG207" s="2">
        <f t="shared" si="507"/>
        <v>86.423091493408521</v>
      </c>
      <c r="EH207" s="2">
        <f t="shared" si="508"/>
        <v>87.992139201577118</v>
      </c>
      <c r="EI207" s="2">
        <f t="shared" si="509"/>
        <v>86.102498141695719</v>
      </c>
      <c r="EJ207" s="2">
        <f t="shared" si="510"/>
        <v>88.562421591132676</v>
      </c>
      <c r="EK207" s="2">
        <f t="shared" si="511"/>
        <v>85.863794484240685</v>
      </c>
      <c r="EL207" s="2">
        <f t="shared" si="512"/>
        <v>86.222754490244228</v>
      </c>
      <c r="EM207" s="2">
        <f t="shared" si="513"/>
        <v>91.616722392152724</v>
      </c>
      <c r="EN207" s="2">
        <f t="shared" si="514"/>
        <v>89.914251449970706</v>
      </c>
      <c r="EO207" s="2">
        <f t="shared" si="515"/>
        <v>89.293752350605942</v>
      </c>
      <c r="EQ207" s="2">
        <f t="shared" si="516"/>
        <v>78.404139045866771</v>
      </c>
      <c r="ER207" s="2">
        <f t="shared" si="650"/>
        <v>77.815621285081988</v>
      </c>
      <c r="ES207" s="2">
        <f t="shared" si="650"/>
        <v>80.139930034935034</v>
      </c>
      <c r="ET207" s="2">
        <f t="shared" si="650"/>
        <v>81.462452227801236</v>
      </c>
      <c r="EU207" s="2">
        <f t="shared" si="650"/>
        <v>82.991732170797974</v>
      </c>
      <c r="EV207" s="2">
        <f t="shared" si="650"/>
        <v>85.010247455176057</v>
      </c>
      <c r="EW207" s="2">
        <f t="shared" si="650"/>
        <v>84.172436823063649</v>
      </c>
      <c r="EX207" s="2">
        <f t="shared" si="650"/>
        <v>84.284645562671557</v>
      </c>
      <c r="EY207" s="2">
        <f t="shared" si="650"/>
        <v>86.980108080388248</v>
      </c>
      <c r="EZ207" s="2">
        <f t="shared" si="650"/>
        <v>87.266086979854762</v>
      </c>
      <c r="FA207" s="2">
        <f t="shared" si="650"/>
        <v>86.392345197110018</v>
      </c>
      <c r="FB207" s="2">
        <f t="shared" si="650"/>
        <v>87.949414488410184</v>
      </c>
      <c r="FC207" s="2">
        <f t="shared" si="650"/>
        <v>91.483798121969798</v>
      </c>
      <c r="FD207" s="2">
        <f t="shared" si="650"/>
        <v>88.735202099437487</v>
      </c>
      <c r="FE207" s="2">
        <f t="shared" si="650"/>
        <v>86.5783815720809</v>
      </c>
      <c r="FG207" s="2">
        <f t="shared" si="518"/>
        <v>0.99999676055440234</v>
      </c>
      <c r="FH207" s="2">
        <f t="shared" si="651"/>
        <v>0.9999974601751439</v>
      </c>
      <c r="FI207" s="2">
        <f t="shared" si="651"/>
        <v>0.99999692398171069</v>
      </c>
      <c r="FJ207" s="2">
        <f t="shared" si="651"/>
        <v>0.99999684111535259</v>
      </c>
      <c r="FK207" s="2">
        <f t="shared" si="651"/>
        <v>0.99999688985927837</v>
      </c>
      <c r="FL207" s="2">
        <f t="shared" si="651"/>
        <v>0.99999727504579783</v>
      </c>
      <c r="FM207" s="2">
        <f t="shared" si="651"/>
        <v>0.99999711282550585</v>
      </c>
      <c r="FN207" s="2">
        <f t="shared" si="651"/>
        <v>0.99999703799634454</v>
      </c>
      <c r="FO207" s="2">
        <f t="shared" si="651"/>
        <v>0.99999682892189523</v>
      </c>
      <c r="FP207" s="2">
        <f t="shared" si="651"/>
        <v>0.99999677198565695</v>
      </c>
      <c r="FQ207" s="2">
        <f t="shared" si="651"/>
        <v>0.99999603614045929</v>
      </c>
      <c r="FR207" s="2">
        <f t="shared" si="651"/>
        <v>0.99999631917824927</v>
      </c>
      <c r="FS207" s="2">
        <f t="shared" si="651"/>
        <v>0.99999622741522032</v>
      </c>
      <c r="FT207" s="2">
        <f t="shared" si="651"/>
        <v>0.99999641575571008</v>
      </c>
      <c r="FU207" s="2">
        <f t="shared" si="651"/>
        <v>0.99999599530792571</v>
      </c>
      <c r="FW207" s="2">
        <f t="shared" si="536"/>
        <v>0.9854353265153013</v>
      </c>
      <c r="FX207" s="2">
        <f t="shared" si="588"/>
        <v>0.98636413727659111</v>
      </c>
      <c r="FY207" s="2">
        <f t="shared" si="589"/>
        <v>0.98383635667409886</v>
      </c>
      <c r="FZ207" s="2">
        <f t="shared" si="590"/>
        <v>0.98558229016140886</v>
      </c>
      <c r="GA207" s="2">
        <f t="shared" si="591"/>
        <v>0.9838366081743396</v>
      </c>
      <c r="GB207" s="2">
        <f t="shared" si="592"/>
        <v>0.98439740497449779</v>
      </c>
      <c r="GC207" s="2">
        <f t="shared" si="593"/>
        <v>0.98705224428659943</v>
      </c>
      <c r="GD207" s="2">
        <f t="shared" si="594"/>
        <v>0.98780292819652571</v>
      </c>
      <c r="GE207" s="2">
        <f t="shared" si="595"/>
        <v>0.98728084792533399</v>
      </c>
      <c r="GF207" s="2">
        <f t="shared" si="596"/>
        <v>0.98719458482871847</v>
      </c>
      <c r="GG207" s="2">
        <f t="shared" si="597"/>
        <v>0.98581742093902747</v>
      </c>
      <c r="GH207" s="2">
        <f t="shared" si="598"/>
        <v>0.98529482668655044</v>
      </c>
      <c r="GI207" s="2">
        <f t="shared" si="599"/>
        <v>0.98369793691943208</v>
      </c>
      <c r="GJ207" s="2">
        <f t="shared" si="600"/>
        <v>0.98322758904627006</v>
      </c>
      <c r="GK207" s="2">
        <f t="shared" si="601"/>
        <v>0.98200286721228358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5.4227333493473839E-90</v>
      </c>
      <c r="HT207" s="86">
        <f t="shared" si="630"/>
        <v>6.1117528698795783E-78</v>
      </c>
      <c r="HU207" s="86">
        <f t="shared" si="631"/>
        <v>7.8377162102965685E-92</v>
      </c>
      <c r="HV207" s="86">
        <f t="shared" si="632"/>
        <v>2.5203113140946727E-103</v>
      </c>
      <c r="HW207" s="86">
        <f t="shared" si="633"/>
        <v>1.1317166778084542E-92</v>
      </c>
      <c r="HX207" s="86">
        <f t="shared" si="634"/>
        <v>1.6272648547204663E-85</v>
      </c>
      <c r="HY207" s="86">
        <f t="shared" si="635"/>
        <v>7.037073864391056E-102</v>
      </c>
      <c r="HZ207" s="86">
        <f t="shared" si="636"/>
        <v>8.1086864334242107E-101</v>
      </c>
      <c r="IA207" s="86">
        <f t="shared" si="637"/>
        <v>5.6392665655945847E-98</v>
      </c>
      <c r="IB207" s="86">
        <f t="shared" si="638"/>
        <v>4.8841550948583068E-103</v>
      </c>
      <c r="IC207" s="86">
        <f t="shared" si="639"/>
        <v>6.2285686106392518E-118</v>
      </c>
      <c r="ID207" s="86">
        <f t="shared" si="640"/>
        <v>1.981356096101693E-107</v>
      </c>
      <c r="IE207" s="86">
        <f t="shared" si="641"/>
        <v>1.1108417363716389E-111</v>
      </c>
      <c r="IF207" s="86">
        <f t="shared" si="642"/>
        <v>3.28681164130925E-141</v>
      </c>
      <c r="IG207" s="86">
        <f t="shared" si="643"/>
        <v>5.7982411741404326E-127</v>
      </c>
      <c r="II207" s="86">
        <f t="shared" si="540"/>
        <v>3.627055363757806E-22</v>
      </c>
      <c r="IJ207" s="86">
        <f t="shared" si="541"/>
        <v>9.715456187941514E-20</v>
      </c>
      <c r="IK207" s="86">
        <f t="shared" si="542"/>
        <v>2.6012433031711127E-21</v>
      </c>
      <c r="IL207" s="86">
        <f t="shared" si="543"/>
        <v>6.668929902536829E-25</v>
      </c>
      <c r="IM207" s="86">
        <f t="shared" si="544"/>
        <v>3.1903154415212198E-22</v>
      </c>
      <c r="IN207" s="86">
        <f t="shared" si="545"/>
        <v>1.1503020023336204E-20</v>
      </c>
      <c r="IO207" s="86">
        <f t="shared" si="546"/>
        <v>1.2320876703023137E-25</v>
      </c>
      <c r="IP207" s="86">
        <f t="shared" si="547"/>
        <v>1.5567737306861849E-25</v>
      </c>
      <c r="IQ207" s="86">
        <f t="shared" si="548"/>
        <v>4.5581508492051453E-25</v>
      </c>
      <c r="IR207" s="86">
        <f t="shared" si="549"/>
        <v>1.1677465781709489E-25</v>
      </c>
      <c r="IS207" s="86">
        <f t="shared" si="550"/>
        <v>1.0297768401145144E-28</v>
      </c>
      <c r="IT207" s="86">
        <f t="shared" si="551"/>
        <v>4.8308670075002701E-26</v>
      </c>
      <c r="IU207" s="86">
        <f t="shared" si="552"/>
        <v>2.9016841628983495E-26</v>
      </c>
      <c r="IV207" s="86">
        <f t="shared" si="553"/>
        <v>2.414499858665788E-20</v>
      </c>
      <c r="IW207" s="86">
        <f t="shared" si="554"/>
        <v>3.7180751876707029E-51</v>
      </c>
      <c r="IY207" s="86">
        <f t="shared" si="555"/>
        <v>3.627055363757806E-22</v>
      </c>
      <c r="IZ207" s="86">
        <f t="shared" si="556"/>
        <v>9.715456187941514E-20</v>
      </c>
      <c r="JA207" s="86">
        <f t="shared" si="557"/>
        <v>2.6012433031711127E-21</v>
      </c>
      <c r="JB207" s="86">
        <f t="shared" si="558"/>
        <v>6.668929902536829E-25</v>
      </c>
      <c r="JC207" s="86">
        <f t="shared" si="559"/>
        <v>3.1903154415212198E-22</v>
      </c>
      <c r="JD207" s="86">
        <f t="shared" si="560"/>
        <v>1.1503020023336204E-20</v>
      </c>
      <c r="JE207" s="86">
        <f t="shared" si="561"/>
        <v>1.2320876703023137E-25</v>
      </c>
      <c r="JF207" s="86">
        <f t="shared" si="562"/>
        <v>1.5567737306861849E-25</v>
      </c>
      <c r="JG207" s="86">
        <f t="shared" si="563"/>
        <v>4.5581508492051453E-25</v>
      </c>
      <c r="JH207" s="86">
        <f t="shared" si="564"/>
        <v>1.1677465781709489E-25</v>
      </c>
      <c r="JI207" s="86">
        <f t="shared" si="565"/>
        <v>1.0297768401145144E-28</v>
      </c>
      <c r="JJ207" s="86">
        <f t="shared" si="566"/>
        <v>4.8308670075002701E-26</v>
      </c>
      <c r="JK207" s="86">
        <f t="shared" si="567"/>
        <v>2.9016841628983495E-26</v>
      </c>
      <c r="JL207" s="86">
        <f t="shared" si="568"/>
        <v>2.414499858665788E-20</v>
      </c>
      <c r="JM207" s="86">
        <f t="shared" si="569"/>
        <v>3.7180751876707029E-51</v>
      </c>
    </row>
    <row r="208" spans="2:273" x14ac:dyDescent="0.25">
      <c r="B208" s="2">
        <v>181</v>
      </c>
      <c r="C208" s="37">
        <v>78.105000000000004</v>
      </c>
      <c r="D208" s="37">
        <v>80.227999999999994</v>
      </c>
      <c r="E208" s="37">
        <v>83.126999999999995</v>
      </c>
      <c r="F208" s="37">
        <v>82.617999999999995</v>
      </c>
      <c r="G208" s="37">
        <v>85.093000000000004</v>
      </c>
      <c r="H208" s="37">
        <v>86.433999999999997</v>
      </c>
      <c r="I208" s="37">
        <v>87.980999999999995</v>
      </c>
      <c r="J208" s="37">
        <v>86.962000000000003</v>
      </c>
      <c r="K208" s="37">
        <v>87.906000000000006</v>
      </c>
      <c r="L208" s="37">
        <v>85.150999999999996</v>
      </c>
      <c r="M208" s="37">
        <v>89.697999999999993</v>
      </c>
      <c r="N208" s="37">
        <v>92.962000000000003</v>
      </c>
      <c r="O208" s="37">
        <v>91.814999999999998</v>
      </c>
      <c r="P208" s="37">
        <v>90.308999999999997</v>
      </c>
      <c r="Q208" s="37">
        <v>86.481999999999999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119.03047722007722</v>
      </c>
      <c r="DL208" s="2">
        <f t="shared" si="649"/>
        <v>123.34708592870544</v>
      </c>
      <c r="DM208" s="2">
        <f t="shared" si="649"/>
        <v>134.47670934091983</v>
      </c>
      <c r="DN208" s="2">
        <f t="shared" si="649"/>
        <v>132.03819022154318</v>
      </c>
      <c r="DO208" s="2">
        <f t="shared" si="649"/>
        <v>129.52272372372371</v>
      </c>
      <c r="DP208" s="2">
        <f t="shared" si="649"/>
        <v>139.09103236397746</v>
      </c>
      <c r="DQ208" s="2">
        <f t="shared" si="649"/>
        <v>136.08922393822394</v>
      </c>
      <c r="DR208" s="2">
        <f t="shared" si="649"/>
        <v>123.26934755808443</v>
      </c>
      <c r="DS208" s="2">
        <f t="shared" si="649"/>
        <v>127.34734139402562</v>
      </c>
      <c r="DT208" s="2">
        <f t="shared" si="649"/>
        <v>134.4939595023595</v>
      </c>
      <c r="DU208" s="2">
        <f t="shared" si="649"/>
        <v>135.52716774193547</v>
      </c>
      <c r="DV208" s="2">
        <f t="shared" si="649"/>
        <v>130.16726521260998</v>
      </c>
      <c r="DW208" s="2">
        <f t="shared" si="649"/>
        <v>142.72761931818181</v>
      </c>
      <c r="DX208" s="2">
        <f t="shared" si="649"/>
        <v>137.98422638146167</v>
      </c>
      <c r="DY208" s="2">
        <f t="shared" si="649"/>
        <v>125.01868823768822</v>
      </c>
      <c r="EA208" s="2">
        <f t="shared" si="440"/>
        <v>74.588024075416968</v>
      </c>
      <c r="EB208" s="2">
        <f t="shared" si="502"/>
        <v>80.623056644608155</v>
      </c>
      <c r="EC208" s="2">
        <f t="shared" si="503"/>
        <v>80.663175069225645</v>
      </c>
      <c r="ED208" s="2">
        <f t="shared" si="504"/>
        <v>78.395645173795089</v>
      </c>
      <c r="EE208" s="2">
        <f t="shared" si="505"/>
        <v>81.871970818376298</v>
      </c>
      <c r="EF208" s="2">
        <f t="shared" si="506"/>
        <v>86.222174009298215</v>
      </c>
      <c r="EG208" s="2">
        <f t="shared" si="507"/>
        <v>86.295494045667056</v>
      </c>
      <c r="EH208" s="2">
        <f t="shared" si="508"/>
        <v>87.899637939871837</v>
      </c>
      <c r="EI208" s="2">
        <f t="shared" si="509"/>
        <v>85.959829965156814</v>
      </c>
      <c r="EJ208" s="2">
        <f t="shared" si="510"/>
        <v>88.443788436132621</v>
      </c>
      <c r="EK208" s="2">
        <f t="shared" si="511"/>
        <v>85.655460028653295</v>
      </c>
      <c r="EL208" s="2">
        <f t="shared" si="512"/>
        <v>85.998153895852198</v>
      </c>
      <c r="EM208" s="2">
        <f t="shared" si="513"/>
        <v>91.443501582111594</v>
      </c>
      <c r="EN208" s="2">
        <f t="shared" si="514"/>
        <v>89.758479878737447</v>
      </c>
      <c r="EO208" s="2">
        <f t="shared" si="515"/>
        <v>89.160054612411201</v>
      </c>
      <c r="EQ208" s="2">
        <f t="shared" si="516"/>
        <v>78.239432134460685</v>
      </c>
      <c r="ER208" s="2">
        <f t="shared" si="650"/>
        <v>77.626169220292837</v>
      </c>
      <c r="ES208" s="2">
        <f t="shared" si="650"/>
        <v>79.966853039171369</v>
      </c>
      <c r="ET208" s="2">
        <f t="shared" si="650"/>
        <v>81.310329536131036</v>
      </c>
      <c r="EU208" s="2">
        <f t="shared" si="650"/>
        <v>82.841011346440311</v>
      </c>
      <c r="EV208" s="2">
        <f t="shared" si="650"/>
        <v>84.863197341719513</v>
      </c>
      <c r="EW208" s="2">
        <f t="shared" si="650"/>
        <v>84.01784579210792</v>
      </c>
      <c r="EX208" s="2">
        <f t="shared" si="650"/>
        <v>84.14724464775847</v>
      </c>
      <c r="EY208" s="2">
        <f t="shared" si="650"/>
        <v>86.848338996961743</v>
      </c>
      <c r="EZ208" s="2">
        <f t="shared" si="650"/>
        <v>87.132233724534217</v>
      </c>
      <c r="FA208" s="2">
        <f t="shared" si="650"/>
        <v>86.190539430086147</v>
      </c>
      <c r="FB208" s="2">
        <f t="shared" si="650"/>
        <v>87.746060098566787</v>
      </c>
      <c r="FC208" s="2">
        <f t="shared" si="650"/>
        <v>91.308785074542158</v>
      </c>
      <c r="FD208" s="2">
        <f t="shared" si="650"/>
        <v>88.565368853587657</v>
      </c>
      <c r="FE208" s="2">
        <f t="shared" si="650"/>
        <v>86.416843434442285</v>
      </c>
      <c r="FG208" s="2">
        <f t="shared" si="518"/>
        <v>0.99999704558965929</v>
      </c>
      <c r="FH208" s="2">
        <f t="shared" si="651"/>
        <v>0.99999768365168351</v>
      </c>
      <c r="FI208" s="2">
        <f t="shared" si="651"/>
        <v>0.99999719463721881</v>
      </c>
      <c r="FJ208" s="2">
        <f t="shared" si="651"/>
        <v>0.9999971190621606</v>
      </c>
      <c r="FK208" s="2">
        <f t="shared" si="651"/>
        <v>0.99999716351717371</v>
      </c>
      <c r="FL208" s="2">
        <f t="shared" si="651"/>
        <v>0.99999751481163501</v>
      </c>
      <c r="FM208" s="2">
        <f t="shared" si="651"/>
        <v>0.99999736686489737</v>
      </c>
      <c r="FN208" s="2">
        <f t="shared" si="651"/>
        <v>0.99999729861985598</v>
      </c>
      <c r="FO208" s="2">
        <f t="shared" si="651"/>
        <v>0.99999710794158914</v>
      </c>
      <c r="FP208" s="2">
        <f t="shared" si="651"/>
        <v>0.99999705601509337</v>
      </c>
      <c r="FQ208" s="2">
        <f t="shared" si="651"/>
        <v>0.99999638491587228</v>
      </c>
      <c r="FR208" s="2">
        <f t="shared" si="651"/>
        <v>0.99999664304957847</v>
      </c>
      <c r="FS208" s="2">
        <f t="shared" si="651"/>
        <v>0.99999655936064635</v>
      </c>
      <c r="FT208" s="2">
        <f t="shared" si="651"/>
        <v>0.99999673112932574</v>
      </c>
      <c r="FU208" s="2">
        <f t="shared" si="651"/>
        <v>0.99999634767613299</v>
      </c>
      <c r="FW208" s="2">
        <f t="shared" si="536"/>
        <v>0.98669981527939643</v>
      </c>
      <c r="FX208" s="2">
        <f t="shared" si="588"/>
        <v>0.98754900658933942</v>
      </c>
      <c r="FY208" s="2">
        <f t="shared" si="589"/>
        <v>0.98523758660386229</v>
      </c>
      <c r="FZ208" s="2">
        <f t="shared" si="590"/>
        <v>0.98683419017337548</v>
      </c>
      <c r="GA208" s="2">
        <f t="shared" si="591"/>
        <v>0.98523781662863175</v>
      </c>
      <c r="GB208" s="2">
        <f t="shared" si="592"/>
        <v>0.98575070193414593</v>
      </c>
      <c r="GC208" s="2">
        <f t="shared" si="593"/>
        <v>0.98817803813026128</v>
      </c>
      <c r="GD208" s="2">
        <f t="shared" si="594"/>
        <v>0.9888641872399887</v>
      </c>
      <c r="GE208" s="2">
        <f t="shared" si="595"/>
        <v>0.98838699877902847</v>
      </c>
      <c r="GF208" s="2">
        <f t="shared" si="596"/>
        <v>0.98830814891155305</v>
      </c>
      <c r="GG208" s="2">
        <f t="shared" si="597"/>
        <v>0.98704917265762537</v>
      </c>
      <c r="GH208" s="2">
        <f t="shared" si="598"/>
        <v>0.98657134726538864</v>
      </c>
      <c r="GI208" s="2">
        <f t="shared" si="599"/>
        <v>0.98511098489121574</v>
      </c>
      <c r="GJ208" s="2">
        <f t="shared" si="600"/>
        <v>0.98468077143820476</v>
      </c>
      <c r="GK208" s="2">
        <f t="shared" si="601"/>
        <v>0.98356038682796199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1.6887891966456966E-92</v>
      </c>
      <c r="HT208" s="86">
        <f t="shared" si="630"/>
        <v>4.2892728272243629E-80</v>
      </c>
      <c r="HU208" s="86">
        <f t="shared" si="631"/>
        <v>2.2445501334892876E-94</v>
      </c>
      <c r="HV208" s="86">
        <f t="shared" si="632"/>
        <v>3.5190037177991952E-106</v>
      </c>
      <c r="HW208" s="86">
        <f t="shared" si="633"/>
        <v>2.755298231944715E-95</v>
      </c>
      <c r="HX208" s="86">
        <f t="shared" si="634"/>
        <v>6.6084747810470205E-88</v>
      </c>
      <c r="HY208" s="86">
        <f t="shared" si="635"/>
        <v>1.0986569461401501E-104</v>
      </c>
      <c r="HZ208" s="86">
        <f t="shared" si="636"/>
        <v>1.4513153613451849E-103</v>
      </c>
      <c r="IA208" s="86">
        <f t="shared" si="637"/>
        <v>1.1060441673783328E-100</v>
      </c>
      <c r="IB208" s="86">
        <f t="shared" si="638"/>
        <v>7.4501981085006314E-106</v>
      </c>
      <c r="IC208" s="86">
        <f t="shared" si="639"/>
        <v>3.2626033155172395E-121</v>
      </c>
      <c r="ID208" s="86">
        <f t="shared" si="640"/>
        <v>1.9955694175641598E-110</v>
      </c>
      <c r="IE208" s="86">
        <f t="shared" si="641"/>
        <v>7.8836331513380475E-115</v>
      </c>
      <c r="IF208" s="86">
        <f t="shared" si="642"/>
        <v>2.9650517998926482E-145</v>
      </c>
      <c r="IG208" s="86">
        <f t="shared" si="643"/>
        <v>1.3617397673646966E-130</v>
      </c>
      <c r="II208" s="86">
        <f t="shared" si="540"/>
        <v>4.4780456290478971E-23</v>
      </c>
      <c r="IJ208" s="86">
        <f t="shared" si="541"/>
        <v>1.5768022602883498E-20</v>
      </c>
      <c r="IK208" s="86">
        <f t="shared" si="542"/>
        <v>3.3224549708434917E-22</v>
      </c>
      <c r="IL208" s="86">
        <f t="shared" si="543"/>
        <v>6.2864696439128177E-26</v>
      </c>
      <c r="IM208" s="86">
        <f t="shared" si="544"/>
        <v>3.7087362916966303E-23</v>
      </c>
      <c r="IN208" s="86">
        <f t="shared" si="545"/>
        <v>1.5981462464332691E-21</v>
      </c>
      <c r="IO208" s="86">
        <f t="shared" si="546"/>
        <v>1.1477193963880669E-26</v>
      </c>
      <c r="IP208" s="86">
        <f t="shared" si="547"/>
        <v>1.5136254526602763E-26</v>
      </c>
      <c r="IQ208" s="86">
        <f t="shared" si="548"/>
        <v>4.5330383696235037E-26</v>
      </c>
      <c r="IR208" s="86">
        <f t="shared" si="549"/>
        <v>1.0920375670150326E-26</v>
      </c>
      <c r="IS208" s="86">
        <f t="shared" si="550"/>
        <v>6.6872481210283303E-30</v>
      </c>
      <c r="IT208" s="86">
        <f t="shared" si="551"/>
        <v>4.0122728946211489E-27</v>
      </c>
      <c r="IU208" s="86">
        <f t="shared" si="552"/>
        <v>2.2087328433422397E-27</v>
      </c>
      <c r="IV208" s="86">
        <f t="shared" si="553"/>
        <v>3.346280801668048E-21</v>
      </c>
      <c r="IW208" s="86">
        <f t="shared" si="554"/>
        <v>1.864434977605833E-53</v>
      </c>
      <c r="IY208" s="86">
        <f t="shared" si="555"/>
        <v>4.4780456290478971E-23</v>
      </c>
      <c r="IZ208" s="86">
        <f t="shared" si="556"/>
        <v>1.5768022602883498E-20</v>
      </c>
      <c r="JA208" s="86">
        <f t="shared" si="557"/>
        <v>3.3224549708434917E-22</v>
      </c>
      <c r="JB208" s="86">
        <f t="shared" si="558"/>
        <v>6.2864696439128177E-26</v>
      </c>
      <c r="JC208" s="86">
        <f t="shared" si="559"/>
        <v>3.7087362916966303E-23</v>
      </c>
      <c r="JD208" s="86">
        <f t="shared" si="560"/>
        <v>1.5981462464332691E-21</v>
      </c>
      <c r="JE208" s="86">
        <f t="shared" si="561"/>
        <v>1.1477193963880669E-26</v>
      </c>
      <c r="JF208" s="86">
        <f t="shared" si="562"/>
        <v>1.5136254526602763E-26</v>
      </c>
      <c r="JG208" s="86">
        <f t="shared" si="563"/>
        <v>4.5330383696235037E-26</v>
      </c>
      <c r="JH208" s="86">
        <f t="shared" si="564"/>
        <v>1.0920375670150326E-26</v>
      </c>
      <c r="JI208" s="86">
        <f t="shared" si="565"/>
        <v>6.6872481210283303E-30</v>
      </c>
      <c r="JJ208" s="86">
        <f t="shared" si="566"/>
        <v>4.0122728946211489E-27</v>
      </c>
      <c r="JK208" s="86">
        <f t="shared" si="567"/>
        <v>2.2087328433422397E-27</v>
      </c>
      <c r="JL208" s="86">
        <f t="shared" si="568"/>
        <v>3.346280801668048E-21</v>
      </c>
      <c r="JM208" s="86">
        <f t="shared" si="569"/>
        <v>1.864434977605833E-53</v>
      </c>
    </row>
    <row r="209" spans="2:273" x14ac:dyDescent="0.25">
      <c r="B209" s="2">
        <v>182</v>
      </c>
      <c r="C209" s="37">
        <v>78.947000000000003</v>
      </c>
      <c r="D209" s="37">
        <v>79.841999999999999</v>
      </c>
      <c r="E209" s="37">
        <v>84.182000000000002</v>
      </c>
      <c r="F209" s="37">
        <v>81.835999999999999</v>
      </c>
      <c r="G209" s="37">
        <v>86</v>
      </c>
      <c r="H209" s="37">
        <v>87.433999999999997</v>
      </c>
      <c r="I209" s="37">
        <v>85.811000000000007</v>
      </c>
      <c r="J209" s="37">
        <v>85.962000000000003</v>
      </c>
      <c r="K209" s="37">
        <v>89.376999999999995</v>
      </c>
      <c r="L209" s="37">
        <v>88.263999999999996</v>
      </c>
      <c r="M209" s="37">
        <v>90.376999999999995</v>
      </c>
      <c r="N209" s="37">
        <v>89.566000000000003</v>
      </c>
      <c r="O209" s="37">
        <v>90.962999999999994</v>
      </c>
      <c r="P209" s="37">
        <v>91.673000000000002</v>
      </c>
      <c r="Q209" s="37">
        <v>88.393000000000001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119.09711711711711</v>
      </c>
      <c r="DL209" s="2">
        <f t="shared" si="649"/>
        <v>123.43101463414634</v>
      </c>
      <c r="DM209" s="2">
        <f t="shared" si="649"/>
        <v>134.61926600284491</v>
      </c>
      <c r="DN209" s="2">
        <f t="shared" si="649"/>
        <v>132.19139572192515</v>
      </c>
      <c r="DO209" s="2">
        <f t="shared" si="649"/>
        <v>129.64332655512655</v>
      </c>
      <c r="DP209" s="2">
        <f t="shared" si="649"/>
        <v>139.27028630393994</v>
      </c>
      <c r="DQ209" s="2">
        <f t="shared" si="649"/>
        <v>136.25923166023168</v>
      </c>
      <c r="DR209" s="2">
        <f t="shared" si="649"/>
        <v>123.37784992887629</v>
      </c>
      <c r="DS209" s="2">
        <f t="shared" si="649"/>
        <v>127.4749118065434</v>
      </c>
      <c r="DT209" s="2">
        <f t="shared" si="649"/>
        <v>134.65028228228226</v>
      </c>
      <c r="DU209" s="2">
        <f t="shared" si="649"/>
        <v>135.6581508064516</v>
      </c>
      <c r="DV209" s="2">
        <f t="shared" si="649"/>
        <v>130.25206946480938</v>
      </c>
      <c r="DW209" s="2">
        <f t="shared" si="649"/>
        <v>142.90056818181819</v>
      </c>
      <c r="DX209" s="2">
        <f t="shared" si="649"/>
        <v>138.13757397504457</v>
      </c>
      <c r="DY209" s="2">
        <f t="shared" si="649"/>
        <v>125.13457529507529</v>
      </c>
      <c r="EA209" s="2">
        <f t="shared" si="440"/>
        <v>74.379190645395227</v>
      </c>
      <c r="EB209" s="2">
        <f t="shared" si="502"/>
        <v>80.468983893120239</v>
      </c>
      <c r="EC209" s="2">
        <f t="shared" si="503"/>
        <v>80.498404774181253</v>
      </c>
      <c r="ED209" s="2">
        <f t="shared" si="504"/>
        <v>78.208073895206127</v>
      </c>
      <c r="EE209" s="2">
        <f t="shared" si="505"/>
        <v>81.709402320606259</v>
      </c>
      <c r="EF209" s="2">
        <f t="shared" si="506"/>
        <v>86.091352778392746</v>
      </c>
      <c r="EG209" s="2">
        <f t="shared" si="507"/>
        <v>86.167896597925576</v>
      </c>
      <c r="EH209" s="2">
        <f t="shared" si="508"/>
        <v>87.807136678166572</v>
      </c>
      <c r="EI209" s="2">
        <f t="shared" si="509"/>
        <v>85.817161788617909</v>
      </c>
      <c r="EJ209" s="2">
        <f t="shared" si="510"/>
        <v>88.325155281132567</v>
      </c>
      <c r="EK209" s="2">
        <f t="shared" si="511"/>
        <v>85.44712557306589</v>
      </c>
      <c r="EL209" s="2">
        <f t="shared" si="512"/>
        <v>85.773553301460154</v>
      </c>
      <c r="EM209" s="2">
        <f t="shared" si="513"/>
        <v>91.270280772070464</v>
      </c>
      <c r="EN209" s="2">
        <f t="shared" si="514"/>
        <v>89.602708307504187</v>
      </c>
      <c r="EO209" s="2">
        <f t="shared" si="515"/>
        <v>89.026356874216475</v>
      </c>
      <c r="EQ209" s="2">
        <f t="shared" si="516"/>
        <v>78.0747252230546</v>
      </c>
      <c r="ER209" s="2">
        <f t="shared" si="650"/>
        <v>77.436717155503686</v>
      </c>
      <c r="ES209" s="2">
        <f t="shared" si="650"/>
        <v>79.793776043407703</v>
      </c>
      <c r="ET209" s="2">
        <f t="shared" si="650"/>
        <v>81.15820684446085</v>
      </c>
      <c r="EU209" s="2">
        <f t="shared" si="650"/>
        <v>82.690290522082648</v>
      </c>
      <c r="EV209" s="2">
        <f t="shared" si="650"/>
        <v>84.716147228262969</v>
      </c>
      <c r="EW209" s="2">
        <f t="shared" si="650"/>
        <v>83.863254761152177</v>
      </c>
      <c r="EX209" s="2">
        <f t="shared" si="650"/>
        <v>84.009843732845383</v>
      </c>
      <c r="EY209" s="2">
        <f t="shared" si="650"/>
        <v>86.716569913535238</v>
      </c>
      <c r="EZ209" s="2">
        <f t="shared" si="650"/>
        <v>86.998380469213657</v>
      </c>
      <c r="FA209" s="2">
        <f t="shared" si="650"/>
        <v>85.988733663062277</v>
      </c>
      <c r="FB209" s="2">
        <f t="shared" si="650"/>
        <v>87.542705708723389</v>
      </c>
      <c r="FC209" s="2">
        <f t="shared" si="650"/>
        <v>91.133772027114503</v>
      </c>
      <c r="FD209" s="2">
        <f t="shared" si="650"/>
        <v>88.395535607737841</v>
      </c>
      <c r="FE209" s="2">
        <f t="shared" si="650"/>
        <v>86.255305296803655</v>
      </c>
      <c r="FG209" s="2">
        <f t="shared" si="518"/>
        <v>0.99999730554504496</v>
      </c>
      <c r="FH209" s="2">
        <f t="shared" si="651"/>
        <v>0.99999788746479701</v>
      </c>
      <c r="FI209" s="2">
        <f t="shared" si="651"/>
        <v>0.99999744147810365</v>
      </c>
      <c r="FJ209" s="2">
        <f t="shared" si="651"/>
        <v>0.99999737255279686</v>
      </c>
      <c r="FK209" s="2">
        <f t="shared" si="651"/>
        <v>0.9999974130962711</v>
      </c>
      <c r="FL209" s="2">
        <f t="shared" si="651"/>
        <v>0.99999773348077758</v>
      </c>
      <c r="FM209" s="2">
        <f t="shared" si="651"/>
        <v>0.99999759855168846</v>
      </c>
      <c r="FN209" s="2">
        <f t="shared" si="651"/>
        <v>0.99999753631144184</v>
      </c>
      <c r="FO209" s="2">
        <f t="shared" si="651"/>
        <v>0.99999736241071002</v>
      </c>
      <c r="FP209" s="2">
        <f t="shared" si="651"/>
        <v>0.9999973150531587</v>
      </c>
      <c r="FQ209" s="2">
        <f t="shared" si="651"/>
        <v>0.99999670300304155</v>
      </c>
      <c r="FR209" s="2">
        <f t="shared" si="651"/>
        <v>0.99999693842392401</v>
      </c>
      <c r="FS209" s="2">
        <f t="shared" si="651"/>
        <v>0.99999686209866523</v>
      </c>
      <c r="FT209" s="2">
        <f t="shared" si="651"/>
        <v>0.99999701875365521</v>
      </c>
      <c r="FU209" s="2">
        <f t="shared" si="651"/>
        <v>0.99999666903997397</v>
      </c>
      <c r="FW209" s="2">
        <f t="shared" si="536"/>
        <v>0.98785587543934317</v>
      </c>
      <c r="FX209" s="2">
        <f t="shared" si="588"/>
        <v>0.98863210492331921</v>
      </c>
      <c r="FY209" s="2">
        <f t="shared" si="589"/>
        <v>0.9865190080709566</v>
      </c>
      <c r="FZ209" s="2">
        <f t="shared" si="590"/>
        <v>0.98797871268629189</v>
      </c>
      <c r="GA209" s="2">
        <f t="shared" si="591"/>
        <v>0.98651921840209245</v>
      </c>
      <c r="GB209" s="2">
        <f t="shared" si="592"/>
        <v>0.986988171691491</v>
      </c>
      <c r="GC209" s="2">
        <f t="shared" si="593"/>
        <v>0.9892070157215086</v>
      </c>
      <c r="GD209" s="2">
        <f t="shared" si="594"/>
        <v>0.98983405715373862</v>
      </c>
      <c r="GE209" s="2">
        <f t="shared" si="595"/>
        <v>0.9893979836754655</v>
      </c>
      <c r="GF209" s="2">
        <f t="shared" si="596"/>
        <v>0.98932592405378028</v>
      </c>
      <c r="GG209" s="2">
        <f t="shared" si="597"/>
        <v>0.98817523037669386</v>
      </c>
      <c r="GH209" s="2">
        <f t="shared" si="598"/>
        <v>0.98773843517881121</v>
      </c>
      <c r="GI209" s="2">
        <f t="shared" si="599"/>
        <v>0.98640324410505142</v>
      </c>
      <c r="GJ209" s="2">
        <f t="shared" si="600"/>
        <v>0.98600983979951418</v>
      </c>
      <c r="GK209" s="2">
        <f t="shared" si="601"/>
        <v>0.9849851755321104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4.8521043798177291E-95</v>
      </c>
      <c r="HT209" s="86">
        <f t="shared" si="630"/>
        <v>2.8099354706064085E-82</v>
      </c>
      <c r="HU209" s="86">
        <f t="shared" si="631"/>
        <v>5.9261303380936312E-97</v>
      </c>
      <c r="HV209" s="86">
        <f t="shared" si="632"/>
        <v>4.4864692261191466E-109</v>
      </c>
      <c r="HW209" s="86">
        <f t="shared" si="633"/>
        <v>6.1612559831351615E-98</v>
      </c>
      <c r="HX209" s="86">
        <f t="shared" si="634"/>
        <v>2.4842572536098234E-90</v>
      </c>
      <c r="HY209" s="86">
        <f t="shared" si="635"/>
        <v>1.5690314388637031E-107</v>
      </c>
      <c r="HZ209" s="86">
        <f t="shared" si="636"/>
        <v>2.3828180212664227E-106</v>
      </c>
      <c r="IA209" s="86">
        <f t="shared" si="637"/>
        <v>1.9900029383177146E-103</v>
      </c>
      <c r="IB209" s="86">
        <f t="shared" si="638"/>
        <v>1.0399362273231657E-108</v>
      </c>
      <c r="IC209" s="86">
        <f t="shared" si="639"/>
        <v>1.5386474949233985E-124</v>
      </c>
      <c r="ID209" s="86">
        <f t="shared" si="640"/>
        <v>1.8253971113220822E-113</v>
      </c>
      <c r="IE209" s="86">
        <f t="shared" si="641"/>
        <v>5.0515119541231484E-118</v>
      </c>
      <c r="IF209" s="86">
        <f t="shared" si="642"/>
        <v>2.3417356028414884E-149</v>
      </c>
      <c r="IG209" s="86">
        <f t="shared" si="643"/>
        <v>2.8387202790726952E-134</v>
      </c>
      <c r="II209" s="86">
        <f t="shared" si="540"/>
        <v>5.2889588900334328E-24</v>
      </c>
      <c r="IJ209" s="86">
        <f t="shared" si="541"/>
        <v>2.4640891757160515E-21</v>
      </c>
      <c r="IK209" s="86">
        <f t="shared" si="542"/>
        <v>4.0581730003235572E-23</v>
      </c>
      <c r="IL209" s="86">
        <f t="shared" si="543"/>
        <v>5.6366989324932752E-27</v>
      </c>
      <c r="IM209" s="86">
        <f t="shared" si="544"/>
        <v>4.1143951974137729E-24</v>
      </c>
      <c r="IN209" s="86">
        <f t="shared" si="545"/>
        <v>2.1280390325681235E-22</v>
      </c>
      <c r="IO209" s="86">
        <f t="shared" si="546"/>
        <v>1.0179367561351457E-27</v>
      </c>
      <c r="IP209" s="86">
        <f t="shared" si="547"/>
        <v>1.4033740040079325E-27</v>
      </c>
      <c r="IQ209" s="86">
        <f t="shared" si="548"/>
        <v>4.2989424535569381E-27</v>
      </c>
      <c r="IR209" s="86">
        <f t="shared" si="549"/>
        <v>9.7253781861103568E-28</v>
      </c>
      <c r="IS209" s="86">
        <f t="shared" si="550"/>
        <v>4.0985214427921506E-31</v>
      </c>
      <c r="IT209" s="86">
        <f t="shared" si="551"/>
        <v>3.160325349948347E-28</v>
      </c>
      <c r="IU209" s="86">
        <f t="shared" si="552"/>
        <v>1.589276644421491E-28</v>
      </c>
      <c r="IV209" s="86">
        <f t="shared" si="553"/>
        <v>4.4412969219881974E-22</v>
      </c>
      <c r="IW209" s="86">
        <f t="shared" si="554"/>
        <v>8.2957339380953965E-56</v>
      </c>
      <c r="IY209" s="86">
        <f t="shared" si="555"/>
        <v>5.2889588900334328E-24</v>
      </c>
      <c r="IZ209" s="86">
        <f t="shared" si="556"/>
        <v>2.4640891757160515E-21</v>
      </c>
      <c r="JA209" s="86">
        <f t="shared" si="557"/>
        <v>4.0581730003235572E-23</v>
      </c>
      <c r="JB209" s="86">
        <f t="shared" si="558"/>
        <v>5.6366989324932752E-27</v>
      </c>
      <c r="JC209" s="86">
        <f t="shared" si="559"/>
        <v>4.1143951974137729E-24</v>
      </c>
      <c r="JD209" s="86">
        <f t="shared" si="560"/>
        <v>2.1280390325681235E-22</v>
      </c>
      <c r="JE209" s="86">
        <f t="shared" si="561"/>
        <v>1.0179367561351457E-27</v>
      </c>
      <c r="JF209" s="86">
        <f t="shared" si="562"/>
        <v>1.4033740040079325E-27</v>
      </c>
      <c r="JG209" s="86">
        <f t="shared" si="563"/>
        <v>4.2989424535569381E-27</v>
      </c>
      <c r="JH209" s="86">
        <f t="shared" si="564"/>
        <v>9.7253781861103568E-28</v>
      </c>
      <c r="JI209" s="86">
        <f t="shared" si="565"/>
        <v>4.0985214427921506E-31</v>
      </c>
      <c r="JJ209" s="86">
        <f t="shared" si="566"/>
        <v>3.160325349948347E-28</v>
      </c>
      <c r="JK209" s="86">
        <f t="shared" si="567"/>
        <v>1.589276644421491E-28</v>
      </c>
      <c r="JL209" s="86">
        <f t="shared" si="568"/>
        <v>4.4412969219881974E-22</v>
      </c>
      <c r="JM209" s="86">
        <f t="shared" si="569"/>
        <v>8.2957339380953965E-56</v>
      </c>
    </row>
    <row r="210" spans="2:273" x14ac:dyDescent="0.25">
      <c r="B210" s="2">
        <v>183</v>
      </c>
      <c r="C210" s="37">
        <v>78.367999999999995</v>
      </c>
      <c r="D210" s="37">
        <v>80.736999999999995</v>
      </c>
      <c r="E210" s="37">
        <v>81.326999999999998</v>
      </c>
      <c r="F210" s="37">
        <v>82.527000000000001</v>
      </c>
      <c r="G210" s="37">
        <v>83.462999999999994</v>
      </c>
      <c r="H210" s="37">
        <v>83.697999999999993</v>
      </c>
      <c r="I210" s="37">
        <v>86.736000000000004</v>
      </c>
      <c r="J210" s="37">
        <v>86.093999999999994</v>
      </c>
      <c r="K210" s="37">
        <v>87.962000000000003</v>
      </c>
      <c r="L210" s="37">
        <v>86.491</v>
      </c>
      <c r="M210" s="37">
        <v>87</v>
      </c>
      <c r="N210" s="37">
        <v>89.980999999999995</v>
      </c>
      <c r="O210" s="37">
        <v>91.63</v>
      </c>
      <c r="P210" s="37">
        <v>89.344999999999999</v>
      </c>
      <c r="Q210" s="37">
        <v>88.481999999999999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119.16375701415701</v>
      </c>
      <c r="DL210" s="2">
        <f t="shared" si="649"/>
        <v>123.51494333958723</v>
      </c>
      <c r="DM210" s="2">
        <f t="shared" si="649"/>
        <v>134.76182266476999</v>
      </c>
      <c r="DN210" s="2">
        <f t="shared" si="649"/>
        <v>132.34460122230712</v>
      </c>
      <c r="DO210" s="2">
        <f t="shared" si="649"/>
        <v>129.76392938652938</v>
      </c>
      <c r="DP210" s="2">
        <f t="shared" si="649"/>
        <v>139.44954024390242</v>
      </c>
      <c r="DQ210" s="2">
        <f t="shared" si="649"/>
        <v>136.42923938223939</v>
      </c>
      <c r="DR210" s="2">
        <f t="shared" si="649"/>
        <v>123.48635229966813</v>
      </c>
      <c r="DS210" s="2">
        <f t="shared" si="649"/>
        <v>127.60248221906119</v>
      </c>
      <c r="DT210" s="2">
        <f t="shared" si="649"/>
        <v>134.80660506220505</v>
      </c>
      <c r="DU210" s="2">
        <f t="shared" si="649"/>
        <v>135.78913387096773</v>
      </c>
      <c r="DV210" s="2">
        <f t="shared" si="649"/>
        <v>130.33687371700879</v>
      </c>
      <c r="DW210" s="2">
        <f t="shared" si="649"/>
        <v>143.07351704545454</v>
      </c>
      <c r="DX210" s="2">
        <f t="shared" si="649"/>
        <v>138.29092156862745</v>
      </c>
      <c r="DY210" s="2">
        <f t="shared" si="649"/>
        <v>125.25046235246235</v>
      </c>
      <c r="EA210" s="2">
        <f t="shared" si="440"/>
        <v>74.170357215373457</v>
      </c>
      <c r="EB210" s="2">
        <f t="shared" si="502"/>
        <v>80.314911141632336</v>
      </c>
      <c r="EC210" s="2">
        <f t="shared" si="503"/>
        <v>80.333634479136848</v>
      </c>
      <c r="ED210" s="2">
        <f t="shared" si="504"/>
        <v>78.020502616617165</v>
      </c>
      <c r="EE210" s="2">
        <f t="shared" si="505"/>
        <v>81.54683382283622</v>
      </c>
      <c r="EF210" s="2">
        <f t="shared" si="506"/>
        <v>85.960531547487278</v>
      </c>
      <c r="EG210" s="2">
        <f t="shared" si="507"/>
        <v>86.040299150184097</v>
      </c>
      <c r="EH210" s="2">
        <f t="shared" si="508"/>
        <v>87.714635416461292</v>
      </c>
      <c r="EI210" s="2">
        <f t="shared" si="509"/>
        <v>85.674493612079004</v>
      </c>
      <c r="EJ210" s="2">
        <f t="shared" si="510"/>
        <v>88.206522126132526</v>
      </c>
      <c r="EK210" s="2">
        <f t="shared" si="511"/>
        <v>85.238791117478499</v>
      </c>
      <c r="EL210" s="2">
        <f t="shared" si="512"/>
        <v>85.548952707068111</v>
      </c>
      <c r="EM210" s="2">
        <f t="shared" si="513"/>
        <v>91.097059962029334</v>
      </c>
      <c r="EN210" s="2">
        <f t="shared" si="514"/>
        <v>89.446936736270928</v>
      </c>
      <c r="EO210" s="2">
        <f t="shared" si="515"/>
        <v>88.892659136021734</v>
      </c>
      <c r="EQ210" s="2">
        <f t="shared" si="516"/>
        <v>77.910018311648514</v>
      </c>
      <c r="ER210" s="2">
        <f t="shared" si="650"/>
        <v>77.247265090714549</v>
      </c>
      <c r="ES210" s="2">
        <f t="shared" si="650"/>
        <v>79.620699047644038</v>
      </c>
      <c r="ET210" s="2">
        <f t="shared" si="650"/>
        <v>81.006084152790663</v>
      </c>
      <c r="EU210" s="2">
        <f t="shared" si="650"/>
        <v>82.539569697725</v>
      </c>
      <c r="EV210" s="2">
        <f t="shared" si="650"/>
        <v>84.569097114806425</v>
      </c>
      <c r="EW210" s="2">
        <f t="shared" si="650"/>
        <v>83.708663730196449</v>
      </c>
      <c r="EX210" s="2">
        <f t="shared" si="650"/>
        <v>83.872442817932296</v>
      </c>
      <c r="EY210" s="2">
        <f t="shared" si="650"/>
        <v>86.584800830108719</v>
      </c>
      <c r="EZ210" s="2">
        <f t="shared" si="650"/>
        <v>86.864527213893112</v>
      </c>
      <c r="FA210" s="2">
        <f t="shared" si="650"/>
        <v>85.786927896038407</v>
      </c>
      <c r="FB210" s="2">
        <f t="shared" si="650"/>
        <v>87.339351318879977</v>
      </c>
      <c r="FC210" s="2">
        <f t="shared" si="650"/>
        <v>90.958758979686863</v>
      </c>
      <c r="FD210" s="2">
        <f t="shared" si="650"/>
        <v>88.225702361888025</v>
      </c>
      <c r="FE210" s="2">
        <f t="shared" si="650"/>
        <v>86.09376715916504</v>
      </c>
      <c r="FG210" s="2">
        <f t="shared" si="518"/>
        <v>0.99999754262729224</v>
      </c>
      <c r="FH210" s="2">
        <f t="shared" si="651"/>
        <v>0.99999807334463831</v>
      </c>
      <c r="FI210" s="2">
        <f t="shared" si="651"/>
        <v>0.99999766659977252</v>
      </c>
      <c r="FJ210" s="2">
        <f t="shared" si="651"/>
        <v>0.99999760373911695</v>
      </c>
      <c r="FK210" s="2">
        <f t="shared" si="651"/>
        <v>0.9999976407152219</v>
      </c>
      <c r="FL210" s="2">
        <f t="shared" si="651"/>
        <v>0.99999793290948935</v>
      </c>
      <c r="FM210" s="2">
        <f t="shared" si="651"/>
        <v>0.99999780985264697</v>
      </c>
      <c r="FN210" s="2">
        <f t="shared" si="651"/>
        <v>0.99999775308884309</v>
      </c>
      <c r="FO210" s="2">
        <f t="shared" si="651"/>
        <v>0.99999759448941949</v>
      </c>
      <c r="FP210" s="2">
        <f t="shared" si="651"/>
        <v>0.99999755129879919</v>
      </c>
      <c r="FQ210" s="2">
        <f t="shared" si="651"/>
        <v>0.99999699310216428</v>
      </c>
      <c r="FR210" s="2">
        <f t="shared" si="651"/>
        <v>0.99999720780868107</v>
      </c>
      <c r="FS210" s="2">
        <f t="shared" si="651"/>
        <v>0.99999713819917968</v>
      </c>
      <c r="FT210" s="2">
        <f t="shared" si="651"/>
        <v>0.9999972810703055</v>
      </c>
      <c r="FU210" s="2">
        <f t="shared" si="651"/>
        <v>0.99999696212746048</v>
      </c>
      <c r="FW210" s="2">
        <f t="shared" si="536"/>
        <v>0.98891257928807963</v>
      </c>
      <c r="FX210" s="2">
        <f t="shared" si="588"/>
        <v>0.98962197583468969</v>
      </c>
      <c r="FY210" s="2">
        <f t="shared" si="589"/>
        <v>0.98769058804283338</v>
      </c>
      <c r="FZ210" s="2">
        <f t="shared" si="590"/>
        <v>0.98902484677560243</v>
      </c>
      <c r="GA210" s="2">
        <f t="shared" si="591"/>
        <v>0.98769078032299318</v>
      </c>
      <c r="GB210" s="2">
        <f t="shared" si="592"/>
        <v>0.98811946952522767</v>
      </c>
      <c r="GC210" s="2">
        <f t="shared" si="593"/>
        <v>0.99014732460185328</v>
      </c>
      <c r="GD210" s="2">
        <f t="shared" si="594"/>
        <v>0.99072024926191826</v>
      </c>
      <c r="GE210" s="2">
        <f t="shared" si="595"/>
        <v>0.99032181777956496</v>
      </c>
      <c r="GF210" s="2">
        <f t="shared" si="596"/>
        <v>0.99025597541998589</v>
      </c>
      <c r="GG210" s="2">
        <f t="shared" si="597"/>
        <v>0.9892044496835557</v>
      </c>
      <c r="GH210" s="2">
        <f t="shared" si="598"/>
        <v>0.98880524212153176</v>
      </c>
      <c r="GI210" s="2">
        <f t="shared" si="599"/>
        <v>0.98758475805625034</v>
      </c>
      <c r="GJ210" s="2">
        <f t="shared" si="600"/>
        <v>0.98722509657086721</v>
      </c>
      <c r="GK210" s="2">
        <f t="shared" si="601"/>
        <v>0.98628820210487655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1.2861158486716625E-97</v>
      </c>
      <c r="HT210" s="86">
        <f t="shared" si="630"/>
        <v>1.7183103854189983E-84</v>
      </c>
      <c r="HU210" s="86">
        <f t="shared" si="631"/>
        <v>1.4424906340968448E-99</v>
      </c>
      <c r="HV210" s="86">
        <f t="shared" si="632"/>
        <v>5.22284230458461E-112</v>
      </c>
      <c r="HW210" s="86">
        <f t="shared" si="633"/>
        <v>1.2654276371735842E-100</v>
      </c>
      <c r="HX210" s="86">
        <f t="shared" si="634"/>
        <v>8.6445415497760536E-93</v>
      </c>
      <c r="HY210" s="86">
        <f t="shared" si="635"/>
        <v>2.0497390229960151E-110</v>
      </c>
      <c r="HZ210" s="86">
        <f t="shared" si="636"/>
        <v>3.5886876946806958E-109</v>
      </c>
      <c r="IA210" s="86">
        <f t="shared" si="637"/>
        <v>3.2844615752604983E-106</v>
      </c>
      <c r="IB210" s="86">
        <f t="shared" si="638"/>
        <v>1.3283239230933901E-111</v>
      </c>
      <c r="IC210" s="86">
        <f t="shared" si="639"/>
        <v>6.5329693496338622E-128</v>
      </c>
      <c r="ID210" s="86">
        <f t="shared" si="640"/>
        <v>1.5164631293174416E-116</v>
      </c>
      <c r="IE210" s="86">
        <f t="shared" si="641"/>
        <v>2.922367411660172E-121</v>
      </c>
      <c r="IF210" s="86">
        <f t="shared" si="642"/>
        <v>1.6191576481294674E-153</v>
      </c>
      <c r="IG210" s="86">
        <f t="shared" si="643"/>
        <v>5.2526603776731684E-138</v>
      </c>
      <c r="II210" s="86">
        <f t="shared" si="540"/>
        <v>5.9757423003650454E-25</v>
      </c>
      <c r="IJ210" s="86">
        <f t="shared" si="541"/>
        <v>3.7076081894792695E-22</v>
      </c>
      <c r="IK210" s="86">
        <f t="shared" si="542"/>
        <v>4.7400994351965975E-24</v>
      </c>
      <c r="IL210" s="86">
        <f t="shared" si="543"/>
        <v>4.8073174939275339E-28</v>
      </c>
      <c r="IM210" s="86">
        <f t="shared" si="544"/>
        <v>4.3557791817814982E-25</v>
      </c>
      <c r="IN210" s="86">
        <f t="shared" si="545"/>
        <v>2.7157727705681387E-23</v>
      </c>
      <c r="IO210" s="86">
        <f t="shared" si="546"/>
        <v>8.5958722101947316E-29</v>
      </c>
      <c r="IP210" s="86">
        <f t="shared" si="547"/>
        <v>1.2407489020145521E-28</v>
      </c>
      <c r="IQ210" s="86">
        <f t="shared" si="548"/>
        <v>3.8877525510011542E-28</v>
      </c>
      <c r="IR210" s="86">
        <f t="shared" si="549"/>
        <v>8.2479976277548751E-29</v>
      </c>
      <c r="IS210" s="86">
        <f t="shared" si="550"/>
        <v>2.3706914440903456E-32</v>
      </c>
      <c r="IT210" s="86">
        <f t="shared" si="551"/>
        <v>2.3607040351869133E-29</v>
      </c>
      <c r="IU210" s="86">
        <f t="shared" si="552"/>
        <v>1.0809633349326756E-29</v>
      </c>
      <c r="IV210" s="86">
        <f t="shared" si="553"/>
        <v>5.6449670894861683E-23</v>
      </c>
      <c r="IW210" s="86">
        <f t="shared" si="554"/>
        <v>3.2751541896615323E-58</v>
      </c>
      <c r="IY210" s="86">
        <f t="shared" si="555"/>
        <v>5.9757423003650454E-25</v>
      </c>
      <c r="IZ210" s="86">
        <f t="shared" si="556"/>
        <v>3.7076081894792695E-22</v>
      </c>
      <c r="JA210" s="86">
        <f t="shared" si="557"/>
        <v>4.7400994351965975E-24</v>
      </c>
      <c r="JB210" s="86">
        <f t="shared" si="558"/>
        <v>4.8073174939275339E-28</v>
      </c>
      <c r="JC210" s="86">
        <f t="shared" si="559"/>
        <v>4.3557791817814982E-25</v>
      </c>
      <c r="JD210" s="86">
        <f t="shared" si="560"/>
        <v>2.7157727705681387E-23</v>
      </c>
      <c r="JE210" s="86">
        <f t="shared" si="561"/>
        <v>8.5958722101947316E-29</v>
      </c>
      <c r="JF210" s="86">
        <f t="shared" si="562"/>
        <v>1.2407489020145521E-28</v>
      </c>
      <c r="JG210" s="86">
        <f t="shared" si="563"/>
        <v>3.8877525510011542E-28</v>
      </c>
      <c r="JH210" s="86">
        <f t="shared" si="564"/>
        <v>8.2479976277548751E-29</v>
      </c>
      <c r="JI210" s="86">
        <f t="shared" si="565"/>
        <v>2.3706914440903456E-32</v>
      </c>
      <c r="JJ210" s="86">
        <f t="shared" si="566"/>
        <v>2.3607040351869133E-29</v>
      </c>
      <c r="JK210" s="86">
        <f t="shared" si="567"/>
        <v>1.0809633349326756E-29</v>
      </c>
      <c r="JL210" s="86">
        <f t="shared" si="568"/>
        <v>5.6449670894861683E-23</v>
      </c>
      <c r="JM210" s="86">
        <f t="shared" si="569"/>
        <v>3.2751541896615323E-58</v>
      </c>
    </row>
    <row r="211" spans="2:273" x14ac:dyDescent="0.25">
      <c r="B211" s="2">
        <v>184</v>
      </c>
      <c r="C211" s="37">
        <v>80.965000000000003</v>
      </c>
      <c r="D211" s="37">
        <v>80.807000000000002</v>
      </c>
      <c r="E211" s="37">
        <v>81.981999999999999</v>
      </c>
      <c r="F211" s="37">
        <v>83.236000000000004</v>
      </c>
      <c r="G211" s="37">
        <v>85.980999999999995</v>
      </c>
      <c r="H211" s="37">
        <v>85.320999999999998</v>
      </c>
      <c r="I211" s="37">
        <v>86.716999999999999</v>
      </c>
      <c r="J211" s="37">
        <v>87.245000000000005</v>
      </c>
      <c r="K211" s="37">
        <v>88.83</v>
      </c>
      <c r="L211" s="37">
        <v>87.546999999999997</v>
      </c>
      <c r="M211" s="37">
        <v>86.942999999999998</v>
      </c>
      <c r="N211" s="37">
        <v>91.019000000000005</v>
      </c>
      <c r="O211" s="37">
        <v>92.5</v>
      </c>
      <c r="P211" s="37">
        <v>88.108999999999995</v>
      </c>
      <c r="Q211" s="37">
        <v>87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119.23039691119691</v>
      </c>
      <c r="DL211" s="2">
        <f t="shared" si="649"/>
        <v>123.59887204502814</v>
      </c>
      <c r="DM211" s="2">
        <f t="shared" si="649"/>
        <v>134.90437932669508</v>
      </c>
      <c r="DN211" s="2">
        <f t="shared" si="649"/>
        <v>132.49780672268909</v>
      </c>
      <c r="DO211" s="2">
        <f t="shared" si="649"/>
        <v>129.88453221793222</v>
      </c>
      <c r="DP211" s="2">
        <f t="shared" si="649"/>
        <v>139.6287941838649</v>
      </c>
      <c r="DQ211" s="2">
        <f t="shared" si="649"/>
        <v>136.59924710424713</v>
      </c>
      <c r="DR211" s="2">
        <f t="shared" si="649"/>
        <v>123.59485467045997</v>
      </c>
      <c r="DS211" s="2">
        <f t="shared" si="649"/>
        <v>127.73005263157896</v>
      </c>
      <c r="DT211" s="2">
        <f t="shared" si="649"/>
        <v>134.96292784212784</v>
      </c>
      <c r="DU211" s="2">
        <f t="shared" si="649"/>
        <v>135.92011693548386</v>
      </c>
      <c r="DV211" s="2">
        <f t="shared" si="649"/>
        <v>130.42167796920819</v>
      </c>
      <c r="DW211" s="2">
        <f t="shared" si="649"/>
        <v>143.24646590909092</v>
      </c>
      <c r="DX211" s="2">
        <f t="shared" si="649"/>
        <v>138.44426916221033</v>
      </c>
      <c r="DY211" s="2">
        <f t="shared" si="649"/>
        <v>125.36634940984941</v>
      </c>
      <c r="EA211" s="2">
        <f t="shared" si="440"/>
        <v>73.961523785351716</v>
      </c>
      <c r="EB211" s="2">
        <f t="shared" si="502"/>
        <v>80.16083839014442</v>
      </c>
      <c r="EC211" s="2">
        <f t="shared" si="503"/>
        <v>80.168864184092456</v>
      </c>
      <c r="ED211" s="2">
        <f t="shared" si="504"/>
        <v>77.832931338028189</v>
      </c>
      <c r="EE211" s="2">
        <f t="shared" si="505"/>
        <v>81.384265325066167</v>
      </c>
      <c r="EF211" s="2">
        <f t="shared" si="506"/>
        <v>85.82971031658181</v>
      </c>
      <c r="EG211" s="2">
        <f t="shared" si="507"/>
        <v>85.912701702442618</v>
      </c>
      <c r="EH211" s="2">
        <f t="shared" si="508"/>
        <v>87.622134154756026</v>
      </c>
      <c r="EI211" s="2">
        <f t="shared" si="509"/>
        <v>85.531825435540085</v>
      </c>
      <c r="EJ211" s="2">
        <f t="shared" si="510"/>
        <v>88.087888971132486</v>
      </c>
      <c r="EK211" s="2">
        <f t="shared" si="511"/>
        <v>85.030456661891108</v>
      </c>
      <c r="EL211" s="2">
        <f t="shared" si="512"/>
        <v>85.324352112676081</v>
      </c>
      <c r="EM211" s="2">
        <f t="shared" si="513"/>
        <v>90.92383915198819</v>
      </c>
      <c r="EN211" s="2">
        <f t="shared" si="514"/>
        <v>89.291165165037654</v>
      </c>
      <c r="EO211" s="2">
        <f t="shared" si="515"/>
        <v>88.758961397826994</v>
      </c>
      <c r="EQ211" s="2">
        <f t="shared" si="516"/>
        <v>77.745311400242429</v>
      </c>
      <c r="ER211" s="2">
        <f t="shared" si="650"/>
        <v>77.057813025925412</v>
      </c>
      <c r="ES211" s="2">
        <f t="shared" si="650"/>
        <v>79.447622051880373</v>
      </c>
      <c r="ET211" s="2">
        <f t="shared" si="650"/>
        <v>80.853961461120463</v>
      </c>
      <c r="EU211" s="2">
        <f t="shared" si="650"/>
        <v>82.388848873367337</v>
      </c>
      <c r="EV211" s="2">
        <f t="shared" si="650"/>
        <v>84.422047001349881</v>
      </c>
      <c r="EW211" s="2">
        <f t="shared" si="650"/>
        <v>83.55407269924072</v>
      </c>
      <c r="EX211" s="2">
        <f t="shared" si="650"/>
        <v>83.735041903019209</v>
      </c>
      <c r="EY211" s="2">
        <f t="shared" si="650"/>
        <v>86.453031746682214</v>
      </c>
      <c r="EZ211" s="2">
        <f t="shared" si="650"/>
        <v>86.730673958572567</v>
      </c>
      <c r="FA211" s="2">
        <f t="shared" si="650"/>
        <v>85.585122129014522</v>
      </c>
      <c r="FB211" s="2">
        <f t="shared" si="650"/>
        <v>87.135996929036565</v>
      </c>
      <c r="FC211" s="2">
        <f t="shared" si="650"/>
        <v>90.783745932259222</v>
      </c>
      <c r="FD211" s="2">
        <f t="shared" si="650"/>
        <v>88.05586911603821</v>
      </c>
      <c r="FE211" s="2">
        <f t="shared" si="650"/>
        <v>85.932229021526425</v>
      </c>
      <c r="FG211" s="2">
        <f t="shared" si="518"/>
        <v>0.99999775884896958</v>
      </c>
      <c r="FH211" s="2">
        <f t="shared" si="651"/>
        <v>0.99999824286912853</v>
      </c>
      <c r="FI211" s="2">
        <f t="shared" si="651"/>
        <v>0.99999787191326306</v>
      </c>
      <c r="FJ211" s="2">
        <f t="shared" si="651"/>
        <v>0.9999978145836399</v>
      </c>
      <c r="FK211" s="2">
        <f t="shared" si="651"/>
        <v>0.99999784830626259</v>
      </c>
      <c r="FL211" s="2">
        <f t="shared" si="651"/>
        <v>0.99999811479070544</v>
      </c>
      <c r="FM211" s="2">
        <f t="shared" si="651"/>
        <v>0.9999980025614893</v>
      </c>
      <c r="FN211" s="2">
        <f t="shared" si="651"/>
        <v>0.99999795079226472</v>
      </c>
      <c r="FO211" s="2">
        <f t="shared" si="651"/>
        <v>0.99999780614781208</v>
      </c>
      <c r="FP211" s="2">
        <f t="shared" si="651"/>
        <v>0.99999776675748131</v>
      </c>
      <c r="FQ211" s="2">
        <f t="shared" si="651"/>
        <v>0.99999725767585546</v>
      </c>
      <c r="FR211" s="2">
        <f t="shared" si="651"/>
        <v>0.99999745349062585</v>
      </c>
      <c r="FS211" s="2">
        <f t="shared" si="651"/>
        <v>0.99999739000597465</v>
      </c>
      <c r="FT211" s="2">
        <f t="shared" si="651"/>
        <v>0.99999752030605393</v>
      </c>
      <c r="FU211" s="2">
        <f t="shared" si="651"/>
        <v>0.99999722942657476</v>
      </c>
      <c r="FW211" s="2">
        <f t="shared" si="536"/>
        <v>0.98987827765279168</v>
      </c>
      <c r="FX211" s="2">
        <f t="shared" si="588"/>
        <v>0.99052647868971444</v>
      </c>
      <c r="FY211" s="2">
        <f t="shared" si="589"/>
        <v>0.98876151051915662</v>
      </c>
      <c r="FZ211" s="2">
        <f t="shared" si="590"/>
        <v>0.98998086587283418</v>
      </c>
      <c r="GA211" s="2">
        <f t="shared" si="591"/>
        <v>0.98876168626122807</v>
      </c>
      <c r="GB211" s="2">
        <f t="shared" si="592"/>
        <v>0.98915348894364064</v>
      </c>
      <c r="GC211" s="2">
        <f t="shared" si="593"/>
        <v>0.99100645647979668</v>
      </c>
      <c r="GD211" s="2">
        <f t="shared" si="594"/>
        <v>0.99152985071541266</v>
      </c>
      <c r="GE211" s="2">
        <f t="shared" si="595"/>
        <v>0.9911658699842838</v>
      </c>
      <c r="GF211" s="2">
        <f t="shared" si="596"/>
        <v>0.99110571828671346</v>
      </c>
      <c r="GG211" s="2">
        <f t="shared" si="597"/>
        <v>0.99014497989563799</v>
      </c>
      <c r="GH211" s="2">
        <f t="shared" si="598"/>
        <v>0.98978019278345686</v>
      </c>
      <c r="GI211" s="2">
        <f t="shared" si="599"/>
        <v>0.98866478210589859</v>
      </c>
      <c r="GJ211" s="2">
        <f t="shared" si="600"/>
        <v>0.98833603868985298</v>
      </c>
      <c r="GK211" s="2">
        <f t="shared" si="601"/>
        <v>0.98747958594339669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3.1450181635345235E-100</v>
      </c>
      <c r="HT211" s="86">
        <f t="shared" si="630"/>
        <v>9.8083818890791674E-87</v>
      </c>
      <c r="HU211" s="86">
        <f t="shared" si="631"/>
        <v>3.2370738441390666E-102</v>
      </c>
      <c r="HV211" s="86">
        <f t="shared" si="632"/>
        <v>5.5516783114295347E-115</v>
      </c>
      <c r="HW211" s="86">
        <f t="shared" si="633"/>
        <v>2.3870997920865925E-103</v>
      </c>
      <c r="HX211" s="86">
        <f t="shared" si="634"/>
        <v>2.784423294859089E-95</v>
      </c>
      <c r="HY211" s="86">
        <f t="shared" si="635"/>
        <v>2.4494061372042021E-113</v>
      </c>
      <c r="HZ211" s="86">
        <f t="shared" si="636"/>
        <v>4.9578587461414749E-112</v>
      </c>
      <c r="IA211" s="86">
        <f t="shared" si="637"/>
        <v>4.9728089827593033E-109</v>
      </c>
      <c r="IB211" s="86">
        <f t="shared" si="638"/>
        <v>1.5525931034075167E-114</v>
      </c>
      <c r="IC211" s="86">
        <f t="shared" si="639"/>
        <v>2.4973338608590952E-131</v>
      </c>
      <c r="ID211" s="86">
        <f t="shared" si="640"/>
        <v>1.1441637409725576E-119</v>
      </c>
      <c r="IE211" s="86">
        <f t="shared" si="641"/>
        <v>1.5263863967643225E-124</v>
      </c>
      <c r="IF211" s="86">
        <f t="shared" si="642"/>
        <v>9.8013028917255488E-158</v>
      </c>
      <c r="IG211" s="86">
        <f t="shared" si="643"/>
        <v>8.6270435009386925E-142</v>
      </c>
      <c r="II211" s="86">
        <f t="shared" si="540"/>
        <v>6.4587219000379658E-26</v>
      </c>
      <c r="IJ211" s="86">
        <f t="shared" si="541"/>
        <v>5.3713435071926212E-23</v>
      </c>
      <c r="IK211" s="86">
        <f t="shared" si="542"/>
        <v>5.2944684253906084E-25</v>
      </c>
      <c r="IL211" s="86">
        <f t="shared" si="543"/>
        <v>3.8997229084002465E-29</v>
      </c>
      <c r="IM211" s="86">
        <f t="shared" si="544"/>
        <v>4.4004596633802691E-26</v>
      </c>
      <c r="IN211" s="86">
        <f t="shared" si="545"/>
        <v>3.3216266877190632E-24</v>
      </c>
      <c r="IO211" s="86">
        <f t="shared" si="546"/>
        <v>6.9109329867545504E-30</v>
      </c>
      <c r="IP211" s="86">
        <f t="shared" si="547"/>
        <v>1.0460286787523232E-29</v>
      </c>
      <c r="IQ211" s="86">
        <f t="shared" si="548"/>
        <v>3.3526941311453264E-29</v>
      </c>
      <c r="IR211" s="86">
        <f t="shared" si="549"/>
        <v>6.6612726606386586E-30</v>
      </c>
      <c r="IS211" s="86">
        <f t="shared" si="550"/>
        <v>1.2941479064933729E-33</v>
      </c>
      <c r="IT211" s="86">
        <f t="shared" si="551"/>
        <v>1.6722939086346994E-30</v>
      </c>
      <c r="IU211" s="86">
        <f t="shared" si="552"/>
        <v>6.94976214982325E-31</v>
      </c>
      <c r="IV211" s="86">
        <f t="shared" si="553"/>
        <v>6.8708365368234299E-24</v>
      </c>
      <c r="IW211" s="86">
        <f t="shared" si="554"/>
        <v>1.1472801523282198E-60</v>
      </c>
      <c r="IY211" s="86">
        <f t="shared" si="555"/>
        <v>6.4587219000379658E-26</v>
      </c>
      <c r="IZ211" s="86">
        <f t="shared" si="556"/>
        <v>5.3713435071926212E-23</v>
      </c>
      <c r="JA211" s="86">
        <f t="shared" si="557"/>
        <v>5.2944684253906084E-25</v>
      </c>
      <c r="JB211" s="86">
        <f t="shared" si="558"/>
        <v>3.8997229084002465E-29</v>
      </c>
      <c r="JC211" s="86">
        <f t="shared" si="559"/>
        <v>4.4004596633802691E-26</v>
      </c>
      <c r="JD211" s="86">
        <f t="shared" si="560"/>
        <v>3.3216266877190632E-24</v>
      </c>
      <c r="JE211" s="86">
        <f t="shared" si="561"/>
        <v>6.9109329867545504E-30</v>
      </c>
      <c r="JF211" s="86">
        <f t="shared" si="562"/>
        <v>1.0460286787523232E-29</v>
      </c>
      <c r="JG211" s="86">
        <f t="shared" si="563"/>
        <v>3.3526941311453264E-29</v>
      </c>
      <c r="JH211" s="86">
        <f t="shared" si="564"/>
        <v>6.6612726606386586E-30</v>
      </c>
      <c r="JI211" s="86">
        <f t="shared" si="565"/>
        <v>1.2941479064933729E-33</v>
      </c>
      <c r="JJ211" s="86">
        <f t="shared" si="566"/>
        <v>1.6722939086346994E-30</v>
      </c>
      <c r="JK211" s="86">
        <f t="shared" si="567"/>
        <v>6.94976214982325E-31</v>
      </c>
      <c r="JL211" s="86">
        <f t="shared" si="568"/>
        <v>6.8708365368234299E-24</v>
      </c>
      <c r="JM211" s="86">
        <f t="shared" si="569"/>
        <v>1.1472801523282198E-60</v>
      </c>
    </row>
    <row r="212" spans="2:273" x14ac:dyDescent="0.25">
      <c r="B212" s="2">
        <v>185</v>
      </c>
      <c r="C212" s="37">
        <v>79.087999999999994</v>
      </c>
      <c r="D212" s="37">
        <v>81.069999999999993</v>
      </c>
      <c r="E212" s="37">
        <v>83.344999999999999</v>
      </c>
      <c r="F212" s="37">
        <v>82.617999999999995</v>
      </c>
      <c r="G212" s="37">
        <v>84.778000000000006</v>
      </c>
      <c r="H212" s="37">
        <v>86.623000000000005</v>
      </c>
      <c r="I212" s="37">
        <v>88.113</v>
      </c>
      <c r="J212" s="37">
        <v>86.906000000000006</v>
      </c>
      <c r="K212" s="37">
        <v>87.867999999999995</v>
      </c>
      <c r="L212" s="37">
        <v>88.225999999999999</v>
      </c>
      <c r="M212" s="37">
        <v>89.302000000000007</v>
      </c>
      <c r="N212" s="37">
        <v>89.283000000000001</v>
      </c>
      <c r="O212" s="37">
        <v>90.962999999999994</v>
      </c>
      <c r="P212" s="37">
        <v>92.855000000000004</v>
      </c>
      <c r="Q212" s="37">
        <v>89.320999999999998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119.29703680823681</v>
      </c>
      <c r="DL212" s="2">
        <f t="shared" si="649"/>
        <v>123.68280075046904</v>
      </c>
      <c r="DM212" s="2">
        <f t="shared" si="649"/>
        <v>135.04693598862016</v>
      </c>
      <c r="DN212" s="2">
        <f t="shared" si="649"/>
        <v>132.65101222307106</v>
      </c>
      <c r="DO212" s="2">
        <f t="shared" si="649"/>
        <v>130.00513504933505</v>
      </c>
      <c r="DP212" s="2">
        <f t="shared" si="649"/>
        <v>139.80804812382738</v>
      </c>
      <c r="DQ212" s="2">
        <f t="shared" si="649"/>
        <v>136.76925482625484</v>
      </c>
      <c r="DR212" s="2">
        <f t="shared" si="649"/>
        <v>123.70335704125182</v>
      </c>
      <c r="DS212" s="2">
        <f t="shared" si="649"/>
        <v>127.85762304409675</v>
      </c>
      <c r="DT212" s="2">
        <f t="shared" si="649"/>
        <v>135.11925062205063</v>
      </c>
      <c r="DU212" s="2">
        <f t="shared" si="649"/>
        <v>136.05109999999999</v>
      </c>
      <c r="DV212" s="2">
        <f t="shared" si="649"/>
        <v>130.50648222140762</v>
      </c>
      <c r="DW212" s="2">
        <f t="shared" si="649"/>
        <v>143.41941477272727</v>
      </c>
      <c r="DX212" s="2">
        <f t="shared" si="649"/>
        <v>138.59761675579324</v>
      </c>
      <c r="DY212" s="2">
        <f t="shared" si="649"/>
        <v>125.48223646723646</v>
      </c>
      <c r="EA212" s="2">
        <f t="shared" si="440"/>
        <v>73.75269035532996</v>
      </c>
      <c r="EB212" s="2">
        <f t="shared" si="502"/>
        <v>80.006765638656518</v>
      </c>
      <c r="EC212" s="2">
        <f t="shared" si="503"/>
        <v>80.00409388904805</v>
      </c>
      <c r="ED212" s="2">
        <f t="shared" si="504"/>
        <v>77.645360059439227</v>
      </c>
      <c r="EE212" s="2">
        <f t="shared" si="505"/>
        <v>81.221696827296128</v>
      </c>
      <c r="EF212" s="2">
        <f t="shared" si="506"/>
        <v>85.698889085676342</v>
      </c>
      <c r="EG212" s="2">
        <f t="shared" si="507"/>
        <v>85.785104254701139</v>
      </c>
      <c r="EH212" s="2">
        <f t="shared" si="508"/>
        <v>87.529632893050746</v>
      </c>
      <c r="EI212" s="2">
        <f t="shared" si="509"/>
        <v>85.38915725900118</v>
      </c>
      <c r="EJ212" s="2">
        <f t="shared" si="510"/>
        <v>87.969255816132431</v>
      </c>
      <c r="EK212" s="2">
        <f t="shared" si="511"/>
        <v>84.822122206303717</v>
      </c>
      <c r="EL212" s="2">
        <f t="shared" si="512"/>
        <v>85.099751518284023</v>
      </c>
      <c r="EM212" s="2">
        <f t="shared" si="513"/>
        <v>90.750618341947046</v>
      </c>
      <c r="EN212" s="2">
        <f t="shared" si="514"/>
        <v>89.135393593804395</v>
      </c>
      <c r="EO212" s="2">
        <f t="shared" si="515"/>
        <v>88.625263659632267</v>
      </c>
      <c r="EQ212" s="2">
        <f t="shared" si="516"/>
        <v>77.580604488836343</v>
      </c>
      <c r="ER212" s="2">
        <f t="shared" si="650"/>
        <v>76.868360961136261</v>
      </c>
      <c r="ES212" s="2">
        <f t="shared" si="650"/>
        <v>79.274545056116708</v>
      </c>
      <c r="ET212" s="2">
        <f t="shared" si="650"/>
        <v>80.701838769450276</v>
      </c>
      <c r="EU212" s="2">
        <f t="shared" si="650"/>
        <v>82.238128049009674</v>
      </c>
      <c r="EV212" s="2">
        <f t="shared" si="650"/>
        <v>84.274996887893323</v>
      </c>
      <c r="EW212" s="2">
        <f t="shared" si="650"/>
        <v>83.399481668284977</v>
      </c>
      <c r="EX212" s="2">
        <f t="shared" si="650"/>
        <v>83.597640988106136</v>
      </c>
      <c r="EY212" s="2">
        <f t="shared" si="650"/>
        <v>86.321262663255709</v>
      </c>
      <c r="EZ212" s="2">
        <f t="shared" si="650"/>
        <v>86.596820703252007</v>
      </c>
      <c r="FA212" s="2">
        <f t="shared" si="650"/>
        <v>85.383316361990651</v>
      </c>
      <c r="FB212" s="2">
        <f t="shared" si="650"/>
        <v>86.932642539193168</v>
      </c>
      <c r="FC212" s="2">
        <f t="shared" si="650"/>
        <v>90.608732884831568</v>
      </c>
      <c r="FD212" s="2">
        <f t="shared" si="650"/>
        <v>87.88603587018838</v>
      </c>
      <c r="FE212" s="2">
        <f t="shared" si="650"/>
        <v>85.770690883887809</v>
      </c>
      <c r="FG212" s="2">
        <f t="shared" si="518"/>
        <v>0.99999795604556463</v>
      </c>
      <c r="FH212" s="2">
        <f t="shared" si="651"/>
        <v>0.99999839747735131</v>
      </c>
      <c r="FI212" s="2">
        <f t="shared" si="651"/>
        <v>0.99999805916146534</v>
      </c>
      <c r="FJ212" s="2">
        <f t="shared" si="651"/>
        <v>0.99999800687620788</v>
      </c>
      <c r="FK212" s="2">
        <f t="shared" si="651"/>
        <v>0.99999803763161699</v>
      </c>
      <c r="FL212" s="2">
        <f t="shared" si="651"/>
        <v>0.99999828066840379</v>
      </c>
      <c r="FM212" s="2">
        <f t="shared" si="651"/>
        <v>0.9999981783141072</v>
      </c>
      <c r="FN212" s="2">
        <f t="shared" si="651"/>
        <v>0.99999813109999636</v>
      </c>
      <c r="FO212" s="2">
        <f t="shared" si="651"/>
        <v>0.99999799918263843</v>
      </c>
      <c r="FP212" s="2">
        <f t="shared" si="651"/>
        <v>0.99999796325821588</v>
      </c>
      <c r="FQ212" s="2">
        <f t="shared" si="651"/>
        <v>0.99999749897005163</v>
      </c>
      <c r="FR212" s="2">
        <f t="shared" si="651"/>
        <v>0.99999767755532787</v>
      </c>
      <c r="FS212" s="2">
        <f t="shared" si="651"/>
        <v>0.99999761965661149</v>
      </c>
      <c r="FT212" s="2">
        <f t="shared" si="651"/>
        <v>0.99999773849174944</v>
      </c>
      <c r="FU212" s="2">
        <f t="shared" si="651"/>
        <v>0.99999747320638899</v>
      </c>
      <c r="FW212" s="2">
        <f t="shared" si="536"/>
        <v>0.99076065092498278</v>
      </c>
      <c r="FX212" s="2">
        <f t="shared" si="588"/>
        <v>0.99135283788754036</v>
      </c>
      <c r="FY212" s="2">
        <f t="shared" si="589"/>
        <v>0.9897402302456354</v>
      </c>
      <c r="FZ212" s="2">
        <f t="shared" si="590"/>
        <v>0.99085437852196001</v>
      </c>
      <c r="GA212" s="2">
        <f t="shared" si="591"/>
        <v>0.9897403908417659</v>
      </c>
      <c r="GB212" s="2">
        <f t="shared" si="592"/>
        <v>0.99009841451776404</v>
      </c>
      <c r="GC212" s="2">
        <f t="shared" si="593"/>
        <v>0.99179129499515262</v>
      </c>
      <c r="GD212" s="2">
        <f t="shared" si="594"/>
        <v>0.99226937054772402</v>
      </c>
      <c r="GE212" s="2">
        <f t="shared" si="595"/>
        <v>0.99193691016769503</v>
      </c>
      <c r="GF212" s="2">
        <f t="shared" si="596"/>
        <v>0.99188196549228691</v>
      </c>
      <c r="GG212" s="2">
        <f t="shared" si="597"/>
        <v>0.99100431436936787</v>
      </c>
      <c r="GH212" s="2">
        <f t="shared" si="598"/>
        <v>0.99067103613713703</v>
      </c>
      <c r="GI212" s="2">
        <f t="shared" si="599"/>
        <v>0.98965183740190954</v>
      </c>
      <c r="GJ212" s="2">
        <f t="shared" si="600"/>
        <v>0.98935141218658595</v>
      </c>
      <c r="GK212" s="2">
        <f t="shared" si="601"/>
        <v>0.988568653201366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7.0950796246794106E-103</v>
      </c>
      <c r="HT212" s="86">
        <f t="shared" si="630"/>
        <v>5.2261464336952752E-89</v>
      </c>
      <c r="HU212" s="86">
        <f t="shared" si="631"/>
        <v>6.6971184890238515E-105</v>
      </c>
      <c r="HV212" s="86">
        <f t="shared" si="632"/>
        <v>5.3883378973147941E-118</v>
      </c>
      <c r="HW212" s="86">
        <f t="shared" si="633"/>
        <v>4.1358701417826792E-106</v>
      </c>
      <c r="HX212" s="86">
        <f t="shared" si="634"/>
        <v>8.3018398711710951E-98</v>
      </c>
      <c r="HY212" s="86">
        <f t="shared" si="635"/>
        <v>2.6774190443282285E-116</v>
      </c>
      <c r="HZ212" s="86">
        <f t="shared" si="636"/>
        <v>6.2829614156583133E-115</v>
      </c>
      <c r="IA212" s="86">
        <f t="shared" si="637"/>
        <v>6.9066027736655378E-112</v>
      </c>
      <c r="IB212" s="86">
        <f t="shared" si="638"/>
        <v>1.6606026701579314E-117</v>
      </c>
      <c r="IC212" s="86">
        <f t="shared" si="639"/>
        <v>8.5947855589550523E-135</v>
      </c>
      <c r="ID212" s="86">
        <f t="shared" si="640"/>
        <v>7.8401481606892495E-123</v>
      </c>
      <c r="IE212" s="86">
        <f t="shared" si="641"/>
        <v>7.1979408087799664E-128</v>
      </c>
      <c r="IF212" s="86">
        <f t="shared" si="642"/>
        <v>5.1942120031077512E-162</v>
      </c>
      <c r="IG212" s="86">
        <f t="shared" si="643"/>
        <v>1.2576749061051585E-145</v>
      </c>
      <c r="II212" s="86">
        <f t="shared" si="540"/>
        <v>6.6777140020324622E-27</v>
      </c>
      <c r="IJ212" s="86">
        <f t="shared" si="541"/>
        <v>7.4923407177904019E-24</v>
      </c>
      <c r="IK212" s="86">
        <f t="shared" si="542"/>
        <v>5.6549436988474515E-26</v>
      </c>
      <c r="IL212" s="86">
        <f t="shared" si="543"/>
        <v>3.0089231051162211E-30</v>
      </c>
      <c r="IM212" s="86">
        <f t="shared" si="544"/>
        <v>4.2422429633374489E-27</v>
      </c>
      <c r="IN212" s="86">
        <f t="shared" si="545"/>
        <v>3.893542801968532E-25</v>
      </c>
      <c r="IO212" s="86">
        <f t="shared" si="546"/>
        <v>5.2899899295786324E-31</v>
      </c>
      <c r="IP212" s="86">
        <f t="shared" si="547"/>
        <v>8.4090434284990441E-31</v>
      </c>
      <c r="IQ212" s="86">
        <f t="shared" si="548"/>
        <v>2.7570302307710159E-30</v>
      </c>
      <c r="IR212" s="86">
        <f t="shared" si="549"/>
        <v>5.1230246700345716E-31</v>
      </c>
      <c r="IS212" s="86">
        <f t="shared" si="550"/>
        <v>6.66725805976313E-35</v>
      </c>
      <c r="IT212" s="86">
        <f t="shared" si="551"/>
        <v>1.1234100203460294E-31</v>
      </c>
      <c r="IU212" s="86">
        <f t="shared" si="552"/>
        <v>4.2234683344380268E-32</v>
      </c>
      <c r="IV212" s="86">
        <f t="shared" si="553"/>
        <v>8.0084278527482952E-25</v>
      </c>
      <c r="IW212" s="86">
        <f t="shared" si="554"/>
        <v>3.5658244280912866E-63</v>
      </c>
      <c r="IY212" s="86">
        <f t="shared" si="555"/>
        <v>6.6777140020324622E-27</v>
      </c>
      <c r="IZ212" s="86">
        <f t="shared" si="556"/>
        <v>7.4923407177904019E-24</v>
      </c>
      <c r="JA212" s="86">
        <f t="shared" si="557"/>
        <v>5.6549436988474515E-26</v>
      </c>
      <c r="JB212" s="86">
        <f t="shared" si="558"/>
        <v>3.0089231051162211E-30</v>
      </c>
      <c r="JC212" s="86">
        <f t="shared" si="559"/>
        <v>4.2422429633374489E-27</v>
      </c>
      <c r="JD212" s="86">
        <f t="shared" si="560"/>
        <v>3.893542801968532E-25</v>
      </c>
      <c r="JE212" s="86">
        <f t="shared" si="561"/>
        <v>5.2899899295786324E-31</v>
      </c>
      <c r="JF212" s="86">
        <f t="shared" si="562"/>
        <v>8.4090434284990441E-31</v>
      </c>
      <c r="JG212" s="86">
        <f t="shared" si="563"/>
        <v>2.7570302307710159E-30</v>
      </c>
      <c r="JH212" s="86">
        <f t="shared" si="564"/>
        <v>5.1230246700345716E-31</v>
      </c>
      <c r="JI212" s="86">
        <f t="shared" si="565"/>
        <v>6.66725805976313E-35</v>
      </c>
      <c r="JJ212" s="86">
        <f t="shared" si="566"/>
        <v>1.1234100203460294E-31</v>
      </c>
      <c r="JK212" s="86">
        <f t="shared" si="567"/>
        <v>4.2234683344380268E-32</v>
      </c>
      <c r="JL212" s="86">
        <f t="shared" si="568"/>
        <v>8.0084278527482952E-25</v>
      </c>
      <c r="JM212" s="86">
        <f t="shared" si="569"/>
        <v>3.5658244280912866E-63</v>
      </c>
    </row>
    <row r="213" spans="2:273" x14ac:dyDescent="0.25">
      <c r="B213" s="2">
        <v>186</v>
      </c>
      <c r="C213" s="37">
        <v>78.332999999999998</v>
      </c>
      <c r="D213" s="37">
        <v>79.543999999999997</v>
      </c>
      <c r="E213" s="37">
        <v>82.691000000000003</v>
      </c>
      <c r="F213" s="37">
        <v>80.873000000000005</v>
      </c>
      <c r="G213" s="37">
        <v>85.13</v>
      </c>
      <c r="H213" s="37">
        <v>85.697999999999993</v>
      </c>
      <c r="I213" s="37">
        <v>84</v>
      </c>
      <c r="J213" s="37">
        <v>86.113</v>
      </c>
      <c r="K213" s="37">
        <v>88.057000000000002</v>
      </c>
      <c r="L213" s="37">
        <v>88.66</v>
      </c>
      <c r="M213" s="37">
        <v>89.34</v>
      </c>
      <c r="N213" s="37">
        <v>89.942999999999998</v>
      </c>
      <c r="O213" s="37">
        <v>90.278000000000006</v>
      </c>
      <c r="P213" s="37">
        <v>93.308999999999997</v>
      </c>
      <c r="Q213" s="37">
        <v>89.643000000000001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119.3636767052767</v>
      </c>
      <c r="DL213" s="2">
        <f t="shared" si="649"/>
        <v>123.76672945590994</v>
      </c>
      <c r="DM213" s="2">
        <f t="shared" si="649"/>
        <v>135.18949265054525</v>
      </c>
      <c r="DN213" s="2">
        <f t="shared" si="649"/>
        <v>132.80421772345304</v>
      </c>
      <c r="DO213" s="2">
        <f t="shared" si="649"/>
        <v>130.12573788073789</v>
      </c>
      <c r="DP213" s="2">
        <f t="shared" si="649"/>
        <v>139.98730206378985</v>
      </c>
      <c r="DQ213" s="2">
        <f t="shared" si="649"/>
        <v>136.93926254826255</v>
      </c>
      <c r="DR213" s="2">
        <f t="shared" si="649"/>
        <v>123.81185941204366</v>
      </c>
      <c r="DS213" s="2">
        <f t="shared" si="649"/>
        <v>127.98519345661452</v>
      </c>
      <c r="DT213" s="2">
        <f t="shared" si="649"/>
        <v>135.27557340197339</v>
      </c>
      <c r="DU213" s="2">
        <f t="shared" si="649"/>
        <v>136.18208306451612</v>
      </c>
      <c r="DV213" s="2">
        <f t="shared" si="649"/>
        <v>130.59128647360703</v>
      </c>
      <c r="DW213" s="2">
        <f t="shared" si="649"/>
        <v>143.59236363636364</v>
      </c>
      <c r="DX213" s="2">
        <f t="shared" si="649"/>
        <v>138.75096434937612</v>
      </c>
      <c r="DY213" s="2">
        <f t="shared" si="649"/>
        <v>125.59812352462352</v>
      </c>
      <c r="EA213" s="2">
        <f t="shared" ref="EA213:EA227" si="652">CE$228*$B213+CE$229</f>
        <v>73.543856925308205</v>
      </c>
      <c r="EB213" s="2">
        <f t="shared" si="502"/>
        <v>79.852692887168601</v>
      </c>
      <c r="EC213" s="2">
        <f t="shared" si="503"/>
        <v>79.839323594003645</v>
      </c>
      <c r="ED213" s="2">
        <f t="shared" si="504"/>
        <v>77.457788780850251</v>
      </c>
      <c r="EE213" s="2">
        <f t="shared" si="505"/>
        <v>81.059128329526089</v>
      </c>
      <c r="EF213" s="2">
        <f t="shared" si="506"/>
        <v>85.568067854770874</v>
      </c>
      <c r="EG213" s="2">
        <f t="shared" si="507"/>
        <v>85.657506806959674</v>
      </c>
      <c r="EH213" s="2">
        <f t="shared" si="508"/>
        <v>87.437131631345466</v>
      </c>
      <c r="EI213" s="2">
        <f t="shared" si="509"/>
        <v>85.246489082462276</v>
      </c>
      <c r="EJ213" s="2">
        <f t="shared" si="510"/>
        <v>87.850622661132391</v>
      </c>
      <c r="EK213" s="2">
        <f t="shared" si="511"/>
        <v>84.613787750716313</v>
      </c>
      <c r="EL213" s="2">
        <f t="shared" si="512"/>
        <v>84.875150923891994</v>
      </c>
      <c r="EM213" s="2">
        <f t="shared" si="513"/>
        <v>90.577397531905916</v>
      </c>
      <c r="EN213" s="2">
        <f t="shared" si="514"/>
        <v>88.979622022571135</v>
      </c>
      <c r="EO213" s="2">
        <f t="shared" si="515"/>
        <v>88.491565921437541</v>
      </c>
      <c r="EQ213" s="2">
        <f t="shared" si="516"/>
        <v>77.415897577430258</v>
      </c>
      <c r="ER213" s="2">
        <f t="shared" si="650"/>
        <v>76.678908896347124</v>
      </c>
      <c r="ES213" s="2">
        <f t="shared" si="650"/>
        <v>79.101468060353042</v>
      </c>
      <c r="ET213" s="2">
        <f t="shared" si="650"/>
        <v>80.54971607778009</v>
      </c>
      <c r="EU213" s="2">
        <f t="shared" si="650"/>
        <v>82.087407224652026</v>
      </c>
      <c r="EV213" s="2">
        <f t="shared" si="650"/>
        <v>84.127946774436779</v>
      </c>
      <c r="EW213" s="2">
        <f t="shared" si="650"/>
        <v>83.244890637329249</v>
      </c>
      <c r="EX213" s="2">
        <f t="shared" si="650"/>
        <v>83.460240073193049</v>
      </c>
      <c r="EY213" s="2">
        <f t="shared" si="650"/>
        <v>86.18949357982919</v>
      </c>
      <c r="EZ213" s="2">
        <f t="shared" si="650"/>
        <v>86.462967447931447</v>
      </c>
      <c r="FA213" s="2">
        <f t="shared" si="650"/>
        <v>85.181510594966781</v>
      </c>
      <c r="FB213" s="2">
        <f t="shared" si="650"/>
        <v>86.72928814934977</v>
      </c>
      <c r="FC213" s="2">
        <f t="shared" si="650"/>
        <v>90.433719837403942</v>
      </c>
      <c r="FD213" s="2">
        <f t="shared" si="650"/>
        <v>87.716202624338564</v>
      </c>
      <c r="FE213" s="2">
        <f t="shared" si="650"/>
        <v>85.609152746249194</v>
      </c>
      <c r="FG213" s="2">
        <f t="shared" si="518"/>
        <v>0.99999813589106445</v>
      </c>
      <c r="FH213" s="2">
        <f t="shared" si="651"/>
        <v>0.99999853848176801</v>
      </c>
      <c r="FI213" s="2">
        <f t="shared" si="651"/>
        <v>0.99999822993391674</v>
      </c>
      <c r="FJ213" s="2">
        <f t="shared" si="651"/>
        <v>0.99999818224917858</v>
      </c>
      <c r="FK213" s="2">
        <f t="shared" si="651"/>
        <v>0.99999821029845481</v>
      </c>
      <c r="FL213" s="2">
        <f t="shared" si="651"/>
        <v>0.99999843195071059</v>
      </c>
      <c r="FM213" s="2">
        <f t="shared" si="651"/>
        <v>0.99999833860245357</v>
      </c>
      <c r="FN213" s="2">
        <f t="shared" si="651"/>
        <v>0.99999829554265873</v>
      </c>
      <c r="FO213" s="2">
        <f t="shared" si="651"/>
        <v>0.99999817523255741</v>
      </c>
      <c r="FP213" s="2">
        <f t="shared" si="651"/>
        <v>0.99999814246908303</v>
      </c>
      <c r="FQ213" s="2">
        <f t="shared" si="651"/>
        <v>0.99999771903307566</v>
      </c>
      <c r="FR213" s="2">
        <f t="shared" si="651"/>
        <v>0.99999788190485239</v>
      </c>
      <c r="FS213" s="2">
        <f t="shared" si="651"/>
        <v>0.99999782910057367</v>
      </c>
      <c r="FT213" s="2">
        <f t="shared" si="651"/>
        <v>0.99999793747955179</v>
      </c>
      <c r="FU213" s="2">
        <f t="shared" si="651"/>
        <v>0.99999769553632556</v>
      </c>
      <c r="FW213" s="2">
        <f t="shared" si="536"/>
        <v>0.9915667575845637</v>
      </c>
      <c r="FX213" s="2">
        <f t="shared" si="588"/>
        <v>0.99210768950774508</v>
      </c>
      <c r="FY213" s="2">
        <f t="shared" si="589"/>
        <v>0.99063452410513531</v>
      </c>
      <c r="FZ213" s="2">
        <f t="shared" si="590"/>
        <v>0.99165237661697758</v>
      </c>
      <c r="GA213" s="2">
        <f t="shared" si="591"/>
        <v>0.99063467083534629</v>
      </c>
      <c r="GB213" s="2">
        <f t="shared" si="592"/>
        <v>0.99096177231844407</v>
      </c>
      <c r="GC213" s="2">
        <f t="shared" si="593"/>
        <v>0.99250816087494176</v>
      </c>
      <c r="GD213" s="2">
        <f t="shared" si="594"/>
        <v>0.99294478310413004</v>
      </c>
      <c r="GE213" s="2">
        <f t="shared" si="595"/>
        <v>0.9926411538340737</v>
      </c>
      <c r="GF213" s="2">
        <f t="shared" si="596"/>
        <v>0.99259097227328985</v>
      </c>
      <c r="GG213" s="2">
        <f t="shared" si="597"/>
        <v>0.9917893382712335</v>
      </c>
      <c r="GH213" s="2">
        <f t="shared" si="598"/>
        <v>0.99148489423212482</v>
      </c>
      <c r="GI213" s="2">
        <f t="shared" si="599"/>
        <v>0.99055376249694138</v>
      </c>
      <c r="GJ213" s="2">
        <f t="shared" si="600"/>
        <v>0.99027926454709048</v>
      </c>
      <c r="GK213" s="2">
        <f t="shared" si="601"/>
        <v>0.98956399091208003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1.476659799756098E-105</v>
      </c>
      <c r="HT213" s="86">
        <f t="shared" si="630"/>
        <v>2.5992753466742393E-91</v>
      </c>
      <c r="HU213" s="86">
        <f t="shared" si="631"/>
        <v>1.2773713711276738E-107</v>
      </c>
      <c r="HV213" s="86">
        <f t="shared" si="632"/>
        <v>4.7752549745155345E-121</v>
      </c>
      <c r="HW213" s="86">
        <f t="shared" si="633"/>
        <v>6.5814899035764595E-109</v>
      </c>
      <c r="HX213" s="86">
        <f t="shared" si="634"/>
        <v>2.2911695944991984E-100</v>
      </c>
      <c r="HY213" s="86">
        <f t="shared" si="635"/>
        <v>2.677091964860225E-119</v>
      </c>
      <c r="HZ213" s="86">
        <f t="shared" si="636"/>
        <v>7.303727057080479E-118</v>
      </c>
      <c r="IA213" s="86">
        <f t="shared" si="637"/>
        <v>8.7993451412980598E-115</v>
      </c>
      <c r="IB213" s="86">
        <f t="shared" si="638"/>
        <v>1.6252731298857456E-120</v>
      </c>
      <c r="IC213" s="86">
        <f t="shared" si="639"/>
        <v>2.6630785397093996E-138</v>
      </c>
      <c r="ID213" s="86">
        <f t="shared" si="640"/>
        <v>4.8790822425776898E-126</v>
      </c>
      <c r="IE213" s="86">
        <f t="shared" si="641"/>
        <v>3.0645317519417029E-131</v>
      </c>
      <c r="IF213" s="86">
        <f t="shared" si="642"/>
        <v>2.4098754323168963E-166</v>
      </c>
      <c r="IG213" s="86">
        <f t="shared" si="643"/>
        <v>1.6274079304480493E-149</v>
      </c>
      <c r="II213" s="86">
        <f t="shared" si="540"/>
        <v>6.6043390246864873E-28</v>
      </c>
      <c r="IJ213" s="86">
        <f t="shared" si="541"/>
        <v>1.0062172407826967E-24</v>
      </c>
      <c r="IK213" s="86">
        <f t="shared" si="542"/>
        <v>5.7756199684537309E-27</v>
      </c>
      <c r="IL213" s="86">
        <f t="shared" si="543"/>
        <v>2.208150168703224E-31</v>
      </c>
      <c r="IM213" s="86">
        <f t="shared" si="544"/>
        <v>3.9025789299279402E-28</v>
      </c>
      <c r="IN213" s="86">
        <f t="shared" si="545"/>
        <v>4.3739054649796078E-26</v>
      </c>
      <c r="IO213" s="86">
        <f t="shared" si="546"/>
        <v>3.8551264489152855E-32</v>
      </c>
      <c r="IP213" s="86">
        <f t="shared" si="547"/>
        <v>6.4459557095792451E-32</v>
      </c>
      <c r="IQ213" s="86">
        <f t="shared" si="548"/>
        <v>2.1619002967062002E-31</v>
      </c>
      <c r="IR213" s="86">
        <f t="shared" si="549"/>
        <v>3.7518931736450353E-32</v>
      </c>
      <c r="IS213" s="86">
        <f t="shared" si="550"/>
        <v>3.2415957777077487E-36</v>
      </c>
      <c r="IT213" s="86">
        <f t="shared" si="551"/>
        <v>7.1566911015991397E-33</v>
      </c>
      <c r="IU213" s="86">
        <f t="shared" si="552"/>
        <v>2.4260630417758004E-33</v>
      </c>
      <c r="IV213" s="86">
        <f t="shared" si="553"/>
        <v>8.9385612746607065E-26</v>
      </c>
      <c r="IW213" s="86">
        <f t="shared" si="554"/>
        <v>9.8332166738811812E-66</v>
      </c>
      <c r="IY213" s="86">
        <f t="shared" si="555"/>
        <v>6.6043390246864873E-28</v>
      </c>
      <c r="IZ213" s="86">
        <f t="shared" si="556"/>
        <v>1.0062172407826967E-24</v>
      </c>
      <c r="JA213" s="86">
        <f t="shared" si="557"/>
        <v>5.7756199684537309E-27</v>
      </c>
      <c r="JB213" s="86">
        <f t="shared" si="558"/>
        <v>2.208150168703224E-31</v>
      </c>
      <c r="JC213" s="86">
        <f t="shared" si="559"/>
        <v>3.9025789299279402E-28</v>
      </c>
      <c r="JD213" s="86">
        <f t="shared" si="560"/>
        <v>4.3739054649796078E-26</v>
      </c>
      <c r="JE213" s="86">
        <f t="shared" si="561"/>
        <v>3.8551264489152855E-32</v>
      </c>
      <c r="JF213" s="86">
        <f t="shared" si="562"/>
        <v>6.4459557095792451E-32</v>
      </c>
      <c r="JG213" s="86">
        <f t="shared" si="563"/>
        <v>2.1619002967062002E-31</v>
      </c>
      <c r="JH213" s="86">
        <f t="shared" si="564"/>
        <v>3.7518931736450353E-32</v>
      </c>
      <c r="JI213" s="86">
        <f t="shared" si="565"/>
        <v>3.2415957777077487E-36</v>
      </c>
      <c r="JJ213" s="86">
        <f t="shared" si="566"/>
        <v>7.1566911015991397E-33</v>
      </c>
      <c r="JK213" s="86">
        <f t="shared" si="567"/>
        <v>2.4260630417758004E-33</v>
      </c>
      <c r="JL213" s="86">
        <f t="shared" si="568"/>
        <v>8.9385612746607065E-26</v>
      </c>
      <c r="JM213" s="86">
        <f t="shared" si="569"/>
        <v>9.8332166738811812E-66</v>
      </c>
    </row>
    <row r="214" spans="2:273" x14ac:dyDescent="0.25">
      <c r="B214" s="2">
        <v>187</v>
      </c>
      <c r="C214" s="37">
        <v>81.578999999999994</v>
      </c>
      <c r="D214" s="37">
        <v>81.456000000000003</v>
      </c>
      <c r="E214" s="37">
        <v>81.382000000000005</v>
      </c>
      <c r="F214" s="37">
        <v>83.072999999999993</v>
      </c>
      <c r="G214" s="37">
        <v>81.519000000000005</v>
      </c>
      <c r="H214" s="37">
        <v>86.188999999999993</v>
      </c>
      <c r="I214" s="37">
        <v>83.528000000000006</v>
      </c>
      <c r="J214" s="37">
        <v>85.263999999999996</v>
      </c>
      <c r="K214" s="37">
        <v>83.679000000000002</v>
      </c>
      <c r="L214" s="37">
        <v>90.471999999999994</v>
      </c>
      <c r="M214" s="37">
        <v>90.584999999999994</v>
      </c>
      <c r="N214" s="37">
        <v>89.716999999999999</v>
      </c>
      <c r="O214" s="37">
        <v>91.832999999999998</v>
      </c>
      <c r="P214" s="37">
        <v>89.581999999999994</v>
      </c>
      <c r="Q214" s="37">
        <v>86.054000000000002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119.43031660231659</v>
      </c>
      <c r="DL214" s="2">
        <f t="shared" si="649"/>
        <v>123.85065816135084</v>
      </c>
      <c r="DM214" s="2">
        <f t="shared" si="649"/>
        <v>135.33204931247033</v>
      </c>
      <c r="DN214" s="2">
        <f t="shared" si="649"/>
        <v>132.95742322383501</v>
      </c>
      <c r="DO214" s="2">
        <f t="shared" si="649"/>
        <v>130.24634071214069</v>
      </c>
      <c r="DP214" s="2">
        <f t="shared" si="649"/>
        <v>140.16655600375231</v>
      </c>
      <c r="DQ214" s="2">
        <f t="shared" si="649"/>
        <v>137.10927027027029</v>
      </c>
      <c r="DR214" s="2">
        <f t="shared" si="649"/>
        <v>123.9203617828355</v>
      </c>
      <c r="DS214" s="2">
        <f t="shared" si="649"/>
        <v>128.11276386913232</v>
      </c>
      <c r="DT214" s="2">
        <f t="shared" si="649"/>
        <v>135.43189618189618</v>
      </c>
      <c r="DU214" s="2">
        <f t="shared" si="649"/>
        <v>136.31306612903222</v>
      </c>
      <c r="DV214" s="2">
        <f t="shared" si="649"/>
        <v>130.67609072580643</v>
      </c>
      <c r="DW214" s="2">
        <f t="shared" si="649"/>
        <v>143.76531249999999</v>
      </c>
      <c r="DX214" s="2">
        <f t="shared" si="649"/>
        <v>138.904311942959</v>
      </c>
      <c r="DY214" s="2">
        <f t="shared" si="649"/>
        <v>125.71401058201057</v>
      </c>
      <c r="EA214" s="2">
        <f t="shared" si="652"/>
        <v>73.33502349528645</v>
      </c>
      <c r="EB214" s="2">
        <f t="shared" si="502"/>
        <v>79.698620135680699</v>
      </c>
      <c r="EC214" s="2">
        <f t="shared" si="503"/>
        <v>79.674553298959253</v>
      </c>
      <c r="ED214" s="2">
        <f t="shared" si="504"/>
        <v>77.270217502261289</v>
      </c>
      <c r="EE214" s="2">
        <f t="shared" si="505"/>
        <v>80.896559831756036</v>
      </c>
      <c r="EF214" s="2">
        <f t="shared" si="506"/>
        <v>85.437246623865406</v>
      </c>
      <c r="EG214" s="2">
        <f t="shared" si="507"/>
        <v>85.529909359218195</v>
      </c>
      <c r="EH214" s="2">
        <f t="shared" si="508"/>
        <v>87.3446303696402</v>
      </c>
      <c r="EI214" s="2">
        <f t="shared" si="509"/>
        <v>85.103820905923357</v>
      </c>
      <c r="EJ214" s="2">
        <f t="shared" si="510"/>
        <v>87.731989506132336</v>
      </c>
      <c r="EK214" s="2">
        <f t="shared" si="511"/>
        <v>84.405453295128922</v>
      </c>
      <c r="EL214" s="2">
        <f t="shared" si="512"/>
        <v>84.65055032949995</v>
      </c>
      <c r="EM214" s="2">
        <f t="shared" si="513"/>
        <v>90.404176721864786</v>
      </c>
      <c r="EN214" s="2">
        <f t="shared" si="514"/>
        <v>88.823850451337876</v>
      </c>
      <c r="EO214" s="2">
        <f t="shared" si="515"/>
        <v>88.3578681832428</v>
      </c>
      <c r="EQ214" s="2">
        <f t="shared" si="516"/>
        <v>77.251190666024186</v>
      </c>
      <c r="ER214" s="2">
        <f t="shared" si="650"/>
        <v>76.489456831557987</v>
      </c>
      <c r="ES214" s="2">
        <f t="shared" si="650"/>
        <v>78.928391064589377</v>
      </c>
      <c r="ET214" s="2">
        <f t="shared" si="650"/>
        <v>80.397593386109889</v>
      </c>
      <c r="EU214" s="2">
        <f t="shared" si="650"/>
        <v>81.936686400294363</v>
      </c>
      <c r="EV214" s="2">
        <f t="shared" si="650"/>
        <v>83.980896660980235</v>
      </c>
      <c r="EW214" s="2">
        <f t="shared" si="650"/>
        <v>83.09029960637352</v>
      </c>
      <c r="EX214" s="2">
        <f t="shared" si="650"/>
        <v>83.322839158279962</v>
      </c>
      <c r="EY214" s="2">
        <f t="shared" si="650"/>
        <v>86.057724496402685</v>
      </c>
      <c r="EZ214" s="2">
        <f t="shared" si="650"/>
        <v>86.329114192610902</v>
      </c>
      <c r="FA214" s="2">
        <f t="shared" si="650"/>
        <v>84.979704827942896</v>
      </c>
      <c r="FB214" s="2">
        <f t="shared" si="650"/>
        <v>86.525933759506358</v>
      </c>
      <c r="FC214" s="2">
        <f t="shared" si="650"/>
        <v>90.258706789976287</v>
      </c>
      <c r="FD214" s="2">
        <f t="shared" si="650"/>
        <v>87.546369378488748</v>
      </c>
      <c r="FE214" s="2">
        <f t="shared" si="650"/>
        <v>85.447614608610564</v>
      </c>
      <c r="FG214" s="2">
        <f t="shared" si="518"/>
        <v>0.99999829991216627</v>
      </c>
      <c r="FH214" s="2">
        <f t="shared" si="651"/>
        <v>0.99999866707935903</v>
      </c>
      <c r="FI214" s="2">
        <f t="shared" si="651"/>
        <v>0.9999983856802942</v>
      </c>
      <c r="FJ214" s="2">
        <f t="shared" si="651"/>
        <v>0.99999834219128247</v>
      </c>
      <c r="FK214" s="2">
        <f t="shared" si="651"/>
        <v>0.99999836777253459</v>
      </c>
      <c r="FL214" s="2">
        <f t="shared" si="651"/>
        <v>0.9999985699218541</v>
      </c>
      <c r="FM214" s="2">
        <f t="shared" si="651"/>
        <v>0.99999848478720765</v>
      </c>
      <c r="FN214" s="2">
        <f t="shared" si="651"/>
        <v>0.99999844551619643</v>
      </c>
      <c r="FO214" s="2">
        <f t="shared" si="651"/>
        <v>0.99999833579204589</v>
      </c>
      <c r="FP214" s="2">
        <f t="shared" si="651"/>
        <v>0.99999830591139238</v>
      </c>
      <c r="FQ214" s="2">
        <f t="shared" si="651"/>
        <v>0.99999791973302321</v>
      </c>
      <c r="FR214" s="2">
        <f t="shared" si="651"/>
        <v>0.99999806827390658</v>
      </c>
      <c r="FS214" s="2">
        <f t="shared" si="651"/>
        <v>0.99999802011581385</v>
      </c>
      <c r="FT214" s="2">
        <f t="shared" si="651"/>
        <v>0.99999811895865354</v>
      </c>
      <c r="FU214" s="2">
        <f t="shared" si="651"/>
        <v>0.99999789830372388</v>
      </c>
      <c r="FW214" s="2">
        <f t="shared" si="536"/>
        <v>0.99230308013057078</v>
      </c>
      <c r="FX214" s="2">
        <f t="shared" si="588"/>
        <v>0.99279712533523989</v>
      </c>
      <c r="FY214" s="2">
        <f t="shared" si="589"/>
        <v>0.99145154002112346</v>
      </c>
      <c r="FZ214" s="2">
        <f t="shared" si="590"/>
        <v>0.99238128103989065</v>
      </c>
      <c r="GA214" s="2">
        <f t="shared" si="591"/>
        <v>0.99145167406148826</v>
      </c>
      <c r="GB214" s="2">
        <f t="shared" si="592"/>
        <v>0.99175047782079284</v>
      </c>
      <c r="GC214" s="2">
        <f t="shared" si="593"/>
        <v>0.99316285446054609</v>
      </c>
      <c r="GD214" s="2">
        <f t="shared" si="594"/>
        <v>0.99356156885084834</v>
      </c>
      <c r="GE214" s="2">
        <f t="shared" si="595"/>
        <v>0.99328430412719237</v>
      </c>
      <c r="GF214" s="2">
        <f t="shared" si="596"/>
        <v>0.99323847847272217</v>
      </c>
      <c r="GG214" s="2">
        <f t="shared" si="597"/>
        <v>0.9925063737405303</v>
      </c>
      <c r="GH214" s="2">
        <f t="shared" si="598"/>
        <v>0.9922283084024659</v>
      </c>
      <c r="GI214" s="2">
        <f t="shared" si="599"/>
        <v>0.99137776249102894</v>
      </c>
      <c r="GJ214" s="2">
        <f t="shared" si="600"/>
        <v>0.99112699464723475</v>
      </c>
      <c r="GK214" s="2">
        <f t="shared" si="601"/>
        <v>0.99047349882838776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2.8352462399324767E-108</v>
      </c>
      <c r="HT214" s="86">
        <f t="shared" si="630"/>
        <v>1.2067231130387224E-93</v>
      </c>
      <c r="HU214" s="86">
        <f t="shared" si="631"/>
        <v>2.2461477247145612E-110</v>
      </c>
      <c r="HV214" s="86">
        <f t="shared" si="632"/>
        <v>3.8640938270580103E-124</v>
      </c>
      <c r="HW214" s="86">
        <f t="shared" si="633"/>
        <v>9.6192359044892353E-112</v>
      </c>
      <c r="HX214" s="86">
        <f t="shared" si="634"/>
        <v>5.8530465767986251E-103</v>
      </c>
      <c r="HY214" s="86">
        <f t="shared" si="635"/>
        <v>2.4484981660016031E-122</v>
      </c>
      <c r="HZ214" s="86">
        <f t="shared" si="636"/>
        <v>7.7881226996945453E-121</v>
      </c>
      <c r="IA214" s="86">
        <f t="shared" si="637"/>
        <v>1.0283892666054917E-117</v>
      </c>
      <c r="IB214" s="86">
        <f t="shared" si="638"/>
        <v>1.4555854874302833E-123</v>
      </c>
      <c r="IC214" s="86">
        <f t="shared" si="639"/>
        <v>7.4288485390922841E-142</v>
      </c>
      <c r="ID214" s="86">
        <f t="shared" si="640"/>
        <v>2.7575784619247661E-129</v>
      </c>
      <c r="IE214" s="86">
        <f t="shared" si="641"/>
        <v>1.1779587605222047E-134</v>
      </c>
      <c r="IF214" s="86">
        <f t="shared" si="642"/>
        <v>9.7882834591315334E-171</v>
      </c>
      <c r="IG214" s="86">
        <f t="shared" si="643"/>
        <v>1.8691495514010294E-153</v>
      </c>
      <c r="II214" s="86">
        <f t="shared" si="540"/>
        <v>6.2480624369072444E-29</v>
      </c>
      <c r="IJ214" s="86">
        <f t="shared" si="541"/>
        <v>1.30106827978525E-25</v>
      </c>
      <c r="IK214" s="86">
        <f t="shared" si="542"/>
        <v>5.6406231653118157E-28</v>
      </c>
      <c r="IL214" s="86">
        <f t="shared" si="543"/>
        <v>1.5412759954310281E-32</v>
      </c>
      <c r="IM214" s="86">
        <f t="shared" si="544"/>
        <v>3.4257861009066648E-29</v>
      </c>
      <c r="IN214" s="86">
        <f t="shared" si="545"/>
        <v>4.7088846809698211E-27</v>
      </c>
      <c r="IO214" s="86">
        <f t="shared" si="546"/>
        <v>2.6747458575357619E-33</v>
      </c>
      <c r="IP214" s="86">
        <f t="shared" si="547"/>
        <v>4.711513677946519E-33</v>
      </c>
      <c r="IQ214" s="86">
        <f t="shared" si="548"/>
        <v>1.6164821013177756E-32</v>
      </c>
      <c r="IR214" s="86">
        <f t="shared" si="549"/>
        <v>2.6165184103331866E-33</v>
      </c>
      <c r="IS214" s="86">
        <f t="shared" si="550"/>
        <v>1.4873487218570127E-37</v>
      </c>
      <c r="IT214" s="86">
        <f t="shared" si="551"/>
        <v>4.3234313204666746E-34</v>
      </c>
      <c r="IU214" s="86">
        <f t="shared" si="552"/>
        <v>1.3172313375354313E-34</v>
      </c>
      <c r="IV214" s="86">
        <f t="shared" si="553"/>
        <v>9.5535395613450186E-27</v>
      </c>
      <c r="IW214" s="86">
        <f t="shared" si="554"/>
        <v>2.4058542546154616E-68</v>
      </c>
      <c r="IY214" s="86">
        <f t="shared" si="555"/>
        <v>6.2480624369072444E-29</v>
      </c>
      <c r="IZ214" s="86">
        <f t="shared" si="556"/>
        <v>1.30106827978525E-25</v>
      </c>
      <c r="JA214" s="86">
        <f t="shared" si="557"/>
        <v>5.6406231653118157E-28</v>
      </c>
      <c r="JB214" s="86">
        <f t="shared" si="558"/>
        <v>1.5412759954310281E-32</v>
      </c>
      <c r="JC214" s="86">
        <f t="shared" si="559"/>
        <v>3.4257861009066648E-29</v>
      </c>
      <c r="JD214" s="86">
        <f t="shared" si="560"/>
        <v>4.7088846809698211E-27</v>
      </c>
      <c r="JE214" s="86">
        <f t="shared" si="561"/>
        <v>2.6747458575357619E-33</v>
      </c>
      <c r="JF214" s="86">
        <f t="shared" si="562"/>
        <v>4.711513677946519E-33</v>
      </c>
      <c r="JG214" s="86">
        <f t="shared" si="563"/>
        <v>1.6164821013177756E-32</v>
      </c>
      <c r="JH214" s="86">
        <f t="shared" si="564"/>
        <v>2.6165184103331866E-33</v>
      </c>
      <c r="JI214" s="86">
        <f t="shared" si="565"/>
        <v>1.4873487218570127E-37</v>
      </c>
      <c r="JJ214" s="86">
        <f t="shared" si="566"/>
        <v>4.3234313204666746E-34</v>
      </c>
      <c r="JK214" s="86">
        <f t="shared" si="567"/>
        <v>1.3172313375354313E-34</v>
      </c>
      <c r="JL214" s="86">
        <f t="shared" si="568"/>
        <v>9.5535395613450186E-27</v>
      </c>
      <c r="JM214" s="86">
        <f t="shared" si="569"/>
        <v>2.4058542546154616E-68</v>
      </c>
    </row>
    <row r="215" spans="2:273" x14ac:dyDescent="0.25">
      <c r="B215" s="2">
        <v>188</v>
      </c>
      <c r="C215" s="37">
        <v>77.438999999999993</v>
      </c>
      <c r="D215" s="37">
        <v>81.438999999999993</v>
      </c>
      <c r="E215" s="37">
        <v>84.617999999999995</v>
      </c>
      <c r="F215" s="37">
        <v>80.745000000000005</v>
      </c>
      <c r="G215" s="37">
        <v>81.388999999999996</v>
      </c>
      <c r="H215" s="37">
        <v>85.849000000000004</v>
      </c>
      <c r="I215" s="37">
        <v>84.942999999999998</v>
      </c>
      <c r="J215" s="37">
        <v>85.263999999999996</v>
      </c>
      <c r="K215" s="37">
        <v>88.697999999999993</v>
      </c>
      <c r="L215" s="37">
        <v>86.528000000000006</v>
      </c>
      <c r="M215" s="37">
        <v>89.736000000000004</v>
      </c>
      <c r="N215" s="37">
        <v>89.150999999999996</v>
      </c>
      <c r="O215" s="37">
        <v>92.147999999999996</v>
      </c>
      <c r="P215" s="37">
        <v>90.144999999999996</v>
      </c>
      <c r="Q215" s="37">
        <v>85.375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119.4969564993565</v>
      </c>
      <c r="DL215" s="2">
        <f t="shared" si="649"/>
        <v>123.93458686679173</v>
      </c>
      <c r="DM215" s="2">
        <f t="shared" si="649"/>
        <v>135.47460597439542</v>
      </c>
      <c r="DN215" s="2">
        <f t="shared" si="649"/>
        <v>133.11062872421698</v>
      </c>
      <c r="DO215" s="2">
        <f t="shared" si="649"/>
        <v>130.36694354354353</v>
      </c>
      <c r="DP215" s="2">
        <f t="shared" si="649"/>
        <v>140.34580994371481</v>
      </c>
      <c r="DQ215" s="2">
        <f t="shared" si="649"/>
        <v>137.279277992278</v>
      </c>
      <c r="DR215" s="2">
        <f t="shared" si="649"/>
        <v>124.02886415362735</v>
      </c>
      <c r="DS215" s="2">
        <f t="shared" si="649"/>
        <v>128.24033428165009</v>
      </c>
      <c r="DT215" s="2">
        <f t="shared" si="649"/>
        <v>135.58821896181897</v>
      </c>
      <c r="DU215" s="2">
        <f t="shared" si="649"/>
        <v>136.44404919354838</v>
      </c>
      <c r="DV215" s="2">
        <f t="shared" si="649"/>
        <v>130.76089497800587</v>
      </c>
      <c r="DW215" s="2">
        <f t="shared" si="649"/>
        <v>143.93826136363637</v>
      </c>
      <c r="DX215" s="2">
        <f t="shared" si="649"/>
        <v>139.05765953654191</v>
      </c>
      <c r="DY215" s="2">
        <f t="shared" si="649"/>
        <v>125.82989763939764</v>
      </c>
      <c r="EA215" s="2">
        <f t="shared" si="652"/>
        <v>73.126190065264694</v>
      </c>
      <c r="EB215" s="2">
        <f t="shared" si="502"/>
        <v>79.544547384192782</v>
      </c>
      <c r="EC215" s="2">
        <f t="shared" si="503"/>
        <v>79.509783003914848</v>
      </c>
      <c r="ED215" s="2">
        <f t="shared" si="504"/>
        <v>77.082646223672327</v>
      </c>
      <c r="EE215" s="2">
        <f t="shared" si="505"/>
        <v>80.733991333985998</v>
      </c>
      <c r="EF215" s="2">
        <f t="shared" si="506"/>
        <v>85.306425392959937</v>
      </c>
      <c r="EG215" s="2">
        <f t="shared" si="507"/>
        <v>85.402311911476716</v>
      </c>
      <c r="EH215" s="2">
        <f t="shared" si="508"/>
        <v>87.252129107934934</v>
      </c>
      <c r="EI215" s="2">
        <f t="shared" si="509"/>
        <v>84.961152729384452</v>
      </c>
      <c r="EJ215" s="2">
        <f t="shared" si="510"/>
        <v>87.613356351132296</v>
      </c>
      <c r="EK215" s="2">
        <f t="shared" si="511"/>
        <v>84.197118839541531</v>
      </c>
      <c r="EL215" s="2">
        <f t="shared" si="512"/>
        <v>84.425949735107906</v>
      </c>
      <c r="EM215" s="2">
        <f t="shared" si="513"/>
        <v>90.230955911823656</v>
      </c>
      <c r="EN215" s="2">
        <f t="shared" si="514"/>
        <v>88.668078880104616</v>
      </c>
      <c r="EO215" s="2">
        <f t="shared" si="515"/>
        <v>88.22417044504806</v>
      </c>
      <c r="EQ215" s="2">
        <f t="shared" si="516"/>
        <v>77.086483754618101</v>
      </c>
      <c r="ER215" s="2">
        <f t="shared" si="650"/>
        <v>76.300004766768836</v>
      </c>
      <c r="ES215" s="2">
        <f t="shared" si="650"/>
        <v>78.755314068825712</v>
      </c>
      <c r="ET215" s="2">
        <f t="shared" si="650"/>
        <v>80.245470694439703</v>
      </c>
      <c r="EU215" s="2">
        <f t="shared" si="650"/>
        <v>81.7859655759367</v>
      </c>
      <c r="EV215" s="2">
        <f t="shared" si="650"/>
        <v>83.833846547523692</v>
      </c>
      <c r="EW215" s="2">
        <f t="shared" si="650"/>
        <v>82.935708575417777</v>
      </c>
      <c r="EX215" s="2">
        <f t="shared" si="650"/>
        <v>83.185438243366889</v>
      </c>
      <c r="EY215" s="2">
        <f t="shared" si="650"/>
        <v>85.925955412976165</v>
      </c>
      <c r="EZ215" s="2">
        <f t="shared" si="650"/>
        <v>86.195260937290357</v>
      </c>
      <c r="FA215" s="2">
        <f t="shared" si="650"/>
        <v>84.777899060919026</v>
      </c>
      <c r="FB215" s="2">
        <f t="shared" si="650"/>
        <v>86.322579369662961</v>
      </c>
      <c r="FC215" s="2">
        <f t="shared" si="650"/>
        <v>90.083693742548647</v>
      </c>
      <c r="FD215" s="2">
        <f t="shared" si="650"/>
        <v>87.376536132638932</v>
      </c>
      <c r="FE215" s="2">
        <f t="shared" si="650"/>
        <v>85.286076470971949</v>
      </c>
      <c r="FG215" s="2">
        <f t="shared" si="518"/>
        <v>0.99999844950123584</v>
      </c>
      <c r="FH215" s="2">
        <f t="shared" si="651"/>
        <v>0.99999878436178491</v>
      </c>
      <c r="FI215" s="2">
        <f t="shared" si="651"/>
        <v>0.99999852772272102</v>
      </c>
      <c r="FJ215" s="2">
        <f t="shared" si="651"/>
        <v>0.99999848806025948</v>
      </c>
      <c r="FK215" s="2">
        <f t="shared" si="651"/>
        <v>0.99999851139064544</v>
      </c>
      <c r="FL215" s="2">
        <f t="shared" si="651"/>
        <v>0.99999869575306566</v>
      </c>
      <c r="FM215" s="2">
        <f t="shared" si="651"/>
        <v>0.99999861810932522</v>
      </c>
      <c r="FN215" s="2">
        <f t="shared" si="651"/>
        <v>0.99999858229372762</v>
      </c>
      <c r="FO215" s="2">
        <f t="shared" si="651"/>
        <v>0.99999848222408461</v>
      </c>
      <c r="FP215" s="2">
        <f t="shared" si="651"/>
        <v>0.99999845497259665</v>
      </c>
      <c r="FQ215" s="2">
        <f t="shared" si="651"/>
        <v>0.99999810277362122</v>
      </c>
      <c r="FR215" s="2">
        <f t="shared" si="651"/>
        <v>0.99999823824456469</v>
      </c>
      <c r="FS215" s="2">
        <f t="shared" si="651"/>
        <v>0.99999819432384696</v>
      </c>
      <c r="FT215" s="2">
        <f t="shared" si="651"/>
        <v>0.9999982844696188</v>
      </c>
      <c r="FU215" s="2">
        <f t="shared" si="651"/>
        <v>0.99999808322986061</v>
      </c>
      <c r="FW215" s="2">
        <f t="shared" si="536"/>
        <v>0.99297556838459267</v>
      </c>
      <c r="FX215" s="2">
        <f t="shared" si="588"/>
        <v>0.9934267342604064</v>
      </c>
      <c r="FY215" s="2">
        <f t="shared" si="589"/>
        <v>0.99219784327705518</v>
      </c>
      <c r="FZ215" s="2">
        <f t="shared" si="590"/>
        <v>0.9930469846704324</v>
      </c>
      <c r="GA215" s="2">
        <f t="shared" si="591"/>
        <v>0.99219796570742758</v>
      </c>
      <c r="GB215" s="2">
        <f t="shared" si="592"/>
        <v>0.99247088120264548</v>
      </c>
      <c r="GC215" s="2">
        <f t="shared" si="593"/>
        <v>0.99376069562533798</v>
      </c>
      <c r="GD215" s="2">
        <f t="shared" si="594"/>
        <v>0.99412475260447741</v>
      </c>
      <c r="GE215" s="2">
        <f t="shared" si="595"/>
        <v>0.99387159124170432</v>
      </c>
      <c r="GF215" s="2">
        <f t="shared" si="596"/>
        <v>0.99382974814321867</v>
      </c>
      <c r="GG215" s="2">
        <f t="shared" si="597"/>
        <v>0.99316122242336435</v>
      </c>
      <c r="GH215" s="2">
        <f t="shared" si="598"/>
        <v>0.99290728284830354</v>
      </c>
      <c r="GI215" s="2">
        <f t="shared" si="599"/>
        <v>0.9921304555966789</v>
      </c>
      <c r="GJ215" s="2">
        <f t="shared" si="600"/>
        <v>0.99190140013456329</v>
      </c>
      <c r="GK215" s="2">
        <f t="shared" si="601"/>
        <v>0.99130443880015806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5.0221124181753326E-111</v>
      </c>
      <c r="HT215" s="86">
        <f t="shared" si="630"/>
        <v>5.2293269875927925E-96</v>
      </c>
      <c r="HU215" s="86">
        <f t="shared" si="631"/>
        <v>3.6412423639222217E-113</v>
      </c>
      <c r="HV215" s="86">
        <f t="shared" si="632"/>
        <v>2.8550013894927579E-127</v>
      </c>
      <c r="HW215" s="86">
        <f t="shared" si="633"/>
        <v>1.291261087439688E-114</v>
      </c>
      <c r="HX215" s="86">
        <f t="shared" si="634"/>
        <v>1.384033878006745E-105</v>
      </c>
      <c r="HY215" s="86">
        <f t="shared" si="635"/>
        <v>2.0484437785577723E-125</v>
      </c>
      <c r="HZ215" s="86">
        <f t="shared" si="636"/>
        <v>7.6177623090577516E-124</v>
      </c>
      <c r="IA215" s="86">
        <f t="shared" si="637"/>
        <v>1.1025143039404842E-120</v>
      </c>
      <c r="IB215" s="86">
        <f t="shared" si="638"/>
        <v>1.1928836259945435E-126</v>
      </c>
      <c r="IC215" s="86">
        <f t="shared" si="639"/>
        <v>1.8657171937433583E-145</v>
      </c>
      <c r="ID215" s="86">
        <f t="shared" si="640"/>
        <v>1.4154406119098343E-132</v>
      </c>
      <c r="IE215" s="86">
        <f t="shared" si="641"/>
        <v>4.0879376617601356E-138</v>
      </c>
      <c r="IF215" s="86">
        <f t="shared" si="642"/>
        <v>3.4805953792633929E-175</v>
      </c>
      <c r="IG215" s="86">
        <f t="shared" si="643"/>
        <v>1.9055015601191794E-157</v>
      </c>
      <c r="II215" s="86">
        <f t="shared" si="540"/>
        <v>5.6541883780304539E-30</v>
      </c>
      <c r="IJ215" s="86">
        <f t="shared" si="541"/>
        <v>1.6197100070593827E-26</v>
      </c>
      <c r="IK215" s="86">
        <f t="shared" si="542"/>
        <v>5.2675395858112076E-29</v>
      </c>
      <c r="IL215" s="86">
        <f t="shared" si="543"/>
        <v>1.0232009839838916E-33</v>
      </c>
      <c r="IM215" s="86">
        <f t="shared" si="544"/>
        <v>2.8695595841619519E-30</v>
      </c>
      <c r="IN215" s="86">
        <f t="shared" si="545"/>
        <v>4.8583095634125288E-28</v>
      </c>
      <c r="IO215" s="86">
        <f t="shared" si="546"/>
        <v>1.7667752856144685E-34</v>
      </c>
      <c r="IP215" s="86">
        <f t="shared" si="547"/>
        <v>3.2836811910761379E-34</v>
      </c>
      <c r="IQ215" s="86">
        <f t="shared" si="548"/>
        <v>1.1525030796040094E-33</v>
      </c>
      <c r="IR215" s="86">
        <f t="shared" si="549"/>
        <v>1.7375657851297249E-34</v>
      </c>
      <c r="IS215" s="86">
        <f t="shared" si="550"/>
        <v>6.4402619373072674E-39</v>
      </c>
      <c r="IT215" s="86">
        <f t="shared" si="551"/>
        <v>2.4767462180881101E-35</v>
      </c>
      <c r="IU215" s="86">
        <f t="shared" si="552"/>
        <v>6.7599441022307683E-36</v>
      </c>
      <c r="IV215" s="86">
        <f t="shared" si="553"/>
        <v>9.777578138241952E-28</v>
      </c>
      <c r="IW215" s="86">
        <f t="shared" si="554"/>
        <v>5.2224507912712074E-71</v>
      </c>
      <c r="IY215" s="86">
        <f t="shared" si="555"/>
        <v>5.6541883780304539E-30</v>
      </c>
      <c r="IZ215" s="86">
        <f t="shared" si="556"/>
        <v>1.6197100070593827E-26</v>
      </c>
      <c r="JA215" s="86">
        <f t="shared" si="557"/>
        <v>5.2675395858112076E-29</v>
      </c>
      <c r="JB215" s="86">
        <f t="shared" si="558"/>
        <v>1.0232009839838916E-33</v>
      </c>
      <c r="JC215" s="86">
        <f t="shared" si="559"/>
        <v>2.8695595841619519E-30</v>
      </c>
      <c r="JD215" s="86">
        <f t="shared" si="560"/>
        <v>4.8583095634125288E-28</v>
      </c>
      <c r="JE215" s="86">
        <f t="shared" si="561"/>
        <v>1.7667752856144685E-34</v>
      </c>
      <c r="JF215" s="86">
        <f t="shared" si="562"/>
        <v>3.2836811910761379E-34</v>
      </c>
      <c r="JG215" s="86">
        <f t="shared" si="563"/>
        <v>1.1525030796040094E-33</v>
      </c>
      <c r="JH215" s="86">
        <f t="shared" si="564"/>
        <v>1.7375657851297249E-34</v>
      </c>
      <c r="JI215" s="86">
        <f t="shared" si="565"/>
        <v>6.4402619373072674E-39</v>
      </c>
      <c r="JJ215" s="86">
        <f t="shared" si="566"/>
        <v>2.4767462180881101E-35</v>
      </c>
      <c r="JK215" s="86">
        <f t="shared" si="567"/>
        <v>6.7599441022307683E-36</v>
      </c>
      <c r="JL215" s="86">
        <f t="shared" si="568"/>
        <v>9.777578138241952E-28</v>
      </c>
      <c r="JM215" s="86">
        <f t="shared" si="569"/>
        <v>5.2224507912712074E-71</v>
      </c>
    </row>
    <row r="216" spans="2:273" x14ac:dyDescent="0.25">
      <c r="B216" s="2">
        <v>189</v>
      </c>
      <c r="C216" s="37">
        <v>77.227999999999994</v>
      </c>
      <c r="D216" s="37">
        <v>79.701999999999998</v>
      </c>
      <c r="E216" s="37">
        <v>80.927000000000007</v>
      </c>
      <c r="F216" s="37">
        <v>80.491</v>
      </c>
      <c r="G216" s="37">
        <v>84.111000000000004</v>
      </c>
      <c r="H216" s="37">
        <v>82.792000000000002</v>
      </c>
      <c r="I216" s="37">
        <v>86.132000000000005</v>
      </c>
      <c r="J216" s="37">
        <v>87.263999999999996</v>
      </c>
      <c r="K216" s="37">
        <v>90.736000000000004</v>
      </c>
      <c r="L216" s="37">
        <v>86.754999999999995</v>
      </c>
      <c r="M216" s="37">
        <v>88.491</v>
      </c>
      <c r="N216" s="37">
        <v>89.415000000000006</v>
      </c>
      <c r="O216" s="37">
        <v>89.221999999999994</v>
      </c>
      <c r="P216" s="37">
        <v>90.509</v>
      </c>
      <c r="Q216" s="37">
        <v>84.981999999999999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119.56359639639639</v>
      </c>
      <c r="DL216" s="2">
        <f t="shared" si="649"/>
        <v>124.01851557223264</v>
      </c>
      <c r="DM216" s="2">
        <f t="shared" si="649"/>
        <v>135.6171626363205</v>
      </c>
      <c r="DN216" s="2">
        <f t="shared" si="649"/>
        <v>133.26383422459895</v>
      </c>
      <c r="DO216" s="2">
        <f t="shared" si="649"/>
        <v>130.48754637494636</v>
      </c>
      <c r="DP216" s="2">
        <f t="shared" si="649"/>
        <v>140.52506388367726</v>
      </c>
      <c r="DQ216" s="2">
        <f t="shared" si="649"/>
        <v>137.44928571428574</v>
      </c>
      <c r="DR216" s="2">
        <f t="shared" si="649"/>
        <v>124.13736652441919</v>
      </c>
      <c r="DS216" s="2">
        <f t="shared" si="649"/>
        <v>128.36790469416786</v>
      </c>
      <c r="DT216" s="2">
        <f t="shared" si="649"/>
        <v>135.74454174174173</v>
      </c>
      <c r="DU216" s="2">
        <f t="shared" si="649"/>
        <v>136.57503225806448</v>
      </c>
      <c r="DV216" s="2">
        <f t="shared" si="649"/>
        <v>130.84569923020527</v>
      </c>
      <c r="DW216" s="2">
        <f t="shared" si="649"/>
        <v>144.11121022727272</v>
      </c>
      <c r="DX216" s="2">
        <f t="shared" si="649"/>
        <v>139.21100713012478</v>
      </c>
      <c r="DY216" s="2">
        <f t="shared" si="649"/>
        <v>125.9457846967847</v>
      </c>
      <c r="EA216" s="2">
        <f t="shared" si="652"/>
        <v>72.917356635242939</v>
      </c>
      <c r="EB216" s="2">
        <f t="shared" si="502"/>
        <v>79.39047463270488</v>
      </c>
      <c r="EC216" s="2">
        <f t="shared" si="503"/>
        <v>79.345012708870456</v>
      </c>
      <c r="ED216" s="2">
        <f t="shared" si="504"/>
        <v>76.895074945083365</v>
      </c>
      <c r="EE216" s="2">
        <f t="shared" si="505"/>
        <v>80.571422836215959</v>
      </c>
      <c r="EF216" s="2">
        <f t="shared" si="506"/>
        <v>85.175604162054469</v>
      </c>
      <c r="EG216" s="2">
        <f t="shared" si="507"/>
        <v>85.274714463735236</v>
      </c>
      <c r="EH216" s="2">
        <f t="shared" si="508"/>
        <v>87.159627846229654</v>
      </c>
      <c r="EI216" s="2">
        <f t="shared" si="509"/>
        <v>84.818484552845547</v>
      </c>
      <c r="EJ216" s="2">
        <f t="shared" si="510"/>
        <v>87.494723196132242</v>
      </c>
      <c r="EK216" s="2">
        <f t="shared" si="511"/>
        <v>83.98878438395414</v>
      </c>
      <c r="EL216" s="2">
        <f t="shared" si="512"/>
        <v>84.201349140715877</v>
      </c>
      <c r="EM216" s="2">
        <f t="shared" si="513"/>
        <v>90.057735101782526</v>
      </c>
      <c r="EN216" s="2">
        <f t="shared" si="514"/>
        <v>88.512307308871357</v>
      </c>
      <c r="EO216" s="2">
        <f t="shared" si="515"/>
        <v>88.090472706853333</v>
      </c>
      <c r="EQ216" s="2">
        <f t="shared" si="516"/>
        <v>76.921776843212015</v>
      </c>
      <c r="ER216" s="2">
        <f t="shared" si="650"/>
        <v>76.110552701979685</v>
      </c>
      <c r="ES216" s="2">
        <f t="shared" si="650"/>
        <v>78.582237073062046</v>
      </c>
      <c r="ET216" s="2">
        <f t="shared" si="650"/>
        <v>80.093348002769517</v>
      </c>
      <c r="EU216" s="2">
        <f t="shared" si="650"/>
        <v>81.635244751579052</v>
      </c>
      <c r="EV216" s="2">
        <f t="shared" si="650"/>
        <v>83.686796434067148</v>
      </c>
      <c r="EW216" s="2">
        <f t="shared" si="650"/>
        <v>82.781117544462049</v>
      </c>
      <c r="EX216" s="2">
        <f t="shared" si="650"/>
        <v>83.048037328453802</v>
      </c>
      <c r="EY216" s="2">
        <f t="shared" si="650"/>
        <v>85.79418632954966</v>
      </c>
      <c r="EZ216" s="2">
        <f t="shared" si="650"/>
        <v>86.061407681969797</v>
      </c>
      <c r="FA216" s="2">
        <f t="shared" si="650"/>
        <v>84.576093293895156</v>
      </c>
      <c r="FB216" s="2">
        <f t="shared" si="650"/>
        <v>86.119224979819563</v>
      </c>
      <c r="FC216" s="2">
        <f t="shared" si="650"/>
        <v>89.908680695121006</v>
      </c>
      <c r="FD216" s="2">
        <f t="shared" si="650"/>
        <v>87.206702886789117</v>
      </c>
      <c r="FE216" s="2">
        <f t="shared" si="650"/>
        <v>85.124538333333334</v>
      </c>
      <c r="FG216" s="2">
        <f t="shared" si="518"/>
        <v>0.99999858592812774</v>
      </c>
      <c r="FH216" s="2">
        <f t="shared" si="651"/>
        <v>0.99999889132465247</v>
      </c>
      <c r="FI216" s="2">
        <f t="shared" si="651"/>
        <v>0.99999865726698911</v>
      </c>
      <c r="FJ216" s="2">
        <f t="shared" si="651"/>
        <v>0.99999862109438475</v>
      </c>
      <c r="FK216" s="2">
        <f t="shared" si="651"/>
        <v>0.99999864237195524</v>
      </c>
      <c r="FL216" s="2">
        <f t="shared" si="651"/>
        <v>0.99999881051252215</v>
      </c>
      <c r="FM216" s="2">
        <f t="shared" si="651"/>
        <v>0.99999873970057251</v>
      </c>
      <c r="FN216" s="2">
        <f t="shared" si="651"/>
        <v>0.9999987070363513</v>
      </c>
      <c r="FO216" s="2">
        <f t="shared" si="651"/>
        <v>0.99999861577172866</v>
      </c>
      <c r="FP216" s="2">
        <f t="shared" si="651"/>
        <v>0.99999859091806953</v>
      </c>
      <c r="FQ216" s="2">
        <f t="shared" si="651"/>
        <v>0.99999826970868899</v>
      </c>
      <c r="FR216" s="2">
        <f t="shared" si="651"/>
        <v>0.99999839325969764</v>
      </c>
      <c r="FS216" s="2">
        <f t="shared" si="651"/>
        <v>0.99999835320351438</v>
      </c>
      <c r="FT216" s="2">
        <f t="shared" si="651"/>
        <v>0.99999843541746092</v>
      </c>
      <c r="FU216" s="2">
        <f t="shared" si="651"/>
        <v>0.99999825188456148</v>
      </c>
      <c r="FW216" s="2">
        <f t="shared" si="536"/>
        <v>0.9935896801754327</v>
      </c>
      <c r="FX216" s="2">
        <f t="shared" si="588"/>
        <v>0.99400164108787914</v>
      </c>
      <c r="FY216" s="2">
        <f t="shared" si="589"/>
        <v>0.99287946021057705</v>
      </c>
      <c r="FZ216" s="2">
        <f t="shared" si="590"/>
        <v>0.9936548927801897</v>
      </c>
      <c r="GA216" s="2">
        <f t="shared" si="591"/>
        <v>0.99287957202186783</v>
      </c>
      <c r="GB216" s="2">
        <f t="shared" si="592"/>
        <v>0.99312881001427766</v>
      </c>
      <c r="GC216" s="2">
        <f t="shared" si="593"/>
        <v>0.99430656113268823</v>
      </c>
      <c r="GD216" s="2">
        <f t="shared" si="594"/>
        <v>0.99463893924767555</v>
      </c>
      <c r="GE216" s="2">
        <f t="shared" si="595"/>
        <v>0.99440780928762129</v>
      </c>
      <c r="GF216" s="2">
        <f t="shared" si="596"/>
        <v>0.99436960659843898</v>
      </c>
      <c r="GG216" s="2">
        <f t="shared" si="597"/>
        <v>0.99375920539703666</v>
      </c>
      <c r="GH216" s="2">
        <f t="shared" si="598"/>
        <v>0.99352732559609847</v>
      </c>
      <c r="GI216" s="2">
        <f t="shared" si="599"/>
        <v>0.99281791708061695</v>
      </c>
      <c r="GJ216" s="2">
        <f t="shared" si="600"/>
        <v>0.99260872219582263</v>
      </c>
      <c r="GK216" s="2">
        <f t="shared" si="601"/>
        <v>0.99206348158112934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8.2066445502911763E-114</v>
      </c>
      <c r="HT216" s="86">
        <f t="shared" si="630"/>
        <v>2.1152663096167533E-98</v>
      </c>
      <c r="HU216" s="86">
        <f t="shared" si="631"/>
        <v>5.441883646846543E-116</v>
      </c>
      <c r="HV216" s="86">
        <f t="shared" si="632"/>
        <v>1.9260644826479834E-130</v>
      </c>
      <c r="HW216" s="86">
        <f t="shared" si="633"/>
        <v>1.5919992384808176E-117</v>
      </c>
      <c r="HX216" s="86">
        <f t="shared" si="634"/>
        <v>3.0293515049411099E-108</v>
      </c>
      <c r="HY216" s="86">
        <f t="shared" si="635"/>
        <v>1.5675968300784652E-128</v>
      </c>
      <c r="HZ216" s="86">
        <f t="shared" si="636"/>
        <v>6.8348151044746556E-127</v>
      </c>
      <c r="IA216" s="86">
        <f t="shared" si="637"/>
        <v>1.084248218900629E-123</v>
      </c>
      <c r="IB216" s="86">
        <f t="shared" si="638"/>
        <v>8.9455235035535947E-130</v>
      </c>
      <c r="IC216" s="86">
        <f t="shared" si="639"/>
        <v>4.218471830294501E-149</v>
      </c>
      <c r="ID216" s="86">
        <f t="shared" si="640"/>
        <v>6.5982336806047981E-136</v>
      </c>
      <c r="IE216" s="86">
        <f t="shared" si="641"/>
        <v>1.280810389340769E-141</v>
      </c>
      <c r="IF216" s="86">
        <f t="shared" si="642"/>
        <v>1.0835119661126508E-179</v>
      </c>
      <c r="IG216" s="86">
        <f t="shared" si="643"/>
        <v>1.7242106389857157E-161</v>
      </c>
      <c r="II216" s="86">
        <f t="shared" si="540"/>
        <v>4.8943930202948096E-31</v>
      </c>
      <c r="IJ216" s="86">
        <f t="shared" si="541"/>
        <v>1.9413252159728583E-27</v>
      </c>
      <c r="IK216" s="86">
        <f t="shared" si="542"/>
        <v>4.7036519466668652E-30</v>
      </c>
      <c r="IL216" s="86">
        <f t="shared" si="543"/>
        <v>6.4604821581225672E-35</v>
      </c>
      <c r="IM216" s="86">
        <f t="shared" si="544"/>
        <v>2.2935651973034369E-31</v>
      </c>
      <c r="IN216" s="86">
        <f t="shared" si="545"/>
        <v>4.8035832893335286E-29</v>
      </c>
      <c r="IO216" s="86">
        <f t="shared" si="546"/>
        <v>1.1110409174497004E-35</v>
      </c>
      <c r="IP216" s="86">
        <f t="shared" si="547"/>
        <v>2.1821476454467181E-35</v>
      </c>
      <c r="IQ216" s="86">
        <f t="shared" si="548"/>
        <v>7.8350966208766926E-35</v>
      </c>
      <c r="IR216" s="86">
        <f t="shared" si="549"/>
        <v>1.0987475791462921E-35</v>
      </c>
      <c r="IS216" s="86">
        <f t="shared" si="550"/>
        <v>2.6316356290691785E-40</v>
      </c>
      <c r="IT216" s="86">
        <f t="shared" si="551"/>
        <v>1.3454443608975691E-36</v>
      </c>
      <c r="IU216" s="86">
        <f t="shared" si="552"/>
        <v>3.2789855692753749E-37</v>
      </c>
      <c r="IV216" s="86">
        <f t="shared" si="553"/>
        <v>9.5821482180141625E-29</v>
      </c>
      <c r="IW216" s="86">
        <f t="shared" si="554"/>
        <v>1.0057832473766905E-73</v>
      </c>
      <c r="IY216" s="86">
        <f t="shared" si="555"/>
        <v>4.8943930202948096E-31</v>
      </c>
      <c r="IZ216" s="86">
        <f t="shared" si="556"/>
        <v>1.9413252159728583E-27</v>
      </c>
      <c r="JA216" s="86">
        <f t="shared" si="557"/>
        <v>4.7036519466668652E-30</v>
      </c>
      <c r="JB216" s="86">
        <f t="shared" si="558"/>
        <v>6.4604821581225672E-35</v>
      </c>
      <c r="JC216" s="86">
        <f t="shared" si="559"/>
        <v>2.2935651973034369E-31</v>
      </c>
      <c r="JD216" s="86">
        <f t="shared" si="560"/>
        <v>4.8035832893335286E-29</v>
      </c>
      <c r="JE216" s="86">
        <f t="shared" si="561"/>
        <v>1.1110409174497004E-35</v>
      </c>
      <c r="JF216" s="86">
        <f t="shared" si="562"/>
        <v>2.1821476454467181E-35</v>
      </c>
      <c r="JG216" s="86">
        <f t="shared" si="563"/>
        <v>7.8350966208766926E-35</v>
      </c>
      <c r="JH216" s="86">
        <f t="shared" si="564"/>
        <v>1.0987475791462921E-35</v>
      </c>
      <c r="JI216" s="86">
        <f t="shared" si="565"/>
        <v>2.6316356290691785E-40</v>
      </c>
      <c r="JJ216" s="86">
        <f t="shared" si="566"/>
        <v>1.3454443608975691E-36</v>
      </c>
      <c r="JK216" s="86">
        <f t="shared" si="567"/>
        <v>3.2789855692753749E-37</v>
      </c>
      <c r="JL216" s="86">
        <f t="shared" si="568"/>
        <v>9.5821482180141625E-29</v>
      </c>
      <c r="JM216" s="86">
        <f t="shared" si="569"/>
        <v>1.0057832473766905E-73</v>
      </c>
    </row>
    <row r="217" spans="2:273" x14ac:dyDescent="0.25">
      <c r="B217" s="2">
        <v>190</v>
      </c>
      <c r="C217" s="37">
        <v>80.298000000000002</v>
      </c>
      <c r="D217" s="37">
        <v>78.263000000000005</v>
      </c>
      <c r="E217" s="37">
        <v>82.418000000000006</v>
      </c>
      <c r="F217" s="37">
        <v>82.254999999999995</v>
      </c>
      <c r="G217" s="37">
        <v>83.519000000000005</v>
      </c>
      <c r="H217" s="37">
        <v>86.150999999999996</v>
      </c>
      <c r="I217" s="37">
        <v>84.924999999999997</v>
      </c>
      <c r="J217" s="37">
        <v>86.150999999999996</v>
      </c>
      <c r="K217" s="37">
        <v>87</v>
      </c>
      <c r="L217" s="37">
        <v>85.962000000000003</v>
      </c>
      <c r="M217" s="37">
        <v>88.34</v>
      </c>
      <c r="N217" s="37">
        <v>89.716999999999999</v>
      </c>
      <c r="O217" s="37">
        <v>91.63</v>
      </c>
      <c r="P217" s="37">
        <v>89.563999999999993</v>
      </c>
      <c r="Q217" s="37">
        <v>88.5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119.63023629343628</v>
      </c>
      <c r="DL217" s="2">
        <f t="shared" si="649"/>
        <v>124.10244427767354</v>
      </c>
      <c r="DM217" s="2">
        <f t="shared" si="649"/>
        <v>135.75971929824559</v>
      </c>
      <c r="DN217" s="2">
        <f t="shared" si="649"/>
        <v>133.41703972498092</v>
      </c>
      <c r="DO217" s="2">
        <f t="shared" si="649"/>
        <v>130.6081492063492</v>
      </c>
      <c r="DP217" s="2">
        <f t="shared" si="649"/>
        <v>140.70431782363977</v>
      </c>
      <c r="DQ217" s="2">
        <f t="shared" si="649"/>
        <v>137.61929343629345</v>
      </c>
      <c r="DR217" s="2">
        <f t="shared" si="649"/>
        <v>124.24586889521103</v>
      </c>
      <c r="DS217" s="2">
        <f t="shared" si="649"/>
        <v>128.49547510668566</v>
      </c>
      <c r="DT217" s="2">
        <f t="shared" si="649"/>
        <v>135.90086452166452</v>
      </c>
      <c r="DU217" s="2">
        <f t="shared" si="649"/>
        <v>136.70601532258061</v>
      </c>
      <c r="DV217" s="2">
        <f t="shared" si="649"/>
        <v>130.93050348240467</v>
      </c>
      <c r="DW217" s="2">
        <f t="shared" si="649"/>
        <v>144.2841590909091</v>
      </c>
      <c r="DX217" s="2">
        <f t="shared" si="649"/>
        <v>139.36435472370766</v>
      </c>
      <c r="DY217" s="2">
        <f t="shared" si="649"/>
        <v>126.06167175417175</v>
      </c>
      <c r="EA217" s="2">
        <f t="shared" si="652"/>
        <v>72.708523205221184</v>
      </c>
      <c r="EB217" s="2">
        <f t="shared" si="502"/>
        <v>79.236401881216963</v>
      </c>
      <c r="EC217" s="2">
        <f t="shared" si="503"/>
        <v>79.180242413826051</v>
      </c>
      <c r="ED217" s="2">
        <f t="shared" si="504"/>
        <v>76.707503666494404</v>
      </c>
      <c r="EE217" s="2">
        <f t="shared" si="505"/>
        <v>80.40885433844592</v>
      </c>
      <c r="EF217" s="2">
        <f t="shared" si="506"/>
        <v>85.044782931149001</v>
      </c>
      <c r="EG217" s="2">
        <f t="shared" si="507"/>
        <v>85.147117015993757</v>
      </c>
      <c r="EH217" s="2">
        <f t="shared" si="508"/>
        <v>87.067126584524374</v>
      </c>
      <c r="EI217" s="2">
        <f t="shared" si="509"/>
        <v>84.675816376306642</v>
      </c>
      <c r="EJ217" s="2">
        <f t="shared" si="510"/>
        <v>87.376090041132201</v>
      </c>
      <c r="EK217" s="2">
        <f t="shared" si="511"/>
        <v>83.78044992836675</v>
      </c>
      <c r="EL217" s="2">
        <f t="shared" si="512"/>
        <v>83.976748546323833</v>
      </c>
      <c r="EM217" s="2">
        <f t="shared" si="513"/>
        <v>89.884514291741382</v>
      </c>
      <c r="EN217" s="2">
        <f t="shared" si="514"/>
        <v>88.356535737638097</v>
      </c>
      <c r="EO217" s="2">
        <f t="shared" si="515"/>
        <v>87.956774968658593</v>
      </c>
      <c r="EQ217" s="2">
        <f t="shared" si="516"/>
        <v>76.75706993180593</v>
      </c>
      <c r="ER217" s="2">
        <f t="shared" si="650"/>
        <v>75.921100637190548</v>
      </c>
      <c r="ES217" s="2">
        <f t="shared" si="650"/>
        <v>78.409160077298381</v>
      </c>
      <c r="ET217" s="2">
        <f t="shared" si="650"/>
        <v>79.941225311099316</v>
      </c>
      <c r="EU217" s="2">
        <f t="shared" si="650"/>
        <v>81.484523927221389</v>
      </c>
      <c r="EV217" s="2">
        <f t="shared" si="650"/>
        <v>83.539746320610604</v>
      </c>
      <c r="EW217" s="2">
        <f t="shared" si="650"/>
        <v>82.62652651350632</v>
      </c>
      <c r="EX217" s="2">
        <f t="shared" si="650"/>
        <v>82.910636413540715</v>
      </c>
      <c r="EY217" s="2">
        <f t="shared" si="650"/>
        <v>85.662417246123141</v>
      </c>
      <c r="EZ217" s="2">
        <f t="shared" si="650"/>
        <v>85.927554426649237</v>
      </c>
      <c r="FA217" s="2">
        <f t="shared" si="650"/>
        <v>84.374287526871285</v>
      </c>
      <c r="FB217" s="2">
        <f t="shared" si="650"/>
        <v>85.915870589976151</v>
      </c>
      <c r="FC217" s="2">
        <f t="shared" si="650"/>
        <v>89.733667647693352</v>
      </c>
      <c r="FD217" s="2">
        <f t="shared" si="650"/>
        <v>87.036869640939301</v>
      </c>
      <c r="FE217" s="2">
        <f t="shared" si="650"/>
        <v>84.963000195694718</v>
      </c>
      <c r="FG217" s="2">
        <f t="shared" si="518"/>
        <v>0.99999871035096444</v>
      </c>
      <c r="FH217" s="2">
        <f t="shared" si="651"/>
        <v>0.99999898887596717</v>
      </c>
      <c r="FI217" s="2">
        <f t="shared" si="651"/>
        <v>0.99999877541279503</v>
      </c>
      <c r="FJ217" s="2">
        <f t="shared" si="651"/>
        <v>0.99999874242297992</v>
      </c>
      <c r="FK217" s="2">
        <f t="shared" si="651"/>
        <v>0.99999876182835945</v>
      </c>
      <c r="FL217" s="2">
        <f t="shared" si="651"/>
        <v>0.99999891517441342</v>
      </c>
      <c r="FM217" s="2">
        <f t="shared" si="651"/>
        <v>0.99999885059313387</v>
      </c>
      <c r="FN217" s="2">
        <f t="shared" si="651"/>
        <v>0.99999882080300329</v>
      </c>
      <c r="FO217" s="2">
        <f t="shared" si="651"/>
        <v>0.99999873756865854</v>
      </c>
      <c r="FP217" s="2">
        <f t="shared" si="651"/>
        <v>0.99999871490184655</v>
      </c>
      <c r="FQ217" s="2">
        <f t="shared" si="651"/>
        <v>0.99999842195532884</v>
      </c>
      <c r="FR217" s="2">
        <f t="shared" si="651"/>
        <v>0.99999853463522104</v>
      </c>
      <c r="FS217" s="2">
        <f t="shared" si="651"/>
        <v>0.99999849810353736</v>
      </c>
      <c r="FT217" s="2">
        <f t="shared" si="651"/>
        <v>0.99999857308356888</v>
      </c>
      <c r="FU217" s="2">
        <f t="shared" si="651"/>
        <v>0.99999840569952647</v>
      </c>
      <c r="FW217" s="2">
        <f t="shared" si="536"/>
        <v>0.99415041944667493</v>
      </c>
      <c r="FX217" s="2">
        <f t="shared" si="588"/>
        <v>0.99452654281473329</v>
      </c>
      <c r="FY217" s="2">
        <f t="shared" si="589"/>
        <v>0.99350191928539555</v>
      </c>
      <c r="FZ217" s="2">
        <f t="shared" si="590"/>
        <v>0.99420996085599089</v>
      </c>
      <c r="GA217" s="2">
        <f t="shared" si="591"/>
        <v>0.99350202138640242</v>
      </c>
      <c r="GB217" s="2">
        <f t="shared" si="592"/>
        <v>0.99372960923669429</v>
      </c>
      <c r="GC217" s="2">
        <f t="shared" si="593"/>
        <v>0.99480491950756544</v>
      </c>
      <c r="GD217" s="2">
        <f t="shared" si="594"/>
        <v>0.99510834701619399</v>
      </c>
      <c r="GE217" s="2">
        <f t="shared" si="595"/>
        <v>0.99489735068491247</v>
      </c>
      <c r="GF217" s="2">
        <f t="shared" si="596"/>
        <v>0.9948624749882311</v>
      </c>
      <c r="GG217" s="2">
        <f t="shared" si="597"/>
        <v>0.99430520053464344</v>
      </c>
      <c r="GH217" s="2">
        <f t="shared" si="598"/>
        <v>0.99409348687602339</v>
      </c>
      <c r="GI217" s="2">
        <f t="shared" si="599"/>
        <v>0.99344572058132785</v>
      </c>
      <c r="GJ217" s="2">
        <f t="shared" si="600"/>
        <v>0.99325468769632563</v>
      </c>
      <c r="GK217" s="2">
        <f t="shared" si="601"/>
        <v>0.99275675101460459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1.2371622498583976E-116</v>
      </c>
      <c r="HT217" s="86">
        <f t="shared" si="630"/>
        <v>7.9866327750442266E-101</v>
      </c>
      <c r="HU217" s="86">
        <f t="shared" si="631"/>
        <v>7.4978307680876221E-119</v>
      </c>
      <c r="HV217" s="86">
        <f t="shared" si="632"/>
        <v>1.1864228378043455E-133</v>
      </c>
      <c r="HW217" s="86">
        <f t="shared" si="633"/>
        <v>1.8027071943906762E-120</v>
      </c>
      <c r="HX217" s="86">
        <f t="shared" si="634"/>
        <v>6.1374660058916597E-111</v>
      </c>
      <c r="HY217" s="86">
        <f t="shared" si="635"/>
        <v>1.0973094450553138E-131</v>
      </c>
      <c r="HZ217" s="86">
        <f t="shared" si="636"/>
        <v>5.6250869737318541E-130</v>
      </c>
      <c r="IA217" s="86">
        <f t="shared" si="637"/>
        <v>9.7811366180219514E-127</v>
      </c>
      <c r="IB217" s="86">
        <f t="shared" si="638"/>
        <v>6.1384560882762659E-133</v>
      </c>
      <c r="IC217" s="86">
        <f t="shared" si="639"/>
        <v>8.5871260053525824E-153</v>
      </c>
      <c r="ID217" s="86">
        <f t="shared" si="640"/>
        <v>2.7934075043180556E-139</v>
      </c>
      <c r="IE217" s="86">
        <f t="shared" si="641"/>
        <v>3.6230144622276593E-145</v>
      </c>
      <c r="IF217" s="86">
        <f t="shared" si="642"/>
        <v>2.95287619931733E-184</v>
      </c>
      <c r="IG217" s="86">
        <f t="shared" si="643"/>
        <v>1.384794328213138E-165</v>
      </c>
      <c r="II217" s="86">
        <f t="shared" si="540"/>
        <v>4.0525284611397499E-32</v>
      </c>
      <c r="IJ217" s="86">
        <f t="shared" si="541"/>
        <v>2.2401569244351702E-28</v>
      </c>
      <c r="IK217" s="86">
        <f t="shared" si="542"/>
        <v>4.0160942283962228E-31</v>
      </c>
      <c r="IL217" s="86">
        <f t="shared" si="543"/>
        <v>3.8796036229909222E-36</v>
      </c>
      <c r="IM217" s="86">
        <f t="shared" si="544"/>
        <v>1.7492120049935497E-32</v>
      </c>
      <c r="IN217" s="86">
        <f t="shared" si="545"/>
        <v>4.5514870136957922E-30</v>
      </c>
      <c r="IO217" s="86">
        <f t="shared" si="546"/>
        <v>6.6515680314313121E-37</v>
      </c>
      <c r="IP217" s="86">
        <f t="shared" si="547"/>
        <v>1.3826917181968296E-36</v>
      </c>
      <c r="IQ217" s="86">
        <f t="shared" si="548"/>
        <v>5.0789395521129257E-36</v>
      </c>
      <c r="IR217" s="86">
        <f t="shared" si="549"/>
        <v>6.6159033279732572E-37</v>
      </c>
      <c r="IS217" s="86">
        <f t="shared" si="550"/>
        <v>1.0147860209416038E-41</v>
      </c>
      <c r="IT217" s="86">
        <f t="shared" si="551"/>
        <v>6.9306853619054087E-38</v>
      </c>
      <c r="IU217" s="86">
        <f t="shared" si="552"/>
        <v>1.5033006014194458E-38</v>
      </c>
      <c r="IV217" s="86">
        <f t="shared" si="553"/>
        <v>8.9919455602730189E-30</v>
      </c>
      <c r="IW217" s="86">
        <f t="shared" si="554"/>
        <v>1.7185154903489775E-76</v>
      </c>
      <c r="IY217" s="86">
        <f t="shared" si="555"/>
        <v>4.0525284611397499E-32</v>
      </c>
      <c r="IZ217" s="86">
        <f t="shared" si="556"/>
        <v>2.2401569244351702E-28</v>
      </c>
      <c r="JA217" s="86">
        <f t="shared" si="557"/>
        <v>4.0160942283962228E-31</v>
      </c>
      <c r="JB217" s="86">
        <f t="shared" si="558"/>
        <v>3.8796036229909222E-36</v>
      </c>
      <c r="JC217" s="86">
        <f t="shared" si="559"/>
        <v>1.7492120049935497E-32</v>
      </c>
      <c r="JD217" s="86">
        <f t="shared" si="560"/>
        <v>4.5514870136957922E-30</v>
      </c>
      <c r="JE217" s="86">
        <f t="shared" si="561"/>
        <v>6.6515680314313121E-37</v>
      </c>
      <c r="JF217" s="86">
        <f t="shared" si="562"/>
        <v>1.3826917181968296E-36</v>
      </c>
      <c r="JG217" s="86">
        <f t="shared" si="563"/>
        <v>5.0789395521129257E-36</v>
      </c>
      <c r="JH217" s="86">
        <f t="shared" si="564"/>
        <v>6.6159033279732572E-37</v>
      </c>
      <c r="JI217" s="86">
        <f t="shared" si="565"/>
        <v>1.0147860209416038E-41</v>
      </c>
      <c r="JJ217" s="86">
        <f t="shared" si="566"/>
        <v>6.9306853619054087E-38</v>
      </c>
      <c r="JK217" s="86">
        <f t="shared" si="567"/>
        <v>1.5033006014194458E-38</v>
      </c>
      <c r="JL217" s="86">
        <f t="shared" si="568"/>
        <v>8.9919455602730189E-30</v>
      </c>
      <c r="JM217" s="86">
        <f t="shared" si="569"/>
        <v>1.7185154903489775E-76</v>
      </c>
    </row>
    <row r="218" spans="2:273" x14ac:dyDescent="0.25">
      <c r="B218" s="2">
        <v>191</v>
      </c>
      <c r="C218" s="37">
        <v>80.123000000000005</v>
      </c>
      <c r="D218" s="37">
        <v>77.281000000000006</v>
      </c>
      <c r="E218" s="37">
        <v>81.691000000000003</v>
      </c>
      <c r="F218" s="37">
        <v>82.254999999999995</v>
      </c>
      <c r="G218" s="37">
        <v>83.203999999999994</v>
      </c>
      <c r="H218" s="37">
        <v>84.188999999999993</v>
      </c>
      <c r="I218" s="37">
        <v>87.736000000000004</v>
      </c>
      <c r="J218" s="37">
        <v>84.263999999999996</v>
      </c>
      <c r="K218" s="37">
        <v>85.924999999999997</v>
      </c>
      <c r="L218" s="37">
        <v>87.150999999999996</v>
      </c>
      <c r="M218" s="37">
        <v>87.849000000000004</v>
      </c>
      <c r="N218" s="37">
        <v>87.867999999999995</v>
      </c>
      <c r="O218" s="37">
        <v>90.480999999999995</v>
      </c>
      <c r="P218" s="37">
        <v>89.055000000000007</v>
      </c>
      <c r="Q218" s="37">
        <v>85.963999999999999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119.69687619047619</v>
      </c>
      <c r="DL218" s="2">
        <f t="shared" si="649"/>
        <v>124.18637298311444</v>
      </c>
      <c r="DM218" s="2">
        <f t="shared" si="649"/>
        <v>135.90227596017067</v>
      </c>
      <c r="DN218" s="2">
        <f t="shared" si="649"/>
        <v>133.5702452253629</v>
      </c>
      <c r="DO218" s="2">
        <f t="shared" si="649"/>
        <v>130.72875203775203</v>
      </c>
      <c r="DP218" s="2">
        <f t="shared" si="649"/>
        <v>140.88357176360222</v>
      </c>
      <c r="DQ218" s="2">
        <f t="shared" si="649"/>
        <v>137.78930115830116</v>
      </c>
      <c r="DR218" s="2">
        <f t="shared" si="649"/>
        <v>124.35437126600289</v>
      </c>
      <c r="DS218" s="2">
        <f t="shared" si="649"/>
        <v>128.62304551920343</v>
      </c>
      <c r="DT218" s="2">
        <f t="shared" si="649"/>
        <v>136.05718730158731</v>
      </c>
      <c r="DU218" s="2">
        <f t="shared" si="649"/>
        <v>136.83699838709674</v>
      </c>
      <c r="DV218" s="2">
        <f t="shared" si="649"/>
        <v>131.01530773460411</v>
      </c>
      <c r="DW218" s="2">
        <f t="shared" si="649"/>
        <v>144.45710795454545</v>
      </c>
      <c r="DX218" s="2">
        <f t="shared" si="649"/>
        <v>139.51770231729057</v>
      </c>
      <c r="DY218" s="2">
        <f t="shared" si="649"/>
        <v>126.17755881155881</v>
      </c>
      <c r="EA218" s="2">
        <f t="shared" si="652"/>
        <v>72.499689775199428</v>
      </c>
      <c r="EB218" s="2">
        <f t="shared" si="502"/>
        <v>79.082329129729061</v>
      </c>
      <c r="EC218" s="2">
        <f t="shared" si="503"/>
        <v>79.015472118781645</v>
      </c>
      <c r="ED218" s="2">
        <f t="shared" si="504"/>
        <v>76.519932387905442</v>
      </c>
      <c r="EE218" s="2">
        <f t="shared" si="505"/>
        <v>80.246285840675881</v>
      </c>
      <c r="EF218" s="2">
        <f t="shared" si="506"/>
        <v>84.913961700243533</v>
      </c>
      <c r="EG218" s="2">
        <f t="shared" si="507"/>
        <v>85.019519568252292</v>
      </c>
      <c r="EH218" s="2">
        <f t="shared" si="508"/>
        <v>86.974625322819108</v>
      </c>
      <c r="EI218" s="2">
        <f t="shared" si="509"/>
        <v>84.533148199767737</v>
      </c>
      <c r="EJ218" s="2">
        <f t="shared" si="510"/>
        <v>87.257456886132161</v>
      </c>
      <c r="EK218" s="2">
        <f t="shared" si="511"/>
        <v>83.572115472779359</v>
      </c>
      <c r="EL218" s="2">
        <f t="shared" si="512"/>
        <v>83.752147951931789</v>
      </c>
      <c r="EM218" s="2">
        <f t="shared" si="513"/>
        <v>89.711293481700238</v>
      </c>
      <c r="EN218" s="2">
        <f t="shared" si="514"/>
        <v>88.200764166404838</v>
      </c>
      <c r="EO218" s="2">
        <f t="shared" si="515"/>
        <v>87.823077230463866</v>
      </c>
      <c r="EQ218" s="2">
        <f t="shared" si="516"/>
        <v>76.592363020399844</v>
      </c>
      <c r="ER218" s="2">
        <f t="shared" si="650"/>
        <v>75.731648572401411</v>
      </c>
      <c r="ES218" s="2">
        <f t="shared" si="650"/>
        <v>78.236083081534716</v>
      </c>
      <c r="ET218" s="2">
        <f t="shared" si="650"/>
        <v>79.78910261942913</v>
      </c>
      <c r="EU218" s="2">
        <f t="shared" si="650"/>
        <v>81.333803102863726</v>
      </c>
      <c r="EV218" s="2">
        <f t="shared" si="650"/>
        <v>83.392696207154046</v>
      </c>
      <c r="EW218" s="2">
        <f t="shared" si="650"/>
        <v>82.471935482550592</v>
      </c>
      <c r="EX218" s="2">
        <f t="shared" si="650"/>
        <v>82.773235498627628</v>
      </c>
      <c r="EY218" s="2">
        <f t="shared" si="650"/>
        <v>85.530648162696636</v>
      </c>
      <c r="EZ218" s="2">
        <f t="shared" si="650"/>
        <v>85.793701171328692</v>
      </c>
      <c r="FA218" s="2">
        <f t="shared" si="650"/>
        <v>84.172481759847415</v>
      </c>
      <c r="FB218" s="2">
        <f t="shared" si="650"/>
        <v>85.71251620013274</v>
      </c>
      <c r="FC218" s="2">
        <f t="shared" si="650"/>
        <v>89.558654600265726</v>
      </c>
      <c r="FD218" s="2">
        <f t="shared" si="650"/>
        <v>86.867036395089485</v>
      </c>
      <c r="FE218" s="2">
        <f t="shared" si="650"/>
        <v>84.801462058056103</v>
      </c>
      <c r="FG218" s="2">
        <f t="shared" si="518"/>
        <v>0.99999882382596705</v>
      </c>
      <c r="FH218" s="2">
        <f t="shared" si="651"/>
        <v>0.99999907784384001</v>
      </c>
      <c r="FI218" s="2">
        <f t="shared" si="651"/>
        <v>0.99999888316307495</v>
      </c>
      <c r="FJ218" s="2">
        <f t="shared" si="651"/>
        <v>0.99999885307599945</v>
      </c>
      <c r="FK218" s="2">
        <f t="shared" si="651"/>
        <v>0.9999988707739198</v>
      </c>
      <c r="FL218" s="2">
        <f t="shared" si="651"/>
        <v>0.99999901062721175</v>
      </c>
      <c r="FM218" s="2">
        <f t="shared" si="651"/>
        <v>0.99999895172837328</v>
      </c>
      <c r="FN218" s="2">
        <f t="shared" si="651"/>
        <v>0.99999892455944572</v>
      </c>
      <c r="FO218" s="2">
        <f t="shared" si="651"/>
        <v>0.99999884864880484</v>
      </c>
      <c r="FP218" s="2">
        <f t="shared" si="651"/>
        <v>0.99999882797642192</v>
      </c>
      <c r="FQ218" s="2">
        <f t="shared" si="651"/>
        <v>0.99999856080595506</v>
      </c>
      <c r="FR218" s="2">
        <f t="shared" si="651"/>
        <v>0.99999866357126566</v>
      </c>
      <c r="FS218" s="2">
        <f t="shared" si="651"/>
        <v>0.9999986302539654</v>
      </c>
      <c r="FT218" s="2">
        <f t="shared" si="651"/>
        <v>0.99999869863658453</v>
      </c>
      <c r="FU218" s="2">
        <f t="shared" si="651"/>
        <v>0.99999854598048299</v>
      </c>
      <c r="FW218" s="2">
        <f t="shared" si="536"/>
        <v>0.99466237185416728</v>
      </c>
      <c r="FX218" s="2">
        <f t="shared" si="588"/>
        <v>0.99500574245936513</v>
      </c>
      <c r="FY218" s="2">
        <f t="shared" si="589"/>
        <v>0.99407028957807997</v>
      </c>
      <c r="FZ218" s="2">
        <f t="shared" si="590"/>
        <v>0.99471672992197901</v>
      </c>
      <c r="GA218" s="2">
        <f t="shared" si="591"/>
        <v>0.99407038280187698</v>
      </c>
      <c r="GB218" s="2">
        <f t="shared" si="592"/>
        <v>0.9942781787769277</v>
      </c>
      <c r="GC218" s="2">
        <f t="shared" si="593"/>
        <v>0.99525986351212381</v>
      </c>
      <c r="GD218" s="2">
        <f t="shared" si="594"/>
        <v>0.99553683845615015</v>
      </c>
      <c r="GE218" s="2">
        <f t="shared" si="595"/>
        <v>0.99534423818136852</v>
      </c>
      <c r="GF218" s="2">
        <f t="shared" si="596"/>
        <v>0.9953124024896931</v>
      </c>
      <c r="GG218" s="2">
        <f t="shared" si="597"/>
        <v>0.99480367738305198</v>
      </c>
      <c r="GH218" s="2">
        <f t="shared" si="598"/>
        <v>0.99461039498118864</v>
      </c>
      <c r="GI218" s="2">
        <f t="shared" si="599"/>
        <v>0.99401897683678253</v>
      </c>
      <c r="GJ218" s="2">
        <f t="shared" si="600"/>
        <v>0.99384454871543004</v>
      </c>
      <c r="GK218" s="2">
        <f t="shared" si="601"/>
        <v>0.99338986559340015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1.7205523721959977E-119</v>
      </c>
      <c r="HT218" s="86">
        <f t="shared" si="630"/>
        <v>2.8147522524970495E-103</v>
      </c>
      <c r="HU218" s="86">
        <f t="shared" si="631"/>
        <v>9.523730923769267E-122</v>
      </c>
      <c r="HV218" s="86">
        <f t="shared" si="632"/>
        <v>6.6728405563067078E-137</v>
      </c>
      <c r="HW218" s="86">
        <f t="shared" si="633"/>
        <v>1.8748191349923723E-123</v>
      </c>
      <c r="HX218" s="86">
        <f t="shared" si="634"/>
        <v>1.1509682723838801E-113</v>
      </c>
      <c r="HY218" s="86">
        <f t="shared" si="635"/>
        <v>7.0259763187668341E-135</v>
      </c>
      <c r="HZ218" s="86">
        <f t="shared" si="636"/>
        <v>4.2465211012592279E-133</v>
      </c>
      <c r="IA218" s="86">
        <f t="shared" si="637"/>
        <v>8.0940233142182837E-130</v>
      </c>
      <c r="IB218" s="86">
        <f t="shared" si="638"/>
        <v>3.8543992416310703E-136</v>
      </c>
      <c r="IC218" s="86">
        <f t="shared" si="639"/>
        <v>1.5737010522092026E-156</v>
      </c>
      <c r="ID218" s="86">
        <f t="shared" si="640"/>
        <v>1.0740136993521628E-142</v>
      </c>
      <c r="IE218" s="86">
        <f t="shared" si="641"/>
        <v>9.2524821537516459E-149</v>
      </c>
      <c r="IF218" s="86">
        <f t="shared" si="642"/>
        <v>7.045087199313428E-189</v>
      </c>
      <c r="IG218" s="86">
        <f t="shared" si="643"/>
        <v>9.8717109966693522E-170</v>
      </c>
      <c r="II218" s="86">
        <f t="shared" si="540"/>
        <v>3.2095728525219832E-33</v>
      </c>
      <c r="IJ218" s="86">
        <f t="shared" si="541"/>
        <v>2.4887037454683784E-29</v>
      </c>
      <c r="IK218" s="86">
        <f t="shared" si="542"/>
        <v>3.2787546997128484E-32</v>
      </c>
      <c r="IL218" s="86">
        <f t="shared" si="543"/>
        <v>2.2157638470557047E-37</v>
      </c>
      <c r="IM218" s="86">
        <f t="shared" si="544"/>
        <v>1.2729292811524536E-33</v>
      </c>
      <c r="IN218" s="86">
        <f t="shared" si="545"/>
        <v>4.1327984327479132E-31</v>
      </c>
      <c r="IO218" s="86">
        <f t="shared" si="546"/>
        <v>3.7910437898661274E-38</v>
      </c>
      <c r="IP218" s="86">
        <f t="shared" si="547"/>
        <v>8.3537286260685435E-38</v>
      </c>
      <c r="IQ218" s="86">
        <f t="shared" si="548"/>
        <v>3.1392344013933213E-37</v>
      </c>
      <c r="IR218" s="86">
        <f t="shared" si="549"/>
        <v>3.7932413561853249E-38</v>
      </c>
      <c r="IS218" s="86">
        <f t="shared" si="550"/>
        <v>3.692707716220823E-43</v>
      </c>
      <c r="IT218" s="86">
        <f t="shared" si="551"/>
        <v>3.3853845301830055E-39</v>
      </c>
      <c r="IU218" s="86">
        <f t="shared" si="552"/>
        <v>6.5141377838248028E-40</v>
      </c>
      <c r="IV218" s="86">
        <f t="shared" si="553"/>
        <v>8.0797611808750557E-31</v>
      </c>
      <c r="IW218" s="86">
        <f t="shared" si="554"/>
        <v>2.605048756396117E-79</v>
      </c>
      <c r="IY218" s="86">
        <f t="shared" si="555"/>
        <v>3.2095728525219832E-33</v>
      </c>
      <c r="IZ218" s="86">
        <f t="shared" si="556"/>
        <v>2.4887037454683784E-29</v>
      </c>
      <c r="JA218" s="86">
        <f t="shared" si="557"/>
        <v>3.2787546997128484E-32</v>
      </c>
      <c r="JB218" s="86">
        <f t="shared" si="558"/>
        <v>2.2157638470557047E-37</v>
      </c>
      <c r="JC218" s="86">
        <f t="shared" si="559"/>
        <v>1.2729292811524536E-33</v>
      </c>
      <c r="JD218" s="86">
        <f t="shared" si="560"/>
        <v>4.1327984327479132E-31</v>
      </c>
      <c r="JE218" s="86">
        <f t="shared" si="561"/>
        <v>3.7910437898661274E-38</v>
      </c>
      <c r="JF218" s="86">
        <f t="shared" si="562"/>
        <v>8.3537286260685435E-38</v>
      </c>
      <c r="JG218" s="86">
        <f t="shared" si="563"/>
        <v>3.1392344013933213E-37</v>
      </c>
      <c r="JH218" s="86">
        <f t="shared" si="564"/>
        <v>3.7932413561853249E-38</v>
      </c>
      <c r="JI218" s="86">
        <f t="shared" si="565"/>
        <v>3.692707716220823E-43</v>
      </c>
      <c r="JJ218" s="86">
        <f t="shared" si="566"/>
        <v>3.3853845301830055E-39</v>
      </c>
      <c r="JK218" s="86">
        <f t="shared" si="567"/>
        <v>6.5141377838248028E-40</v>
      </c>
      <c r="JL218" s="86">
        <f t="shared" si="568"/>
        <v>8.0797611808750557E-31</v>
      </c>
      <c r="JM218" s="86">
        <f t="shared" si="569"/>
        <v>2.605048756396117E-79</v>
      </c>
    </row>
    <row r="219" spans="2:273" x14ac:dyDescent="0.25">
      <c r="B219" s="2">
        <v>192</v>
      </c>
      <c r="C219" s="37">
        <v>79.158000000000001</v>
      </c>
      <c r="D219" s="37">
        <v>80.841999999999999</v>
      </c>
      <c r="E219" s="37">
        <v>80.981999999999999</v>
      </c>
      <c r="F219" s="37">
        <v>83.326999999999998</v>
      </c>
      <c r="G219" s="37">
        <v>84.093000000000004</v>
      </c>
      <c r="H219" s="37">
        <v>84.491</v>
      </c>
      <c r="I219" s="37">
        <v>85.603999999999999</v>
      </c>
      <c r="J219" s="37">
        <v>87.075000000000003</v>
      </c>
      <c r="K219" s="37">
        <v>86.792000000000002</v>
      </c>
      <c r="L219" s="37">
        <v>88.320999999999998</v>
      </c>
      <c r="M219" s="37">
        <v>88.774000000000001</v>
      </c>
      <c r="N219" s="37">
        <v>88.528000000000006</v>
      </c>
      <c r="O219" s="37">
        <v>92.185000000000002</v>
      </c>
      <c r="P219" s="37">
        <v>89.436000000000007</v>
      </c>
      <c r="Q219" s="37">
        <v>85.695999999999998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119.76351608751608</v>
      </c>
      <c r="DL219" s="2">
        <f t="shared" ref="DL219:DY227" si="713">BP$228*$B219+BP$229</f>
        <v>124.27030168855535</v>
      </c>
      <c r="DM219" s="2">
        <f t="shared" si="713"/>
        <v>136.04483262209575</v>
      </c>
      <c r="DN219" s="2">
        <f t="shared" si="713"/>
        <v>133.72345072574487</v>
      </c>
      <c r="DO219" s="2">
        <f t="shared" si="713"/>
        <v>130.84935486915487</v>
      </c>
      <c r="DP219" s="2">
        <f t="shared" si="713"/>
        <v>141.0628257035647</v>
      </c>
      <c r="DQ219" s="2">
        <f t="shared" si="713"/>
        <v>137.9593088803089</v>
      </c>
      <c r="DR219" s="2">
        <f t="shared" si="713"/>
        <v>124.46287363679473</v>
      </c>
      <c r="DS219" s="2">
        <f t="shared" si="713"/>
        <v>128.7506159317212</v>
      </c>
      <c r="DT219" s="2">
        <f t="shared" si="713"/>
        <v>136.21351008151007</v>
      </c>
      <c r="DU219" s="2">
        <f t="shared" si="713"/>
        <v>136.96798145161287</v>
      </c>
      <c r="DV219" s="2">
        <f t="shared" si="713"/>
        <v>131.10011198680351</v>
      </c>
      <c r="DW219" s="2">
        <f t="shared" si="713"/>
        <v>144.63005681818183</v>
      </c>
      <c r="DX219" s="2">
        <f t="shared" si="713"/>
        <v>139.67104991087345</v>
      </c>
      <c r="DY219" s="2">
        <f t="shared" si="713"/>
        <v>126.29344586894587</v>
      </c>
      <c r="EA219" s="2">
        <f t="shared" si="652"/>
        <v>72.290856345177673</v>
      </c>
      <c r="EB219" s="2">
        <f t="shared" ref="EB219:EB227" si="714">CF$228*$B219+CF$229</f>
        <v>78.928256378241144</v>
      </c>
      <c r="EC219" s="2">
        <f t="shared" ref="EC219:EC227" si="715">CG$228*$B219+CG$229</f>
        <v>78.850701823737253</v>
      </c>
      <c r="ED219" s="2">
        <f t="shared" ref="ED219:ED227" si="716">CH$228*$B219+CH$229</f>
        <v>76.332361109316466</v>
      </c>
      <c r="EE219" s="2">
        <f t="shared" ref="EE219:EE227" si="717">CI$228*$B219+CI$229</f>
        <v>80.083717342905828</v>
      </c>
      <c r="EF219" s="2">
        <f t="shared" ref="EF219:EF227" si="718">CJ$228*$B219+CJ$229</f>
        <v>84.783140469338065</v>
      </c>
      <c r="EG219" s="2">
        <f t="shared" ref="EG219:EG227" si="719">CK$228*$B219+CK$229</f>
        <v>84.891922120510813</v>
      </c>
      <c r="EH219" s="2">
        <f t="shared" ref="EH219:EH227" si="720">CL$228*$B219+CL$229</f>
        <v>86.882124061113828</v>
      </c>
      <c r="EI219" s="2">
        <f t="shared" ref="EI219:EI227" si="721">CM$228*$B219+CM$229</f>
        <v>84.390480023228818</v>
      </c>
      <c r="EJ219" s="2">
        <f t="shared" ref="EJ219:EJ227" si="722">CN$228*$B219+CN$229</f>
        <v>87.138823731132106</v>
      </c>
      <c r="EK219" s="2">
        <f t="shared" ref="EK219:EK227" si="723">CO$228*$B219+CO$229</f>
        <v>83.363781017191968</v>
      </c>
      <c r="EL219" s="2">
        <f t="shared" ref="EL219:EL227" si="724">CP$228*$B219+CP$229</f>
        <v>83.52754735753976</v>
      </c>
      <c r="EM219" s="2">
        <f t="shared" ref="EM219:EM227" si="725">CQ$228*$B219+CQ$229</f>
        <v>89.538072671659108</v>
      </c>
      <c r="EN219" s="2">
        <f t="shared" ref="EN219:EN227" si="726">CR$228*$B219+CR$229</f>
        <v>88.044992595171578</v>
      </c>
      <c r="EO219" s="2">
        <f t="shared" ref="EO219:EO227" si="727">CS$228*$B219+CS$229</f>
        <v>87.689379492269126</v>
      </c>
      <c r="EQ219" s="2">
        <f t="shared" ref="EQ219:EQ227" si="728">CU$228*$B219+CU$229</f>
        <v>76.427656108993773</v>
      </c>
      <c r="ER219" s="2">
        <f t="shared" ref="ER219:FE227" si="729">CV$228*$B219+CV$229</f>
        <v>75.54219650761226</v>
      </c>
      <c r="ES219" s="2">
        <f t="shared" si="729"/>
        <v>78.06300608577105</v>
      </c>
      <c r="ET219" s="2">
        <f t="shared" si="729"/>
        <v>79.636979927758944</v>
      </c>
      <c r="EU219" s="2">
        <f t="shared" si="729"/>
        <v>81.183082278506078</v>
      </c>
      <c r="EV219" s="2">
        <f t="shared" si="729"/>
        <v>83.245646093697502</v>
      </c>
      <c r="EW219" s="2">
        <f t="shared" si="729"/>
        <v>82.317344451594863</v>
      </c>
      <c r="EX219" s="2">
        <f t="shared" si="729"/>
        <v>82.635834583714541</v>
      </c>
      <c r="EY219" s="2">
        <f t="shared" si="729"/>
        <v>85.398879079270131</v>
      </c>
      <c r="EZ219" s="2">
        <f t="shared" si="729"/>
        <v>85.659847916008147</v>
      </c>
      <c r="FA219" s="2">
        <f t="shared" si="729"/>
        <v>83.970675992823544</v>
      </c>
      <c r="FB219" s="2">
        <f t="shared" si="729"/>
        <v>85.509161810289342</v>
      </c>
      <c r="FC219" s="2">
        <f t="shared" si="729"/>
        <v>89.383641552838071</v>
      </c>
      <c r="FD219" s="2">
        <f t="shared" si="729"/>
        <v>86.69720314923967</v>
      </c>
      <c r="FE219" s="2">
        <f t="shared" si="729"/>
        <v>84.639923920417488</v>
      </c>
      <c r="FG219" s="2">
        <f t="shared" ref="FG219:FG227" si="730">POWER(10,($B219-C$231)/C$229)/(1+POWER(10,($B219-C$231)/C$229))</f>
        <v>0.99999892731642204</v>
      </c>
      <c r="FH219" s="2">
        <f t="shared" ref="FH219:FU227" si="731">POWER(10,($B219-D$231)/D$229)/(1+POWER(10,($B219-D$231)/D$229))</f>
        <v>0.99999915898351832</v>
      </c>
      <c r="FI219" s="2">
        <f t="shared" si="731"/>
        <v>0.99999898143251853</v>
      </c>
      <c r="FJ219" s="2">
        <f t="shared" si="731"/>
        <v>0.99999895399277394</v>
      </c>
      <c r="FK219" s="2">
        <f t="shared" si="731"/>
        <v>0.9999989701334725</v>
      </c>
      <c r="FL219" s="2">
        <f t="shared" si="731"/>
        <v>0.99999909768121442</v>
      </c>
      <c r="FM219" s="2">
        <f t="shared" si="731"/>
        <v>0.99999904396482564</v>
      </c>
      <c r="FN219" s="2">
        <f t="shared" si="731"/>
        <v>0.99999901918646461</v>
      </c>
      <c r="FO219" s="2">
        <f t="shared" si="731"/>
        <v>0.99999894995512373</v>
      </c>
      <c r="FP219" s="2">
        <f t="shared" si="731"/>
        <v>0.99999893110168259</v>
      </c>
      <c r="FQ219" s="2">
        <f t="shared" si="731"/>
        <v>0.9999986874392649</v>
      </c>
      <c r="FR219" s="2">
        <f t="shared" si="731"/>
        <v>0.99999878116236496</v>
      </c>
      <c r="FS219" s="2">
        <f t="shared" si="731"/>
        <v>0.99999875077661871</v>
      </c>
      <c r="FT219" s="2">
        <f t="shared" si="731"/>
        <v>0.9999988131423232</v>
      </c>
      <c r="FU219" s="2">
        <f t="shared" si="731"/>
        <v>0.99999867391827013</v>
      </c>
      <c r="FW219" s="2">
        <f t="shared" si="536"/>
        <v>0.99512973793931447</v>
      </c>
      <c r="FX219" s="2">
        <f t="shared" si="588"/>
        <v>0.99544318053725056</v>
      </c>
      <c r="FY219" s="2">
        <f t="shared" si="589"/>
        <v>0.99458921674348899</v>
      </c>
      <c r="FZ219" s="2">
        <f t="shared" si="590"/>
        <v>0.99517935944801816</v>
      </c>
      <c r="GA219" s="2">
        <f t="shared" si="591"/>
        <v>0.99458930185339067</v>
      </c>
      <c r="GB219" s="2">
        <f t="shared" si="592"/>
        <v>0.99477900847246048</v>
      </c>
      <c r="GC219" s="2">
        <f t="shared" si="593"/>
        <v>0.99567514032782989</v>
      </c>
      <c r="GD219" s="2">
        <f t="shared" si="594"/>
        <v>0.99592794915978644</v>
      </c>
      <c r="GE219" s="2">
        <f t="shared" si="595"/>
        <v>0.99575215459815203</v>
      </c>
      <c r="GF219" s="2">
        <f t="shared" si="596"/>
        <v>0.99572309621786426</v>
      </c>
      <c r="GG219" s="2">
        <f t="shared" si="597"/>
        <v>0.99525872964461071</v>
      </c>
      <c r="GH219" s="2">
        <f t="shared" si="598"/>
        <v>0.99508228969286749</v>
      </c>
      <c r="GI219" s="2">
        <f t="shared" si="599"/>
        <v>0.99454236988385913</v>
      </c>
      <c r="GJ219" s="2">
        <f t="shared" si="600"/>
        <v>0.99438311953190939</v>
      </c>
      <c r="GK219" s="2">
        <f t="shared" si="601"/>
        <v>0.993967977425537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2.2074341229012622E-122</v>
      </c>
      <c r="HT219" s="86">
        <f t="shared" si="630"/>
        <v>9.2596137918159271E-106</v>
      </c>
      <c r="HU219" s="86">
        <f t="shared" si="631"/>
        <v>1.1152240902129596E-124</v>
      </c>
      <c r="HV219" s="86">
        <f t="shared" si="632"/>
        <v>3.4267547820060937E-140</v>
      </c>
      <c r="HW219" s="86">
        <f t="shared" si="633"/>
        <v>1.7907863629725584E-126</v>
      </c>
      <c r="HX219" s="86">
        <f t="shared" si="634"/>
        <v>1.9978865550837549E-116</v>
      </c>
      <c r="HY219" s="86">
        <f t="shared" si="635"/>
        <v>4.1149592273046515E-138</v>
      </c>
      <c r="HZ219" s="86">
        <f t="shared" si="636"/>
        <v>2.9406098936540394E-136</v>
      </c>
      <c r="IA219" s="86">
        <f t="shared" si="637"/>
        <v>6.1440189778190157E-133</v>
      </c>
      <c r="IB219" s="86">
        <f t="shared" si="638"/>
        <v>2.2146081322635653E-139</v>
      </c>
      <c r="IC219" s="86">
        <f t="shared" si="639"/>
        <v>2.5964309936775647E-160</v>
      </c>
      <c r="ID219" s="86">
        <f t="shared" si="640"/>
        <v>3.7501849503742372E-146</v>
      </c>
      <c r="IE219" s="86">
        <f t="shared" si="641"/>
        <v>2.1332796089561397E-152</v>
      </c>
      <c r="IF219" s="86">
        <f t="shared" si="642"/>
        <v>1.4714836070472055E-193</v>
      </c>
      <c r="IG219" s="86">
        <f t="shared" si="643"/>
        <v>6.2461169390926571E-174</v>
      </c>
      <c r="II219" s="86">
        <f t="shared" si="540"/>
        <v>2.4314079550470711E-34</v>
      </c>
      <c r="IJ219" s="86">
        <f t="shared" si="541"/>
        <v>2.6618175875666269E-30</v>
      </c>
      <c r="IK219" s="86">
        <f t="shared" si="542"/>
        <v>2.5594432198987221E-33</v>
      </c>
      <c r="IL219" s="86">
        <f t="shared" si="543"/>
        <v>1.2035628235279588E-38</v>
      </c>
      <c r="IM219" s="86">
        <f t="shared" si="544"/>
        <v>8.8387689247894567E-35</v>
      </c>
      <c r="IN219" s="86">
        <f t="shared" si="545"/>
        <v>3.5961136845519225E-32</v>
      </c>
      <c r="IO219" s="86">
        <f t="shared" si="546"/>
        <v>2.0569801296760213E-39</v>
      </c>
      <c r="IP219" s="86">
        <f t="shared" si="547"/>
        <v>4.8122151160855597E-39</v>
      </c>
      <c r="IQ219" s="86">
        <f t="shared" si="548"/>
        <v>1.8500874705730231E-38</v>
      </c>
      <c r="IR219" s="86">
        <f t="shared" si="549"/>
        <v>2.0708931371195773E-39</v>
      </c>
      <c r="IS219" s="86">
        <f t="shared" si="550"/>
        <v>1.2680390158046553E-44</v>
      </c>
      <c r="IT219" s="86">
        <f t="shared" si="551"/>
        <v>1.5680381564113639E-40</v>
      </c>
      <c r="IU219" s="86">
        <f t="shared" si="552"/>
        <v>2.6678902150578993E-41</v>
      </c>
      <c r="IV219" s="86">
        <f t="shared" si="553"/>
        <v>6.9517250392186296E-32</v>
      </c>
      <c r="IW219" s="86">
        <f t="shared" si="554"/>
        <v>3.503371992152661E-82</v>
      </c>
      <c r="IY219" s="86">
        <f t="shared" si="555"/>
        <v>2.4314079550470711E-34</v>
      </c>
      <c r="IZ219" s="86">
        <f t="shared" si="556"/>
        <v>2.6618175875666269E-30</v>
      </c>
      <c r="JA219" s="86">
        <f t="shared" si="557"/>
        <v>2.5594432198987221E-33</v>
      </c>
      <c r="JB219" s="86">
        <f t="shared" si="558"/>
        <v>1.2035628235279588E-38</v>
      </c>
      <c r="JC219" s="86">
        <f t="shared" si="559"/>
        <v>8.8387689247894567E-35</v>
      </c>
      <c r="JD219" s="86">
        <f t="shared" si="560"/>
        <v>3.5961136845519225E-32</v>
      </c>
      <c r="JE219" s="86">
        <f t="shared" si="561"/>
        <v>2.0569801296760213E-39</v>
      </c>
      <c r="JF219" s="86">
        <f t="shared" si="562"/>
        <v>4.8122151160855597E-39</v>
      </c>
      <c r="JG219" s="86">
        <f t="shared" si="563"/>
        <v>1.8500874705730231E-38</v>
      </c>
      <c r="JH219" s="86">
        <f t="shared" si="564"/>
        <v>2.0708931371195773E-39</v>
      </c>
      <c r="JI219" s="86">
        <f t="shared" si="565"/>
        <v>1.2680390158046553E-44</v>
      </c>
      <c r="JJ219" s="86">
        <f t="shared" si="566"/>
        <v>1.5680381564113639E-40</v>
      </c>
      <c r="JK219" s="86">
        <f t="shared" si="567"/>
        <v>2.6678902150578993E-41</v>
      </c>
      <c r="JL219" s="86">
        <f t="shared" si="568"/>
        <v>6.9517250392186296E-32</v>
      </c>
      <c r="JM219" s="86">
        <f t="shared" si="569"/>
        <v>3.503371992152661E-82</v>
      </c>
    </row>
    <row r="220" spans="2:273" x14ac:dyDescent="0.25">
      <c r="B220" s="2">
        <v>193</v>
      </c>
      <c r="C220" s="37">
        <v>77.632000000000005</v>
      </c>
      <c r="D220" s="37">
        <v>80.456000000000003</v>
      </c>
      <c r="E220" s="37">
        <v>82.055000000000007</v>
      </c>
      <c r="F220" s="37">
        <v>80.673000000000002</v>
      </c>
      <c r="G220" s="37">
        <v>83.093000000000004</v>
      </c>
      <c r="H220" s="37">
        <v>85.603999999999999</v>
      </c>
      <c r="I220" s="37">
        <v>86.34</v>
      </c>
      <c r="J220" s="37">
        <v>86.396000000000001</v>
      </c>
      <c r="K220" s="37">
        <v>87.415000000000006</v>
      </c>
      <c r="L220" s="37">
        <v>86.150999999999996</v>
      </c>
      <c r="M220" s="37">
        <v>90.34</v>
      </c>
      <c r="N220" s="37">
        <v>90.019000000000005</v>
      </c>
      <c r="O220" s="37">
        <v>89.796000000000006</v>
      </c>
      <c r="P220" s="37">
        <v>89.709000000000003</v>
      </c>
      <c r="Q220" s="37">
        <v>86.054000000000002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119.83015598455597</v>
      </c>
      <c r="DL220" s="2">
        <f t="shared" si="713"/>
        <v>124.35423039399625</v>
      </c>
      <c r="DM220" s="2">
        <f t="shared" si="713"/>
        <v>136.18738928402084</v>
      </c>
      <c r="DN220" s="2">
        <f t="shared" si="713"/>
        <v>133.87665622612684</v>
      </c>
      <c r="DO220" s="2">
        <f t="shared" si="713"/>
        <v>130.9699577005577</v>
      </c>
      <c r="DP220" s="2">
        <f t="shared" si="713"/>
        <v>141.24207964352718</v>
      </c>
      <c r="DQ220" s="2">
        <f t="shared" si="713"/>
        <v>138.12931660231661</v>
      </c>
      <c r="DR220" s="2">
        <f t="shared" si="713"/>
        <v>124.57137600758657</v>
      </c>
      <c r="DS220" s="2">
        <f t="shared" si="713"/>
        <v>128.878186344239</v>
      </c>
      <c r="DT220" s="2">
        <f t="shared" si="713"/>
        <v>136.36983286143285</v>
      </c>
      <c r="DU220" s="2">
        <f t="shared" si="713"/>
        <v>137.098964516129</v>
      </c>
      <c r="DV220" s="2">
        <f t="shared" si="713"/>
        <v>131.18491623900292</v>
      </c>
      <c r="DW220" s="2">
        <f t="shared" si="713"/>
        <v>144.80300568181818</v>
      </c>
      <c r="DX220" s="2">
        <f t="shared" si="713"/>
        <v>139.82439750445633</v>
      </c>
      <c r="DY220" s="2">
        <f t="shared" si="713"/>
        <v>126.40933292633292</v>
      </c>
      <c r="EA220" s="2">
        <f t="shared" si="652"/>
        <v>72.082022915155918</v>
      </c>
      <c r="EB220" s="2">
        <f t="shared" si="714"/>
        <v>78.774183626753242</v>
      </c>
      <c r="EC220" s="2">
        <f t="shared" si="715"/>
        <v>78.685931528692848</v>
      </c>
      <c r="ED220" s="2">
        <f t="shared" si="716"/>
        <v>76.144789830727504</v>
      </c>
      <c r="EE220" s="2">
        <f t="shared" si="717"/>
        <v>79.921148845135789</v>
      </c>
      <c r="EF220" s="2">
        <f t="shared" si="718"/>
        <v>84.652319238432597</v>
      </c>
      <c r="EG220" s="2">
        <f t="shared" si="719"/>
        <v>84.764324672769334</v>
      </c>
      <c r="EH220" s="2">
        <f t="shared" si="720"/>
        <v>86.789622799408562</v>
      </c>
      <c r="EI220" s="2">
        <f t="shared" si="721"/>
        <v>84.247811846689913</v>
      </c>
      <c r="EJ220" s="2">
        <f t="shared" si="722"/>
        <v>87.020190576132052</v>
      </c>
      <c r="EK220" s="2">
        <f t="shared" si="723"/>
        <v>83.155446561604577</v>
      </c>
      <c r="EL220" s="2">
        <f t="shared" si="724"/>
        <v>83.302946763147702</v>
      </c>
      <c r="EM220" s="2">
        <f t="shared" si="725"/>
        <v>89.364851861617979</v>
      </c>
      <c r="EN220" s="2">
        <f t="shared" si="726"/>
        <v>87.889221023938319</v>
      </c>
      <c r="EO220" s="2">
        <f t="shared" si="727"/>
        <v>87.555681754074385</v>
      </c>
      <c r="EQ220" s="2">
        <f t="shared" si="728"/>
        <v>76.262949197587687</v>
      </c>
      <c r="ER220" s="2">
        <f t="shared" si="729"/>
        <v>75.352744442823109</v>
      </c>
      <c r="ES220" s="2">
        <f t="shared" si="729"/>
        <v>77.889929090007385</v>
      </c>
      <c r="ET220" s="2">
        <f t="shared" si="729"/>
        <v>79.484857236088743</v>
      </c>
      <c r="EU220" s="2">
        <f t="shared" si="729"/>
        <v>81.032361454148415</v>
      </c>
      <c r="EV220" s="2">
        <f t="shared" si="729"/>
        <v>83.098595980240958</v>
      </c>
      <c r="EW220" s="2">
        <f t="shared" si="729"/>
        <v>82.16275342063912</v>
      </c>
      <c r="EX220" s="2">
        <f t="shared" si="729"/>
        <v>82.498433668801468</v>
      </c>
      <c r="EY220" s="2">
        <f t="shared" si="729"/>
        <v>85.267109995843612</v>
      </c>
      <c r="EZ220" s="2">
        <f t="shared" si="729"/>
        <v>85.525994660687587</v>
      </c>
      <c r="FA220" s="2">
        <f t="shared" si="729"/>
        <v>83.768870225799674</v>
      </c>
      <c r="FB220" s="2">
        <f t="shared" si="729"/>
        <v>85.305807420445944</v>
      </c>
      <c r="FC220" s="2">
        <f t="shared" si="729"/>
        <v>89.208628505410431</v>
      </c>
      <c r="FD220" s="2">
        <f t="shared" si="729"/>
        <v>86.52736990338984</v>
      </c>
      <c r="FE220" s="2">
        <f t="shared" si="729"/>
        <v>84.478385782778872</v>
      </c>
      <c r="FG220" s="2">
        <f t="shared" si="730"/>
        <v>0.9999990217008573</v>
      </c>
      <c r="FH220" s="2">
        <f t="shared" si="731"/>
        <v>0.99999923298379589</v>
      </c>
      <c r="FI220" s="2">
        <f t="shared" si="731"/>
        <v>0.99999907105533303</v>
      </c>
      <c r="FJ220" s="2">
        <f t="shared" si="731"/>
        <v>0.99999904602998402</v>
      </c>
      <c r="FK220" s="2">
        <f t="shared" si="731"/>
        <v>0.99999906075047873</v>
      </c>
      <c r="FL220" s="2">
        <f t="shared" si="731"/>
        <v>0.99999917707542163</v>
      </c>
      <c r="FM220" s="2">
        <f t="shared" si="731"/>
        <v>0.99999912808548486</v>
      </c>
      <c r="FN220" s="2">
        <f t="shared" si="731"/>
        <v>0.99999910548734705</v>
      </c>
      <c r="FO220" s="2">
        <f t="shared" si="731"/>
        <v>0.99999904234760251</v>
      </c>
      <c r="FP220" s="2">
        <f t="shared" si="731"/>
        <v>0.99999902515305661</v>
      </c>
      <c r="FQ220" s="2">
        <f t="shared" si="731"/>
        <v>0.99999880293024401</v>
      </c>
      <c r="FR220" s="2">
        <f t="shared" si="731"/>
        <v>0.99999888840674622</v>
      </c>
      <c r="FS220" s="2">
        <f t="shared" si="731"/>
        <v>0.9999988606946103</v>
      </c>
      <c r="FT220" s="2">
        <f t="shared" si="731"/>
        <v>0.999998917572821</v>
      </c>
      <c r="FU220" s="2">
        <f t="shared" si="731"/>
        <v>0.99999879059894736</v>
      </c>
      <c r="FW220" s="2">
        <f t="shared" ref="FW220:FW227" si="748">POWER(10,($B220-C$232)/C$229)/(1+POWER(10,($B220-C$232)/C$229))</f>
        <v>0.99555636397760272</v>
      </c>
      <c r="FX220" s="2">
        <f t="shared" si="588"/>
        <v>0.9958424642900493</v>
      </c>
      <c r="FY220" s="2">
        <f t="shared" si="589"/>
        <v>0.99506295654226828</v>
      </c>
      <c r="FZ220" s="2">
        <f t="shared" si="590"/>
        <v>0.99560165794508459</v>
      </c>
      <c r="GA220" s="2">
        <f t="shared" si="591"/>
        <v>0.99506303423738274</v>
      </c>
      <c r="GB220" s="2">
        <f t="shared" si="592"/>
        <v>0.99523621069437473</v>
      </c>
      <c r="GC220" s="2">
        <f t="shared" si="593"/>
        <v>0.9960541795547273</v>
      </c>
      <c r="GD220" s="2">
        <f t="shared" si="594"/>
        <v>0.99628491439375799</v>
      </c>
      <c r="GE220" s="2">
        <f t="shared" si="595"/>
        <v>0.99612447041480445</v>
      </c>
      <c r="GF220" s="2">
        <f t="shared" si="596"/>
        <v>0.99609794896738457</v>
      </c>
      <c r="GG220" s="2">
        <f t="shared" si="597"/>
        <v>0.99567410536511847</v>
      </c>
      <c r="GH220" s="2">
        <f t="shared" si="598"/>
        <v>0.99551305336993401</v>
      </c>
      <c r="GI220" s="2">
        <f t="shared" si="599"/>
        <v>0.99502019081129489</v>
      </c>
      <c r="GJ220" s="2">
        <f t="shared" si="600"/>
        <v>0.9948748111353295</v>
      </c>
      <c r="GK220" s="2">
        <f t="shared" si="601"/>
        <v>0.99449580866497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2.6126708381055517E-125</v>
      </c>
      <c r="HT220" s="86">
        <f t="shared" si="630"/>
        <v>2.8432844326201805E-108</v>
      </c>
      <c r="HU220" s="86">
        <f t="shared" si="631"/>
        <v>1.2039243739939348E-127</v>
      </c>
      <c r="HV220" s="86">
        <f t="shared" si="632"/>
        <v>1.6067741903371921E-143</v>
      </c>
      <c r="HW220" s="86">
        <f t="shared" si="633"/>
        <v>1.5710022982806772E-129</v>
      </c>
      <c r="HX220" s="86">
        <f t="shared" si="634"/>
        <v>3.2100365100449732E-119</v>
      </c>
      <c r="HY220" s="86">
        <f t="shared" si="635"/>
        <v>2.2044700484499989E-141</v>
      </c>
      <c r="HZ220" s="86">
        <f t="shared" si="636"/>
        <v>1.8678422127096737E-139</v>
      </c>
      <c r="IA220" s="86">
        <f t="shared" si="637"/>
        <v>4.2781117514259932E-136</v>
      </c>
      <c r="IB220" s="86">
        <f t="shared" si="638"/>
        <v>1.164335886756984E-142</v>
      </c>
      <c r="IC220" s="86">
        <f t="shared" si="639"/>
        <v>3.8566477356891516E-164</v>
      </c>
      <c r="ID220" s="86">
        <f t="shared" si="640"/>
        <v>1.1892177065729349E-149</v>
      </c>
      <c r="IE220" s="86">
        <f t="shared" si="641"/>
        <v>4.4405532171830387E-156</v>
      </c>
      <c r="IF220" s="86">
        <f t="shared" si="642"/>
        <v>2.6906101879968447E-198</v>
      </c>
      <c r="IG220" s="86">
        <f t="shared" si="643"/>
        <v>3.507815097059313E-178</v>
      </c>
      <c r="II220" s="86">
        <f t="shared" ref="II220:II227" si="752" xml:space="preserve"> _xlfn.NORM.DIST($B220, C$10, ABS(C$14), TRUE) * _xlfn.NORM.DIST(($B220 - C$10)*C$18, 0, ABS(C$14), TRUE) * 2</f>
        <v>1.7617877244819849E-35</v>
      </c>
      <c r="IJ220" s="86">
        <f t="shared" ref="IJ220:IJ227" si="753" xml:space="preserve"> _xlfn.NORM.DIST($B220, D$10, ABS(D$14), TRUE) * _xlfn.NORM.DIST(($B220 - D$10)*D$18, 0, ABS(D$14), TRUE) * 2</f>
        <v>2.7408775313082989E-31</v>
      </c>
      <c r="IK220" s="86">
        <f t="shared" ref="IK220:IK227" si="754" xml:space="preserve"> _xlfn.NORM.DIST($B220, E$10, ABS(E$14), TRUE) * _xlfn.NORM.DIST(($B220 - E$10)*E$18, 0, ABS(E$14), TRUE) * 2</f>
        <v>1.9103329943979747E-34</v>
      </c>
      <c r="IL220" s="86">
        <f t="shared" ref="IL220:IL227" si="755" xml:space="preserve"> _xlfn.NORM.DIST($B220, F$10, ABS(F$14), TRUE) * _xlfn.NORM.DIST(($B220 - F$10)*F$18, 0, ABS(F$14), TRUE) * 2</f>
        <v>6.2175450539689145E-40</v>
      </c>
      <c r="IM220" s="86">
        <f t="shared" ref="IM220:IM227" si="756" xml:space="preserve"> _xlfn.NORM.DIST($B220, G$10, ABS(G$14), TRUE) * _xlfn.NORM.DIST(($B220 - G$10)*G$18, 0, ABS(G$14), TRUE) * 2</f>
        <v>5.8559910871841561E-36</v>
      </c>
      <c r="IN220" s="86">
        <f t="shared" ref="IN220:IN227" si="757" xml:space="preserve"> _xlfn.NORM.DIST($B220, H$10, ABS(H$14), TRUE) * _xlfn.NORM.DIST(($B220 - H$10)*H$18, 0, ABS(H$14), TRUE) * 2</f>
        <v>2.9985855426295635E-33</v>
      </c>
      <c r="IO220" s="86">
        <f t="shared" ref="IO220:IO227" si="758" xml:space="preserve"> _xlfn.NORM.DIST($B220, I$10, ABS(I$14), TRUE) * _xlfn.NORM.DIST(($B220 - I$10)*I$18, 0, ABS(I$14), TRUE) * 2</f>
        <v>1.0625120909480572E-40</v>
      </c>
      <c r="IP220" s="86">
        <f t="shared" ref="IP220:IP227" si="759" xml:space="preserve"> _xlfn.NORM.DIST($B220, J$10, ABS(J$14), TRUE) * _xlfn.NORM.DIST(($B220 - J$10)*J$18, 0, ABS(J$14), TRUE) * 2</f>
        <v>2.6431113777364781E-40</v>
      </c>
      <c r="IQ220" s="86">
        <f t="shared" ref="IQ220:IQ227" si="760" xml:space="preserve"> _xlfn.NORM.DIST($B220, K$10, ABS(K$14), TRUE) * _xlfn.NORM.DIST(($B220 - K$10)*K$18, 0, ABS(K$14), TRUE) * 2</f>
        <v>1.0396199362289202E-39</v>
      </c>
      <c r="IR220" s="86">
        <f t="shared" ref="IR220:IR227" si="761" xml:space="preserve"> _xlfn.NORM.DIST($B220, L$10, ABS(L$14), TRUE) * _xlfn.NORM.DIST(($B220 - L$10)*L$18, 0, ABS(L$14), TRUE) * 2</f>
        <v>1.0765315661121821E-40</v>
      </c>
      <c r="IS220" s="86">
        <f t="shared" ref="IS220:IS227" si="762" xml:space="preserve"> _xlfn.NORM.DIST($B220, M$10, ABS(M$14), TRUE) * _xlfn.NORM.DIST(($B220 - M$10)*M$18, 0, ABS(M$14), TRUE) * 2</f>
        <v>4.1089724660939712E-46</v>
      </c>
      <c r="IT220" s="86">
        <f t="shared" ref="IT220:IT227" si="763" xml:space="preserve"> _xlfn.NORM.DIST($B220, N$10, ABS(N$14), TRUE) * _xlfn.NORM.DIST(($B220 - N$10)*N$18, 0, ABS(N$14), TRUE) * 2</f>
        <v>6.8868034899079471E-42</v>
      </c>
      <c r="IU220" s="86">
        <f t="shared" ref="IU220:IU227" si="764" xml:space="preserve"> _xlfn.NORM.DIST($B220, O$10, ABS(O$14), TRUE) * _xlfn.NORM.DIST(($B220 - O$10)*O$18, 0, ABS(O$14), TRUE) * 2</f>
        <v>1.0327001507693661E-42</v>
      </c>
      <c r="IV220" s="86">
        <f t="shared" ref="IV220:IV227" si="765" xml:space="preserve"> _xlfn.NORM.DIST($B220, P$10, ABS(P$14), TRUE) * _xlfn.NORM.DIST(($B220 - P$10)*P$18, 0, ABS(P$14), TRUE) * 2</f>
        <v>5.7270534227485558E-33</v>
      </c>
      <c r="IW220" s="86">
        <f t="shared" ref="IW220:IW227" si="766" xml:space="preserve"> _xlfn.NORM.DIST($B220, Q$10, ABS(Q$14), TRUE) * _xlfn.NORM.DIST(($B220 - Q$10)*Q$18, 0, ABS(Q$14), TRUE) * 2</f>
        <v>4.1798391255516513E-85</v>
      </c>
      <c r="IY220" s="86">
        <f t="shared" ref="IY220:IY227" si="767">GM220+HC220+HS220+II220</f>
        <v>1.7617877244819849E-35</v>
      </c>
      <c r="IZ220" s="86">
        <f t="shared" ref="IZ220:IZ227" si="768">GN220+HD220+HT220+IJ220</f>
        <v>2.7408775313082989E-31</v>
      </c>
      <c r="JA220" s="86">
        <f t="shared" ref="JA220:JA227" si="769">GO220+HE220+HU220+IK220</f>
        <v>1.9103329943979747E-34</v>
      </c>
      <c r="JB220" s="86">
        <f t="shared" ref="JB220:JB227" si="770">GP220+HF220+HV220+IL220</f>
        <v>6.2175450539689145E-40</v>
      </c>
      <c r="JC220" s="86">
        <f t="shared" ref="JC220:JC227" si="771">GQ220+HG220+HW220+IM220</f>
        <v>5.8559910871841561E-36</v>
      </c>
      <c r="JD220" s="86">
        <f t="shared" ref="JD220:JD227" si="772">GR220+HH220+HX220+IN220</f>
        <v>2.9985855426295635E-33</v>
      </c>
      <c r="JE220" s="86">
        <f t="shared" ref="JE220:JE227" si="773">GS220+HI220+HY220+IO220</f>
        <v>1.0625120909480572E-40</v>
      </c>
      <c r="JF220" s="86">
        <f t="shared" ref="JF220:JF227" si="774">GT220+HJ220+HZ220+IP220</f>
        <v>2.6431113777364781E-40</v>
      </c>
      <c r="JG220" s="86">
        <f t="shared" ref="JG220:JG227" si="775">GU220+HK220+IA220+IQ220</f>
        <v>1.0396199362289202E-39</v>
      </c>
      <c r="JH220" s="86">
        <f t="shared" ref="JH220:JH227" si="776">GV220+HL220+IB220+IR220</f>
        <v>1.0765315661121821E-40</v>
      </c>
      <c r="JI220" s="86">
        <f t="shared" ref="JI220:JI227" si="777">GW220+HM220+IC220+IS220</f>
        <v>4.1089724660939712E-46</v>
      </c>
      <c r="JJ220" s="86">
        <f t="shared" ref="JJ220:JJ227" si="778">GX220+HN220+ID220+IT220</f>
        <v>6.8868034899079471E-42</v>
      </c>
      <c r="JK220" s="86">
        <f t="shared" ref="JK220:JK227" si="779">GY220+HO220+IE220+IU220</f>
        <v>1.0327001507693661E-42</v>
      </c>
      <c r="JL220" s="86">
        <f t="shared" ref="JL220:JL227" si="780">GZ220+HP220+IF220+IV220</f>
        <v>5.7270534227485558E-33</v>
      </c>
      <c r="JM220" s="86">
        <f t="shared" ref="JM220:JM227" si="781">HA220+HQ220+IG220+IW220</f>
        <v>4.1798391255516513E-85</v>
      </c>
    </row>
    <row r="221" spans="2:273" x14ac:dyDescent="0.25">
      <c r="B221" s="2">
        <v>194</v>
      </c>
      <c r="C221" s="37">
        <v>79.930000000000007</v>
      </c>
      <c r="D221" s="37">
        <v>80.491</v>
      </c>
      <c r="E221" s="37">
        <v>81.018000000000001</v>
      </c>
      <c r="F221" s="37">
        <v>81.691000000000003</v>
      </c>
      <c r="G221" s="37">
        <v>82.555999999999997</v>
      </c>
      <c r="H221" s="37">
        <v>85.754999999999995</v>
      </c>
      <c r="I221" s="37">
        <v>87</v>
      </c>
      <c r="J221" s="37">
        <v>84.528000000000006</v>
      </c>
      <c r="K221" s="37">
        <v>88.453000000000003</v>
      </c>
      <c r="L221" s="37">
        <v>84.887</v>
      </c>
      <c r="M221" s="37">
        <v>87.887</v>
      </c>
      <c r="N221" s="37">
        <v>90.566000000000003</v>
      </c>
      <c r="O221" s="37">
        <v>90.519000000000005</v>
      </c>
      <c r="P221" s="37">
        <v>90.673000000000002</v>
      </c>
      <c r="Q221" s="37">
        <v>87.570999999999998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119.89679588159588</v>
      </c>
      <c r="DL221" s="2">
        <f t="shared" si="713"/>
        <v>124.43815909943714</v>
      </c>
      <c r="DM221" s="2">
        <f t="shared" si="713"/>
        <v>136.32994594594589</v>
      </c>
      <c r="DN221" s="2">
        <f t="shared" si="713"/>
        <v>134.02986172650881</v>
      </c>
      <c r="DO221" s="2">
        <f t="shared" si="713"/>
        <v>131.09056053196053</v>
      </c>
      <c r="DP221" s="2">
        <f t="shared" si="713"/>
        <v>141.42133358348966</v>
      </c>
      <c r="DQ221" s="2">
        <f t="shared" si="713"/>
        <v>138.29932432432435</v>
      </c>
      <c r="DR221" s="2">
        <f t="shared" si="713"/>
        <v>124.67987837837842</v>
      </c>
      <c r="DS221" s="2">
        <f t="shared" si="713"/>
        <v>129.00575675675677</v>
      </c>
      <c r="DT221" s="2">
        <f t="shared" si="713"/>
        <v>136.52615564135564</v>
      </c>
      <c r="DU221" s="2">
        <f t="shared" si="713"/>
        <v>137.22994758064513</v>
      </c>
      <c r="DV221" s="2">
        <f t="shared" si="713"/>
        <v>131.26972049120235</v>
      </c>
      <c r="DW221" s="2">
        <f t="shared" si="713"/>
        <v>144.97595454545456</v>
      </c>
      <c r="DX221" s="2">
        <f t="shared" si="713"/>
        <v>139.97774509803924</v>
      </c>
      <c r="DY221" s="2">
        <f t="shared" si="713"/>
        <v>126.52521998371998</v>
      </c>
      <c r="EA221" s="2">
        <f t="shared" si="652"/>
        <v>71.873189485134162</v>
      </c>
      <c r="EB221" s="2">
        <f t="shared" si="714"/>
        <v>78.620110875265325</v>
      </c>
      <c r="EC221" s="2">
        <f t="shared" si="715"/>
        <v>78.521161233648456</v>
      </c>
      <c r="ED221" s="2">
        <f t="shared" si="716"/>
        <v>75.957218552138542</v>
      </c>
      <c r="EE221" s="2">
        <f t="shared" si="717"/>
        <v>79.758580347365751</v>
      </c>
      <c r="EF221" s="2">
        <f t="shared" si="718"/>
        <v>84.521498007527128</v>
      </c>
      <c r="EG221" s="2">
        <f t="shared" si="719"/>
        <v>84.636727225027855</v>
      </c>
      <c r="EH221" s="2">
        <f t="shared" si="720"/>
        <v>86.697121537703282</v>
      </c>
      <c r="EI221" s="2">
        <f t="shared" si="721"/>
        <v>84.105143670151008</v>
      </c>
      <c r="EJ221" s="2">
        <f t="shared" si="722"/>
        <v>86.901557421132011</v>
      </c>
      <c r="EK221" s="2">
        <f t="shared" si="723"/>
        <v>82.947112106017187</v>
      </c>
      <c r="EL221" s="2">
        <f t="shared" si="724"/>
        <v>83.078346168755672</v>
      </c>
      <c r="EM221" s="2">
        <f t="shared" si="725"/>
        <v>89.191631051576849</v>
      </c>
      <c r="EN221" s="2">
        <f t="shared" si="726"/>
        <v>87.733449452705059</v>
      </c>
      <c r="EO221" s="2">
        <f t="shared" si="727"/>
        <v>87.421984015879659</v>
      </c>
      <c r="EQ221" s="2">
        <f t="shared" si="728"/>
        <v>76.098242286181602</v>
      </c>
      <c r="ER221" s="2">
        <f t="shared" si="729"/>
        <v>75.163292378033972</v>
      </c>
      <c r="ES221" s="2">
        <f t="shared" si="729"/>
        <v>77.71685209424372</v>
      </c>
      <c r="ET221" s="2">
        <f t="shared" si="729"/>
        <v>79.332734544418557</v>
      </c>
      <c r="EU221" s="2">
        <f t="shared" si="729"/>
        <v>80.881640629790752</v>
      </c>
      <c r="EV221" s="2">
        <f t="shared" si="729"/>
        <v>82.951545866784414</v>
      </c>
      <c r="EW221" s="2">
        <f t="shared" si="729"/>
        <v>82.008162389683392</v>
      </c>
      <c r="EX221" s="2">
        <f t="shared" si="729"/>
        <v>82.361032753888381</v>
      </c>
      <c r="EY221" s="2">
        <f t="shared" si="729"/>
        <v>85.135340912417107</v>
      </c>
      <c r="EZ221" s="2">
        <f t="shared" si="729"/>
        <v>85.392141405367042</v>
      </c>
      <c r="FA221" s="2">
        <f t="shared" si="729"/>
        <v>83.567064458775803</v>
      </c>
      <c r="FB221" s="2">
        <f t="shared" si="729"/>
        <v>85.102453030602533</v>
      </c>
      <c r="FC221" s="2">
        <f t="shared" si="729"/>
        <v>89.033615457982791</v>
      </c>
      <c r="FD221" s="2">
        <f t="shared" si="729"/>
        <v>86.357536657540024</v>
      </c>
      <c r="FE221" s="2">
        <f t="shared" si="729"/>
        <v>84.316847645140257</v>
      </c>
      <c r="FG221" s="2">
        <f t="shared" si="730"/>
        <v>0.99999910778050094</v>
      </c>
      <c r="FH221" s="2">
        <f t="shared" si="731"/>
        <v>0.99999930047286067</v>
      </c>
      <c r="FI221" s="2">
        <f t="shared" si="731"/>
        <v>0.99999915279232532</v>
      </c>
      <c r="FJ221" s="2">
        <f t="shared" si="731"/>
        <v>0.99999912996893203</v>
      </c>
      <c r="FK221" s="2">
        <f t="shared" si="731"/>
        <v>0.99999914339418494</v>
      </c>
      <c r="FL221" s="2">
        <f t="shared" si="731"/>
        <v>0.99999924948381025</v>
      </c>
      <c r="FM221" s="2">
        <f t="shared" si="731"/>
        <v>0.99999920480445015</v>
      </c>
      <c r="FN221" s="2">
        <f t="shared" si="731"/>
        <v>0.99999918419470035</v>
      </c>
      <c r="FO221" s="2">
        <f t="shared" si="731"/>
        <v>0.99999912661055956</v>
      </c>
      <c r="FP221" s="2">
        <f t="shared" si="731"/>
        <v>0.99999911092894467</v>
      </c>
      <c r="FQ221" s="2">
        <f t="shared" si="731"/>
        <v>0.99999890825929205</v>
      </c>
      <c r="FR221" s="2">
        <f t="shared" si="731"/>
        <v>0.99999898621480443</v>
      </c>
      <c r="FS221" s="2">
        <f t="shared" si="731"/>
        <v>0.99999896094103113</v>
      </c>
      <c r="FT221" s="2">
        <f t="shared" si="731"/>
        <v>0.99999901281458592</v>
      </c>
      <c r="FU221" s="2">
        <f t="shared" si="731"/>
        <v>0.99999889701301359</v>
      </c>
      <c r="FW221" s="2">
        <f t="shared" si="748"/>
        <v>0.99594577061095946</v>
      </c>
      <c r="FX221" s="2">
        <f t="shared" si="588"/>
        <v>0.99620689478105684</v>
      </c>
      <c r="FY221" s="2">
        <f t="shared" si="589"/>
        <v>0.99549540602813258</v>
      </c>
      <c r="FZ221" s="2">
        <f t="shared" si="590"/>
        <v>0.995987111357032</v>
      </c>
      <c r="GA221" s="2">
        <f t="shared" si="591"/>
        <v>0.99549547694852181</v>
      </c>
      <c r="GB221" s="2">
        <f t="shared" si="592"/>
        <v>0.99565355065123162</v>
      </c>
      <c r="GC221" s="2">
        <f t="shared" si="593"/>
        <v>0.99640011914317994</v>
      </c>
      <c r="GD221" s="2">
        <f t="shared" si="594"/>
        <v>0.99661069373692024</v>
      </c>
      <c r="GE221" s="2">
        <f t="shared" si="595"/>
        <v>0.99646426930964416</v>
      </c>
      <c r="GF221" s="2">
        <f t="shared" si="596"/>
        <v>0.99644006490084303</v>
      </c>
      <c r="GG221" s="2">
        <f t="shared" si="597"/>
        <v>0.99605323493863718</v>
      </c>
      <c r="GH221" s="2">
        <f t="shared" si="598"/>
        <v>0.995906239810324</v>
      </c>
      <c r="GI221" s="2">
        <f t="shared" si="599"/>
        <v>0.99545636916274838</v>
      </c>
      <c r="GJ221" s="2">
        <f t="shared" si="600"/>
        <v>0.9953236633559146</v>
      </c>
      <c r="GK221" s="2">
        <f t="shared" si="601"/>
        <v>0.9949776854875626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2.8527076194938322E-128</v>
      </c>
      <c r="HT221" s="86">
        <f t="shared" si="630"/>
        <v>8.1493135506264229E-111</v>
      </c>
      <c r="HU221" s="86">
        <f t="shared" si="631"/>
        <v>1.1981656387109999E-130</v>
      </c>
      <c r="HV221" s="86">
        <f t="shared" si="632"/>
        <v>6.8789914257080821E-147</v>
      </c>
      <c r="HW221" s="86">
        <f t="shared" si="633"/>
        <v>1.2657763703866281E-132</v>
      </c>
      <c r="HX221" s="86">
        <f t="shared" si="634"/>
        <v>4.7739658174562853E-122</v>
      </c>
      <c r="HY221" s="86">
        <f t="shared" si="635"/>
        <v>1.080242481975966E-144</v>
      </c>
      <c r="HZ221" s="86">
        <f t="shared" si="636"/>
        <v>1.0882789116213638E-142</v>
      </c>
      <c r="IA221" s="86">
        <f t="shared" si="637"/>
        <v>2.7325098725401214E-139</v>
      </c>
      <c r="IB221" s="86">
        <f t="shared" si="638"/>
        <v>5.6014372696604925E-146</v>
      </c>
      <c r="IC221" s="86">
        <f t="shared" si="639"/>
        <v>5.1572755935256256E-168</v>
      </c>
      <c r="ID221" s="86">
        <f t="shared" si="640"/>
        <v>3.4247934926085773E-153</v>
      </c>
      <c r="IE221" s="86">
        <f t="shared" si="641"/>
        <v>8.3449672385400864E-160</v>
      </c>
      <c r="IF221" s="86">
        <f t="shared" si="642"/>
        <v>4.3069603167151737E-203</v>
      </c>
      <c r="IG221" s="86">
        <f t="shared" si="643"/>
        <v>1.7485200586590033E-182</v>
      </c>
      <c r="II221" s="86">
        <f t="shared" si="752"/>
        <v>1.2210414401096975E-36</v>
      </c>
      <c r="IJ221" s="86">
        <f t="shared" si="753"/>
        <v>2.7170857053817442E-32</v>
      </c>
      <c r="IK221" s="86">
        <f t="shared" si="754"/>
        <v>1.3633122706507274E-35</v>
      </c>
      <c r="IL221" s="86">
        <f t="shared" si="755"/>
        <v>3.0547095063821978E-41</v>
      </c>
      <c r="IM221" s="86">
        <f t="shared" si="756"/>
        <v>3.70190976671179E-37</v>
      </c>
      <c r="IN221" s="86">
        <f t="shared" si="757"/>
        <v>2.396012607848355E-34</v>
      </c>
      <c r="IO221" s="86">
        <f t="shared" si="758"/>
        <v>5.2247594833097638E-42</v>
      </c>
      <c r="IP221" s="86">
        <f t="shared" si="759"/>
        <v>1.3841652200132585E-41</v>
      </c>
      <c r="IQ221" s="86">
        <f t="shared" si="760"/>
        <v>5.5701507544851401E-41</v>
      </c>
      <c r="IR221" s="86">
        <f t="shared" si="761"/>
        <v>5.3286094277808638E-42</v>
      </c>
      <c r="IS221" s="86">
        <f t="shared" si="762"/>
        <v>1.2564427185462496E-47</v>
      </c>
      <c r="IT221" s="86">
        <f t="shared" si="763"/>
        <v>2.868052218218531E-43</v>
      </c>
      <c r="IU221" s="86">
        <f t="shared" si="764"/>
        <v>3.7780821465479439E-44</v>
      </c>
      <c r="IV221" s="86">
        <f t="shared" si="765"/>
        <v>4.5176239370192235E-34</v>
      </c>
      <c r="IW221" s="86">
        <f t="shared" si="766"/>
        <v>4.4241615869270296E-88</v>
      </c>
      <c r="IY221" s="86">
        <f t="shared" si="767"/>
        <v>1.2210414401096975E-36</v>
      </c>
      <c r="IZ221" s="86">
        <f t="shared" si="768"/>
        <v>2.7170857053817442E-32</v>
      </c>
      <c r="JA221" s="86">
        <f t="shared" si="769"/>
        <v>1.3633122706507274E-35</v>
      </c>
      <c r="JB221" s="86">
        <f t="shared" si="770"/>
        <v>3.0547095063821978E-41</v>
      </c>
      <c r="JC221" s="86">
        <f t="shared" si="771"/>
        <v>3.70190976671179E-37</v>
      </c>
      <c r="JD221" s="86">
        <f t="shared" si="772"/>
        <v>2.396012607848355E-34</v>
      </c>
      <c r="JE221" s="86">
        <f t="shared" si="773"/>
        <v>5.2247594833097638E-42</v>
      </c>
      <c r="JF221" s="86">
        <f t="shared" si="774"/>
        <v>1.3841652200132585E-41</v>
      </c>
      <c r="JG221" s="86">
        <f t="shared" si="775"/>
        <v>5.5701507544851401E-41</v>
      </c>
      <c r="JH221" s="86">
        <f t="shared" si="776"/>
        <v>5.3286094277808638E-42</v>
      </c>
      <c r="JI221" s="86">
        <f t="shared" si="777"/>
        <v>1.2564427185462496E-47</v>
      </c>
      <c r="JJ221" s="86">
        <f t="shared" si="778"/>
        <v>2.868052218218531E-43</v>
      </c>
      <c r="JK221" s="86">
        <f t="shared" si="779"/>
        <v>3.7780821465479439E-44</v>
      </c>
      <c r="JL221" s="86">
        <f t="shared" si="780"/>
        <v>4.5176239370192235E-34</v>
      </c>
      <c r="JM221" s="86">
        <f t="shared" si="781"/>
        <v>4.4241615869270296E-88</v>
      </c>
    </row>
    <row r="222" spans="2:273" x14ac:dyDescent="0.25">
      <c r="B222" s="2">
        <v>195</v>
      </c>
      <c r="C222" s="37">
        <v>78.807000000000002</v>
      </c>
      <c r="D222" s="37">
        <v>82.894999999999996</v>
      </c>
      <c r="E222" s="37">
        <v>80.763999999999996</v>
      </c>
      <c r="F222" s="37">
        <v>84.272999999999996</v>
      </c>
      <c r="G222" s="37">
        <v>82.741</v>
      </c>
      <c r="H222" s="37">
        <v>84.245000000000005</v>
      </c>
      <c r="I222" s="37">
        <v>87.245000000000005</v>
      </c>
      <c r="J222" s="37">
        <v>87.433999999999997</v>
      </c>
      <c r="K222" s="37">
        <v>86.603999999999999</v>
      </c>
      <c r="L222" s="37">
        <v>86.245000000000005</v>
      </c>
      <c r="M222" s="37">
        <v>89.207999999999998</v>
      </c>
      <c r="N222" s="37">
        <v>87.453000000000003</v>
      </c>
      <c r="O222" s="37">
        <v>92.296000000000006</v>
      </c>
      <c r="P222" s="37">
        <v>91.855000000000004</v>
      </c>
      <c r="Q222" s="37">
        <v>86.213999999999999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119.96343577863577</v>
      </c>
      <c r="DL222" s="2">
        <f t="shared" si="713"/>
        <v>124.52208780487804</v>
      </c>
      <c r="DM222" s="2">
        <f t="shared" si="713"/>
        <v>136.47250260787098</v>
      </c>
      <c r="DN222" s="2">
        <f t="shared" si="713"/>
        <v>134.18306722689078</v>
      </c>
      <c r="DO222" s="2">
        <f t="shared" si="713"/>
        <v>131.21116336336337</v>
      </c>
      <c r="DP222" s="2">
        <f t="shared" si="713"/>
        <v>141.60058752345213</v>
      </c>
      <c r="DQ222" s="2">
        <f t="shared" si="713"/>
        <v>138.46933204633206</v>
      </c>
      <c r="DR222" s="2">
        <f t="shared" si="713"/>
        <v>124.78838074917026</v>
      </c>
      <c r="DS222" s="2">
        <f t="shared" si="713"/>
        <v>129.13332716927457</v>
      </c>
      <c r="DT222" s="2">
        <f t="shared" si="713"/>
        <v>136.6824784212784</v>
      </c>
      <c r="DU222" s="2">
        <f t="shared" si="713"/>
        <v>137.36093064516126</v>
      </c>
      <c r="DV222" s="2">
        <f t="shared" si="713"/>
        <v>131.35452474340175</v>
      </c>
      <c r="DW222" s="2">
        <f t="shared" si="713"/>
        <v>145.14890340909091</v>
      </c>
      <c r="DX222" s="2">
        <f t="shared" si="713"/>
        <v>140.13109269162211</v>
      </c>
      <c r="DY222" s="2">
        <f t="shared" si="713"/>
        <v>126.64110704110703</v>
      </c>
      <c r="EA222" s="2">
        <f t="shared" si="652"/>
        <v>71.664356055112407</v>
      </c>
      <c r="EB222" s="2">
        <f t="shared" si="714"/>
        <v>78.466038123777423</v>
      </c>
      <c r="EC222" s="2">
        <f t="shared" si="715"/>
        <v>78.356390938604051</v>
      </c>
      <c r="ED222" s="2">
        <f t="shared" si="716"/>
        <v>75.769647273549566</v>
      </c>
      <c r="EE222" s="2">
        <f t="shared" si="717"/>
        <v>79.596011849595698</v>
      </c>
      <c r="EF222" s="2">
        <f t="shared" si="718"/>
        <v>84.39067677662166</v>
      </c>
      <c r="EG222" s="2">
        <f t="shared" si="719"/>
        <v>84.509129777286375</v>
      </c>
      <c r="EH222" s="2">
        <f t="shared" si="720"/>
        <v>86.604620275998016</v>
      </c>
      <c r="EI222" s="2">
        <f t="shared" si="721"/>
        <v>83.962475493612089</v>
      </c>
      <c r="EJ222" s="2">
        <f t="shared" si="722"/>
        <v>86.782924266131971</v>
      </c>
      <c r="EK222" s="2">
        <f t="shared" si="723"/>
        <v>82.738777650429796</v>
      </c>
      <c r="EL222" s="2">
        <f t="shared" si="724"/>
        <v>82.853745574363629</v>
      </c>
      <c r="EM222" s="2">
        <f t="shared" si="725"/>
        <v>89.018410241535705</v>
      </c>
      <c r="EN222" s="2">
        <f t="shared" si="726"/>
        <v>87.5776778814718</v>
      </c>
      <c r="EO222" s="2">
        <f t="shared" si="727"/>
        <v>87.288286277684918</v>
      </c>
      <c r="EQ222" s="2">
        <f t="shared" si="728"/>
        <v>75.933535374775516</v>
      </c>
      <c r="ER222" s="2">
        <f t="shared" si="729"/>
        <v>74.973840313244835</v>
      </c>
      <c r="ES222" s="2">
        <f t="shared" si="729"/>
        <v>77.543775098480054</v>
      </c>
      <c r="ET222" s="2">
        <f t="shared" si="729"/>
        <v>79.18061185274837</v>
      </c>
      <c r="EU222" s="2">
        <f t="shared" si="729"/>
        <v>80.730919805433103</v>
      </c>
      <c r="EV222" s="2">
        <f t="shared" si="729"/>
        <v>82.80449575332787</v>
      </c>
      <c r="EW222" s="2">
        <f t="shared" si="729"/>
        <v>81.853571358727663</v>
      </c>
      <c r="EX222" s="2">
        <f t="shared" si="729"/>
        <v>82.223631838975308</v>
      </c>
      <c r="EY222" s="2">
        <f t="shared" si="729"/>
        <v>85.003571828990601</v>
      </c>
      <c r="EZ222" s="2">
        <f t="shared" si="729"/>
        <v>85.258288150046482</v>
      </c>
      <c r="FA222" s="2">
        <f t="shared" si="729"/>
        <v>83.365258691751919</v>
      </c>
      <c r="FB222" s="2">
        <f t="shared" si="729"/>
        <v>84.899098640759121</v>
      </c>
      <c r="FC222" s="2">
        <f t="shared" si="729"/>
        <v>88.858602410555136</v>
      </c>
      <c r="FD222" s="2">
        <f t="shared" si="729"/>
        <v>86.187703411690208</v>
      </c>
      <c r="FE222" s="2">
        <f t="shared" si="729"/>
        <v>84.155309507501642</v>
      </c>
      <c r="FG222" s="2">
        <f t="shared" si="730"/>
        <v>0.99999918628608186</v>
      </c>
      <c r="FH222" s="2">
        <f t="shared" si="731"/>
        <v>0.99999936202362716</v>
      </c>
      <c r="FI222" s="2">
        <f t="shared" si="731"/>
        <v>0.99999922733735991</v>
      </c>
      <c r="FJ222" s="2">
        <f t="shared" si="731"/>
        <v>0.99999920652217467</v>
      </c>
      <c r="FK222" s="2">
        <f t="shared" si="731"/>
        <v>0.99999921876615272</v>
      </c>
      <c r="FL222" s="2">
        <f t="shared" si="731"/>
        <v>0.99999931552105459</v>
      </c>
      <c r="FM222" s="2">
        <f t="shared" si="731"/>
        <v>0.99999927477298833</v>
      </c>
      <c r="FN222" s="2">
        <f t="shared" si="731"/>
        <v>0.99999925597667061</v>
      </c>
      <c r="FO222" s="2">
        <f t="shared" si="731"/>
        <v>0.99999920345930216</v>
      </c>
      <c r="FP222" s="2">
        <f t="shared" si="731"/>
        <v>0.99999918915749719</v>
      </c>
      <c r="FQ222" s="2">
        <f t="shared" si="731"/>
        <v>0.999999004320545</v>
      </c>
      <c r="FR222" s="2">
        <f t="shared" si="731"/>
        <v>0.99999907541683042</v>
      </c>
      <c r="FS222" s="2">
        <f t="shared" si="731"/>
        <v>0.99999905236687103</v>
      </c>
      <c r="FT222" s="2">
        <f t="shared" si="731"/>
        <v>0.99999909967612366</v>
      </c>
      <c r="FU222" s="2">
        <f t="shared" si="731"/>
        <v>0.99999899406381509</v>
      </c>
      <c r="FW222" s="2">
        <f t="shared" si="748"/>
        <v>0.99630117937818552</v>
      </c>
      <c r="FX222" s="2">
        <f t="shared" si="588"/>
        <v>0.99653949197353164</v>
      </c>
      <c r="FY222" s="2">
        <f t="shared" si="589"/>
        <v>0.99589013250240843</v>
      </c>
      <c r="FZ222" s="2">
        <f t="shared" si="590"/>
        <v>0.99633890936341674</v>
      </c>
      <c r="GA222" s="2">
        <f t="shared" si="591"/>
        <v>0.99589019723387495</v>
      </c>
      <c r="GB222" s="2">
        <f t="shared" si="592"/>
        <v>0.99603447450393601</v>
      </c>
      <c r="GC222" s="2">
        <f t="shared" si="593"/>
        <v>0.99671582937551928</v>
      </c>
      <c r="GD222" s="2">
        <f t="shared" si="594"/>
        <v>0.99690799384525552</v>
      </c>
      <c r="GE222" s="2">
        <f t="shared" si="595"/>
        <v>0.99677437177313533</v>
      </c>
      <c r="GF222" s="2">
        <f t="shared" si="596"/>
        <v>0.99675228330134746</v>
      </c>
      <c r="GG222" s="2">
        <f t="shared" si="597"/>
        <v>0.99639925704447585</v>
      </c>
      <c r="GH222" s="2">
        <f t="shared" si="598"/>
        <v>0.99626510099830867</v>
      </c>
      <c r="GI222" s="2">
        <f t="shared" si="599"/>
        <v>0.99585450209669502</v>
      </c>
      <c r="GJ222" s="2">
        <f t="shared" si="600"/>
        <v>0.99573337471688372</v>
      </c>
      <c r="GK222" s="2">
        <f t="shared" si="601"/>
        <v>0.99541756970772199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2.8734525011629411E-131</v>
      </c>
      <c r="HT222" s="86">
        <f t="shared" si="630"/>
        <v>2.1801864464774962E-113</v>
      </c>
      <c r="HU222" s="86">
        <f t="shared" si="631"/>
        <v>1.0992936071049969E-133</v>
      </c>
      <c r="HV222" s="86">
        <f t="shared" si="632"/>
        <v>2.6890037144789768E-150</v>
      </c>
      <c r="HW222" s="86">
        <f t="shared" si="633"/>
        <v>9.3666178879629722E-136</v>
      </c>
      <c r="HX222" s="86">
        <f t="shared" si="634"/>
        <v>6.5716947912698308E-125</v>
      </c>
      <c r="HY222" s="86">
        <f t="shared" si="635"/>
        <v>4.8418943358592497E-148</v>
      </c>
      <c r="HZ222" s="86">
        <f t="shared" si="636"/>
        <v>5.8161574512972462E-146</v>
      </c>
      <c r="IA222" s="86">
        <f t="shared" si="637"/>
        <v>1.6009582342938833E-142</v>
      </c>
      <c r="IB222" s="86">
        <f t="shared" si="638"/>
        <v>2.4658072133863269E-149</v>
      </c>
      <c r="IC222" s="86">
        <f t="shared" si="639"/>
        <v>6.2087829606274606E-172</v>
      </c>
      <c r="ID222" s="86">
        <f t="shared" si="640"/>
        <v>8.9571600385312003E-157</v>
      </c>
      <c r="IE222" s="86">
        <f t="shared" si="641"/>
        <v>1.4158231024156991E-163</v>
      </c>
      <c r="IF222" s="86">
        <f t="shared" si="642"/>
        <v>6.0355129052360312E-208</v>
      </c>
      <c r="IG222" s="86">
        <f t="shared" si="643"/>
        <v>7.7358917472145096E-187</v>
      </c>
      <c r="II222" s="86">
        <f t="shared" si="752"/>
        <v>8.0943955688841343E-38</v>
      </c>
      <c r="IJ222" s="86">
        <f t="shared" si="753"/>
        <v>2.5930787553692714E-33</v>
      </c>
      <c r="IK222" s="86">
        <f t="shared" si="754"/>
        <v>9.3025110440853464E-37</v>
      </c>
      <c r="IL222" s="86">
        <f t="shared" si="755"/>
        <v>1.4273083303135475E-42</v>
      </c>
      <c r="IM222" s="86">
        <f t="shared" si="756"/>
        <v>2.2328725048717836E-38</v>
      </c>
      <c r="IN222" s="86">
        <f t="shared" si="757"/>
        <v>1.8346252569862104E-35</v>
      </c>
      <c r="IO222" s="86">
        <f t="shared" si="758"/>
        <v>2.4458154921236306E-43</v>
      </c>
      <c r="IP222" s="86">
        <f t="shared" si="759"/>
        <v>6.911286331539044E-43</v>
      </c>
      <c r="IQ222" s="86">
        <f t="shared" si="760"/>
        <v>2.8455464730662626E-42</v>
      </c>
      <c r="IR222" s="86">
        <f t="shared" si="761"/>
        <v>2.5113971672205682E-43</v>
      </c>
      <c r="IS222" s="86">
        <f t="shared" si="762"/>
        <v>3.6254098919228382E-49</v>
      </c>
      <c r="IT222" s="86">
        <f t="shared" si="763"/>
        <v>1.1325588312433737E-44</v>
      </c>
      <c r="IU222" s="86">
        <f t="shared" si="764"/>
        <v>1.3063370220183716E-45</v>
      </c>
      <c r="IV222" s="86">
        <f t="shared" si="765"/>
        <v>3.4121249904138209E-35</v>
      </c>
      <c r="IW222" s="86">
        <f t="shared" si="766"/>
        <v>4.1542815265373598E-91</v>
      </c>
      <c r="IY222" s="86">
        <f t="shared" si="767"/>
        <v>8.0943955688841343E-38</v>
      </c>
      <c r="IZ222" s="86">
        <f t="shared" si="768"/>
        <v>2.5930787553692714E-33</v>
      </c>
      <c r="JA222" s="86">
        <f t="shared" si="769"/>
        <v>9.3025110440853464E-37</v>
      </c>
      <c r="JB222" s="86">
        <f t="shared" si="770"/>
        <v>1.4273083303135475E-42</v>
      </c>
      <c r="JC222" s="86">
        <f t="shared" si="771"/>
        <v>2.2328725048717836E-38</v>
      </c>
      <c r="JD222" s="86">
        <f t="shared" si="772"/>
        <v>1.8346252569862104E-35</v>
      </c>
      <c r="JE222" s="86">
        <f t="shared" si="773"/>
        <v>2.4458154921236306E-43</v>
      </c>
      <c r="JF222" s="86">
        <f t="shared" si="774"/>
        <v>6.911286331539044E-43</v>
      </c>
      <c r="JG222" s="86">
        <f t="shared" si="775"/>
        <v>2.8455464730662626E-42</v>
      </c>
      <c r="JH222" s="86">
        <f t="shared" si="776"/>
        <v>2.5113971672205682E-43</v>
      </c>
      <c r="JI222" s="86">
        <f t="shared" si="777"/>
        <v>3.6254098919228382E-49</v>
      </c>
      <c r="JJ222" s="86">
        <f t="shared" si="778"/>
        <v>1.1325588312433737E-44</v>
      </c>
      <c r="JK222" s="86">
        <f t="shared" si="779"/>
        <v>1.3063370220183716E-45</v>
      </c>
      <c r="JL222" s="86">
        <f t="shared" si="780"/>
        <v>3.4121249904138209E-35</v>
      </c>
      <c r="JM222" s="86">
        <f t="shared" si="781"/>
        <v>4.1542815265373598E-91</v>
      </c>
    </row>
    <row r="223" spans="2:273" x14ac:dyDescent="0.25">
      <c r="B223" s="2">
        <v>196</v>
      </c>
      <c r="C223" s="37">
        <v>78.965000000000003</v>
      </c>
      <c r="D223" s="37">
        <v>80.86</v>
      </c>
      <c r="E223" s="37">
        <v>80.673000000000002</v>
      </c>
      <c r="F223" s="37">
        <v>84.4</v>
      </c>
      <c r="G223" s="37">
        <v>83.332999999999998</v>
      </c>
      <c r="H223" s="37">
        <v>84.245000000000005</v>
      </c>
      <c r="I223" s="37">
        <v>86.358000000000004</v>
      </c>
      <c r="J223" s="37">
        <v>84.528000000000006</v>
      </c>
      <c r="K223" s="37">
        <v>86.491</v>
      </c>
      <c r="L223" s="37">
        <v>86.546999999999997</v>
      </c>
      <c r="M223" s="37">
        <v>88.774000000000001</v>
      </c>
      <c r="N223" s="37">
        <v>88.320999999999998</v>
      </c>
      <c r="O223" s="37">
        <v>91.203999999999994</v>
      </c>
      <c r="P223" s="37">
        <v>90.018000000000001</v>
      </c>
      <c r="Q223" s="37">
        <v>84.018000000000001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120.03007567567568</v>
      </c>
      <c r="DL223" s="2">
        <f t="shared" si="713"/>
        <v>124.60601651031894</v>
      </c>
      <c r="DM223" s="2">
        <f t="shared" si="713"/>
        <v>136.61505926979606</v>
      </c>
      <c r="DN223" s="2">
        <f t="shared" si="713"/>
        <v>134.33627272727276</v>
      </c>
      <c r="DO223" s="2">
        <f t="shared" si="713"/>
        <v>131.3317661947662</v>
      </c>
      <c r="DP223" s="2">
        <f t="shared" si="713"/>
        <v>141.77984146341461</v>
      </c>
      <c r="DQ223" s="2">
        <f t="shared" si="713"/>
        <v>138.63933976833977</v>
      </c>
      <c r="DR223" s="2">
        <f t="shared" si="713"/>
        <v>124.8968831199621</v>
      </c>
      <c r="DS223" s="2">
        <f t="shared" si="713"/>
        <v>129.26089758179234</v>
      </c>
      <c r="DT223" s="2">
        <f t="shared" si="713"/>
        <v>136.83880120120119</v>
      </c>
      <c r="DU223" s="2">
        <f t="shared" si="713"/>
        <v>137.49191370967739</v>
      </c>
      <c r="DV223" s="2">
        <f t="shared" si="713"/>
        <v>131.43932899560116</v>
      </c>
      <c r="DW223" s="2">
        <f t="shared" si="713"/>
        <v>145.32185227272728</v>
      </c>
      <c r="DX223" s="2">
        <f t="shared" si="713"/>
        <v>140.28444028520499</v>
      </c>
      <c r="DY223" s="2">
        <f t="shared" si="713"/>
        <v>126.75699409849409</v>
      </c>
      <c r="EA223" s="2">
        <f t="shared" si="652"/>
        <v>71.455522625090651</v>
      </c>
      <c r="EB223" s="2">
        <f t="shared" si="714"/>
        <v>78.311965372289507</v>
      </c>
      <c r="EC223" s="2">
        <f t="shared" si="715"/>
        <v>78.191620643559645</v>
      </c>
      <c r="ED223" s="2">
        <f t="shared" si="716"/>
        <v>75.582075994960604</v>
      </c>
      <c r="EE223" s="2">
        <f t="shared" si="717"/>
        <v>79.433443351825659</v>
      </c>
      <c r="EF223" s="2">
        <f t="shared" si="718"/>
        <v>84.259855545716192</v>
      </c>
      <c r="EG223" s="2">
        <f t="shared" si="719"/>
        <v>84.38153232954491</v>
      </c>
      <c r="EH223" s="2">
        <f t="shared" si="720"/>
        <v>86.512119014292736</v>
      </c>
      <c r="EI223" s="2">
        <f t="shared" si="721"/>
        <v>83.819807317073185</v>
      </c>
      <c r="EJ223" s="2">
        <f t="shared" si="722"/>
        <v>86.664291111131917</v>
      </c>
      <c r="EK223" s="2">
        <f t="shared" si="723"/>
        <v>82.530443194842405</v>
      </c>
      <c r="EL223" s="2">
        <f t="shared" si="724"/>
        <v>82.629144979971585</v>
      </c>
      <c r="EM223" s="2">
        <f t="shared" si="725"/>
        <v>88.845189431494575</v>
      </c>
      <c r="EN223" s="2">
        <f t="shared" si="726"/>
        <v>87.421906310238541</v>
      </c>
      <c r="EO223" s="2">
        <f t="shared" si="727"/>
        <v>87.154588539490192</v>
      </c>
      <c r="EQ223" s="2">
        <f t="shared" si="728"/>
        <v>75.768828463369431</v>
      </c>
      <c r="ER223" s="2">
        <f t="shared" si="729"/>
        <v>74.784388248455684</v>
      </c>
      <c r="ES223" s="2">
        <f t="shared" si="729"/>
        <v>77.370698102716389</v>
      </c>
      <c r="ET223" s="2">
        <f t="shared" si="729"/>
        <v>79.02848916107817</v>
      </c>
      <c r="EU223" s="2">
        <f t="shared" si="729"/>
        <v>80.580198981075441</v>
      </c>
      <c r="EV223" s="2">
        <f t="shared" si="729"/>
        <v>82.657445639871327</v>
      </c>
      <c r="EW223" s="2">
        <f t="shared" si="729"/>
        <v>81.69898032777192</v>
      </c>
      <c r="EX223" s="2">
        <f t="shared" si="729"/>
        <v>82.086230924062221</v>
      </c>
      <c r="EY223" s="2">
        <f t="shared" si="729"/>
        <v>84.871802745564082</v>
      </c>
      <c r="EZ223" s="2">
        <f t="shared" si="729"/>
        <v>85.124434894725937</v>
      </c>
      <c r="FA223" s="2">
        <f t="shared" si="729"/>
        <v>83.163452924728048</v>
      </c>
      <c r="FB223" s="2">
        <f t="shared" si="729"/>
        <v>84.695744250915723</v>
      </c>
      <c r="FC223" s="2">
        <f t="shared" si="729"/>
        <v>88.683589363127496</v>
      </c>
      <c r="FD223" s="2">
        <f t="shared" si="729"/>
        <v>86.017870165840378</v>
      </c>
      <c r="FE223" s="2">
        <f t="shared" si="729"/>
        <v>83.993771369863026</v>
      </c>
      <c r="FG223" s="2">
        <f t="shared" si="730"/>
        <v>0.99999925788403343</v>
      </c>
      <c r="FH223" s="2">
        <f t="shared" si="731"/>
        <v>0.99999941815860005</v>
      </c>
      <c r="FI223" s="2">
        <f t="shared" si="731"/>
        <v>0.99999929532324916</v>
      </c>
      <c r="FJ223" s="2">
        <f t="shared" si="731"/>
        <v>0.99999927633957197</v>
      </c>
      <c r="FK223" s="2">
        <f t="shared" si="731"/>
        <v>0.99999928750621425</v>
      </c>
      <c r="FL223" s="2">
        <f t="shared" si="731"/>
        <v>0.99999937574774489</v>
      </c>
      <c r="FM223" s="2">
        <f t="shared" si="731"/>
        <v>0.99999933858506218</v>
      </c>
      <c r="FN223" s="2">
        <f t="shared" si="731"/>
        <v>0.99999932144261439</v>
      </c>
      <c r="FO223" s="2">
        <f t="shared" si="731"/>
        <v>0.99999927354619866</v>
      </c>
      <c r="FP223" s="2">
        <f t="shared" si="731"/>
        <v>0.99999926050279564</v>
      </c>
      <c r="FQ223" s="2">
        <f t="shared" si="731"/>
        <v>0.9999990919294649</v>
      </c>
      <c r="FR223" s="2">
        <f t="shared" si="731"/>
        <v>0.99999915677005879</v>
      </c>
      <c r="FS223" s="2">
        <f t="shared" si="731"/>
        <v>0.99999913574824251</v>
      </c>
      <c r="FT223" s="2">
        <f t="shared" si="731"/>
        <v>0.99999917889480083</v>
      </c>
      <c r="FU223" s="2">
        <f t="shared" si="731"/>
        <v>0.99999908257521442</v>
      </c>
      <c r="FW223" s="2">
        <f t="shared" si="748"/>
        <v>0.99662553726051539</v>
      </c>
      <c r="FX223" s="2">
        <f t="shared" si="588"/>
        <v>0.99684301790955621</v>
      </c>
      <c r="FY223" s="2">
        <f t="shared" si="589"/>
        <v>0.99625040034943779</v>
      </c>
      <c r="FZ223" s="2">
        <f t="shared" si="590"/>
        <v>0.99665996971059845</v>
      </c>
      <c r="GA223" s="2">
        <f t="shared" si="591"/>
        <v>0.9962504594279572</v>
      </c>
      <c r="GB223" s="2">
        <f t="shared" si="592"/>
        <v>0.99638213540673959</v>
      </c>
      <c r="GC223" s="2">
        <f t="shared" si="593"/>
        <v>0.99700393501503615</v>
      </c>
      <c r="GD223" s="2">
        <f t="shared" si="594"/>
        <v>0.9971792894604723</v>
      </c>
      <c r="GE223" s="2">
        <f t="shared" si="595"/>
        <v>0.99705735691146335</v>
      </c>
      <c r="GF223" s="2">
        <f t="shared" si="596"/>
        <v>0.99703720050663336</v>
      </c>
      <c r="GG223" s="2">
        <f t="shared" si="597"/>
        <v>0.99671504263377408</v>
      </c>
      <c r="GH223" s="2">
        <f t="shared" si="598"/>
        <v>0.99659261185445103</v>
      </c>
      <c r="GI223" s="2">
        <f t="shared" si="599"/>
        <v>0.9962178814163164</v>
      </c>
      <c r="GJ223" s="2">
        <f t="shared" si="600"/>
        <v>0.99610733012074626</v>
      </c>
      <c r="GK223" s="2">
        <f t="shared" si="601"/>
        <v>0.99581908814164888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2.6700758944000344E-134</v>
      </c>
      <c r="HT223" s="86">
        <f t="shared" si="630"/>
        <v>5.4442339292822973E-116</v>
      </c>
      <c r="HU223" s="86">
        <f t="shared" si="631"/>
        <v>9.2979751138324741E-137</v>
      </c>
      <c r="HV223" s="86">
        <f t="shared" si="632"/>
        <v>9.5973958468702595E-154</v>
      </c>
      <c r="HW223" s="86">
        <f t="shared" si="633"/>
        <v>6.3657981554138593E-139</v>
      </c>
      <c r="HX223" s="86">
        <f t="shared" si="634"/>
        <v>8.373419011811458E-128</v>
      </c>
      <c r="HY223" s="86">
        <f t="shared" si="635"/>
        <v>1.9851120990058821E-151</v>
      </c>
      <c r="HZ223" s="86">
        <f t="shared" si="636"/>
        <v>2.8511936407289146E-149</v>
      </c>
      <c r="IA223" s="86">
        <f t="shared" si="637"/>
        <v>8.6041023709704438E-146</v>
      </c>
      <c r="IB223" s="86">
        <f t="shared" si="638"/>
        <v>9.9324389293586275E-153</v>
      </c>
      <c r="IC223" s="86">
        <f t="shared" si="639"/>
        <v>6.7292556661357444E-176</v>
      </c>
      <c r="ID223" s="86">
        <f t="shared" si="640"/>
        <v>2.1274914698568118E-160</v>
      </c>
      <c r="IE223" s="86">
        <f t="shared" si="641"/>
        <v>2.1686464075914407E-167</v>
      </c>
      <c r="IF223" s="86">
        <f t="shared" si="642"/>
        <v>7.4042191359093219E-213</v>
      </c>
      <c r="IG223" s="86">
        <f t="shared" si="643"/>
        <v>3.0377675302863341E-191</v>
      </c>
      <c r="II223" s="86">
        <f t="shared" si="752"/>
        <v>5.1322989255009463E-39</v>
      </c>
      <c r="IJ223" s="86">
        <f t="shared" si="753"/>
        <v>2.3824467644726239E-34</v>
      </c>
      <c r="IK223" s="86">
        <f t="shared" si="754"/>
        <v>6.0690360621847931E-38</v>
      </c>
      <c r="IL223" s="86">
        <f t="shared" si="755"/>
        <v>6.3424767693994237E-44</v>
      </c>
      <c r="IM223" s="86">
        <f t="shared" si="756"/>
        <v>1.2850226302486229E-39</v>
      </c>
      <c r="IN223" s="86">
        <f t="shared" si="757"/>
        <v>1.3461313112322002E-36</v>
      </c>
      <c r="IO223" s="86">
        <f t="shared" si="758"/>
        <v>1.0899398833393525E-44</v>
      </c>
      <c r="IP223" s="86">
        <f t="shared" si="759"/>
        <v>3.2902199739957772E-44</v>
      </c>
      <c r="IQ223" s="86">
        <f t="shared" si="760"/>
        <v>1.3860131034576538E-43</v>
      </c>
      <c r="IR223" s="86">
        <f t="shared" si="761"/>
        <v>1.1270101336408938E-44</v>
      </c>
      <c r="IS223" s="86">
        <f t="shared" si="762"/>
        <v>9.8712645141815004E-51</v>
      </c>
      <c r="IT223" s="86">
        <f t="shared" si="763"/>
        <v>4.2406758927273575E-46</v>
      </c>
      <c r="IU223" s="86">
        <f t="shared" si="764"/>
        <v>4.2689568999026988E-47</v>
      </c>
      <c r="IV223" s="86">
        <f t="shared" si="765"/>
        <v>2.4675832959993099E-36</v>
      </c>
      <c r="IW223" s="86">
        <f t="shared" si="766"/>
        <v>3.4605892616939183E-94</v>
      </c>
      <c r="IY223" s="86">
        <f t="shared" si="767"/>
        <v>5.1322989255009463E-39</v>
      </c>
      <c r="IZ223" s="86">
        <f t="shared" si="768"/>
        <v>2.3824467644726239E-34</v>
      </c>
      <c r="JA223" s="86">
        <f t="shared" si="769"/>
        <v>6.0690360621847931E-38</v>
      </c>
      <c r="JB223" s="86">
        <f t="shared" si="770"/>
        <v>6.3424767693994237E-44</v>
      </c>
      <c r="JC223" s="86">
        <f t="shared" si="771"/>
        <v>1.2850226302486229E-39</v>
      </c>
      <c r="JD223" s="86">
        <f t="shared" si="772"/>
        <v>1.3461313112322002E-36</v>
      </c>
      <c r="JE223" s="86">
        <f t="shared" si="773"/>
        <v>1.0899398833393525E-44</v>
      </c>
      <c r="JF223" s="86">
        <f t="shared" si="774"/>
        <v>3.2902199739957772E-44</v>
      </c>
      <c r="JG223" s="86">
        <f t="shared" si="775"/>
        <v>1.3860131034576538E-43</v>
      </c>
      <c r="JH223" s="86">
        <f t="shared" si="776"/>
        <v>1.1270101336408938E-44</v>
      </c>
      <c r="JI223" s="86">
        <f t="shared" si="777"/>
        <v>9.8712645141815004E-51</v>
      </c>
      <c r="JJ223" s="86">
        <f t="shared" si="778"/>
        <v>4.2406758927273575E-46</v>
      </c>
      <c r="JK223" s="86">
        <f t="shared" si="779"/>
        <v>4.2689568999026988E-47</v>
      </c>
      <c r="JL223" s="86">
        <f t="shared" si="780"/>
        <v>2.4675832959993099E-36</v>
      </c>
      <c r="JM223" s="86">
        <f t="shared" si="781"/>
        <v>3.4605892616939183E-94</v>
      </c>
    </row>
    <row r="224" spans="2:273" x14ac:dyDescent="0.25">
      <c r="B224" s="2">
        <v>197</v>
      </c>
      <c r="C224" s="37">
        <v>80.525999999999996</v>
      </c>
      <c r="D224" s="37">
        <v>81.578999999999994</v>
      </c>
      <c r="E224" s="37">
        <v>81.418000000000006</v>
      </c>
      <c r="F224" s="37">
        <v>80.873000000000005</v>
      </c>
      <c r="G224" s="37">
        <v>84.721999999999994</v>
      </c>
      <c r="H224" s="37">
        <v>85</v>
      </c>
      <c r="I224" s="37">
        <v>86.641999999999996</v>
      </c>
      <c r="J224" s="37">
        <v>85.887</v>
      </c>
      <c r="K224" s="37">
        <v>88.358000000000004</v>
      </c>
      <c r="L224" s="37">
        <v>88.225999999999999</v>
      </c>
      <c r="M224" s="37">
        <v>89.225999999999999</v>
      </c>
      <c r="N224" s="37">
        <v>90.906000000000006</v>
      </c>
      <c r="O224" s="37">
        <v>91.259</v>
      </c>
      <c r="P224" s="37">
        <v>89.108999999999995</v>
      </c>
      <c r="Q224" s="37">
        <v>85.161000000000001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120.09671557271557</v>
      </c>
      <c r="DL224" s="2">
        <f t="shared" si="713"/>
        <v>124.68994521575985</v>
      </c>
      <c r="DM224" s="2">
        <f t="shared" si="713"/>
        <v>136.75761593172115</v>
      </c>
      <c r="DN224" s="2">
        <f t="shared" si="713"/>
        <v>134.48947822765473</v>
      </c>
      <c r="DO224" s="2">
        <f t="shared" si="713"/>
        <v>131.45236902616901</v>
      </c>
      <c r="DP224" s="2">
        <f t="shared" si="713"/>
        <v>141.95909540337709</v>
      </c>
      <c r="DQ224" s="2">
        <f t="shared" si="713"/>
        <v>138.80934749034751</v>
      </c>
      <c r="DR224" s="2">
        <f t="shared" si="713"/>
        <v>125.00538549075395</v>
      </c>
      <c r="DS224" s="2">
        <f t="shared" si="713"/>
        <v>129.38846799431013</v>
      </c>
      <c r="DT224" s="2">
        <f t="shared" si="713"/>
        <v>136.99512398112398</v>
      </c>
      <c r="DU224" s="2">
        <f t="shared" si="713"/>
        <v>137.62289677419352</v>
      </c>
      <c r="DV224" s="2">
        <f t="shared" si="713"/>
        <v>131.52413324780059</v>
      </c>
      <c r="DW224" s="2">
        <f t="shared" si="713"/>
        <v>145.49480113636363</v>
      </c>
      <c r="DX224" s="2">
        <f t="shared" si="713"/>
        <v>140.4377878787879</v>
      </c>
      <c r="DY224" s="2">
        <f t="shared" si="713"/>
        <v>126.87288115588115</v>
      </c>
      <c r="EA224" s="2">
        <f t="shared" si="652"/>
        <v>71.246689195068896</v>
      </c>
      <c r="EB224" s="2">
        <f t="shared" si="714"/>
        <v>78.157892620801604</v>
      </c>
      <c r="EC224" s="2">
        <f t="shared" si="715"/>
        <v>78.026850348515254</v>
      </c>
      <c r="ED224" s="2">
        <f t="shared" si="716"/>
        <v>75.394504716371642</v>
      </c>
      <c r="EE224" s="2">
        <f t="shared" si="717"/>
        <v>79.27087485405562</v>
      </c>
      <c r="EF224" s="2">
        <f t="shared" si="718"/>
        <v>84.129034314810724</v>
      </c>
      <c r="EG224" s="2">
        <f t="shared" si="719"/>
        <v>84.253934881803431</v>
      </c>
      <c r="EH224" s="2">
        <f t="shared" si="720"/>
        <v>86.41961775258747</v>
      </c>
      <c r="EI224" s="2">
        <f t="shared" si="721"/>
        <v>83.67713914053428</v>
      </c>
      <c r="EJ224" s="2">
        <f t="shared" si="722"/>
        <v>86.545657956131862</v>
      </c>
      <c r="EK224" s="2">
        <f t="shared" si="723"/>
        <v>82.322108739255</v>
      </c>
      <c r="EL224" s="2">
        <f t="shared" si="724"/>
        <v>82.404544385579555</v>
      </c>
      <c r="EM224" s="2">
        <f t="shared" si="725"/>
        <v>88.671968621453431</v>
      </c>
      <c r="EN224" s="2">
        <f t="shared" si="726"/>
        <v>87.266134739005281</v>
      </c>
      <c r="EO224" s="2">
        <f t="shared" si="727"/>
        <v>87.020890801295451</v>
      </c>
      <c r="EQ224" s="2">
        <f t="shared" si="728"/>
        <v>75.604121551963345</v>
      </c>
      <c r="ER224" s="2">
        <f t="shared" si="729"/>
        <v>74.594936183666533</v>
      </c>
      <c r="ES224" s="2">
        <f t="shared" si="729"/>
        <v>77.197621106952724</v>
      </c>
      <c r="ET224" s="2">
        <f t="shared" si="729"/>
        <v>78.876366469407984</v>
      </c>
      <c r="EU224" s="2">
        <f t="shared" si="729"/>
        <v>80.429478156717778</v>
      </c>
      <c r="EV224" s="2">
        <f t="shared" si="729"/>
        <v>82.510395526414783</v>
      </c>
      <c r="EW224" s="2">
        <f t="shared" si="729"/>
        <v>81.544389296816192</v>
      </c>
      <c r="EX224" s="2">
        <f t="shared" si="729"/>
        <v>81.948830009149134</v>
      </c>
      <c r="EY224" s="2">
        <f t="shared" si="729"/>
        <v>84.740033662137563</v>
      </c>
      <c r="EZ224" s="2">
        <f t="shared" si="729"/>
        <v>84.990581639405377</v>
      </c>
      <c r="FA224" s="2">
        <f t="shared" si="729"/>
        <v>82.961647157704178</v>
      </c>
      <c r="FB224" s="2">
        <f t="shared" si="729"/>
        <v>84.492389861072326</v>
      </c>
      <c r="FC224" s="2">
        <f t="shared" si="729"/>
        <v>88.508576315699855</v>
      </c>
      <c r="FD224" s="2">
        <f t="shared" si="729"/>
        <v>85.848036919990562</v>
      </c>
      <c r="FE224" s="2">
        <f t="shared" si="729"/>
        <v>83.832233232224411</v>
      </c>
      <c r="FG224" s="2">
        <f t="shared" si="730"/>
        <v>0.99999932318215023</v>
      </c>
      <c r="FH224" s="2">
        <f t="shared" si="731"/>
        <v>0.99999946935430939</v>
      </c>
      <c r="FI224" s="2">
        <f t="shared" si="731"/>
        <v>0.99999935732712508</v>
      </c>
      <c r="FJ224" s="2">
        <f t="shared" si="731"/>
        <v>0.99999934001380364</v>
      </c>
      <c r="FK224" s="2">
        <f t="shared" si="731"/>
        <v>0.99999935019790365</v>
      </c>
      <c r="FL224" s="2">
        <f t="shared" si="731"/>
        <v>0.99999943067514563</v>
      </c>
      <c r="FM224" s="2">
        <f t="shared" si="731"/>
        <v>0.99999939678237226</v>
      </c>
      <c r="FN224" s="2">
        <f t="shared" si="731"/>
        <v>0.99999938114827225</v>
      </c>
      <c r="FO224" s="2">
        <f t="shared" si="731"/>
        <v>0.9999993374662165</v>
      </c>
      <c r="FP224" s="2">
        <f t="shared" si="731"/>
        <v>0.99999932557049009</v>
      </c>
      <c r="FQ224" s="2">
        <f t="shared" si="731"/>
        <v>0.99999917182976295</v>
      </c>
      <c r="FR224" s="2">
        <f t="shared" si="731"/>
        <v>0.99999923096509657</v>
      </c>
      <c r="FS224" s="2">
        <f t="shared" si="731"/>
        <v>0.99999921179296936</v>
      </c>
      <c r="FT224" s="2">
        <f t="shared" si="731"/>
        <v>0.99999925114310395</v>
      </c>
      <c r="FU224" s="2">
        <f t="shared" si="731"/>
        <v>0.99999916329858374</v>
      </c>
      <c r="FW224" s="2">
        <f t="shared" si="748"/>
        <v>0.99692153935992445</v>
      </c>
      <c r="FX224" s="2">
        <f t="shared" si="588"/>
        <v>0.99711999810634833</v>
      </c>
      <c r="FY224" s="2">
        <f t="shared" si="589"/>
        <v>0.99657919586962918</v>
      </c>
      <c r="FZ224" s="2">
        <f t="shared" si="590"/>
        <v>0.996952960688687</v>
      </c>
      <c r="GA224" s="2">
        <f t="shared" si="591"/>
        <v>0.99657924978544943</v>
      </c>
      <c r="GB224" s="2">
        <f t="shared" si="592"/>
        <v>0.99669941759175751</v>
      </c>
      <c r="GC224" s="2">
        <f t="shared" si="593"/>
        <v>0.99726683573813757</v>
      </c>
      <c r="GD224" s="2">
        <f t="shared" si="594"/>
        <v>0.99742684277634908</v>
      </c>
      <c r="GE224" s="2">
        <f t="shared" si="595"/>
        <v>0.99731558255566732</v>
      </c>
      <c r="GF224" s="2">
        <f t="shared" si="596"/>
        <v>0.99729719014024754</v>
      </c>
      <c r="GG224" s="2">
        <f t="shared" si="597"/>
        <v>0.99700321708312356</v>
      </c>
      <c r="GH224" s="2">
        <f t="shared" si="598"/>
        <v>0.99689149310589609</v>
      </c>
      <c r="GI224" s="2">
        <f t="shared" si="599"/>
        <v>0.99654951858597685</v>
      </c>
      <c r="GJ224" s="2">
        <f t="shared" si="600"/>
        <v>0.99644862648535859</v>
      </c>
      <c r="GK224" s="2">
        <f t="shared" si="601"/>
        <v>0.99618555982989998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2.2888360532514386E-137</v>
      </c>
      <c r="HT224" s="86">
        <f t="shared" si="630"/>
        <v>1.2689635532291951E-118</v>
      </c>
      <c r="HU224" s="86">
        <f t="shared" si="631"/>
        <v>7.2500263473563393E-140</v>
      </c>
      <c r="HV224" s="86">
        <f t="shared" si="632"/>
        <v>3.1275876449089062E-157</v>
      </c>
      <c r="HW224" s="86">
        <f t="shared" si="633"/>
        <v>3.9734321285918835E-142</v>
      </c>
      <c r="HX224" s="86">
        <f t="shared" si="634"/>
        <v>9.8753905529269717E-131</v>
      </c>
      <c r="HY224" s="86">
        <f t="shared" si="635"/>
        <v>7.4443905928897026E-155</v>
      </c>
      <c r="HZ224" s="86">
        <f t="shared" si="636"/>
        <v>1.2820667488972327E-152</v>
      </c>
      <c r="IA224" s="86">
        <f t="shared" si="637"/>
        <v>4.2416725806198005E-149</v>
      </c>
      <c r="IB224" s="86">
        <f t="shared" si="638"/>
        <v>3.6609059213546911E-156</v>
      </c>
      <c r="IC224" s="86">
        <f t="shared" si="639"/>
        <v>6.5659969532659439E-180</v>
      </c>
      <c r="ID224" s="86">
        <f t="shared" si="640"/>
        <v>4.5890791142277557E-164</v>
      </c>
      <c r="IE224" s="86">
        <f t="shared" si="641"/>
        <v>2.9989037988327523E-171</v>
      </c>
      <c r="IF224" s="86">
        <f t="shared" si="642"/>
        <v>7.9517864235579943E-218</v>
      </c>
      <c r="IG224" s="86">
        <f t="shared" si="643"/>
        <v>1.0587701116282306E-195</v>
      </c>
      <c r="II224" s="86">
        <f t="shared" si="752"/>
        <v>3.1125005186238726E-40</v>
      </c>
      <c r="IJ224" s="86">
        <f t="shared" si="753"/>
        <v>2.10728103145287E-35</v>
      </c>
      <c r="IK224" s="86">
        <f t="shared" si="754"/>
        <v>3.7857348039524796E-39</v>
      </c>
      <c r="IL224" s="86">
        <f t="shared" si="755"/>
        <v>2.6803384349497185E-45</v>
      </c>
      <c r="IM224" s="86">
        <f t="shared" si="756"/>
        <v>7.0560660982295642E-41</v>
      </c>
      <c r="IN224" s="86">
        <f t="shared" si="757"/>
        <v>9.4646732877718308E-38</v>
      </c>
      <c r="IO224" s="86">
        <f t="shared" si="758"/>
        <v>4.6238050954040815E-46</v>
      </c>
      <c r="IP224" s="86">
        <f t="shared" si="759"/>
        <v>1.493423016318462E-45</v>
      </c>
      <c r="IQ224" s="86">
        <f t="shared" si="760"/>
        <v>6.4367790617522606E-45</v>
      </c>
      <c r="IR224" s="86">
        <f t="shared" si="761"/>
        <v>4.8155714202786449E-46</v>
      </c>
      <c r="IS224" s="86">
        <f t="shared" si="762"/>
        <v>2.5362156723620129E-52</v>
      </c>
      <c r="IT224" s="86">
        <f t="shared" si="763"/>
        <v>1.5055888883551185E-47</v>
      </c>
      <c r="IU224" s="86">
        <f t="shared" si="764"/>
        <v>1.3184607468458992E-48</v>
      </c>
      <c r="IV224" s="86">
        <f t="shared" si="765"/>
        <v>1.7086257775691733E-37</v>
      </c>
      <c r="IW224" s="86">
        <f t="shared" si="766"/>
        <v>2.5573445606022721E-97</v>
      </c>
      <c r="IY224" s="86">
        <f t="shared" si="767"/>
        <v>3.1125005186238726E-40</v>
      </c>
      <c r="IZ224" s="86">
        <f t="shared" si="768"/>
        <v>2.10728103145287E-35</v>
      </c>
      <c r="JA224" s="86">
        <f t="shared" si="769"/>
        <v>3.7857348039524796E-39</v>
      </c>
      <c r="JB224" s="86">
        <f t="shared" si="770"/>
        <v>2.6803384349497185E-45</v>
      </c>
      <c r="JC224" s="86">
        <f t="shared" si="771"/>
        <v>7.0560660982295642E-41</v>
      </c>
      <c r="JD224" s="86">
        <f t="shared" si="772"/>
        <v>9.4646732877718308E-38</v>
      </c>
      <c r="JE224" s="86">
        <f t="shared" si="773"/>
        <v>4.6238050954040815E-46</v>
      </c>
      <c r="JF224" s="86">
        <f t="shared" si="774"/>
        <v>1.493423016318462E-45</v>
      </c>
      <c r="JG224" s="86">
        <f t="shared" si="775"/>
        <v>6.4367790617522606E-45</v>
      </c>
      <c r="JH224" s="86">
        <f t="shared" si="776"/>
        <v>4.8155714202786449E-46</v>
      </c>
      <c r="JI224" s="86">
        <f t="shared" si="777"/>
        <v>2.5362156723620129E-52</v>
      </c>
      <c r="JJ224" s="86">
        <f t="shared" si="778"/>
        <v>1.5055888883551185E-47</v>
      </c>
      <c r="JK224" s="86">
        <f t="shared" si="779"/>
        <v>1.3184607468458992E-48</v>
      </c>
      <c r="JL224" s="86">
        <f t="shared" si="780"/>
        <v>1.7086257775691733E-37</v>
      </c>
      <c r="JM224" s="86">
        <f t="shared" si="781"/>
        <v>2.5573445606022721E-97</v>
      </c>
    </row>
    <row r="225" spans="1:273" x14ac:dyDescent="0.25">
      <c r="B225" s="2">
        <v>198</v>
      </c>
      <c r="C225" s="37">
        <v>78.069999999999993</v>
      </c>
      <c r="D225" s="37">
        <v>78.350999999999999</v>
      </c>
      <c r="E225" s="37">
        <v>81.781999999999996</v>
      </c>
      <c r="F225" s="37">
        <v>80.581999999999994</v>
      </c>
      <c r="G225" s="37">
        <v>83.37</v>
      </c>
      <c r="H225" s="37">
        <v>86.188999999999993</v>
      </c>
      <c r="I225" s="37">
        <v>85.811000000000007</v>
      </c>
      <c r="J225" s="37">
        <v>85.792000000000002</v>
      </c>
      <c r="K225" s="37">
        <v>87.942999999999998</v>
      </c>
      <c r="L225" s="37">
        <v>83.754999999999995</v>
      </c>
      <c r="M225" s="37">
        <v>86.491</v>
      </c>
      <c r="N225" s="37">
        <v>90.113</v>
      </c>
      <c r="O225" s="37">
        <v>88.778000000000006</v>
      </c>
      <c r="P225" s="37">
        <v>89.218000000000004</v>
      </c>
      <c r="Q225" s="37">
        <v>86.106999999999999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120.16335546975546</v>
      </c>
      <c r="DL225" s="2">
        <f t="shared" si="713"/>
        <v>124.77387392120075</v>
      </c>
      <c r="DM225" s="2">
        <f t="shared" si="713"/>
        <v>136.90017259364623</v>
      </c>
      <c r="DN225" s="2">
        <f t="shared" si="713"/>
        <v>134.64268372803667</v>
      </c>
      <c r="DO225" s="2">
        <f t="shared" si="713"/>
        <v>131.57297185757184</v>
      </c>
      <c r="DP225" s="2">
        <f t="shared" si="713"/>
        <v>142.13834934333957</v>
      </c>
      <c r="DQ225" s="2">
        <f t="shared" si="713"/>
        <v>138.97935521235522</v>
      </c>
      <c r="DR225" s="2">
        <f t="shared" si="713"/>
        <v>125.11388786154579</v>
      </c>
      <c r="DS225" s="2">
        <f t="shared" si="713"/>
        <v>129.5160384068279</v>
      </c>
      <c r="DT225" s="2">
        <f t="shared" si="713"/>
        <v>137.15144676104677</v>
      </c>
      <c r="DU225" s="2">
        <f t="shared" si="713"/>
        <v>137.75387983870965</v>
      </c>
      <c r="DV225" s="2">
        <f t="shared" si="713"/>
        <v>131.6089375</v>
      </c>
      <c r="DW225" s="2">
        <f t="shared" si="713"/>
        <v>145.66775000000001</v>
      </c>
      <c r="DX225" s="2">
        <f t="shared" si="713"/>
        <v>140.59113547237078</v>
      </c>
      <c r="DY225" s="2">
        <f t="shared" si="713"/>
        <v>126.9887682132682</v>
      </c>
      <c r="EA225" s="2">
        <f t="shared" si="652"/>
        <v>71.037855765047141</v>
      </c>
      <c r="EB225" s="2">
        <f t="shared" si="714"/>
        <v>78.003819869313688</v>
      </c>
      <c r="EC225" s="2">
        <f t="shared" si="715"/>
        <v>77.862080053470848</v>
      </c>
      <c r="ED225" s="2">
        <f t="shared" si="716"/>
        <v>75.206933437782681</v>
      </c>
      <c r="EE225" s="2">
        <f t="shared" si="717"/>
        <v>79.108306356285567</v>
      </c>
      <c r="EF225" s="2">
        <f t="shared" si="718"/>
        <v>83.998213083905256</v>
      </c>
      <c r="EG225" s="2">
        <f t="shared" si="719"/>
        <v>84.126337434061952</v>
      </c>
      <c r="EH225" s="2">
        <f t="shared" si="720"/>
        <v>86.32711649088219</v>
      </c>
      <c r="EI225" s="2">
        <f t="shared" si="721"/>
        <v>83.534470963995375</v>
      </c>
      <c r="EJ225" s="2">
        <f t="shared" si="722"/>
        <v>86.427024801131822</v>
      </c>
      <c r="EK225" s="2">
        <f t="shared" si="723"/>
        <v>82.11377428366761</v>
      </c>
      <c r="EL225" s="2">
        <f t="shared" si="724"/>
        <v>82.179943791187512</v>
      </c>
      <c r="EM225" s="2">
        <f t="shared" si="725"/>
        <v>88.498747811412301</v>
      </c>
      <c r="EN225" s="2">
        <f t="shared" si="726"/>
        <v>87.110363167772007</v>
      </c>
      <c r="EO225" s="2">
        <f t="shared" si="727"/>
        <v>86.88719306310071</v>
      </c>
      <c r="EQ225" s="2">
        <f t="shared" si="728"/>
        <v>75.43941464055726</v>
      </c>
      <c r="ER225" s="2">
        <f t="shared" si="729"/>
        <v>74.405484118877396</v>
      </c>
      <c r="ES225" s="2">
        <f t="shared" si="729"/>
        <v>77.024544111189059</v>
      </c>
      <c r="ET225" s="2">
        <f t="shared" si="729"/>
        <v>78.724243777737797</v>
      </c>
      <c r="EU225" s="2">
        <f t="shared" si="729"/>
        <v>80.278757332360129</v>
      </c>
      <c r="EV225" s="2">
        <f t="shared" si="729"/>
        <v>82.363345412958239</v>
      </c>
      <c r="EW225" s="2">
        <f t="shared" si="729"/>
        <v>81.389798265860463</v>
      </c>
      <c r="EX225" s="2">
        <f t="shared" si="729"/>
        <v>81.811429094236047</v>
      </c>
      <c r="EY225" s="2">
        <f t="shared" si="729"/>
        <v>84.608264578711058</v>
      </c>
      <c r="EZ225" s="2">
        <f t="shared" si="729"/>
        <v>84.856728384084832</v>
      </c>
      <c r="FA225" s="2">
        <f t="shared" si="729"/>
        <v>82.759841390680293</v>
      </c>
      <c r="FB225" s="2">
        <f t="shared" si="729"/>
        <v>84.289035471228914</v>
      </c>
      <c r="FC225" s="2">
        <f t="shared" si="729"/>
        <v>88.333563268272215</v>
      </c>
      <c r="FD225" s="2">
        <f t="shared" si="729"/>
        <v>85.678203674140747</v>
      </c>
      <c r="FE225" s="2">
        <f t="shared" si="729"/>
        <v>83.670695094585781</v>
      </c>
      <c r="FG225" s="2">
        <f t="shared" si="730"/>
        <v>0.99999938273474798</v>
      </c>
      <c r="FH225" s="2">
        <f t="shared" si="731"/>
        <v>0.99999951604535564</v>
      </c>
      <c r="FI225" s="2">
        <f t="shared" si="731"/>
        <v>0.99999941387533875</v>
      </c>
      <c r="FJ225" s="2">
        <f t="shared" si="731"/>
        <v>0.99999939808540006</v>
      </c>
      <c r="FK225" s="2">
        <f t="shared" si="731"/>
        <v>0.99999940737341075</v>
      </c>
      <c r="FL225" s="2">
        <f t="shared" si="731"/>
        <v>0.99999948076953571</v>
      </c>
      <c r="FM225" s="2">
        <f t="shared" si="731"/>
        <v>0.99999944985895584</v>
      </c>
      <c r="FN225" s="2">
        <f t="shared" si="731"/>
        <v>0.99999943560048565</v>
      </c>
      <c r="FO225" s="2">
        <f t="shared" si="731"/>
        <v>0.99999939576197283</v>
      </c>
      <c r="FP225" s="2">
        <f t="shared" si="731"/>
        <v>0.99999938491294005</v>
      </c>
      <c r="FQ225" s="2">
        <f t="shared" si="731"/>
        <v>0.99999924469971191</v>
      </c>
      <c r="FR225" s="2">
        <f t="shared" si="731"/>
        <v>0.99999929863178472</v>
      </c>
      <c r="FS225" s="2">
        <f t="shared" si="731"/>
        <v>0.99999928114659453</v>
      </c>
      <c r="FT225" s="2">
        <f t="shared" si="731"/>
        <v>0.99999931703434874</v>
      </c>
      <c r="FU225" s="2">
        <f t="shared" si="731"/>
        <v>0.99999923691918291</v>
      </c>
      <c r="FW225" s="2">
        <f t="shared" si="748"/>
        <v>0.99719164982662956</v>
      </c>
      <c r="FX225" s="2">
        <f t="shared" si="588"/>
        <v>0.99737274128475362</v>
      </c>
      <c r="FY225" s="2">
        <f t="shared" si="589"/>
        <v>0.99687925022781709</v>
      </c>
      <c r="FZ225" s="2">
        <f t="shared" si="590"/>
        <v>0.99722032187055509</v>
      </c>
      <c r="GA225" s="2">
        <f t="shared" si="591"/>
        <v>0.99687929942924347</v>
      </c>
      <c r="GB225" s="2">
        <f t="shared" si="592"/>
        <v>0.996988958614479</v>
      </c>
      <c r="GC225" s="2">
        <f t="shared" si="593"/>
        <v>0.99750672496264636</v>
      </c>
      <c r="GD225" s="2">
        <f t="shared" si="594"/>
        <v>0.99765272127341764</v>
      </c>
      <c r="GE225" s="2">
        <f t="shared" si="595"/>
        <v>0.99755120378863449</v>
      </c>
      <c r="GF225" s="2">
        <f t="shared" si="596"/>
        <v>0.99753442175237172</v>
      </c>
      <c r="GG225" s="2">
        <f t="shared" si="597"/>
        <v>0.9972661806310551</v>
      </c>
      <c r="GH225" s="2">
        <f t="shared" si="598"/>
        <v>0.99716423239363605</v>
      </c>
      <c r="GI225" s="2">
        <f t="shared" si="599"/>
        <v>0.99685216785195052</v>
      </c>
      <c r="GJ225" s="2">
        <f t="shared" si="600"/>
        <v>0.99676009644728969</v>
      </c>
      <c r="GK225" s="2">
        <f t="shared" si="601"/>
        <v>0.9965200212356482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1.8099891850785866E-140</v>
      </c>
      <c r="HT225" s="86">
        <f t="shared" si="630"/>
        <v>2.7607652829170718E-121</v>
      </c>
      <c r="HU225" s="86">
        <f t="shared" si="631"/>
        <v>5.2115397560343712E-143</v>
      </c>
      <c r="HV225" s="86">
        <f t="shared" si="632"/>
        <v>9.3059002387642445E-161</v>
      </c>
      <c r="HW225" s="86">
        <f t="shared" si="633"/>
        <v>2.2778246503806262E-145</v>
      </c>
      <c r="HX225" s="86">
        <f t="shared" si="634"/>
        <v>1.078029032720472E-133</v>
      </c>
      <c r="HY225" s="86">
        <f t="shared" si="635"/>
        <v>2.553562015020539E-158</v>
      </c>
      <c r="HZ225" s="86">
        <f t="shared" si="636"/>
        <v>5.2879423518190347E-156</v>
      </c>
      <c r="IA225" s="86">
        <f t="shared" si="637"/>
        <v>1.9181098075239439E-152</v>
      </c>
      <c r="IB225" s="86">
        <f t="shared" si="638"/>
        <v>1.2346842070796431E-159</v>
      </c>
      <c r="IC225" s="86">
        <f t="shared" si="639"/>
        <v>5.7677463464431007E-184</v>
      </c>
      <c r="ID225" s="86">
        <f t="shared" si="640"/>
        <v>8.9896380277409235E-168</v>
      </c>
      <c r="IE225" s="86">
        <f t="shared" si="641"/>
        <v>3.7439414017658603E-175</v>
      </c>
      <c r="IF225" s="86">
        <f t="shared" si="642"/>
        <v>7.4759976246329414E-223</v>
      </c>
      <c r="IG225" s="86">
        <f t="shared" si="643"/>
        <v>3.2752951459783161E-200</v>
      </c>
      <c r="II225" s="86">
        <f t="shared" si="752"/>
        <v>1.8054003531468121E-41</v>
      </c>
      <c r="IJ225" s="86">
        <f t="shared" si="753"/>
        <v>1.7943627377003694E-36</v>
      </c>
      <c r="IK225" s="86">
        <f t="shared" si="754"/>
        <v>2.257813410627094E-40</v>
      </c>
      <c r="IL225" s="86">
        <f t="shared" si="755"/>
        <v>1.0772256141449471E-46</v>
      </c>
      <c r="IM225" s="86">
        <f t="shared" si="756"/>
        <v>3.6967148640809008E-42</v>
      </c>
      <c r="IN225" s="86">
        <f t="shared" si="757"/>
        <v>6.3767368022225687E-39</v>
      </c>
      <c r="IO225" s="86">
        <f t="shared" si="758"/>
        <v>1.8672884963684029E-47</v>
      </c>
      <c r="IP225" s="86">
        <f t="shared" si="759"/>
        <v>6.4629308440774602E-47</v>
      </c>
      <c r="IQ225" s="86">
        <f t="shared" si="760"/>
        <v>2.8501408482885619E-46</v>
      </c>
      <c r="IR225" s="86">
        <f t="shared" si="761"/>
        <v>1.9591705621101947E-47</v>
      </c>
      <c r="IS225" s="86">
        <f t="shared" si="762"/>
        <v>6.1488502914734151E-54</v>
      </c>
      <c r="IT225" s="86">
        <f t="shared" si="763"/>
        <v>5.0684049773185847E-49</v>
      </c>
      <c r="IU225" s="86">
        <f t="shared" si="764"/>
        <v>3.848468342101785E-50</v>
      </c>
      <c r="IV225" s="86">
        <f t="shared" si="765"/>
        <v>1.1327829738927081E-38</v>
      </c>
      <c r="IW225" s="86">
        <f t="shared" si="766"/>
        <v>1.676523193705604E-100</v>
      </c>
      <c r="IY225" s="86">
        <f t="shared" si="767"/>
        <v>1.8054003531468121E-41</v>
      </c>
      <c r="IZ225" s="86">
        <f t="shared" si="768"/>
        <v>1.7943627377003694E-36</v>
      </c>
      <c r="JA225" s="86">
        <f t="shared" si="769"/>
        <v>2.257813410627094E-40</v>
      </c>
      <c r="JB225" s="86">
        <f t="shared" si="770"/>
        <v>1.0772256141449471E-46</v>
      </c>
      <c r="JC225" s="86">
        <f t="shared" si="771"/>
        <v>3.6967148640809008E-42</v>
      </c>
      <c r="JD225" s="86">
        <f t="shared" si="772"/>
        <v>6.3767368022225687E-39</v>
      </c>
      <c r="JE225" s="86">
        <f t="shared" si="773"/>
        <v>1.8672884963684029E-47</v>
      </c>
      <c r="JF225" s="86">
        <f t="shared" si="774"/>
        <v>6.4629308440774602E-47</v>
      </c>
      <c r="JG225" s="86">
        <f t="shared" si="775"/>
        <v>2.8501408482885619E-46</v>
      </c>
      <c r="JH225" s="86">
        <f t="shared" si="776"/>
        <v>1.9591705621101947E-47</v>
      </c>
      <c r="JI225" s="86">
        <f t="shared" si="777"/>
        <v>6.1488502914734151E-54</v>
      </c>
      <c r="JJ225" s="86">
        <f t="shared" si="778"/>
        <v>5.0684049773185847E-49</v>
      </c>
      <c r="JK225" s="86">
        <f t="shared" si="779"/>
        <v>3.848468342101785E-50</v>
      </c>
      <c r="JL225" s="86">
        <f t="shared" si="780"/>
        <v>1.1327829738927081E-38</v>
      </c>
      <c r="JM225" s="86">
        <f t="shared" si="781"/>
        <v>1.676523193705604E-100</v>
      </c>
    </row>
    <row r="226" spans="1:273" x14ac:dyDescent="0.25">
      <c r="B226" s="2">
        <v>199</v>
      </c>
      <c r="C226" s="37">
        <v>77.965000000000003</v>
      </c>
      <c r="D226" s="37">
        <v>76.736999999999995</v>
      </c>
      <c r="E226" s="37">
        <v>81.164000000000001</v>
      </c>
      <c r="F226" s="37">
        <v>83.509</v>
      </c>
      <c r="G226" s="37">
        <v>84.480999999999995</v>
      </c>
      <c r="H226" s="37">
        <v>83.792000000000002</v>
      </c>
      <c r="I226" s="37">
        <v>83.942999999999998</v>
      </c>
      <c r="J226" s="37">
        <v>86.546999999999997</v>
      </c>
      <c r="K226" s="37">
        <v>87.491</v>
      </c>
      <c r="L226" s="37">
        <v>86.641999999999996</v>
      </c>
      <c r="M226" s="37">
        <v>86.528000000000006</v>
      </c>
      <c r="N226" s="37">
        <v>88.906000000000006</v>
      </c>
      <c r="O226" s="37">
        <v>91.352000000000004</v>
      </c>
      <c r="P226" s="37">
        <v>89.326999999999998</v>
      </c>
      <c r="Q226" s="37">
        <v>82.945999999999998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120.22999536679536</v>
      </c>
      <c r="DL226" s="2">
        <f t="shared" si="713"/>
        <v>124.85780262664164</v>
      </c>
      <c r="DM226" s="2">
        <f t="shared" si="713"/>
        <v>137.04272925557132</v>
      </c>
      <c r="DN226" s="2">
        <f t="shared" si="713"/>
        <v>134.79588922841867</v>
      </c>
      <c r="DO226" s="2">
        <f t="shared" si="713"/>
        <v>131.69357468897468</v>
      </c>
      <c r="DP226" s="2">
        <f t="shared" si="713"/>
        <v>142.31760328330205</v>
      </c>
      <c r="DQ226" s="2">
        <f t="shared" si="713"/>
        <v>139.14936293436296</v>
      </c>
      <c r="DR226" s="2">
        <f t="shared" si="713"/>
        <v>125.22239023233763</v>
      </c>
      <c r="DS226" s="2">
        <f t="shared" si="713"/>
        <v>129.64360881934567</v>
      </c>
      <c r="DT226" s="2">
        <f t="shared" si="713"/>
        <v>137.30776954096953</v>
      </c>
      <c r="DU226" s="2">
        <f t="shared" si="713"/>
        <v>137.88486290322578</v>
      </c>
      <c r="DV226" s="2">
        <f t="shared" si="713"/>
        <v>131.6937417521994</v>
      </c>
      <c r="DW226" s="2">
        <f t="shared" si="713"/>
        <v>145.84069886363636</v>
      </c>
      <c r="DX226" s="2">
        <f t="shared" si="713"/>
        <v>140.74448306595366</v>
      </c>
      <c r="DY226" s="2">
        <f t="shared" si="713"/>
        <v>127.10465527065526</v>
      </c>
      <c r="EA226" s="2">
        <f t="shared" si="652"/>
        <v>70.829022335025385</v>
      </c>
      <c r="EB226" s="2">
        <f t="shared" si="714"/>
        <v>77.849747117825785</v>
      </c>
      <c r="EC226" s="2">
        <f t="shared" si="715"/>
        <v>77.697309758426456</v>
      </c>
      <c r="ED226" s="2">
        <f t="shared" si="716"/>
        <v>75.019362159193719</v>
      </c>
      <c r="EE226" s="2">
        <f t="shared" si="717"/>
        <v>78.945737858515542</v>
      </c>
      <c r="EF226" s="2">
        <f t="shared" si="718"/>
        <v>83.867391852999788</v>
      </c>
      <c r="EG226" s="2">
        <f t="shared" si="719"/>
        <v>83.998739986320473</v>
      </c>
      <c r="EH226" s="2">
        <f t="shared" si="720"/>
        <v>86.23461522917691</v>
      </c>
      <c r="EI226" s="2">
        <f t="shared" si="721"/>
        <v>83.39180278745647</v>
      </c>
      <c r="EJ226" s="2">
        <f t="shared" si="722"/>
        <v>86.308391646131781</v>
      </c>
      <c r="EK226" s="2">
        <f t="shared" si="723"/>
        <v>81.905439828080219</v>
      </c>
      <c r="EL226" s="2">
        <f t="shared" si="724"/>
        <v>81.955343196795468</v>
      </c>
      <c r="EM226" s="2">
        <f t="shared" si="725"/>
        <v>88.325527001371171</v>
      </c>
      <c r="EN226" s="2">
        <f t="shared" si="726"/>
        <v>86.954591596538748</v>
      </c>
      <c r="EO226" s="2">
        <f t="shared" si="727"/>
        <v>86.753495324905984</v>
      </c>
      <c r="EQ226" s="2">
        <f t="shared" si="728"/>
        <v>75.274707729151174</v>
      </c>
      <c r="ER226" s="2">
        <f t="shared" si="729"/>
        <v>74.216032054088259</v>
      </c>
      <c r="ES226" s="2">
        <f t="shared" si="729"/>
        <v>76.851467115425393</v>
      </c>
      <c r="ET226" s="2">
        <f t="shared" si="729"/>
        <v>78.572121086067597</v>
      </c>
      <c r="EU226" s="2">
        <f t="shared" si="729"/>
        <v>80.128036508002467</v>
      </c>
      <c r="EV226" s="2">
        <f t="shared" si="729"/>
        <v>82.216295299501695</v>
      </c>
      <c r="EW226" s="2">
        <f t="shared" si="729"/>
        <v>81.235207234904721</v>
      </c>
      <c r="EX226" s="2">
        <f t="shared" si="729"/>
        <v>81.67402817932296</v>
      </c>
      <c r="EY226" s="2">
        <f t="shared" si="729"/>
        <v>84.476495495284553</v>
      </c>
      <c r="EZ226" s="2">
        <f t="shared" si="729"/>
        <v>84.722875128764272</v>
      </c>
      <c r="FA226" s="2">
        <f t="shared" si="729"/>
        <v>82.558035623656423</v>
      </c>
      <c r="FB226" s="2">
        <f t="shared" si="729"/>
        <v>84.085681081385516</v>
      </c>
      <c r="FC226" s="2">
        <f t="shared" si="729"/>
        <v>88.158550220844575</v>
      </c>
      <c r="FD226" s="2">
        <f t="shared" si="729"/>
        <v>85.508370428290931</v>
      </c>
      <c r="FE226" s="2">
        <f t="shared" si="729"/>
        <v>83.509156956947166</v>
      </c>
      <c r="FG226" s="2">
        <f t="shared" si="730"/>
        <v>0.99999943704736882</v>
      </c>
      <c r="FH226" s="2">
        <f t="shared" si="731"/>
        <v>0.99999955862809986</v>
      </c>
      <c r="FI226" s="2">
        <f t="shared" si="731"/>
        <v>0.99999946544792817</v>
      </c>
      <c r="FJ226" s="2">
        <f t="shared" si="731"/>
        <v>0.99999945104733146</v>
      </c>
      <c r="FK226" s="2">
        <f t="shared" si="731"/>
        <v>0.99999945951809877</v>
      </c>
      <c r="FL226" s="2">
        <f t="shared" si="731"/>
        <v>0.99999952645616674</v>
      </c>
      <c r="FM226" s="2">
        <f t="shared" si="731"/>
        <v>0.99999949826538026</v>
      </c>
      <c r="FN226" s="2">
        <f t="shared" si="731"/>
        <v>0.99999948526149962</v>
      </c>
      <c r="FO226" s="2">
        <f t="shared" si="731"/>
        <v>0.99999944892834036</v>
      </c>
      <c r="FP226" s="2">
        <f t="shared" si="731"/>
        <v>0.99999943903390387</v>
      </c>
      <c r="FQ226" s="2">
        <f t="shared" si="731"/>
        <v>0.99999931115790452</v>
      </c>
      <c r="FR226" s="2">
        <f t="shared" si="731"/>
        <v>0.99999936034454584</v>
      </c>
      <c r="FS226" s="2">
        <f t="shared" si="731"/>
        <v>0.99999934439786087</v>
      </c>
      <c r="FT226" s="2">
        <f t="shared" si="731"/>
        <v>0.99999937712788567</v>
      </c>
      <c r="FU226" s="2">
        <f t="shared" si="731"/>
        <v>0.99999930406197679</v>
      </c>
      <c r="FW226" s="2">
        <f t="shared" si="748"/>
        <v>0.99743812114970809</v>
      </c>
      <c r="FX226" s="2">
        <f t="shared" si="588"/>
        <v>0.99760335754137286</v>
      </c>
      <c r="FY226" s="2">
        <f t="shared" si="589"/>
        <v>0.99715306063364151</v>
      </c>
      <c r="FZ226" s="2">
        <f t="shared" si="590"/>
        <v>0.99746428322649827</v>
      </c>
      <c r="GA226" s="2">
        <f t="shared" si="591"/>
        <v>0.99715310553052883</v>
      </c>
      <c r="GB226" s="2">
        <f t="shared" si="592"/>
        <v>0.99725316987621804</v>
      </c>
      <c r="GC226" s="2">
        <f t="shared" si="593"/>
        <v>0.99772560718146264</v>
      </c>
      <c r="GD226" s="2">
        <f t="shared" si="594"/>
        <v>0.99785881412836142</v>
      </c>
      <c r="GE226" s="2">
        <f t="shared" si="595"/>
        <v>0.99776618999835254</v>
      </c>
      <c r="GF226" s="2">
        <f t="shared" si="596"/>
        <v>0.99775087797899409</v>
      </c>
      <c r="GG226" s="2">
        <f t="shared" si="597"/>
        <v>0.9975061272103809</v>
      </c>
      <c r="GH226" s="2">
        <f t="shared" si="598"/>
        <v>0.99741310373099312</v>
      </c>
      <c r="GI226" s="2">
        <f t="shared" si="599"/>
        <v>0.99712834758426627</v>
      </c>
      <c r="GJ226" s="2">
        <f t="shared" si="600"/>
        <v>0.99704433024978567</v>
      </c>
      <c r="GK226" s="2">
        <f t="shared" si="601"/>
        <v>0.99682524953628737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1.3204022292478804E-143</v>
      </c>
      <c r="HT226" s="86">
        <f t="shared" si="630"/>
        <v>5.6063029966265438E-124</v>
      </c>
      <c r="HU226" s="86">
        <f t="shared" si="631"/>
        <v>3.4535565249957756E-146</v>
      </c>
      <c r="HV226" s="86">
        <f t="shared" si="632"/>
        <v>2.5281271177566744E-164</v>
      </c>
      <c r="HW226" s="86">
        <f t="shared" si="633"/>
        <v>1.199264716239923E-148</v>
      </c>
      <c r="HX226" s="86">
        <f t="shared" si="634"/>
        <v>1.0892563539713315E-136</v>
      </c>
      <c r="HY226" s="86">
        <f t="shared" si="635"/>
        <v>8.011901596086425E-162</v>
      </c>
      <c r="HZ226" s="86">
        <f t="shared" si="636"/>
        <v>2.0005700694206319E-159</v>
      </c>
      <c r="IA226" s="86">
        <f t="shared" si="637"/>
        <v>7.9563398945407395E-156</v>
      </c>
      <c r="IB226" s="86">
        <f t="shared" si="638"/>
        <v>3.8102782931859353E-163</v>
      </c>
      <c r="IC226" s="86">
        <f t="shared" si="639"/>
        <v>4.5612326958590619E-188</v>
      </c>
      <c r="ID226" s="86">
        <f t="shared" si="640"/>
        <v>1.5992507733911049E-171</v>
      </c>
      <c r="IE226" s="86">
        <f t="shared" si="641"/>
        <v>4.2197527318131625E-179</v>
      </c>
      <c r="IF226" s="86">
        <f t="shared" si="642"/>
        <v>6.1530620623668118E-228</v>
      </c>
      <c r="IG226" s="86">
        <f t="shared" si="643"/>
        <v>8.9928952271172323E-205</v>
      </c>
      <c r="II226" s="86">
        <f t="shared" si="752"/>
        <v>1.0016154105295208E-42</v>
      </c>
      <c r="IJ226" s="86">
        <f t="shared" si="753"/>
        <v>1.4709011105094652E-37</v>
      </c>
      <c r="IK226" s="86">
        <f t="shared" si="754"/>
        <v>1.2874486209392001E-41</v>
      </c>
      <c r="IL226" s="86">
        <f t="shared" si="755"/>
        <v>4.1172455956674612E-48</v>
      </c>
      <c r="IM226" s="86">
        <f t="shared" si="756"/>
        <v>1.8478525479383056E-43</v>
      </c>
      <c r="IN226" s="86">
        <f t="shared" si="757"/>
        <v>4.1168277755483237E-40</v>
      </c>
      <c r="IO226" s="86">
        <f t="shared" si="758"/>
        <v>7.1785247062624829E-49</v>
      </c>
      <c r="IP226" s="86">
        <f t="shared" si="759"/>
        <v>2.6666252106696678E-48</v>
      </c>
      <c r="IQ226" s="86">
        <f t="shared" si="760"/>
        <v>1.203254447261443E-47</v>
      </c>
      <c r="IR226" s="86">
        <f t="shared" si="761"/>
        <v>7.5892356917862332E-49</v>
      </c>
      <c r="IS226" s="86">
        <f t="shared" si="762"/>
        <v>1.4066717969612669E-55</v>
      </c>
      <c r="IT226" s="86">
        <f t="shared" si="763"/>
        <v>1.6178063607468639E-50</v>
      </c>
      <c r="IU226" s="86">
        <f t="shared" si="764"/>
        <v>1.0616477852793001E-51</v>
      </c>
      <c r="IV226" s="86">
        <f t="shared" si="765"/>
        <v>7.1906416639921981E-40</v>
      </c>
      <c r="IW226" s="86">
        <f t="shared" si="766"/>
        <v>9.7500596682485288E-104</v>
      </c>
      <c r="IY226" s="86">
        <f t="shared" si="767"/>
        <v>1.0016154105295208E-42</v>
      </c>
      <c r="IZ226" s="86">
        <f t="shared" si="768"/>
        <v>1.4709011105094652E-37</v>
      </c>
      <c r="JA226" s="86">
        <f t="shared" si="769"/>
        <v>1.2874486209392001E-41</v>
      </c>
      <c r="JB226" s="86">
        <f t="shared" si="770"/>
        <v>4.1172455956674612E-48</v>
      </c>
      <c r="JC226" s="86">
        <f t="shared" si="771"/>
        <v>1.8478525479383056E-43</v>
      </c>
      <c r="JD226" s="86">
        <f t="shared" si="772"/>
        <v>4.1168277755483237E-40</v>
      </c>
      <c r="JE226" s="86">
        <f t="shared" si="773"/>
        <v>7.1785247062624829E-49</v>
      </c>
      <c r="JF226" s="86">
        <f t="shared" si="774"/>
        <v>2.6666252106696678E-48</v>
      </c>
      <c r="JG226" s="86">
        <f t="shared" si="775"/>
        <v>1.203254447261443E-47</v>
      </c>
      <c r="JH226" s="86">
        <f t="shared" si="776"/>
        <v>7.5892356917862332E-49</v>
      </c>
      <c r="JI226" s="86">
        <f t="shared" si="777"/>
        <v>1.4066717969612669E-55</v>
      </c>
      <c r="JJ226" s="86">
        <f t="shared" si="778"/>
        <v>1.6178063607468639E-50</v>
      </c>
      <c r="JK226" s="86">
        <f t="shared" si="779"/>
        <v>1.0616477852793001E-51</v>
      </c>
      <c r="JL226" s="86">
        <f t="shared" si="780"/>
        <v>7.1906416639921981E-40</v>
      </c>
      <c r="JM226" s="86">
        <f t="shared" si="781"/>
        <v>9.7500596682485288E-104</v>
      </c>
    </row>
    <row r="227" spans="1:273" x14ac:dyDescent="0.25">
      <c r="B227" s="2">
        <v>200</v>
      </c>
      <c r="C227" s="37">
        <v>80.474000000000004</v>
      </c>
      <c r="D227" s="37">
        <v>80.894999999999996</v>
      </c>
      <c r="E227" s="37">
        <v>80.745000000000005</v>
      </c>
      <c r="F227" s="37">
        <v>80.236000000000004</v>
      </c>
      <c r="G227" s="37">
        <v>84.019000000000005</v>
      </c>
      <c r="H227" s="37">
        <v>84.716999999999999</v>
      </c>
      <c r="I227" s="37">
        <v>85.566000000000003</v>
      </c>
      <c r="J227" s="37">
        <v>88.150999999999996</v>
      </c>
      <c r="K227" s="37">
        <v>88.093999999999994</v>
      </c>
      <c r="L227" s="37">
        <v>84.34</v>
      </c>
      <c r="M227" s="37">
        <v>87.188999999999993</v>
      </c>
      <c r="N227" s="37">
        <v>86.754999999999995</v>
      </c>
      <c r="O227" s="37">
        <v>89.980999999999995</v>
      </c>
      <c r="P227" s="37">
        <v>89.635999999999996</v>
      </c>
      <c r="Q227" s="37">
        <v>86.088999999999999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120.29663526383526</v>
      </c>
      <c r="DL227" s="2">
        <f t="shared" si="713"/>
        <v>124.94173133208255</v>
      </c>
      <c r="DM227" s="2">
        <f t="shared" si="713"/>
        <v>137.1852859174964</v>
      </c>
      <c r="DN227" s="2">
        <f t="shared" si="713"/>
        <v>134.94909472880062</v>
      </c>
      <c r="DO227" s="2">
        <f t="shared" si="713"/>
        <v>131.81417752037751</v>
      </c>
      <c r="DP227" s="2">
        <f t="shared" si="713"/>
        <v>142.49685722326453</v>
      </c>
      <c r="DQ227" s="2">
        <f t="shared" si="713"/>
        <v>139.31937065637067</v>
      </c>
      <c r="DR227" s="2">
        <f t="shared" si="713"/>
        <v>125.33089260312948</v>
      </c>
      <c r="DS227" s="2">
        <f t="shared" si="713"/>
        <v>129.77117923186347</v>
      </c>
      <c r="DT227" s="2">
        <f t="shared" si="713"/>
        <v>137.46409232089232</v>
      </c>
      <c r="DU227" s="2">
        <f t="shared" si="713"/>
        <v>138.01584596774191</v>
      </c>
      <c r="DV227" s="2">
        <f t="shared" si="713"/>
        <v>131.77854600439883</v>
      </c>
      <c r="DW227" s="2">
        <f t="shared" si="713"/>
        <v>146.01364772727271</v>
      </c>
      <c r="DX227" s="2">
        <f t="shared" si="713"/>
        <v>140.89783065953654</v>
      </c>
      <c r="DY227" s="2">
        <f t="shared" si="713"/>
        <v>127.22054232804233</v>
      </c>
      <c r="DZ227" s="5"/>
      <c r="EA227" s="2">
        <f t="shared" si="652"/>
        <v>70.62018890500363</v>
      </c>
      <c r="EB227" s="2">
        <f t="shared" si="714"/>
        <v>77.695674366337869</v>
      </c>
      <c r="EC227" s="2">
        <f t="shared" si="715"/>
        <v>77.532539463382051</v>
      </c>
      <c r="ED227" s="2">
        <f t="shared" si="716"/>
        <v>74.831790880604757</v>
      </c>
      <c r="EE227" s="2">
        <f t="shared" si="717"/>
        <v>78.783169360745489</v>
      </c>
      <c r="EF227" s="2">
        <f t="shared" si="718"/>
        <v>83.73657062209432</v>
      </c>
      <c r="EG227" s="2">
        <f t="shared" si="719"/>
        <v>83.871142538578994</v>
      </c>
      <c r="EH227" s="2">
        <f t="shared" si="720"/>
        <v>86.142113967471644</v>
      </c>
      <c r="EI227" s="2">
        <f t="shared" si="721"/>
        <v>83.249134610917551</v>
      </c>
      <c r="EJ227" s="2">
        <f t="shared" si="722"/>
        <v>86.189758491131727</v>
      </c>
      <c r="EK227" s="2">
        <f t="shared" si="723"/>
        <v>81.697105372492828</v>
      </c>
      <c r="EL227" s="2">
        <f t="shared" si="724"/>
        <v>81.730742602403438</v>
      </c>
      <c r="EM227" s="2">
        <f t="shared" si="725"/>
        <v>88.152306191330041</v>
      </c>
      <c r="EN227" s="2">
        <f t="shared" si="726"/>
        <v>86.798820025305488</v>
      </c>
      <c r="EO227" s="2">
        <f t="shared" si="727"/>
        <v>86.619797586711258</v>
      </c>
      <c r="EP227" s="5"/>
      <c r="EQ227" s="2">
        <f t="shared" si="728"/>
        <v>75.110000817745089</v>
      </c>
      <c r="ER227" s="2">
        <f t="shared" si="729"/>
        <v>74.026579989299108</v>
      </c>
      <c r="ES227" s="2">
        <f t="shared" si="729"/>
        <v>76.678390119661728</v>
      </c>
      <c r="ET227" s="2">
        <f t="shared" si="729"/>
        <v>78.41999839439741</v>
      </c>
      <c r="EU227" s="2">
        <f t="shared" si="729"/>
        <v>79.977315683644804</v>
      </c>
      <c r="EV227" s="2">
        <f t="shared" si="729"/>
        <v>82.069245186045137</v>
      </c>
      <c r="EW227" s="2">
        <f t="shared" si="729"/>
        <v>81.080616203948992</v>
      </c>
      <c r="EX227" s="2">
        <f t="shared" si="729"/>
        <v>81.536627264409887</v>
      </c>
      <c r="EY227" s="2">
        <f t="shared" si="729"/>
        <v>84.344726411858034</v>
      </c>
      <c r="EZ227" s="2">
        <f t="shared" si="729"/>
        <v>84.589021873443727</v>
      </c>
      <c r="FA227" s="2">
        <f t="shared" si="729"/>
        <v>82.356229856632552</v>
      </c>
      <c r="FB227" s="2">
        <f t="shared" si="729"/>
        <v>83.882326691542119</v>
      </c>
      <c r="FC227" s="2">
        <f t="shared" si="729"/>
        <v>87.98353717341692</v>
      </c>
      <c r="FD227" s="2">
        <f t="shared" si="729"/>
        <v>85.338537182441115</v>
      </c>
      <c r="FE227" s="2">
        <f t="shared" si="729"/>
        <v>83.347618819308551</v>
      </c>
      <c r="FG227" s="2">
        <f t="shared" si="730"/>
        <v>0.99999948658107285</v>
      </c>
      <c r="FH227" s="2">
        <f t="shared" si="731"/>
        <v>0.99999959746402722</v>
      </c>
      <c r="FI227" s="2">
        <f t="shared" si="731"/>
        <v>0.99999951248269336</v>
      </c>
      <c r="FJ227" s="2">
        <f t="shared" si="731"/>
        <v>0.99999949934919186</v>
      </c>
      <c r="FK227" s="2">
        <f t="shared" si="731"/>
        <v>0.99999950707462415</v>
      </c>
      <c r="FL227" s="2">
        <f t="shared" si="731"/>
        <v>0.99999956812287316</v>
      </c>
      <c r="FM227" s="2">
        <f t="shared" si="731"/>
        <v>0.99999954241256817</v>
      </c>
      <c r="FN227" s="2">
        <f t="shared" si="731"/>
        <v>0.99999953055288693</v>
      </c>
      <c r="FO227" s="2">
        <f t="shared" si="731"/>
        <v>0.99999949741664873</v>
      </c>
      <c r="FP227" s="2">
        <f t="shared" si="731"/>
        <v>0.9999994883928145</v>
      </c>
      <c r="FQ227" s="2">
        <f t="shared" si="731"/>
        <v>0.99999937176850429</v>
      </c>
      <c r="FR227" s="2">
        <f t="shared" si="731"/>
        <v>0.99999941662725955</v>
      </c>
      <c r="FS227" s="2">
        <f t="shared" si="731"/>
        <v>0.9999994020837083</v>
      </c>
      <c r="FT227" s="2">
        <f t="shared" si="731"/>
        <v>0.9999994319338491</v>
      </c>
      <c r="FU227" s="2">
        <f t="shared" si="731"/>
        <v>0.99999936529694045</v>
      </c>
      <c r="FV227" s="5"/>
      <c r="FW227" s="2">
        <f t="shared" si="748"/>
        <v>0.99766301192124396</v>
      </c>
      <c r="FX227" s="2">
        <f t="shared" si="588"/>
        <v>0.99781377507171043</v>
      </c>
      <c r="FY227" s="2">
        <f t="shared" si="589"/>
        <v>0.99740290986831981</v>
      </c>
      <c r="FZ227" s="2">
        <f t="shared" si="590"/>
        <v>0.99768688272450301</v>
      </c>
      <c r="GA227" s="2">
        <f t="shared" si="591"/>
        <v>0.9974029508352894</v>
      </c>
      <c r="GB227" s="2">
        <f t="shared" si="592"/>
        <v>0.99749425553666227</v>
      </c>
      <c r="GC227" s="2">
        <f t="shared" si="593"/>
        <v>0.9979253139063865</v>
      </c>
      <c r="GD227" s="2">
        <f t="shared" si="594"/>
        <v>0.99804684729977966</v>
      </c>
      <c r="GE227" s="2">
        <f t="shared" si="595"/>
        <v>0.99796234056129884</v>
      </c>
      <c r="GF227" s="2">
        <f t="shared" si="596"/>
        <v>0.99794837032366268</v>
      </c>
      <c r="GG227" s="2">
        <f t="shared" si="597"/>
        <v>0.99772506178561571</v>
      </c>
      <c r="GH227" s="2">
        <f t="shared" si="598"/>
        <v>0.99764018542414035</v>
      </c>
      <c r="GI227" s="2">
        <f t="shared" si="599"/>
        <v>0.99738035995431085</v>
      </c>
      <c r="GJ227" s="2">
        <f t="shared" si="600"/>
        <v>0.99730369593080614</v>
      </c>
      <c r="GK227" s="2">
        <f t="shared" si="601"/>
        <v>0.99710378412539247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8.8859587708108804E-147</v>
      </c>
      <c r="HT227" s="86">
        <f t="shared" si="630"/>
        <v>1.0626474631299818E-126</v>
      </c>
      <c r="HU227" s="86">
        <f t="shared" si="631"/>
        <v>2.1097934683865725E-149</v>
      </c>
      <c r="HV227" s="86">
        <f t="shared" si="632"/>
        <v>6.2708997872398184E-168</v>
      </c>
      <c r="HW227" s="86">
        <f t="shared" si="633"/>
        <v>5.798943390335206E-152</v>
      </c>
      <c r="HX227" s="86">
        <f t="shared" si="634"/>
        <v>1.0187133628100882E-139</v>
      </c>
      <c r="HY227" s="86">
        <f t="shared" si="635"/>
        <v>2.2992996800079091E-165</v>
      </c>
      <c r="HZ227" s="86">
        <f t="shared" si="636"/>
        <v>6.9424165398094011E-163</v>
      </c>
      <c r="IA227" s="86">
        <f t="shared" si="637"/>
        <v>3.0273006474924481E-159</v>
      </c>
      <c r="IB227" s="86">
        <f t="shared" si="638"/>
        <v>1.0759444171458808E-166</v>
      </c>
      <c r="IC227" s="86">
        <f t="shared" si="639"/>
        <v>3.2473396658580904E-192</v>
      </c>
      <c r="ID227" s="86">
        <f t="shared" si="640"/>
        <v>2.5837318585699754E-175</v>
      </c>
      <c r="IE227" s="86">
        <f t="shared" si="641"/>
        <v>4.2937345107594826E-183</v>
      </c>
      <c r="IF227" s="86">
        <f t="shared" si="642"/>
        <v>4.4333279793947935E-233</v>
      </c>
      <c r="IG227" s="86">
        <f t="shared" si="643"/>
        <v>2.1915313363839588E-209</v>
      </c>
      <c r="II227" s="86">
        <f t="shared" si="752"/>
        <v>5.3148227001841237E-44</v>
      </c>
      <c r="IJ227" s="86">
        <f t="shared" si="753"/>
        <v>1.1607513882426356E-38</v>
      </c>
      <c r="IK227" s="86">
        <f t="shared" si="754"/>
        <v>7.0189560188185495E-43</v>
      </c>
      <c r="IL227" s="86">
        <f t="shared" si="755"/>
        <v>1.4965349345010268E-49</v>
      </c>
      <c r="IM227" s="86">
        <f t="shared" si="756"/>
        <v>8.812790956549825E-45</v>
      </c>
      <c r="IN227" s="86">
        <f t="shared" si="757"/>
        <v>2.5468013662037333E-41</v>
      </c>
      <c r="IO227" s="86">
        <f t="shared" si="758"/>
        <v>2.6270475431893703E-50</v>
      </c>
      <c r="IP227" s="86">
        <f t="shared" si="759"/>
        <v>1.0490046753985373E-49</v>
      </c>
      <c r="IQ227" s="86">
        <f t="shared" si="760"/>
        <v>4.8432754783804175E-49</v>
      </c>
      <c r="IR227" s="86">
        <f t="shared" si="761"/>
        <v>2.7991250860501331E-50</v>
      </c>
      <c r="IS227" s="86">
        <f t="shared" si="762"/>
        <v>3.0365447530702607E-57</v>
      </c>
      <c r="IT227" s="86">
        <f t="shared" si="763"/>
        <v>4.8963107099291874E-52</v>
      </c>
      <c r="IU227" s="86">
        <f t="shared" si="764"/>
        <v>2.7678434757040349E-53</v>
      </c>
      <c r="IV227" s="86">
        <f t="shared" si="765"/>
        <v>4.3702518055111196E-41</v>
      </c>
      <c r="IW227" s="86">
        <f t="shared" si="766"/>
        <v>5.0301252819401351E-107</v>
      </c>
      <c r="IY227" s="86">
        <f t="shared" si="767"/>
        <v>5.3148227001841237E-44</v>
      </c>
      <c r="IZ227" s="86">
        <f t="shared" si="768"/>
        <v>1.1607513882426356E-38</v>
      </c>
      <c r="JA227" s="86">
        <f t="shared" si="769"/>
        <v>7.0189560188185495E-43</v>
      </c>
      <c r="JB227" s="86">
        <f t="shared" si="770"/>
        <v>1.4965349345010268E-49</v>
      </c>
      <c r="JC227" s="86">
        <f t="shared" si="771"/>
        <v>8.812790956549825E-45</v>
      </c>
      <c r="JD227" s="86">
        <f t="shared" si="772"/>
        <v>2.5468013662037333E-41</v>
      </c>
      <c r="JE227" s="86">
        <f t="shared" si="773"/>
        <v>2.6270475431893703E-50</v>
      </c>
      <c r="JF227" s="86">
        <f t="shared" si="774"/>
        <v>1.0490046753985373E-49</v>
      </c>
      <c r="JG227" s="86">
        <f t="shared" si="775"/>
        <v>4.8432754783804175E-49</v>
      </c>
      <c r="JH227" s="86">
        <f t="shared" si="776"/>
        <v>2.7991250860501331E-50</v>
      </c>
      <c r="JI227" s="86">
        <f t="shared" si="777"/>
        <v>3.0365447530702607E-57</v>
      </c>
      <c r="JJ227" s="86">
        <f t="shared" si="778"/>
        <v>4.8963107099291874E-52</v>
      </c>
      <c r="JK227" s="86">
        <f t="shared" si="779"/>
        <v>2.7678434757040349E-53</v>
      </c>
      <c r="JL227" s="86">
        <f t="shared" si="780"/>
        <v>4.3702518055111196E-41</v>
      </c>
      <c r="JM227" s="86">
        <f t="shared" si="781"/>
        <v>5.0301252819401351E-107</v>
      </c>
    </row>
    <row r="228" spans="1:273" x14ac:dyDescent="0.25">
      <c r="AY228" s="5"/>
      <c r="AZ228" s="5"/>
      <c r="BO228" s="28">
        <f>SLOPE(BO27:BO227,$B27:$B227)</f>
        <v>6.6639897039897006E-2</v>
      </c>
      <c r="BP228" s="28">
        <f t="shared" ref="BP228:CC228" si="782">SLOPE(BP27:BP227,$B27:$B227)</f>
        <v>8.3928705440900545E-2</v>
      </c>
      <c r="BQ228" s="28">
        <f t="shared" si="782"/>
        <v>0.14255666192508304</v>
      </c>
      <c r="BR228" s="28">
        <f t="shared" si="782"/>
        <v>0.15320550038197112</v>
      </c>
      <c r="BS228" s="28">
        <f t="shared" si="782"/>
        <v>0.12060283140283141</v>
      </c>
      <c r="BT228" s="28">
        <f t="shared" si="782"/>
        <v>0.17925393996247652</v>
      </c>
      <c r="BU228" s="28">
        <f t="shared" si="782"/>
        <v>0.17000772200772205</v>
      </c>
      <c r="BV228" s="28">
        <f t="shared" si="782"/>
        <v>0.10850237079184451</v>
      </c>
      <c r="BW228" s="28">
        <f t="shared" si="782"/>
        <v>0.12757041251778101</v>
      </c>
      <c r="BX228" s="28">
        <f t="shared" si="782"/>
        <v>0.15632277992277982</v>
      </c>
      <c r="BY228" s="28">
        <f t="shared" si="782"/>
        <v>0.13098306451612901</v>
      </c>
      <c r="BZ228" s="28">
        <f t="shared" si="782"/>
        <v>8.4804252199413455E-2</v>
      </c>
      <c r="CA228" s="28">
        <f t="shared" si="782"/>
        <v>0.17294886363636366</v>
      </c>
      <c r="CB228" s="28">
        <f t="shared" si="782"/>
        <v>0.15334759358288777</v>
      </c>
      <c r="CC228" s="28">
        <f t="shared" si="782"/>
        <v>0.11588705738705739</v>
      </c>
      <c r="CE228" s="28">
        <f>SLOPE(CE27:CE227,$B27:$B227)</f>
        <v>-0.20883343002175492</v>
      </c>
      <c r="CF228" s="28">
        <f t="shared" ref="CF228:CS228" si="783">SLOPE(CF27:CF227,$B27:$B227)</f>
        <v>-0.1540727514879095</v>
      </c>
      <c r="CG228" s="28">
        <f t="shared" si="783"/>
        <v>-0.16477029504439983</v>
      </c>
      <c r="CH228" s="28">
        <f t="shared" si="783"/>
        <v>-0.187571278588965</v>
      </c>
      <c r="CI228" s="28">
        <f t="shared" si="783"/>
        <v>-0.16256849777004248</v>
      </c>
      <c r="CJ228" s="28">
        <f t="shared" si="783"/>
        <v>-0.13082123090546821</v>
      </c>
      <c r="CK228" s="28">
        <f t="shared" si="783"/>
        <v>-0.12759744774147616</v>
      </c>
      <c r="CL228" s="28">
        <f t="shared" si="783"/>
        <v>-9.2501261705273521E-2</v>
      </c>
      <c r="CM228" s="28">
        <f t="shared" si="783"/>
        <v>-0.14266817653890823</v>
      </c>
      <c r="CN228" s="28">
        <f t="shared" si="783"/>
        <v>-0.11863315500004694</v>
      </c>
      <c r="CO228" s="28">
        <f t="shared" si="783"/>
        <v>-0.20833445558739258</v>
      </c>
      <c r="CP228" s="28">
        <f t="shared" si="783"/>
        <v>-0.22460059439204036</v>
      </c>
      <c r="CQ228" s="28">
        <f t="shared" si="783"/>
        <v>-0.17322081004113482</v>
      </c>
      <c r="CR228" s="28">
        <f t="shared" si="783"/>
        <v>-0.15577157123326066</v>
      </c>
      <c r="CS228" s="28">
        <f t="shared" si="783"/>
        <v>-0.13369773819473463</v>
      </c>
      <c r="CU228" s="28">
        <f>SLOPE(CU27:CU227,$B27:$B227)</f>
        <v>-0.16470691140608348</v>
      </c>
      <c r="CV228" s="28">
        <f t="shared" ref="CV228:DI228" si="784">SLOPE(CV27:CV227,$B27:$B227)</f>
        <v>-0.18945206478914356</v>
      </c>
      <c r="CW228" s="28">
        <f t="shared" si="784"/>
        <v>-0.17307699576366545</v>
      </c>
      <c r="CX228" s="28">
        <f t="shared" si="784"/>
        <v>-0.15212269167019116</v>
      </c>
      <c r="CY228" s="28">
        <f t="shared" si="784"/>
        <v>-0.15072082435765821</v>
      </c>
      <c r="CZ228" s="28">
        <f t="shared" si="784"/>
        <v>-0.14705011345654581</v>
      </c>
      <c r="DA228" s="28">
        <f t="shared" si="784"/>
        <v>-0.15459103095573246</v>
      </c>
      <c r="DB228" s="28">
        <f t="shared" si="784"/>
        <v>-0.13740091491308329</v>
      </c>
      <c r="DC228" s="28">
        <f t="shared" si="784"/>
        <v>-0.13176908342651086</v>
      </c>
      <c r="DD228" s="28">
        <f t="shared" si="784"/>
        <v>-0.13385325532055206</v>
      </c>
      <c r="DE228" s="28">
        <f t="shared" si="784"/>
        <v>-0.20180576702387304</v>
      </c>
      <c r="DF228" s="28">
        <f t="shared" si="784"/>
        <v>-0.20335438984340404</v>
      </c>
      <c r="DG228" s="28">
        <f t="shared" si="784"/>
        <v>-0.17501304742764359</v>
      </c>
      <c r="DH228" s="28">
        <f t="shared" si="784"/>
        <v>-0.16983324584981815</v>
      </c>
      <c r="DI228" s="28">
        <f t="shared" si="784"/>
        <v>-0.16153813763861713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106.96865585585586</v>
      </c>
      <c r="BP229" s="28">
        <f t="shared" ref="BP229:CC229" si="786">INTERCEPT(BP27:BP227,$B27:$B227)</f>
        <v>108.15599024390244</v>
      </c>
      <c r="BQ229" s="28">
        <f t="shared" si="786"/>
        <v>108.6739535324798</v>
      </c>
      <c r="BR229" s="28">
        <f t="shared" si="786"/>
        <v>104.30799465240641</v>
      </c>
      <c r="BS229" s="28">
        <f t="shared" si="786"/>
        <v>107.69361123981123</v>
      </c>
      <c r="BT229" s="28">
        <f t="shared" si="786"/>
        <v>106.64606923076921</v>
      </c>
      <c r="BU229" s="28">
        <f t="shared" si="786"/>
        <v>105.31782625482626</v>
      </c>
      <c r="BV229" s="28">
        <f t="shared" si="786"/>
        <v>103.63041844476058</v>
      </c>
      <c r="BW229" s="28">
        <f t="shared" si="786"/>
        <v>104.25709672830726</v>
      </c>
      <c r="BX229" s="28">
        <f t="shared" si="786"/>
        <v>106.19953633633635</v>
      </c>
      <c r="BY229" s="28">
        <f t="shared" si="786"/>
        <v>111.81923306451611</v>
      </c>
      <c r="BZ229" s="28">
        <f t="shared" si="786"/>
        <v>114.81769556451613</v>
      </c>
      <c r="CA229" s="28">
        <f t="shared" si="786"/>
        <v>111.423875</v>
      </c>
      <c r="CB229" s="28">
        <f t="shared" si="786"/>
        <v>110.228311942959</v>
      </c>
      <c r="CC229" s="28">
        <f t="shared" si="786"/>
        <v>104.04313085063085</v>
      </c>
      <c r="CD229" s="2"/>
      <c r="CE229" s="28">
        <f>INTERCEPT(CE27:CE227,$B27:$B227)</f>
        <v>112.38687490935462</v>
      </c>
      <c r="CF229" s="28">
        <f t="shared" ref="CF229:CS229" si="787">INTERCEPT(CF27:CF227,$B27:$B227)</f>
        <v>108.51022466391977</v>
      </c>
      <c r="CG229" s="28">
        <f t="shared" si="787"/>
        <v>110.48659847226202</v>
      </c>
      <c r="CH229" s="28">
        <f t="shared" si="787"/>
        <v>112.34604659839775</v>
      </c>
      <c r="CI229" s="28">
        <f t="shared" si="787"/>
        <v>111.29686891475399</v>
      </c>
      <c r="CJ229" s="28">
        <f t="shared" si="787"/>
        <v>109.90081680318796</v>
      </c>
      <c r="CK229" s="28">
        <f t="shared" si="787"/>
        <v>109.39063208687423</v>
      </c>
      <c r="CL229" s="28">
        <f t="shared" si="787"/>
        <v>104.64236630852635</v>
      </c>
      <c r="CM229" s="28">
        <f t="shared" si="787"/>
        <v>111.7827699186992</v>
      </c>
      <c r="CN229" s="28">
        <f t="shared" si="787"/>
        <v>109.91638949114112</v>
      </c>
      <c r="CO229" s="28">
        <f t="shared" si="787"/>
        <v>123.36399648997134</v>
      </c>
      <c r="CP229" s="28">
        <f t="shared" si="787"/>
        <v>126.6508614808115</v>
      </c>
      <c r="CQ229" s="28">
        <f t="shared" si="787"/>
        <v>122.796468199557</v>
      </c>
      <c r="CR229" s="28">
        <f t="shared" si="787"/>
        <v>117.95313427195762</v>
      </c>
      <c r="CS229" s="28">
        <f t="shared" si="787"/>
        <v>113.35934522565817</v>
      </c>
      <c r="CT229" s="2"/>
      <c r="CU229" s="28">
        <f>INTERCEPT(CU27:CU227,$B27:$B227)</f>
        <v>108.05138309896179</v>
      </c>
      <c r="CV229" s="28">
        <f t="shared" ref="CV229:DI229" si="788">INTERCEPT(CV27:CV227,$B27:$B227)</f>
        <v>111.91699294712782</v>
      </c>
      <c r="CW229" s="28">
        <f t="shared" si="788"/>
        <v>111.29378927239482</v>
      </c>
      <c r="CX229" s="28">
        <f t="shared" si="788"/>
        <v>108.84453672843564</v>
      </c>
      <c r="CY229" s="28">
        <f t="shared" si="788"/>
        <v>110.12148055517645</v>
      </c>
      <c r="CZ229" s="28">
        <f t="shared" si="788"/>
        <v>111.4792678773543</v>
      </c>
      <c r="DA229" s="28">
        <f t="shared" si="788"/>
        <v>111.99882239509549</v>
      </c>
      <c r="DB229" s="28">
        <f t="shared" si="788"/>
        <v>109.01681024702654</v>
      </c>
      <c r="DC229" s="28">
        <f t="shared" si="788"/>
        <v>110.69854309716021</v>
      </c>
      <c r="DD229" s="28">
        <f t="shared" si="788"/>
        <v>111.35967293755414</v>
      </c>
      <c r="DE229" s="28">
        <f t="shared" si="788"/>
        <v>122.71738326140716</v>
      </c>
      <c r="DF229" s="28">
        <f t="shared" si="788"/>
        <v>124.55320466022292</v>
      </c>
      <c r="DG229" s="28">
        <f t="shared" si="788"/>
        <v>122.98614665894564</v>
      </c>
      <c r="DH229" s="28">
        <f t="shared" si="788"/>
        <v>119.30518635240475</v>
      </c>
      <c r="DI229" s="28">
        <f t="shared" si="788"/>
        <v>115.65524634703198</v>
      </c>
    </row>
    <row r="230" spans="1:273" x14ac:dyDescent="0.25">
      <c r="A230" s="144"/>
      <c r="B230" s="28" t="s">
        <v>36</v>
      </c>
      <c r="C230" s="5">
        <f>C$7 - ABS(C$11)*Expt!$B$9</f>
        <v>6.5972060374467958</v>
      </c>
      <c r="D230" s="5">
        <f>D$7 - ABS(D$11)*Expt!$B$9</f>
        <v>-1.5389010218143326</v>
      </c>
      <c r="E230" s="5">
        <f>E$7 - ABS(E$11)*Expt!$B$9</f>
        <v>4.0059087916272276</v>
      </c>
      <c r="F230" s="5">
        <f>F$7 - ABS(F$11)*Expt!$B$9</f>
        <v>7.0611363143237824</v>
      </c>
      <c r="G230" s="5">
        <f>G$7 - ABS(G$11)*Expt!$B$9</f>
        <v>5.5965662960420275</v>
      </c>
      <c r="H230" s="5">
        <f>H$7 - ABS(H$11)*Expt!$B$9</f>
        <v>0.66413921626631378</v>
      </c>
      <c r="I230" s="5">
        <f>I$7 - ABS(I$11)*Expt!$B$9</f>
        <v>4.3733156369211343</v>
      </c>
      <c r="J230" s="5">
        <f>J$7 - ABS(J$11)*Expt!$B$9</f>
        <v>4.9253582816280428</v>
      </c>
      <c r="K230" s="5">
        <f>K$7 - ABS(K$11)*Expt!$B$9</f>
        <v>4.0675636838662328</v>
      </c>
      <c r="L230" s="5">
        <f>L$7 - ABS(L$11)*Expt!$B$9</f>
        <v>6.4085080563930461</v>
      </c>
      <c r="M230" s="5">
        <f>M$7 - ABS(M$11)*Expt!$B$9</f>
        <v>13.99984734833307</v>
      </c>
      <c r="N230" s="5">
        <f>N$7 - ABS(N$11)*Expt!$B$9</f>
        <v>11.999749934544575</v>
      </c>
      <c r="O230" s="5">
        <f>O$7 - ABS(O$11)*Expt!$B$9</f>
        <v>11.999215678466648</v>
      </c>
      <c r="P230" s="5">
        <f>P$7 - ABS(P$11)*Expt!$B$9</f>
        <v>10.682024441936647</v>
      </c>
      <c r="Q230" s="5">
        <f>Q$7 - ABS(Q$11)*Expt!$B$9</f>
        <v>17.999999979257531</v>
      </c>
    </row>
    <row r="231" spans="1:273" x14ac:dyDescent="0.25">
      <c r="A231" s="144"/>
      <c r="B231" s="3" t="s">
        <v>59</v>
      </c>
      <c r="C231" s="72">
        <f t="shared" ref="C231:O231" si="789">C7 - C11*$S231</f>
        <v>42.761802444899423</v>
      </c>
      <c r="D231" s="72">
        <f t="shared" si="789"/>
        <v>40.120121804001542</v>
      </c>
      <c r="E231" s="72">
        <f t="shared" si="789"/>
        <v>42.199756231454515</v>
      </c>
      <c r="F231" s="72">
        <f t="shared" si="789"/>
        <v>42.488378475114331</v>
      </c>
      <c r="G231" s="72">
        <f t="shared" si="789"/>
        <v>42.319534757788361</v>
      </c>
      <c r="H231" s="72">
        <f t="shared" si="789"/>
        <v>40.8840097750792</v>
      </c>
      <c r="I231" s="72">
        <f t="shared" si="789"/>
        <v>41.511857157705691</v>
      </c>
      <c r="J231" s="72">
        <f t="shared" si="789"/>
        <v>41.789671913346787</v>
      </c>
      <c r="K231" s="72">
        <f t="shared" si="789"/>
        <v>42.530207904067133</v>
      </c>
      <c r="L231" s="72">
        <f t="shared" si="789"/>
        <v>42.723421441688146</v>
      </c>
      <c r="M231" s="72">
        <f t="shared" si="789"/>
        <v>44.952999459004815</v>
      </c>
      <c r="N231" s="72">
        <f t="shared" si="789"/>
        <v>44.148659628936514</v>
      </c>
      <c r="O231" s="72">
        <f t="shared" si="789"/>
        <v>44.416016167310445</v>
      </c>
      <c r="P231" s="72">
        <f>P7 - P11*$S231</f>
        <v>43.859978966447898</v>
      </c>
      <c r="Q231" s="72">
        <f>Q7 - Q11*$S231</f>
        <v>45.064271687269148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134.24181564605817</v>
      </c>
      <c r="D232" s="72">
        <f t="shared" si="790"/>
        <v>133.51613367049742</v>
      </c>
      <c r="E232" s="72">
        <f t="shared" si="790"/>
        <v>135.39040977776605</v>
      </c>
      <c r="F232" s="72">
        <f t="shared" si="790"/>
        <v>134.1300847464023</v>
      </c>
      <c r="G232" s="72">
        <f t="shared" si="790"/>
        <v>135.39023806447088</v>
      </c>
      <c r="H232" s="72">
        <f t="shared" si="790"/>
        <v>135.00065940272196</v>
      </c>
      <c r="I232" s="72">
        <f t="shared" si="790"/>
        <v>132.94635891541452</v>
      </c>
      <c r="J232" s="72">
        <f t="shared" si="790"/>
        <v>132.28963178155641</v>
      </c>
      <c r="K232" s="72">
        <f t="shared" si="790"/>
        <v>132.75043619080304</v>
      </c>
      <c r="L232" s="72">
        <f t="shared" si="790"/>
        <v>132.82477247795325</v>
      </c>
      <c r="M232" s="72">
        <f t="shared" si="790"/>
        <v>133.94896811682548</v>
      </c>
      <c r="N232" s="72">
        <f t="shared" si="790"/>
        <v>134.34759862236774</v>
      </c>
      <c r="O232" s="72">
        <f t="shared" si="790"/>
        <v>135.48452021858</v>
      </c>
      <c r="P232" s="72">
        <f t="shared" si="790"/>
        <v>135.79853596583749</v>
      </c>
      <c r="Q232" s="72">
        <f>Q10 + Q14*$S232</f>
        <v>136.57726412967216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160.54476128264974</v>
      </c>
      <c r="D233" s="2">
        <f>D$10 + ABS(D$14)*Expt!$B$10</f>
        <v>161.9672940121107</v>
      </c>
      <c r="E233" s="2">
        <f>E$10 + ABS(E$14)*Expt!$B$10</f>
        <v>161.58368991098541</v>
      </c>
      <c r="F233" s="2">
        <f>F$10 + ABS(F$14)*Expt!$B$10</f>
        <v>158.90025876463906</v>
      </c>
      <c r="G233" s="2">
        <f>G$10 + ABS(G$14)*Expt!$B$10</f>
        <v>160.99837188975505</v>
      </c>
      <c r="H233" s="2">
        <f>H$10 + ABS(H$14)*Expt!$B$10</f>
        <v>161.86620392153782</v>
      </c>
      <c r="I233" s="2">
        <f>I$10 + ABS(I$14)*Expt!$B$10</f>
        <v>157.9645710557385</v>
      </c>
      <c r="J233" s="2">
        <f>J$10 + ABS(J$14)*Expt!$B$10</f>
        <v>157.71087645068437</v>
      </c>
      <c r="K233" s="2">
        <f>K$10 + ABS(K$14)*Expt!$B$10</f>
        <v>158.17551903505313</v>
      </c>
      <c r="L233" s="2">
        <f>L$10 + ABS(L$14)*Expt!$B$10</f>
        <v>157.89546889824919</v>
      </c>
      <c r="M233" s="2">
        <f>M$10 + ABS(M$14)*Expt!$B$10</f>
        <v>156.99991491608463</v>
      </c>
      <c r="N233" s="2">
        <f>N$10 + ABS(N$14)*Expt!$B$10</f>
        <v>158.41772532328594</v>
      </c>
      <c r="O233" s="2">
        <f>O$10 + ABS(O$14)*Expt!$B$10</f>
        <v>158.84946827396877</v>
      </c>
      <c r="P233" s="2">
        <f>P$10 + ABS(P$14)*Expt!$B$10</f>
        <v>164.99997677071539</v>
      </c>
      <c r="Q233" s="2">
        <f>Q$10 + ABS(Q$14)*Expt!$B$10</f>
        <v>175.85745814116424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74" activePane="bottomRight" state="frozen"/>
      <selection pane="topRight" activeCell="C1" sqref="C1"/>
      <selection pane="bottomLeft" activeCell="A6" sqref="A6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25682.303592843753</v>
      </c>
      <c r="C2" s="49">
        <f>SUMSQ(AI27:AI227)</f>
        <v>2480.7183713938061</v>
      </c>
      <c r="D2" s="50">
        <f t="shared" ref="D2:O2" si="0">SUMSQ(AJ27:AJ227)</f>
        <v>1083.1807516434817</v>
      </c>
      <c r="E2" s="50">
        <f t="shared" si="0"/>
        <v>1817.3887880921777</v>
      </c>
      <c r="F2" s="50">
        <f t="shared" si="0"/>
        <v>2225.1520291987099</v>
      </c>
      <c r="G2" s="50">
        <f t="shared" si="0"/>
        <v>2000.7459592649197</v>
      </c>
      <c r="H2" s="50">
        <f t="shared" si="0"/>
        <v>1585.7208650800817</v>
      </c>
      <c r="I2" s="50">
        <f t="shared" si="0"/>
        <v>2276.9325725346575</v>
      </c>
      <c r="J2" s="50">
        <f t="shared" si="0"/>
        <v>1928.3903660157516</v>
      </c>
      <c r="K2" s="50">
        <f t="shared" si="0"/>
        <v>1508.7187987922875</v>
      </c>
      <c r="L2" s="50">
        <f t="shared" si="0"/>
        <v>1594.099923346261</v>
      </c>
      <c r="M2" s="50">
        <f t="shared" si="0"/>
        <v>2780.2590760785447</v>
      </c>
      <c r="N2" s="50">
        <f t="shared" si="0"/>
        <v>2386.9251868049173</v>
      </c>
      <c r="O2" s="51">
        <f t="shared" si="0"/>
        <v>2014.0709045981566</v>
      </c>
      <c r="P2" s="104">
        <f>SUMSQ(AV27:AV227)</f>
        <v>1019.4623964308931</v>
      </c>
      <c r="Q2" s="105">
        <f>SUMSQ(AW27:AW227)</f>
        <v>861.62566224993122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1459.9474532438273</v>
      </c>
      <c r="D3" s="55">
        <v>1561.1663938835588</v>
      </c>
      <c r="E3" s="55">
        <v>1551.8607137930776</v>
      </c>
      <c r="F3" s="55">
        <v>1501.526092509316</v>
      </c>
      <c r="G3" s="55">
        <v>1383.9416497406451</v>
      </c>
      <c r="H3" s="55">
        <v>1464.4652859549362</v>
      </c>
      <c r="I3" s="55">
        <v>1428.7406412420623</v>
      </c>
      <c r="J3" s="55">
        <v>1420.6349367904168</v>
      </c>
      <c r="K3" s="55">
        <v>1439.9838326726162</v>
      </c>
      <c r="L3" s="55">
        <v>1307.6598159357325</v>
      </c>
      <c r="M3" s="55">
        <v>1272.182509034546</v>
      </c>
      <c r="N3" s="55">
        <v>1282.0042467815665</v>
      </c>
      <c r="O3" s="67">
        <v>1283.5640215024262</v>
      </c>
      <c r="P3" s="99">
        <v>1215.0429431593745</v>
      </c>
      <c r="Q3" s="92">
        <v>869.26271507507795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1059.3120756851365</v>
      </c>
      <c r="D4" s="57">
        <v>1036.4699135738961</v>
      </c>
      <c r="E4" s="57">
        <v>1053.5870166740494</v>
      </c>
      <c r="F4" s="57">
        <v>1041.7378632081734</v>
      </c>
      <c r="G4" s="57">
        <v>950.92941056990287</v>
      </c>
      <c r="H4" s="57">
        <v>999.03811784109928</v>
      </c>
      <c r="I4" s="57">
        <v>989.0715581401065</v>
      </c>
      <c r="J4" s="57">
        <v>984.96740150322444</v>
      </c>
      <c r="K4" s="57">
        <v>963.79793592766066</v>
      </c>
      <c r="L4" s="57">
        <v>919.37720558571505</v>
      </c>
      <c r="M4" s="57">
        <v>905.27557416751699</v>
      </c>
      <c r="N4" s="57">
        <v>906.01261022126812</v>
      </c>
      <c r="O4" s="68">
        <v>917.10732890687984</v>
      </c>
      <c r="P4" s="100">
        <v>834.75965967341369</v>
      </c>
      <c r="Q4" s="93">
        <v>577.63894885573757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33.466559306642267</v>
      </c>
      <c r="E5" s="57">
        <v>61.882880717027689</v>
      </c>
      <c r="F5" s="57">
        <v>85.15777626514253</v>
      </c>
      <c r="G5" s="57">
        <v>119.40394396267506</v>
      </c>
      <c r="H5" s="57">
        <v>122.7467266028917</v>
      </c>
      <c r="I5" s="57">
        <v>144.83591652057598</v>
      </c>
      <c r="J5" s="57">
        <v>164.63561095920369</v>
      </c>
      <c r="K5" s="57">
        <v>178.10654854030162</v>
      </c>
      <c r="L5" s="57">
        <v>188.47283181231634</v>
      </c>
      <c r="M5" s="57">
        <v>209.20130473287693</v>
      </c>
      <c r="N5" s="57">
        <v>220.81948086762981</v>
      </c>
      <c r="O5" s="68">
        <v>232.79666874407147</v>
      </c>
      <c r="P5" s="100">
        <v>460.83023091074938</v>
      </c>
      <c r="Q5" s="93">
        <v>905.2693975881225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15.174978333039848</v>
      </c>
      <c r="E6" s="59">
        <v>42.362501372601415</v>
      </c>
      <c r="F6" s="59">
        <v>45.566328751106155</v>
      </c>
      <c r="G6" s="59">
        <v>54.979507406449066</v>
      </c>
      <c r="H6" s="59">
        <v>65.148562421855189</v>
      </c>
      <c r="I6" s="59">
        <v>82.990272032907427</v>
      </c>
      <c r="J6" s="59">
        <v>91.551243016994633</v>
      </c>
      <c r="K6" s="59">
        <v>91.127571911657583</v>
      </c>
      <c r="L6" s="59">
        <v>102.58098182533564</v>
      </c>
      <c r="M6" s="59">
        <v>111.87988232174528</v>
      </c>
      <c r="N6" s="59">
        <v>115.53922245483905</v>
      </c>
      <c r="O6" s="69">
        <v>124.23175607736525</v>
      </c>
      <c r="P6" s="101">
        <v>262.26871922783141</v>
      </c>
      <c r="Q6" s="94">
        <v>571.08206748316036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59.799391071773535</v>
      </c>
      <c r="D7" s="57">
        <v>59.998080977954295</v>
      </c>
      <c r="E7" s="57">
        <v>59.141594722849597</v>
      </c>
      <c r="F7" s="57">
        <v>59.717420639026081</v>
      </c>
      <c r="G7" s="57">
        <v>58.557432374390906</v>
      </c>
      <c r="H7" s="57">
        <v>59.063293500268891</v>
      </c>
      <c r="I7" s="57">
        <v>58.952069960221138</v>
      </c>
      <c r="J7" s="57">
        <v>59.147978960366707</v>
      </c>
      <c r="K7" s="57">
        <v>59.88190186464201</v>
      </c>
      <c r="L7" s="57">
        <v>59.011171078078419</v>
      </c>
      <c r="M7" s="57">
        <v>58.775858286834278</v>
      </c>
      <c r="N7" s="55">
        <v>59.040723530010411</v>
      </c>
      <c r="O7" s="67">
        <v>59.053991066500529</v>
      </c>
      <c r="P7" s="99">
        <v>59.0093612190974</v>
      </c>
      <c r="Q7" s="92">
        <v>57.896771211368765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80.403235377551781</v>
      </c>
      <c r="D8" s="57">
        <v>80.361807917512451</v>
      </c>
      <c r="E8" s="57">
        <v>78.698830242160554</v>
      </c>
      <c r="F8" s="57">
        <v>79.349937044828152</v>
      </c>
      <c r="G8" s="57">
        <v>78.268055809006583</v>
      </c>
      <c r="H8" s="57">
        <v>78.903540610286811</v>
      </c>
      <c r="I8" s="57">
        <v>78.666459949170971</v>
      </c>
      <c r="J8" s="57">
        <v>78.582421343453149</v>
      </c>
      <c r="K8" s="57">
        <v>78.806630903189657</v>
      </c>
      <c r="L8" s="57">
        <v>78.137638934281952</v>
      </c>
      <c r="M8" s="57">
        <v>78.240959366294064</v>
      </c>
      <c r="N8" s="57">
        <v>78.485053831324606</v>
      </c>
      <c r="O8" s="68">
        <v>79.106100118516451</v>
      </c>
      <c r="P8" s="100">
        <v>78.862600136956672</v>
      </c>
      <c r="Q8" s="93">
        <v>77.513966602489901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111.15508651067978</v>
      </c>
      <c r="D9" s="65">
        <f t="shared" ref="D9:N9" si="1">D$8+ ($O9 - $O$8)*D$19</f>
        <v>111.02471113748955</v>
      </c>
      <c r="E9" s="65">
        <f t="shared" si="1"/>
        <v>108.96632604470238</v>
      </c>
      <c r="F9" s="65">
        <f t="shared" si="1"/>
        <v>109.79131235530352</v>
      </c>
      <c r="G9" s="65">
        <f t="shared" si="1"/>
        <v>110.22585812092373</v>
      </c>
      <c r="H9" s="65">
        <f t="shared" si="1"/>
        <v>109.94401407692875</v>
      </c>
      <c r="I9" s="65">
        <f t="shared" si="1"/>
        <v>109.02849919520867</v>
      </c>
      <c r="J9" s="65">
        <f t="shared" si="1"/>
        <v>108.29083428436982</v>
      </c>
      <c r="K9" s="65">
        <f t="shared" si="1"/>
        <v>108.7482303715208</v>
      </c>
      <c r="L9" s="65">
        <f t="shared" si="1"/>
        <v>107.98532328285515</v>
      </c>
      <c r="M9" s="65">
        <f t="shared" si="1"/>
        <v>108.98803726263539</v>
      </c>
      <c r="N9" s="66">
        <f t="shared" si="1"/>
        <v>109.28243775970604</v>
      </c>
      <c r="O9" s="68">
        <v>109.85795125164445</v>
      </c>
      <c r="P9" s="100">
        <v>110.80782828401945</v>
      </c>
      <c r="Q9" s="93">
        <v>111.14062650396814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136.36101661132767</v>
      </c>
      <c r="D10" s="125">
        <f t="shared" ref="D10:N10" si="2">D$8 + ($O10 - $O$8)*D$20</f>
        <v>135.72935606755561</v>
      </c>
      <c r="E10" s="125">
        <f t="shared" si="2"/>
        <v>135.1749389827217</v>
      </c>
      <c r="F10" s="125">
        <f t="shared" si="2"/>
        <v>136.19557846867397</v>
      </c>
      <c r="G10" s="125">
        <f t="shared" si="2"/>
        <v>135.57912044005755</v>
      </c>
      <c r="H10" s="125">
        <f t="shared" si="2"/>
        <v>135.58227075598725</v>
      </c>
      <c r="I10" s="125">
        <f t="shared" si="2"/>
        <v>133.43949324966954</v>
      </c>
      <c r="J10" s="125">
        <f t="shared" si="2"/>
        <v>132.7567457041701</v>
      </c>
      <c r="K10" s="125">
        <f t="shared" si="2"/>
        <v>132.73209206989731</v>
      </c>
      <c r="L10" s="125">
        <f t="shared" si="2"/>
        <v>132.8657807968896</v>
      </c>
      <c r="M10" s="125">
        <f t="shared" si="2"/>
        <v>133.92614385624913</v>
      </c>
      <c r="N10" s="126">
        <f t="shared" si="2"/>
        <v>134.4159263206848</v>
      </c>
      <c r="O10" s="69">
        <v>135.06388135229236</v>
      </c>
      <c r="P10" s="101">
        <v>135.81435596533623</v>
      </c>
      <c r="Q10" s="94">
        <v>136.87335901950178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6.6431636689079472</v>
      </c>
      <c r="D11" s="109">
        <v>7.3313964207334301</v>
      </c>
      <c r="E11" s="109">
        <v>6.9735645001919346</v>
      </c>
      <c r="F11" s="109">
        <v>6.5064685091460239</v>
      </c>
      <c r="G11" s="109">
        <v>6.64445958237176</v>
      </c>
      <c r="H11" s="109">
        <v>7.0591563997358957</v>
      </c>
      <c r="I11" s="109">
        <v>6.7440226331795845</v>
      </c>
      <c r="J11" s="109">
        <v>6.601656692478711</v>
      </c>
      <c r="K11" s="109">
        <v>7.1117551120697113</v>
      </c>
      <c r="L11" s="109">
        <v>6.5366077411733325</v>
      </c>
      <c r="M11" s="109">
        <v>5.721975166178277</v>
      </c>
      <c r="N11" s="109">
        <v>6.5040926720439529</v>
      </c>
      <c r="O11" s="115">
        <v>5.844424374163351</v>
      </c>
      <c r="P11" s="102">
        <v>6.0568330626623315</v>
      </c>
      <c r="Q11" s="95">
        <v>4.825453743893763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6.8193144813839064</v>
      </c>
      <c r="D12" s="110">
        <v>6.430278638251357</v>
      </c>
      <c r="E12" s="110">
        <v>5.9306584188514115</v>
      </c>
      <c r="F12" s="110">
        <v>5.5443827607503948</v>
      </c>
      <c r="G12" s="110">
        <v>5.570057865168935</v>
      </c>
      <c r="H12" s="110">
        <v>6.0368903058187904</v>
      </c>
      <c r="I12" s="110">
        <v>5.711443469134112</v>
      </c>
      <c r="J12" s="110">
        <v>5.5234779379540111</v>
      </c>
      <c r="K12" s="110">
        <v>5.7622203710988833</v>
      </c>
      <c r="L12" s="110">
        <v>5.6170374299969437</v>
      </c>
      <c r="M12" s="110">
        <v>5.1895991157935724</v>
      </c>
      <c r="N12" s="110">
        <v>5.450213541728897</v>
      </c>
      <c r="O12" s="116">
        <v>5.2931833708645533</v>
      </c>
      <c r="P12" s="90">
        <v>5.3060673224359327</v>
      </c>
      <c r="Q12" s="96">
        <v>4.368121942826745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5.430745690523004</v>
      </c>
      <c r="D13" s="61">
        <f t="shared" ref="D13:N13" si="3">D$12/$O12*$O13</f>
        <v>5.1209264653914017</v>
      </c>
      <c r="E13" s="61">
        <f t="shared" si="3"/>
        <v>4.7230403786283572</v>
      </c>
      <c r="F13" s="61">
        <f t="shared" si="3"/>
        <v>4.4154193015666179</v>
      </c>
      <c r="G13" s="61">
        <f t="shared" si="3"/>
        <v>4.4358663660120774</v>
      </c>
      <c r="H13" s="61">
        <f t="shared" si="3"/>
        <v>4.8076410175810187</v>
      </c>
      <c r="I13" s="61">
        <f t="shared" si="3"/>
        <v>4.5484626191298911</v>
      </c>
      <c r="J13" s="61">
        <f t="shared" si="3"/>
        <v>4.3987711800255838</v>
      </c>
      <c r="K13" s="61">
        <f t="shared" si="3"/>
        <v>4.5889001795732582</v>
      </c>
      <c r="L13" s="61">
        <f t="shared" si="3"/>
        <v>4.4732798142302004</v>
      </c>
      <c r="M13" s="61">
        <f t="shared" si="3"/>
        <v>4.1328777416815097</v>
      </c>
      <c r="N13" s="118">
        <f t="shared" si="3"/>
        <v>4.3404250947769141</v>
      </c>
      <c r="O13" s="116">
        <v>4.2153698673003603</v>
      </c>
      <c r="P13" s="90">
        <v>4.972313503543428</v>
      </c>
      <c r="Q13" s="96">
        <v>5.6973828046383046</v>
      </c>
    </row>
    <row r="14" spans="1:156" ht="15.75" thickBot="1" x14ac:dyDescent="0.3">
      <c r="A14" s="141"/>
      <c r="B14" s="122" t="s">
        <v>51</v>
      </c>
      <c r="C14" s="62">
        <f>C12/$O12*$O14</f>
        <v>3.6115511567842939</v>
      </c>
      <c r="D14" s="63">
        <f>D12/$O12*$O14</f>
        <v>3.4055153663640847</v>
      </c>
      <c r="E14" s="63">
        <f t="shared" ref="E14:N14" si="4">E12/$O12*$O14</f>
        <v>3.1409134058220762</v>
      </c>
      <c r="F14" s="63">
        <f t="shared" si="4"/>
        <v>2.936339426478447</v>
      </c>
      <c r="G14" s="63">
        <f t="shared" si="4"/>
        <v>2.9499371206919158</v>
      </c>
      <c r="H14" s="63">
        <f t="shared" si="4"/>
        <v>3.1971744706713037</v>
      </c>
      <c r="I14" s="63">
        <f t="shared" si="4"/>
        <v>3.0248158116434811</v>
      </c>
      <c r="J14" s="63">
        <f t="shared" si="4"/>
        <v>2.9252681029372383</v>
      </c>
      <c r="K14" s="63">
        <f t="shared" si="4"/>
        <v>3.0517075732024197</v>
      </c>
      <c r="L14" s="63">
        <f t="shared" si="4"/>
        <v>2.9748177889999985</v>
      </c>
      <c r="M14" s="63">
        <f t="shared" si="4"/>
        <v>2.7484438122125492</v>
      </c>
      <c r="N14" s="119">
        <f t="shared" si="4"/>
        <v>2.8864668252339967</v>
      </c>
      <c r="O14" s="117">
        <v>2.8033026748221999</v>
      </c>
      <c r="P14" s="103">
        <v>3.5231867575080149</v>
      </c>
      <c r="Q14" s="97">
        <v>4.9086692138218382</v>
      </c>
    </row>
    <row r="15" spans="1:156" x14ac:dyDescent="0.25">
      <c r="A15" s="139" t="s">
        <v>40</v>
      </c>
      <c r="B15" s="120" t="s">
        <v>38</v>
      </c>
      <c r="C15" s="112">
        <v>-2.6060521799223442</v>
      </c>
      <c r="D15" s="109">
        <v>-2.4887541827081301</v>
      </c>
      <c r="E15" s="109">
        <v>-2.4895611362076293</v>
      </c>
      <c r="F15" s="109">
        <v>-2.4486925493526512</v>
      </c>
      <c r="G15" s="109">
        <v>-2.7608996961367995</v>
      </c>
      <c r="H15" s="109">
        <v>-3.1223283149938377</v>
      </c>
      <c r="I15" s="109">
        <v>-3.1406658476194083</v>
      </c>
      <c r="J15" s="109">
        <v>-2.8886876757866231</v>
      </c>
      <c r="K15" s="109">
        <v>-3.349887990700962</v>
      </c>
      <c r="L15" s="109">
        <v>-3.0886612544917966</v>
      </c>
      <c r="M15" s="109">
        <v>-2.3378020158398933</v>
      </c>
      <c r="N15" s="109">
        <v>-3.3301612835655559</v>
      </c>
      <c r="O15" s="109">
        <v>-2.1405107092019446</v>
      </c>
      <c r="P15" s="90">
        <v>-2.7392156614542289</v>
      </c>
      <c r="Q15" s="96">
        <v>-2.4148408891253217</v>
      </c>
    </row>
    <row r="16" spans="1:156" ht="15.75" thickBot="1" x14ac:dyDescent="0.3">
      <c r="A16" s="140"/>
      <c r="B16" s="113" t="s">
        <v>39</v>
      </c>
      <c r="C16" s="114">
        <v>-3.3903752759419925</v>
      </c>
      <c r="D16" s="110">
        <v>-2.8024777213493959</v>
      </c>
      <c r="E16" s="110">
        <v>-2.3165545487415868</v>
      </c>
      <c r="F16" s="110">
        <v>-2.2143185359750372</v>
      </c>
      <c r="G16" s="110">
        <v>-2.2505248526230033</v>
      </c>
      <c r="H16" s="110">
        <v>-2.8226093162890651</v>
      </c>
      <c r="I16" s="110">
        <v>-2.686659206355583</v>
      </c>
      <c r="J16" s="110">
        <v>-2.2079211037849205</v>
      </c>
      <c r="K16" s="110">
        <v>-2.6191980486665036</v>
      </c>
      <c r="L16" s="110">
        <v>-2.77064878325554</v>
      </c>
      <c r="M16" s="110">
        <v>-2.276138020557227</v>
      </c>
      <c r="N16" s="110">
        <v>-2.3840367696568125</v>
      </c>
      <c r="O16" s="116">
        <v>-2.0040501979068477</v>
      </c>
      <c r="P16" s="90">
        <v>-2.5186893984516345</v>
      </c>
      <c r="Q16" s="96">
        <v>-2.2603628317623179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-1.4617096197982089</v>
      </c>
      <c r="D17" s="61">
        <f t="shared" si="5"/>
        <v>-1.4617096197982089</v>
      </c>
      <c r="E17" s="61">
        <f t="shared" si="5"/>
        <v>-1.4617096197982089</v>
      </c>
      <c r="F17" s="61">
        <f t="shared" si="5"/>
        <v>-1.4617096197982089</v>
      </c>
      <c r="G17" s="61">
        <f t="shared" si="5"/>
        <v>-1.4617096197982089</v>
      </c>
      <c r="H17" s="61">
        <f t="shared" si="5"/>
        <v>-1.4617096197982089</v>
      </c>
      <c r="I17" s="61">
        <f t="shared" si="5"/>
        <v>-1.4617096197982089</v>
      </c>
      <c r="J17" s="61">
        <f t="shared" si="5"/>
        <v>-1.4617096197982089</v>
      </c>
      <c r="K17" s="61">
        <f t="shared" si="5"/>
        <v>-1.4617096197982089</v>
      </c>
      <c r="L17" s="61">
        <f t="shared" si="5"/>
        <v>-1.4617096197982089</v>
      </c>
      <c r="M17" s="61">
        <f t="shared" si="5"/>
        <v>-1.4617096197982089</v>
      </c>
      <c r="N17" s="118">
        <f>$O17</f>
        <v>-1.4617096197982089</v>
      </c>
      <c r="O17" s="116">
        <v>-1.4617096197982089</v>
      </c>
      <c r="P17" s="90">
        <v>-1.8152230471037112</v>
      </c>
      <c r="Q17" s="96">
        <v>-1.9719300162837401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-0.80797211888209619</v>
      </c>
      <c r="D18" s="63">
        <f t="shared" si="5"/>
        <v>-0.80797211888209619</v>
      </c>
      <c r="E18" s="63">
        <f t="shared" si="5"/>
        <v>-0.80797211888209619</v>
      </c>
      <c r="F18" s="63">
        <f t="shared" si="5"/>
        <v>-0.80797211888209619</v>
      </c>
      <c r="G18" s="63">
        <f t="shared" si="5"/>
        <v>-0.80797211888209619</v>
      </c>
      <c r="H18" s="63">
        <f t="shared" si="5"/>
        <v>-0.80797211888209619</v>
      </c>
      <c r="I18" s="63">
        <f t="shared" si="5"/>
        <v>-0.80797211888209619</v>
      </c>
      <c r="J18" s="63">
        <f t="shared" si="5"/>
        <v>-0.80797211888209619</v>
      </c>
      <c r="K18" s="63">
        <f t="shared" si="5"/>
        <v>-0.80797211888209619</v>
      </c>
      <c r="L18" s="63">
        <f t="shared" si="5"/>
        <v>-0.80797211888209619</v>
      </c>
      <c r="M18" s="63">
        <f t="shared" si="5"/>
        <v>-0.80797211888209619</v>
      </c>
      <c r="N18" s="119">
        <f>$O18</f>
        <v>-0.80797211888209619</v>
      </c>
      <c r="O18" s="117">
        <v>-0.80797211888209619</v>
      </c>
      <c r="P18" s="103">
        <v>-0.76916639751350468</v>
      </c>
      <c r="Q18" s="97">
        <v>-1.6564966671071133</v>
      </c>
      <c r="R18" s="107"/>
    </row>
    <row r="19" spans="1:273" x14ac:dyDescent="0.25">
      <c r="A19" s="40"/>
      <c r="B19" s="40"/>
      <c r="C19" s="112">
        <v>1</v>
      </c>
      <c r="D19" s="109">
        <v>0.99710755906153947</v>
      </c>
      <c r="E19" s="110">
        <v>0.98424955530353764</v>
      </c>
      <c r="F19" s="110">
        <v>0.98990383306329921</v>
      </c>
      <c r="G19" s="110">
        <v>1.0392155637580467</v>
      </c>
      <c r="H19" s="110">
        <v>1.0093855271432104</v>
      </c>
      <c r="I19" s="110">
        <v>0.98732395375475857</v>
      </c>
      <c r="J19" s="110">
        <v>0.96606909328176138</v>
      </c>
      <c r="K19" s="110">
        <v>0.97365193850317544</v>
      </c>
      <c r="L19" s="110">
        <v>0.97059797211424537</v>
      </c>
      <c r="M19" s="110">
        <v>0.99984478213145556</v>
      </c>
      <c r="N19" s="110">
        <v>1.0014806521746062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0.98945217142783226</v>
      </c>
      <c r="E20" s="110">
        <v>1.0092628316448038</v>
      </c>
      <c r="F20" s="110">
        <v>1.0158666081909269</v>
      </c>
      <c r="G20" s="110">
        <v>1.0241840074327007</v>
      </c>
      <c r="H20" s="110">
        <v>1.0128838008946892</v>
      </c>
      <c r="I20" s="110">
        <v>0.97882782506461818</v>
      </c>
      <c r="J20" s="110">
        <v>0.96812852772685576</v>
      </c>
      <c r="K20" s="110">
        <v>0.96368118924197899</v>
      </c>
      <c r="L20" s="110">
        <v>0.97802558743294021</v>
      </c>
      <c r="M20" s="110">
        <v>0.99512852836887833</v>
      </c>
      <c r="N20" s="110">
        <v>0.99951912417143041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1.3933453438604205E-2</v>
      </c>
      <c r="E21" s="15">
        <f t="shared" si="6"/>
        <v>2.5611821392719551E-2</v>
      </c>
      <c r="F21" s="15">
        <f t="shared" si="6"/>
        <v>3.6036507126663925E-2</v>
      </c>
      <c r="G21" s="15">
        <f t="shared" si="6"/>
        <v>5.381081229385578E-2</v>
      </c>
      <c r="H21" s="15">
        <f t="shared" si="6"/>
        <v>5.2356030904633595E-2</v>
      </c>
      <c r="I21" s="15">
        <f t="shared" si="6"/>
        <v>6.2635702934700582E-2</v>
      </c>
      <c r="J21" s="15">
        <f t="shared" si="6"/>
        <v>7.0968010707819995E-2</v>
      </c>
      <c r="K21" s="15">
        <f t="shared" si="6"/>
        <v>7.5383225224658595E-2</v>
      </c>
      <c r="L21" s="15">
        <f t="shared" si="6"/>
        <v>8.6761830688690422E-2</v>
      </c>
      <c r="M21" s="15">
        <f t="shared" si="6"/>
        <v>9.7793826096158762E-2</v>
      </c>
      <c r="N21" s="15">
        <f t="shared" si="6"/>
        <v>0.10196093816126429</v>
      </c>
      <c r="O21" s="16">
        <f>O5/(O3*$P21 + O5)</f>
        <v>0.10678404605094513</v>
      </c>
      <c r="P21" s="128">
        <f>(1 - P$1) / P$1 * (P5/P3)</f>
        <v>1.5170829426406645</v>
      </c>
      <c r="Q21" s="129">
        <f>(1 - Q$1) / Q$1 * (Q5/Q3)</f>
        <v>1.0414220947115334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1.1515851490329602E-2</v>
      </c>
      <c r="E22" s="52">
        <f t="shared" si="6"/>
        <v>3.1001953036992699E-2</v>
      </c>
      <c r="F22" s="52">
        <f t="shared" si="6"/>
        <v>3.3634275273378492E-2</v>
      </c>
      <c r="G22" s="52">
        <f t="shared" si="6"/>
        <v>4.3981867023397916E-2</v>
      </c>
      <c r="H22" s="52">
        <f t="shared" si="6"/>
        <v>4.932961325442118E-2</v>
      </c>
      <c r="I22" s="52">
        <f t="shared" si="6"/>
        <v>6.2587172707544672E-2</v>
      </c>
      <c r="J22" s="52">
        <f t="shared" si="6"/>
        <v>6.8866691193843879E-2</v>
      </c>
      <c r="K22" s="52">
        <f t="shared" si="6"/>
        <v>6.9970577976539397E-2</v>
      </c>
      <c r="L22" s="52">
        <f t="shared" si="6"/>
        <v>8.1543039545105653E-2</v>
      </c>
      <c r="M22" s="52">
        <f t="shared" si="6"/>
        <v>8.9534358497120228E-2</v>
      </c>
      <c r="N22" s="52">
        <f t="shared" si="6"/>
        <v>9.2124753694111841E-2</v>
      </c>
      <c r="O22" s="53">
        <f t="shared" si="6"/>
        <v>9.7299601374217642E-2</v>
      </c>
      <c r="P22" s="21">
        <f>(1 - P$1) / P$1 * (P6/P4)</f>
        <v>1.2567388286608858</v>
      </c>
      <c r="Q22" s="22">
        <f>(1 - Q$1) / Q$1 * (Q6/Q4)</f>
        <v>0.98864882400058729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107.559</v>
      </c>
      <c r="D27" s="37">
        <v>108.446</v>
      </c>
      <c r="E27" s="37">
        <v>109.054</v>
      </c>
      <c r="F27" s="37">
        <v>105.143</v>
      </c>
      <c r="G27" s="37">
        <v>105.018</v>
      </c>
      <c r="H27" s="37">
        <v>106.47199999999999</v>
      </c>
      <c r="I27" s="37">
        <v>104.113</v>
      </c>
      <c r="J27" s="37">
        <v>99.754999999999995</v>
      </c>
      <c r="K27" s="37">
        <v>104.264</v>
      </c>
      <c r="L27" s="37">
        <v>104.185</v>
      </c>
      <c r="M27" s="37">
        <v>109.925</v>
      </c>
      <c r="N27" s="37">
        <v>112.333</v>
      </c>
      <c r="O27" s="37">
        <v>111.741</v>
      </c>
      <c r="P27" s="37">
        <v>113.07299999999999</v>
      </c>
      <c r="Q27" s="37">
        <v>104.232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103.16948978978981</v>
      </c>
      <c r="DL27" s="2">
        <f t="shared" si="41"/>
        <v>104.84615168855537</v>
      </c>
      <c r="DM27" s="2">
        <f t="shared" si="41"/>
        <v>104.71329839150893</v>
      </c>
      <c r="DN27" s="2">
        <f t="shared" si="41"/>
        <v>100.24240280112045</v>
      </c>
      <c r="DO27" s="2">
        <f t="shared" si="41"/>
        <v>103.0719</v>
      </c>
      <c r="DP27" s="2">
        <f t="shared" si="41"/>
        <v>101.11061046066311</v>
      </c>
      <c r="DQ27" s="2">
        <f t="shared" si="41"/>
        <v>101.26797392128972</v>
      </c>
      <c r="DR27" s="2">
        <f t="shared" si="41"/>
        <v>98.18633483483481</v>
      </c>
      <c r="DS27" s="2">
        <f t="shared" si="41"/>
        <v>101.65857462887988</v>
      </c>
      <c r="DT27" s="2">
        <f t="shared" si="41"/>
        <v>102.05128378378376</v>
      </c>
      <c r="DU27" s="2">
        <f t="shared" si="41"/>
        <v>107.65259193548388</v>
      </c>
      <c r="DV27" s="2">
        <f t="shared" si="41"/>
        <v>111.19303445378156</v>
      </c>
      <c r="DW27" s="2">
        <f t="shared" si="41"/>
        <v>106.60097258064516</v>
      </c>
      <c r="DX27" s="2">
        <f t="shared" si="41"/>
        <v>106.53186151960784</v>
      </c>
      <c r="DY27" s="2">
        <f t="shared" si="41"/>
        <v>97.475562393162406</v>
      </c>
      <c r="EA27" s="2">
        <f t="shared" ref="EA27:EO43" si="42">CE$228*$B27+CE$229</f>
        <v>100.65515706612737</v>
      </c>
      <c r="EB27" s="2">
        <f t="shared" si="42"/>
        <v>110.09976122174135</v>
      </c>
      <c r="EC27" s="2">
        <f t="shared" si="42"/>
        <v>108.75055584415584</v>
      </c>
      <c r="ED27" s="2">
        <f t="shared" si="42"/>
        <v>103.0948287971419</v>
      </c>
      <c r="EE27" s="2">
        <f t="shared" si="42"/>
        <v>110.12992846153847</v>
      </c>
      <c r="EF27" s="2">
        <f t="shared" si="42"/>
        <v>105.30668919221303</v>
      </c>
      <c r="EG27" s="2">
        <f t="shared" si="42"/>
        <v>104.18957581728904</v>
      </c>
      <c r="EH27" s="2">
        <f t="shared" si="42"/>
        <v>103.53192424819186</v>
      </c>
      <c r="EI27" s="2">
        <f t="shared" si="42"/>
        <v>103.46218124306327</v>
      </c>
      <c r="EJ27" s="2">
        <f t="shared" si="42"/>
        <v>108.9594326777729</v>
      </c>
      <c r="EK27" s="2">
        <f t="shared" si="42"/>
        <v>117.24879313593539</v>
      </c>
      <c r="EL27" s="2">
        <f t="shared" si="42"/>
        <v>119.36959344346586</v>
      </c>
      <c r="EM27" s="2">
        <f t="shared" si="42"/>
        <v>118.64699491402661</v>
      </c>
      <c r="EN27" s="2">
        <f t="shared" si="42"/>
        <v>108.80167839947015</v>
      </c>
      <c r="EO27" s="2">
        <f t="shared" si="42"/>
        <v>109.28593299250704</v>
      </c>
      <c r="EQ27" s="2">
        <f t="shared" ref="EQ27:FE43" si="43">CU$228*$B27+CU$229</f>
        <v>101.93168202398275</v>
      </c>
      <c r="ER27" s="2">
        <f t="shared" si="43"/>
        <v>108.9472799092342</v>
      </c>
      <c r="ES27" s="2">
        <f t="shared" si="43"/>
        <v>108.25684138540258</v>
      </c>
      <c r="ET27" s="2">
        <f t="shared" si="43"/>
        <v>103.23604804940314</v>
      </c>
      <c r="EU27" s="2">
        <f t="shared" si="43"/>
        <v>108.22381113108645</v>
      </c>
      <c r="EV27" s="2">
        <f t="shared" si="43"/>
        <v>107.524107449604</v>
      </c>
      <c r="EW27" s="2">
        <f t="shared" si="43"/>
        <v>107.11539836240618</v>
      </c>
      <c r="EX27" s="2">
        <f t="shared" si="43"/>
        <v>103.82255093994604</v>
      </c>
      <c r="EY27" s="2">
        <f t="shared" si="43"/>
        <v>104.99162339077398</v>
      </c>
      <c r="EZ27" s="2">
        <f t="shared" si="43"/>
        <v>107.99942652368728</v>
      </c>
      <c r="FA27" s="2">
        <f t="shared" si="43"/>
        <v>117.42410589806028</v>
      </c>
      <c r="FB27" s="2">
        <f t="shared" si="43"/>
        <v>118.58142471953084</v>
      </c>
      <c r="FC27" s="2">
        <f t="shared" si="43"/>
        <v>119.26698003546906</v>
      </c>
      <c r="FD27" s="2">
        <f t="shared" si="43"/>
        <v>115.24744635721908</v>
      </c>
      <c r="FE27" s="2">
        <f t="shared" si="43"/>
        <v>111.28183487311907</v>
      </c>
      <c r="FG27" s="2">
        <f t="shared" ref="FG27:FU43" si="44">POWER(10,($B27-C$231)/C$229)/(1+POWER(10,($B27-C$231)/C$229))</f>
        <v>1.8377450029613326E-2</v>
      </c>
      <c r="FH27" s="2">
        <f t="shared" si="44"/>
        <v>2.1084419278614295E-2</v>
      </c>
      <c r="FI27" s="2">
        <f t="shared" si="44"/>
        <v>2.1012124922648864E-2</v>
      </c>
      <c r="FJ27" s="2">
        <f t="shared" si="44"/>
        <v>1.795077821544833E-2</v>
      </c>
      <c r="FK27" s="2">
        <f t="shared" si="44"/>
        <v>2.0564794488901757E-2</v>
      </c>
      <c r="FL27" s="2">
        <f t="shared" si="44"/>
        <v>2.1573086763394166E-2</v>
      </c>
      <c r="FM27" s="2">
        <f t="shared" si="44"/>
        <v>2.0296178191150552E-2</v>
      </c>
      <c r="FN27" s="2">
        <f t="shared" si="44"/>
        <v>1.9309824882179607E-2</v>
      </c>
      <c r="FO27" s="2">
        <f t="shared" si="44"/>
        <v>2.027695604735455E-2</v>
      </c>
      <c r="FP27" s="2">
        <f t="shared" si="44"/>
        <v>1.9264851741468931E-2</v>
      </c>
      <c r="FQ27" s="2">
        <f t="shared" si="44"/>
        <v>1.6368008072560634E-2</v>
      </c>
      <c r="FR27" s="2">
        <f t="shared" si="44"/>
        <v>1.9072914094136008E-2</v>
      </c>
      <c r="FS27" s="2">
        <f t="shared" si="44"/>
        <v>1.6409565854404902E-2</v>
      </c>
      <c r="FT27" s="2">
        <f t="shared" si="44"/>
        <v>1.7287623012297384E-2</v>
      </c>
      <c r="FU27" s="2">
        <f t="shared" si="44"/>
        <v>1.4465923735720698E-2</v>
      </c>
      <c r="FW27" s="2">
        <f>POWER(10,($B27-C$232)/C$229)/(1+POWER(10,($B27-C$232)/C$229))</f>
        <v>3.512026710857316E-6</v>
      </c>
      <c r="FX27" s="2">
        <f t="shared" ref="FX27:GK42" si="45">POWER(10,($B27-D$232)/D$229)/(1+POWER(10,($B27-D$232)/D$229))</f>
        <v>3.7224094381058921E-6</v>
      </c>
      <c r="FY27" s="2">
        <f t="shared" si="45"/>
        <v>3.9174254403553912E-6</v>
      </c>
      <c r="FZ27" s="2">
        <f t="shared" si="45"/>
        <v>3.5659505185974366E-6</v>
      </c>
      <c r="GA27" s="2">
        <f t="shared" si="45"/>
        <v>3.7742750247025207E-6</v>
      </c>
      <c r="GB27" s="2">
        <f t="shared" si="45"/>
        <v>3.7731800636063082E-6</v>
      </c>
      <c r="GC27" s="2">
        <f t="shared" si="45"/>
        <v>4.5964048455861547E-6</v>
      </c>
      <c r="GD27" s="2">
        <f t="shared" si="45"/>
        <v>4.8947221732390452E-6</v>
      </c>
      <c r="GE27" s="2">
        <f t="shared" si="45"/>
        <v>4.9058491123270411E-6</v>
      </c>
      <c r="GF27" s="2">
        <f t="shared" si="45"/>
        <v>4.8458131441092932E-6</v>
      </c>
      <c r="GG27" s="2">
        <f t="shared" si="45"/>
        <v>4.3949337927273284E-6</v>
      </c>
      <c r="GH27" s="2">
        <f t="shared" si="45"/>
        <v>4.2010816531383109E-6</v>
      </c>
      <c r="GI27" s="2">
        <f t="shared" si="45"/>
        <v>3.957701423409205E-6</v>
      </c>
      <c r="GJ27" s="2">
        <f t="shared" si="45"/>
        <v>3.6933813968771483E-6</v>
      </c>
      <c r="GK27" s="2">
        <f t="shared" si="45"/>
        <v>3.3501494726936512E-6</v>
      </c>
      <c r="GM27" s="86">
        <f xml:space="preserve"> _xlfn.NORM.DIST($B27, C$7, ABS(C$11), TRUE) * _xlfn.NORM.DIST(($B27 - C$7)*C$15, 0, ABS(C$11), TRUE) * 2</f>
        <v>2.223635846250141E-19</v>
      </c>
      <c r="GN27" s="86">
        <f t="shared" ref="GN27:HA42" si="46" xml:space="preserve"> _xlfn.NORM.DIST($B27, D$7, ABS(D$11), TRUE) * _xlfn.NORM.DIST(($B27 - D$7)*D$15, 0, ABS(D$11), TRUE) * 2</f>
        <v>2.7521766493025502E-16</v>
      </c>
      <c r="GO27" s="86">
        <f t="shared" si="46"/>
        <v>2.2359870335640073E-17</v>
      </c>
      <c r="GP27" s="86">
        <f t="shared" si="46"/>
        <v>4.3851283183814382E-20</v>
      </c>
      <c r="GQ27" s="86">
        <f t="shared" si="46"/>
        <v>1.2187163227583861E-18</v>
      </c>
      <c r="GR27" s="86">
        <f t="shared" si="46"/>
        <v>5.9151169835271529E-17</v>
      </c>
      <c r="GS27" s="86">
        <f t="shared" si="46"/>
        <v>2.3027840851405587E-18</v>
      </c>
      <c r="GT27" s="86">
        <f t="shared" si="46"/>
        <v>3.2595876014500999E-19</v>
      </c>
      <c r="GU27" s="86">
        <f t="shared" si="46"/>
        <v>3.7606709743557932E-17</v>
      </c>
      <c r="GV27" s="86">
        <f t="shared" si="46"/>
        <v>1.7516158023391651E-19</v>
      </c>
      <c r="GW27" s="86">
        <f t="shared" si="46"/>
        <v>9.4276781924030513E-25</v>
      </c>
      <c r="GX27" s="86">
        <f t="shared" si="46"/>
        <v>1.1112511183861458E-19</v>
      </c>
      <c r="GY27" s="86">
        <f t="shared" si="46"/>
        <v>5.2855752332072152E-24</v>
      </c>
      <c r="GZ27" s="86">
        <f t="shared" si="46"/>
        <v>1.9839253755823939E-22</v>
      </c>
      <c r="HA27" s="86">
        <f t="shared" si="46"/>
        <v>3.6309645475064379E-33</v>
      </c>
      <c r="HC27" s="86">
        <f xml:space="preserve"> _xlfn.NORM.DIST($B27, C$8, ABS(C$12), TRUE) * _xlfn.NORM.DIST(($B27 - C$8)*C$16, 0, ABS(C$12), TRUE) * 2</f>
        <v>4.3685708498765829E-32</v>
      </c>
      <c r="HD27" s="86">
        <f t="shared" ref="HD27:HQ42" si="47" xml:space="preserve"> _xlfn.NORM.DIST($B27, D$8, ABS(D$12), TRUE) * _xlfn.NORM.DIST(($B27 - D$8)*D$16, 0, ABS(D$12), TRUE) * 2</f>
        <v>7.7126305729039014E-36</v>
      </c>
      <c r="HE27" s="86">
        <f t="shared" si="47"/>
        <v>3.463646456217949E-40</v>
      </c>
      <c r="HF27" s="86">
        <f t="shared" si="47"/>
        <v>1.847475990376753E-46</v>
      </c>
      <c r="HG27" s="86">
        <f t="shared" si="47"/>
        <v>7.5345373682379071E-45</v>
      </c>
      <c r="HH27" s="86">
        <f t="shared" si="47"/>
        <v>4.8718447065561783E-39</v>
      </c>
      <c r="HI27" s="86">
        <f t="shared" si="47"/>
        <v>3.6804136675007642E-43</v>
      </c>
      <c r="HJ27" s="86">
        <f t="shared" si="47"/>
        <v>6.23134926020575E-46</v>
      </c>
      <c r="HK27" s="86">
        <f t="shared" si="47"/>
        <v>1.4041019670380561E-42</v>
      </c>
      <c r="HL27" s="86">
        <f t="shared" si="47"/>
        <v>5.4445841292930714E-44</v>
      </c>
      <c r="HM27" s="86">
        <f t="shared" si="47"/>
        <v>2.3122600944840141E-51</v>
      </c>
      <c r="HN27" s="86">
        <f t="shared" si="47"/>
        <v>5.1472406707639468E-47</v>
      </c>
      <c r="HO27" s="86">
        <f t="shared" si="47"/>
        <v>1.6814150394188625E-50</v>
      </c>
      <c r="HP27" s="86">
        <f t="shared" si="47"/>
        <v>5.7539536516658795E-50</v>
      </c>
      <c r="HQ27" s="86">
        <f t="shared" si="47"/>
        <v>1.8714310630267909E-70</v>
      </c>
      <c r="HS27" s="86">
        <f xml:space="preserve"> _xlfn.NORM.DIST($B27, C$9, ABS(C$13), TRUE) * _xlfn.NORM.DIST(($B27 - C$9)*C$17, 0, ABS(C$13), TRUE) * 2</f>
        <v>4.1754627660592727E-93</v>
      </c>
      <c r="HT27" s="86">
        <f t="shared" ref="HT27:IG42" si="48" xml:space="preserve"> _xlfn.NORM.DIST($B27, D$9, ABS(D$13), TRUE) * _xlfn.NORM.DIST(($B27 - D$9)*D$17, 0, ABS(D$13), TRUE) * 2</f>
        <v>3.128382974378625E-104</v>
      </c>
      <c r="HU27" s="86">
        <f t="shared" si="48"/>
        <v>9.0077735543040207E-118</v>
      </c>
      <c r="HV27" s="86">
        <f t="shared" si="48"/>
        <v>1.7608827362483433E-136</v>
      </c>
      <c r="HW27" s="86">
        <f t="shared" si="48"/>
        <v>2.6657305423435885E-136</v>
      </c>
      <c r="HX27" s="86">
        <f t="shared" si="48"/>
        <v>9.5448698573885219E-116</v>
      </c>
      <c r="HY27" s="86">
        <f t="shared" si="48"/>
        <v>5.6619139834536766E-127</v>
      </c>
      <c r="HZ27" s="86">
        <f t="shared" si="48"/>
        <v>8.0201640377370998E-134</v>
      </c>
      <c r="IA27" s="86">
        <f t="shared" si="48"/>
        <v>3.7717647416304069E-124</v>
      </c>
      <c r="IB27" s="86">
        <f t="shared" si="48"/>
        <v>9.4917446495298369E-129</v>
      </c>
      <c r="IC27" s="86">
        <f t="shared" si="48"/>
        <v>2.9497825313345286E-153</v>
      </c>
      <c r="ID27" s="86">
        <f t="shared" si="48"/>
        <v>7.0097369523823444E-140</v>
      </c>
      <c r="IE27" s="86">
        <f t="shared" si="48"/>
        <v>1.0022104322348311E-149</v>
      </c>
      <c r="IF27" s="86">
        <f t="shared" si="48"/>
        <v>5.169825848809465E-110</v>
      </c>
      <c r="IG27" s="86">
        <f t="shared" si="48"/>
        <v>9.5154982226422497E-85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4.1705370685636986E-171</v>
      </c>
      <c r="IY27" s="86">
        <f>GM27+HC27+HS27+II27</f>
        <v>2.2236358462505777E-19</v>
      </c>
      <c r="IZ27" s="86">
        <f t="shared" ref="IZ27:JM42" si="50">GN27+HD27+HT27+IJ27</f>
        <v>2.7521766493025502E-16</v>
      </c>
      <c r="JA27" s="86">
        <f t="shared" si="50"/>
        <v>2.2359870335640073E-17</v>
      </c>
      <c r="JB27" s="86">
        <f t="shared" si="50"/>
        <v>4.3851283183814382E-20</v>
      </c>
      <c r="JC27" s="86">
        <f t="shared" si="50"/>
        <v>1.2187163227583861E-18</v>
      </c>
      <c r="JD27" s="86">
        <f t="shared" si="50"/>
        <v>5.9151169835271529E-17</v>
      </c>
      <c r="JE27" s="86">
        <f t="shared" si="50"/>
        <v>2.3027840851405587E-18</v>
      </c>
      <c r="JF27" s="86">
        <f t="shared" si="50"/>
        <v>3.2595876014500999E-19</v>
      </c>
      <c r="JG27" s="86">
        <f t="shared" si="50"/>
        <v>3.7606709743557932E-17</v>
      </c>
      <c r="JH27" s="86">
        <f t="shared" si="50"/>
        <v>1.7516158023391651E-19</v>
      </c>
      <c r="JI27" s="86">
        <f t="shared" si="50"/>
        <v>9.4276781924030513E-25</v>
      </c>
      <c r="JJ27" s="86">
        <f t="shared" si="50"/>
        <v>1.1112511183861458E-19</v>
      </c>
      <c r="JK27" s="86">
        <f t="shared" si="50"/>
        <v>5.2855752332072152E-24</v>
      </c>
      <c r="JL27" s="86">
        <f t="shared" si="50"/>
        <v>1.9839253755823939E-22</v>
      </c>
      <c r="JM27" s="86">
        <f t="shared" si="50"/>
        <v>3.6309645475064379E-33</v>
      </c>
    </row>
    <row r="28" spans="1:273" x14ac:dyDescent="0.25">
      <c r="B28" s="2">
        <v>1</v>
      </c>
      <c r="C28" s="37">
        <v>107.18600000000001</v>
      </c>
      <c r="D28" s="37">
        <v>108.893</v>
      </c>
      <c r="E28" s="37">
        <v>109.071</v>
      </c>
      <c r="F28" s="37">
        <v>103.964</v>
      </c>
      <c r="G28" s="37">
        <v>105.768</v>
      </c>
      <c r="H28" s="37">
        <v>104</v>
      </c>
      <c r="I28" s="37">
        <v>105.264</v>
      </c>
      <c r="J28" s="37">
        <v>100.075</v>
      </c>
      <c r="K28" s="37">
        <v>103.81100000000001</v>
      </c>
      <c r="L28" s="37">
        <v>105.907</v>
      </c>
      <c r="M28" s="37">
        <v>110.83</v>
      </c>
      <c r="N28" s="37">
        <v>112.185</v>
      </c>
      <c r="O28" s="37">
        <v>112.352</v>
      </c>
      <c r="P28" s="37">
        <v>108.327</v>
      </c>
      <c r="Q28" s="37">
        <v>103.232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103.21650948090949</v>
      </c>
      <c r="DL28" s="2">
        <f t="shared" si="41"/>
        <v>104.92604230769233</v>
      </c>
      <c r="DM28" s="2">
        <f t="shared" si="41"/>
        <v>104.86413776124303</v>
      </c>
      <c r="DN28" s="2">
        <f t="shared" si="41"/>
        <v>100.40195126050421</v>
      </c>
      <c r="DO28" s="2">
        <f t="shared" si="41"/>
        <v>103.2205</v>
      </c>
      <c r="DP28" s="2">
        <f t="shared" si="41"/>
        <v>101.32453922748661</v>
      </c>
      <c r="DQ28" s="2">
        <f t="shared" si="41"/>
        <v>101.44021242294927</v>
      </c>
      <c r="DR28" s="2">
        <f t="shared" si="41"/>
        <v>98.344772415272388</v>
      </c>
      <c r="DS28" s="2">
        <f t="shared" si="41"/>
        <v>101.75593778677461</v>
      </c>
      <c r="DT28" s="2">
        <f t="shared" si="41"/>
        <v>102.20565315315312</v>
      </c>
      <c r="DU28" s="2">
        <f t="shared" si="41"/>
        <v>107.79903870967743</v>
      </c>
      <c r="DV28" s="2">
        <f t="shared" si="41"/>
        <v>111.26326050420174</v>
      </c>
      <c r="DW28" s="2">
        <f t="shared" si="41"/>
        <v>106.79471088709677</v>
      </c>
      <c r="DX28" s="2">
        <f t="shared" si="41"/>
        <v>106.66751760249555</v>
      </c>
      <c r="DY28" s="2">
        <f t="shared" si="41"/>
        <v>97.667587692307706</v>
      </c>
      <c r="EA28" s="2">
        <f t="shared" si="42"/>
        <v>100.51822421553916</v>
      </c>
      <c r="EB28" s="2">
        <f t="shared" si="42"/>
        <v>109.89674910108393</v>
      </c>
      <c r="EC28" s="2">
        <f t="shared" si="42"/>
        <v>108.56248051948052</v>
      </c>
      <c r="ED28" s="2">
        <f t="shared" si="42"/>
        <v>102.95505873392833</v>
      </c>
      <c r="EE28" s="2">
        <f t="shared" si="42"/>
        <v>109.94387230769232</v>
      </c>
      <c r="EF28" s="2">
        <f t="shared" si="42"/>
        <v>105.18163671962408</v>
      </c>
      <c r="EG28" s="2">
        <f t="shared" si="42"/>
        <v>104.07437282756169</v>
      </c>
      <c r="EH28" s="2">
        <f t="shared" si="42"/>
        <v>103.40624666920442</v>
      </c>
      <c r="EI28" s="2">
        <f t="shared" si="42"/>
        <v>103.35542630410656</v>
      </c>
      <c r="EJ28" s="2">
        <f t="shared" si="42"/>
        <v>108.80556364552498</v>
      </c>
      <c r="EK28" s="2">
        <f t="shared" si="42"/>
        <v>117.06075366756392</v>
      </c>
      <c r="EL28" s="2">
        <f t="shared" si="42"/>
        <v>119.17196903016557</v>
      </c>
      <c r="EM28" s="2">
        <f t="shared" si="42"/>
        <v>118.47583469799083</v>
      </c>
      <c r="EN28" s="2">
        <f t="shared" si="42"/>
        <v>108.69653375905439</v>
      </c>
      <c r="EO28" s="2">
        <f t="shared" si="42"/>
        <v>109.15063147830161</v>
      </c>
      <c r="EQ28" s="2">
        <f t="shared" si="43"/>
        <v>101.7817200263061</v>
      </c>
      <c r="ER28" s="2">
        <f t="shared" si="43"/>
        <v>108.75561235643467</v>
      </c>
      <c r="ES28" s="2">
        <f t="shared" si="43"/>
        <v>108.07341995433103</v>
      </c>
      <c r="ET28" s="2">
        <f t="shared" si="43"/>
        <v>103.09474919673931</v>
      </c>
      <c r="EU28" s="2">
        <f t="shared" si="43"/>
        <v>108.05680912230572</v>
      </c>
      <c r="EV28" s="2">
        <f t="shared" si="43"/>
        <v>107.37676335287308</v>
      </c>
      <c r="EW28" s="2">
        <f t="shared" si="43"/>
        <v>106.96993617566878</v>
      </c>
      <c r="EX28" s="2">
        <f t="shared" si="43"/>
        <v>103.69405873332239</v>
      </c>
      <c r="EY28" s="2">
        <f t="shared" si="43"/>
        <v>104.8689011073607</v>
      </c>
      <c r="EZ28" s="2">
        <f t="shared" si="43"/>
        <v>107.85528646518763</v>
      </c>
      <c r="FA28" s="2">
        <f t="shared" si="43"/>
        <v>117.23426108421783</v>
      </c>
      <c r="FB28" s="2">
        <f t="shared" si="43"/>
        <v>118.39144954742477</v>
      </c>
      <c r="FC28" s="2">
        <f t="shared" si="43"/>
        <v>119.08957251309442</v>
      </c>
      <c r="FD28" s="2">
        <f t="shared" si="43"/>
        <v>115.07724485552599</v>
      </c>
      <c r="FE28" s="2">
        <f t="shared" si="43"/>
        <v>111.12301196735785</v>
      </c>
      <c r="FG28" s="2">
        <f t="shared" si="44"/>
        <v>2.0114809234171534E-2</v>
      </c>
      <c r="FH28" s="2">
        <f t="shared" si="44"/>
        <v>2.3071673924204745E-2</v>
      </c>
      <c r="FI28" s="2">
        <f t="shared" si="44"/>
        <v>2.299272570493641E-2</v>
      </c>
      <c r="FJ28" s="2">
        <f t="shared" si="44"/>
        <v>1.9648608303776082E-2</v>
      </c>
      <c r="FK28" s="2">
        <f t="shared" si="44"/>
        <v>2.2504199212562932E-2</v>
      </c>
      <c r="FL28" s="2">
        <f t="shared" si="44"/>
        <v>2.3605288804895687E-2</v>
      </c>
      <c r="FM28" s="2">
        <f t="shared" si="44"/>
        <v>2.2210824976565579E-2</v>
      </c>
      <c r="FN28" s="2">
        <f t="shared" si="44"/>
        <v>2.1133430857502852E-2</v>
      </c>
      <c r="FO28" s="2">
        <f t="shared" si="44"/>
        <v>2.2189830576391654E-2</v>
      </c>
      <c r="FP28" s="2">
        <f t="shared" si="44"/>
        <v>2.1084301798868044E-2</v>
      </c>
      <c r="FQ28" s="2">
        <f t="shared" si="44"/>
        <v>1.7918867280990385E-2</v>
      </c>
      <c r="FR28" s="2">
        <f t="shared" si="44"/>
        <v>2.0874622623307155E-2</v>
      </c>
      <c r="FS28" s="2">
        <f t="shared" si="44"/>
        <v>1.7964290725579035E-2</v>
      </c>
      <c r="FT28" s="2">
        <f t="shared" si="44"/>
        <v>1.8923938861885422E-2</v>
      </c>
      <c r="FU28" s="2">
        <f t="shared" si="44"/>
        <v>1.5839463675562437E-2</v>
      </c>
      <c r="FW28" s="2">
        <f t="shared" ref="FW28:GK58" si="53">POWER(10,($B28-C$232)/C$229)/(1+POWER(10,($B28-C$232)/C$229))</f>
        <v>3.8508594079254077E-6</v>
      </c>
      <c r="FX28" s="2">
        <f t="shared" si="45"/>
        <v>4.0815393201920039E-6</v>
      </c>
      <c r="FY28" s="2">
        <f t="shared" si="45"/>
        <v>4.2953699569478056E-6</v>
      </c>
      <c r="FZ28" s="2">
        <f t="shared" si="45"/>
        <v>3.9099856469898974E-6</v>
      </c>
      <c r="GA28" s="2">
        <f t="shared" si="45"/>
        <v>4.1384087638936E-6</v>
      </c>
      <c r="GB28" s="2">
        <f t="shared" si="45"/>
        <v>4.13720816380022E-6</v>
      </c>
      <c r="GC28" s="2">
        <f t="shared" si="45"/>
        <v>5.0398554588938423E-6</v>
      </c>
      <c r="GD28" s="2">
        <f t="shared" si="45"/>
        <v>5.3669536046774225E-6</v>
      </c>
      <c r="GE28" s="2">
        <f t="shared" si="45"/>
        <v>5.3791540392411926E-6</v>
      </c>
      <c r="GF28" s="2">
        <f t="shared" si="45"/>
        <v>5.3133259710386492E-6</v>
      </c>
      <c r="GG28" s="2">
        <f t="shared" si="45"/>
        <v>4.8189470339111893E-6</v>
      </c>
      <c r="GH28" s="2">
        <f t="shared" si="45"/>
        <v>4.6063925658535463E-6</v>
      </c>
      <c r="GI28" s="2">
        <f t="shared" si="45"/>
        <v>4.3395316606414451E-6</v>
      </c>
      <c r="GJ28" s="2">
        <f t="shared" si="45"/>
        <v>4.0497107286800958E-6</v>
      </c>
      <c r="GK28" s="2">
        <f t="shared" si="45"/>
        <v>3.6733646633375533E-6</v>
      </c>
      <c r="GM28" s="86">
        <f t="shared" ref="GM28:HA58" si="54" xml:space="preserve"> _xlfn.NORM.DIST($B28, C$7, ABS(C$11), TRUE) * _xlfn.NORM.DIST(($B28 - C$7)*C$15, 0, ABS(C$11), TRUE) * 2</f>
        <v>8.6650914082615911E-19</v>
      </c>
      <c r="GN28" s="86">
        <f t="shared" si="46"/>
        <v>8.4627840372148427E-16</v>
      </c>
      <c r="GO28" s="86">
        <f t="shared" si="46"/>
        <v>7.5923592642688806E-17</v>
      </c>
      <c r="GP28" s="86">
        <f t="shared" si="46"/>
        <v>1.8056962964683733E-19</v>
      </c>
      <c r="GQ28" s="86">
        <f t="shared" si="46"/>
        <v>4.6165015630751102E-18</v>
      </c>
      <c r="GR28" s="86">
        <f t="shared" si="46"/>
        <v>1.9479166806525219E-16</v>
      </c>
      <c r="GS28" s="86">
        <f t="shared" si="46"/>
        <v>8.465281073244967E-18</v>
      </c>
      <c r="GT28" s="86">
        <f t="shared" si="46"/>
        <v>1.2729747661559425E-18</v>
      </c>
      <c r="GU28" s="86">
        <f t="shared" si="46"/>
        <v>1.2367521920832258E-16</v>
      </c>
      <c r="GV28" s="86">
        <f t="shared" si="46"/>
        <v>7.0051039932929769E-19</v>
      </c>
      <c r="GW28" s="86">
        <f t="shared" si="46"/>
        <v>5.6849003713633815E-24</v>
      </c>
      <c r="GX28" s="86">
        <f t="shared" si="46"/>
        <v>4.5086926725801704E-19</v>
      </c>
      <c r="GY28" s="86">
        <f t="shared" si="46"/>
        <v>2.9843918794476953E-23</v>
      </c>
      <c r="GZ28" s="86">
        <f t="shared" si="46"/>
        <v>9.9415554145734083E-22</v>
      </c>
      <c r="HA28" s="86">
        <f t="shared" si="46"/>
        <v>4.3451723979029113E-32</v>
      </c>
      <c r="HC28" s="86">
        <f xml:space="preserve"> _xlfn.NORM.DIST($B28, C$8, ABS(C$12), TRUE) * _xlfn.NORM.DIST(($B28 - C$8)*C$16, 0, ABS(C$12), TRUE) * 2</f>
        <v>2.4655787129543623E-31</v>
      </c>
      <c r="HD28" s="86">
        <f t="shared" si="47"/>
        <v>5.3874450488226903E-35</v>
      </c>
      <c r="HE28" s="86">
        <f t="shared" si="47"/>
        <v>3.2402913806615775E-39</v>
      </c>
      <c r="HF28" s="86">
        <f t="shared" si="47"/>
        <v>2.4323067092799949E-45</v>
      </c>
      <c r="HG28" s="86">
        <f t="shared" si="47"/>
        <v>9.3579296578197973E-44</v>
      </c>
      <c r="HH28" s="86">
        <f t="shared" si="47"/>
        <v>4.2411547580055199E-38</v>
      </c>
      <c r="HI28" s="86">
        <f t="shared" si="47"/>
        <v>4.093217449768337E-42</v>
      </c>
      <c r="HJ28" s="86">
        <f t="shared" si="47"/>
        <v>8.1582533576798333E-45</v>
      </c>
      <c r="HK28" s="86">
        <f t="shared" si="47"/>
        <v>1.5035905127270379E-41</v>
      </c>
      <c r="HL28" s="86">
        <f t="shared" si="47"/>
        <v>6.4590340180664231E-43</v>
      </c>
      <c r="HM28" s="86">
        <f t="shared" si="47"/>
        <v>4.1994886913155887E-50</v>
      </c>
      <c r="HN28" s="86">
        <f t="shared" si="47"/>
        <v>7.1987626728120362E-46</v>
      </c>
      <c r="HO28" s="86">
        <f t="shared" si="47"/>
        <v>2.8157756588785853E-49</v>
      </c>
      <c r="HP28" s="86">
        <f t="shared" si="47"/>
        <v>9.4241000089202865E-49</v>
      </c>
      <c r="HQ28" s="86">
        <f t="shared" si="47"/>
        <v>1.0732632079209151E-68</v>
      </c>
      <c r="HS28" s="86">
        <f t="shared" ref="HS28:IG58" si="55" xml:space="preserve"> _xlfn.NORM.DIST($B28, C$9, ABS(C$13), TRUE) * _xlfn.NORM.DIST(($B28 - C$9)*C$17, 0, ABS(C$13), TRUE) * 2</f>
        <v>1.7949182230853577E-91</v>
      </c>
      <c r="HT28" s="86">
        <f t="shared" si="48"/>
        <v>2.1361670969950211E-102</v>
      </c>
      <c r="HU28" s="86">
        <f t="shared" si="48"/>
        <v>1.1757755238946414E-115</v>
      </c>
      <c r="HV28" s="86">
        <f t="shared" si="48"/>
        <v>4.8337316099329951E-134</v>
      </c>
      <c r="HW28" s="86">
        <f t="shared" si="48"/>
        <v>7.1047846796539635E-134</v>
      </c>
      <c r="HX28" s="86">
        <f t="shared" si="48"/>
        <v>1.0968447242513928E-113</v>
      </c>
      <c r="HY28" s="86">
        <f t="shared" si="48"/>
        <v>1.0843956078994441E-124</v>
      </c>
      <c r="HZ28" s="86">
        <f t="shared" si="48"/>
        <v>2.126058503379039E-131</v>
      </c>
      <c r="IA28" s="86">
        <f t="shared" si="48"/>
        <v>6.5016560604619886E-122</v>
      </c>
      <c r="IB28" s="86">
        <f t="shared" si="48"/>
        <v>2.0615474343033521E-126</v>
      </c>
      <c r="IC28" s="86">
        <f t="shared" si="48"/>
        <v>1.7068910479359175E-150</v>
      </c>
      <c r="ID28" s="86">
        <f t="shared" si="48"/>
        <v>2.2771870463148861E-137</v>
      </c>
      <c r="IE28" s="86">
        <f t="shared" si="48"/>
        <v>4.7610100597358988E-147</v>
      </c>
      <c r="IF28" s="86">
        <f t="shared" si="48"/>
        <v>4.5189721059247802E-108</v>
      </c>
      <c r="IG28" s="86">
        <f t="shared" si="48"/>
        <v>2.9015550930196616E-83</v>
      </c>
      <c r="II28" s="86">
        <f t="shared" ref="II28:IW58" si="56" xml:space="preserve"> _xlfn.NORM.DIST($B28, C$10, ABS(C$14), TRUE) * _xlfn.NORM.DIST(($B28 - C$10)*C$18, 0, ABS(C$14), TRUE) * 2</f>
        <v>1.9489505581815163E-307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1.2061283123000262E-168</v>
      </c>
      <c r="IY28" s="86">
        <f t="shared" ref="IY28:JM58" si="57">GM28+HC28+HS28+II28</f>
        <v>8.6650914082640563E-19</v>
      </c>
      <c r="IZ28" s="86">
        <f t="shared" si="50"/>
        <v>8.4627840372148427E-16</v>
      </c>
      <c r="JA28" s="86">
        <f t="shared" si="50"/>
        <v>7.5923592642688806E-17</v>
      </c>
      <c r="JB28" s="86">
        <f t="shared" si="50"/>
        <v>1.8056962964683733E-19</v>
      </c>
      <c r="JC28" s="86">
        <f t="shared" si="50"/>
        <v>4.6165015630751102E-18</v>
      </c>
      <c r="JD28" s="86">
        <f t="shared" si="50"/>
        <v>1.9479166806525219E-16</v>
      </c>
      <c r="JE28" s="86">
        <f t="shared" si="50"/>
        <v>8.465281073244967E-18</v>
      </c>
      <c r="JF28" s="86">
        <f t="shared" si="50"/>
        <v>1.2729747661559425E-18</v>
      </c>
      <c r="JG28" s="86">
        <f t="shared" si="50"/>
        <v>1.2367521920832258E-16</v>
      </c>
      <c r="JH28" s="86">
        <f t="shared" si="50"/>
        <v>7.0051039932929769E-19</v>
      </c>
      <c r="JI28" s="86">
        <f t="shared" si="50"/>
        <v>5.6849003713633815E-24</v>
      </c>
      <c r="JJ28" s="86">
        <f t="shared" si="50"/>
        <v>4.5086926725801704E-19</v>
      </c>
      <c r="JK28" s="86">
        <f t="shared" si="50"/>
        <v>2.9843918794476953E-23</v>
      </c>
      <c r="JL28" s="86">
        <f t="shared" si="50"/>
        <v>9.9415554145734083E-22</v>
      </c>
      <c r="JM28" s="86">
        <f t="shared" si="50"/>
        <v>4.3451723979029113E-32</v>
      </c>
    </row>
    <row r="29" spans="1:273" x14ac:dyDescent="0.25">
      <c r="B29" s="2">
        <v>2</v>
      </c>
      <c r="C29" s="37">
        <v>107.169</v>
      </c>
      <c r="D29" s="37">
        <v>107</v>
      </c>
      <c r="E29" s="37">
        <v>108.714</v>
      </c>
      <c r="F29" s="37">
        <v>104.125</v>
      </c>
      <c r="G29" s="37">
        <v>105.982</v>
      </c>
      <c r="H29" s="37">
        <v>105.264</v>
      </c>
      <c r="I29" s="37">
        <v>105.849</v>
      </c>
      <c r="J29" s="37">
        <v>101.58499999999999</v>
      </c>
      <c r="K29" s="37">
        <v>104.377</v>
      </c>
      <c r="L29" s="37">
        <v>106.5</v>
      </c>
      <c r="M29" s="37">
        <v>110.642</v>
      </c>
      <c r="N29" s="37">
        <v>113.29600000000001</v>
      </c>
      <c r="O29" s="37">
        <v>109.87</v>
      </c>
      <c r="P29" s="37">
        <v>108.982</v>
      </c>
      <c r="Q29" s="37">
        <v>102.661</v>
      </c>
      <c r="R29" s="5"/>
      <c r="S29" s="4" t="e">
        <f t="shared" si="7"/>
        <v>#N/A</v>
      </c>
      <c r="T29" s="4">
        <f t="shared" si="7"/>
        <v>105.12425461834245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1.875745381657552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105.12425461833807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107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103.26352917202919</v>
      </c>
      <c r="DL29" s="2">
        <f t="shared" si="41"/>
        <v>105.00593292682929</v>
      </c>
      <c r="DM29" s="2">
        <f t="shared" si="41"/>
        <v>105.01497713097714</v>
      </c>
      <c r="DN29" s="2">
        <f t="shared" si="41"/>
        <v>100.56149971988796</v>
      </c>
      <c r="DO29" s="2">
        <f t="shared" si="41"/>
        <v>103.3691</v>
      </c>
      <c r="DP29" s="2">
        <f t="shared" si="41"/>
        <v>101.53846799431012</v>
      </c>
      <c r="DQ29" s="2">
        <f t="shared" si="41"/>
        <v>101.61245092460884</v>
      </c>
      <c r="DR29" s="2">
        <f t="shared" si="41"/>
        <v>98.503209995709966</v>
      </c>
      <c r="DS29" s="2">
        <f t="shared" si="41"/>
        <v>101.85330094466936</v>
      </c>
      <c r="DT29" s="2">
        <f t="shared" si="41"/>
        <v>102.3600225225225</v>
      </c>
      <c r="DU29" s="2">
        <f t="shared" si="41"/>
        <v>107.94548548387098</v>
      </c>
      <c r="DV29" s="2">
        <f t="shared" si="41"/>
        <v>111.3334865546219</v>
      </c>
      <c r="DW29" s="2">
        <f t="shared" si="41"/>
        <v>106.98844919354839</v>
      </c>
      <c r="DX29" s="2">
        <f t="shared" si="41"/>
        <v>106.80317368538324</v>
      </c>
      <c r="DY29" s="2">
        <f t="shared" si="41"/>
        <v>97.859612991453005</v>
      </c>
      <c r="EA29" s="2">
        <f t="shared" si="42"/>
        <v>100.38129136495095</v>
      </c>
      <c r="EB29" s="2">
        <f t="shared" si="42"/>
        <v>109.69373698042651</v>
      </c>
      <c r="EC29" s="2">
        <f t="shared" si="42"/>
        <v>108.37440519480519</v>
      </c>
      <c r="ED29" s="2">
        <f t="shared" si="42"/>
        <v>102.81528867071475</v>
      </c>
      <c r="EE29" s="2">
        <f t="shared" si="42"/>
        <v>109.75781615384616</v>
      </c>
      <c r="EF29" s="2">
        <f t="shared" si="42"/>
        <v>105.05658424703513</v>
      </c>
      <c r="EG29" s="2">
        <f t="shared" si="42"/>
        <v>103.95916983783432</v>
      </c>
      <c r="EH29" s="2">
        <f t="shared" si="42"/>
        <v>103.28056909021699</v>
      </c>
      <c r="EI29" s="2">
        <f t="shared" si="42"/>
        <v>103.24867136514985</v>
      </c>
      <c r="EJ29" s="2">
        <f t="shared" si="42"/>
        <v>108.65169461327709</v>
      </c>
      <c r="EK29" s="2">
        <f t="shared" si="42"/>
        <v>116.87271419919246</v>
      </c>
      <c r="EL29" s="2">
        <f t="shared" si="42"/>
        <v>118.9743446168653</v>
      </c>
      <c r="EM29" s="2">
        <f t="shared" si="42"/>
        <v>118.30467448195506</v>
      </c>
      <c r="EN29" s="2">
        <f t="shared" si="42"/>
        <v>108.59138911863863</v>
      </c>
      <c r="EO29" s="2">
        <f t="shared" si="42"/>
        <v>109.01532996409618</v>
      </c>
      <c r="EQ29" s="2">
        <f t="shared" si="43"/>
        <v>101.63175802862946</v>
      </c>
      <c r="ER29" s="2">
        <f t="shared" si="43"/>
        <v>108.56394480363514</v>
      </c>
      <c r="ES29" s="2">
        <f t="shared" si="43"/>
        <v>107.88999852325948</v>
      </c>
      <c r="ET29" s="2">
        <f t="shared" si="43"/>
        <v>102.95345034407551</v>
      </c>
      <c r="EU29" s="2">
        <f t="shared" si="43"/>
        <v>107.88980711352499</v>
      </c>
      <c r="EV29" s="2">
        <f t="shared" si="43"/>
        <v>107.22941925614217</v>
      </c>
      <c r="EW29" s="2">
        <f t="shared" si="43"/>
        <v>106.82447398893137</v>
      </c>
      <c r="EX29" s="2">
        <f t="shared" si="43"/>
        <v>103.56556652669875</v>
      </c>
      <c r="EY29" s="2">
        <f t="shared" si="43"/>
        <v>104.74617882394743</v>
      </c>
      <c r="EZ29" s="2">
        <f t="shared" si="43"/>
        <v>107.71114640668797</v>
      </c>
      <c r="FA29" s="2">
        <f t="shared" si="43"/>
        <v>117.04441627037541</v>
      </c>
      <c r="FB29" s="2">
        <f t="shared" si="43"/>
        <v>118.20147437531871</v>
      </c>
      <c r="FC29" s="2">
        <f t="shared" si="43"/>
        <v>118.91216499071979</v>
      </c>
      <c r="FD29" s="2">
        <f t="shared" si="43"/>
        <v>114.9070433538329</v>
      </c>
      <c r="FE29" s="2">
        <f t="shared" si="43"/>
        <v>110.96418906159666</v>
      </c>
      <c r="FG29" s="2">
        <f t="shared" si="44"/>
        <v>2.2012730947421472E-2</v>
      </c>
      <c r="FH29" s="2">
        <f t="shared" si="44"/>
        <v>2.5241402228884581E-2</v>
      </c>
      <c r="FI29" s="2">
        <f t="shared" si="44"/>
        <v>2.5155220662369866E-2</v>
      </c>
      <c r="FJ29" s="2">
        <f t="shared" si="44"/>
        <v>2.1503507202031522E-2</v>
      </c>
      <c r="FK29" s="2">
        <f t="shared" si="44"/>
        <v>2.4621905549861073E-2</v>
      </c>
      <c r="FL29" s="2">
        <f t="shared" si="44"/>
        <v>2.5823873310626327E-2</v>
      </c>
      <c r="FM29" s="2">
        <f t="shared" si="44"/>
        <v>2.4301610348420124E-2</v>
      </c>
      <c r="FN29" s="2">
        <f t="shared" si="44"/>
        <v>2.3125195829649139E-2</v>
      </c>
      <c r="FO29" s="2">
        <f t="shared" si="44"/>
        <v>2.4278688740721258E-2</v>
      </c>
      <c r="FP29" s="2">
        <f t="shared" si="44"/>
        <v>2.3071545632691669E-2</v>
      </c>
      <c r="FQ29" s="2">
        <f t="shared" si="44"/>
        <v>1.9613739432885701E-2</v>
      </c>
      <c r="FR29" s="2">
        <f t="shared" si="44"/>
        <v>2.2842564868491892E-2</v>
      </c>
      <c r="FS29" s="2">
        <f t="shared" si="44"/>
        <v>1.9663373271267767E-2</v>
      </c>
      <c r="FT29" s="2">
        <f t="shared" si="44"/>
        <v>2.071187169953238E-2</v>
      </c>
      <c r="FU29" s="2">
        <f t="shared" si="44"/>
        <v>1.7341126492995105E-2</v>
      </c>
      <c r="FW29" s="2">
        <f t="shared" si="53"/>
        <v>4.2223818084870216E-6</v>
      </c>
      <c r="FX29" s="2">
        <f t="shared" si="45"/>
        <v>4.4753171090032461E-6</v>
      </c>
      <c r="FY29" s="2">
        <f t="shared" si="45"/>
        <v>4.7097775503849861E-6</v>
      </c>
      <c r="FZ29" s="2">
        <f t="shared" si="45"/>
        <v>4.287212391899117E-6</v>
      </c>
      <c r="GA29" s="2">
        <f t="shared" si="45"/>
        <v>4.5376731645976311E-6</v>
      </c>
      <c r="GB29" s="2">
        <f t="shared" si="45"/>
        <v>4.5363567338240046E-6</v>
      </c>
      <c r="GC29" s="2">
        <f t="shared" si="45"/>
        <v>5.5260889354060199E-6</v>
      </c>
      <c r="GD29" s="2">
        <f t="shared" si="45"/>
        <v>5.8847445601554225E-6</v>
      </c>
      <c r="GE29" s="2">
        <f t="shared" si="45"/>
        <v>5.8981220567687433E-6</v>
      </c>
      <c r="GF29" s="2">
        <f t="shared" si="45"/>
        <v>5.8259430897496321E-6</v>
      </c>
      <c r="GG29" s="2">
        <f t="shared" si="45"/>
        <v>5.2838678944591005E-6</v>
      </c>
      <c r="GH29" s="2">
        <f t="shared" si="45"/>
        <v>5.0508067666728908E-6</v>
      </c>
      <c r="GI29" s="2">
        <f t="shared" si="45"/>
        <v>4.7581998552499489E-6</v>
      </c>
      <c r="GJ29" s="2">
        <f t="shared" si="45"/>
        <v>4.4404177797746126E-6</v>
      </c>
      <c r="GK29" s="2">
        <f t="shared" si="45"/>
        <v>4.0277628323949618E-6</v>
      </c>
      <c r="GM29" s="86">
        <f t="shared" si="54"/>
        <v>3.3018599910337342E-18</v>
      </c>
      <c r="GN29" s="86">
        <f t="shared" si="46"/>
        <v>2.554963669016375E-15</v>
      </c>
      <c r="GO29" s="86">
        <f t="shared" si="46"/>
        <v>2.5262265855344201E-16</v>
      </c>
      <c r="GP29" s="86">
        <f t="shared" si="46"/>
        <v>7.2638341722917426E-19</v>
      </c>
      <c r="GQ29" s="86">
        <f t="shared" si="46"/>
        <v>1.7100466031912432E-17</v>
      </c>
      <c r="GR29" s="86">
        <f t="shared" si="46"/>
        <v>6.2889888070161528E-16</v>
      </c>
      <c r="GS29" s="86">
        <f t="shared" si="46"/>
        <v>3.0450937360175148E-17</v>
      </c>
      <c r="GT29" s="86">
        <f t="shared" si="46"/>
        <v>4.8599452403636701E-18</v>
      </c>
      <c r="GU29" s="86">
        <f t="shared" si="46"/>
        <v>3.9886756839741364E-16</v>
      </c>
      <c r="GV29" s="86">
        <f t="shared" si="46"/>
        <v>2.7374495835319442E-18</v>
      </c>
      <c r="GW29" s="86">
        <f t="shared" si="46"/>
        <v>3.3258254593725689E-23</v>
      </c>
      <c r="GX29" s="86">
        <f t="shared" si="46"/>
        <v>1.7870757073548025E-18</v>
      </c>
      <c r="GY29" s="86">
        <f t="shared" si="46"/>
        <v>1.6369165352167809E-22</v>
      </c>
      <c r="GZ29" s="86">
        <f t="shared" si="46"/>
        <v>4.8491572028267547E-21</v>
      </c>
      <c r="HA29" s="86">
        <f t="shared" si="46"/>
        <v>4.98275427655396E-31</v>
      </c>
      <c r="HC29" s="86">
        <f t="shared" ref="HC29:HQ59" si="58" xml:space="preserve"> _xlfn.NORM.DIST($B29, C$8, ABS(C$12), TRUE) * _xlfn.NORM.DIST(($B29 - C$8)*C$16, 0, ABS(C$12), TRUE) * 2</f>
        <v>1.3621512064130599E-30</v>
      </c>
      <c r="HD29" s="86">
        <f t="shared" si="47"/>
        <v>3.6738911488505178E-34</v>
      </c>
      <c r="HE29" s="86">
        <f t="shared" si="47"/>
        <v>2.9468405273092903E-38</v>
      </c>
      <c r="HF29" s="86">
        <f t="shared" si="47"/>
        <v>3.1002639750755743E-44</v>
      </c>
      <c r="HG29" s="86">
        <f t="shared" si="47"/>
        <v>1.1255779307168982E-42</v>
      </c>
      <c r="HH29" s="86">
        <f t="shared" si="47"/>
        <v>3.5927513756039554E-37</v>
      </c>
      <c r="HI29" s="86">
        <f t="shared" si="47"/>
        <v>4.4155952365233791E-41</v>
      </c>
      <c r="HJ29" s="86">
        <f t="shared" si="47"/>
        <v>1.0338256035048462E-43</v>
      </c>
      <c r="HK29" s="86">
        <f t="shared" si="47"/>
        <v>1.5626081531084627E-40</v>
      </c>
      <c r="HL29" s="86">
        <f t="shared" si="47"/>
        <v>7.4246572005980929E-42</v>
      </c>
      <c r="HM29" s="86">
        <f t="shared" si="47"/>
        <v>7.3502382406427979E-49</v>
      </c>
      <c r="HN29" s="86">
        <f t="shared" si="47"/>
        <v>9.7362379895956941E-45</v>
      </c>
      <c r="HO29" s="86">
        <f t="shared" si="47"/>
        <v>4.5508215813164282E-48</v>
      </c>
      <c r="HP29" s="86">
        <f t="shared" si="47"/>
        <v>1.4899018089362596E-47</v>
      </c>
      <c r="HQ29" s="86">
        <f t="shared" si="47"/>
        <v>5.8418478844858132E-67</v>
      </c>
      <c r="HS29" s="86">
        <f t="shared" si="55"/>
        <v>7.4592413195537219E-90</v>
      </c>
      <c r="HT29" s="86">
        <f t="shared" si="48"/>
        <v>1.4041869184183628E-100</v>
      </c>
      <c r="HU29" s="86">
        <f t="shared" si="48"/>
        <v>1.4675716945025269E-113</v>
      </c>
      <c r="HV29" s="86">
        <f t="shared" si="48"/>
        <v>1.260650799845917E-131</v>
      </c>
      <c r="HW29" s="86">
        <f t="shared" si="48"/>
        <v>1.7999082517014425E-131</v>
      </c>
      <c r="HX29" s="86">
        <f t="shared" si="48"/>
        <v>1.207165304394317E-111</v>
      </c>
      <c r="HY29" s="86">
        <f t="shared" si="48"/>
        <v>1.9790510565574668E-122</v>
      </c>
      <c r="HZ29" s="86">
        <f t="shared" si="48"/>
        <v>5.3525338622541636E-129</v>
      </c>
      <c r="IA29" s="86">
        <f t="shared" si="48"/>
        <v>1.0688497767453542E-119</v>
      </c>
      <c r="IB29" s="86">
        <f t="shared" si="48"/>
        <v>4.2596562191796206E-124</v>
      </c>
      <c r="IC29" s="86">
        <f t="shared" si="48"/>
        <v>9.3160638129802158E-148</v>
      </c>
      <c r="ID29" s="86">
        <f t="shared" si="48"/>
        <v>7.0158417505324608E-135</v>
      </c>
      <c r="IE29" s="86">
        <f t="shared" si="48"/>
        <v>2.1381341183647121E-144</v>
      </c>
      <c r="IF29" s="86">
        <f t="shared" si="48"/>
        <v>3.7937893803075565E-106</v>
      </c>
      <c r="IG29" s="86">
        <f t="shared" si="48"/>
        <v>8.5799754599746724E-82</v>
      </c>
      <c r="II29" s="86">
        <f t="shared" si="56"/>
        <v>6.0729208111719474E-303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3.3465255783583301E-166</v>
      </c>
      <c r="IY29" s="86">
        <f t="shared" si="57"/>
        <v>3.3018599910350962E-18</v>
      </c>
      <c r="IZ29" s="86">
        <f t="shared" si="50"/>
        <v>2.554963669016375E-15</v>
      </c>
      <c r="JA29" s="86">
        <f t="shared" si="50"/>
        <v>2.5262265855344201E-16</v>
      </c>
      <c r="JB29" s="86">
        <f t="shared" si="50"/>
        <v>7.2638341722917426E-19</v>
      </c>
      <c r="JC29" s="86">
        <f t="shared" si="50"/>
        <v>1.7100466031912432E-17</v>
      </c>
      <c r="JD29" s="86">
        <f t="shared" si="50"/>
        <v>6.2889888070161528E-16</v>
      </c>
      <c r="JE29" s="86">
        <f t="shared" si="50"/>
        <v>3.0450937360175148E-17</v>
      </c>
      <c r="JF29" s="86">
        <f t="shared" si="50"/>
        <v>4.8599452403636701E-18</v>
      </c>
      <c r="JG29" s="86">
        <f t="shared" si="50"/>
        <v>3.9886756839741364E-16</v>
      </c>
      <c r="JH29" s="86">
        <f t="shared" si="50"/>
        <v>2.7374495835319442E-18</v>
      </c>
      <c r="JI29" s="86">
        <f t="shared" si="50"/>
        <v>3.3258254593725689E-23</v>
      </c>
      <c r="JJ29" s="86">
        <f t="shared" si="50"/>
        <v>1.7870757073548025E-18</v>
      </c>
      <c r="JK29" s="86">
        <f t="shared" si="50"/>
        <v>1.6369165352167809E-22</v>
      </c>
      <c r="JL29" s="86">
        <f t="shared" si="50"/>
        <v>4.8491572028267547E-21</v>
      </c>
      <c r="JM29" s="86">
        <f t="shared" si="50"/>
        <v>4.98275427655396E-31</v>
      </c>
    </row>
    <row r="30" spans="1:273" x14ac:dyDescent="0.25">
      <c r="B30" s="2">
        <v>3</v>
      </c>
      <c r="C30" s="37">
        <v>101.898</v>
      </c>
      <c r="D30" s="37">
        <v>106.161</v>
      </c>
      <c r="E30" s="37">
        <v>108.589</v>
      </c>
      <c r="F30" s="37">
        <v>101.536</v>
      </c>
      <c r="G30" s="37">
        <v>105.25</v>
      </c>
      <c r="H30" s="37">
        <v>103.509</v>
      </c>
      <c r="I30" s="37">
        <v>103.66</v>
      </c>
      <c r="J30" s="37">
        <v>99.980999999999995</v>
      </c>
      <c r="K30" s="37">
        <v>105.113</v>
      </c>
      <c r="L30" s="37">
        <v>105.074</v>
      </c>
      <c r="M30" s="37">
        <v>111.377</v>
      </c>
      <c r="N30" s="37">
        <v>115.22199999999999</v>
      </c>
      <c r="O30" s="37">
        <v>111.22199999999999</v>
      </c>
      <c r="P30" s="37">
        <v>109.90900000000001</v>
      </c>
      <c r="Q30" s="37">
        <v>102.268</v>
      </c>
      <c r="S30" s="4" t="e">
        <f t="shared" si="7"/>
        <v>#N/A</v>
      </c>
      <c r="T30" s="4">
        <f t="shared" si="7"/>
        <v>105.20743479066809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>
        <f t="shared" si="7"/>
        <v>101.84220194655524</v>
      </c>
      <c r="Y30" s="4" t="e">
        <f t="shared" si="7"/>
        <v>#N/A</v>
      </c>
      <c r="Z30" s="4" t="e">
        <f t="shared" si="7"/>
        <v>#N/A</v>
      </c>
      <c r="AA30" s="4">
        <f t="shared" si="7"/>
        <v>101.98231196659097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0.95356520933191291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1.6667980534447651</v>
      </c>
      <c r="AO30" s="4">
        <f t="shared" si="8"/>
        <v>0</v>
      </c>
      <c r="AP30" s="4">
        <f t="shared" si="8"/>
        <v>0</v>
      </c>
      <c r="AQ30" s="4">
        <f t="shared" si="8"/>
        <v>3.1306880334090295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105.20743479065536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>
        <f t="shared" si="9"/>
        <v>101.84220194655191</v>
      </c>
      <c r="BE30" s="2" t="e">
        <f t="shared" si="9"/>
        <v>#N/A</v>
      </c>
      <c r="BF30" s="2" t="e">
        <f t="shared" si="9"/>
        <v>#N/A</v>
      </c>
      <c r="BG30" s="2">
        <f t="shared" si="9"/>
        <v>101.9823119665889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106.161</v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>
        <f t="shared" si="15"/>
        <v>103.509</v>
      </c>
      <c r="BU30" s="2" t="str">
        <f t="shared" si="16"/>
        <v/>
      </c>
      <c r="BV30" s="2" t="str">
        <f t="shared" si="17"/>
        <v/>
      </c>
      <c r="BW30" s="2">
        <f t="shared" si="18"/>
        <v>105.113</v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103.31054886314888</v>
      </c>
      <c r="DL30" s="2">
        <f t="shared" si="41"/>
        <v>105.08582354596625</v>
      </c>
      <c r="DM30" s="2">
        <f t="shared" si="41"/>
        <v>105.16581650071124</v>
      </c>
      <c r="DN30" s="2">
        <f t="shared" si="41"/>
        <v>100.7210481792717</v>
      </c>
      <c r="DO30" s="2">
        <f t="shared" si="41"/>
        <v>103.5177</v>
      </c>
      <c r="DP30" s="2">
        <f t="shared" si="41"/>
        <v>101.75239676113362</v>
      </c>
      <c r="DQ30" s="2">
        <f t="shared" si="41"/>
        <v>101.78468942626839</v>
      </c>
      <c r="DR30" s="2">
        <f t="shared" si="41"/>
        <v>98.661647576147544</v>
      </c>
      <c r="DS30" s="2">
        <f t="shared" si="41"/>
        <v>101.95066410256409</v>
      </c>
      <c r="DT30" s="2">
        <f t="shared" si="41"/>
        <v>102.51439189189186</v>
      </c>
      <c r="DU30" s="2">
        <f t="shared" si="41"/>
        <v>108.09193225806453</v>
      </c>
      <c r="DV30" s="2">
        <f t="shared" si="41"/>
        <v>111.40371260504207</v>
      </c>
      <c r="DW30" s="2">
        <f t="shared" si="41"/>
        <v>107.1821875</v>
      </c>
      <c r="DX30" s="2">
        <f t="shared" si="41"/>
        <v>106.93882976827095</v>
      </c>
      <c r="DY30" s="2">
        <f t="shared" si="41"/>
        <v>98.051638290598305</v>
      </c>
      <c r="EA30" s="2">
        <f t="shared" si="42"/>
        <v>100.24435851436274</v>
      </c>
      <c r="EB30" s="2">
        <f t="shared" si="42"/>
        <v>109.49072485976909</v>
      </c>
      <c r="EC30" s="2">
        <f t="shared" si="42"/>
        <v>108.18632987012987</v>
      </c>
      <c r="ED30" s="2">
        <f t="shared" si="42"/>
        <v>102.67551860750117</v>
      </c>
      <c r="EE30" s="2">
        <f t="shared" si="42"/>
        <v>109.57176000000001</v>
      </c>
      <c r="EF30" s="2">
        <f t="shared" si="42"/>
        <v>104.93153177444619</v>
      </c>
      <c r="EG30" s="2">
        <f t="shared" si="42"/>
        <v>103.84396684810697</v>
      </c>
      <c r="EH30" s="2">
        <f t="shared" si="42"/>
        <v>103.15489151122954</v>
      </c>
      <c r="EI30" s="2">
        <f t="shared" si="42"/>
        <v>103.14191642619312</v>
      </c>
      <c r="EJ30" s="2">
        <f t="shared" si="42"/>
        <v>108.49782558102918</v>
      </c>
      <c r="EK30" s="2">
        <f t="shared" si="42"/>
        <v>116.68467473082099</v>
      </c>
      <c r="EL30" s="2">
        <f t="shared" si="42"/>
        <v>118.77672020356501</v>
      </c>
      <c r="EM30" s="2">
        <f t="shared" si="42"/>
        <v>118.13351426591929</v>
      </c>
      <c r="EN30" s="2">
        <f t="shared" si="42"/>
        <v>108.48624447822287</v>
      </c>
      <c r="EO30" s="2">
        <f t="shared" si="42"/>
        <v>108.88002844989074</v>
      </c>
      <c r="EQ30" s="2">
        <f t="shared" si="43"/>
        <v>101.48179603095284</v>
      </c>
      <c r="ER30" s="2">
        <f t="shared" si="43"/>
        <v>108.37227725083561</v>
      </c>
      <c r="ES30" s="2">
        <f t="shared" si="43"/>
        <v>107.70657709218791</v>
      </c>
      <c r="ET30" s="2">
        <f t="shared" si="43"/>
        <v>102.81215149141168</v>
      </c>
      <c r="EU30" s="2">
        <f t="shared" si="43"/>
        <v>107.72280510474427</v>
      </c>
      <c r="EV30" s="2">
        <f t="shared" si="43"/>
        <v>107.08207515941123</v>
      </c>
      <c r="EW30" s="2">
        <f t="shared" si="43"/>
        <v>106.67901180219397</v>
      </c>
      <c r="EX30" s="2">
        <f t="shared" si="43"/>
        <v>103.43707432007511</v>
      </c>
      <c r="EY30" s="2">
        <f t="shared" si="43"/>
        <v>104.62345654053415</v>
      </c>
      <c r="EZ30" s="2">
        <f t="shared" si="43"/>
        <v>107.56700634818833</v>
      </c>
      <c r="FA30" s="2">
        <f t="shared" si="43"/>
        <v>116.85457145653297</v>
      </c>
      <c r="FB30" s="2">
        <f t="shared" si="43"/>
        <v>118.01149920321264</v>
      </c>
      <c r="FC30" s="2">
        <f t="shared" si="43"/>
        <v>118.73475746834515</v>
      </c>
      <c r="FD30" s="2">
        <f t="shared" si="43"/>
        <v>114.73684185213982</v>
      </c>
      <c r="FE30" s="2">
        <f t="shared" si="43"/>
        <v>110.80536615583544</v>
      </c>
      <c r="FG30" s="2">
        <f t="shared" si="44"/>
        <v>2.4085328339698387E-2</v>
      </c>
      <c r="FH30" s="2">
        <f t="shared" si="44"/>
        <v>2.760941150397175E-2</v>
      </c>
      <c r="FI30" s="2">
        <f t="shared" si="44"/>
        <v>2.7515373082449331E-2</v>
      </c>
      <c r="FJ30" s="2">
        <f t="shared" si="44"/>
        <v>2.3529312415263008E-2</v>
      </c>
      <c r="FK30" s="2">
        <f t="shared" si="44"/>
        <v>2.6933402902901589E-2</v>
      </c>
      <c r="FL30" s="2">
        <f t="shared" si="44"/>
        <v>2.8244943423044483E-2</v>
      </c>
      <c r="FM30" s="2">
        <f t="shared" si="44"/>
        <v>2.6583858015220344E-2</v>
      </c>
      <c r="FN30" s="2">
        <f t="shared" si="44"/>
        <v>2.5299827141780324E-2</v>
      </c>
      <c r="FO30" s="2">
        <f t="shared" si="44"/>
        <v>2.6558842356422679E-2</v>
      </c>
      <c r="FP30" s="2">
        <f t="shared" si="44"/>
        <v>2.5241262184184671E-2</v>
      </c>
      <c r="FQ30" s="2">
        <f t="shared" si="44"/>
        <v>2.1465418659898299E-2</v>
      </c>
      <c r="FR30" s="2">
        <f t="shared" si="44"/>
        <v>2.4991298262913245E-2</v>
      </c>
      <c r="FS30" s="2">
        <f t="shared" si="44"/>
        <v>2.1519635438597758E-2</v>
      </c>
      <c r="FT30" s="2">
        <f t="shared" si="44"/>
        <v>2.2664825867091842E-2</v>
      </c>
      <c r="FU30" s="2">
        <f t="shared" si="44"/>
        <v>1.8982408755536757E-2</v>
      </c>
      <c r="FW30" s="2">
        <f t="shared" si="53"/>
        <v>4.6297477027876012E-6</v>
      </c>
      <c r="FX30" s="2">
        <f t="shared" si="45"/>
        <v>4.9070855121137387E-6</v>
      </c>
      <c r="FY30" s="2">
        <f t="shared" si="45"/>
        <v>5.1641660461320451E-6</v>
      </c>
      <c r="FZ30" s="2">
        <f t="shared" si="45"/>
        <v>4.7008329655818837E-6</v>
      </c>
      <c r="GA30" s="2">
        <f t="shared" si="45"/>
        <v>4.9754575080171106E-6</v>
      </c>
      <c r="GB30" s="2">
        <f t="shared" si="45"/>
        <v>4.9740140716407483E-6</v>
      </c>
      <c r="GC30" s="2">
        <f t="shared" si="45"/>
        <v>6.0592327971584559E-6</v>
      </c>
      <c r="GD30" s="2">
        <f t="shared" si="45"/>
        <v>6.4524904366841588E-6</v>
      </c>
      <c r="GE30" s="2">
        <f t="shared" si="45"/>
        <v>6.4671585533650759E-6</v>
      </c>
      <c r="GF30" s="2">
        <f t="shared" si="45"/>
        <v>6.3880159793280018E-6</v>
      </c>
      <c r="GG30" s="2">
        <f t="shared" si="45"/>
        <v>5.7936429841034193E-6</v>
      </c>
      <c r="GH30" s="2">
        <f t="shared" si="45"/>
        <v>5.5380967939149998E-6</v>
      </c>
      <c r="GI30" s="2">
        <f t="shared" si="45"/>
        <v>5.2172599991246132E-6</v>
      </c>
      <c r="GJ30" s="2">
        <f t="shared" si="45"/>
        <v>4.8688191914702216E-6</v>
      </c>
      <c r="GK30" s="2">
        <f t="shared" si="45"/>
        <v>4.4163524088009018E-6</v>
      </c>
      <c r="GM30" s="86">
        <f t="shared" si="54"/>
        <v>1.2303367001334067E-17</v>
      </c>
      <c r="GN30" s="86">
        <f t="shared" si="46"/>
        <v>7.5734606423833552E-15</v>
      </c>
      <c r="GO30" s="86">
        <f t="shared" si="46"/>
        <v>8.2368241674159875E-16</v>
      </c>
      <c r="GP30" s="86">
        <f t="shared" si="46"/>
        <v>2.8546296947535639E-18</v>
      </c>
      <c r="GQ30" s="86">
        <f t="shared" si="46"/>
        <v>6.1942899591781563E-17</v>
      </c>
      <c r="GR30" s="86">
        <f t="shared" si="46"/>
        <v>1.9906666253938568E-15</v>
      </c>
      <c r="GS30" s="86">
        <f t="shared" si="46"/>
        <v>1.0718524464804755E-16</v>
      </c>
      <c r="GT30" s="86">
        <f t="shared" si="46"/>
        <v>1.8138497993065707E-17</v>
      </c>
      <c r="GU30" s="86">
        <f t="shared" si="46"/>
        <v>1.2615578129380664E-15</v>
      </c>
      <c r="GV30" s="86">
        <f t="shared" si="46"/>
        <v>1.0452915484743107E-17</v>
      </c>
      <c r="GW30" s="86">
        <f t="shared" si="46"/>
        <v>1.8877247408090602E-22</v>
      </c>
      <c r="GX30" s="86">
        <f t="shared" si="46"/>
        <v>6.919793293787168E-18</v>
      </c>
      <c r="GY30" s="86">
        <f t="shared" si="46"/>
        <v>8.7218452082116434E-22</v>
      </c>
      <c r="GZ30" s="86">
        <f t="shared" si="46"/>
        <v>2.3023171240816122E-20</v>
      </c>
      <c r="HA30" s="86">
        <f t="shared" si="46"/>
        <v>5.4753746142842235E-30</v>
      </c>
      <c r="HC30" s="86">
        <f t="shared" si="58"/>
        <v>7.3664856918857646E-30</v>
      </c>
      <c r="HD30" s="86">
        <f t="shared" si="47"/>
        <v>2.4458761618562945E-33</v>
      </c>
      <c r="HE30" s="86">
        <f t="shared" si="47"/>
        <v>2.6052717185851214E-37</v>
      </c>
      <c r="HF30" s="86">
        <f t="shared" si="47"/>
        <v>3.8257936960472609E-43</v>
      </c>
      <c r="HG30" s="86">
        <f t="shared" si="47"/>
        <v>1.3111300657329987E-41</v>
      </c>
      <c r="HH30" s="86">
        <f t="shared" si="47"/>
        <v>2.9615857772002036E-36</v>
      </c>
      <c r="HI30" s="86">
        <f t="shared" si="47"/>
        <v>4.6203165045888645E-40</v>
      </c>
      <c r="HJ30" s="86">
        <f t="shared" si="47"/>
        <v>1.2680435415347116E-42</v>
      </c>
      <c r="HK30" s="86">
        <f t="shared" si="47"/>
        <v>1.5760207768781808E-39</v>
      </c>
      <c r="HL30" s="86">
        <f t="shared" si="47"/>
        <v>8.2697623913446482E-41</v>
      </c>
      <c r="HM30" s="86">
        <f t="shared" si="47"/>
        <v>1.2398053502479263E-47</v>
      </c>
      <c r="HN30" s="86">
        <f t="shared" si="47"/>
        <v>1.2734334295338759E-43</v>
      </c>
      <c r="HO30" s="86">
        <f t="shared" si="47"/>
        <v>7.0982610019185893E-47</v>
      </c>
      <c r="HP30" s="86">
        <f t="shared" si="47"/>
        <v>2.2736385243677904E-46</v>
      </c>
      <c r="HQ30" s="86">
        <f t="shared" si="47"/>
        <v>3.0179201449406128E-65</v>
      </c>
      <c r="HS30" s="86">
        <f t="shared" si="55"/>
        <v>2.9967825254108402E-88</v>
      </c>
      <c r="HT30" s="86">
        <f t="shared" si="48"/>
        <v>8.8856593987226404E-99</v>
      </c>
      <c r="HU30" s="86">
        <f t="shared" si="48"/>
        <v>1.751632032718424E-111</v>
      </c>
      <c r="HV30" s="86">
        <f t="shared" si="48"/>
        <v>3.1236899407451091E-129</v>
      </c>
      <c r="HW30" s="86">
        <f t="shared" si="48"/>
        <v>4.334262923849152E-129</v>
      </c>
      <c r="HX30" s="86">
        <f t="shared" si="48"/>
        <v>1.2724345677274452E-109</v>
      </c>
      <c r="HY30" s="86">
        <f t="shared" si="48"/>
        <v>3.4416895806715285E-120</v>
      </c>
      <c r="HZ30" s="86">
        <f t="shared" si="48"/>
        <v>1.27978373912766E-126</v>
      </c>
      <c r="IA30" s="86">
        <f t="shared" si="48"/>
        <v>1.6758043897199571E-117</v>
      </c>
      <c r="IB30" s="86">
        <f t="shared" si="48"/>
        <v>8.3731795776622633E-122</v>
      </c>
      <c r="IC30" s="86">
        <f t="shared" si="48"/>
        <v>4.7959058503861321E-145</v>
      </c>
      <c r="ID30" s="86">
        <f t="shared" si="48"/>
        <v>2.0499611991209393E-132</v>
      </c>
      <c r="IE30" s="86">
        <f t="shared" si="48"/>
        <v>9.0775180949041516E-142</v>
      </c>
      <c r="IF30" s="86">
        <f t="shared" si="48"/>
        <v>3.0589841764039324E-104</v>
      </c>
      <c r="IG30" s="86">
        <f t="shared" si="48"/>
        <v>2.4603553939589321E-80</v>
      </c>
      <c r="II30" s="86">
        <f t="shared" si="56"/>
        <v>1.7527581988092708E-298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8.9082878225766457E-164</v>
      </c>
      <c r="IY30" s="86">
        <f t="shared" si="57"/>
        <v>1.2303367001341433E-17</v>
      </c>
      <c r="IZ30" s="86">
        <f t="shared" si="50"/>
        <v>7.5734606423833552E-15</v>
      </c>
      <c r="JA30" s="86">
        <f t="shared" si="50"/>
        <v>8.2368241674159875E-16</v>
      </c>
      <c r="JB30" s="86">
        <f t="shared" si="50"/>
        <v>2.8546296947535639E-18</v>
      </c>
      <c r="JC30" s="86">
        <f t="shared" si="50"/>
        <v>6.1942899591781563E-17</v>
      </c>
      <c r="JD30" s="86">
        <f t="shared" si="50"/>
        <v>1.9906666253938568E-15</v>
      </c>
      <c r="JE30" s="86">
        <f t="shared" si="50"/>
        <v>1.0718524464804755E-16</v>
      </c>
      <c r="JF30" s="86">
        <f t="shared" si="50"/>
        <v>1.8138497993065707E-17</v>
      </c>
      <c r="JG30" s="86">
        <f t="shared" si="50"/>
        <v>1.2615578129380664E-15</v>
      </c>
      <c r="JH30" s="86">
        <f t="shared" si="50"/>
        <v>1.0452915484743107E-17</v>
      </c>
      <c r="JI30" s="86">
        <f t="shared" si="50"/>
        <v>1.8877247408090602E-22</v>
      </c>
      <c r="JJ30" s="86">
        <f t="shared" si="50"/>
        <v>6.919793293787168E-18</v>
      </c>
      <c r="JK30" s="86">
        <f t="shared" si="50"/>
        <v>8.7218452082116434E-22</v>
      </c>
      <c r="JL30" s="86">
        <f t="shared" si="50"/>
        <v>2.3023171240816122E-20</v>
      </c>
      <c r="JM30" s="86">
        <f t="shared" si="50"/>
        <v>5.4753746142842235E-30</v>
      </c>
    </row>
    <row r="31" spans="1:273" x14ac:dyDescent="0.25">
      <c r="B31" s="2">
        <v>4</v>
      </c>
      <c r="C31" s="37">
        <v>103.881</v>
      </c>
      <c r="D31" s="37">
        <v>106</v>
      </c>
      <c r="E31" s="37">
        <v>109.286</v>
      </c>
      <c r="F31" s="37">
        <v>103.214</v>
      </c>
      <c r="G31" s="37">
        <v>106.286</v>
      </c>
      <c r="H31" s="37">
        <v>104.057</v>
      </c>
      <c r="I31" s="37">
        <v>104.283</v>
      </c>
      <c r="J31" s="37">
        <v>101.358</v>
      </c>
      <c r="K31" s="37">
        <v>104.377</v>
      </c>
      <c r="L31" s="37">
        <v>102.944</v>
      </c>
      <c r="M31" s="37">
        <v>111.66</v>
      </c>
      <c r="N31" s="37">
        <v>110.27800000000001</v>
      </c>
      <c r="O31" s="37">
        <v>109.944</v>
      </c>
      <c r="P31" s="37">
        <v>107.818</v>
      </c>
      <c r="Q31" s="37">
        <v>100.714</v>
      </c>
      <c r="S31" s="4" t="e">
        <f t="shared" si="7"/>
        <v>#N/A</v>
      </c>
      <c r="T31" s="4">
        <f t="shared" si="7"/>
        <v>105.29016244691455</v>
      </c>
      <c r="U31" s="4">
        <f t="shared" si="7"/>
        <v>105.39734282864561</v>
      </c>
      <c r="V31" s="4" t="e">
        <f t="shared" si="7"/>
        <v>#N/A</v>
      </c>
      <c r="W31" s="4" t="e">
        <f t="shared" si="7"/>
        <v>#N/A</v>
      </c>
      <c r="X31" s="4">
        <f t="shared" si="7"/>
        <v>102.05405755709906</v>
      </c>
      <c r="Y31" s="4" t="e">
        <f t="shared" si="7"/>
        <v>#N/A</v>
      </c>
      <c r="Z31" s="4" t="e">
        <f t="shared" si="7"/>
        <v>#N/A</v>
      </c>
      <c r="AA31" s="4">
        <f t="shared" si="7"/>
        <v>102.07671070751296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0.70983755308544971</v>
      </c>
      <c r="AK31" s="4">
        <f t="shared" si="8"/>
        <v>3.8886571713543958</v>
      </c>
      <c r="AL31" s="4">
        <f t="shared" si="8"/>
        <v>0</v>
      </c>
      <c r="AM31" s="4">
        <f t="shared" si="8"/>
        <v>0</v>
      </c>
      <c r="AN31" s="4">
        <f t="shared" si="8"/>
        <v>2.0029424429009453</v>
      </c>
      <c r="AO31" s="4">
        <f t="shared" si="8"/>
        <v>0</v>
      </c>
      <c r="AP31" s="4">
        <f t="shared" si="8"/>
        <v>0</v>
      </c>
      <c r="AQ31" s="4">
        <f t="shared" si="8"/>
        <v>2.3002892924870366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105.2901624468781</v>
      </c>
      <c r="BA31" s="2">
        <f t="shared" si="9"/>
        <v>105.3973428286409</v>
      </c>
      <c r="BB31" s="2" t="e">
        <f t="shared" si="9"/>
        <v>#N/A</v>
      </c>
      <c r="BC31" s="2" t="e">
        <f t="shared" si="9"/>
        <v>#N/A</v>
      </c>
      <c r="BD31" s="2">
        <f t="shared" si="9"/>
        <v>102.0540575570889</v>
      </c>
      <c r="BE31" s="2" t="e">
        <f t="shared" si="9"/>
        <v>#N/A</v>
      </c>
      <c r="BF31" s="2" t="e">
        <f t="shared" si="9"/>
        <v>#N/A</v>
      </c>
      <c r="BG31" s="2">
        <f t="shared" si="9"/>
        <v>102.07671070750663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106</v>
      </c>
      <c r="BQ31" s="2">
        <f t="shared" si="12"/>
        <v>109.286</v>
      </c>
      <c r="BR31" s="2" t="str">
        <f t="shared" si="13"/>
        <v/>
      </c>
      <c r="BS31" s="2" t="str">
        <f t="shared" si="14"/>
        <v/>
      </c>
      <c r="BT31" s="2">
        <f t="shared" si="15"/>
        <v>104.057</v>
      </c>
      <c r="BU31" s="2" t="str">
        <f t="shared" si="16"/>
        <v/>
      </c>
      <c r="BV31" s="2" t="str">
        <f t="shared" si="17"/>
        <v/>
      </c>
      <c r="BW31" s="2">
        <f t="shared" si="18"/>
        <v>104.377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103.35756855426857</v>
      </c>
      <c r="DL31" s="2">
        <f t="shared" si="41"/>
        <v>105.16571416510321</v>
      </c>
      <c r="DM31" s="2">
        <f t="shared" si="41"/>
        <v>105.31665587044536</v>
      </c>
      <c r="DN31" s="2">
        <f t="shared" si="41"/>
        <v>100.88059663865546</v>
      </c>
      <c r="DO31" s="2">
        <f t="shared" si="41"/>
        <v>103.66629999999999</v>
      </c>
      <c r="DP31" s="2">
        <f t="shared" si="41"/>
        <v>101.96632552795712</v>
      </c>
      <c r="DQ31" s="2">
        <f t="shared" si="41"/>
        <v>101.95692792792794</v>
      </c>
      <c r="DR31" s="2">
        <f t="shared" si="41"/>
        <v>98.820085156585137</v>
      </c>
      <c r="DS31" s="2">
        <f t="shared" si="41"/>
        <v>102.04802726045882</v>
      </c>
      <c r="DT31" s="2">
        <f t="shared" si="41"/>
        <v>102.66876126126124</v>
      </c>
      <c r="DU31" s="2">
        <f t="shared" si="41"/>
        <v>108.23837903225808</v>
      </c>
      <c r="DV31" s="2">
        <f t="shared" si="41"/>
        <v>111.47393865546223</v>
      </c>
      <c r="DW31" s="2">
        <f t="shared" si="41"/>
        <v>107.37592580645162</v>
      </c>
      <c r="DX31" s="2">
        <f t="shared" si="41"/>
        <v>107.07448585115864</v>
      </c>
      <c r="DY31" s="2">
        <f t="shared" si="41"/>
        <v>98.243663589743605</v>
      </c>
      <c r="EA31" s="2">
        <f t="shared" si="42"/>
        <v>100.10742566377453</v>
      </c>
      <c r="EB31" s="2">
        <f t="shared" si="42"/>
        <v>109.28771273911167</v>
      </c>
      <c r="EC31" s="2">
        <f t="shared" si="42"/>
        <v>107.99825454545454</v>
      </c>
      <c r="ED31" s="2">
        <f t="shared" si="42"/>
        <v>102.5357485442876</v>
      </c>
      <c r="EE31" s="2">
        <f t="shared" si="42"/>
        <v>109.38570384615386</v>
      </c>
      <c r="EF31" s="2">
        <f t="shared" si="42"/>
        <v>104.80647930185724</v>
      </c>
      <c r="EG31" s="2">
        <f t="shared" si="42"/>
        <v>103.72876385837962</v>
      </c>
      <c r="EH31" s="2">
        <f t="shared" si="42"/>
        <v>103.0292139322421</v>
      </c>
      <c r="EI31" s="2">
        <f t="shared" si="42"/>
        <v>103.03516148723641</v>
      </c>
      <c r="EJ31" s="2">
        <f t="shared" si="42"/>
        <v>108.34395654878128</v>
      </c>
      <c r="EK31" s="2">
        <f t="shared" si="42"/>
        <v>116.49663526244952</v>
      </c>
      <c r="EL31" s="2">
        <f t="shared" si="42"/>
        <v>118.57909579026472</v>
      </c>
      <c r="EM31" s="2">
        <f t="shared" si="42"/>
        <v>117.9623540498835</v>
      </c>
      <c r="EN31" s="2">
        <f t="shared" si="42"/>
        <v>108.38109983780711</v>
      </c>
      <c r="EO31" s="2">
        <f t="shared" si="42"/>
        <v>108.74472693568531</v>
      </c>
      <c r="EQ31" s="2">
        <f t="shared" si="43"/>
        <v>101.33183403327619</v>
      </c>
      <c r="ER31" s="2">
        <f t="shared" si="43"/>
        <v>108.18060969803608</v>
      </c>
      <c r="ES31" s="2">
        <f t="shared" si="43"/>
        <v>107.52315566111636</v>
      </c>
      <c r="ET31" s="2">
        <f t="shared" si="43"/>
        <v>102.67085263874787</v>
      </c>
      <c r="EU31" s="2">
        <f t="shared" si="43"/>
        <v>107.55580309596354</v>
      </c>
      <c r="EV31" s="2">
        <f t="shared" si="43"/>
        <v>106.93473106268031</v>
      </c>
      <c r="EW31" s="2">
        <f t="shared" si="43"/>
        <v>106.53354961545656</v>
      </c>
      <c r="EX31" s="2">
        <f t="shared" si="43"/>
        <v>103.30858211345146</v>
      </c>
      <c r="EY31" s="2">
        <f t="shared" si="43"/>
        <v>104.50073425712087</v>
      </c>
      <c r="EZ31" s="2">
        <f t="shared" si="43"/>
        <v>107.42286628968868</v>
      </c>
      <c r="FA31" s="2">
        <f t="shared" si="43"/>
        <v>116.66472664269052</v>
      </c>
      <c r="FB31" s="2">
        <f t="shared" si="43"/>
        <v>117.82152403110658</v>
      </c>
      <c r="FC31" s="2">
        <f t="shared" si="43"/>
        <v>118.55734994597051</v>
      </c>
      <c r="FD31" s="2">
        <f t="shared" si="43"/>
        <v>114.56664035044673</v>
      </c>
      <c r="FE31" s="2">
        <f t="shared" si="43"/>
        <v>110.64654325007423</v>
      </c>
      <c r="FG31" s="2">
        <f t="shared" si="44"/>
        <v>2.6347812721042595E-2</v>
      </c>
      <c r="FH31" s="2">
        <f t="shared" si="44"/>
        <v>3.0192693257666801E-2</v>
      </c>
      <c r="FI31" s="2">
        <f t="shared" si="44"/>
        <v>3.0090128378995051E-2</v>
      </c>
      <c r="FJ31" s="2">
        <f t="shared" si="44"/>
        <v>2.574094440071005E-2</v>
      </c>
      <c r="FK31" s="2">
        <f t="shared" si="44"/>
        <v>2.9455349713343588E-2</v>
      </c>
      <c r="FL31" s="2">
        <f t="shared" si="44"/>
        <v>3.0885800154724335E-2</v>
      </c>
      <c r="FM31" s="2">
        <f t="shared" si="44"/>
        <v>2.9074052638246108E-2</v>
      </c>
      <c r="FN31" s="2">
        <f t="shared" si="44"/>
        <v>2.767316191306372E-2</v>
      </c>
      <c r="FO31" s="2">
        <f t="shared" si="44"/>
        <v>2.9046763607066536E-2</v>
      </c>
      <c r="FP31" s="2">
        <f t="shared" si="44"/>
        <v>2.7609258693179393E-2</v>
      </c>
      <c r="FQ31" s="2">
        <f t="shared" si="44"/>
        <v>2.3487721754746112E-2</v>
      </c>
      <c r="FR31" s="2">
        <f t="shared" si="44"/>
        <v>2.7336502177876979E-2</v>
      </c>
      <c r="FS31" s="2">
        <f t="shared" si="44"/>
        <v>2.354692349914202E-2</v>
      </c>
      <c r="FT31" s="2">
        <f t="shared" si="44"/>
        <v>2.4797264159419765E-2</v>
      </c>
      <c r="FU31" s="2">
        <f t="shared" si="44"/>
        <v>2.0775748842068745E-2</v>
      </c>
      <c r="FW31" s="2">
        <f t="shared" si="53"/>
        <v>5.0764151422697379E-6</v>
      </c>
      <c r="FX31" s="2">
        <f t="shared" si="45"/>
        <v>5.3805097233655491E-6</v>
      </c>
      <c r="FY31" s="2">
        <f t="shared" si="45"/>
        <v>5.6623926496761154E-6</v>
      </c>
      <c r="FZ31" s="2">
        <f t="shared" si="45"/>
        <v>5.154358512826326E-6</v>
      </c>
      <c r="GA31" s="2">
        <f t="shared" si="45"/>
        <v>5.455478054621822E-6</v>
      </c>
      <c r="GB31" s="2">
        <f t="shared" si="45"/>
        <v>5.4538953596268605E-6</v>
      </c>
      <c r="GC31" s="2">
        <f t="shared" si="45"/>
        <v>6.6438127635742922E-6</v>
      </c>
      <c r="GD31" s="2">
        <f t="shared" si="45"/>
        <v>7.0750106702781402E-6</v>
      </c>
      <c r="GE31" s="2">
        <f t="shared" si="45"/>
        <v>7.0910939203500564E-6</v>
      </c>
      <c r="GF31" s="2">
        <f t="shared" si="45"/>
        <v>7.0043159211576757E-6</v>
      </c>
      <c r="GG31" s="2">
        <f t="shared" si="45"/>
        <v>6.3525996574568175E-6</v>
      </c>
      <c r="GH31" s="2">
        <f t="shared" si="45"/>
        <v>6.0723991381414762E-6</v>
      </c>
      <c r="GI31" s="2">
        <f t="shared" si="45"/>
        <v>5.7206089531711334E-6</v>
      </c>
      <c r="GJ31" s="2">
        <f t="shared" si="45"/>
        <v>5.3385515767066446E-6</v>
      </c>
      <c r="GK31" s="2">
        <f t="shared" si="45"/>
        <v>4.8424320594628687E-6</v>
      </c>
      <c r="GM31" s="86">
        <f t="shared" si="54"/>
        <v>4.4830450500042101E-17</v>
      </c>
      <c r="GN31" s="86">
        <f t="shared" si="46"/>
        <v>2.2041747221882807E-14</v>
      </c>
      <c r="GO31" s="86">
        <f t="shared" si="46"/>
        <v>2.6317418125443309E-15</v>
      </c>
      <c r="GP31" s="86">
        <f t="shared" si="46"/>
        <v>1.0959741212981182E-17</v>
      </c>
      <c r="GQ31" s="86">
        <f t="shared" si="46"/>
        <v>2.1941583424966226E-16</v>
      </c>
      <c r="GR31" s="86">
        <f t="shared" si="46"/>
        <v>6.1777106849444506E-15</v>
      </c>
      <c r="GS31" s="86">
        <f t="shared" si="46"/>
        <v>3.6918880376337406E-16</v>
      </c>
      <c r="GT31" s="86">
        <f t="shared" si="46"/>
        <v>6.6181063796747358E-17</v>
      </c>
      <c r="GU31" s="86">
        <f t="shared" si="46"/>
        <v>3.9131083251894675E-15</v>
      </c>
      <c r="GV31" s="86">
        <f t="shared" si="46"/>
        <v>3.9002519882085492E-17</v>
      </c>
      <c r="GW31" s="86">
        <f t="shared" si="46"/>
        <v>1.0395487007536591E-21</v>
      </c>
      <c r="GX31" s="86">
        <f t="shared" si="46"/>
        <v>2.6176121330682102E-17</v>
      </c>
      <c r="GY31" s="86">
        <f t="shared" si="46"/>
        <v>4.5144581005152665E-21</v>
      </c>
      <c r="GZ31" s="86">
        <f t="shared" si="46"/>
        <v>1.0640332805414621E-19</v>
      </c>
      <c r="HA31" s="86">
        <f t="shared" si="46"/>
        <v>5.7656038726888225E-29</v>
      </c>
      <c r="HC31" s="86">
        <f t="shared" si="58"/>
        <v>3.8996501415558685E-29</v>
      </c>
      <c r="HD31" s="86">
        <f t="shared" si="47"/>
        <v>1.5896777430551516E-32</v>
      </c>
      <c r="HE31" s="86">
        <f t="shared" si="47"/>
        <v>2.2391081442819398E-36</v>
      </c>
      <c r="HF31" s="86">
        <f t="shared" si="47"/>
        <v>4.5707635959730988E-42</v>
      </c>
      <c r="HG31" s="86">
        <f t="shared" si="47"/>
        <v>1.4790820742416402E-40</v>
      </c>
      <c r="HH31" s="86">
        <f t="shared" si="47"/>
        <v>2.3756222635271192E-35</v>
      </c>
      <c r="HI31" s="86">
        <f t="shared" si="47"/>
        <v>4.6893653649872285E-39</v>
      </c>
      <c r="HJ31" s="86">
        <f t="shared" si="47"/>
        <v>1.5054269706238766E-41</v>
      </c>
      <c r="HK31" s="86">
        <f t="shared" si="47"/>
        <v>1.5426484421361299E-38</v>
      </c>
      <c r="HL31" s="86">
        <f t="shared" si="47"/>
        <v>8.9252282006969931E-40</v>
      </c>
      <c r="HM31" s="86">
        <f t="shared" si="47"/>
        <v>2.0153690270189185E-46</v>
      </c>
      <c r="HN31" s="86">
        <f t="shared" si="47"/>
        <v>1.6107009610379241E-42</v>
      </c>
      <c r="HO31" s="86">
        <f t="shared" si="47"/>
        <v>1.0685290755473962E-45</v>
      </c>
      <c r="HP31" s="86">
        <f t="shared" si="47"/>
        <v>3.3491380259767301E-45</v>
      </c>
      <c r="HQ31" s="86">
        <f t="shared" si="47"/>
        <v>1.4797240043899169E-63</v>
      </c>
      <c r="HS31" s="86">
        <f t="shared" si="55"/>
        <v>1.1639304617624461E-86</v>
      </c>
      <c r="HT31" s="86">
        <f t="shared" si="48"/>
        <v>5.4129012130960995E-97</v>
      </c>
      <c r="HU31" s="86">
        <f t="shared" si="48"/>
        <v>1.999197841277305E-109</v>
      </c>
      <c r="HV31" s="86">
        <f t="shared" si="48"/>
        <v>7.3536434392168378E-127</v>
      </c>
      <c r="HW31" s="86">
        <f t="shared" si="48"/>
        <v>9.920789986001779E-127</v>
      </c>
      <c r="HX31" s="86">
        <f t="shared" si="48"/>
        <v>1.2845528503633387E-107</v>
      </c>
      <c r="HY31" s="86">
        <f t="shared" si="48"/>
        <v>5.7033831572604852E-118</v>
      </c>
      <c r="HZ31" s="86">
        <f t="shared" si="48"/>
        <v>2.9060790425822647E-124</v>
      </c>
      <c r="IA31" s="86">
        <f t="shared" si="48"/>
        <v>2.5057899231777109E-115</v>
      </c>
      <c r="IB31" s="86">
        <f t="shared" si="48"/>
        <v>1.5658192296701963E-119</v>
      </c>
      <c r="IC31" s="86">
        <f t="shared" si="48"/>
        <v>2.3287404641146031E-142</v>
      </c>
      <c r="ID31" s="86">
        <f t="shared" si="48"/>
        <v>5.6806361560089779E-130</v>
      </c>
      <c r="IE31" s="86">
        <f t="shared" si="48"/>
        <v>3.6433116908920425E-139</v>
      </c>
      <c r="IF31" s="86">
        <f t="shared" si="48"/>
        <v>2.3689307716954249E-102</v>
      </c>
      <c r="IG31" s="86">
        <f t="shared" si="48"/>
        <v>6.8417448499218197E-79</v>
      </c>
      <c r="II31" s="86">
        <f t="shared" si="56"/>
        <v>4.6856985841172219E-294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2.3671215389391544E-306</v>
      </c>
      <c r="IW31" s="86">
        <f t="shared" si="49"/>
        <v>2.2750667298697087E-161</v>
      </c>
      <c r="IY31" s="86">
        <f t="shared" si="57"/>
        <v>4.4830450500081101E-17</v>
      </c>
      <c r="IZ31" s="86">
        <f t="shared" si="50"/>
        <v>2.2041747221882807E-14</v>
      </c>
      <c r="JA31" s="86">
        <f t="shared" si="50"/>
        <v>2.6317418125443309E-15</v>
      </c>
      <c r="JB31" s="86">
        <f t="shared" si="50"/>
        <v>1.0959741212981182E-17</v>
      </c>
      <c r="JC31" s="86">
        <f t="shared" si="50"/>
        <v>2.1941583424966226E-16</v>
      </c>
      <c r="JD31" s="86">
        <f t="shared" si="50"/>
        <v>6.1777106849444506E-15</v>
      </c>
      <c r="JE31" s="86">
        <f t="shared" si="50"/>
        <v>3.6918880376337406E-16</v>
      </c>
      <c r="JF31" s="86">
        <f t="shared" si="50"/>
        <v>6.6181063796747358E-17</v>
      </c>
      <c r="JG31" s="86">
        <f t="shared" si="50"/>
        <v>3.9131083251894675E-15</v>
      </c>
      <c r="JH31" s="86">
        <f t="shared" si="50"/>
        <v>3.9002519882085492E-17</v>
      </c>
      <c r="JI31" s="86">
        <f t="shared" si="50"/>
        <v>1.0395487007536591E-21</v>
      </c>
      <c r="JJ31" s="86">
        <f t="shared" si="50"/>
        <v>2.6176121330682102E-17</v>
      </c>
      <c r="JK31" s="86">
        <f t="shared" si="50"/>
        <v>4.5144581005152665E-21</v>
      </c>
      <c r="JL31" s="86">
        <f t="shared" si="50"/>
        <v>1.0640332805414621E-19</v>
      </c>
      <c r="JM31" s="86">
        <f t="shared" si="50"/>
        <v>5.7656038726888225E-29</v>
      </c>
    </row>
    <row r="32" spans="1:273" x14ac:dyDescent="0.25">
      <c r="B32" s="2">
        <v>5</v>
      </c>
      <c r="C32" s="37">
        <v>106.18600000000001</v>
      </c>
      <c r="D32" s="37">
        <v>106.911</v>
      </c>
      <c r="E32" s="37">
        <v>107.768</v>
      </c>
      <c r="F32" s="37">
        <v>101.196</v>
      </c>
      <c r="G32" s="37">
        <v>107.893</v>
      </c>
      <c r="H32" s="37">
        <v>103.887</v>
      </c>
      <c r="I32" s="37">
        <v>104.057</v>
      </c>
      <c r="J32" s="37">
        <v>100.491</v>
      </c>
      <c r="K32" s="37">
        <v>102.943</v>
      </c>
      <c r="L32" s="37">
        <v>104.46299999999999</v>
      </c>
      <c r="M32" s="37">
        <v>109.792</v>
      </c>
      <c r="N32" s="37">
        <v>112.03700000000001</v>
      </c>
      <c r="O32" s="37">
        <v>110.389</v>
      </c>
      <c r="P32" s="37">
        <v>110.273</v>
      </c>
      <c r="Q32" s="37">
        <v>101.5</v>
      </c>
      <c r="S32" s="4" t="e">
        <f t="shared" si="7"/>
        <v>#N/A</v>
      </c>
      <c r="T32" s="4">
        <f t="shared" si="7"/>
        <v>105.37232485903168</v>
      </c>
      <c r="U32" s="4">
        <f t="shared" si="7"/>
        <v>105.54456115542798</v>
      </c>
      <c r="V32" s="4" t="e">
        <f t="shared" si="7"/>
        <v>#N/A</v>
      </c>
      <c r="W32" s="4" t="e">
        <f t="shared" si="7"/>
        <v>#N/A</v>
      </c>
      <c r="X32" s="4">
        <f t="shared" si="7"/>
        <v>102.26471896248006</v>
      </c>
      <c r="Y32" s="4">
        <f t="shared" si="7"/>
        <v>102.17637538294169</v>
      </c>
      <c r="Z32" s="4" t="e">
        <f t="shared" si="7"/>
        <v>#N/A</v>
      </c>
      <c r="AA32" s="4">
        <f t="shared" si="7"/>
        <v>102.17027039051035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1.5386751409683228</v>
      </c>
      <c r="AK32" s="4">
        <f t="shared" si="8"/>
        <v>2.2234388445720157</v>
      </c>
      <c r="AL32" s="4">
        <f t="shared" si="8"/>
        <v>0</v>
      </c>
      <c r="AM32" s="4">
        <f t="shared" si="8"/>
        <v>0</v>
      </c>
      <c r="AN32" s="4">
        <f t="shared" si="8"/>
        <v>1.6222810375199401</v>
      </c>
      <c r="AO32" s="4">
        <f t="shared" si="8"/>
        <v>1.8806246170583165</v>
      </c>
      <c r="AP32" s="4">
        <f t="shared" si="8"/>
        <v>0</v>
      </c>
      <c r="AQ32" s="4">
        <f t="shared" si="8"/>
        <v>0.77272960948964453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105.37232485892933</v>
      </c>
      <c r="BA32" s="2">
        <f t="shared" si="9"/>
        <v>105.54456115541352</v>
      </c>
      <c r="BB32" s="2" t="e">
        <f t="shared" si="9"/>
        <v>#N/A</v>
      </c>
      <c r="BC32" s="2" t="e">
        <f t="shared" si="9"/>
        <v>#N/A</v>
      </c>
      <c r="BD32" s="2">
        <f t="shared" si="9"/>
        <v>102.26471896244971</v>
      </c>
      <c r="BE32" s="2">
        <f t="shared" si="9"/>
        <v>102.17637538293954</v>
      </c>
      <c r="BF32" s="2" t="e">
        <f t="shared" si="9"/>
        <v>#N/A</v>
      </c>
      <c r="BG32" s="2">
        <f t="shared" si="9"/>
        <v>102.17027039049145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106.911</v>
      </c>
      <c r="BQ32" s="2">
        <f t="shared" si="12"/>
        <v>107.768</v>
      </c>
      <c r="BR32" s="2" t="str">
        <f t="shared" si="13"/>
        <v/>
      </c>
      <c r="BS32" s="2" t="str">
        <f t="shared" si="14"/>
        <v/>
      </c>
      <c r="BT32" s="2">
        <f t="shared" si="15"/>
        <v>103.887</v>
      </c>
      <c r="BU32" s="2">
        <f t="shared" si="16"/>
        <v>104.057</v>
      </c>
      <c r="BV32" s="2" t="str">
        <f t="shared" si="17"/>
        <v/>
      </c>
      <c r="BW32" s="2">
        <f t="shared" si="18"/>
        <v>102.943</v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103.40458824538827</v>
      </c>
      <c r="DL32" s="2">
        <f t="shared" si="41"/>
        <v>105.24560478424017</v>
      </c>
      <c r="DM32" s="2">
        <f t="shared" si="41"/>
        <v>105.46749524017946</v>
      </c>
      <c r="DN32" s="2">
        <f t="shared" si="41"/>
        <v>101.04014509803922</v>
      </c>
      <c r="DO32" s="2">
        <f t="shared" si="41"/>
        <v>103.81489999999999</v>
      </c>
      <c r="DP32" s="2">
        <f t="shared" si="41"/>
        <v>102.18025429478062</v>
      </c>
      <c r="DQ32" s="2">
        <f t="shared" si="41"/>
        <v>102.1291664295875</v>
      </c>
      <c r="DR32" s="2">
        <f t="shared" si="41"/>
        <v>98.978522737022715</v>
      </c>
      <c r="DS32" s="2">
        <f t="shared" si="41"/>
        <v>102.14539041835356</v>
      </c>
      <c r="DT32" s="2">
        <f t="shared" si="41"/>
        <v>102.8231306306306</v>
      </c>
      <c r="DU32" s="2">
        <f t="shared" si="41"/>
        <v>108.38482580645163</v>
      </c>
      <c r="DV32" s="2">
        <f t="shared" si="41"/>
        <v>111.54416470588241</v>
      </c>
      <c r="DW32" s="2">
        <f t="shared" si="41"/>
        <v>107.56966411290323</v>
      </c>
      <c r="DX32" s="2">
        <f t="shared" si="41"/>
        <v>107.21014193404635</v>
      </c>
      <c r="DY32" s="2">
        <f t="shared" si="41"/>
        <v>98.435688888888905</v>
      </c>
      <c r="EA32" s="2">
        <f t="shared" si="42"/>
        <v>99.970492813186326</v>
      </c>
      <c r="EB32" s="2">
        <f t="shared" si="42"/>
        <v>109.08470061845425</v>
      </c>
      <c r="EC32" s="2">
        <f t="shared" si="42"/>
        <v>107.81017922077922</v>
      </c>
      <c r="ED32" s="2">
        <f t="shared" si="42"/>
        <v>102.39597848107402</v>
      </c>
      <c r="EE32" s="2">
        <f t="shared" si="42"/>
        <v>109.19964769230771</v>
      </c>
      <c r="EF32" s="2">
        <f t="shared" si="42"/>
        <v>104.6814268292683</v>
      </c>
      <c r="EG32" s="2">
        <f t="shared" si="42"/>
        <v>103.61356086865227</v>
      </c>
      <c r="EH32" s="2">
        <f t="shared" si="42"/>
        <v>102.90353635325467</v>
      </c>
      <c r="EI32" s="2">
        <f t="shared" si="42"/>
        <v>102.9284065482797</v>
      </c>
      <c r="EJ32" s="2">
        <f t="shared" si="42"/>
        <v>108.19008751653337</v>
      </c>
      <c r="EK32" s="2">
        <f t="shared" si="42"/>
        <v>116.30859579407806</v>
      </c>
      <c r="EL32" s="2">
        <f t="shared" si="42"/>
        <v>118.38147137696444</v>
      </c>
      <c r="EM32" s="2">
        <f t="shared" si="42"/>
        <v>117.79119383384773</v>
      </c>
      <c r="EN32" s="2">
        <f t="shared" si="42"/>
        <v>108.27595519739135</v>
      </c>
      <c r="EO32" s="2">
        <f t="shared" si="42"/>
        <v>108.60942542147988</v>
      </c>
      <c r="EQ32" s="2">
        <f t="shared" si="43"/>
        <v>101.18187203559955</v>
      </c>
      <c r="ER32" s="2">
        <f t="shared" si="43"/>
        <v>107.98894214523654</v>
      </c>
      <c r="ES32" s="2">
        <f t="shared" si="43"/>
        <v>107.33973423004481</v>
      </c>
      <c r="ET32" s="2">
        <f t="shared" si="43"/>
        <v>102.52955378608405</v>
      </c>
      <c r="EU32" s="2">
        <f t="shared" si="43"/>
        <v>107.38880108718281</v>
      </c>
      <c r="EV32" s="2">
        <f t="shared" si="43"/>
        <v>106.78738696594939</v>
      </c>
      <c r="EW32" s="2">
        <f t="shared" si="43"/>
        <v>106.38808742871917</v>
      </c>
      <c r="EX32" s="2">
        <f t="shared" si="43"/>
        <v>103.18008990682782</v>
      </c>
      <c r="EY32" s="2">
        <f t="shared" si="43"/>
        <v>104.3780119737076</v>
      </c>
      <c r="EZ32" s="2">
        <f t="shared" si="43"/>
        <v>107.27872623118904</v>
      </c>
      <c r="FA32" s="2">
        <f t="shared" si="43"/>
        <v>116.47488182884808</v>
      </c>
      <c r="FB32" s="2">
        <f t="shared" si="43"/>
        <v>117.6315488590005</v>
      </c>
      <c r="FC32" s="2">
        <f t="shared" si="43"/>
        <v>118.37994242359588</v>
      </c>
      <c r="FD32" s="2">
        <f t="shared" si="43"/>
        <v>114.39643884875365</v>
      </c>
      <c r="FE32" s="2">
        <f t="shared" si="43"/>
        <v>110.48772034431303</v>
      </c>
      <c r="FG32" s="2">
        <f t="shared" si="44"/>
        <v>2.881655079675963E-2</v>
      </c>
      <c r="FH32" s="2">
        <f t="shared" si="44"/>
        <v>3.3009475331618174E-2</v>
      </c>
      <c r="FI32" s="2">
        <f t="shared" si="44"/>
        <v>3.2897666402224031E-2</v>
      </c>
      <c r="FJ32" s="2">
        <f t="shared" si="44"/>
        <v>2.8154464363832496E-2</v>
      </c>
      <c r="FK32" s="2">
        <f t="shared" si="44"/>
        <v>3.2205626802183862E-2</v>
      </c>
      <c r="FL32" s="2">
        <f t="shared" si="44"/>
        <v>3.3764993300827877E-2</v>
      </c>
      <c r="FM32" s="2">
        <f t="shared" si="44"/>
        <v>3.1789893753032775E-2</v>
      </c>
      <c r="FN32" s="2">
        <f t="shared" si="44"/>
        <v>3.0262222856264925E-2</v>
      </c>
      <c r="FO32" s="2">
        <f t="shared" si="44"/>
        <v>3.1760139005761093E-2</v>
      </c>
      <c r="FP32" s="2">
        <f t="shared" si="44"/>
        <v>3.0192526593036149E-2</v>
      </c>
      <c r="FQ32" s="2">
        <f t="shared" si="44"/>
        <v>2.5695547308413547E-2</v>
      </c>
      <c r="FR32" s="2">
        <f t="shared" si="44"/>
        <v>2.9895034138780408E-2</v>
      </c>
      <c r="FS32" s="2">
        <f t="shared" si="44"/>
        <v>2.5760167164529394E-2</v>
      </c>
      <c r="FT32" s="2">
        <f t="shared" si="44"/>
        <v>2.7124766310953355E-2</v>
      </c>
      <c r="FU32" s="2">
        <f t="shared" si="44"/>
        <v>2.2734586255231198E-2</v>
      </c>
      <c r="FW32" s="2">
        <f t="shared" si="53"/>
        <v>5.5661757919608336E-6</v>
      </c>
      <c r="FX32" s="2">
        <f t="shared" si="45"/>
        <v>5.8996085333088762E-6</v>
      </c>
      <c r="FY32" s="2">
        <f t="shared" si="45"/>
        <v>6.2086866865817199E-6</v>
      </c>
      <c r="FZ32" s="2">
        <f t="shared" si="45"/>
        <v>5.6516389139539381E-6</v>
      </c>
      <c r="GA32" s="2">
        <f t="shared" si="45"/>
        <v>5.981809587996631E-6</v>
      </c>
      <c r="GB32" s="2">
        <f t="shared" si="45"/>
        <v>5.9800741992700365E-6</v>
      </c>
      <c r="GC32" s="2">
        <f t="shared" si="45"/>
        <v>7.2847911650891944E-6</v>
      </c>
      <c r="GD32" s="2">
        <f t="shared" si="45"/>
        <v>7.7575896422317308E-6</v>
      </c>
      <c r="GE32" s="2">
        <f t="shared" si="45"/>
        <v>7.7752245511566955E-6</v>
      </c>
      <c r="GF32" s="2">
        <f t="shared" si="45"/>
        <v>7.6800744965318979E-6</v>
      </c>
      <c r="GG32" s="2">
        <f t="shared" si="45"/>
        <v>6.9654827441717611E-6</v>
      </c>
      <c r="GH32" s="2">
        <f t="shared" si="45"/>
        <v>6.6582493524880116E-6</v>
      </c>
      <c r="GI32" s="2">
        <f t="shared" si="45"/>
        <v>6.2725195239220905E-6</v>
      </c>
      <c r="GJ32" s="2">
        <f t="shared" si="45"/>
        <v>5.8536023879243497E-6</v>
      </c>
      <c r="GK32" s="2">
        <f t="shared" si="45"/>
        <v>5.3096186889097532E-6</v>
      </c>
      <c r="GM32" s="86">
        <f t="shared" si="54"/>
        <v>1.5973872044531032E-16</v>
      </c>
      <c r="GN32" s="86">
        <f t="shared" si="46"/>
        <v>6.2985948597511247E-14</v>
      </c>
      <c r="GO32" s="86">
        <f t="shared" si="46"/>
        <v>8.2399960696685606E-15</v>
      </c>
      <c r="GP32" s="86">
        <f t="shared" si="46"/>
        <v>4.1107559864891761E-17</v>
      </c>
      <c r="GQ32" s="86">
        <f t="shared" si="46"/>
        <v>7.6004916094130172E-16</v>
      </c>
      <c r="GR32" s="86">
        <f t="shared" si="46"/>
        <v>1.8796290958086058E-14</v>
      </c>
      <c r="GS32" s="86">
        <f t="shared" si="46"/>
        <v>1.2443585943253954E-15</v>
      </c>
      <c r="GT32" s="86">
        <f t="shared" si="46"/>
        <v>2.3606573830181616E-16</v>
      </c>
      <c r="GU32" s="86">
        <f t="shared" si="46"/>
        <v>1.190356199538288E-14</v>
      </c>
      <c r="GV32" s="86">
        <f t="shared" si="46"/>
        <v>1.4220542707031021E-16</v>
      </c>
      <c r="GW32" s="86">
        <f t="shared" si="46"/>
        <v>5.5542130025690085E-21</v>
      </c>
      <c r="GX32" s="86">
        <f t="shared" si="46"/>
        <v>9.6735043084631461E-17</v>
      </c>
      <c r="GY32" s="86">
        <f t="shared" si="46"/>
        <v>2.2699838496707193E-20</v>
      </c>
      <c r="GZ32" s="86">
        <f t="shared" si="46"/>
        <v>4.7867518707307428E-19</v>
      </c>
      <c r="HA32" s="86">
        <f t="shared" si="46"/>
        <v>5.8179139393160695E-28</v>
      </c>
      <c r="HC32" s="86">
        <f t="shared" si="58"/>
        <v>2.0207982358326319E-28</v>
      </c>
      <c r="HD32" s="86">
        <f t="shared" si="47"/>
        <v>1.008676582862006E-31</v>
      </c>
      <c r="HE32" s="86">
        <f t="shared" si="47"/>
        <v>1.8707884036878206E-35</v>
      </c>
      <c r="HF32" s="86">
        <f t="shared" si="47"/>
        <v>5.2869132296871218E-41</v>
      </c>
      <c r="HG32" s="86">
        <f t="shared" si="47"/>
        <v>1.6159094107518685E-39</v>
      </c>
      <c r="HH32" s="86">
        <f t="shared" si="47"/>
        <v>1.8543352719043536E-34</v>
      </c>
      <c r="HI32" s="86">
        <f t="shared" si="47"/>
        <v>4.6165570112252941E-38</v>
      </c>
      <c r="HJ32" s="86">
        <f t="shared" si="47"/>
        <v>1.7299190822685998E-40</v>
      </c>
      <c r="HK32" s="86">
        <f t="shared" si="47"/>
        <v>1.4654367083472171E-37</v>
      </c>
      <c r="HL32" s="86">
        <f t="shared" si="47"/>
        <v>9.3337734672129744E-39</v>
      </c>
      <c r="HM32" s="86">
        <f t="shared" si="47"/>
        <v>3.1572327880350118E-45</v>
      </c>
      <c r="HN32" s="86">
        <f t="shared" si="47"/>
        <v>1.9701946384870372E-41</v>
      </c>
      <c r="HO32" s="86">
        <f t="shared" si="47"/>
        <v>1.5523685925713751E-44</v>
      </c>
      <c r="HP32" s="86">
        <f t="shared" si="47"/>
        <v>4.762055408147698E-44</v>
      </c>
      <c r="HQ32" s="86">
        <f t="shared" si="47"/>
        <v>6.8860667201727861E-62</v>
      </c>
      <c r="HS32" s="86">
        <f t="shared" si="55"/>
        <v>4.370295003955095E-85</v>
      </c>
      <c r="HT32" s="86">
        <f t="shared" si="48"/>
        <v>3.1742923354734949E-95</v>
      </c>
      <c r="HU32" s="86">
        <f t="shared" si="48"/>
        <v>2.1819195639088313E-107</v>
      </c>
      <c r="HV32" s="86">
        <f t="shared" si="48"/>
        <v>1.6447483513705941E-124</v>
      </c>
      <c r="HW32" s="86">
        <f t="shared" si="48"/>
        <v>2.1584603633037569E-124</v>
      </c>
      <c r="HX32" s="86">
        <f t="shared" si="48"/>
        <v>1.2419868641448059E-105</v>
      </c>
      <c r="HY32" s="86">
        <f t="shared" si="48"/>
        <v>9.0061728269104338E-116</v>
      </c>
      <c r="HZ32" s="86">
        <f t="shared" si="48"/>
        <v>6.2671871987986929E-122</v>
      </c>
      <c r="IA32" s="86">
        <f t="shared" si="48"/>
        <v>3.5733981113769085E-113</v>
      </c>
      <c r="IB32" s="86">
        <f t="shared" si="48"/>
        <v>2.7856653728091383E-117</v>
      </c>
      <c r="IC32" s="86">
        <f t="shared" si="48"/>
        <v>1.0665580639922676E-139</v>
      </c>
      <c r="ID32" s="86">
        <f t="shared" si="48"/>
        <v>1.4929130073639384E-127</v>
      </c>
      <c r="IE32" s="86">
        <f t="shared" si="48"/>
        <v>1.3823667035531322E-136</v>
      </c>
      <c r="IF32" s="86">
        <f t="shared" si="48"/>
        <v>1.7619732815255752E-100</v>
      </c>
      <c r="IG32" s="86">
        <f t="shared" si="48"/>
        <v>1.8449891111316377E-77</v>
      </c>
      <c r="II32" s="86">
        <f t="shared" si="56"/>
        <v>1.160259167607286E-289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9.3731353158148273E-302</v>
      </c>
      <c r="IW32" s="86">
        <f t="shared" si="49"/>
        <v>5.5743496477720875E-159</v>
      </c>
      <c r="IY32" s="86">
        <f t="shared" si="57"/>
        <v>1.5973872044551239E-16</v>
      </c>
      <c r="IZ32" s="86">
        <f t="shared" si="50"/>
        <v>6.2985948597511247E-14</v>
      </c>
      <c r="JA32" s="86">
        <f t="shared" si="50"/>
        <v>8.2399960696685606E-15</v>
      </c>
      <c r="JB32" s="86">
        <f t="shared" si="50"/>
        <v>4.1107559864891761E-17</v>
      </c>
      <c r="JC32" s="86">
        <f t="shared" si="50"/>
        <v>7.6004916094130172E-16</v>
      </c>
      <c r="JD32" s="86">
        <f t="shared" si="50"/>
        <v>1.8796290958086058E-14</v>
      </c>
      <c r="JE32" s="86">
        <f t="shared" si="50"/>
        <v>1.2443585943253954E-15</v>
      </c>
      <c r="JF32" s="86">
        <f t="shared" si="50"/>
        <v>2.3606573830181616E-16</v>
      </c>
      <c r="JG32" s="86">
        <f t="shared" si="50"/>
        <v>1.190356199538288E-14</v>
      </c>
      <c r="JH32" s="86">
        <f t="shared" si="50"/>
        <v>1.4220542707031021E-16</v>
      </c>
      <c r="JI32" s="86">
        <f t="shared" si="50"/>
        <v>5.5542130025690085E-21</v>
      </c>
      <c r="JJ32" s="86">
        <f t="shared" si="50"/>
        <v>9.6735043084631461E-17</v>
      </c>
      <c r="JK32" s="86">
        <f t="shared" si="50"/>
        <v>2.2699838496707193E-20</v>
      </c>
      <c r="JL32" s="86">
        <f t="shared" si="50"/>
        <v>4.7867518707307428E-19</v>
      </c>
      <c r="JM32" s="86">
        <f t="shared" si="50"/>
        <v>5.8179139393160695E-28</v>
      </c>
    </row>
    <row r="33" spans="2:273" x14ac:dyDescent="0.25">
      <c r="B33" s="2">
        <v>6</v>
      </c>
      <c r="C33" s="37">
        <v>104.169</v>
      </c>
      <c r="D33" s="37">
        <v>106.589</v>
      </c>
      <c r="E33" s="37">
        <v>105.589</v>
      </c>
      <c r="F33" s="37">
        <v>102.107</v>
      </c>
      <c r="G33" s="37">
        <v>105.464</v>
      </c>
      <c r="H33" s="37">
        <v>104.925</v>
      </c>
      <c r="I33" s="37">
        <v>103.962</v>
      </c>
      <c r="J33" s="37">
        <v>98.906000000000006</v>
      </c>
      <c r="K33" s="37">
        <v>104.057</v>
      </c>
      <c r="L33" s="37">
        <v>103.48099999999999</v>
      </c>
      <c r="M33" s="37">
        <v>109.717</v>
      </c>
      <c r="N33" s="37">
        <v>110.87</v>
      </c>
      <c r="O33" s="37">
        <v>109.185</v>
      </c>
      <c r="P33" s="37">
        <v>110.145</v>
      </c>
      <c r="Q33" s="37">
        <v>103.607</v>
      </c>
      <c r="S33" s="4" t="e">
        <f t="shared" si="7"/>
        <v>#N/A</v>
      </c>
      <c r="T33" s="4">
        <f t="shared" si="7"/>
        <v>105.45379323435753</v>
      </c>
      <c r="U33" s="4">
        <f t="shared" si="7"/>
        <v>105.69038186950871</v>
      </c>
      <c r="V33" s="4" t="e">
        <f t="shared" si="7"/>
        <v>#N/A</v>
      </c>
      <c r="W33" s="4">
        <f t="shared" si="7"/>
        <v>104.14126856806205</v>
      </c>
      <c r="X33" s="4">
        <f t="shared" si="7"/>
        <v>102.47398669958628</v>
      </c>
      <c r="Y33" s="4">
        <f t="shared" si="7"/>
        <v>102.34302137921156</v>
      </c>
      <c r="Z33" s="4" t="e">
        <f t="shared" si="7"/>
        <v>#N/A</v>
      </c>
      <c r="AA33" s="4">
        <f t="shared" si="7"/>
        <v>102.26286393339255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1.1352067656424651</v>
      </c>
      <c r="AK33" s="4">
        <f t="shared" si="8"/>
        <v>-0.10138186950871386</v>
      </c>
      <c r="AL33" s="4">
        <f t="shared" si="8"/>
        <v>0</v>
      </c>
      <c r="AM33" s="4">
        <f t="shared" si="8"/>
        <v>1.3227314319379531</v>
      </c>
      <c r="AN33" s="4">
        <f t="shared" si="8"/>
        <v>2.4510133004137202</v>
      </c>
      <c r="AO33" s="4">
        <f t="shared" si="8"/>
        <v>1.6189786207884396</v>
      </c>
      <c r="AP33" s="4">
        <f t="shared" si="8"/>
        <v>0</v>
      </c>
      <c r="AQ33" s="4">
        <f t="shared" si="8"/>
        <v>1.7941360666074502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105.45379323407543</v>
      </c>
      <c r="BA33" s="2">
        <f t="shared" si="9"/>
        <v>105.69038186946513</v>
      </c>
      <c r="BB33" s="2" t="e">
        <f t="shared" si="9"/>
        <v>#N/A</v>
      </c>
      <c r="BC33" s="2">
        <f t="shared" si="9"/>
        <v>104.14126856805774</v>
      </c>
      <c r="BD33" s="2">
        <f t="shared" si="9"/>
        <v>102.47398669949735</v>
      </c>
      <c r="BE33" s="2">
        <f t="shared" si="9"/>
        <v>102.34302137920463</v>
      </c>
      <c r="BF33" s="2" t="e">
        <f t="shared" si="9"/>
        <v>#N/A</v>
      </c>
      <c r="BG33" s="2">
        <f t="shared" si="9"/>
        <v>102.26286393333716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106.589</v>
      </c>
      <c r="BQ33" s="2">
        <f t="shared" si="12"/>
        <v>105.589</v>
      </c>
      <c r="BR33" s="2" t="str">
        <f t="shared" si="13"/>
        <v/>
      </c>
      <c r="BS33" s="2">
        <f t="shared" si="14"/>
        <v>105.464</v>
      </c>
      <c r="BT33" s="2">
        <f t="shared" si="15"/>
        <v>104.925</v>
      </c>
      <c r="BU33" s="2">
        <f t="shared" si="16"/>
        <v>103.962</v>
      </c>
      <c r="BV33" s="2" t="str">
        <f t="shared" si="17"/>
        <v/>
      </c>
      <c r="BW33" s="2">
        <f t="shared" si="18"/>
        <v>104.057</v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103.45160793650795</v>
      </c>
      <c r="DL33" s="2">
        <f t="shared" si="41"/>
        <v>105.32549540337713</v>
      </c>
      <c r="DM33" s="2">
        <f t="shared" si="41"/>
        <v>105.61833460991357</v>
      </c>
      <c r="DN33" s="2">
        <f t="shared" si="41"/>
        <v>101.19969355742298</v>
      </c>
      <c r="DO33" s="2">
        <f t="shared" si="41"/>
        <v>103.9635</v>
      </c>
      <c r="DP33" s="2">
        <f t="shared" si="41"/>
        <v>102.39418306160414</v>
      </c>
      <c r="DQ33" s="2">
        <f t="shared" si="41"/>
        <v>102.30140493124705</v>
      </c>
      <c r="DR33" s="2">
        <f t="shared" si="41"/>
        <v>99.136960317460293</v>
      </c>
      <c r="DS33" s="2">
        <f t="shared" si="41"/>
        <v>102.2427535762483</v>
      </c>
      <c r="DT33" s="2">
        <f t="shared" si="41"/>
        <v>102.97749999999998</v>
      </c>
      <c r="DU33" s="2">
        <f t="shared" si="41"/>
        <v>108.53127258064518</v>
      </c>
      <c r="DV33" s="2">
        <f t="shared" si="41"/>
        <v>111.61439075630257</v>
      </c>
      <c r="DW33" s="2">
        <f t="shared" si="41"/>
        <v>107.76340241935485</v>
      </c>
      <c r="DX33" s="2">
        <f t="shared" si="41"/>
        <v>107.34579801693404</v>
      </c>
      <c r="DY33" s="2">
        <f t="shared" si="41"/>
        <v>98.627714188034204</v>
      </c>
      <c r="EA33" s="2">
        <f t="shared" si="42"/>
        <v>99.833559962598116</v>
      </c>
      <c r="EB33" s="2">
        <f t="shared" si="42"/>
        <v>108.88168849779683</v>
      </c>
      <c r="EC33" s="2">
        <f t="shared" si="42"/>
        <v>107.62210389610389</v>
      </c>
      <c r="ED33" s="2">
        <f t="shared" si="42"/>
        <v>102.25620841786045</v>
      </c>
      <c r="EE33" s="2">
        <f t="shared" si="42"/>
        <v>109.01359153846154</v>
      </c>
      <c r="EF33" s="2">
        <f t="shared" si="42"/>
        <v>104.55637435667936</v>
      </c>
      <c r="EG33" s="2">
        <f t="shared" si="42"/>
        <v>103.49835787892491</v>
      </c>
      <c r="EH33" s="2">
        <f t="shared" si="42"/>
        <v>102.77785877426723</v>
      </c>
      <c r="EI33" s="2">
        <f t="shared" si="42"/>
        <v>102.82165160932298</v>
      </c>
      <c r="EJ33" s="2">
        <f t="shared" si="42"/>
        <v>108.03621848428546</v>
      </c>
      <c r="EK33" s="2">
        <f t="shared" si="42"/>
        <v>116.12055632570659</v>
      </c>
      <c r="EL33" s="2">
        <f t="shared" si="42"/>
        <v>118.18384696366415</v>
      </c>
      <c r="EM33" s="2">
        <f t="shared" si="42"/>
        <v>117.62003361781196</v>
      </c>
      <c r="EN33" s="2">
        <f t="shared" si="42"/>
        <v>108.17081055697561</v>
      </c>
      <c r="EO33" s="2">
        <f t="shared" si="42"/>
        <v>108.47412390727445</v>
      </c>
      <c r="EQ33" s="2">
        <f t="shared" si="43"/>
        <v>101.03191003792291</v>
      </c>
      <c r="ER33" s="2">
        <f t="shared" si="43"/>
        <v>107.79727459243701</v>
      </c>
      <c r="ES33" s="2">
        <f t="shared" si="43"/>
        <v>107.15631279897326</v>
      </c>
      <c r="ET33" s="2">
        <f t="shared" si="43"/>
        <v>102.38825493342023</v>
      </c>
      <c r="EU33" s="2">
        <f t="shared" si="43"/>
        <v>107.22179907840209</v>
      </c>
      <c r="EV33" s="2">
        <f t="shared" si="43"/>
        <v>106.64004286921848</v>
      </c>
      <c r="EW33" s="2">
        <f t="shared" si="43"/>
        <v>106.24262524198177</v>
      </c>
      <c r="EX33" s="2">
        <f t="shared" si="43"/>
        <v>103.05159770020417</v>
      </c>
      <c r="EY33" s="2">
        <f t="shared" si="43"/>
        <v>104.25528969029432</v>
      </c>
      <c r="EZ33" s="2">
        <f t="shared" si="43"/>
        <v>107.13458617268938</v>
      </c>
      <c r="FA33" s="2">
        <f t="shared" si="43"/>
        <v>116.28503701500566</v>
      </c>
      <c r="FB33" s="2">
        <f t="shared" si="43"/>
        <v>117.44157368689443</v>
      </c>
      <c r="FC33" s="2">
        <f t="shared" si="43"/>
        <v>118.20253490122124</v>
      </c>
      <c r="FD33" s="2">
        <f t="shared" si="43"/>
        <v>114.22623734706056</v>
      </c>
      <c r="FE33" s="2">
        <f t="shared" si="43"/>
        <v>110.32889743855182</v>
      </c>
      <c r="FG33" s="2">
        <f t="shared" si="44"/>
        <v>3.1509118965976302E-2</v>
      </c>
      <c r="FH33" s="2">
        <f t="shared" si="44"/>
        <v>3.607926851435065E-2</v>
      </c>
      <c r="FI33" s="2">
        <f t="shared" si="44"/>
        <v>3.5957448298769984E-2</v>
      </c>
      <c r="FJ33" s="2">
        <f t="shared" si="44"/>
        <v>3.0787129467551969E-2</v>
      </c>
      <c r="FK33" s="2">
        <f t="shared" si="44"/>
        <v>3.5203385706413057E-2</v>
      </c>
      <c r="FL33" s="2">
        <f t="shared" si="44"/>
        <v>3.6902366328406974E-2</v>
      </c>
      <c r="FM33" s="2">
        <f t="shared" si="44"/>
        <v>3.4750344951661787E-2</v>
      </c>
      <c r="FN33" s="2">
        <f t="shared" si="44"/>
        <v>3.3085270295565218E-2</v>
      </c>
      <c r="FO33" s="2">
        <f t="shared" si="44"/>
        <v>3.4717918636764732E-2</v>
      </c>
      <c r="FP33" s="2">
        <f t="shared" si="44"/>
        <v>3.3009293647491951E-2</v>
      </c>
      <c r="FQ33" s="2">
        <f t="shared" si="44"/>
        <v>2.8104933543594605E-2</v>
      </c>
      <c r="FR33" s="2">
        <f t="shared" si="44"/>
        <v>3.2684982459770952E-2</v>
      </c>
      <c r="FS33" s="2">
        <f t="shared" si="44"/>
        <v>2.8175437366504311E-2</v>
      </c>
      <c r="FT33" s="2">
        <f t="shared" si="44"/>
        <v>2.9664085450788889E-2</v>
      </c>
      <c r="FU33" s="2">
        <f t="shared" si="44"/>
        <v>2.4873420967818728E-2</v>
      </c>
      <c r="FW33" s="2">
        <f t="shared" si="53"/>
        <v>6.1031871142844912E-6</v>
      </c>
      <c r="FX33" s="2">
        <f t="shared" si="45"/>
        <v>6.4687884406252452E-6</v>
      </c>
      <c r="FY33" s="2">
        <f t="shared" si="45"/>
        <v>6.8076855006980284E-6</v>
      </c>
      <c r="FZ33" s="2">
        <f t="shared" si="45"/>
        <v>6.1968954627060686E-6</v>
      </c>
      <c r="GA33" s="2">
        <f t="shared" si="45"/>
        <v>6.5589200014726885E-6</v>
      </c>
      <c r="GB33" s="2">
        <f t="shared" si="45"/>
        <v>6.5570171877681113E-6</v>
      </c>
      <c r="GC33" s="2">
        <f t="shared" si="45"/>
        <v>7.9876090620973635E-6</v>
      </c>
      <c r="GD33" s="2">
        <f t="shared" si="45"/>
        <v>8.506021531101388E-6</v>
      </c>
      <c r="GE33" s="2">
        <f t="shared" si="45"/>
        <v>8.5253577952516756E-6</v>
      </c>
      <c r="GF33" s="2">
        <f t="shared" si="45"/>
        <v>8.4210279905599155E-6</v>
      </c>
      <c r="GG33" s="2">
        <f t="shared" si="45"/>
        <v>7.637494822067967E-6</v>
      </c>
      <c r="GH33" s="2">
        <f t="shared" si="45"/>
        <v>7.3006205497449798E-6</v>
      </c>
      <c r="GI33" s="2">
        <f t="shared" si="45"/>
        <v>6.877676730758736E-6</v>
      </c>
      <c r="GJ33" s="2">
        <f t="shared" si="45"/>
        <v>6.4183437625231845E-6</v>
      </c>
      <c r="GK33" s="2">
        <f t="shared" si="45"/>
        <v>5.8218781398944428E-6</v>
      </c>
      <c r="GM33" s="86">
        <f t="shared" si="54"/>
        <v>5.5659545563912154E-16</v>
      </c>
      <c r="GN33" s="86">
        <f t="shared" si="46"/>
        <v>1.7672237933370918E-13</v>
      </c>
      <c r="GO33" s="86">
        <f t="shared" si="46"/>
        <v>2.5282232801615889E-14</v>
      </c>
      <c r="GP33" s="86">
        <f t="shared" si="46"/>
        <v>1.5063240196969618E-16</v>
      </c>
      <c r="GQ33" s="86">
        <f t="shared" si="46"/>
        <v>2.5746449448404137E-15</v>
      </c>
      <c r="GR33" s="86">
        <f t="shared" si="46"/>
        <v>5.6070802768921861E-14</v>
      </c>
      <c r="GS33" s="86">
        <f t="shared" si="46"/>
        <v>4.104220085586856E-15</v>
      </c>
      <c r="GT33" s="86">
        <f t="shared" si="46"/>
        <v>8.2319647730640149E-16</v>
      </c>
      <c r="GU33" s="86">
        <f t="shared" si="46"/>
        <v>3.5512122835785351E-14</v>
      </c>
      <c r="GV33" s="86">
        <f t="shared" si="46"/>
        <v>5.0665522899758834E-16</v>
      </c>
      <c r="GW33" s="86">
        <f t="shared" si="46"/>
        <v>2.8792311861749575E-20</v>
      </c>
      <c r="GX33" s="86">
        <f t="shared" si="46"/>
        <v>3.4924749737183403E-16</v>
      </c>
      <c r="GY33" s="86">
        <f t="shared" si="46"/>
        <v>1.1088288145154566E-19</v>
      </c>
      <c r="GZ33" s="86">
        <f t="shared" si="46"/>
        <v>2.0961720712365039E-18</v>
      </c>
      <c r="HA33" s="86">
        <f t="shared" si="46"/>
        <v>5.6258288230915906E-27</v>
      </c>
      <c r="HC33" s="86">
        <f t="shared" si="58"/>
        <v>1.0250713274606789E-27</v>
      </c>
      <c r="HD33" s="86">
        <f t="shared" si="47"/>
        <v>6.2483425543678061E-31</v>
      </c>
      <c r="HE33" s="86">
        <f t="shared" si="47"/>
        <v>1.5195108293885177E-34</v>
      </c>
      <c r="HF33" s="86">
        <f t="shared" si="47"/>
        <v>5.9205732700644191E-40</v>
      </c>
      <c r="HG33" s="86">
        <f t="shared" si="47"/>
        <v>1.7097082684820634E-38</v>
      </c>
      <c r="HH33" s="86">
        <f t="shared" si="47"/>
        <v>1.4085066075345416E-33</v>
      </c>
      <c r="HI33" s="86">
        <f t="shared" si="47"/>
        <v>4.4084519390136842E-37</v>
      </c>
      <c r="HJ33" s="86">
        <f t="shared" si="47"/>
        <v>1.9241302198874377E-39</v>
      </c>
      <c r="HK33" s="86">
        <f t="shared" si="47"/>
        <v>1.3510275887436645E-36</v>
      </c>
      <c r="HL33" s="86">
        <f t="shared" si="47"/>
        <v>9.4582077134762612E-38</v>
      </c>
      <c r="HM33" s="86">
        <f t="shared" si="47"/>
        <v>4.7666320077834233E-44</v>
      </c>
      <c r="HN33" s="86">
        <f t="shared" si="47"/>
        <v>2.3305633160790063E-40</v>
      </c>
      <c r="HO33" s="86">
        <f t="shared" si="47"/>
        <v>2.1766041234903837E-43</v>
      </c>
      <c r="HP33" s="86">
        <f t="shared" si="47"/>
        <v>6.5359331992030157E-43</v>
      </c>
      <c r="HQ33" s="86">
        <f t="shared" si="47"/>
        <v>3.0414550762717926E-60</v>
      </c>
      <c r="HS33" s="86">
        <f t="shared" si="55"/>
        <v>1.586379466488762E-83</v>
      </c>
      <c r="HT33" s="86">
        <f t="shared" si="48"/>
        <v>1.7920116108543706E-93</v>
      </c>
      <c r="HU33" s="86">
        <f t="shared" si="48"/>
        <v>2.2771545600173186E-105</v>
      </c>
      <c r="HV33" s="86">
        <f t="shared" si="48"/>
        <v>3.4950977196926509E-122</v>
      </c>
      <c r="HW33" s="86">
        <f t="shared" si="48"/>
        <v>4.4638484141954795E-122</v>
      </c>
      <c r="HX33" s="86">
        <f t="shared" si="48"/>
        <v>1.1500884926392251E-103</v>
      </c>
      <c r="HY33" s="86">
        <f t="shared" si="48"/>
        <v>1.3551757595832927E-113</v>
      </c>
      <c r="HZ33" s="86">
        <f t="shared" si="48"/>
        <v>1.2836099713835415E-119</v>
      </c>
      <c r="IA33" s="86">
        <f t="shared" si="48"/>
        <v>4.8599780568968415E-111</v>
      </c>
      <c r="IB33" s="86">
        <f t="shared" si="48"/>
        <v>4.7146900024046194E-115</v>
      </c>
      <c r="IC33" s="86">
        <f t="shared" si="48"/>
        <v>4.6074606903742214E-137</v>
      </c>
      <c r="ID33" s="86">
        <f t="shared" si="48"/>
        <v>3.7209939655383428E-125</v>
      </c>
      <c r="IE33" s="86">
        <f t="shared" si="48"/>
        <v>4.958481117773274E-134</v>
      </c>
      <c r="IF33" s="86">
        <f t="shared" si="48"/>
        <v>1.2586900021133878E-98</v>
      </c>
      <c r="IG33" s="86">
        <f t="shared" si="48"/>
        <v>4.8248002452267282E-76</v>
      </c>
      <c r="II33" s="86">
        <f t="shared" si="56"/>
        <v>2.6611194145266031E-285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3.4244196514457284E-297</v>
      </c>
      <c r="IW33" s="86">
        <f t="shared" si="49"/>
        <v>1.3103726163500279E-156</v>
      </c>
      <c r="IY33" s="86">
        <f t="shared" si="57"/>
        <v>5.5659545564014657E-16</v>
      </c>
      <c r="IZ33" s="86">
        <f t="shared" si="50"/>
        <v>1.7672237933370918E-13</v>
      </c>
      <c r="JA33" s="86">
        <f t="shared" si="50"/>
        <v>2.5282232801615889E-14</v>
      </c>
      <c r="JB33" s="86">
        <f t="shared" si="50"/>
        <v>1.5063240196969618E-16</v>
      </c>
      <c r="JC33" s="86">
        <f t="shared" si="50"/>
        <v>2.5746449448404137E-15</v>
      </c>
      <c r="JD33" s="86">
        <f t="shared" si="50"/>
        <v>5.6070802768921861E-14</v>
      </c>
      <c r="JE33" s="86">
        <f t="shared" si="50"/>
        <v>4.104220085586856E-15</v>
      </c>
      <c r="JF33" s="86">
        <f t="shared" si="50"/>
        <v>8.2319647730640149E-16</v>
      </c>
      <c r="JG33" s="86">
        <f t="shared" si="50"/>
        <v>3.5512122835785351E-14</v>
      </c>
      <c r="JH33" s="86">
        <f t="shared" si="50"/>
        <v>5.0665522899758834E-16</v>
      </c>
      <c r="JI33" s="86">
        <f t="shared" si="50"/>
        <v>2.8792311861749575E-20</v>
      </c>
      <c r="JJ33" s="86">
        <f t="shared" si="50"/>
        <v>3.4924749737183403E-16</v>
      </c>
      <c r="JK33" s="86">
        <f t="shared" si="50"/>
        <v>1.1088288145154566E-19</v>
      </c>
      <c r="JL33" s="86">
        <f t="shared" si="50"/>
        <v>2.0961720712365039E-18</v>
      </c>
      <c r="JM33" s="86">
        <f t="shared" si="50"/>
        <v>5.6258288230915906E-27</v>
      </c>
    </row>
    <row r="34" spans="2:273" x14ac:dyDescent="0.25">
      <c r="B34" s="2">
        <v>7</v>
      </c>
      <c r="C34" s="37">
        <v>106.068</v>
      </c>
      <c r="D34" s="37">
        <v>106.196</v>
      </c>
      <c r="E34" s="37">
        <v>108.286</v>
      </c>
      <c r="F34" s="37">
        <v>104.446</v>
      </c>
      <c r="G34" s="37">
        <v>106.625</v>
      </c>
      <c r="H34" s="37">
        <v>103.13200000000001</v>
      </c>
      <c r="I34" s="37">
        <v>105.09399999999999</v>
      </c>
      <c r="J34" s="37">
        <v>102.547</v>
      </c>
      <c r="K34" s="37">
        <v>101.755</v>
      </c>
      <c r="L34" s="37">
        <v>103.46299999999999</v>
      </c>
      <c r="M34" s="37">
        <v>110.30200000000001</v>
      </c>
      <c r="N34" s="37">
        <v>111.315</v>
      </c>
      <c r="O34" s="37">
        <v>111.444</v>
      </c>
      <c r="P34" s="37">
        <v>110.036</v>
      </c>
      <c r="Q34" s="37">
        <v>103.054</v>
      </c>
      <c r="R34" s="19"/>
      <c r="S34" s="4">
        <f t="shared" si="7"/>
        <v>103.36767811172381</v>
      </c>
      <c r="T34" s="4">
        <f t="shared" si="7"/>
        <v>105.53442102856525</v>
      </c>
      <c r="U34" s="4">
        <f t="shared" si="7"/>
        <v>105.83458310047548</v>
      </c>
      <c r="V34" s="4" t="e">
        <f t="shared" si="7"/>
        <v>#N/A</v>
      </c>
      <c r="W34" s="4">
        <f t="shared" si="7"/>
        <v>104.29348575925196</v>
      </c>
      <c r="X34" s="4">
        <f t="shared" si="7"/>
        <v>102.68163682510017</v>
      </c>
      <c r="Y34" s="4">
        <f t="shared" si="7"/>
        <v>102.50820651556536</v>
      </c>
      <c r="Z34" s="4">
        <f t="shared" si="7"/>
        <v>99.416787914143157</v>
      </c>
      <c r="AA34" s="4">
        <f t="shared" si="7"/>
        <v>102.35434927171602</v>
      </c>
      <c r="AB34" s="4">
        <f t="shared" si="7"/>
        <v>103.30325404013078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2.7003218882761928</v>
      </c>
      <c r="AJ34" s="4">
        <f t="shared" si="8"/>
        <v>0.66157897143474997</v>
      </c>
      <c r="AK34" s="4">
        <f t="shared" si="8"/>
        <v>2.4514168995245171</v>
      </c>
      <c r="AL34" s="4">
        <f t="shared" si="8"/>
        <v>0</v>
      </c>
      <c r="AM34" s="4">
        <f t="shared" si="8"/>
        <v>2.3315142407480351</v>
      </c>
      <c r="AN34" s="4">
        <f t="shared" si="8"/>
        <v>0.45036317489983446</v>
      </c>
      <c r="AO34" s="4">
        <f t="shared" si="8"/>
        <v>2.5857934844346318</v>
      </c>
      <c r="AP34" s="4">
        <f t="shared" si="8"/>
        <v>3.1302120858568401</v>
      </c>
      <c r="AQ34" s="4">
        <f t="shared" si="8"/>
        <v>-0.59934927171602226</v>
      </c>
      <c r="AR34" s="4">
        <f t="shared" si="8"/>
        <v>0.15974595986921258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103.36767811172044</v>
      </c>
      <c r="AZ34" s="2">
        <f t="shared" si="9"/>
        <v>105.53442102780198</v>
      </c>
      <c r="BA34" s="2">
        <f t="shared" si="9"/>
        <v>105.8345831003468</v>
      </c>
      <c r="BB34" s="2" t="e">
        <f t="shared" si="9"/>
        <v>#N/A</v>
      </c>
      <c r="BC34" s="2">
        <f t="shared" si="9"/>
        <v>104.29348575923795</v>
      </c>
      <c r="BD34" s="2">
        <f t="shared" si="9"/>
        <v>102.6816368248448</v>
      </c>
      <c r="BE34" s="2">
        <f t="shared" si="9"/>
        <v>102.50820651554339</v>
      </c>
      <c r="BF34" s="2">
        <f t="shared" si="9"/>
        <v>99.416787914138311</v>
      </c>
      <c r="BG34" s="2">
        <f t="shared" si="9"/>
        <v>102.35434927155684</v>
      </c>
      <c r="BH34" s="2">
        <f t="shared" si="9"/>
        <v>103.30325404012792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106.068</v>
      </c>
      <c r="BP34" s="2">
        <f t="shared" si="11"/>
        <v>106.196</v>
      </c>
      <c r="BQ34" s="2">
        <f t="shared" si="12"/>
        <v>108.286</v>
      </c>
      <c r="BR34" s="2" t="str">
        <f t="shared" si="13"/>
        <v/>
      </c>
      <c r="BS34" s="2">
        <f t="shared" si="14"/>
        <v>106.625</v>
      </c>
      <c r="BT34" s="2">
        <f t="shared" si="15"/>
        <v>103.13200000000001</v>
      </c>
      <c r="BU34" s="2">
        <f t="shared" si="16"/>
        <v>105.09399999999999</v>
      </c>
      <c r="BV34" s="2">
        <f t="shared" si="17"/>
        <v>102.547</v>
      </c>
      <c r="BW34" s="2">
        <f t="shared" si="18"/>
        <v>101.755</v>
      </c>
      <c r="BX34" s="2">
        <f t="shared" si="19"/>
        <v>103.46299999999999</v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103.49862762762764</v>
      </c>
      <c r="DL34" s="2">
        <f t="shared" si="41"/>
        <v>105.40538602251409</v>
      </c>
      <c r="DM34" s="2">
        <f t="shared" si="41"/>
        <v>105.76917397964768</v>
      </c>
      <c r="DN34" s="2">
        <f t="shared" si="41"/>
        <v>101.35924201680672</v>
      </c>
      <c r="DO34" s="2">
        <f t="shared" si="41"/>
        <v>104.1121</v>
      </c>
      <c r="DP34" s="2">
        <f t="shared" si="41"/>
        <v>102.60811182842764</v>
      </c>
      <c r="DQ34" s="2">
        <f t="shared" si="41"/>
        <v>102.4736434329066</v>
      </c>
      <c r="DR34" s="2">
        <f t="shared" si="41"/>
        <v>99.295397897897871</v>
      </c>
      <c r="DS34" s="2">
        <f t="shared" si="41"/>
        <v>102.34011673414304</v>
      </c>
      <c r="DT34" s="2">
        <f t="shared" si="41"/>
        <v>103.13186936936934</v>
      </c>
      <c r="DU34" s="2">
        <f t="shared" si="41"/>
        <v>108.67771935483871</v>
      </c>
      <c r="DV34" s="2">
        <f t="shared" si="41"/>
        <v>111.68461680672274</v>
      </c>
      <c r="DW34" s="2">
        <f t="shared" si="41"/>
        <v>107.95714072580645</v>
      </c>
      <c r="DX34" s="2">
        <f t="shared" si="41"/>
        <v>107.48145409982175</v>
      </c>
      <c r="DY34" s="2">
        <f t="shared" si="41"/>
        <v>98.819739487179504</v>
      </c>
      <c r="EA34" s="2">
        <f t="shared" si="42"/>
        <v>99.696627112009907</v>
      </c>
      <c r="EB34" s="2">
        <f t="shared" si="42"/>
        <v>108.67867637713942</v>
      </c>
      <c r="EC34" s="2">
        <f t="shared" si="42"/>
        <v>107.43402857142857</v>
      </c>
      <c r="ED34" s="2">
        <f t="shared" si="42"/>
        <v>102.11643835464687</v>
      </c>
      <c r="EE34" s="2">
        <f t="shared" si="42"/>
        <v>108.82753538461539</v>
      </c>
      <c r="EF34" s="2">
        <f t="shared" si="42"/>
        <v>104.43132188409041</v>
      </c>
      <c r="EG34" s="2">
        <f t="shared" si="42"/>
        <v>103.38315488919756</v>
      </c>
      <c r="EH34" s="2">
        <f t="shared" si="42"/>
        <v>102.65218119527979</v>
      </c>
      <c r="EI34" s="2">
        <f t="shared" si="42"/>
        <v>102.71489667036627</v>
      </c>
      <c r="EJ34" s="2">
        <f t="shared" si="42"/>
        <v>107.88234945203756</v>
      </c>
      <c r="EK34" s="2">
        <f t="shared" si="42"/>
        <v>115.93251685733512</v>
      </c>
      <c r="EL34" s="2">
        <f t="shared" si="42"/>
        <v>117.98622255036386</v>
      </c>
      <c r="EM34" s="2">
        <f t="shared" si="42"/>
        <v>117.44887340177618</v>
      </c>
      <c r="EN34" s="2">
        <f t="shared" si="42"/>
        <v>108.06566591655985</v>
      </c>
      <c r="EO34" s="2">
        <f t="shared" si="42"/>
        <v>108.33882239306901</v>
      </c>
      <c r="EQ34" s="2">
        <f t="shared" si="43"/>
        <v>100.88194804024627</v>
      </c>
      <c r="ER34" s="2">
        <f t="shared" si="43"/>
        <v>107.60560703963748</v>
      </c>
      <c r="ES34" s="2">
        <f t="shared" si="43"/>
        <v>106.97289136790171</v>
      </c>
      <c r="ET34" s="2">
        <f t="shared" si="43"/>
        <v>102.24695608075642</v>
      </c>
      <c r="EU34" s="2">
        <f t="shared" si="43"/>
        <v>107.05479706962136</v>
      </c>
      <c r="EV34" s="2">
        <f t="shared" si="43"/>
        <v>106.49269877248756</v>
      </c>
      <c r="EW34" s="2">
        <f t="shared" si="43"/>
        <v>106.09716305524437</v>
      </c>
      <c r="EX34" s="2">
        <f t="shared" si="43"/>
        <v>102.92310549358054</v>
      </c>
      <c r="EY34" s="2">
        <f t="shared" si="43"/>
        <v>104.13256740688105</v>
      </c>
      <c r="EZ34" s="2">
        <f t="shared" si="43"/>
        <v>106.99044611418974</v>
      </c>
      <c r="FA34" s="2">
        <f t="shared" si="43"/>
        <v>116.09519220116321</v>
      </c>
      <c r="FB34" s="2">
        <f t="shared" si="43"/>
        <v>117.25159851478837</v>
      </c>
      <c r="FC34" s="2">
        <f t="shared" si="43"/>
        <v>118.02512737884661</v>
      </c>
      <c r="FD34" s="2">
        <f t="shared" si="43"/>
        <v>114.05603584536748</v>
      </c>
      <c r="FE34" s="2">
        <f t="shared" si="43"/>
        <v>110.17007453279061</v>
      </c>
      <c r="FG34" s="2">
        <f t="shared" si="44"/>
        <v>3.4444353057289948E-2</v>
      </c>
      <c r="FH34" s="2">
        <f t="shared" si="44"/>
        <v>3.9422905535624664E-2</v>
      </c>
      <c r="FI34" s="2">
        <f t="shared" si="44"/>
        <v>3.9290255838945028E-2</v>
      </c>
      <c r="FJ34" s="2">
        <f t="shared" si="44"/>
        <v>3.3657443924443094E-2</v>
      </c>
      <c r="FK34" s="2">
        <f t="shared" si="44"/>
        <v>3.8469090011605651E-2</v>
      </c>
      <c r="FL34" s="2">
        <f t="shared" si="44"/>
        <v>4.0319093057084789E-2</v>
      </c>
      <c r="FM34" s="2">
        <f t="shared" si="44"/>
        <v>3.7975676373912054E-2</v>
      </c>
      <c r="FN34" s="2">
        <f t="shared" si="44"/>
        <v>3.616184861156517E-2</v>
      </c>
      <c r="FO34" s="2">
        <f t="shared" si="44"/>
        <v>3.7940358728218382E-2</v>
      </c>
      <c r="FP34" s="2">
        <f t="shared" si="44"/>
        <v>3.6079070564491562E-2</v>
      </c>
      <c r="FQ34" s="2">
        <f t="shared" si="44"/>
        <v>3.0733113588635001E-2</v>
      </c>
      <c r="FR34" s="2">
        <f t="shared" si="44"/>
        <v>3.5725713566696557E-2</v>
      </c>
      <c r="FS34" s="2">
        <f t="shared" si="44"/>
        <v>3.0810001438627464E-2</v>
      </c>
      <c r="FT34" s="2">
        <f t="shared" si="44"/>
        <v>3.2433201112284774E-2</v>
      </c>
      <c r="FU34" s="2">
        <f t="shared" si="44"/>
        <v>2.7207871860460319E-2</v>
      </c>
      <c r="FW34" s="2">
        <f t="shared" si="53"/>
        <v>6.6920076573770353E-6</v>
      </c>
      <c r="FX34" s="2">
        <f t="shared" si="45"/>
        <v>7.092881053962581E-6</v>
      </c>
      <c r="FY34" s="2">
        <f t="shared" si="45"/>
        <v>7.4644738150997303E-6</v>
      </c>
      <c r="FZ34" s="2">
        <f t="shared" si="45"/>
        <v>6.7947566962866124E-6</v>
      </c>
      <c r="GA34" s="2">
        <f t="shared" si="45"/>
        <v>7.1917082210012597E-6</v>
      </c>
      <c r="GB34" s="2">
        <f t="shared" si="45"/>
        <v>7.1896218299029905E-6</v>
      </c>
      <c r="GC34" s="2">
        <f t="shared" si="45"/>
        <v>8.7582324265478177E-6</v>
      </c>
      <c r="GD34" s="2">
        <f t="shared" si="45"/>
        <v>9.3266594908949388E-6</v>
      </c>
      <c r="GE34" s="2">
        <f t="shared" si="45"/>
        <v>9.3478612480927831E-6</v>
      </c>
      <c r="GF34" s="2">
        <f t="shared" si="45"/>
        <v>9.2334660790716192E-6</v>
      </c>
      <c r="GG34" s="2">
        <f t="shared" si="45"/>
        <v>8.3743403749068586E-6</v>
      </c>
      <c r="GH34" s="2">
        <f t="shared" si="45"/>
        <v>8.0049656128070951E-6</v>
      </c>
      <c r="GI34" s="2">
        <f t="shared" si="45"/>
        <v>7.5412175714547231E-6</v>
      </c>
      <c r="GJ34" s="2">
        <f t="shared" si="45"/>
        <v>7.0375696330824303E-6</v>
      </c>
      <c r="GK34" s="2">
        <f t="shared" si="45"/>
        <v>6.3835588554521035E-6</v>
      </c>
      <c r="GM34" s="86">
        <f t="shared" si="54"/>
        <v>1.8965577528131575E-15</v>
      </c>
      <c r="GN34" s="86">
        <f t="shared" si="46"/>
        <v>4.868487496189374E-13</v>
      </c>
      <c r="GO34" s="86">
        <f t="shared" si="46"/>
        <v>7.6017438109490266E-14</v>
      </c>
      <c r="GP34" s="86">
        <f t="shared" si="46"/>
        <v>5.3925609401687482E-16</v>
      </c>
      <c r="GQ34" s="86">
        <f t="shared" si="46"/>
        <v>8.5290341366055092E-15</v>
      </c>
      <c r="GR34" s="86">
        <f t="shared" si="46"/>
        <v>1.6399329548001165E-13</v>
      </c>
      <c r="GS34" s="86">
        <f t="shared" si="46"/>
        <v>1.324672657116537E-14</v>
      </c>
      <c r="GT34" s="86">
        <f t="shared" si="46"/>
        <v>2.8064036722174858E-15</v>
      </c>
      <c r="GU34" s="86">
        <f t="shared" si="46"/>
        <v>1.0390236793369119E-13</v>
      </c>
      <c r="GV34" s="86">
        <f t="shared" si="46"/>
        <v>1.7639511537542425E-15</v>
      </c>
      <c r="GW34" s="86">
        <f t="shared" si="46"/>
        <v>1.4481445391777763E-19</v>
      </c>
      <c r="GX34" s="86">
        <f t="shared" si="46"/>
        <v>1.2318519862386843E-15</v>
      </c>
      <c r="GY34" s="86">
        <f t="shared" si="46"/>
        <v>5.2618175697413254E-19</v>
      </c>
      <c r="GZ34" s="86">
        <f t="shared" si="46"/>
        <v>8.935485908827856E-18</v>
      </c>
      <c r="HA34" s="86">
        <f t="shared" si="46"/>
        <v>5.2132427563682866E-26</v>
      </c>
      <c r="HC34" s="86">
        <f t="shared" si="58"/>
        <v>5.0900368011983577E-27</v>
      </c>
      <c r="HD34" s="86">
        <f t="shared" si="47"/>
        <v>3.7787631710468499E-30</v>
      </c>
      <c r="HE34" s="86">
        <f t="shared" si="47"/>
        <v>1.1998156282951839E-33</v>
      </c>
      <c r="HF34" s="86">
        <f t="shared" si="47"/>
        <v>6.4191202687282765E-39</v>
      </c>
      <c r="HG34" s="86">
        <f t="shared" si="47"/>
        <v>1.7519002964962106E-37</v>
      </c>
      <c r="HH34" s="86">
        <f t="shared" si="47"/>
        <v>1.0410972688378091E-32</v>
      </c>
      <c r="HI34" s="86">
        <f t="shared" si="47"/>
        <v>4.0833805963718291E-36</v>
      </c>
      <c r="HJ34" s="86">
        <f t="shared" si="47"/>
        <v>2.0715136032424999E-38</v>
      </c>
      <c r="HK34" s="86">
        <f t="shared" si="47"/>
        <v>1.2088167604326765E-35</v>
      </c>
      <c r="HL34" s="86">
        <f t="shared" si="47"/>
        <v>9.2870165174494835E-37</v>
      </c>
      <c r="HM34" s="86">
        <f t="shared" si="47"/>
        <v>6.9354040755360487E-43</v>
      </c>
      <c r="HN34" s="86">
        <f t="shared" si="47"/>
        <v>2.6660748169207161E-39</v>
      </c>
      <c r="HO34" s="86">
        <f t="shared" si="47"/>
        <v>2.945385848883552E-42</v>
      </c>
      <c r="HP34" s="86">
        <f t="shared" si="47"/>
        <v>8.6591367553405846E-42</v>
      </c>
      <c r="HQ34" s="86">
        <f t="shared" si="47"/>
        <v>1.2750096934710063E-58</v>
      </c>
      <c r="HS34" s="86">
        <f t="shared" si="55"/>
        <v>5.5669423880830527E-82</v>
      </c>
      <c r="HT34" s="86">
        <f t="shared" si="48"/>
        <v>9.7389585269840108E-92</v>
      </c>
      <c r="HU34" s="86">
        <f t="shared" si="48"/>
        <v>2.2725730767965972E-103</v>
      </c>
      <c r="HV34" s="86">
        <f t="shared" si="48"/>
        <v>7.0563953768622142E-120</v>
      </c>
      <c r="HW34" s="86">
        <f t="shared" si="48"/>
        <v>8.7749182113950491E-120</v>
      </c>
      <c r="HX34" s="86">
        <f t="shared" si="48"/>
        <v>1.0199889979698306E-101</v>
      </c>
      <c r="HY34" s="86">
        <f t="shared" si="48"/>
        <v>1.943118818630242E-111</v>
      </c>
      <c r="HZ34" s="86">
        <f t="shared" si="48"/>
        <v>2.4968327388288552E-117</v>
      </c>
      <c r="IA34" s="86">
        <f t="shared" si="48"/>
        <v>6.3038249389759886E-109</v>
      </c>
      <c r="IB34" s="86">
        <f t="shared" si="48"/>
        <v>7.5912798474106167E-113</v>
      </c>
      <c r="IC34" s="86">
        <f t="shared" si="48"/>
        <v>1.8773846538374627E-134</v>
      </c>
      <c r="ID34" s="86">
        <f t="shared" si="48"/>
        <v>8.7957145399736137E-123</v>
      </c>
      <c r="IE34" s="86">
        <f t="shared" si="48"/>
        <v>1.6814086391691414E-131</v>
      </c>
      <c r="IF34" s="86">
        <f t="shared" si="48"/>
        <v>8.6359771789699068E-97</v>
      </c>
      <c r="IG34" s="86">
        <f t="shared" si="48"/>
        <v>1.2235569169890486E-74</v>
      </c>
      <c r="II34" s="86">
        <f t="shared" si="56"/>
        <v>5.6533099512734687E-281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1.1543226777051904E-292</v>
      </c>
      <c r="IW34" s="86">
        <f t="shared" si="49"/>
        <v>2.9552642787428027E-154</v>
      </c>
      <c r="IY34" s="86">
        <f t="shared" si="57"/>
        <v>1.8965577528182476E-15</v>
      </c>
      <c r="IZ34" s="86">
        <f t="shared" si="50"/>
        <v>4.868487496189374E-13</v>
      </c>
      <c r="JA34" s="86">
        <f t="shared" si="50"/>
        <v>7.6017438109490266E-14</v>
      </c>
      <c r="JB34" s="86">
        <f t="shared" si="50"/>
        <v>5.3925609401687482E-16</v>
      </c>
      <c r="JC34" s="86">
        <f t="shared" si="50"/>
        <v>8.5290341366055092E-15</v>
      </c>
      <c r="JD34" s="86">
        <f t="shared" si="50"/>
        <v>1.6399329548001165E-13</v>
      </c>
      <c r="JE34" s="86">
        <f t="shared" si="50"/>
        <v>1.324672657116537E-14</v>
      </c>
      <c r="JF34" s="86">
        <f t="shared" si="50"/>
        <v>2.8064036722174858E-15</v>
      </c>
      <c r="JG34" s="86">
        <f t="shared" si="50"/>
        <v>1.0390236793369119E-13</v>
      </c>
      <c r="JH34" s="86">
        <f t="shared" si="50"/>
        <v>1.7639511537542425E-15</v>
      </c>
      <c r="JI34" s="86">
        <f t="shared" si="50"/>
        <v>1.4481445391777763E-19</v>
      </c>
      <c r="JJ34" s="86">
        <f t="shared" si="50"/>
        <v>1.2318519862386843E-15</v>
      </c>
      <c r="JK34" s="86">
        <f t="shared" si="50"/>
        <v>5.2618175697413254E-19</v>
      </c>
      <c r="JL34" s="86">
        <f t="shared" si="50"/>
        <v>8.935485908827856E-18</v>
      </c>
      <c r="JM34" s="86">
        <f t="shared" si="50"/>
        <v>5.2132427563682866E-26</v>
      </c>
    </row>
    <row r="35" spans="2:273" x14ac:dyDescent="0.25">
      <c r="B35" s="2">
        <v>8</v>
      </c>
      <c r="C35" s="37">
        <v>105.42400000000001</v>
      </c>
      <c r="D35" s="37">
        <v>107.232</v>
      </c>
      <c r="E35" s="37">
        <v>104.893</v>
      </c>
      <c r="F35" s="37">
        <v>103.107</v>
      </c>
      <c r="G35" s="37">
        <v>102.893</v>
      </c>
      <c r="H35" s="37">
        <v>104.623</v>
      </c>
      <c r="I35" s="37">
        <v>103.41500000000001</v>
      </c>
      <c r="J35" s="37">
        <v>99.942999999999998</v>
      </c>
      <c r="K35" s="37">
        <v>102.66</v>
      </c>
      <c r="L35" s="37">
        <v>104.72199999999999</v>
      </c>
      <c r="M35" s="37">
        <v>109.887</v>
      </c>
      <c r="N35" s="37">
        <v>113.01900000000001</v>
      </c>
      <c r="O35" s="37">
        <v>112.093</v>
      </c>
      <c r="P35" s="37">
        <v>110.41800000000001</v>
      </c>
      <c r="Q35" s="37">
        <v>101.857</v>
      </c>
      <c r="S35" s="4">
        <f t="shared" si="7"/>
        <v>103.39561511479475</v>
      </c>
      <c r="T35" s="4">
        <f t="shared" si="7"/>
        <v>105.61404216238493</v>
      </c>
      <c r="U35" s="4">
        <f t="shared" si="7"/>
        <v>105.9769165948456</v>
      </c>
      <c r="V35" s="4">
        <f t="shared" si="7"/>
        <v>101.53563456610374</v>
      </c>
      <c r="W35" s="4">
        <f t="shared" si="7"/>
        <v>104.44478643538835</v>
      </c>
      <c r="X35" s="4">
        <f t="shared" si="7"/>
        <v>102.88741869925062</v>
      </c>
      <c r="Y35" s="4">
        <f t="shared" si="7"/>
        <v>102.67171583377208</v>
      </c>
      <c r="Z35" s="4">
        <f t="shared" si="7"/>
        <v>99.575248018611177</v>
      </c>
      <c r="AA35" s="4">
        <f t="shared" si="7"/>
        <v>102.44456803155943</v>
      </c>
      <c r="AB35" s="4">
        <f t="shared" si="7"/>
        <v>103.46135492402094</v>
      </c>
      <c r="AC35" s="4" t="e">
        <f t="shared" si="7"/>
        <v>#N/A</v>
      </c>
      <c r="AD35" s="4">
        <f t="shared" si="7"/>
        <v>111.99038168365047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2.0283848852052557</v>
      </c>
      <c r="AJ35" s="4">
        <f t="shared" si="8"/>
        <v>1.6179578376150658</v>
      </c>
      <c r="AK35" s="4">
        <f t="shared" si="8"/>
        <v>-1.0839165948456042</v>
      </c>
      <c r="AL35" s="4">
        <f t="shared" si="8"/>
        <v>1.5713654338962613</v>
      </c>
      <c r="AM35" s="4">
        <f t="shared" si="8"/>
        <v>-1.551786435388351</v>
      </c>
      <c r="AN35" s="4">
        <f t="shared" si="8"/>
        <v>1.7355813007493879</v>
      </c>
      <c r="AO35" s="4">
        <f t="shared" si="8"/>
        <v>0.74328416622792304</v>
      </c>
      <c r="AP35" s="4">
        <f t="shared" si="8"/>
        <v>0.36775198138882104</v>
      </c>
      <c r="AQ35" s="4">
        <f t="shared" si="8"/>
        <v>0.21543196844056922</v>
      </c>
      <c r="AR35" s="4">
        <f t="shared" si="8"/>
        <v>1.2606450759790562</v>
      </c>
      <c r="AS35" s="4">
        <f t="shared" si="8"/>
        <v>0</v>
      </c>
      <c r="AT35" s="4">
        <f t="shared" si="8"/>
        <v>1.0286183163495366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103.39561511478375</v>
      </c>
      <c r="AZ35" s="2">
        <f t="shared" si="9"/>
        <v>105.6140421603579</v>
      </c>
      <c r="BA35" s="2">
        <f t="shared" si="9"/>
        <v>105.97691659447349</v>
      </c>
      <c r="BB35" s="2">
        <f t="shared" si="9"/>
        <v>101.53563456610023</v>
      </c>
      <c r="BC35" s="2">
        <f t="shared" si="9"/>
        <v>104.44478643534383</v>
      </c>
      <c r="BD35" s="2">
        <f t="shared" si="9"/>
        <v>102.88741869853189</v>
      </c>
      <c r="BE35" s="2">
        <f t="shared" si="9"/>
        <v>102.67171583370398</v>
      </c>
      <c r="BF35" s="2">
        <f t="shared" si="9"/>
        <v>99.575248018595332</v>
      </c>
      <c r="BG35" s="2">
        <f t="shared" si="9"/>
        <v>102.44456803111103</v>
      </c>
      <c r="BH35" s="2">
        <f t="shared" si="9"/>
        <v>103.46135492401142</v>
      </c>
      <c r="BI35" s="2" t="e">
        <f t="shared" si="9"/>
        <v>#N/A</v>
      </c>
      <c r="BJ35" s="2">
        <f t="shared" si="9"/>
        <v>111.9903816836438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105.42400000000001</v>
      </c>
      <c r="BP35" s="2">
        <f t="shared" si="11"/>
        <v>107.232</v>
      </c>
      <c r="BQ35" s="2">
        <f t="shared" si="12"/>
        <v>104.893</v>
      </c>
      <c r="BR35" s="2">
        <f t="shared" si="13"/>
        <v>103.107</v>
      </c>
      <c r="BS35" s="2">
        <f t="shared" si="14"/>
        <v>102.893</v>
      </c>
      <c r="BT35" s="2">
        <f t="shared" si="15"/>
        <v>104.623</v>
      </c>
      <c r="BU35" s="2">
        <f t="shared" si="16"/>
        <v>103.41500000000001</v>
      </c>
      <c r="BV35" s="2">
        <f t="shared" si="17"/>
        <v>99.942999999999998</v>
      </c>
      <c r="BW35" s="2">
        <f t="shared" si="18"/>
        <v>102.66</v>
      </c>
      <c r="BX35" s="2">
        <f t="shared" si="19"/>
        <v>104.72199999999999</v>
      </c>
      <c r="BY35" s="2" t="str">
        <f t="shared" si="20"/>
        <v/>
      </c>
      <c r="BZ35" s="2">
        <f t="shared" si="21"/>
        <v>113.01900000000001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103.54564731874734</v>
      </c>
      <c r="DL35" s="2">
        <f t="shared" si="41"/>
        <v>105.48527664165105</v>
      </c>
      <c r="DM35" s="2">
        <f t="shared" si="41"/>
        <v>105.92001334938178</v>
      </c>
      <c r="DN35" s="2">
        <f t="shared" si="41"/>
        <v>101.51879047619047</v>
      </c>
      <c r="DO35" s="2">
        <f t="shared" si="41"/>
        <v>104.2607</v>
      </c>
      <c r="DP35" s="2">
        <f t="shared" si="41"/>
        <v>102.82204059525114</v>
      </c>
      <c r="DQ35" s="2">
        <f t="shared" si="41"/>
        <v>102.64588193456616</v>
      </c>
      <c r="DR35" s="2">
        <f t="shared" si="41"/>
        <v>99.453835478335449</v>
      </c>
      <c r="DS35" s="2">
        <f t="shared" si="41"/>
        <v>102.43747989203777</v>
      </c>
      <c r="DT35" s="2">
        <f t="shared" si="41"/>
        <v>103.28623873873872</v>
      </c>
      <c r="DU35" s="2">
        <f t="shared" si="41"/>
        <v>108.82416612903226</v>
      </c>
      <c r="DV35" s="2">
        <f t="shared" si="41"/>
        <v>111.7548428571429</v>
      </c>
      <c r="DW35" s="2">
        <f t="shared" si="41"/>
        <v>108.15087903225806</v>
      </c>
      <c r="DX35" s="2">
        <f t="shared" si="41"/>
        <v>107.61711018270945</v>
      </c>
      <c r="DY35" s="2">
        <f t="shared" si="41"/>
        <v>99.011764786324804</v>
      </c>
      <c r="EA35" s="2">
        <f t="shared" si="42"/>
        <v>99.559694261421697</v>
      </c>
      <c r="EB35" s="2">
        <f t="shared" si="42"/>
        <v>108.47566425648201</v>
      </c>
      <c r="EC35" s="2">
        <f t="shared" si="42"/>
        <v>107.24595324675325</v>
      </c>
      <c r="ED35" s="2">
        <f t="shared" si="42"/>
        <v>101.9766682914333</v>
      </c>
      <c r="EE35" s="2">
        <f t="shared" si="42"/>
        <v>108.64147923076924</v>
      </c>
      <c r="EF35" s="2">
        <f t="shared" si="42"/>
        <v>104.30626941150146</v>
      </c>
      <c r="EG35" s="2">
        <f t="shared" si="42"/>
        <v>103.26795189947021</v>
      </c>
      <c r="EH35" s="2">
        <f t="shared" si="42"/>
        <v>102.52650361629235</v>
      </c>
      <c r="EI35" s="2">
        <f t="shared" si="42"/>
        <v>102.60814173140955</v>
      </c>
      <c r="EJ35" s="2">
        <f t="shared" si="42"/>
        <v>107.72848041978965</v>
      </c>
      <c r="EK35" s="2">
        <f t="shared" si="42"/>
        <v>115.74447738896365</v>
      </c>
      <c r="EL35" s="2">
        <f t="shared" si="42"/>
        <v>117.78859813706359</v>
      </c>
      <c r="EM35" s="2">
        <f t="shared" si="42"/>
        <v>117.27771318574041</v>
      </c>
      <c r="EN35" s="2">
        <f t="shared" si="42"/>
        <v>107.96052127614409</v>
      </c>
      <c r="EO35" s="2">
        <f t="shared" si="42"/>
        <v>108.20352087886359</v>
      </c>
      <c r="EQ35" s="2">
        <f t="shared" si="43"/>
        <v>100.73198604256963</v>
      </c>
      <c r="ER35" s="2">
        <f t="shared" si="43"/>
        <v>107.41393948683795</v>
      </c>
      <c r="ES35" s="2">
        <f t="shared" si="43"/>
        <v>106.78946993683016</v>
      </c>
      <c r="ET35" s="2">
        <f t="shared" si="43"/>
        <v>102.1056572280926</v>
      </c>
      <c r="EU35" s="2">
        <f t="shared" si="43"/>
        <v>106.88779506084063</v>
      </c>
      <c r="EV35" s="2">
        <f t="shared" si="43"/>
        <v>106.34535467575664</v>
      </c>
      <c r="EW35" s="2">
        <f t="shared" si="43"/>
        <v>105.95170086850696</v>
      </c>
      <c r="EX35" s="2">
        <f t="shared" si="43"/>
        <v>102.79461328695689</v>
      </c>
      <c r="EY35" s="2">
        <f t="shared" si="43"/>
        <v>104.00984512346777</v>
      </c>
      <c r="EZ35" s="2">
        <f t="shared" si="43"/>
        <v>106.84630605569009</v>
      </c>
      <c r="FA35" s="2">
        <f t="shared" si="43"/>
        <v>115.90534738732077</v>
      </c>
      <c r="FB35" s="2">
        <f t="shared" si="43"/>
        <v>117.0616233426823</v>
      </c>
      <c r="FC35" s="2">
        <f t="shared" si="43"/>
        <v>117.84771985647197</v>
      </c>
      <c r="FD35" s="2">
        <f t="shared" si="43"/>
        <v>113.88583434367439</v>
      </c>
      <c r="FE35" s="2">
        <f t="shared" si="43"/>
        <v>110.01125162702941</v>
      </c>
      <c r="FG35" s="2">
        <f t="shared" si="44"/>
        <v>3.7642391582585928E-2</v>
      </c>
      <c r="FH35" s="2">
        <f t="shared" si="44"/>
        <v>4.3062569981627011E-2</v>
      </c>
      <c r="FI35" s="2">
        <f t="shared" si="44"/>
        <v>4.2918220765589848E-2</v>
      </c>
      <c r="FJ35" s="2">
        <f t="shared" si="44"/>
        <v>3.6785204137588762E-2</v>
      </c>
      <c r="FK35" s="2">
        <f t="shared" si="44"/>
        <v>4.2024547324271688E-2</v>
      </c>
      <c r="FL35" s="2">
        <f t="shared" si="44"/>
        <v>4.4037703573522685E-2</v>
      </c>
      <c r="FM35" s="2">
        <f t="shared" si="44"/>
        <v>4.1487498204885169E-2</v>
      </c>
      <c r="FN35" s="2">
        <f t="shared" si="44"/>
        <v>3.9512825008570014E-2</v>
      </c>
      <c r="FO35" s="2">
        <f t="shared" si="44"/>
        <v>4.1449055257461148E-2</v>
      </c>
      <c r="FP35" s="2">
        <f t="shared" si="44"/>
        <v>3.9422689991089596E-2</v>
      </c>
      <c r="FQ35" s="2">
        <f t="shared" si="44"/>
        <v>3.3598566667343378E-2</v>
      </c>
      <c r="FR35" s="2">
        <f t="shared" si="44"/>
        <v>3.9037911950799233E-2</v>
      </c>
      <c r="FS35" s="2">
        <f t="shared" si="44"/>
        <v>3.3682374166968558E-2</v>
      </c>
      <c r="FT35" s="2">
        <f t="shared" si="44"/>
        <v>3.5451367093600535E-2</v>
      </c>
      <c r="FU35" s="2">
        <f t="shared" si="44"/>
        <v>2.9754733083925927E-2</v>
      </c>
      <c r="FW35" s="2">
        <f t="shared" si="53"/>
        <v>7.3376357473186352E-6</v>
      </c>
      <c r="FX35" s="2">
        <f t="shared" si="45"/>
        <v>7.7771841015148898E-6</v>
      </c>
      <c r="FY35" s="2">
        <f t="shared" si="45"/>
        <v>8.1846268897061256E-6</v>
      </c>
      <c r="FZ35" s="2">
        <f t="shared" si="45"/>
        <v>7.4502976815643001E-6</v>
      </c>
      <c r="GA35" s="2">
        <f t="shared" si="45"/>
        <v>7.885545786020538E-6</v>
      </c>
      <c r="GB35" s="2">
        <f t="shared" si="45"/>
        <v>7.8832581068467838E-6</v>
      </c>
      <c r="GC35" s="2">
        <f t="shared" si="45"/>
        <v>9.6032027779643648E-6</v>
      </c>
      <c r="GD35" s="2">
        <f t="shared" si="45"/>
        <v>1.0226469572643668E-5</v>
      </c>
      <c r="GE35" s="2">
        <f t="shared" si="45"/>
        <v>1.0249716795246859E-5</v>
      </c>
      <c r="GF35" s="2">
        <f t="shared" si="45"/>
        <v>1.0124285211531452E-5</v>
      </c>
      <c r="GG35" s="2">
        <f t="shared" si="45"/>
        <v>9.1822742094287953E-6</v>
      </c>
      <c r="GH35" s="2">
        <f t="shared" si="45"/>
        <v>8.777263476597618E-6</v>
      </c>
      <c r="GI35" s="2">
        <f t="shared" si="45"/>
        <v>8.2687746234169286E-6</v>
      </c>
      <c r="GJ35" s="2">
        <f t="shared" si="45"/>
        <v>7.7165364172019445E-6</v>
      </c>
      <c r="GK35" s="2">
        <f t="shared" si="45"/>
        <v>6.9994287880320527E-6</v>
      </c>
      <c r="GM35" s="86">
        <f t="shared" si="54"/>
        <v>6.3196683816521523E-15</v>
      </c>
      <c r="GN35" s="86">
        <f t="shared" si="46"/>
        <v>1.3169092145794768E-12</v>
      </c>
      <c r="GO35" s="86">
        <f t="shared" si="46"/>
        <v>2.2398830261982448E-13</v>
      </c>
      <c r="GP35" s="86">
        <f t="shared" si="46"/>
        <v>1.8860646304406688E-15</v>
      </c>
      <c r="GQ35" s="86">
        <f t="shared" si="46"/>
        <v>2.7630857246990616E-14</v>
      </c>
      <c r="GR35" s="86">
        <f t="shared" si="46"/>
        <v>4.7026758012251616E-13</v>
      </c>
      <c r="GS35" s="86">
        <f t="shared" si="46"/>
        <v>4.1839296366101708E-14</v>
      </c>
      <c r="GT35" s="86">
        <f t="shared" si="46"/>
        <v>9.3535803847668513E-15</v>
      </c>
      <c r="GU35" s="86">
        <f t="shared" si="46"/>
        <v>2.9814538029368531E-13</v>
      </c>
      <c r="GV35" s="86">
        <f t="shared" si="46"/>
        <v>6.0012720073757842E-15</v>
      </c>
      <c r="GW35" s="86">
        <f t="shared" si="46"/>
        <v>7.0669817763142844E-19</v>
      </c>
      <c r="GX35" s="86">
        <f t="shared" si="46"/>
        <v>4.244871712930412E-15</v>
      </c>
      <c r="GY35" s="86">
        <f t="shared" si="46"/>
        <v>2.4257265067598738E-18</v>
      </c>
      <c r="GZ35" s="86">
        <f t="shared" si="46"/>
        <v>3.7078301055664579E-17</v>
      </c>
      <c r="HA35" s="86">
        <f t="shared" si="46"/>
        <v>4.629535161757277E-25</v>
      </c>
      <c r="HC35" s="86">
        <f t="shared" si="58"/>
        <v>2.4741465289144917E-26</v>
      </c>
      <c r="HD35" s="86">
        <f t="shared" si="47"/>
        <v>2.2310455866627103E-29</v>
      </c>
      <c r="HE35" s="86">
        <f t="shared" si="47"/>
        <v>9.2099855793339046E-33</v>
      </c>
      <c r="HF35" s="86">
        <f t="shared" si="47"/>
        <v>6.7381324257428428E-38</v>
      </c>
      <c r="HG35" s="86">
        <f t="shared" si="47"/>
        <v>1.7385265394387916E-36</v>
      </c>
      <c r="HH35" s="86">
        <f t="shared" si="47"/>
        <v>7.4883757453730323E-32</v>
      </c>
      <c r="HI35" s="86">
        <f t="shared" si="47"/>
        <v>3.6687794469168018E-35</v>
      </c>
      <c r="HJ35" s="86">
        <f t="shared" si="47"/>
        <v>2.1586783889291092E-37</v>
      </c>
      <c r="HK35" s="86">
        <f t="shared" si="47"/>
        <v>1.049682526710459E-34</v>
      </c>
      <c r="HL35" s="86">
        <f t="shared" si="47"/>
        <v>8.8361192661151244E-36</v>
      </c>
      <c r="HM35" s="86">
        <f t="shared" si="47"/>
        <v>9.7249919788236965E-42</v>
      </c>
      <c r="HN35" s="86">
        <f t="shared" si="47"/>
        <v>2.9494809250443113E-38</v>
      </c>
      <c r="HO35" s="86">
        <f t="shared" si="47"/>
        <v>3.8466726233949449E-41</v>
      </c>
      <c r="HP35" s="86">
        <f t="shared" si="47"/>
        <v>1.1073823055293141E-40</v>
      </c>
      <c r="HQ35" s="86">
        <f t="shared" si="47"/>
        <v>5.0730575444106873E-57</v>
      </c>
      <c r="HS35" s="86">
        <f t="shared" si="55"/>
        <v>1.8886019283381492E-80</v>
      </c>
      <c r="HT35" s="86">
        <f t="shared" si="48"/>
        <v>5.0952177808936937E-90</v>
      </c>
      <c r="HU35" s="86">
        <f t="shared" si="48"/>
        <v>2.168780344517231E-101</v>
      </c>
      <c r="HV35" s="86">
        <f t="shared" si="48"/>
        <v>1.3535396528448181E-117</v>
      </c>
      <c r="HW35" s="86">
        <f t="shared" si="48"/>
        <v>1.6396296257425994E-117</v>
      </c>
      <c r="HX35" s="86">
        <f t="shared" si="48"/>
        <v>8.6638406360329454E-100</v>
      </c>
      <c r="HY35" s="86">
        <f t="shared" si="48"/>
        <v>2.6549250397675781E-109</v>
      </c>
      <c r="HZ35" s="86">
        <f t="shared" si="48"/>
        <v>4.6125658257829768E-115</v>
      </c>
      <c r="IA35" s="86">
        <f t="shared" si="48"/>
        <v>7.7981521401175696E-107</v>
      </c>
      <c r="IB35" s="86">
        <f t="shared" si="48"/>
        <v>1.1628276110301894E-110</v>
      </c>
      <c r="IC35" s="86">
        <f t="shared" si="48"/>
        <v>7.2153959763764279E-132</v>
      </c>
      <c r="ID35" s="86">
        <f t="shared" si="48"/>
        <v>1.9718404277397287E-120</v>
      </c>
      <c r="IE35" s="86">
        <f t="shared" si="48"/>
        <v>5.3901129790086822E-129</v>
      </c>
      <c r="IF35" s="86">
        <f t="shared" si="48"/>
        <v>5.6908635678626998E-95</v>
      </c>
      <c r="IG35" s="86">
        <f t="shared" si="48"/>
        <v>3.0090475901409452E-73</v>
      </c>
      <c r="II35" s="86">
        <f t="shared" si="56"/>
        <v>1.1124249022675337E-276</v>
      </c>
      <c r="IJ35" s="86">
        <f t="shared" si="49"/>
        <v>7.1856080908368917E-308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3.5900957083307744E-288</v>
      </c>
      <c r="IW35" s="86">
        <f t="shared" si="49"/>
        <v>6.3943902569488693E-152</v>
      </c>
      <c r="IY35" s="86">
        <f t="shared" si="57"/>
        <v>6.3196683816768941E-15</v>
      </c>
      <c r="IZ35" s="86">
        <f t="shared" si="50"/>
        <v>1.3169092145794768E-12</v>
      </c>
      <c r="JA35" s="86">
        <f t="shared" si="50"/>
        <v>2.2398830261982448E-13</v>
      </c>
      <c r="JB35" s="86">
        <f t="shared" si="50"/>
        <v>1.8860646304406688E-15</v>
      </c>
      <c r="JC35" s="86">
        <f t="shared" si="50"/>
        <v>2.7630857246990616E-14</v>
      </c>
      <c r="JD35" s="86">
        <f t="shared" si="50"/>
        <v>4.7026758012251616E-13</v>
      </c>
      <c r="JE35" s="86">
        <f t="shared" si="50"/>
        <v>4.1839296366101708E-14</v>
      </c>
      <c r="JF35" s="86">
        <f t="shared" si="50"/>
        <v>9.3535803847668513E-15</v>
      </c>
      <c r="JG35" s="86">
        <f t="shared" si="50"/>
        <v>2.9814538029368531E-13</v>
      </c>
      <c r="JH35" s="86">
        <f t="shared" si="50"/>
        <v>6.0012720073757842E-15</v>
      </c>
      <c r="JI35" s="86">
        <f t="shared" si="50"/>
        <v>7.0669817763142844E-19</v>
      </c>
      <c r="JJ35" s="86">
        <f t="shared" si="50"/>
        <v>4.244871712930412E-15</v>
      </c>
      <c r="JK35" s="86">
        <f t="shared" si="50"/>
        <v>2.4257265067598738E-18</v>
      </c>
      <c r="JL35" s="86">
        <f t="shared" si="50"/>
        <v>3.7078301055664579E-17</v>
      </c>
      <c r="JM35" s="86">
        <f t="shared" si="50"/>
        <v>4.629535161757277E-25</v>
      </c>
    </row>
    <row r="36" spans="2:273" x14ac:dyDescent="0.25">
      <c r="B36" s="2">
        <v>9</v>
      </c>
      <c r="C36" s="37">
        <v>106.458</v>
      </c>
      <c r="D36" s="37">
        <v>105.446</v>
      </c>
      <c r="E36" s="37">
        <v>105.732</v>
      </c>
      <c r="F36" s="37">
        <v>104.5</v>
      </c>
      <c r="G36" s="37">
        <v>104.911</v>
      </c>
      <c r="H36" s="37">
        <v>102.717</v>
      </c>
      <c r="I36" s="37">
        <v>104.113</v>
      </c>
      <c r="J36" s="37">
        <v>97.811000000000007</v>
      </c>
      <c r="K36" s="37">
        <v>102.52800000000001</v>
      </c>
      <c r="L36" s="37">
        <v>103.333</v>
      </c>
      <c r="M36" s="37">
        <v>110.887</v>
      </c>
      <c r="N36" s="37">
        <v>113.259</v>
      </c>
      <c r="O36" s="37">
        <v>109.87</v>
      </c>
      <c r="P36" s="37">
        <v>109.818</v>
      </c>
      <c r="Q36" s="37">
        <v>99.911000000000001</v>
      </c>
      <c r="R36" s="108"/>
      <c r="S36" s="4">
        <f t="shared" si="7"/>
        <v>103.42119017730917</v>
      </c>
      <c r="T36" s="4">
        <f t="shared" si="7"/>
        <v>105.69246915448504</v>
      </c>
      <c r="U36" s="4">
        <f t="shared" si="7"/>
        <v>106.11710544485804</v>
      </c>
      <c r="V36" s="4">
        <f t="shared" si="7"/>
        <v>101.68471271829222</v>
      </c>
      <c r="W36" s="4">
        <f t="shared" si="7"/>
        <v>104.59497344163553</v>
      </c>
      <c r="X36" s="4">
        <f t="shared" si="7"/>
        <v>103.09105270126251</v>
      </c>
      <c r="Y36" s="4">
        <f t="shared" si="7"/>
        <v>102.83330998558725</v>
      </c>
      <c r="Z36" s="4">
        <f t="shared" si="7"/>
        <v>99.732631146143845</v>
      </c>
      <c r="AA36" s="4">
        <f t="shared" si="7"/>
        <v>102.53334416160939</v>
      </c>
      <c r="AB36" s="4">
        <f t="shared" si="7"/>
        <v>103.61861825896671</v>
      </c>
      <c r="AC36" s="4" t="e">
        <f t="shared" si="7"/>
        <v>#N/A</v>
      </c>
      <c r="AD36" s="4">
        <f t="shared" si="7"/>
        <v>112.0709409829564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3.0368098226908273</v>
      </c>
      <c r="AJ36" s="4">
        <f t="shared" si="8"/>
        <v>-0.24646915448504103</v>
      </c>
      <c r="AK36" s="4">
        <f t="shared" si="8"/>
        <v>-0.38510544485804132</v>
      </c>
      <c r="AL36" s="4">
        <f t="shared" si="8"/>
        <v>2.8152872817077821</v>
      </c>
      <c r="AM36" s="4">
        <f t="shared" si="8"/>
        <v>0.31602655836447013</v>
      </c>
      <c r="AN36" s="4">
        <f t="shared" si="8"/>
        <v>-0.37405270126251366</v>
      </c>
      <c r="AO36" s="4">
        <f t="shared" si="8"/>
        <v>1.2796900144127505</v>
      </c>
      <c r="AP36" s="4">
        <f t="shared" si="8"/>
        <v>-1.921631146143838</v>
      </c>
      <c r="AQ36" s="4">
        <f t="shared" si="8"/>
        <v>-5.3441616093863331E-3</v>
      </c>
      <c r="AR36" s="4">
        <f t="shared" si="8"/>
        <v>-0.28561825896670712</v>
      </c>
      <c r="AS36" s="4">
        <f t="shared" si="8"/>
        <v>0</v>
      </c>
      <c r="AT36" s="4">
        <f t="shared" si="8"/>
        <v>1.1880590170435994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103.42119017727399</v>
      </c>
      <c r="AZ36" s="2">
        <f t="shared" si="9"/>
        <v>105.69246914920102</v>
      </c>
      <c r="BA36" s="2">
        <f t="shared" si="9"/>
        <v>106.11710544380384</v>
      </c>
      <c r="BB36" s="2">
        <f t="shared" si="9"/>
        <v>101.68471271828044</v>
      </c>
      <c r="BC36" s="2">
        <f t="shared" si="9"/>
        <v>104.59497344149717</v>
      </c>
      <c r="BD36" s="2">
        <f t="shared" si="9"/>
        <v>103.09105269927991</v>
      </c>
      <c r="BE36" s="2">
        <f t="shared" si="9"/>
        <v>102.83330998538075</v>
      </c>
      <c r="BF36" s="2">
        <f t="shared" si="9"/>
        <v>99.732631146093183</v>
      </c>
      <c r="BG36" s="2">
        <f t="shared" si="9"/>
        <v>102.53334416037099</v>
      </c>
      <c r="BH36" s="2">
        <f t="shared" si="9"/>
        <v>103.61861825893567</v>
      </c>
      <c r="BI36" s="2" t="e">
        <f t="shared" si="9"/>
        <v>#N/A</v>
      </c>
      <c r="BJ36" s="2">
        <f t="shared" si="9"/>
        <v>112.07094098293437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106.458</v>
      </c>
      <c r="BP36" s="2">
        <f t="shared" si="11"/>
        <v>105.446</v>
      </c>
      <c r="BQ36" s="2">
        <f t="shared" si="12"/>
        <v>105.732</v>
      </c>
      <c r="BR36" s="2">
        <f t="shared" si="13"/>
        <v>104.5</v>
      </c>
      <c r="BS36" s="2">
        <f t="shared" si="14"/>
        <v>104.911</v>
      </c>
      <c r="BT36" s="2">
        <f t="shared" si="15"/>
        <v>102.717</v>
      </c>
      <c r="BU36" s="2">
        <f t="shared" si="16"/>
        <v>104.113</v>
      </c>
      <c r="BV36" s="2">
        <f t="shared" si="17"/>
        <v>97.811000000000007</v>
      </c>
      <c r="BW36" s="2">
        <f t="shared" si="18"/>
        <v>102.52800000000001</v>
      </c>
      <c r="BX36" s="2">
        <f t="shared" si="19"/>
        <v>103.333</v>
      </c>
      <c r="BY36" s="2" t="str">
        <f t="shared" si="20"/>
        <v/>
      </c>
      <c r="BZ36" s="2">
        <f t="shared" si="21"/>
        <v>113.259</v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103.59266700986703</v>
      </c>
      <c r="DL36" s="2">
        <f t="shared" si="41"/>
        <v>105.56516726078802</v>
      </c>
      <c r="DM36" s="2">
        <f t="shared" si="41"/>
        <v>106.07085271911589</v>
      </c>
      <c r="DN36" s="2">
        <f t="shared" si="41"/>
        <v>101.67833893557423</v>
      </c>
      <c r="DO36" s="2">
        <f t="shared" si="41"/>
        <v>104.4093</v>
      </c>
      <c r="DP36" s="2">
        <f t="shared" si="41"/>
        <v>103.03596936207464</v>
      </c>
      <c r="DQ36" s="2">
        <f t="shared" si="41"/>
        <v>102.81812043622571</v>
      </c>
      <c r="DR36" s="2">
        <f t="shared" si="41"/>
        <v>99.612273058773027</v>
      </c>
      <c r="DS36" s="2">
        <f t="shared" si="41"/>
        <v>102.5348430499325</v>
      </c>
      <c r="DT36" s="2">
        <f t="shared" si="41"/>
        <v>103.44060810810808</v>
      </c>
      <c r="DU36" s="2">
        <f t="shared" si="41"/>
        <v>108.97061290322581</v>
      </c>
      <c r="DV36" s="2">
        <f t="shared" si="41"/>
        <v>111.82506890756308</v>
      </c>
      <c r="DW36" s="2">
        <f t="shared" si="41"/>
        <v>108.34461733870968</v>
      </c>
      <c r="DX36" s="2">
        <f t="shared" si="41"/>
        <v>107.75276626559715</v>
      </c>
      <c r="DY36" s="2">
        <f t="shared" si="41"/>
        <v>99.203790085470104</v>
      </c>
      <c r="EA36" s="2">
        <f t="shared" si="42"/>
        <v>99.422761410833488</v>
      </c>
      <c r="EB36" s="2">
        <f t="shared" si="42"/>
        <v>108.27265213582459</v>
      </c>
      <c r="EC36" s="2">
        <f t="shared" si="42"/>
        <v>107.05787792207792</v>
      </c>
      <c r="ED36" s="2">
        <f t="shared" si="42"/>
        <v>101.83689822821972</v>
      </c>
      <c r="EE36" s="2">
        <f t="shared" si="42"/>
        <v>108.45542307692308</v>
      </c>
      <c r="EF36" s="2">
        <f t="shared" si="42"/>
        <v>104.18121693891251</v>
      </c>
      <c r="EG36" s="2">
        <f t="shared" si="42"/>
        <v>103.15274890974284</v>
      </c>
      <c r="EH36" s="2">
        <f t="shared" si="42"/>
        <v>102.40082603730491</v>
      </c>
      <c r="EI36" s="2">
        <f t="shared" si="42"/>
        <v>102.50138679245283</v>
      </c>
      <c r="EJ36" s="2">
        <f t="shared" si="42"/>
        <v>107.57461138754175</v>
      </c>
      <c r="EK36" s="2">
        <f t="shared" si="42"/>
        <v>115.55643792059219</v>
      </c>
      <c r="EL36" s="2">
        <f t="shared" si="42"/>
        <v>117.5909737237633</v>
      </c>
      <c r="EM36" s="2">
        <f t="shared" si="42"/>
        <v>117.10655296970464</v>
      </c>
      <c r="EN36" s="2">
        <f t="shared" si="42"/>
        <v>107.85537663572833</v>
      </c>
      <c r="EO36" s="2">
        <f t="shared" si="42"/>
        <v>108.06821936465815</v>
      </c>
      <c r="EQ36" s="2">
        <f t="shared" si="43"/>
        <v>100.582024044893</v>
      </c>
      <c r="ER36" s="2">
        <f t="shared" si="43"/>
        <v>107.22227193403842</v>
      </c>
      <c r="ES36" s="2">
        <f t="shared" si="43"/>
        <v>106.60604850575859</v>
      </c>
      <c r="ET36" s="2">
        <f t="shared" si="43"/>
        <v>101.96435837542879</v>
      </c>
      <c r="EU36" s="2">
        <f t="shared" si="43"/>
        <v>106.7207930520599</v>
      </c>
      <c r="EV36" s="2">
        <f t="shared" si="43"/>
        <v>106.19801057902571</v>
      </c>
      <c r="EW36" s="2">
        <f t="shared" si="43"/>
        <v>105.80623868176956</v>
      </c>
      <c r="EX36" s="2">
        <f t="shared" si="43"/>
        <v>102.66612108033324</v>
      </c>
      <c r="EY36" s="2">
        <f t="shared" si="43"/>
        <v>103.88712284005449</v>
      </c>
      <c r="EZ36" s="2">
        <f t="shared" si="43"/>
        <v>106.70216599719045</v>
      </c>
      <c r="FA36" s="2">
        <f t="shared" si="43"/>
        <v>115.71550257347833</v>
      </c>
      <c r="FB36" s="2">
        <f t="shared" si="43"/>
        <v>116.87164817057622</v>
      </c>
      <c r="FC36" s="2">
        <f t="shared" si="43"/>
        <v>117.67031233409733</v>
      </c>
      <c r="FD36" s="2">
        <f t="shared" si="43"/>
        <v>113.7156328419813</v>
      </c>
      <c r="FE36" s="2">
        <f t="shared" si="43"/>
        <v>109.8524287212682</v>
      </c>
      <c r="FG36" s="2">
        <f t="shared" si="44"/>
        <v>4.1124710242961854E-2</v>
      </c>
      <c r="FH36" s="2">
        <f t="shared" si="44"/>
        <v>4.7021812277041566E-2</v>
      </c>
      <c r="FI36" s="2">
        <f t="shared" si="44"/>
        <v>4.6864841326042656E-2</v>
      </c>
      <c r="FJ36" s="2">
        <f t="shared" si="44"/>
        <v>4.0191535717402208E-2</v>
      </c>
      <c r="FK36" s="2">
        <f t="shared" si="44"/>
        <v>4.5892929141662035E-2</v>
      </c>
      <c r="FL36" s="2">
        <f t="shared" si="44"/>
        <v>4.8082096421560652E-2</v>
      </c>
      <c r="FM36" s="2">
        <f t="shared" si="44"/>
        <v>4.5308782494814598E-2</v>
      </c>
      <c r="FN36" s="2">
        <f t="shared" si="44"/>
        <v>4.3160418134266652E-2</v>
      </c>
      <c r="FO36" s="2">
        <f t="shared" si="44"/>
        <v>4.5266965908797793E-2</v>
      </c>
      <c r="FP36" s="2">
        <f t="shared" si="44"/>
        <v>4.3062335429348342E-2</v>
      </c>
      <c r="FQ36" s="2">
        <f t="shared" si="44"/>
        <v>3.6721063376700822E-2</v>
      </c>
      <c r="FR36" s="2">
        <f t="shared" si="44"/>
        <v>4.264361033498814E-2</v>
      </c>
      <c r="FS36" s="2">
        <f t="shared" si="44"/>
        <v>3.6812362872830871E-2</v>
      </c>
      <c r="FT36" s="2">
        <f t="shared" si="44"/>
        <v>3.8739152141372704E-2</v>
      </c>
      <c r="FU36" s="2">
        <f t="shared" si="44"/>
        <v>3.2532026922766709E-2</v>
      </c>
      <c r="FW36" s="2">
        <f t="shared" si="53"/>
        <v>8.0455519125536179E-6</v>
      </c>
      <c r="FX36" s="2">
        <f t="shared" si="45"/>
        <v>8.5275063962697842E-6</v>
      </c>
      <c r="FY36" s="2">
        <f t="shared" si="45"/>
        <v>8.9742578417146176E-6</v>
      </c>
      <c r="FZ36" s="2">
        <f t="shared" si="45"/>
        <v>8.1690830907456869E-6</v>
      </c>
      <c r="GA36" s="2">
        <f t="shared" si="45"/>
        <v>8.6463224410831652E-6</v>
      </c>
      <c r="GB36" s="2">
        <f t="shared" si="45"/>
        <v>8.6438140545654967E-6</v>
      </c>
      <c r="GC36" s="2">
        <f t="shared" si="45"/>
        <v>1.0529692703422653E-5</v>
      </c>
      <c r="GD36" s="2">
        <f t="shared" si="45"/>
        <v>1.1213089846739682E-5</v>
      </c>
      <c r="GE36" s="2">
        <f t="shared" si="45"/>
        <v>1.1238579869089243E-5</v>
      </c>
      <c r="GF36" s="2">
        <f t="shared" si="45"/>
        <v>1.1101047142778511E-5</v>
      </c>
      <c r="GG36" s="2">
        <f t="shared" si="45"/>
        <v>1.0068154542376674E-5</v>
      </c>
      <c r="GH36" s="2">
        <f t="shared" si="45"/>
        <v>9.6240698740908389E-6</v>
      </c>
      <c r="GI36" s="2">
        <f t="shared" si="45"/>
        <v>9.0665238505207646E-6</v>
      </c>
      <c r="GJ36" s="2">
        <f t="shared" si="45"/>
        <v>8.4610076321768534E-6</v>
      </c>
      <c r="GK36" s="2">
        <f t="shared" si="45"/>
        <v>7.6747158688578122E-6</v>
      </c>
      <c r="GM36" s="86">
        <f t="shared" si="54"/>
        <v>2.0593463863620681E-14</v>
      </c>
      <c r="GN36" s="86">
        <f t="shared" si="46"/>
        <v>3.4976935335194646E-12</v>
      </c>
      <c r="GO36" s="86">
        <f t="shared" si="46"/>
        <v>6.4678052697587861E-13</v>
      </c>
      <c r="GP36" s="86">
        <f t="shared" si="46"/>
        <v>6.444779707203394E-15</v>
      </c>
      <c r="GQ36" s="86">
        <f t="shared" si="46"/>
        <v>8.7539950391315078E-14</v>
      </c>
      <c r="GR36" s="86">
        <f t="shared" si="46"/>
        <v>1.3222049941395651E-12</v>
      </c>
      <c r="GS36" s="86">
        <f t="shared" si="46"/>
        <v>1.2931929708403291E-13</v>
      </c>
      <c r="GT36" s="86">
        <f t="shared" si="46"/>
        <v>3.0478389136279848E-14</v>
      </c>
      <c r="GU36" s="86">
        <f t="shared" si="46"/>
        <v>8.390532171012092E-13</v>
      </c>
      <c r="GV36" s="86">
        <f t="shared" si="46"/>
        <v>1.9952077905774529E-14</v>
      </c>
      <c r="GW36" s="86">
        <f t="shared" si="46"/>
        <v>3.3461725327281621E-18</v>
      </c>
      <c r="GX36" s="86">
        <f t="shared" si="46"/>
        <v>1.4290807195396499E-14</v>
      </c>
      <c r="GY36" s="86">
        <f t="shared" si="46"/>
        <v>1.0863959610056033E-17</v>
      </c>
      <c r="GZ36" s="86">
        <f t="shared" si="46"/>
        <v>1.4977431552223739E-16</v>
      </c>
      <c r="HA36" s="86">
        <f t="shared" si="46"/>
        <v>3.9398614328252616E-24</v>
      </c>
      <c r="HC36" s="86">
        <f t="shared" si="58"/>
        <v>1.1772524391842161E-25</v>
      </c>
      <c r="HD36" s="86">
        <f t="shared" si="47"/>
        <v>1.2860065971680793E-28</v>
      </c>
      <c r="HE36" s="86">
        <f t="shared" si="47"/>
        <v>6.8728889867211326E-32</v>
      </c>
      <c r="HF36" s="86">
        <f t="shared" si="47"/>
        <v>6.847909850836937E-37</v>
      </c>
      <c r="HG36" s="86">
        <f t="shared" si="47"/>
        <v>1.6708601845070951E-35</v>
      </c>
      <c r="HH36" s="86">
        <f t="shared" si="47"/>
        <v>5.24143313002596E-31</v>
      </c>
      <c r="HI36" s="86">
        <f t="shared" si="47"/>
        <v>3.1973750330085406E-34</v>
      </c>
      <c r="HJ36" s="86">
        <f t="shared" si="47"/>
        <v>2.1773947877623816E-36</v>
      </c>
      <c r="HK36" s="86">
        <f t="shared" si="47"/>
        <v>8.8462442247054934E-34</v>
      </c>
      <c r="HL36" s="86">
        <f t="shared" si="47"/>
        <v>8.1464274206126828E-35</v>
      </c>
      <c r="HM36" s="86">
        <f t="shared" si="47"/>
        <v>1.3142148736654315E-40</v>
      </c>
      <c r="HN36" s="86">
        <f t="shared" si="47"/>
        <v>3.1556073039959552E-37</v>
      </c>
      <c r="HO36" s="86">
        <f t="shared" si="47"/>
        <v>4.8485375204652825E-40</v>
      </c>
      <c r="HP36" s="86">
        <f t="shared" si="47"/>
        <v>1.3670323458288824E-39</v>
      </c>
      <c r="HQ36" s="86">
        <f t="shared" si="47"/>
        <v>1.9158113019257284E-55</v>
      </c>
      <c r="HS36" s="86">
        <f t="shared" si="55"/>
        <v>6.1941103882560371E-79</v>
      </c>
      <c r="HT36" s="86">
        <f t="shared" si="48"/>
        <v>2.5662105435765638E-88</v>
      </c>
      <c r="HU36" s="86">
        <f t="shared" si="48"/>
        <v>1.9791852857762284E-99</v>
      </c>
      <c r="HV36" s="86">
        <f t="shared" si="48"/>
        <v>2.4667455082582312E-115</v>
      </c>
      <c r="HW36" s="86">
        <f t="shared" si="48"/>
        <v>2.912180307128394E-115</v>
      </c>
      <c r="HX36" s="86">
        <f t="shared" si="48"/>
        <v>7.0481793873883543E-98</v>
      </c>
      <c r="HY36" s="86">
        <f t="shared" si="48"/>
        <v>3.4566479683186631E-107</v>
      </c>
      <c r="HZ36" s="86">
        <f t="shared" si="48"/>
        <v>8.0926972195028725E-113</v>
      </c>
      <c r="IA36" s="86">
        <f t="shared" si="48"/>
        <v>9.2002113653453621E-105</v>
      </c>
      <c r="IB36" s="86">
        <f t="shared" si="48"/>
        <v>1.6945523108125249E-108</v>
      </c>
      <c r="IC36" s="86">
        <f t="shared" si="48"/>
        <v>2.6156713324506274E-129</v>
      </c>
      <c r="ID36" s="86">
        <f t="shared" si="48"/>
        <v>4.1923901615174634E-118</v>
      </c>
      <c r="IE36" s="86">
        <f t="shared" si="48"/>
        <v>1.6335154217381099E-126</v>
      </c>
      <c r="IF36" s="86">
        <f t="shared" si="48"/>
        <v>3.6018001609725071E-93</v>
      </c>
      <c r="IG36" s="86">
        <f t="shared" si="48"/>
        <v>7.1762032465911311E-72</v>
      </c>
      <c r="II36" s="86">
        <f t="shared" si="56"/>
        <v>2.0275355673092413E-272</v>
      </c>
      <c r="IJ36" s="86">
        <f t="shared" si="49"/>
        <v>4.2096628041678931E-303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1.0302053107153755E-283</v>
      </c>
      <c r="IW36" s="86">
        <f t="shared" si="49"/>
        <v>1.3274055977864977E-149</v>
      </c>
      <c r="IY36" s="86">
        <f t="shared" si="57"/>
        <v>2.0593463863738407E-14</v>
      </c>
      <c r="IZ36" s="86">
        <f t="shared" si="50"/>
        <v>3.4976935335194646E-12</v>
      </c>
      <c r="JA36" s="86">
        <f t="shared" si="50"/>
        <v>6.4678052697587861E-13</v>
      </c>
      <c r="JB36" s="86">
        <f t="shared" si="50"/>
        <v>6.444779707203394E-15</v>
      </c>
      <c r="JC36" s="86">
        <f t="shared" si="50"/>
        <v>8.7539950391315078E-14</v>
      </c>
      <c r="JD36" s="86">
        <f t="shared" si="50"/>
        <v>1.3222049941395651E-12</v>
      </c>
      <c r="JE36" s="86">
        <f t="shared" si="50"/>
        <v>1.2931929708403291E-13</v>
      </c>
      <c r="JF36" s="86">
        <f t="shared" si="50"/>
        <v>3.0478389136279848E-14</v>
      </c>
      <c r="JG36" s="86">
        <f t="shared" si="50"/>
        <v>8.390532171012092E-13</v>
      </c>
      <c r="JH36" s="86">
        <f t="shared" si="50"/>
        <v>1.9952077905774529E-14</v>
      </c>
      <c r="JI36" s="86">
        <f t="shared" si="50"/>
        <v>3.3461725327281621E-18</v>
      </c>
      <c r="JJ36" s="86">
        <f t="shared" si="50"/>
        <v>1.4290807195396499E-14</v>
      </c>
      <c r="JK36" s="86">
        <f t="shared" si="50"/>
        <v>1.0863959610056033E-17</v>
      </c>
      <c r="JL36" s="86">
        <f t="shared" si="50"/>
        <v>1.4977431552223739E-16</v>
      </c>
      <c r="JM36" s="86">
        <f t="shared" si="50"/>
        <v>3.9398614328252616E-24</v>
      </c>
    </row>
    <row r="37" spans="2:273" x14ac:dyDescent="0.25">
      <c r="B37" s="2">
        <v>10</v>
      </c>
      <c r="C37" s="37">
        <v>103.881</v>
      </c>
      <c r="D37" s="37">
        <v>104.143</v>
      </c>
      <c r="E37" s="37">
        <v>107.125</v>
      </c>
      <c r="F37" s="37">
        <v>103.393</v>
      </c>
      <c r="G37" s="37">
        <v>104.589</v>
      </c>
      <c r="H37" s="37">
        <v>105.736</v>
      </c>
      <c r="I37" s="37">
        <v>103.849</v>
      </c>
      <c r="J37" s="37">
        <v>101.075</v>
      </c>
      <c r="K37" s="37">
        <v>102.09399999999999</v>
      </c>
      <c r="L37" s="37">
        <v>104.48099999999999</v>
      </c>
      <c r="M37" s="37">
        <v>111.642</v>
      </c>
      <c r="N37" s="37">
        <v>113.167</v>
      </c>
      <c r="O37" s="37">
        <v>110.22199999999999</v>
      </c>
      <c r="P37" s="37">
        <v>109.036</v>
      </c>
      <c r="Q37" s="37">
        <v>99.570999999999998</v>
      </c>
      <c r="S37" s="4">
        <f t="shared" si="7"/>
        <v>103.44414699687516</v>
      </c>
      <c r="T37" s="4">
        <f t="shared" si="7"/>
        <v>105.76949118854562</v>
      </c>
      <c r="U37" s="4">
        <f t="shared" si="7"/>
        <v>106.2548417734112</v>
      </c>
      <c r="V37" s="4">
        <f t="shared" si="7"/>
        <v>101.83170934483964</v>
      </c>
      <c r="W37" s="4">
        <f t="shared" si="7"/>
        <v>104.74382368393536</v>
      </c>
      <c r="X37" s="4">
        <f t="shared" si="7"/>
        <v>103.29222790652534</v>
      </c>
      <c r="Y37" s="4">
        <f t="shared" si="7"/>
        <v>102.99272327594105</v>
      </c>
      <c r="Z37" s="4">
        <f t="shared" si="7"/>
        <v>99.888743547243649</v>
      </c>
      <c r="AA37" s="4">
        <f t="shared" si="7"/>
        <v>102.6204825420462</v>
      </c>
      <c r="AB37" s="4">
        <f t="shared" si="7"/>
        <v>103.7748603986648</v>
      </c>
      <c r="AC37" s="4" t="e">
        <f t="shared" si="7"/>
        <v>#N/A</v>
      </c>
      <c r="AD37" s="4">
        <f t="shared" si="7"/>
        <v>112.15131098645284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0.43685300312483832</v>
      </c>
      <c r="AJ37" s="4">
        <f t="shared" si="8"/>
        <v>-1.6264911885456144</v>
      </c>
      <c r="AK37" s="4">
        <f t="shared" si="8"/>
        <v>0.87015822658879927</v>
      </c>
      <c r="AL37" s="4">
        <f t="shared" si="8"/>
        <v>1.5612906551603629</v>
      </c>
      <c r="AM37" s="4">
        <f t="shared" si="8"/>
        <v>-0.15482368393536206</v>
      </c>
      <c r="AN37" s="4">
        <f t="shared" si="8"/>
        <v>2.4437720934746636</v>
      </c>
      <c r="AO37" s="4">
        <f t="shared" si="8"/>
        <v>0.85627672405895794</v>
      </c>
      <c r="AP37" s="4">
        <f t="shared" si="8"/>
        <v>1.1862564527563535</v>
      </c>
      <c r="AQ37" s="4">
        <f t="shared" si="8"/>
        <v>-0.52648254204621026</v>
      </c>
      <c r="AR37" s="4">
        <f t="shared" si="8"/>
        <v>0.70613960133519527</v>
      </c>
      <c r="AS37" s="4">
        <f t="shared" si="8"/>
        <v>0</v>
      </c>
      <c r="AT37" s="4">
        <f t="shared" si="8"/>
        <v>1.0156890135471599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>
        <f t="shared" si="51"/>
        <v>103.44414699676518</v>
      </c>
      <c r="AZ37" s="2">
        <f t="shared" si="9"/>
        <v>105.76949117502525</v>
      </c>
      <c r="BA37" s="2">
        <f t="shared" si="9"/>
        <v>106.25484177048537</v>
      </c>
      <c r="BB37" s="2">
        <f t="shared" si="9"/>
        <v>101.83170934480107</v>
      </c>
      <c r="BC37" s="2">
        <f t="shared" si="9"/>
        <v>104.74382368351505</v>
      </c>
      <c r="BD37" s="2">
        <f t="shared" si="9"/>
        <v>103.29222790116503</v>
      </c>
      <c r="BE37" s="2">
        <f t="shared" si="9"/>
        <v>102.99272327532853</v>
      </c>
      <c r="BF37" s="2">
        <f t="shared" si="9"/>
        <v>99.888743547085383</v>
      </c>
      <c r="BG37" s="2">
        <f t="shared" si="9"/>
        <v>102.62048253869284</v>
      </c>
      <c r="BH37" s="2">
        <f t="shared" si="9"/>
        <v>103.77486039856589</v>
      </c>
      <c r="BI37" s="2" t="e">
        <f t="shared" si="9"/>
        <v>#N/A</v>
      </c>
      <c r="BJ37" s="2">
        <f t="shared" si="9"/>
        <v>112.1513109863818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>
        <f t="shared" si="10"/>
        <v>103.881</v>
      </c>
      <c r="BP37" s="2">
        <f t="shared" si="11"/>
        <v>104.143</v>
      </c>
      <c r="BQ37" s="2">
        <f t="shared" si="12"/>
        <v>107.125</v>
      </c>
      <c r="BR37" s="2">
        <f t="shared" si="13"/>
        <v>103.393</v>
      </c>
      <c r="BS37" s="2">
        <f t="shared" si="14"/>
        <v>104.589</v>
      </c>
      <c r="BT37" s="2">
        <f t="shared" si="15"/>
        <v>105.736</v>
      </c>
      <c r="BU37" s="2">
        <f t="shared" si="16"/>
        <v>103.849</v>
      </c>
      <c r="BV37" s="2">
        <f t="shared" si="17"/>
        <v>101.075</v>
      </c>
      <c r="BW37" s="2">
        <f t="shared" si="18"/>
        <v>102.09399999999999</v>
      </c>
      <c r="BX37" s="2">
        <f t="shared" si="19"/>
        <v>104.48099999999999</v>
      </c>
      <c r="BY37" s="2" t="str">
        <f t="shared" si="20"/>
        <v/>
      </c>
      <c r="BZ37" s="2">
        <f t="shared" si="21"/>
        <v>113.167</v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103.63968670098672</v>
      </c>
      <c r="DL37" s="2">
        <f t="shared" si="41"/>
        <v>105.64505787992498</v>
      </c>
      <c r="DM37" s="2">
        <f t="shared" si="41"/>
        <v>106.22169208884999</v>
      </c>
      <c r="DN37" s="2">
        <f t="shared" si="41"/>
        <v>101.83788739495799</v>
      </c>
      <c r="DO37" s="2">
        <f t="shared" si="41"/>
        <v>104.5579</v>
      </c>
      <c r="DP37" s="2">
        <f t="shared" si="41"/>
        <v>103.24989812889815</v>
      </c>
      <c r="DQ37" s="2">
        <f t="shared" si="41"/>
        <v>102.99035893788526</v>
      </c>
      <c r="DR37" s="2">
        <f t="shared" si="41"/>
        <v>99.77071063921062</v>
      </c>
      <c r="DS37" s="2">
        <f t="shared" si="41"/>
        <v>102.63220620782725</v>
      </c>
      <c r="DT37" s="2">
        <f t="shared" si="41"/>
        <v>103.59497747747746</v>
      </c>
      <c r="DU37" s="2">
        <f t="shared" si="41"/>
        <v>109.11705967741936</v>
      </c>
      <c r="DV37" s="2">
        <f t="shared" si="41"/>
        <v>111.89529495798324</v>
      </c>
      <c r="DW37" s="2">
        <f t="shared" si="41"/>
        <v>108.53835564516129</v>
      </c>
      <c r="DX37" s="2">
        <f t="shared" si="41"/>
        <v>107.88842234848485</v>
      </c>
      <c r="DY37" s="2">
        <f t="shared" si="41"/>
        <v>99.395815384615403</v>
      </c>
      <c r="EA37" s="2">
        <f t="shared" si="42"/>
        <v>99.285828560245278</v>
      </c>
      <c r="EB37" s="2">
        <f t="shared" si="42"/>
        <v>108.06964001516717</v>
      </c>
      <c r="EC37" s="2">
        <f t="shared" si="42"/>
        <v>106.8698025974026</v>
      </c>
      <c r="ED37" s="2">
        <f t="shared" si="42"/>
        <v>101.69712816500613</v>
      </c>
      <c r="EE37" s="2">
        <f t="shared" si="42"/>
        <v>108.26936692307693</v>
      </c>
      <c r="EF37" s="2">
        <f t="shared" si="42"/>
        <v>104.05616446632357</v>
      </c>
      <c r="EG37" s="2">
        <f t="shared" si="42"/>
        <v>103.03754592001549</v>
      </c>
      <c r="EH37" s="2">
        <f t="shared" si="42"/>
        <v>102.27514845831747</v>
      </c>
      <c r="EI37" s="2">
        <f t="shared" si="42"/>
        <v>102.39463185349612</v>
      </c>
      <c r="EJ37" s="2">
        <f t="shared" si="42"/>
        <v>107.42074235529384</v>
      </c>
      <c r="EK37" s="2">
        <f t="shared" si="42"/>
        <v>115.36839845222072</v>
      </c>
      <c r="EL37" s="2">
        <f t="shared" si="42"/>
        <v>117.39334931046301</v>
      </c>
      <c r="EM37" s="2">
        <f t="shared" si="42"/>
        <v>116.93539275366885</v>
      </c>
      <c r="EN37" s="2">
        <f t="shared" si="42"/>
        <v>107.75023199531257</v>
      </c>
      <c r="EO37" s="2">
        <f t="shared" si="42"/>
        <v>107.93291785045272</v>
      </c>
      <c r="EQ37" s="2">
        <f t="shared" si="43"/>
        <v>100.43206204721636</v>
      </c>
      <c r="ER37" s="2">
        <f t="shared" si="43"/>
        <v>107.03060438123889</v>
      </c>
      <c r="ES37" s="2">
        <f t="shared" si="43"/>
        <v>106.42262707468704</v>
      </c>
      <c r="ET37" s="2">
        <f t="shared" si="43"/>
        <v>101.82305952276496</v>
      </c>
      <c r="EU37" s="2">
        <f t="shared" si="43"/>
        <v>106.55379104327918</v>
      </c>
      <c r="EV37" s="2">
        <f t="shared" si="43"/>
        <v>106.05066648229479</v>
      </c>
      <c r="EW37" s="2">
        <f t="shared" si="43"/>
        <v>105.66077649503215</v>
      </c>
      <c r="EX37" s="2">
        <f t="shared" si="43"/>
        <v>102.53762887370959</v>
      </c>
      <c r="EY37" s="2">
        <f t="shared" si="43"/>
        <v>103.76440055664122</v>
      </c>
      <c r="EZ37" s="2">
        <f t="shared" si="43"/>
        <v>106.55802593869079</v>
      </c>
      <c r="FA37" s="2">
        <f t="shared" si="43"/>
        <v>115.52565775963591</v>
      </c>
      <c r="FB37" s="2">
        <f t="shared" si="43"/>
        <v>116.68167299847016</v>
      </c>
      <c r="FC37" s="2">
        <f t="shared" si="43"/>
        <v>117.4929048117227</v>
      </c>
      <c r="FD37" s="2">
        <f t="shared" si="43"/>
        <v>113.54543134028822</v>
      </c>
      <c r="FE37" s="2">
        <f t="shared" si="43"/>
        <v>109.69360581550698</v>
      </c>
      <c r="FG37" s="2">
        <f t="shared" si="44"/>
        <v>4.4914145041745068E-2</v>
      </c>
      <c r="FH37" s="2">
        <f t="shared" si="44"/>
        <v>5.1325549462831563E-2</v>
      </c>
      <c r="FI37" s="2">
        <f t="shared" si="44"/>
        <v>5.1154982732273598E-2</v>
      </c>
      <c r="FJ37" s="2">
        <f t="shared" si="44"/>
        <v>4.3898919830685612E-2</v>
      </c>
      <c r="FK37" s="2">
        <f t="shared" si="44"/>
        <v>5.0098775465141542E-2</v>
      </c>
      <c r="FL37" s="2">
        <f t="shared" si="44"/>
        <v>5.2477533688183121E-2</v>
      </c>
      <c r="FM37" s="2">
        <f t="shared" si="44"/>
        <v>4.9463870208438183E-2</v>
      </c>
      <c r="FN37" s="2">
        <f t="shared" si="44"/>
        <v>4.7128213687355272E-2</v>
      </c>
      <c r="FO37" s="2">
        <f t="shared" si="44"/>
        <v>4.9418417295497168E-2</v>
      </c>
      <c r="FP37" s="2">
        <f t="shared" si="44"/>
        <v>4.7021557219304136E-2</v>
      </c>
      <c r="FQ37" s="2">
        <f t="shared" si="44"/>
        <v>4.0121702886751688E-2</v>
      </c>
      <c r="FR37" s="2">
        <f t="shared" si="44"/>
        <v>4.6566207243715192E-2</v>
      </c>
      <c r="FS37" s="2">
        <f t="shared" si="44"/>
        <v>4.0221104351854518E-2</v>
      </c>
      <c r="FT37" s="2">
        <f t="shared" si="44"/>
        <v>4.2318471071920161E-2</v>
      </c>
      <c r="FU37" s="2">
        <f t="shared" si="44"/>
        <v>3.5559051446200085E-2</v>
      </c>
      <c r="FW37" s="2">
        <f t="shared" si="53"/>
        <v>8.8217654004194251E-6</v>
      </c>
      <c r="FX37" s="2">
        <f t="shared" si="45"/>
        <v>9.3502171383853534E-6</v>
      </c>
      <c r="FY37" s="2">
        <f t="shared" si="45"/>
        <v>9.8400695302760212E-6</v>
      </c>
      <c r="FZ37" s="2">
        <f t="shared" si="45"/>
        <v>8.9572144319599652E-6</v>
      </c>
      <c r="GA37" s="2">
        <f t="shared" si="45"/>
        <v>9.4804961250158551E-6</v>
      </c>
      <c r="GB37" s="2">
        <f t="shared" si="45"/>
        <v>9.4777457384797074E-6</v>
      </c>
      <c r="GC37" s="2">
        <f t="shared" si="45"/>
        <v>1.1545566732414114E-5</v>
      </c>
      <c r="GD37" s="2">
        <f t="shared" si="45"/>
        <v>1.2294895227497238E-5</v>
      </c>
      <c r="GE37" s="2">
        <f t="shared" si="45"/>
        <v>1.2322844420682053E-5</v>
      </c>
      <c r="GF37" s="2">
        <f t="shared" si="45"/>
        <v>1.2172043110046474E-5</v>
      </c>
      <c r="GG37" s="2">
        <f t="shared" si="45"/>
        <v>1.103950120781492E-5</v>
      </c>
      <c r="GH37" s="2">
        <f t="shared" si="45"/>
        <v>1.0552572976898961E-5</v>
      </c>
      <c r="GI37" s="2">
        <f t="shared" si="45"/>
        <v>9.9412370210907648E-6</v>
      </c>
      <c r="GJ37" s="2">
        <f t="shared" si="45"/>
        <v>9.2773028129951575E-6</v>
      </c>
      <c r="GK37" s="2">
        <f t="shared" si="45"/>
        <v>8.4151523808581909E-6</v>
      </c>
      <c r="GM37" s="86">
        <f t="shared" si="54"/>
        <v>6.5626126560860297E-14</v>
      </c>
      <c r="GN37" s="86">
        <f t="shared" si="46"/>
        <v>9.1217241502562838E-12</v>
      </c>
      <c r="GO37" s="86">
        <f t="shared" si="46"/>
        <v>1.8302628991958504E-12</v>
      </c>
      <c r="GP37" s="86">
        <f t="shared" si="46"/>
        <v>2.1515676366147503E-14</v>
      </c>
      <c r="GQ37" s="86">
        <f t="shared" si="46"/>
        <v>2.7123228800348764E-13</v>
      </c>
      <c r="GR37" s="86">
        <f t="shared" si="46"/>
        <v>3.6449603318629209E-12</v>
      </c>
      <c r="GS37" s="86">
        <f t="shared" si="46"/>
        <v>3.911569384359047E-13</v>
      </c>
      <c r="GT37" s="86">
        <f t="shared" si="46"/>
        <v>9.7095271488557863E-14</v>
      </c>
      <c r="GU37" s="86">
        <f t="shared" si="46"/>
        <v>2.3158739943905787E-12</v>
      </c>
      <c r="GV37" s="86">
        <f t="shared" si="46"/>
        <v>6.4822628122404848E-14</v>
      </c>
      <c r="GW37" s="86">
        <f t="shared" si="46"/>
        <v>1.537308074517362E-17</v>
      </c>
      <c r="GX37" s="86">
        <f t="shared" si="46"/>
        <v>4.7004638673275023E-14</v>
      </c>
      <c r="GY37" s="86">
        <f t="shared" si="46"/>
        <v>4.7269445930203705E-17</v>
      </c>
      <c r="GZ37" s="86">
        <f t="shared" si="46"/>
        <v>5.8894736198590794E-16</v>
      </c>
      <c r="HA37" s="86">
        <f t="shared" si="46"/>
        <v>3.2132543370332422E-23</v>
      </c>
      <c r="HC37" s="86">
        <f t="shared" si="58"/>
        <v>5.4834713547099661E-25</v>
      </c>
      <c r="HD37" s="86">
        <f t="shared" si="47"/>
        <v>7.2369582502205989E-28</v>
      </c>
      <c r="HE37" s="86">
        <f t="shared" si="47"/>
        <v>4.9860653372462437E-31</v>
      </c>
      <c r="HF37" s="86">
        <f t="shared" si="47"/>
        <v>6.7380350558984986E-36</v>
      </c>
      <c r="HG37" s="86">
        <f t="shared" si="47"/>
        <v>1.5552067029419835E-34</v>
      </c>
      <c r="HH37" s="86">
        <f t="shared" si="47"/>
        <v>3.5701039380732688E-30</v>
      </c>
      <c r="HI37" s="86">
        <f t="shared" si="47"/>
        <v>2.7029506469568564E-33</v>
      </c>
      <c r="HJ37" s="86">
        <f t="shared" si="47"/>
        <v>2.1258755876212049E-35</v>
      </c>
      <c r="HK37" s="86">
        <f t="shared" si="47"/>
        <v>7.2354518629072667E-33</v>
      </c>
      <c r="HL37" s="86">
        <f t="shared" si="47"/>
        <v>7.2777222194838528E-34</v>
      </c>
      <c r="HM37" s="86">
        <f t="shared" si="47"/>
        <v>1.711612896654709E-39</v>
      </c>
      <c r="HN37" s="86">
        <f t="shared" si="47"/>
        <v>3.2650270082181618E-36</v>
      </c>
      <c r="HO37" s="86">
        <f t="shared" si="47"/>
        <v>5.8982219503297839E-39</v>
      </c>
      <c r="HP37" s="86">
        <f t="shared" si="47"/>
        <v>1.6289980571912771E-38</v>
      </c>
      <c r="HQ37" s="86">
        <f t="shared" si="47"/>
        <v>6.8669650306894165E-54</v>
      </c>
      <c r="HS37" s="86">
        <f t="shared" si="55"/>
        <v>1.9639618170020341E-77</v>
      </c>
      <c r="HT37" s="86">
        <f t="shared" si="48"/>
        <v>1.2442335273430094E-86</v>
      </c>
      <c r="HU37" s="86">
        <f t="shared" si="48"/>
        <v>1.7271551289905116E-97</v>
      </c>
      <c r="HV37" s="86">
        <f t="shared" si="48"/>
        <v>4.2711400539881282E-113</v>
      </c>
      <c r="HW37" s="86">
        <f t="shared" si="48"/>
        <v>4.916560593227868E-113</v>
      </c>
      <c r="HX37" s="86">
        <f t="shared" si="48"/>
        <v>5.4915605826045825E-96</v>
      </c>
      <c r="HY37" s="86">
        <f t="shared" si="48"/>
        <v>4.2885340144242081E-105</v>
      </c>
      <c r="HZ37" s="86">
        <f t="shared" si="48"/>
        <v>1.348473603226334E-110</v>
      </c>
      <c r="IA37" s="86">
        <f t="shared" si="48"/>
        <v>1.0351976756673605E-102</v>
      </c>
      <c r="IB37" s="86">
        <f t="shared" si="48"/>
        <v>2.3492800838218797E-106</v>
      </c>
      <c r="IC37" s="86">
        <f t="shared" si="48"/>
        <v>8.9438212459403854E-127</v>
      </c>
      <c r="ID37" s="86">
        <f t="shared" si="48"/>
        <v>8.4536008129037703E-116</v>
      </c>
      <c r="IE37" s="86">
        <f t="shared" si="48"/>
        <v>4.6800468840107784E-124</v>
      </c>
      <c r="IF37" s="86">
        <f t="shared" si="48"/>
        <v>2.1894578676029837E-91</v>
      </c>
      <c r="IG37" s="86">
        <f t="shared" si="48"/>
        <v>1.6596708766023413E-70</v>
      </c>
      <c r="II37" s="86">
        <f t="shared" si="56"/>
        <v>3.4229184009973022E-268</v>
      </c>
      <c r="IJ37" s="86">
        <f t="shared" si="49"/>
        <v>2.2626161459228485E-298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2.7276014850472547E-279</v>
      </c>
      <c r="IW37" s="86">
        <f t="shared" si="49"/>
        <v>2.6436882907972076E-147</v>
      </c>
      <c r="IY37" s="86">
        <f t="shared" si="57"/>
        <v>6.562612656140865E-14</v>
      </c>
      <c r="IZ37" s="86">
        <f t="shared" si="50"/>
        <v>9.1217241502562838E-12</v>
      </c>
      <c r="JA37" s="86">
        <f t="shared" si="50"/>
        <v>1.8302628991958504E-12</v>
      </c>
      <c r="JB37" s="86">
        <f t="shared" si="50"/>
        <v>2.1515676366147503E-14</v>
      </c>
      <c r="JC37" s="86">
        <f t="shared" si="50"/>
        <v>2.7123228800348764E-13</v>
      </c>
      <c r="JD37" s="86">
        <f t="shared" si="50"/>
        <v>3.6449603318629209E-12</v>
      </c>
      <c r="JE37" s="86">
        <f t="shared" si="50"/>
        <v>3.911569384359047E-13</v>
      </c>
      <c r="JF37" s="86">
        <f t="shared" si="50"/>
        <v>9.7095271488557863E-14</v>
      </c>
      <c r="JG37" s="86">
        <f t="shared" si="50"/>
        <v>2.3158739943905787E-12</v>
      </c>
      <c r="JH37" s="86">
        <f t="shared" si="50"/>
        <v>6.4822628122404848E-14</v>
      </c>
      <c r="JI37" s="86">
        <f t="shared" si="50"/>
        <v>1.537308074517362E-17</v>
      </c>
      <c r="JJ37" s="86">
        <f t="shared" si="50"/>
        <v>4.7004638673275023E-14</v>
      </c>
      <c r="JK37" s="86">
        <f t="shared" si="50"/>
        <v>4.7269445930203705E-17</v>
      </c>
      <c r="JL37" s="86">
        <f t="shared" si="50"/>
        <v>5.8894736198590794E-16</v>
      </c>
      <c r="JM37" s="86">
        <f t="shared" si="50"/>
        <v>3.2132543370332422E-23</v>
      </c>
    </row>
    <row r="38" spans="2:273" x14ac:dyDescent="0.25">
      <c r="B38" s="2">
        <v>11</v>
      </c>
      <c r="C38" s="37">
        <v>106.15300000000001</v>
      </c>
      <c r="D38" s="37">
        <v>103.911</v>
      </c>
      <c r="E38" s="37">
        <v>107.554</v>
      </c>
      <c r="F38" s="37">
        <v>103.375</v>
      </c>
      <c r="G38" s="37">
        <v>107.357</v>
      </c>
      <c r="H38" s="37">
        <v>102.47199999999999</v>
      </c>
      <c r="I38" s="37">
        <v>104.18899999999999</v>
      </c>
      <c r="J38" s="37">
        <v>101.604</v>
      </c>
      <c r="K38" s="37">
        <v>102.34</v>
      </c>
      <c r="L38" s="37">
        <v>103.944</v>
      </c>
      <c r="M38" s="37">
        <v>111.491</v>
      </c>
      <c r="N38" s="37">
        <v>111.926</v>
      </c>
      <c r="O38" s="37">
        <v>109.79600000000001</v>
      </c>
      <c r="P38" s="37">
        <v>108.58199999999999</v>
      </c>
      <c r="Q38" s="37">
        <v>101.964</v>
      </c>
      <c r="S38" s="4">
        <f t="shared" si="7"/>
        <v>103.46420625641532</v>
      </c>
      <c r="T38" s="4">
        <f t="shared" si="7"/>
        <v>105.8448721394882</v>
      </c>
      <c r="U38" s="4">
        <f t="shared" si="7"/>
        <v>106.38978441240971</v>
      </c>
      <c r="V38" s="4">
        <f t="shared" si="7"/>
        <v>101.97634361888377</v>
      </c>
      <c r="W38" s="4">
        <f t="shared" si="7"/>
        <v>104.8910857911922</v>
      </c>
      <c r="X38" s="4">
        <f t="shared" si="7"/>
        <v>103.49059976471973</v>
      </c>
      <c r="Y38" s="4">
        <f t="shared" si="7"/>
        <v>103.14966169849463</v>
      </c>
      <c r="Z38" s="4">
        <f t="shared" si="7"/>
        <v>100.04336770217604</v>
      </c>
      <c r="AA38" s="4">
        <f t="shared" si="7"/>
        <v>102.70576759311282</v>
      </c>
      <c r="AB38" s="4">
        <f t="shared" si="7"/>
        <v>103.92987346714978</v>
      </c>
      <c r="AC38" s="4" t="e">
        <f t="shared" si="7"/>
        <v>#N/A</v>
      </c>
      <c r="AD38" s="4">
        <f t="shared" si="7"/>
        <v>112.23136657790974</v>
      </c>
      <c r="AE38" s="4" t="e">
        <f t="shared" si="7"/>
        <v>#N/A</v>
      </c>
      <c r="AF38" s="4">
        <f t="shared" si="7"/>
        <v>108.00662255602923</v>
      </c>
      <c r="AG38" s="4" t="e">
        <f t="shared" si="7"/>
        <v>#N/A</v>
      </c>
      <c r="AI38" s="4">
        <f t="shared" si="8"/>
        <v>2.6887937435846823</v>
      </c>
      <c r="AJ38" s="4">
        <f t="shared" si="8"/>
        <v>-1.9338721394882015</v>
      </c>
      <c r="AK38" s="4">
        <f t="shared" si="8"/>
        <v>1.1642155875902915</v>
      </c>
      <c r="AL38" s="4">
        <f t="shared" si="8"/>
        <v>1.3986563811162256</v>
      </c>
      <c r="AM38" s="4">
        <f t="shared" si="8"/>
        <v>2.4659142088078028</v>
      </c>
      <c r="AN38" s="4">
        <f t="shared" si="8"/>
        <v>-1.0185997647197382</v>
      </c>
      <c r="AO38" s="4">
        <f t="shared" si="8"/>
        <v>1.0393383015053672</v>
      </c>
      <c r="AP38" s="4">
        <f t="shared" si="8"/>
        <v>1.5606322978239575</v>
      </c>
      <c r="AQ38" s="4">
        <f t="shared" si="8"/>
        <v>-0.36576759311282103</v>
      </c>
      <c r="AR38" s="4">
        <f t="shared" si="8"/>
        <v>1.4126532850227136E-2</v>
      </c>
      <c r="AS38" s="4">
        <f t="shared" si="8"/>
        <v>0</v>
      </c>
      <c r="AT38" s="4">
        <f t="shared" si="8"/>
        <v>-0.3053665779097372</v>
      </c>
      <c r="AU38" s="4">
        <f t="shared" si="8"/>
        <v>0</v>
      </c>
      <c r="AV38" s="4">
        <f t="shared" si="8"/>
        <v>0.57537744397076551</v>
      </c>
      <c r="AW38" s="4">
        <f t="shared" si="8"/>
        <v>0</v>
      </c>
      <c r="AY38" s="2">
        <f t="shared" si="51"/>
        <v>103.46420625607924</v>
      </c>
      <c r="AZ38" s="2">
        <f t="shared" si="9"/>
        <v>105.84487210553095</v>
      </c>
      <c r="BA38" s="2">
        <f t="shared" si="9"/>
        <v>106.38978440445467</v>
      </c>
      <c r="BB38" s="2">
        <f t="shared" si="9"/>
        <v>101.97634361876042</v>
      </c>
      <c r="BC38" s="2">
        <f t="shared" si="9"/>
        <v>104.89108578994389</v>
      </c>
      <c r="BD38" s="2">
        <f t="shared" si="9"/>
        <v>103.4905997505151</v>
      </c>
      <c r="BE38" s="2">
        <f t="shared" si="9"/>
        <v>103.14966169671726</v>
      </c>
      <c r="BF38" s="2">
        <f t="shared" si="9"/>
        <v>100.0433677016928</v>
      </c>
      <c r="BG38" s="2">
        <f t="shared" si="9"/>
        <v>102.70576758421032</v>
      </c>
      <c r="BH38" s="2">
        <f t="shared" si="9"/>
        <v>103.92987346684195</v>
      </c>
      <c r="BI38" s="2" t="e">
        <f t="shared" si="9"/>
        <v>#N/A</v>
      </c>
      <c r="BJ38" s="2">
        <f t="shared" si="9"/>
        <v>112.23136657768593</v>
      </c>
      <c r="BK38" s="2" t="e">
        <f t="shared" si="9"/>
        <v>#N/A</v>
      </c>
      <c r="BL38" s="2">
        <f t="shared" si="9"/>
        <v>108.00662255602559</v>
      </c>
      <c r="BM38" s="2" t="e">
        <f t="shared" si="9"/>
        <v>#N/A</v>
      </c>
      <c r="BO38" s="2">
        <f t="shared" si="10"/>
        <v>106.15300000000001</v>
      </c>
      <c r="BP38" s="2">
        <f t="shared" si="11"/>
        <v>103.911</v>
      </c>
      <c r="BQ38" s="2">
        <f t="shared" si="12"/>
        <v>107.554</v>
      </c>
      <c r="BR38" s="2">
        <f t="shared" si="13"/>
        <v>103.375</v>
      </c>
      <c r="BS38" s="2">
        <f t="shared" si="14"/>
        <v>107.357</v>
      </c>
      <c r="BT38" s="2">
        <f t="shared" si="15"/>
        <v>102.47199999999999</v>
      </c>
      <c r="BU38" s="2">
        <f t="shared" si="16"/>
        <v>104.18899999999999</v>
      </c>
      <c r="BV38" s="2">
        <f t="shared" si="17"/>
        <v>101.604</v>
      </c>
      <c r="BW38" s="2">
        <f t="shared" si="18"/>
        <v>102.34</v>
      </c>
      <c r="BX38" s="2">
        <f t="shared" si="19"/>
        <v>103.944</v>
      </c>
      <c r="BY38" s="2" t="str">
        <f t="shared" si="20"/>
        <v/>
      </c>
      <c r="BZ38" s="2">
        <f t="shared" si="21"/>
        <v>111.926</v>
      </c>
      <c r="CA38" s="2" t="str">
        <f t="shared" si="22"/>
        <v/>
      </c>
      <c r="CB38" s="2">
        <f t="shared" si="23"/>
        <v>108.58199999999999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103.68670639210642</v>
      </c>
      <c r="DL38" s="2">
        <f t="shared" si="41"/>
        <v>105.72494849906194</v>
      </c>
      <c r="DM38" s="2">
        <f t="shared" si="41"/>
        <v>106.37253145858411</v>
      </c>
      <c r="DN38" s="2">
        <f t="shared" si="41"/>
        <v>101.99743585434173</v>
      </c>
      <c r="DO38" s="2">
        <f t="shared" si="41"/>
        <v>104.70650000000001</v>
      </c>
      <c r="DP38" s="2">
        <f t="shared" si="41"/>
        <v>103.46382689572165</v>
      </c>
      <c r="DQ38" s="2">
        <f t="shared" si="41"/>
        <v>103.16259743954483</v>
      </c>
      <c r="DR38" s="2">
        <f t="shared" si="41"/>
        <v>99.929148219648198</v>
      </c>
      <c r="DS38" s="2">
        <f t="shared" si="41"/>
        <v>102.72956936572199</v>
      </c>
      <c r="DT38" s="2">
        <f t="shared" si="41"/>
        <v>103.74934684684682</v>
      </c>
      <c r="DU38" s="2">
        <f t="shared" si="41"/>
        <v>109.26350645161291</v>
      </c>
      <c r="DV38" s="2">
        <f t="shared" si="41"/>
        <v>111.96552100840341</v>
      </c>
      <c r="DW38" s="2">
        <f t="shared" si="41"/>
        <v>108.73209395161291</v>
      </c>
      <c r="DX38" s="2">
        <f t="shared" si="41"/>
        <v>108.02407843137254</v>
      </c>
      <c r="DY38" s="2">
        <f t="shared" si="41"/>
        <v>99.587840683760703</v>
      </c>
      <c r="EA38" s="2">
        <f t="shared" si="42"/>
        <v>99.148895709657069</v>
      </c>
      <c r="EB38" s="2">
        <f t="shared" si="42"/>
        <v>107.86662789450975</v>
      </c>
      <c r="EC38" s="2">
        <f t="shared" si="42"/>
        <v>106.68172727272727</v>
      </c>
      <c r="ED38" s="2">
        <f t="shared" si="42"/>
        <v>101.55735810179256</v>
      </c>
      <c r="EE38" s="2">
        <f t="shared" si="42"/>
        <v>108.08331076923078</v>
      </c>
      <c r="EF38" s="2">
        <f t="shared" si="42"/>
        <v>103.93111199373462</v>
      </c>
      <c r="EG38" s="2">
        <f t="shared" si="42"/>
        <v>102.92234293028814</v>
      </c>
      <c r="EH38" s="2">
        <f t="shared" si="42"/>
        <v>102.14947087933004</v>
      </c>
      <c r="EI38" s="2">
        <f t="shared" si="42"/>
        <v>102.28787691453941</v>
      </c>
      <c r="EJ38" s="2">
        <f t="shared" si="42"/>
        <v>107.26687332304593</v>
      </c>
      <c r="EK38" s="2">
        <f t="shared" si="42"/>
        <v>115.18035898384925</v>
      </c>
      <c r="EL38" s="2">
        <f t="shared" si="42"/>
        <v>117.19572489716273</v>
      </c>
      <c r="EM38" s="2">
        <f t="shared" si="42"/>
        <v>116.76423253763308</v>
      </c>
      <c r="EN38" s="2">
        <f t="shared" si="42"/>
        <v>107.64508735489682</v>
      </c>
      <c r="EO38" s="2">
        <f t="shared" si="42"/>
        <v>107.79761633624729</v>
      </c>
      <c r="EQ38" s="2">
        <f t="shared" si="43"/>
        <v>100.28210004953972</v>
      </c>
      <c r="ER38" s="2">
        <f t="shared" si="43"/>
        <v>106.83893682843936</v>
      </c>
      <c r="ES38" s="2">
        <f t="shared" si="43"/>
        <v>106.23920564361549</v>
      </c>
      <c r="ET38" s="2">
        <f t="shared" si="43"/>
        <v>101.68176067010116</v>
      </c>
      <c r="EU38" s="2">
        <f t="shared" si="43"/>
        <v>106.38678903449845</v>
      </c>
      <c r="EV38" s="2">
        <f t="shared" si="43"/>
        <v>105.90332238556387</v>
      </c>
      <c r="EW38" s="2">
        <f t="shared" si="43"/>
        <v>105.51531430829475</v>
      </c>
      <c r="EX38" s="2">
        <f t="shared" si="43"/>
        <v>102.40913666708596</v>
      </c>
      <c r="EY38" s="2">
        <f t="shared" si="43"/>
        <v>103.64167827322794</v>
      </c>
      <c r="EZ38" s="2">
        <f t="shared" si="43"/>
        <v>106.41388588019115</v>
      </c>
      <c r="FA38" s="2">
        <f t="shared" si="43"/>
        <v>115.33581294579346</v>
      </c>
      <c r="FB38" s="2">
        <f t="shared" si="43"/>
        <v>116.49169782636409</v>
      </c>
      <c r="FC38" s="2">
        <f t="shared" si="43"/>
        <v>117.31549728934806</v>
      </c>
      <c r="FD38" s="2">
        <f t="shared" si="43"/>
        <v>113.37522983859513</v>
      </c>
      <c r="FE38" s="2">
        <f t="shared" si="43"/>
        <v>109.53478290974579</v>
      </c>
      <c r="FG38" s="2">
        <f t="shared" si="44"/>
        <v>4.9034900953576099E-2</v>
      </c>
      <c r="FH38" s="2">
        <f t="shared" si="44"/>
        <v>5.6000045067915262E-2</v>
      </c>
      <c r="FI38" s="2">
        <f t="shared" si="44"/>
        <v>5.5814857863860305E-2</v>
      </c>
      <c r="FJ38" s="2">
        <f t="shared" si="44"/>
        <v>4.7931205938589204E-2</v>
      </c>
      <c r="FK38" s="2">
        <f t="shared" si="44"/>
        <v>5.4667980575077074E-2</v>
      </c>
      <c r="FL38" s="2">
        <f t="shared" si="44"/>
        <v>5.7250615173498116E-2</v>
      </c>
      <c r="FM38" s="2">
        <f t="shared" si="44"/>
        <v>5.3978459984859069E-2</v>
      </c>
      <c r="FN38" s="2">
        <f t="shared" si="44"/>
        <v>5.1441163730993673E-2</v>
      </c>
      <c r="FO38" s="2">
        <f t="shared" si="44"/>
        <v>5.3929093931480418E-2</v>
      </c>
      <c r="FP38" s="2">
        <f t="shared" si="44"/>
        <v>5.1325272317861124E-2</v>
      </c>
      <c r="FQ38" s="2">
        <f t="shared" si="44"/>
        <v>4.3822939526537263E-2</v>
      </c>
      <c r="FR38" s="2">
        <f t="shared" si="44"/>
        <v>5.0830468752433938E-2</v>
      </c>
      <c r="FS38" s="2">
        <f t="shared" si="44"/>
        <v>4.393109112255375E-2</v>
      </c>
      <c r="FT38" s="2">
        <f t="shared" si="44"/>
        <v>4.6212603555987171E-2</v>
      </c>
      <c r="FU38" s="2">
        <f t="shared" si="44"/>
        <v>3.8856420906767233E-2</v>
      </c>
      <c r="FW38" s="2">
        <f t="shared" si="53"/>
        <v>9.672865180397192E-6</v>
      </c>
      <c r="FX38" s="2">
        <f t="shared" si="45"/>
        <v>1.0252299972925224E-5</v>
      </c>
      <c r="FY38" s="2">
        <f t="shared" si="45"/>
        <v>1.0789411445529544E-5</v>
      </c>
      <c r="FZ38" s="2">
        <f t="shared" si="45"/>
        <v>9.8213818354217639E-6</v>
      </c>
      <c r="GA38" s="2">
        <f t="shared" si="45"/>
        <v>1.0395147781661858E-5</v>
      </c>
      <c r="GB38" s="2">
        <f t="shared" si="45"/>
        <v>1.0392132048309959E-5</v>
      </c>
      <c r="GC38" s="2">
        <f t="shared" si="45"/>
        <v>1.2659448082906547E-5</v>
      </c>
      <c r="GD38" s="2">
        <f t="shared" si="45"/>
        <v>1.3481068549716176E-5</v>
      </c>
      <c r="GE38" s="2">
        <f t="shared" si="45"/>
        <v>1.3511714157857474E-5</v>
      </c>
      <c r="GF38" s="2">
        <f t="shared" si="45"/>
        <v>1.3346364199554733E-5</v>
      </c>
      <c r="GG38" s="2">
        <f t="shared" si="45"/>
        <v>1.2104559478448148E-5</v>
      </c>
      <c r="GH38" s="2">
        <f t="shared" si="45"/>
        <v>1.1570654402374855E-5</v>
      </c>
      <c r="GI38" s="2">
        <f t="shared" si="45"/>
        <v>1.0900339181664647E-5</v>
      </c>
      <c r="GJ38" s="2">
        <f t="shared" si="45"/>
        <v>1.0172351148628441E-5</v>
      </c>
      <c r="GK38" s="2">
        <f t="shared" si="45"/>
        <v>9.2270236116092769E-6</v>
      </c>
      <c r="GM38" s="86">
        <f t="shared" si="54"/>
        <v>2.0452295088403212E-13</v>
      </c>
      <c r="GN38" s="86">
        <f t="shared" si="46"/>
        <v>2.3358597829761725E-11</v>
      </c>
      <c r="GO38" s="86">
        <f t="shared" si="46"/>
        <v>5.0757556773163449E-12</v>
      </c>
      <c r="GP38" s="86">
        <f t="shared" si="46"/>
        <v>7.0178335747687201E-14</v>
      </c>
      <c r="GQ38" s="86">
        <f t="shared" si="46"/>
        <v>8.2187481229503123E-13</v>
      </c>
      <c r="GR38" s="86">
        <f t="shared" si="46"/>
        <v>9.852191043449106E-12</v>
      </c>
      <c r="GS38" s="86">
        <f t="shared" si="46"/>
        <v>1.1578528281402985E-12</v>
      </c>
      <c r="GT38" s="86">
        <f t="shared" si="46"/>
        <v>3.0241404564120689E-13</v>
      </c>
      <c r="GU38" s="86">
        <f t="shared" si="46"/>
        <v>6.2691668801956921E-12</v>
      </c>
      <c r="GV38" s="86">
        <f t="shared" si="46"/>
        <v>2.0580918201350044E-13</v>
      </c>
      <c r="GW38" s="86">
        <f t="shared" si="46"/>
        <v>6.8529562885814273E-17</v>
      </c>
      <c r="GX38" s="86">
        <f t="shared" si="46"/>
        <v>1.5105057144188441E-13</v>
      </c>
      <c r="GY38" s="86">
        <f t="shared" si="46"/>
        <v>1.9981360989332488E-16</v>
      </c>
      <c r="GZ38" s="86">
        <f t="shared" si="46"/>
        <v>2.2544640431272628E-15</v>
      </c>
      <c r="HA38" s="86">
        <f t="shared" si="46"/>
        <v>2.5115203594147756E-22</v>
      </c>
      <c r="HC38" s="86">
        <f t="shared" si="58"/>
        <v>2.5002621809182286E-24</v>
      </c>
      <c r="HD38" s="86">
        <f t="shared" si="47"/>
        <v>3.9760265805119772E-27</v>
      </c>
      <c r="HE38" s="86">
        <f t="shared" si="47"/>
        <v>3.5165538208985116E-30</v>
      </c>
      <c r="HF38" s="86">
        <f t="shared" si="47"/>
        <v>6.4190034296108033E-35</v>
      </c>
      <c r="HG38" s="86">
        <f t="shared" si="47"/>
        <v>1.401934842676676E-33</v>
      </c>
      <c r="HH38" s="86">
        <f t="shared" si="47"/>
        <v>2.3663688677418081E-29</v>
      </c>
      <c r="HI38" s="86">
        <f t="shared" si="47"/>
        <v>2.2164484850440539E-32</v>
      </c>
      <c r="HJ38" s="86">
        <f t="shared" si="47"/>
        <v>2.0090576040838178E-34</v>
      </c>
      <c r="HK38" s="86">
        <f t="shared" si="47"/>
        <v>5.743552281490979E-32</v>
      </c>
      <c r="HL38" s="86">
        <f t="shared" si="47"/>
        <v>6.3001212001491282E-33</v>
      </c>
      <c r="HM38" s="86">
        <f t="shared" si="47"/>
        <v>2.148370954182915E-38</v>
      </c>
      <c r="HN38" s="86">
        <f t="shared" si="47"/>
        <v>3.2670782078909284E-35</v>
      </c>
      <c r="HO38" s="86">
        <f t="shared" si="47"/>
        <v>6.92498260740408E-38</v>
      </c>
      <c r="HP38" s="86">
        <f t="shared" si="47"/>
        <v>1.8738090833481315E-37</v>
      </c>
      <c r="HQ38" s="86">
        <f t="shared" si="47"/>
        <v>2.3361930879163592E-52</v>
      </c>
      <c r="HS38" s="86">
        <f t="shared" si="55"/>
        <v>6.0200975129935941E-76</v>
      </c>
      <c r="HT38" s="86">
        <f t="shared" si="48"/>
        <v>5.8075425615263495E-85</v>
      </c>
      <c r="HU38" s="86">
        <f t="shared" si="48"/>
        <v>1.4412891172053999E-95</v>
      </c>
      <c r="HV38" s="86">
        <f t="shared" si="48"/>
        <v>7.0263571982415613E-111</v>
      </c>
      <c r="HW38" s="86">
        <f t="shared" si="48"/>
        <v>7.8899816482106281E-111</v>
      </c>
      <c r="HX38" s="86">
        <f t="shared" si="48"/>
        <v>4.0979606107558334E-94</v>
      </c>
      <c r="HY38" s="86">
        <f t="shared" si="48"/>
        <v>5.07007335664055E-103</v>
      </c>
      <c r="HZ38" s="86">
        <f t="shared" si="48"/>
        <v>2.133982872538261E-108</v>
      </c>
      <c r="IA38" s="86">
        <f t="shared" si="48"/>
        <v>1.110884788994624E-100</v>
      </c>
      <c r="IB38" s="86">
        <f t="shared" si="48"/>
        <v>3.098529773369917E-104</v>
      </c>
      <c r="IC38" s="86">
        <f t="shared" si="48"/>
        <v>2.8845684461196571E-124</v>
      </c>
      <c r="ID38" s="86">
        <f t="shared" si="48"/>
        <v>1.6166378798875434E-113</v>
      </c>
      <c r="IE38" s="86">
        <f t="shared" si="48"/>
        <v>1.2675923353480887E-121</v>
      </c>
      <c r="IF38" s="86">
        <f t="shared" si="48"/>
        <v>1.2782915664247206E-89</v>
      </c>
      <c r="IG38" s="86">
        <f t="shared" si="48"/>
        <v>3.7223017975929509E-69</v>
      </c>
      <c r="II38" s="86">
        <f t="shared" si="56"/>
        <v>5.3524832602018351E-264</v>
      </c>
      <c r="IJ38" s="86">
        <f t="shared" si="49"/>
        <v>1.1157185928967234E-293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6.66312338254174E-275</v>
      </c>
      <c r="IW38" s="86">
        <f t="shared" si="49"/>
        <v>5.0514883929120031E-145</v>
      </c>
      <c r="IY38" s="86">
        <f t="shared" si="57"/>
        <v>2.0452295088653239E-13</v>
      </c>
      <c r="IZ38" s="86">
        <f t="shared" si="50"/>
        <v>2.3358597829761728E-11</v>
      </c>
      <c r="JA38" s="86">
        <f t="shared" si="50"/>
        <v>5.0757556773163449E-12</v>
      </c>
      <c r="JB38" s="86">
        <f t="shared" si="50"/>
        <v>7.0178335747687201E-14</v>
      </c>
      <c r="JC38" s="86">
        <f t="shared" si="50"/>
        <v>8.2187481229503123E-13</v>
      </c>
      <c r="JD38" s="86">
        <f t="shared" si="50"/>
        <v>9.852191043449106E-12</v>
      </c>
      <c r="JE38" s="86">
        <f t="shared" si="50"/>
        <v>1.1578528281402985E-12</v>
      </c>
      <c r="JF38" s="86">
        <f t="shared" si="50"/>
        <v>3.0241404564120689E-13</v>
      </c>
      <c r="JG38" s="86">
        <f t="shared" si="50"/>
        <v>6.2691668801956921E-12</v>
      </c>
      <c r="JH38" s="86">
        <f t="shared" si="50"/>
        <v>2.0580918201350044E-13</v>
      </c>
      <c r="JI38" s="86">
        <f t="shared" si="50"/>
        <v>6.8529562885814273E-17</v>
      </c>
      <c r="JJ38" s="86">
        <f t="shared" si="50"/>
        <v>1.5105057144188441E-13</v>
      </c>
      <c r="JK38" s="86">
        <f t="shared" si="50"/>
        <v>1.9981360989332488E-16</v>
      </c>
      <c r="JL38" s="86">
        <f t="shared" si="50"/>
        <v>2.2544640431272628E-15</v>
      </c>
      <c r="JM38" s="86">
        <f t="shared" si="50"/>
        <v>2.5115203594147756E-22</v>
      </c>
    </row>
    <row r="39" spans="2:273" x14ac:dyDescent="0.25">
      <c r="B39" s="2">
        <v>12</v>
      </c>
      <c r="C39" s="37">
        <v>102.61</v>
      </c>
      <c r="D39" s="37">
        <v>105.911</v>
      </c>
      <c r="E39" s="37">
        <v>106.161</v>
      </c>
      <c r="F39" s="37">
        <v>101.589</v>
      </c>
      <c r="G39" s="37">
        <v>105.804</v>
      </c>
      <c r="H39" s="37">
        <v>103.58499999999999</v>
      </c>
      <c r="I39" s="37">
        <v>103.057</v>
      </c>
      <c r="J39" s="37">
        <v>99.546999999999997</v>
      </c>
      <c r="K39" s="37">
        <v>100.962</v>
      </c>
      <c r="L39" s="37">
        <v>103.70399999999999</v>
      </c>
      <c r="M39" s="37">
        <v>112.321</v>
      </c>
      <c r="N39" s="37">
        <v>111.241</v>
      </c>
      <c r="O39" s="37">
        <v>109.51900000000001</v>
      </c>
      <c r="P39" s="37">
        <v>109</v>
      </c>
      <c r="Q39" s="37">
        <v>100.625</v>
      </c>
      <c r="S39" s="4">
        <f t="shared" si="7"/>
        <v>103.48106440886684</v>
      </c>
      <c r="T39" s="4">
        <f t="shared" si="7"/>
        <v>105.918348592393</v>
      </c>
      <c r="U39" s="4">
        <f t="shared" si="7"/>
        <v>106.52155662217483</v>
      </c>
      <c r="V39" s="4">
        <f t="shared" si="7"/>
        <v>102.11830515076021</v>
      </c>
      <c r="W39" s="4">
        <f t="shared" si="7"/>
        <v>105.0364777367582</v>
      </c>
      <c r="X39" s="4">
        <f t="shared" si="7"/>
        <v>103.68578782901196</v>
      </c>
      <c r="Y39" s="4">
        <f t="shared" si="7"/>
        <v>103.30380100265809</v>
      </c>
      <c r="Z39" s="4">
        <f t="shared" si="7"/>
        <v>100.19626034006269</v>
      </c>
      <c r="AA39" s="4">
        <f t="shared" si="7"/>
        <v>102.78896191264322</v>
      </c>
      <c r="AB39" s="4">
        <f t="shared" si="7"/>
        <v>104.08342318807603</v>
      </c>
      <c r="AC39" s="4" t="e">
        <f t="shared" si="7"/>
        <v>#N/A</v>
      </c>
      <c r="AD39" s="4">
        <f t="shared" si="7"/>
        <v>112.31096280484242</v>
      </c>
      <c r="AE39" s="4" t="e">
        <f t="shared" si="7"/>
        <v>#N/A</v>
      </c>
      <c r="AF39" s="4">
        <f t="shared" si="7"/>
        <v>108.12853156175794</v>
      </c>
      <c r="AG39" s="4" t="e">
        <f t="shared" si="7"/>
        <v>#N/A</v>
      </c>
      <c r="AI39" s="4">
        <f t="shared" si="8"/>
        <v>-0.87106440886684311</v>
      </c>
      <c r="AJ39" s="4">
        <f t="shared" si="8"/>
        <v>-7.3485923930007857E-3</v>
      </c>
      <c r="AK39" s="4">
        <f t="shared" si="8"/>
        <v>-0.3605566221748262</v>
      </c>
      <c r="AL39" s="4">
        <f t="shared" si="8"/>
        <v>-0.52930515076020868</v>
      </c>
      <c r="AM39" s="4">
        <f t="shared" si="8"/>
        <v>0.76752226324180128</v>
      </c>
      <c r="AN39" s="4">
        <f t="shared" si="8"/>
        <v>-0.10078782901196348</v>
      </c>
      <c r="AO39" s="4">
        <f t="shared" si="8"/>
        <v>-0.24680100265808846</v>
      </c>
      <c r="AP39" s="4">
        <f t="shared" si="8"/>
        <v>-0.64926034006269617</v>
      </c>
      <c r="AQ39" s="4">
        <f t="shared" si="8"/>
        <v>-1.8269619126432133</v>
      </c>
      <c r="AR39" s="4">
        <f t="shared" si="8"/>
        <v>-0.37942318807603215</v>
      </c>
      <c r="AS39" s="4">
        <f t="shared" si="8"/>
        <v>0</v>
      </c>
      <c r="AT39" s="4">
        <f t="shared" si="8"/>
        <v>-1.0699628048424188</v>
      </c>
      <c r="AU39" s="4">
        <f t="shared" si="8"/>
        <v>0</v>
      </c>
      <c r="AV39" s="4">
        <f t="shared" si="8"/>
        <v>0.87146843824206144</v>
      </c>
      <c r="AW39" s="4">
        <f t="shared" si="8"/>
        <v>0</v>
      </c>
      <c r="AY39" s="2">
        <f t="shared" si="51"/>
        <v>103.48106440786279</v>
      </c>
      <c r="AZ39" s="2">
        <f t="shared" si="9"/>
        <v>105.91834850867929</v>
      </c>
      <c r="BA39" s="2">
        <f t="shared" si="9"/>
        <v>106.52155660098612</v>
      </c>
      <c r="BB39" s="2">
        <f t="shared" si="9"/>
        <v>102.11830515037489</v>
      </c>
      <c r="BC39" s="2">
        <f t="shared" si="9"/>
        <v>105.03647773313386</v>
      </c>
      <c r="BD39" s="2">
        <f t="shared" si="9"/>
        <v>103.68578779211805</v>
      </c>
      <c r="BE39" s="2">
        <f t="shared" si="9"/>
        <v>103.30380099761281</v>
      </c>
      <c r="BF39" s="2">
        <f t="shared" si="9"/>
        <v>100.19626033862063</v>
      </c>
      <c r="BG39" s="2">
        <f t="shared" si="9"/>
        <v>102.78896188947154</v>
      </c>
      <c r="BH39" s="2">
        <f t="shared" si="9"/>
        <v>104.08342318714014</v>
      </c>
      <c r="BI39" s="2" t="e">
        <f t="shared" si="9"/>
        <v>#N/A</v>
      </c>
      <c r="BJ39" s="2">
        <f t="shared" si="9"/>
        <v>112.31096280415386</v>
      </c>
      <c r="BK39" s="2" t="e">
        <f t="shared" si="9"/>
        <v>#N/A</v>
      </c>
      <c r="BL39" s="2">
        <f t="shared" si="9"/>
        <v>108.12853156174465</v>
      </c>
      <c r="BM39" s="2" t="e">
        <f t="shared" si="9"/>
        <v>#N/A</v>
      </c>
      <c r="BO39" s="2">
        <f t="shared" si="10"/>
        <v>102.61</v>
      </c>
      <c r="BP39" s="2">
        <f t="shared" si="11"/>
        <v>105.911</v>
      </c>
      <c r="BQ39" s="2">
        <f t="shared" si="12"/>
        <v>106.161</v>
      </c>
      <c r="BR39" s="2">
        <f t="shared" si="13"/>
        <v>101.589</v>
      </c>
      <c r="BS39" s="2">
        <f t="shared" si="14"/>
        <v>105.804</v>
      </c>
      <c r="BT39" s="2">
        <f t="shared" si="15"/>
        <v>103.58499999999999</v>
      </c>
      <c r="BU39" s="2">
        <f t="shared" si="16"/>
        <v>103.057</v>
      </c>
      <c r="BV39" s="2">
        <f t="shared" si="17"/>
        <v>99.546999999999997</v>
      </c>
      <c r="BW39" s="2">
        <f t="shared" si="18"/>
        <v>100.962</v>
      </c>
      <c r="BX39" s="2">
        <f t="shared" si="19"/>
        <v>103.70399999999999</v>
      </c>
      <c r="BY39" s="2" t="str">
        <f t="shared" si="20"/>
        <v/>
      </c>
      <c r="BZ39" s="2">
        <f t="shared" si="21"/>
        <v>111.241</v>
      </c>
      <c r="CA39" s="2" t="str">
        <f t="shared" si="22"/>
        <v/>
      </c>
      <c r="CB39" s="2">
        <f t="shared" si="23"/>
        <v>109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103.7337260832261</v>
      </c>
      <c r="DL39" s="2">
        <f t="shared" si="41"/>
        <v>105.8048391181989</v>
      </c>
      <c r="DM39" s="2">
        <f t="shared" si="41"/>
        <v>106.52337082831821</v>
      </c>
      <c r="DN39" s="2">
        <f t="shared" si="41"/>
        <v>102.15698431372549</v>
      </c>
      <c r="DO39" s="2">
        <f t="shared" si="41"/>
        <v>104.85509999999999</v>
      </c>
      <c r="DP39" s="2">
        <f t="shared" si="41"/>
        <v>103.67775566254515</v>
      </c>
      <c r="DQ39" s="2">
        <f t="shared" si="41"/>
        <v>103.33483594120437</v>
      </c>
      <c r="DR39" s="2">
        <f t="shared" si="41"/>
        <v>100.08758580008578</v>
      </c>
      <c r="DS39" s="2">
        <f t="shared" si="41"/>
        <v>102.82693252361672</v>
      </c>
      <c r="DT39" s="2">
        <f t="shared" si="41"/>
        <v>103.9037162162162</v>
      </c>
      <c r="DU39" s="2">
        <f t="shared" si="41"/>
        <v>109.40995322580646</v>
      </c>
      <c r="DV39" s="2">
        <f t="shared" si="41"/>
        <v>112.03574705882357</v>
      </c>
      <c r="DW39" s="2">
        <f t="shared" si="41"/>
        <v>108.92583225806452</v>
      </c>
      <c r="DX39" s="2">
        <f t="shared" si="41"/>
        <v>108.15973451426025</v>
      </c>
      <c r="DY39" s="2">
        <f t="shared" si="41"/>
        <v>99.779865982905989</v>
      </c>
      <c r="EA39" s="2">
        <f t="shared" si="42"/>
        <v>99.011962859068859</v>
      </c>
      <c r="EB39" s="2">
        <f t="shared" si="42"/>
        <v>107.66361577385233</v>
      </c>
      <c r="EC39" s="2">
        <f t="shared" si="42"/>
        <v>106.49365194805195</v>
      </c>
      <c r="ED39" s="2">
        <f t="shared" si="42"/>
        <v>101.41758803857898</v>
      </c>
      <c r="EE39" s="2">
        <f t="shared" si="42"/>
        <v>107.89725461538463</v>
      </c>
      <c r="EF39" s="2">
        <f t="shared" si="42"/>
        <v>103.80605952114567</v>
      </c>
      <c r="EG39" s="2">
        <f t="shared" si="42"/>
        <v>102.80713994056077</v>
      </c>
      <c r="EH39" s="2">
        <f t="shared" si="42"/>
        <v>102.0237933003426</v>
      </c>
      <c r="EI39" s="2">
        <f t="shared" si="42"/>
        <v>102.1811219755827</v>
      </c>
      <c r="EJ39" s="2">
        <f t="shared" si="42"/>
        <v>107.11300429079803</v>
      </c>
      <c r="EK39" s="2">
        <f t="shared" si="42"/>
        <v>114.99231951547779</v>
      </c>
      <c r="EL39" s="2">
        <f t="shared" si="42"/>
        <v>116.99810048386244</v>
      </c>
      <c r="EM39" s="2">
        <f t="shared" si="42"/>
        <v>116.5930723215973</v>
      </c>
      <c r="EN39" s="2">
        <f t="shared" si="42"/>
        <v>107.53994271448106</v>
      </c>
      <c r="EO39" s="2">
        <f t="shared" si="42"/>
        <v>107.66231482204185</v>
      </c>
      <c r="EQ39" s="2">
        <f t="shared" si="43"/>
        <v>100.13213805186308</v>
      </c>
      <c r="ER39" s="2">
        <f t="shared" si="43"/>
        <v>106.64726927563983</v>
      </c>
      <c r="ES39" s="2">
        <f t="shared" si="43"/>
        <v>106.05578421254394</v>
      </c>
      <c r="ET39" s="2">
        <f t="shared" si="43"/>
        <v>101.54046181743733</v>
      </c>
      <c r="EU39" s="2">
        <f t="shared" si="43"/>
        <v>106.21978702571772</v>
      </c>
      <c r="EV39" s="2">
        <f t="shared" si="43"/>
        <v>105.75597828883295</v>
      </c>
      <c r="EW39" s="2">
        <f t="shared" si="43"/>
        <v>105.36985212155734</v>
      </c>
      <c r="EX39" s="2">
        <f t="shared" si="43"/>
        <v>102.28064446046231</v>
      </c>
      <c r="EY39" s="2">
        <f t="shared" si="43"/>
        <v>103.51895598981466</v>
      </c>
      <c r="EZ39" s="2">
        <f t="shared" si="43"/>
        <v>106.2697458216915</v>
      </c>
      <c r="FA39" s="2">
        <f t="shared" si="43"/>
        <v>115.14596813195102</v>
      </c>
      <c r="FB39" s="2">
        <f t="shared" si="43"/>
        <v>116.30172265425803</v>
      </c>
      <c r="FC39" s="2">
        <f t="shared" si="43"/>
        <v>117.13808976697342</v>
      </c>
      <c r="FD39" s="2">
        <f t="shared" si="43"/>
        <v>113.20502833690205</v>
      </c>
      <c r="FE39" s="2">
        <f t="shared" si="43"/>
        <v>109.37596000398457</v>
      </c>
      <c r="FG39" s="2">
        <f t="shared" si="44"/>
        <v>5.3512542673397459E-2</v>
      </c>
      <c r="FH39" s="2">
        <f t="shared" si="44"/>
        <v>6.1072864943246465E-2</v>
      </c>
      <c r="FI39" s="2">
        <f t="shared" si="44"/>
        <v>6.0871984098447032E-2</v>
      </c>
      <c r="FJ39" s="2">
        <f t="shared" si="44"/>
        <v>5.2313607558996778E-2</v>
      </c>
      <c r="FK39" s="2">
        <f t="shared" si="44"/>
        <v>5.9627755953510164E-2</v>
      </c>
      <c r="FL39" s="2">
        <f t="shared" si="44"/>
        <v>6.2429227406420033E-2</v>
      </c>
      <c r="FM39" s="2">
        <f t="shared" si="44"/>
        <v>5.8879574656653152E-2</v>
      </c>
      <c r="FN39" s="2">
        <f t="shared" si="44"/>
        <v>5.6125565999085809E-2</v>
      </c>
      <c r="FO39" s="2">
        <f t="shared" si="44"/>
        <v>5.8826005005969642E-2</v>
      </c>
      <c r="FP39" s="2">
        <f t="shared" si="44"/>
        <v>5.5999744171820375E-2</v>
      </c>
      <c r="FQ39" s="2">
        <f t="shared" si="44"/>
        <v>4.7848595820833305E-2</v>
      </c>
      <c r="FR39" s="2">
        <f t="shared" si="44"/>
        <v>5.5462510762841248E-2</v>
      </c>
      <c r="FS39" s="2">
        <f t="shared" si="44"/>
        <v>4.7966184037525748E-2</v>
      </c>
      <c r="FT39" s="2">
        <f t="shared" si="44"/>
        <v>5.0446197379772385E-2</v>
      </c>
      <c r="FU39" s="2">
        <f t="shared" si="44"/>
        <v>4.2446096488375794E-2</v>
      </c>
      <c r="FW39" s="2">
        <f t="shared" si="53"/>
        <v>1.0606075866729816E-5</v>
      </c>
      <c r="FX39" s="2">
        <f t="shared" si="45"/>
        <v>1.1241412261487866E-5</v>
      </c>
      <c r="FY39" s="2">
        <f t="shared" si="45"/>
        <v>1.1830342084529632E-5</v>
      </c>
      <c r="FZ39" s="2">
        <f t="shared" si="45"/>
        <v>1.0768920834454362E-5</v>
      </c>
      <c r="GA39" s="2">
        <f t="shared" si="45"/>
        <v>1.1398041457124438E-5</v>
      </c>
      <c r="GB39" s="2">
        <f t="shared" si="45"/>
        <v>1.139473477789033E-5</v>
      </c>
      <c r="GC39" s="2">
        <f t="shared" si="45"/>
        <v>1.3880791844659835E-5</v>
      </c>
      <c r="GD39" s="2">
        <f t="shared" si="45"/>
        <v>1.4781678499993085E-5</v>
      </c>
      <c r="GE39" s="2">
        <f t="shared" si="45"/>
        <v>1.4815280653620279E-5</v>
      </c>
      <c r="GF39" s="2">
        <f t="shared" si="45"/>
        <v>1.4633978499402017E-5</v>
      </c>
      <c r="GG39" s="2">
        <f t="shared" si="45"/>
        <v>1.3272370042217077E-5</v>
      </c>
      <c r="GH39" s="2">
        <f t="shared" si="45"/>
        <v>1.2686956104661802E-5</v>
      </c>
      <c r="GI39" s="2">
        <f t="shared" si="45"/>
        <v>1.1951971674028544E-5</v>
      </c>
      <c r="GJ39" s="2">
        <f t="shared" si="45"/>
        <v>1.1153750291580113E-5</v>
      </c>
      <c r="GK39" s="2">
        <f t="shared" si="45"/>
        <v>1.0117221199010888E-5</v>
      </c>
      <c r="GM39" s="86">
        <f t="shared" si="54"/>
        <v>6.2334890014530402E-13</v>
      </c>
      <c r="GN39" s="86">
        <f t="shared" si="46"/>
        <v>5.8734995078577423E-11</v>
      </c>
      <c r="GO39" s="86">
        <f t="shared" si="46"/>
        <v>1.3795095046347532E-11</v>
      </c>
      <c r="GP39" s="86">
        <f t="shared" si="46"/>
        <v>2.2364453632778149E-13</v>
      </c>
      <c r="GQ39" s="86">
        <f t="shared" si="46"/>
        <v>2.4355975092650994E-12</v>
      </c>
      <c r="GR39" s="86">
        <f t="shared" si="46"/>
        <v>2.6111084326983155E-11</v>
      </c>
      <c r="GS39" s="86">
        <f t="shared" si="46"/>
        <v>3.3541038679908902E-12</v>
      </c>
      <c r="GT39" s="86">
        <f t="shared" si="46"/>
        <v>9.2089439616448148E-13</v>
      </c>
      <c r="GU39" s="86">
        <f t="shared" si="46"/>
        <v>1.6644854561158753E-11</v>
      </c>
      <c r="GV39" s="86">
        <f t="shared" si="46"/>
        <v>6.3857031089984955E-13</v>
      </c>
      <c r="GW39" s="86">
        <f t="shared" si="46"/>
        <v>2.9641904532623635E-16</v>
      </c>
      <c r="GX39" s="86">
        <f t="shared" si="46"/>
        <v>4.7425069793947353E-13</v>
      </c>
      <c r="GY39" s="86">
        <f t="shared" si="46"/>
        <v>8.2059388601422217E-16</v>
      </c>
      <c r="GZ39" s="86">
        <f t="shared" si="46"/>
        <v>8.4012567638073537E-15</v>
      </c>
      <c r="HA39" s="86">
        <f t="shared" si="46"/>
        <v>1.8813214712871466E-21</v>
      </c>
      <c r="HC39" s="86">
        <f t="shared" si="58"/>
        <v>1.1159938483056027E-23</v>
      </c>
      <c r="HD39" s="86">
        <f t="shared" si="47"/>
        <v>2.1326772968607416E-26</v>
      </c>
      <c r="HE39" s="86">
        <f t="shared" si="47"/>
        <v>2.4111251404831093E-29</v>
      </c>
      <c r="HF39" s="86">
        <f t="shared" si="47"/>
        <v>5.9205701270380965E-34</v>
      </c>
      <c r="HG39" s="86">
        <f t="shared" si="47"/>
        <v>1.2239447771322545E-32</v>
      </c>
      <c r="HH39" s="86">
        <f t="shared" si="47"/>
        <v>1.5263610724334815E-28</v>
      </c>
      <c r="HI39" s="86">
        <f t="shared" si="47"/>
        <v>1.7630096412306431E-31</v>
      </c>
      <c r="HJ39" s="86">
        <f t="shared" si="47"/>
        <v>1.8378216534129807E-33</v>
      </c>
      <c r="HK39" s="86">
        <f t="shared" si="47"/>
        <v>4.4249278896456255E-31</v>
      </c>
      <c r="HL39" s="86">
        <f t="shared" si="47"/>
        <v>5.284818468681403E-32</v>
      </c>
      <c r="HM39" s="86">
        <f t="shared" si="47"/>
        <v>2.5988436676898329E-37</v>
      </c>
      <c r="HN39" s="86">
        <f t="shared" si="47"/>
        <v>3.1615771078027267E-34</v>
      </c>
      <c r="HO39" s="86">
        <f t="shared" si="47"/>
        <v>7.8470424171743702E-37</v>
      </c>
      <c r="HP39" s="86">
        <f t="shared" si="47"/>
        <v>2.0806337926157352E-36</v>
      </c>
      <c r="HQ39" s="86">
        <f t="shared" si="47"/>
        <v>7.5437480425357915E-51</v>
      </c>
      <c r="HS39" s="86">
        <f t="shared" si="55"/>
        <v>1.7839850958084633E-74</v>
      </c>
      <c r="HT39" s="86">
        <f t="shared" si="48"/>
        <v>2.6095439700977776E-83</v>
      </c>
      <c r="HU39" s="86">
        <f t="shared" si="48"/>
        <v>1.1501291781417425E-93</v>
      </c>
      <c r="HV39" s="86">
        <f t="shared" si="48"/>
        <v>1.0982076080197441E-108</v>
      </c>
      <c r="HW39" s="86">
        <f t="shared" si="48"/>
        <v>1.2035465929127598E-108</v>
      </c>
      <c r="HX39" s="86">
        <f t="shared" si="48"/>
        <v>2.928827611120685E-92</v>
      </c>
      <c r="HY39" s="86">
        <f t="shared" si="48"/>
        <v>5.7117894495184544E-101</v>
      </c>
      <c r="HZ39" s="86">
        <f t="shared" si="48"/>
        <v>3.2073004037128753E-106</v>
      </c>
      <c r="IA39" s="86">
        <f t="shared" si="48"/>
        <v>1.1369356733238681E-98</v>
      </c>
      <c r="IB39" s="86">
        <f t="shared" si="48"/>
        <v>3.8879307832257381E-102</v>
      </c>
      <c r="IC39" s="86">
        <f t="shared" si="48"/>
        <v>8.7752051151861325E-122</v>
      </c>
      <c r="ID39" s="86">
        <f t="shared" si="48"/>
        <v>2.932078662071144E-111</v>
      </c>
      <c r="IE39" s="86">
        <f t="shared" si="48"/>
        <v>3.2457293898914968E-119</v>
      </c>
      <c r="IF39" s="86">
        <f t="shared" si="48"/>
        <v>7.1680403798976391E-88</v>
      </c>
      <c r="IG39" s="86">
        <f t="shared" si="48"/>
        <v>8.0958858798597879E-68</v>
      </c>
      <c r="II39" s="86">
        <f t="shared" si="56"/>
        <v>7.7525616347614347E-260</v>
      </c>
      <c r="IJ39" s="86">
        <f t="shared" si="49"/>
        <v>5.0475323853226437E-289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1.5018101415847941E-270</v>
      </c>
      <c r="IW39" s="86">
        <f t="shared" si="49"/>
        <v>9.2604353323552015E-143</v>
      </c>
      <c r="IY39" s="86">
        <f t="shared" si="57"/>
        <v>6.23348900156464E-13</v>
      </c>
      <c r="IZ39" s="86">
        <f t="shared" si="50"/>
        <v>5.8734995078577449E-11</v>
      </c>
      <c r="JA39" s="86">
        <f t="shared" si="50"/>
        <v>1.3795095046347532E-11</v>
      </c>
      <c r="JB39" s="86">
        <f t="shared" si="50"/>
        <v>2.2364453632778149E-13</v>
      </c>
      <c r="JC39" s="86">
        <f t="shared" si="50"/>
        <v>2.4355975092650994E-12</v>
      </c>
      <c r="JD39" s="86">
        <f t="shared" si="50"/>
        <v>2.6111084326983155E-11</v>
      </c>
      <c r="JE39" s="86">
        <f t="shared" si="50"/>
        <v>3.3541038679908902E-12</v>
      </c>
      <c r="JF39" s="86">
        <f t="shared" si="50"/>
        <v>9.2089439616448148E-13</v>
      </c>
      <c r="JG39" s="86">
        <f t="shared" si="50"/>
        <v>1.6644854561158753E-11</v>
      </c>
      <c r="JH39" s="86">
        <f t="shared" si="50"/>
        <v>6.3857031089984955E-13</v>
      </c>
      <c r="JI39" s="86">
        <f t="shared" si="50"/>
        <v>2.9641904532623635E-16</v>
      </c>
      <c r="JJ39" s="86">
        <f t="shared" si="50"/>
        <v>4.7425069793947353E-13</v>
      </c>
      <c r="JK39" s="86">
        <f t="shared" si="50"/>
        <v>8.2059388601422217E-16</v>
      </c>
      <c r="JL39" s="86">
        <f t="shared" si="50"/>
        <v>8.4012567638073537E-15</v>
      </c>
      <c r="JM39" s="86">
        <f t="shared" si="50"/>
        <v>1.8813214712871466E-21</v>
      </c>
    </row>
    <row r="40" spans="2:273" x14ac:dyDescent="0.25">
      <c r="B40" s="2">
        <v>13</v>
      </c>
      <c r="C40" s="37">
        <v>103.84699999999999</v>
      </c>
      <c r="D40" s="37">
        <v>105.304</v>
      </c>
      <c r="E40" s="37">
        <v>106.357</v>
      </c>
      <c r="F40" s="37">
        <v>104.143</v>
      </c>
      <c r="G40" s="37">
        <v>105.179</v>
      </c>
      <c r="H40" s="37">
        <v>104.509</v>
      </c>
      <c r="I40" s="37">
        <v>103.623</v>
      </c>
      <c r="J40" s="37">
        <v>98.792000000000002</v>
      </c>
      <c r="K40" s="37">
        <v>102.151</v>
      </c>
      <c r="L40" s="37">
        <v>103.96299999999999</v>
      </c>
      <c r="M40" s="37">
        <v>109.509</v>
      </c>
      <c r="N40" s="37">
        <v>111.79600000000001</v>
      </c>
      <c r="O40" s="37">
        <v>109.5</v>
      </c>
      <c r="P40" s="37">
        <v>109.236</v>
      </c>
      <c r="Q40" s="37">
        <v>100.839</v>
      </c>
      <c r="S40" s="4">
        <f t="shared" si="7"/>
        <v>103.4943925793938</v>
      </c>
      <c r="T40" s="4">
        <f t="shared" si="7"/>
        <v>105.98962789845024</v>
      </c>
      <c r="U40" s="4">
        <f t="shared" si="7"/>
        <v>106.64974391178185</v>
      </c>
      <c r="V40" s="4">
        <f t="shared" si="7"/>
        <v>102.25725197269738</v>
      </c>
      <c r="W40" s="4">
        <f t="shared" si="7"/>
        <v>105.17968446117867</v>
      </c>
      <c r="X40" s="4">
        <f t="shared" si="7"/>
        <v>103.87737359932684</v>
      </c>
      <c r="Y40" s="4">
        <f t="shared" si="7"/>
        <v>103.45478484090812</v>
      </c>
      <c r="Z40" s="4">
        <f t="shared" si="7"/>
        <v>100.34715045366077</v>
      </c>
      <c r="AA40" s="4">
        <f t="shared" si="7"/>
        <v>102.86980497947839</v>
      </c>
      <c r="AB40" s="4">
        <f t="shared" si="7"/>
        <v>104.23524668170246</v>
      </c>
      <c r="AC40" s="4" t="e">
        <f t="shared" si="7"/>
        <v>#N/A</v>
      </c>
      <c r="AD40" s="4">
        <f t="shared" si="7"/>
        <v>112.38993287718451</v>
      </c>
      <c r="AE40" s="4">
        <f t="shared" si="7"/>
        <v>109.50186694616805</v>
      </c>
      <c r="AF40" s="4">
        <f t="shared" si="7"/>
        <v>108.24808755181013</v>
      </c>
      <c r="AG40" s="4" t="e">
        <f t="shared" si="7"/>
        <v>#N/A</v>
      </c>
      <c r="AI40" s="4">
        <f t="shared" si="8"/>
        <v>0.35260742060619066</v>
      </c>
      <c r="AJ40" s="4">
        <f t="shared" si="8"/>
        <v>-0.68562789845023531</v>
      </c>
      <c r="AK40" s="4">
        <f t="shared" si="8"/>
        <v>-0.2927439117818551</v>
      </c>
      <c r="AL40" s="4">
        <f t="shared" si="8"/>
        <v>1.8857480273026255</v>
      </c>
      <c r="AM40" s="4">
        <f t="shared" si="8"/>
        <v>-6.8446117866471923E-4</v>
      </c>
      <c r="AN40" s="4">
        <f t="shared" si="8"/>
        <v>0.63162640067315579</v>
      </c>
      <c r="AO40" s="4">
        <f t="shared" si="8"/>
        <v>0.16821515909188633</v>
      </c>
      <c r="AP40" s="4">
        <f t="shared" si="8"/>
        <v>-1.5551504536607723</v>
      </c>
      <c r="AQ40" s="4">
        <f t="shared" si="8"/>
        <v>-0.71880497947839217</v>
      </c>
      <c r="AR40" s="4">
        <f t="shared" si="8"/>
        <v>-0.27224668170246957</v>
      </c>
      <c r="AS40" s="4">
        <f t="shared" si="8"/>
        <v>0</v>
      </c>
      <c r="AT40" s="4">
        <f t="shared" si="8"/>
        <v>-0.59393287718449983</v>
      </c>
      <c r="AU40" s="4">
        <f t="shared" si="8"/>
        <v>-1.8669461680502764E-3</v>
      </c>
      <c r="AV40" s="4">
        <f t="shared" si="8"/>
        <v>0.98791244818987423</v>
      </c>
      <c r="AW40" s="4">
        <f t="shared" si="8"/>
        <v>0</v>
      </c>
      <c r="AY40" s="2">
        <f t="shared" si="51"/>
        <v>103.49439257646138</v>
      </c>
      <c r="AZ40" s="2">
        <f t="shared" si="9"/>
        <v>105.98962769587766</v>
      </c>
      <c r="BA40" s="2">
        <f t="shared" si="9"/>
        <v>106.64974385649319</v>
      </c>
      <c r="BB40" s="2">
        <f t="shared" si="9"/>
        <v>102.25725197152194</v>
      </c>
      <c r="BC40" s="2">
        <f t="shared" si="9"/>
        <v>105.17968445089147</v>
      </c>
      <c r="BD40" s="2">
        <f t="shared" si="9"/>
        <v>103.8773735054055</v>
      </c>
      <c r="BE40" s="2">
        <f t="shared" si="9"/>
        <v>103.45478482689791</v>
      </c>
      <c r="BF40" s="2">
        <f t="shared" si="9"/>
        <v>100.34715044945514</v>
      </c>
      <c r="BG40" s="2">
        <f t="shared" si="9"/>
        <v>102.86980492034729</v>
      </c>
      <c r="BH40" s="2">
        <f t="shared" si="9"/>
        <v>104.23524667892288</v>
      </c>
      <c r="BI40" s="2" t="e">
        <f t="shared" si="9"/>
        <v>#N/A</v>
      </c>
      <c r="BJ40" s="2">
        <f t="shared" si="9"/>
        <v>112.38993287511563</v>
      </c>
      <c r="BK40" s="2">
        <f t="shared" si="9"/>
        <v>109.50186694616229</v>
      </c>
      <c r="BL40" s="2">
        <f t="shared" si="9"/>
        <v>108.24808755176291</v>
      </c>
      <c r="BM40" s="2" t="e">
        <f t="shared" si="9"/>
        <v>#N/A</v>
      </c>
      <c r="BO40" s="2">
        <f t="shared" si="10"/>
        <v>103.84699999999999</v>
      </c>
      <c r="BP40" s="2">
        <f t="shared" si="11"/>
        <v>105.304</v>
      </c>
      <c r="BQ40" s="2">
        <f t="shared" si="12"/>
        <v>106.357</v>
      </c>
      <c r="BR40" s="2">
        <f t="shared" si="13"/>
        <v>104.143</v>
      </c>
      <c r="BS40" s="2">
        <f t="shared" si="14"/>
        <v>105.179</v>
      </c>
      <c r="BT40" s="2">
        <f t="shared" si="15"/>
        <v>104.509</v>
      </c>
      <c r="BU40" s="2">
        <f t="shared" si="16"/>
        <v>103.623</v>
      </c>
      <c r="BV40" s="2">
        <f t="shared" si="17"/>
        <v>98.792000000000002</v>
      </c>
      <c r="BW40" s="2">
        <f t="shared" si="18"/>
        <v>102.151</v>
      </c>
      <c r="BX40" s="2">
        <f t="shared" si="19"/>
        <v>103.96299999999999</v>
      </c>
      <c r="BY40" s="2" t="str">
        <f t="shared" si="20"/>
        <v/>
      </c>
      <c r="BZ40" s="2">
        <f t="shared" si="21"/>
        <v>111.79600000000001</v>
      </c>
      <c r="CA40" s="2">
        <f t="shared" si="22"/>
        <v>109.5</v>
      </c>
      <c r="CB40" s="2">
        <f t="shared" si="23"/>
        <v>109.236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103.78074577434579</v>
      </c>
      <c r="DL40" s="2">
        <f t="shared" si="41"/>
        <v>105.88472973733586</v>
      </c>
      <c r="DM40" s="2">
        <f t="shared" si="41"/>
        <v>106.67421019805231</v>
      </c>
      <c r="DN40" s="2">
        <f t="shared" si="41"/>
        <v>102.31653277310924</v>
      </c>
      <c r="DO40" s="2">
        <f t="shared" si="41"/>
        <v>105.00369999999999</v>
      </c>
      <c r="DP40" s="2">
        <f t="shared" si="41"/>
        <v>103.89168442936865</v>
      </c>
      <c r="DQ40" s="2">
        <f t="shared" si="41"/>
        <v>103.50707444286392</v>
      </c>
      <c r="DR40" s="2">
        <f t="shared" si="41"/>
        <v>100.24602338052335</v>
      </c>
      <c r="DS40" s="2">
        <f t="shared" si="41"/>
        <v>102.92429568151145</v>
      </c>
      <c r="DT40" s="2">
        <f t="shared" si="41"/>
        <v>104.05808558558556</v>
      </c>
      <c r="DU40" s="2">
        <f t="shared" si="41"/>
        <v>109.55640000000001</v>
      </c>
      <c r="DV40" s="2">
        <f t="shared" si="41"/>
        <v>112.10597310924375</v>
      </c>
      <c r="DW40" s="2">
        <f t="shared" si="41"/>
        <v>109.11957056451614</v>
      </c>
      <c r="DX40" s="2">
        <f t="shared" si="41"/>
        <v>108.29539059714796</v>
      </c>
      <c r="DY40" s="2">
        <f t="shared" si="41"/>
        <v>99.971891282051288</v>
      </c>
      <c r="EA40" s="2">
        <f t="shared" si="42"/>
        <v>98.87503000848065</v>
      </c>
      <c r="EB40" s="2">
        <f t="shared" si="42"/>
        <v>107.46060365319491</v>
      </c>
      <c r="EC40" s="2">
        <f t="shared" si="42"/>
        <v>106.30557662337662</v>
      </c>
      <c r="ED40" s="2">
        <f t="shared" si="42"/>
        <v>101.27781797536541</v>
      </c>
      <c r="EE40" s="2">
        <f t="shared" si="42"/>
        <v>107.71119846153847</v>
      </c>
      <c r="EF40" s="2">
        <f t="shared" si="42"/>
        <v>103.68100704855672</v>
      </c>
      <c r="EG40" s="2">
        <f t="shared" si="42"/>
        <v>102.69193695083342</v>
      </c>
      <c r="EH40" s="2">
        <f t="shared" si="42"/>
        <v>101.89811572135515</v>
      </c>
      <c r="EI40" s="2">
        <f t="shared" si="42"/>
        <v>102.07436703662597</v>
      </c>
      <c r="EJ40" s="2">
        <f t="shared" si="42"/>
        <v>106.95913525855012</v>
      </c>
      <c r="EK40" s="2">
        <f t="shared" si="42"/>
        <v>114.80428004710632</v>
      </c>
      <c r="EL40" s="2">
        <f t="shared" si="42"/>
        <v>116.80047607056215</v>
      </c>
      <c r="EM40" s="2">
        <f t="shared" si="42"/>
        <v>116.42191210556153</v>
      </c>
      <c r="EN40" s="2">
        <f t="shared" si="42"/>
        <v>107.4347980740653</v>
      </c>
      <c r="EO40" s="2">
        <f t="shared" si="42"/>
        <v>107.52701330783643</v>
      </c>
      <c r="EQ40" s="2">
        <f t="shared" si="43"/>
        <v>99.982176054186439</v>
      </c>
      <c r="ER40" s="2">
        <f t="shared" si="43"/>
        <v>106.4556017228403</v>
      </c>
      <c r="ES40" s="2">
        <f t="shared" si="43"/>
        <v>105.87236278147239</v>
      </c>
      <c r="ET40" s="2">
        <f t="shared" si="43"/>
        <v>101.39916296477351</v>
      </c>
      <c r="EU40" s="2">
        <f t="shared" si="43"/>
        <v>106.05278501693699</v>
      </c>
      <c r="EV40" s="2">
        <f t="shared" si="43"/>
        <v>105.60863419210203</v>
      </c>
      <c r="EW40" s="2">
        <f t="shared" si="43"/>
        <v>105.22438993481995</v>
      </c>
      <c r="EX40" s="2">
        <f t="shared" si="43"/>
        <v>102.15215225383866</v>
      </c>
      <c r="EY40" s="2">
        <f t="shared" si="43"/>
        <v>103.39623370640139</v>
      </c>
      <c r="EZ40" s="2">
        <f t="shared" si="43"/>
        <v>106.12560576319184</v>
      </c>
      <c r="FA40" s="2">
        <f t="shared" si="43"/>
        <v>114.95612331810858</v>
      </c>
      <c r="FB40" s="2">
        <f t="shared" si="43"/>
        <v>116.11174748215196</v>
      </c>
      <c r="FC40" s="2">
        <f t="shared" si="43"/>
        <v>116.96068224459879</v>
      </c>
      <c r="FD40" s="2">
        <f t="shared" si="43"/>
        <v>113.03482683520896</v>
      </c>
      <c r="FE40" s="2">
        <f t="shared" si="43"/>
        <v>109.21713709822336</v>
      </c>
      <c r="FG40" s="2">
        <f t="shared" si="44"/>
        <v>5.8373963536898013E-2</v>
      </c>
      <c r="FH40" s="2">
        <f t="shared" si="44"/>
        <v>6.657280451793722E-2</v>
      </c>
      <c r="FI40" s="2">
        <f t="shared" si="44"/>
        <v>6.6355111744227258E-2</v>
      </c>
      <c r="FJ40" s="2">
        <f t="shared" si="44"/>
        <v>5.70726772570238E-2</v>
      </c>
      <c r="FK40" s="2">
        <f t="shared" si="44"/>
        <v>6.5006565923926035E-2</v>
      </c>
      <c r="FL40" s="2">
        <f t="shared" si="44"/>
        <v>6.8042462868052739E-2</v>
      </c>
      <c r="FM40" s="2">
        <f t="shared" si="44"/>
        <v>6.4195501156519688E-2</v>
      </c>
      <c r="FN40" s="2">
        <f t="shared" si="44"/>
        <v>6.120901905303789E-2</v>
      </c>
      <c r="FO40" s="2">
        <f t="shared" si="44"/>
        <v>6.4137424593672596E-2</v>
      </c>
      <c r="FP40" s="2">
        <f t="shared" si="44"/>
        <v>6.1072538553582197E-2</v>
      </c>
      <c r="FQ40" s="2">
        <f t="shared" si="44"/>
        <v>5.2223858621646933E-2</v>
      </c>
      <c r="FR40" s="2">
        <f t="shared" si="44"/>
        <v>6.0489757719452371E-2</v>
      </c>
      <c r="FS40" s="2">
        <f t="shared" si="44"/>
        <v>5.235160788929024E-2</v>
      </c>
      <c r="FT40" s="2">
        <f t="shared" si="44"/>
        <v>5.5045252566010477E-2</v>
      </c>
      <c r="FU40" s="2">
        <f t="shared" si="44"/>
        <v>4.6351404615995129E-2</v>
      </c>
      <c r="FW40" s="2">
        <f t="shared" si="53"/>
        <v>1.1629319034750054E-5</v>
      </c>
      <c r="FX40" s="2">
        <f t="shared" si="45"/>
        <v>1.2325950070454456E-5</v>
      </c>
      <c r="FY40" s="2">
        <f t="shared" si="45"/>
        <v>1.2971697343094825E-5</v>
      </c>
      <c r="FZ40" s="2">
        <f t="shared" si="45"/>
        <v>1.1807874622990342E-5</v>
      </c>
      <c r="GA40" s="2">
        <f t="shared" si="45"/>
        <v>1.2497690193232078E-5</v>
      </c>
      <c r="GB40" s="2">
        <f t="shared" si="45"/>
        <v>1.2494064499523142E-5</v>
      </c>
      <c r="GC40" s="2">
        <f t="shared" si="45"/>
        <v>1.5219965220389222E-5</v>
      </c>
      <c r="GD40" s="2">
        <f t="shared" si="45"/>
        <v>1.6207765063590333E-5</v>
      </c>
      <c r="GE40" s="2">
        <f t="shared" si="45"/>
        <v>1.6244608987179504E-5</v>
      </c>
      <c r="GF40" s="2">
        <f t="shared" si="45"/>
        <v>1.6045815692979568E-5</v>
      </c>
      <c r="GG40" s="2">
        <f t="shared" si="45"/>
        <v>1.4552845727598727E-5</v>
      </c>
      <c r="GH40" s="2">
        <f t="shared" si="45"/>
        <v>1.3910953716976336E-5</v>
      </c>
      <c r="GI40" s="2">
        <f t="shared" si="45"/>
        <v>1.3105061229985985E-5</v>
      </c>
      <c r="GJ40" s="2">
        <f t="shared" si="45"/>
        <v>1.222983083949926E-5</v>
      </c>
      <c r="GK40" s="2">
        <f t="shared" si="45"/>
        <v>1.1093301622198408E-5</v>
      </c>
      <c r="GM40" s="86">
        <f t="shared" si="54"/>
        <v>1.8580205167994874E-12</v>
      </c>
      <c r="GN40" s="86">
        <f t="shared" si="46"/>
        <v>1.4502184357620186E-10</v>
      </c>
      <c r="GO40" s="86">
        <f t="shared" si="46"/>
        <v>3.674445750466416E-11</v>
      </c>
      <c r="GP40" s="86">
        <f t="shared" si="46"/>
        <v>6.9634915710988875E-13</v>
      </c>
      <c r="GQ40" s="86">
        <f t="shared" si="46"/>
        <v>7.059073023047171E-12</v>
      </c>
      <c r="GR40" s="86">
        <f t="shared" si="46"/>
        <v>6.7853999149425827E-11</v>
      </c>
      <c r="GS40" s="86">
        <f t="shared" si="46"/>
        <v>9.5088288644788876E-12</v>
      </c>
      <c r="GT40" s="86">
        <f t="shared" si="46"/>
        <v>2.7417523980990047E-12</v>
      </c>
      <c r="GU40" s="86">
        <f t="shared" si="46"/>
        <v>4.3344255542676988E-11</v>
      </c>
      <c r="GV40" s="86">
        <f t="shared" si="46"/>
        <v>1.9362666854807486E-12</v>
      </c>
      <c r="GW40" s="86">
        <f t="shared" si="46"/>
        <v>1.244091536714841E-15</v>
      </c>
      <c r="GX40" s="86">
        <f t="shared" si="46"/>
        <v>1.454802863976738E-12</v>
      </c>
      <c r="GY40" s="86">
        <f t="shared" si="46"/>
        <v>3.2741380761303994E-15</v>
      </c>
      <c r="GZ40" s="86">
        <f t="shared" si="46"/>
        <v>3.0477974576830018E-14</v>
      </c>
      <c r="HA40" s="86">
        <f t="shared" si="46"/>
        <v>1.3506155161841472E-20</v>
      </c>
      <c r="HC40" s="86">
        <f t="shared" si="58"/>
        <v>4.8762583067887149E-23</v>
      </c>
      <c r="HD40" s="86">
        <f t="shared" si="47"/>
        <v>1.1168274420032167E-25</v>
      </c>
      <c r="HE40" s="86">
        <f t="shared" si="47"/>
        <v>1.6071930010782535E-28</v>
      </c>
      <c r="HF40" s="86">
        <f t="shared" si="47"/>
        <v>5.2871740506506861E-33</v>
      </c>
      <c r="HG40" s="86">
        <f t="shared" si="47"/>
        <v>1.0348866764932731E-31</v>
      </c>
      <c r="HH40" s="86">
        <f t="shared" si="47"/>
        <v>9.5809365517349656E-28</v>
      </c>
      <c r="HI40" s="86">
        <f t="shared" si="47"/>
        <v>1.3602912091602056E-30</v>
      </c>
      <c r="HJ40" s="86">
        <f t="shared" si="47"/>
        <v>1.6273217611011796E-32</v>
      </c>
      <c r="HK40" s="86">
        <f t="shared" si="47"/>
        <v>3.3086066271789336E-30</v>
      </c>
      <c r="HL40" s="86">
        <f t="shared" si="47"/>
        <v>4.2957766230888764E-31</v>
      </c>
      <c r="HM40" s="86">
        <f t="shared" si="47"/>
        <v>3.0298485864476645E-36</v>
      </c>
      <c r="HN40" s="86">
        <f t="shared" si="47"/>
        <v>2.9588448907545956E-33</v>
      </c>
      <c r="HO40" s="86">
        <f t="shared" si="47"/>
        <v>8.5819438812823458E-36</v>
      </c>
      <c r="HP40" s="86">
        <f t="shared" si="47"/>
        <v>2.2301503150263329E-35</v>
      </c>
      <c r="HQ40" s="86">
        <f t="shared" si="47"/>
        <v>2.3120808991086738E-49</v>
      </c>
      <c r="HS40" s="86">
        <f t="shared" si="55"/>
        <v>5.1108951916020896E-73</v>
      </c>
      <c r="HT40" s="86">
        <f t="shared" si="48"/>
        <v>1.1288062542524763E-81</v>
      </c>
      <c r="HU40" s="86">
        <f t="shared" si="48"/>
        <v>8.7764483471037685E-92</v>
      </c>
      <c r="HV40" s="86">
        <f t="shared" si="48"/>
        <v>1.6308250630343922E-106</v>
      </c>
      <c r="HW40" s="86">
        <f t="shared" si="48"/>
        <v>1.7451108614361022E-106</v>
      </c>
      <c r="HX40" s="86">
        <f t="shared" si="48"/>
        <v>2.0048170896289653E-90</v>
      </c>
      <c r="HY40" s="86">
        <f t="shared" si="48"/>
        <v>6.1317383191971771E-99</v>
      </c>
      <c r="HZ40" s="86">
        <f t="shared" si="48"/>
        <v>4.5781446751692785E-104</v>
      </c>
      <c r="IA40" s="86">
        <f t="shared" si="48"/>
        <v>1.1097491679715498E-96</v>
      </c>
      <c r="IB40" s="86">
        <f t="shared" si="48"/>
        <v>4.6411359785699844E-100</v>
      </c>
      <c r="IC40" s="86">
        <f t="shared" si="48"/>
        <v>2.5179860101979591E-119</v>
      </c>
      <c r="ID40" s="86">
        <f t="shared" si="48"/>
        <v>5.0434909305339232E-109</v>
      </c>
      <c r="IE40" s="86">
        <f t="shared" si="48"/>
        <v>7.8568634929297304E-117</v>
      </c>
      <c r="IF40" s="86">
        <f t="shared" si="48"/>
        <v>3.8605484929084051E-86</v>
      </c>
      <c r="IG40" s="86">
        <f t="shared" si="48"/>
        <v>1.7075805728315625E-66</v>
      </c>
      <c r="II40" s="86">
        <f t="shared" si="56"/>
        <v>1.0400799341186713E-255</v>
      </c>
      <c r="IJ40" s="86">
        <f t="shared" si="49"/>
        <v>2.0950030611943167E-284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3.1231503976858649E-266</v>
      </c>
      <c r="IW40" s="86">
        <f t="shared" si="49"/>
        <v>1.6287214350082453E-140</v>
      </c>
      <c r="IY40" s="86">
        <f t="shared" si="57"/>
        <v>1.8580205168482499E-12</v>
      </c>
      <c r="IZ40" s="86">
        <f t="shared" si="50"/>
        <v>1.4502184357620196E-10</v>
      </c>
      <c r="JA40" s="86">
        <f t="shared" si="50"/>
        <v>3.674445750466416E-11</v>
      </c>
      <c r="JB40" s="86">
        <f t="shared" si="50"/>
        <v>6.9634915710988875E-13</v>
      </c>
      <c r="JC40" s="86">
        <f t="shared" si="50"/>
        <v>7.059073023047171E-12</v>
      </c>
      <c r="JD40" s="86">
        <f t="shared" si="50"/>
        <v>6.7853999149425827E-11</v>
      </c>
      <c r="JE40" s="86">
        <f t="shared" si="50"/>
        <v>9.5088288644788876E-12</v>
      </c>
      <c r="JF40" s="86">
        <f t="shared" si="50"/>
        <v>2.7417523980990047E-12</v>
      </c>
      <c r="JG40" s="86">
        <f t="shared" si="50"/>
        <v>4.3344255542676988E-11</v>
      </c>
      <c r="JH40" s="86">
        <f t="shared" si="50"/>
        <v>1.9362666854807486E-12</v>
      </c>
      <c r="JI40" s="86">
        <f t="shared" si="50"/>
        <v>1.244091536714841E-15</v>
      </c>
      <c r="JJ40" s="86">
        <f t="shared" si="50"/>
        <v>1.454802863976738E-12</v>
      </c>
      <c r="JK40" s="86">
        <f t="shared" si="50"/>
        <v>3.2741380761303994E-15</v>
      </c>
      <c r="JL40" s="86">
        <f t="shared" si="50"/>
        <v>3.0477974576830018E-14</v>
      </c>
      <c r="JM40" s="86">
        <f t="shared" si="50"/>
        <v>1.3506155161841472E-20</v>
      </c>
    </row>
    <row r="41" spans="2:273" x14ac:dyDescent="0.25">
      <c r="B41" s="2">
        <v>14</v>
      </c>
      <c r="C41" s="37">
        <v>103.949</v>
      </c>
      <c r="D41" s="37">
        <v>107</v>
      </c>
      <c r="E41" s="37">
        <v>106.232</v>
      </c>
      <c r="F41" s="37">
        <v>102.768</v>
      </c>
      <c r="G41" s="37">
        <v>103.893</v>
      </c>
      <c r="H41" s="37">
        <v>101.18899999999999</v>
      </c>
      <c r="I41" s="37">
        <v>103.01900000000001</v>
      </c>
      <c r="J41" s="37">
        <v>100.13200000000001</v>
      </c>
      <c r="K41" s="37">
        <v>102.453</v>
      </c>
      <c r="L41" s="37">
        <v>105.667</v>
      </c>
      <c r="M41" s="37">
        <v>109.83</v>
      </c>
      <c r="N41" s="37">
        <v>113.03700000000001</v>
      </c>
      <c r="O41" s="37">
        <v>110.72199999999999</v>
      </c>
      <c r="P41" s="37">
        <v>109.491</v>
      </c>
      <c r="Q41" s="37">
        <v>100.893</v>
      </c>
      <c r="S41" s="4">
        <f t="shared" si="7"/>
        <v>103.50383563561387</v>
      </c>
      <c r="T41" s="4">
        <f t="shared" si="7"/>
        <v>106.0583863265055</v>
      </c>
      <c r="U41" s="4">
        <f t="shared" si="7"/>
        <v>106.77389203474418</v>
      </c>
      <c r="V41" s="4">
        <f t="shared" si="7"/>
        <v>102.3928086021449</v>
      </c>
      <c r="W41" s="4">
        <f t="shared" si="7"/>
        <v>105.32035554975691</v>
      </c>
      <c r="X41" s="4">
        <f t="shared" si="7"/>
        <v>104.06489855839216</v>
      </c>
      <c r="Y41" s="4">
        <f t="shared" si="7"/>
        <v>103.60222305648406</v>
      </c>
      <c r="Z41" s="4">
        <f t="shared" si="7"/>
        <v>100.49573735213123</v>
      </c>
      <c r="AA41" s="4">
        <f t="shared" si="7"/>
        <v>102.94801196911816</v>
      </c>
      <c r="AB41" s="4">
        <f t="shared" si="7"/>
        <v>104.38505027003362</v>
      </c>
      <c r="AC41" s="4">
        <f t="shared" si="7"/>
        <v>109.98279103103779</v>
      </c>
      <c r="AD41" s="4">
        <f t="shared" si="7"/>
        <v>112.46808610856412</v>
      </c>
      <c r="AE41" s="4">
        <f t="shared" si="7"/>
        <v>109.70954113167481</v>
      </c>
      <c r="AF41" s="4">
        <f t="shared" si="7"/>
        <v>108.36499646567491</v>
      </c>
      <c r="AG41" s="4" t="e">
        <f t="shared" si="7"/>
        <v>#N/A</v>
      </c>
      <c r="AI41" s="4">
        <f t="shared" si="8"/>
        <v>0.44516436438613027</v>
      </c>
      <c r="AJ41" s="4">
        <f t="shared" si="8"/>
        <v>0.94161367349450131</v>
      </c>
      <c r="AK41" s="4">
        <f t="shared" si="8"/>
        <v>-0.5418920347441798</v>
      </c>
      <c r="AL41" s="4">
        <f t="shared" si="8"/>
        <v>0.37519139785510447</v>
      </c>
      <c r="AM41" s="4">
        <f t="shared" si="8"/>
        <v>-1.4273555497569106</v>
      </c>
      <c r="AN41" s="4">
        <f t="shared" si="8"/>
        <v>-2.8758985583921657</v>
      </c>
      <c r="AO41" s="4">
        <f t="shared" si="8"/>
        <v>-0.58322305648405859</v>
      </c>
      <c r="AP41" s="4">
        <f t="shared" si="8"/>
        <v>-0.36373735213122416</v>
      </c>
      <c r="AQ41" s="4">
        <f t="shared" si="8"/>
        <v>-0.49501196911815271</v>
      </c>
      <c r="AR41" s="4">
        <f t="shared" si="8"/>
        <v>1.2819497299663851</v>
      </c>
      <c r="AS41" s="4">
        <f t="shared" si="8"/>
        <v>-0.15279103103779335</v>
      </c>
      <c r="AT41" s="4">
        <f t="shared" si="8"/>
        <v>0.56891389143588356</v>
      </c>
      <c r="AU41" s="4">
        <f t="shared" si="8"/>
        <v>1.0124588683251829</v>
      </c>
      <c r="AV41" s="4">
        <f t="shared" si="8"/>
        <v>1.1260035343250934</v>
      </c>
      <c r="AW41" s="4">
        <f t="shared" si="8"/>
        <v>0</v>
      </c>
      <c r="AY41" s="2">
        <f t="shared" si="51"/>
        <v>103.50383562724139</v>
      </c>
      <c r="AZ41" s="2">
        <f t="shared" si="9"/>
        <v>106.05838584535076</v>
      </c>
      <c r="BA41" s="2">
        <f t="shared" si="9"/>
        <v>106.77389189341319</v>
      </c>
      <c r="BB41" s="2">
        <f t="shared" si="9"/>
        <v>102.39280859864279</v>
      </c>
      <c r="BC41" s="2">
        <f t="shared" si="9"/>
        <v>105.32035552121195</v>
      </c>
      <c r="BD41" s="2">
        <f t="shared" si="9"/>
        <v>104.0648983240455</v>
      </c>
      <c r="BE41" s="2">
        <f t="shared" si="9"/>
        <v>103.60222301842528</v>
      </c>
      <c r="BF41" s="2">
        <f t="shared" si="9"/>
        <v>100.49573734014413</v>
      </c>
      <c r="BG41" s="2">
        <f t="shared" si="9"/>
        <v>102.94801182117752</v>
      </c>
      <c r="BH41" s="2">
        <f t="shared" si="9"/>
        <v>104.38505026196923</v>
      </c>
      <c r="BI41" s="2">
        <f t="shared" si="9"/>
        <v>109.98279103102884</v>
      </c>
      <c r="BJ41" s="2">
        <f t="shared" si="9"/>
        <v>112.46808610249305</v>
      </c>
      <c r="BK41" s="2">
        <f t="shared" si="9"/>
        <v>109.70954113165297</v>
      </c>
      <c r="BL41" s="2">
        <f t="shared" si="9"/>
        <v>108.36499646551164</v>
      </c>
      <c r="BM41" s="2" t="e">
        <f t="shared" si="9"/>
        <v>#N/A</v>
      </c>
      <c r="BO41" s="2">
        <f t="shared" si="10"/>
        <v>103.949</v>
      </c>
      <c r="BP41" s="2">
        <f t="shared" si="11"/>
        <v>107</v>
      </c>
      <c r="BQ41" s="2">
        <f t="shared" si="12"/>
        <v>106.232</v>
      </c>
      <c r="BR41" s="2">
        <f t="shared" si="13"/>
        <v>102.768</v>
      </c>
      <c r="BS41" s="2">
        <f t="shared" si="14"/>
        <v>103.893</v>
      </c>
      <c r="BT41" s="2">
        <f t="shared" si="15"/>
        <v>101.18899999999999</v>
      </c>
      <c r="BU41" s="2">
        <f t="shared" si="16"/>
        <v>103.01900000000001</v>
      </c>
      <c r="BV41" s="2">
        <f t="shared" si="17"/>
        <v>100.13200000000001</v>
      </c>
      <c r="BW41" s="2">
        <f t="shared" si="18"/>
        <v>102.453</v>
      </c>
      <c r="BX41" s="2">
        <f t="shared" si="19"/>
        <v>105.667</v>
      </c>
      <c r="BY41" s="2">
        <f t="shared" si="20"/>
        <v>109.83</v>
      </c>
      <c r="BZ41" s="2">
        <f t="shared" si="21"/>
        <v>113.03700000000001</v>
      </c>
      <c r="CA41" s="2">
        <f t="shared" si="22"/>
        <v>110.72199999999999</v>
      </c>
      <c r="CB41" s="2">
        <f t="shared" si="23"/>
        <v>109.491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103.82776546546548</v>
      </c>
      <c r="DL41" s="2">
        <f t="shared" si="41"/>
        <v>105.96462035647282</v>
      </c>
      <c r="DM41" s="2">
        <f t="shared" si="41"/>
        <v>106.82504956778642</v>
      </c>
      <c r="DN41" s="2">
        <f t="shared" si="41"/>
        <v>102.476081232493</v>
      </c>
      <c r="DO41" s="2">
        <f t="shared" si="41"/>
        <v>105.1523</v>
      </c>
      <c r="DP41" s="2">
        <f t="shared" si="41"/>
        <v>104.10561319619217</v>
      </c>
      <c r="DQ41" s="2">
        <f t="shared" si="41"/>
        <v>103.67931294452349</v>
      </c>
      <c r="DR41" s="2">
        <f t="shared" si="41"/>
        <v>100.40446096096093</v>
      </c>
      <c r="DS41" s="2">
        <f t="shared" si="41"/>
        <v>103.0216588394062</v>
      </c>
      <c r="DT41" s="2">
        <f t="shared" si="41"/>
        <v>104.21245495495494</v>
      </c>
      <c r="DU41" s="2">
        <f t="shared" si="41"/>
        <v>109.70284677419356</v>
      </c>
      <c r="DV41" s="2">
        <f t="shared" si="41"/>
        <v>112.17619915966391</v>
      </c>
      <c r="DW41" s="2">
        <f t="shared" si="41"/>
        <v>109.31330887096775</v>
      </c>
      <c r="DX41" s="2">
        <f t="shared" si="41"/>
        <v>108.43104668003565</v>
      </c>
      <c r="DY41" s="2">
        <f t="shared" si="41"/>
        <v>100.16391658119659</v>
      </c>
      <c r="EA41" s="2">
        <f t="shared" si="42"/>
        <v>98.73809715789244</v>
      </c>
      <c r="EB41" s="2">
        <f t="shared" si="42"/>
        <v>107.25759153253749</v>
      </c>
      <c r="EC41" s="2">
        <f t="shared" si="42"/>
        <v>106.1175012987013</v>
      </c>
      <c r="ED41" s="2">
        <f t="shared" si="42"/>
        <v>101.13804791215183</v>
      </c>
      <c r="EE41" s="2">
        <f t="shared" si="42"/>
        <v>107.52514230769232</v>
      </c>
      <c r="EF41" s="2">
        <f t="shared" si="42"/>
        <v>103.55595457596779</v>
      </c>
      <c r="EG41" s="2">
        <f t="shared" si="42"/>
        <v>102.57673396110607</v>
      </c>
      <c r="EH41" s="2">
        <f t="shared" si="42"/>
        <v>101.77243814236772</v>
      </c>
      <c r="EI41" s="2">
        <f t="shared" si="42"/>
        <v>101.96761209766926</v>
      </c>
      <c r="EJ41" s="2">
        <f t="shared" si="42"/>
        <v>106.80526622630221</v>
      </c>
      <c r="EK41" s="2">
        <f t="shared" si="42"/>
        <v>114.61624057873485</v>
      </c>
      <c r="EL41" s="2">
        <f t="shared" si="42"/>
        <v>116.60285165726188</v>
      </c>
      <c r="EM41" s="2">
        <f t="shared" si="42"/>
        <v>116.25075188952576</v>
      </c>
      <c r="EN41" s="2">
        <f t="shared" si="42"/>
        <v>107.32965343364954</v>
      </c>
      <c r="EO41" s="2">
        <f t="shared" si="42"/>
        <v>107.39171179363099</v>
      </c>
      <c r="EQ41" s="2">
        <f t="shared" si="43"/>
        <v>99.832214056509812</v>
      </c>
      <c r="ER41" s="2">
        <f t="shared" si="43"/>
        <v>106.26393417004076</v>
      </c>
      <c r="ES41" s="2">
        <f t="shared" si="43"/>
        <v>105.68894135040082</v>
      </c>
      <c r="ET41" s="2">
        <f t="shared" si="43"/>
        <v>101.2578641121097</v>
      </c>
      <c r="EU41" s="2">
        <f t="shared" si="43"/>
        <v>105.88578300815625</v>
      </c>
      <c r="EV41" s="2">
        <f t="shared" si="43"/>
        <v>105.46129009537111</v>
      </c>
      <c r="EW41" s="2">
        <f t="shared" si="43"/>
        <v>105.07892774808255</v>
      </c>
      <c r="EX41" s="2">
        <f t="shared" si="43"/>
        <v>102.02366004721502</v>
      </c>
      <c r="EY41" s="2">
        <f t="shared" si="43"/>
        <v>103.27351142298811</v>
      </c>
      <c r="EZ41" s="2">
        <f t="shared" si="43"/>
        <v>105.9814657046922</v>
      </c>
      <c r="FA41" s="2">
        <f t="shared" si="43"/>
        <v>114.76627850426615</v>
      </c>
      <c r="FB41" s="2">
        <f t="shared" si="43"/>
        <v>115.92177231004588</v>
      </c>
      <c r="FC41" s="2">
        <f t="shared" si="43"/>
        <v>116.78327472222415</v>
      </c>
      <c r="FD41" s="2">
        <f t="shared" si="43"/>
        <v>112.86462533351587</v>
      </c>
      <c r="FE41" s="2">
        <f t="shared" si="43"/>
        <v>109.05831419246216</v>
      </c>
      <c r="FG41" s="2">
        <f t="shared" si="44"/>
        <v>6.3647328281395285E-2</v>
      </c>
      <c r="FH41" s="2">
        <f t="shared" si="44"/>
        <v>7.2529782575103716E-2</v>
      </c>
      <c r="FI41" s="2">
        <f t="shared" si="44"/>
        <v>7.2294119184684508E-2</v>
      </c>
      <c r="FJ41" s="2">
        <f t="shared" si="44"/>
        <v>6.2236256640289964E-2</v>
      </c>
      <c r="FK41" s="2">
        <f t="shared" si="44"/>
        <v>7.0834031199483283E-2</v>
      </c>
      <c r="FL41" s="2">
        <f t="shared" si="44"/>
        <v>7.4120504439740401E-2</v>
      </c>
      <c r="FM41" s="2">
        <f t="shared" si="44"/>
        <v>6.9955699054369519E-2</v>
      </c>
      <c r="FN41" s="2">
        <f t="shared" si="44"/>
        <v>6.6720348738581903E-2</v>
      </c>
      <c r="FO41" s="2">
        <f t="shared" si="44"/>
        <v>6.989280054716604E-2</v>
      </c>
      <c r="FP41" s="2">
        <f t="shared" si="44"/>
        <v>6.6572450819182893E-2</v>
      </c>
      <c r="FQ41" s="2">
        <f t="shared" si="44"/>
        <v>5.6975254546667055E-2</v>
      </c>
      <c r="FR41" s="2">
        <f t="shared" si="44"/>
        <v>6.5940873270714045E-2</v>
      </c>
      <c r="FS41" s="2">
        <f t="shared" si="44"/>
        <v>5.7113926210848369E-2</v>
      </c>
      <c r="FT41" s="2">
        <f t="shared" si="44"/>
        <v>6.0037082307621031E-2</v>
      </c>
      <c r="FU41" s="2">
        <f t="shared" si="44"/>
        <v>5.0597039625302244E-2</v>
      </c>
      <c r="FW41" s="2">
        <f t="shared" si="53"/>
        <v>1.275128045096924E-5</v>
      </c>
      <c r="FX41" s="2">
        <f t="shared" si="45"/>
        <v>1.3515119427019774E-5</v>
      </c>
      <c r="FY41" s="2">
        <f t="shared" si="45"/>
        <v>1.4223165503580036E-5</v>
      </c>
      <c r="FZ41" s="2">
        <f t="shared" si="45"/>
        <v>1.2947062317576304E-5</v>
      </c>
      <c r="GA41" s="2">
        <f t="shared" si="45"/>
        <v>1.3703428276059716E-5</v>
      </c>
      <c r="GB41" s="2">
        <f t="shared" si="45"/>
        <v>1.3699452791547509E-5</v>
      </c>
      <c r="GC41" s="2">
        <f t="shared" si="45"/>
        <v>1.6688335505149477E-5</v>
      </c>
      <c r="GD41" s="2">
        <f t="shared" si="45"/>
        <v>1.7771433211320152E-5</v>
      </c>
      <c r="GE41" s="2">
        <f t="shared" si="45"/>
        <v>1.7811831643710612E-5</v>
      </c>
      <c r="GF41" s="2">
        <f t="shared" si="45"/>
        <v>1.7593859810133867E-5</v>
      </c>
      <c r="GG41" s="2">
        <f t="shared" si="45"/>
        <v>1.5956855628206718E-5</v>
      </c>
      <c r="GH41" s="2">
        <f t="shared" si="45"/>
        <v>1.5253036967063895E-5</v>
      </c>
      <c r="GI41" s="2">
        <f t="shared" si="45"/>
        <v>1.436939572981719E-5</v>
      </c>
      <c r="GJ41" s="2">
        <f t="shared" si="45"/>
        <v>1.3409727035732343E-5</v>
      </c>
      <c r="GK41" s="2">
        <f t="shared" si="45"/>
        <v>1.2163550333797954E-5</v>
      </c>
      <c r="GM41" s="86">
        <f t="shared" si="54"/>
        <v>5.4163487518352679E-12</v>
      </c>
      <c r="GN41" s="86">
        <f t="shared" si="46"/>
        <v>3.5161106882048744E-10</v>
      </c>
      <c r="GO41" s="86">
        <f t="shared" si="46"/>
        <v>9.5919939885894177E-11</v>
      </c>
      <c r="GP41" s="86">
        <f t="shared" si="46"/>
        <v>2.1184395642838919E-12</v>
      </c>
      <c r="GQ41" s="86">
        <f t="shared" si="46"/>
        <v>2.0009639086369126E-11</v>
      </c>
      <c r="GR41" s="86">
        <f t="shared" si="46"/>
        <v>1.7289849154069605E-10</v>
      </c>
      <c r="GS41" s="86">
        <f t="shared" si="46"/>
        <v>2.6382251676035771E-11</v>
      </c>
      <c r="GT41" s="86">
        <f t="shared" si="46"/>
        <v>7.9811242628578851E-12</v>
      </c>
      <c r="GU41" s="86">
        <f t="shared" si="46"/>
        <v>1.1070593357865236E-10</v>
      </c>
      <c r="GV41" s="86">
        <f t="shared" si="46"/>
        <v>5.7377429271711837E-12</v>
      </c>
      <c r="GW41" s="86">
        <f t="shared" si="46"/>
        <v>5.0666869473368175E-15</v>
      </c>
      <c r="GX41" s="86">
        <f t="shared" si="46"/>
        <v>4.3603150418790599E-12</v>
      </c>
      <c r="GY41" s="86">
        <f t="shared" si="46"/>
        <v>1.2692245257350625E-14</v>
      </c>
      <c r="GZ41" s="86">
        <f t="shared" si="46"/>
        <v>1.0764058008775371E-13</v>
      </c>
      <c r="HA41" s="86">
        <f t="shared" si="46"/>
        <v>9.292895538683927E-20</v>
      </c>
      <c r="HC41" s="86">
        <f t="shared" si="58"/>
        <v>2.0857523215674044E-22</v>
      </c>
      <c r="HD41" s="86">
        <f t="shared" si="47"/>
        <v>5.7099799363831901E-25</v>
      </c>
      <c r="HE41" s="86">
        <f t="shared" si="47"/>
        <v>1.0415133584432204E-27</v>
      </c>
      <c r="HF41" s="86">
        <f t="shared" si="47"/>
        <v>4.5714137293736838E-32</v>
      </c>
      <c r="HG41" s="86">
        <f t="shared" si="47"/>
        <v>8.4746848937534698E-31</v>
      </c>
      <c r="HH41" s="86">
        <f t="shared" si="47"/>
        <v>5.852442984359009E-27</v>
      </c>
      <c r="HI41" s="86">
        <f t="shared" si="47"/>
        <v>1.018103682185578E-29</v>
      </c>
      <c r="HJ41" s="86">
        <f t="shared" si="47"/>
        <v>1.3947789080239227E-31</v>
      </c>
      <c r="HK41" s="86">
        <f t="shared" si="47"/>
        <v>2.4010440346515691E-29</v>
      </c>
      <c r="HL41" s="86">
        <f t="shared" si="47"/>
        <v>3.3836589146090373E-30</v>
      </c>
      <c r="HM41" s="86">
        <f t="shared" si="47"/>
        <v>3.4043517631033709E-35</v>
      </c>
      <c r="HN41" s="86">
        <f t="shared" si="47"/>
        <v>2.6780432656453289E-32</v>
      </c>
      <c r="HO41" s="86">
        <f t="shared" si="47"/>
        <v>9.0585864007978431E-35</v>
      </c>
      <c r="HP41" s="86">
        <f t="shared" si="47"/>
        <v>2.3075098638827E-34</v>
      </c>
      <c r="HQ41" s="86">
        <f t="shared" si="47"/>
        <v>6.7260375513161293E-48</v>
      </c>
      <c r="HS41" s="86">
        <f t="shared" si="55"/>
        <v>1.4155384117785035E-71</v>
      </c>
      <c r="HT41" s="86">
        <f t="shared" si="48"/>
        <v>4.7006470705999627E-80</v>
      </c>
      <c r="HU41" s="86">
        <f t="shared" si="48"/>
        <v>6.4042545785368612E-90</v>
      </c>
      <c r="HV41" s="86">
        <f t="shared" si="48"/>
        <v>2.3009115932372031E-104</v>
      </c>
      <c r="HW41" s="86">
        <f t="shared" si="48"/>
        <v>2.4052334924365821E-104</v>
      </c>
      <c r="HX41" s="86">
        <f t="shared" si="48"/>
        <v>1.3143515107543292E-88</v>
      </c>
      <c r="HY41" s="86">
        <f t="shared" si="48"/>
        <v>6.2726268306498166E-97</v>
      </c>
      <c r="HZ41" s="86">
        <f t="shared" si="48"/>
        <v>6.2064250488037663E-102</v>
      </c>
      <c r="IA41" s="86">
        <f t="shared" si="48"/>
        <v>1.0330867050418704E-94</v>
      </c>
      <c r="IB41" s="86">
        <f t="shared" si="48"/>
        <v>5.2707686063260787E-98</v>
      </c>
      <c r="IC41" s="86">
        <f t="shared" si="48"/>
        <v>6.8150634482294845E-117</v>
      </c>
      <c r="ID41" s="86">
        <f t="shared" si="48"/>
        <v>8.2277401392378309E-107</v>
      </c>
      <c r="IE41" s="86">
        <f t="shared" si="48"/>
        <v>1.798006361991432E-114</v>
      </c>
      <c r="IF41" s="86">
        <f t="shared" si="48"/>
        <v>1.9969928845251496E-84</v>
      </c>
      <c r="IG41" s="86">
        <f t="shared" si="48"/>
        <v>3.4927132750126973E-65</v>
      </c>
      <c r="II41" s="86">
        <f t="shared" si="56"/>
        <v>1.2924693132574785E-251</v>
      </c>
      <c r="IJ41" s="86">
        <f t="shared" si="49"/>
        <v>7.9775911279796435E-280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5.9925533802844666E-262</v>
      </c>
      <c r="IW41" s="86">
        <f t="shared" si="49"/>
        <v>2.7483119658558552E-138</v>
      </c>
      <c r="IY41" s="86">
        <f t="shared" si="57"/>
        <v>5.4163487520438435E-12</v>
      </c>
      <c r="IZ41" s="86">
        <f t="shared" si="50"/>
        <v>3.5161106882048801E-10</v>
      </c>
      <c r="JA41" s="86">
        <f t="shared" si="50"/>
        <v>9.5919939885894177E-11</v>
      </c>
      <c r="JB41" s="86">
        <f t="shared" si="50"/>
        <v>2.1184395642838919E-12</v>
      </c>
      <c r="JC41" s="86">
        <f t="shared" si="50"/>
        <v>2.0009639086369126E-11</v>
      </c>
      <c r="JD41" s="86">
        <f t="shared" si="50"/>
        <v>1.7289849154069605E-10</v>
      </c>
      <c r="JE41" s="86">
        <f t="shared" si="50"/>
        <v>2.6382251676035771E-11</v>
      </c>
      <c r="JF41" s="86">
        <f t="shared" si="50"/>
        <v>7.9811242628578851E-12</v>
      </c>
      <c r="JG41" s="86">
        <f t="shared" si="50"/>
        <v>1.1070593357865236E-10</v>
      </c>
      <c r="JH41" s="86">
        <f t="shared" si="50"/>
        <v>5.7377429271711837E-12</v>
      </c>
      <c r="JI41" s="86">
        <f t="shared" si="50"/>
        <v>5.0666869473368175E-15</v>
      </c>
      <c r="JJ41" s="86">
        <f t="shared" si="50"/>
        <v>4.3603150418790599E-12</v>
      </c>
      <c r="JK41" s="86">
        <f t="shared" si="50"/>
        <v>1.2692245257350625E-14</v>
      </c>
      <c r="JL41" s="86">
        <f t="shared" si="50"/>
        <v>1.0764058008775371E-13</v>
      </c>
      <c r="JM41" s="86">
        <f t="shared" si="50"/>
        <v>9.292895538683927E-20</v>
      </c>
    </row>
    <row r="42" spans="2:273" x14ac:dyDescent="0.25">
      <c r="B42" s="2">
        <v>15</v>
      </c>
      <c r="C42" s="37">
        <v>102.508</v>
      </c>
      <c r="D42" s="37">
        <v>105.071</v>
      </c>
      <c r="E42" s="37">
        <v>107.464</v>
      </c>
      <c r="F42" s="37">
        <v>103.161</v>
      </c>
      <c r="G42" s="37">
        <v>106.554</v>
      </c>
      <c r="H42" s="37">
        <v>102.83</v>
      </c>
      <c r="I42" s="37">
        <v>102.453</v>
      </c>
      <c r="J42" s="37">
        <v>100.151</v>
      </c>
      <c r="K42" s="37">
        <v>104.18899999999999</v>
      </c>
      <c r="L42" s="37">
        <v>104.27800000000001</v>
      </c>
      <c r="M42" s="37">
        <v>110.736</v>
      </c>
      <c r="N42" s="37">
        <v>113.648</v>
      </c>
      <c r="O42" s="37">
        <v>110.444</v>
      </c>
      <c r="P42" s="37">
        <v>109.4</v>
      </c>
      <c r="Q42" s="37">
        <v>102.179</v>
      </c>
      <c r="S42" s="4">
        <f t="shared" si="7"/>
        <v>103.50901148531169</v>
      </c>
      <c r="T42" s="4">
        <f t="shared" si="7"/>
        <v>106.12426738854595</v>
      </c>
      <c r="U42" s="4">
        <f t="shared" si="7"/>
        <v>106.89350525248553</v>
      </c>
      <c r="V42" s="4">
        <f t="shared" si="7"/>
        <v>102.52456424413765</v>
      </c>
      <c r="W42" s="4">
        <f t="shared" si="7"/>
        <v>105.45810303227401</v>
      </c>
      <c r="X42" s="4">
        <f t="shared" si="7"/>
        <v>104.24786249922562</v>
      </c>
      <c r="Y42" s="4">
        <f t="shared" si="7"/>
        <v>103.74569018471752</v>
      </c>
      <c r="Z42" s="4">
        <f t="shared" si="7"/>
        <v>100.64168880480821</v>
      </c>
      <c r="AA42" s="4">
        <f t="shared" si="7"/>
        <v>103.0232727401759</v>
      </c>
      <c r="AB42" s="4">
        <f t="shared" si="7"/>
        <v>104.53250734150298</v>
      </c>
      <c r="AC42" s="4">
        <f t="shared" si="7"/>
        <v>110.13378641844933</v>
      </c>
      <c r="AD42" s="4">
        <f t="shared" si="7"/>
        <v>112.54520583328956</v>
      </c>
      <c r="AE42" s="4">
        <f t="shared" si="7"/>
        <v>109.91640005423999</v>
      </c>
      <c r="AF42" s="4">
        <f t="shared" si="7"/>
        <v>108.47893626428484</v>
      </c>
      <c r="AG42" s="4" t="e">
        <f t="shared" si="7"/>
        <v>#N/A</v>
      </c>
      <c r="AI42" s="4">
        <f t="shared" si="8"/>
        <v>-1.0010114853116931</v>
      </c>
      <c r="AJ42" s="4">
        <f t="shared" si="8"/>
        <v>-1.0532673885459474</v>
      </c>
      <c r="AK42" s="4">
        <f t="shared" si="8"/>
        <v>0.57049474751447349</v>
      </c>
      <c r="AL42" s="4">
        <f t="shared" si="8"/>
        <v>0.63643575586235102</v>
      </c>
      <c r="AM42" s="4">
        <f t="shared" si="8"/>
        <v>1.0958969677259915</v>
      </c>
      <c r="AN42" s="4">
        <f t="shared" si="8"/>
        <v>-1.4178624992256204</v>
      </c>
      <c r="AO42" s="4">
        <f t="shared" si="8"/>
        <v>-1.2926901847175145</v>
      </c>
      <c r="AP42" s="4">
        <f t="shared" si="8"/>
        <v>-0.4906888048082152</v>
      </c>
      <c r="AQ42" s="4">
        <f t="shared" si="8"/>
        <v>1.1657272598240951</v>
      </c>
      <c r="AR42" s="4">
        <f t="shared" si="8"/>
        <v>-0.25450734150297194</v>
      </c>
      <c r="AS42" s="4">
        <f t="shared" si="8"/>
        <v>0.60221358155067151</v>
      </c>
      <c r="AT42" s="4">
        <f t="shared" si="8"/>
        <v>1.1027941667104386</v>
      </c>
      <c r="AU42" s="4">
        <f t="shared" si="8"/>
        <v>0.52759994576001645</v>
      </c>
      <c r="AV42" s="4">
        <f t="shared" si="8"/>
        <v>0.92106373571516542</v>
      </c>
      <c r="AW42" s="4">
        <f t="shared" si="8"/>
        <v>0</v>
      </c>
      <c r="AY42" s="2">
        <f t="shared" si="51"/>
        <v>103.50901146194269</v>
      </c>
      <c r="AZ42" s="2">
        <f t="shared" si="9"/>
        <v>106.12426626676289</v>
      </c>
      <c r="BA42" s="2">
        <f t="shared" si="9"/>
        <v>106.89350489856305</v>
      </c>
      <c r="BB42" s="2">
        <f t="shared" si="9"/>
        <v>102.52456423394696</v>
      </c>
      <c r="BC42" s="2">
        <f t="shared" si="9"/>
        <v>105.45810295484124</v>
      </c>
      <c r="BD42" s="2">
        <f t="shared" si="9"/>
        <v>104.24786192611562</v>
      </c>
      <c r="BE42" s="2">
        <f t="shared" si="9"/>
        <v>103.74569008357905</v>
      </c>
      <c r="BF42" s="2">
        <f t="shared" si="9"/>
        <v>100.64168877141699</v>
      </c>
      <c r="BG42" s="2">
        <f t="shared" si="9"/>
        <v>103.02327237728819</v>
      </c>
      <c r="BH42" s="2">
        <f t="shared" si="9"/>
        <v>104.53250731864708</v>
      </c>
      <c r="BI42" s="2">
        <f t="shared" si="9"/>
        <v>110.13378641841472</v>
      </c>
      <c r="BJ42" s="2">
        <f t="shared" si="9"/>
        <v>112.54520581589028</v>
      </c>
      <c r="BK42" s="2">
        <f t="shared" si="9"/>
        <v>109.9164000541595</v>
      </c>
      <c r="BL42" s="2">
        <f t="shared" si="9"/>
        <v>108.47893626373551</v>
      </c>
      <c r="BM42" s="2" t="e">
        <f t="shared" si="9"/>
        <v>#N/A</v>
      </c>
      <c r="BO42" s="2">
        <f t="shared" si="10"/>
        <v>102.508</v>
      </c>
      <c r="BP42" s="2">
        <f t="shared" si="11"/>
        <v>105.071</v>
      </c>
      <c r="BQ42" s="2">
        <f t="shared" si="12"/>
        <v>107.464</v>
      </c>
      <c r="BR42" s="2">
        <f t="shared" si="13"/>
        <v>103.161</v>
      </c>
      <c r="BS42" s="2">
        <f t="shared" si="14"/>
        <v>106.554</v>
      </c>
      <c r="BT42" s="2">
        <f t="shared" si="15"/>
        <v>102.83</v>
      </c>
      <c r="BU42" s="2">
        <f t="shared" si="16"/>
        <v>102.453</v>
      </c>
      <c r="BV42" s="2">
        <f t="shared" si="17"/>
        <v>100.151</v>
      </c>
      <c r="BW42" s="2">
        <f t="shared" si="18"/>
        <v>104.18899999999999</v>
      </c>
      <c r="BX42" s="2">
        <f t="shared" si="19"/>
        <v>104.27800000000001</v>
      </c>
      <c r="BY42" s="2">
        <f t="shared" si="20"/>
        <v>110.736</v>
      </c>
      <c r="BZ42" s="2">
        <f t="shared" si="21"/>
        <v>113.648</v>
      </c>
      <c r="CA42" s="2">
        <f t="shared" si="22"/>
        <v>110.444</v>
      </c>
      <c r="CB42" s="2">
        <f t="shared" si="23"/>
        <v>109.4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103.87478515658518</v>
      </c>
      <c r="DL42" s="2">
        <f t="shared" si="41"/>
        <v>106.04451097560977</v>
      </c>
      <c r="DM42" s="2">
        <f t="shared" si="41"/>
        <v>106.97588893752052</v>
      </c>
      <c r="DN42" s="2">
        <f t="shared" si="41"/>
        <v>102.63562969187674</v>
      </c>
      <c r="DO42" s="2">
        <f t="shared" si="41"/>
        <v>105.3009</v>
      </c>
      <c r="DP42" s="2">
        <f t="shared" si="41"/>
        <v>104.31954196301567</v>
      </c>
      <c r="DQ42" s="2">
        <f t="shared" si="41"/>
        <v>103.85155144618304</v>
      </c>
      <c r="DR42" s="2">
        <f t="shared" si="41"/>
        <v>100.56289854139851</v>
      </c>
      <c r="DS42" s="2">
        <f t="shared" si="41"/>
        <v>103.11902199730093</v>
      </c>
      <c r="DT42" s="2">
        <f t="shared" si="41"/>
        <v>104.3668243243243</v>
      </c>
      <c r="DU42" s="2">
        <f t="shared" si="41"/>
        <v>109.84929354838711</v>
      </c>
      <c r="DV42" s="2">
        <f t="shared" si="41"/>
        <v>112.24642521008408</v>
      </c>
      <c r="DW42" s="2">
        <f t="shared" si="41"/>
        <v>109.50704717741935</v>
      </c>
      <c r="DX42" s="2">
        <f t="shared" si="41"/>
        <v>108.56670276292336</v>
      </c>
      <c r="DY42" s="2">
        <f t="shared" si="41"/>
        <v>100.35594188034189</v>
      </c>
      <c r="EA42" s="2">
        <f t="shared" si="42"/>
        <v>98.601164307304231</v>
      </c>
      <c r="EB42" s="2">
        <f t="shared" si="42"/>
        <v>107.05457941188007</v>
      </c>
      <c r="EC42" s="2">
        <f t="shared" si="42"/>
        <v>105.92942597402597</v>
      </c>
      <c r="ED42" s="2">
        <f t="shared" si="42"/>
        <v>100.99827784893826</v>
      </c>
      <c r="EE42" s="2">
        <f t="shared" si="42"/>
        <v>107.33908615384617</v>
      </c>
      <c r="EF42" s="2">
        <f t="shared" si="42"/>
        <v>103.43090210337884</v>
      </c>
      <c r="EG42" s="2">
        <f t="shared" si="42"/>
        <v>102.46153097137872</v>
      </c>
      <c r="EH42" s="2">
        <f t="shared" si="42"/>
        <v>101.64676056338028</v>
      </c>
      <c r="EI42" s="2">
        <f t="shared" si="42"/>
        <v>101.86085715871255</v>
      </c>
      <c r="EJ42" s="2">
        <f t="shared" si="42"/>
        <v>106.65139719405431</v>
      </c>
      <c r="EK42" s="2">
        <f t="shared" si="42"/>
        <v>114.42820111036337</v>
      </c>
      <c r="EL42" s="2">
        <f t="shared" si="42"/>
        <v>116.40522724396159</v>
      </c>
      <c r="EM42" s="2">
        <f t="shared" si="42"/>
        <v>116.07959167348999</v>
      </c>
      <c r="EN42" s="2">
        <f t="shared" si="42"/>
        <v>107.22450879323378</v>
      </c>
      <c r="EO42" s="2">
        <f t="shared" si="42"/>
        <v>107.25641027942555</v>
      </c>
      <c r="EQ42" s="2">
        <f t="shared" si="43"/>
        <v>99.682252058833171</v>
      </c>
      <c r="ER42" s="2">
        <f t="shared" si="43"/>
        <v>106.07226661724123</v>
      </c>
      <c r="ES42" s="2">
        <f t="shared" si="43"/>
        <v>105.50551991932927</v>
      </c>
      <c r="ET42" s="2">
        <f t="shared" si="43"/>
        <v>101.11656525944588</v>
      </c>
      <c r="EU42" s="2">
        <f t="shared" si="43"/>
        <v>105.71878099937553</v>
      </c>
      <c r="EV42" s="2">
        <f t="shared" si="43"/>
        <v>105.31394599864018</v>
      </c>
      <c r="EW42" s="2">
        <f t="shared" si="43"/>
        <v>104.93346556134514</v>
      </c>
      <c r="EX42" s="2">
        <f t="shared" si="43"/>
        <v>101.89516784059137</v>
      </c>
      <c r="EY42" s="2">
        <f t="shared" si="43"/>
        <v>103.15078913957484</v>
      </c>
      <c r="EZ42" s="2">
        <f t="shared" si="43"/>
        <v>105.83732564619255</v>
      </c>
      <c r="FA42" s="2">
        <f t="shared" si="43"/>
        <v>114.57643369042371</v>
      </c>
      <c r="FB42" s="2">
        <f t="shared" si="43"/>
        <v>115.73179713793982</v>
      </c>
      <c r="FC42" s="2">
        <f t="shared" si="43"/>
        <v>116.60586719984951</v>
      </c>
      <c r="FD42" s="2">
        <f t="shared" si="43"/>
        <v>112.69442383182279</v>
      </c>
      <c r="FE42" s="2">
        <f t="shared" si="43"/>
        <v>108.89949128670095</v>
      </c>
      <c r="FG42" s="2">
        <f t="shared" si="44"/>
        <v>6.9361984926017028E-2</v>
      </c>
      <c r="FH42" s="2">
        <f t="shared" si="44"/>
        <v>7.8974696363311739E-2</v>
      </c>
      <c r="FI42" s="2">
        <f t="shared" si="44"/>
        <v>7.871986956026894E-2</v>
      </c>
      <c r="FJ42" s="2">
        <f t="shared" si="44"/>
        <v>6.7833396734532064E-2</v>
      </c>
      <c r="FK42" s="2">
        <f t="shared" si="44"/>
        <v>7.7140795223326508E-2</v>
      </c>
      <c r="FL42" s="2">
        <f t="shared" si="44"/>
        <v>8.0694469837529384E-2</v>
      </c>
      <c r="FM42" s="2">
        <f t="shared" si="44"/>
        <v>7.6190672647546295E-2</v>
      </c>
      <c r="FN42" s="2">
        <f t="shared" si="44"/>
        <v>7.2689501031927006E-2</v>
      </c>
      <c r="FO42" s="2">
        <f t="shared" si="44"/>
        <v>7.6122626997073228E-2</v>
      </c>
      <c r="FP42" s="2">
        <f t="shared" si="44"/>
        <v>7.2529399686367624E-2</v>
      </c>
      <c r="FQ42" s="2">
        <f t="shared" si="44"/>
        <v>6.2130600509559014E-2</v>
      </c>
      <c r="FR42" s="2">
        <f t="shared" si="44"/>
        <v>7.1845658009198038E-2</v>
      </c>
      <c r="FS42" s="2">
        <f t="shared" si="44"/>
        <v>6.2280991044145653E-2</v>
      </c>
      <c r="FT42" s="2">
        <f t="shared" si="44"/>
        <v>6.5450246251595373E-2</v>
      </c>
      <c r="FU42" s="2">
        <f t="shared" si="44"/>
        <v>5.5209047161267837E-2</v>
      </c>
      <c r="FW42" s="2">
        <f t="shared" si="53"/>
        <v>1.3981483787086122E-5</v>
      </c>
      <c r="FX42" s="2">
        <f t="shared" si="45"/>
        <v>1.4819014447272863E-5</v>
      </c>
      <c r="FY42" s="2">
        <f t="shared" si="45"/>
        <v>1.5595369454450085E-5</v>
      </c>
      <c r="FZ42" s="2">
        <f t="shared" si="45"/>
        <v>1.4196153802782892E-5</v>
      </c>
      <c r="GA42" s="2">
        <f t="shared" si="45"/>
        <v>1.5025490452180382E-5</v>
      </c>
      <c r="GB42" s="2">
        <f t="shared" si="45"/>
        <v>1.5021131431617946E-5</v>
      </c>
      <c r="GC42" s="2">
        <f t="shared" si="45"/>
        <v>1.8298366549841281E-5</v>
      </c>
      <c r="GD42" s="2">
        <f t="shared" si="45"/>
        <v>1.9485955620668806E-5</v>
      </c>
      <c r="GE42" s="2">
        <f t="shared" si="45"/>
        <v>1.953025146887516E-5</v>
      </c>
      <c r="GF42" s="2">
        <f t="shared" si="45"/>
        <v>1.9291250922382128E-5</v>
      </c>
      <c r="GG42" s="2">
        <f t="shared" si="45"/>
        <v>1.7496317339951415E-5</v>
      </c>
      <c r="GH42" s="2">
        <f t="shared" si="45"/>
        <v>1.6724597847675975E-5</v>
      </c>
      <c r="GI42" s="2">
        <f t="shared" si="45"/>
        <v>1.5755707266834655E-5</v>
      </c>
      <c r="GJ42" s="2">
        <f t="shared" si="45"/>
        <v>1.4703454288373075E-5</v>
      </c>
      <c r="GK42" s="2">
        <f t="shared" si="45"/>
        <v>1.3337052077437002E-5</v>
      </c>
      <c r="GM42" s="86">
        <f t="shared" si="54"/>
        <v>1.5442107482817871E-11</v>
      </c>
      <c r="GN42" s="86">
        <f t="shared" si="46"/>
        <v>8.3712623443938885E-10</v>
      </c>
      <c r="GO42" s="86">
        <f t="shared" si="46"/>
        <v>2.4540478099122707E-10</v>
      </c>
      <c r="GP42" s="86">
        <f t="shared" si="46"/>
        <v>6.296982477566041E-12</v>
      </c>
      <c r="GQ42" s="86">
        <f t="shared" si="46"/>
        <v>5.5473785918769712E-11</v>
      </c>
      <c r="GR42" s="86">
        <f t="shared" si="46"/>
        <v>4.3199559089703204E-10</v>
      </c>
      <c r="GS42" s="86">
        <f t="shared" si="46"/>
        <v>7.1637153311280151E-11</v>
      </c>
      <c r="GT42" s="86">
        <f t="shared" si="46"/>
        <v>2.2715623563595569E-11</v>
      </c>
      <c r="GU42" s="86">
        <f t="shared" si="46"/>
        <v>2.7733511206427847E-10</v>
      </c>
      <c r="GV42" s="86">
        <f t="shared" si="46"/>
        <v>1.661666481147571E-11</v>
      </c>
      <c r="GW42" s="86">
        <f t="shared" si="46"/>
        <v>2.0023001310775514E-14</v>
      </c>
      <c r="GX42" s="86">
        <f t="shared" si="46"/>
        <v>1.2768989893133225E-11</v>
      </c>
      <c r="GY42" s="86">
        <f t="shared" si="46"/>
        <v>4.78035726532104E-14</v>
      </c>
      <c r="GZ42" s="86">
        <f t="shared" si="46"/>
        <v>3.7010218579295514E-13</v>
      </c>
      <c r="HA42" s="86">
        <f t="shared" si="46"/>
        <v>6.1281540899408729E-19</v>
      </c>
      <c r="HC42" s="86">
        <f t="shared" si="58"/>
        <v>8.7335835423836181E-22</v>
      </c>
      <c r="HD42" s="86">
        <f t="shared" si="47"/>
        <v>2.850186507151794E-24</v>
      </c>
      <c r="HE42" s="86">
        <f t="shared" si="47"/>
        <v>6.5616496815970394E-27</v>
      </c>
      <c r="HF42" s="86">
        <f t="shared" si="47"/>
        <v>3.8268998529602113E-31</v>
      </c>
      <c r="HG42" s="86">
        <f t="shared" si="47"/>
        <v>6.7213583710990318E-30</v>
      </c>
      <c r="HH42" s="86">
        <f t="shared" si="47"/>
        <v>3.4789467527243719E-26</v>
      </c>
      <c r="HI42" s="86">
        <f t="shared" si="47"/>
        <v>7.3915907413318505E-29</v>
      </c>
      <c r="HJ42" s="86">
        <f t="shared" si="47"/>
        <v>1.1571831035708868E-30</v>
      </c>
      <c r="HK42" s="86">
        <f t="shared" si="47"/>
        <v>1.6911184215642121E-28</v>
      </c>
      <c r="HL42" s="86">
        <f t="shared" si="47"/>
        <v>2.5826626866645074E-29</v>
      </c>
      <c r="HM42" s="86">
        <f t="shared" si="47"/>
        <v>3.6865797801114056E-34</v>
      </c>
      <c r="HN42" s="86">
        <f t="shared" si="47"/>
        <v>2.344190321133554E-31</v>
      </c>
      <c r="HO42" s="86">
        <f t="shared" si="47"/>
        <v>9.2285429297036605E-34</v>
      </c>
      <c r="HP42" s="86">
        <f t="shared" si="47"/>
        <v>2.304765912886757E-33</v>
      </c>
      <c r="HQ42" s="86">
        <f t="shared" si="47"/>
        <v>1.8572018067026611E-46</v>
      </c>
      <c r="HS42" s="86">
        <f t="shared" si="55"/>
        <v>3.7902353041270401E-70</v>
      </c>
      <c r="HT42" s="86">
        <f t="shared" si="48"/>
        <v>1.8844309999255895E-78</v>
      </c>
      <c r="HU42" s="86">
        <f t="shared" si="48"/>
        <v>4.4688620665942722E-88</v>
      </c>
      <c r="HV42" s="86">
        <f t="shared" si="48"/>
        <v>3.0843457972335659E-102</v>
      </c>
      <c r="HW42" s="86">
        <f t="shared" si="48"/>
        <v>3.151131358204806E-102</v>
      </c>
      <c r="HX42" s="86">
        <f t="shared" si="48"/>
        <v>8.252871240511171E-87</v>
      </c>
      <c r="HY42" s="86">
        <f t="shared" si="48"/>
        <v>6.1146369575410631E-95</v>
      </c>
      <c r="HZ42" s="86">
        <f t="shared" si="48"/>
        <v>7.9909173713081782E-100</v>
      </c>
      <c r="IA42" s="86">
        <f t="shared" si="48"/>
        <v>9.1721828732705193E-93</v>
      </c>
      <c r="IB42" s="86">
        <f t="shared" si="48"/>
        <v>5.6946691931744783E-96</v>
      </c>
      <c r="IC42" s="86">
        <f t="shared" si="48"/>
        <v>1.7398348441398174E-114</v>
      </c>
      <c r="ID42" s="86">
        <f t="shared" si="48"/>
        <v>1.2729887036725735E-104</v>
      </c>
      <c r="IE42" s="86">
        <f t="shared" si="48"/>
        <v>3.8899077899100753E-112</v>
      </c>
      <c r="IF42" s="86">
        <f t="shared" si="48"/>
        <v>9.9216493356877295E-83</v>
      </c>
      <c r="IG42" s="86">
        <f t="shared" si="48"/>
        <v>6.9280412262460822E-64</v>
      </c>
      <c r="II42" s="86">
        <f t="shared" si="56"/>
        <v>1.4876688161137469E-247</v>
      </c>
      <c r="IJ42" s="86">
        <f t="shared" si="49"/>
        <v>2.7870253647009313E-275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1.0608953385826413E-257</v>
      </c>
      <c r="IW42" s="86">
        <f t="shared" si="49"/>
        <v>4.4492776442364875E-136</v>
      </c>
      <c r="IY42" s="86">
        <f t="shared" si="57"/>
        <v>1.5442107483691228E-11</v>
      </c>
      <c r="IZ42" s="86">
        <f t="shared" si="50"/>
        <v>8.3712623443939174E-10</v>
      </c>
      <c r="JA42" s="86">
        <f t="shared" si="50"/>
        <v>2.4540478099122707E-10</v>
      </c>
      <c r="JB42" s="86">
        <f t="shared" si="50"/>
        <v>6.296982477566041E-12</v>
      </c>
      <c r="JC42" s="86">
        <f t="shared" si="50"/>
        <v>5.5473785918769712E-11</v>
      </c>
      <c r="JD42" s="86">
        <f t="shared" si="50"/>
        <v>4.3199559089703209E-10</v>
      </c>
      <c r="JE42" s="86">
        <f t="shared" si="50"/>
        <v>7.1637153311280151E-11</v>
      </c>
      <c r="JF42" s="86">
        <f t="shared" si="50"/>
        <v>2.2715623563595569E-11</v>
      </c>
      <c r="JG42" s="86">
        <f t="shared" si="50"/>
        <v>2.7733511206427847E-10</v>
      </c>
      <c r="JH42" s="86">
        <f t="shared" si="50"/>
        <v>1.661666481147571E-11</v>
      </c>
      <c r="JI42" s="86">
        <f t="shared" si="50"/>
        <v>2.0023001310775514E-14</v>
      </c>
      <c r="JJ42" s="86">
        <f t="shared" si="50"/>
        <v>1.2768989893133225E-11</v>
      </c>
      <c r="JK42" s="86">
        <f t="shared" si="50"/>
        <v>4.78035726532104E-14</v>
      </c>
      <c r="JL42" s="86">
        <f t="shared" si="50"/>
        <v>3.7010218579295514E-13</v>
      </c>
      <c r="JM42" s="86">
        <f t="shared" si="50"/>
        <v>6.1281540899408729E-19</v>
      </c>
    </row>
    <row r="43" spans="2:273" x14ac:dyDescent="0.25">
      <c r="B43" s="2">
        <v>16</v>
      </c>
      <c r="C43" s="37">
        <v>105.03400000000001</v>
      </c>
      <c r="D43" s="37">
        <v>105.196</v>
      </c>
      <c r="E43" s="37">
        <v>104.768</v>
      </c>
      <c r="F43" s="37">
        <v>101.429</v>
      </c>
      <c r="G43" s="37">
        <v>104.589</v>
      </c>
      <c r="H43" s="37">
        <v>104.717</v>
      </c>
      <c r="I43" s="37">
        <v>103.17</v>
      </c>
      <c r="J43" s="37">
        <v>101.321</v>
      </c>
      <c r="K43" s="37">
        <v>101.849</v>
      </c>
      <c r="L43" s="37">
        <v>104.22199999999999</v>
      </c>
      <c r="M43" s="37">
        <v>109.81100000000001</v>
      </c>
      <c r="N43" s="37">
        <v>110.926</v>
      </c>
      <c r="O43" s="37">
        <v>110.333</v>
      </c>
      <c r="P43" s="37">
        <v>110.255</v>
      </c>
      <c r="Q43" s="37">
        <v>102.964</v>
      </c>
      <c r="S43" s="4">
        <f t="shared" si="7"/>
        <v>103.50951067114882</v>
      </c>
      <c r="T43" s="4">
        <f t="shared" si="7"/>
        <v>106.18688044693272</v>
      </c>
      <c r="U43" s="4">
        <f t="shared" si="7"/>
        <v>107.0080449818734</v>
      </c>
      <c r="V43" s="4">
        <f t="shared" si="7"/>
        <v>102.65207120556919</v>
      </c>
      <c r="W43" s="4">
        <f t="shared" si="7"/>
        <v>105.59249938912016</v>
      </c>
      <c r="X43" s="4">
        <f t="shared" si="7"/>
        <v>104.42572227011716</v>
      </c>
      <c r="Y43" s="4">
        <f t="shared" si="7"/>
        <v>103.88472425738395</v>
      </c>
      <c r="Z43" s="4">
        <f t="shared" si="7"/>
        <v>100.78463934174374</v>
      </c>
      <c r="AA43" s="4">
        <f t="shared" si="7"/>
        <v>103.0952510673274</v>
      </c>
      <c r="AB43" s="4">
        <f t="shared" si="7"/>
        <v>104.67725633949968</v>
      </c>
      <c r="AC43" s="4">
        <f t="shared" si="7"/>
        <v>110.28317077964522</v>
      </c>
      <c r="AD43" s="4">
        <f t="shared" si="7"/>
        <v>112.6210473425617</v>
      </c>
      <c r="AE43" s="4">
        <f t="shared" si="7"/>
        <v>110.12218104187795</v>
      </c>
      <c r="AF43" s="4">
        <f t="shared" si="7"/>
        <v>108.58955558676446</v>
      </c>
      <c r="AG43" s="4" t="e">
        <f t="shared" si="7"/>
        <v>#N/A</v>
      </c>
      <c r="AI43" s="4">
        <f t="shared" si="8"/>
        <v>1.5244893288511889</v>
      </c>
      <c r="AJ43" s="4">
        <f t="shared" si="8"/>
        <v>-0.99088044693272082</v>
      </c>
      <c r="AK43" s="4">
        <f t="shared" si="8"/>
        <v>-2.2400449818733961</v>
      </c>
      <c r="AL43" s="4">
        <f t="shared" si="8"/>
        <v>-1.2230712055691839</v>
      </c>
      <c r="AM43" s="4">
        <f t="shared" si="8"/>
        <v>-1.0034993891201651</v>
      </c>
      <c r="AN43" s="4">
        <f t="shared" si="8"/>
        <v>0.29127772988283596</v>
      </c>
      <c r="AO43" s="4">
        <f t="shared" si="8"/>
        <v>-0.71472425738394918</v>
      </c>
      <c r="AP43" s="4">
        <f t="shared" si="8"/>
        <v>0.53636065825625678</v>
      </c>
      <c r="AQ43" s="4">
        <f t="shared" si="8"/>
        <v>-1.2462510673273925</v>
      </c>
      <c r="AR43" s="4">
        <f t="shared" si="8"/>
        <v>-0.4552563394996838</v>
      </c>
      <c r="AS43" s="4">
        <f t="shared" si="8"/>
        <v>-0.47217077964521081</v>
      </c>
      <c r="AT43" s="4">
        <f t="shared" si="8"/>
        <v>-1.6950473425616934</v>
      </c>
      <c r="AU43" s="4">
        <f t="shared" si="8"/>
        <v>0.21081895812204721</v>
      </c>
      <c r="AV43" s="4">
        <f t="shared" si="8"/>
        <v>1.6654444132355337</v>
      </c>
      <c r="AW43" s="4">
        <f t="shared" si="8"/>
        <v>0</v>
      </c>
      <c r="AY43" s="2">
        <f t="shared" si="51"/>
        <v>103.50951060738333</v>
      </c>
      <c r="AZ43" s="2">
        <f t="shared" si="51"/>
        <v>106.18687787977237</v>
      </c>
      <c r="BA43" s="2">
        <f t="shared" si="51"/>
        <v>107.00804411361618</v>
      </c>
      <c r="BB43" s="2">
        <f t="shared" si="51"/>
        <v>102.65207117660788</v>
      </c>
      <c r="BC43" s="2">
        <f t="shared" si="51"/>
        <v>105.5924991837757</v>
      </c>
      <c r="BD43" s="2">
        <f t="shared" si="51"/>
        <v>104.42572089638526</v>
      </c>
      <c r="BE43" s="2">
        <f t="shared" si="51"/>
        <v>103.88472399446066</v>
      </c>
      <c r="BF43" s="2">
        <f t="shared" si="51"/>
        <v>100.78463925083922</v>
      </c>
      <c r="BG43" s="2">
        <f t="shared" si="51"/>
        <v>103.09525019461687</v>
      </c>
      <c r="BH43" s="2">
        <f t="shared" si="51"/>
        <v>104.67725627622049</v>
      </c>
      <c r="BI43" s="2">
        <f t="shared" si="51"/>
        <v>110.28317077951539</v>
      </c>
      <c r="BJ43" s="2">
        <f t="shared" si="51"/>
        <v>112.62104729386158</v>
      </c>
      <c r="BK43" s="2">
        <f t="shared" si="51"/>
        <v>110.1221810415899</v>
      </c>
      <c r="BL43" s="2">
        <f t="shared" si="51"/>
        <v>108.58955558496594</v>
      </c>
      <c r="BM43" s="2" t="e">
        <f t="shared" si="51"/>
        <v>#N/A</v>
      </c>
      <c r="BO43" s="2">
        <f t="shared" si="10"/>
        <v>105.03400000000001</v>
      </c>
      <c r="BP43" s="2">
        <f t="shared" si="11"/>
        <v>105.196</v>
      </c>
      <c r="BQ43" s="2">
        <f t="shared" si="12"/>
        <v>104.768</v>
      </c>
      <c r="BR43" s="2">
        <f t="shared" si="13"/>
        <v>101.429</v>
      </c>
      <c r="BS43" s="2">
        <f t="shared" si="14"/>
        <v>104.589</v>
      </c>
      <c r="BT43" s="2">
        <f t="shared" si="15"/>
        <v>104.717</v>
      </c>
      <c r="BU43" s="2">
        <f t="shared" si="16"/>
        <v>103.17</v>
      </c>
      <c r="BV43" s="2">
        <f t="shared" si="17"/>
        <v>101.321</v>
      </c>
      <c r="BW43" s="2">
        <f t="shared" si="18"/>
        <v>101.849</v>
      </c>
      <c r="BX43" s="2">
        <f t="shared" si="19"/>
        <v>104.22199999999999</v>
      </c>
      <c r="BY43" s="2">
        <f t="shared" si="20"/>
        <v>109.81100000000001</v>
      </c>
      <c r="BZ43" s="2">
        <f t="shared" si="21"/>
        <v>110.926</v>
      </c>
      <c r="CA43" s="2">
        <f t="shared" si="22"/>
        <v>110.333</v>
      </c>
      <c r="CB43" s="2">
        <f t="shared" si="23"/>
        <v>110.255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103.92180484770486</v>
      </c>
      <c r="DL43" s="2">
        <f t="shared" si="41"/>
        <v>106.12440159474673</v>
      </c>
      <c r="DM43" s="2">
        <f t="shared" si="41"/>
        <v>107.12672830725464</v>
      </c>
      <c r="DN43" s="2">
        <f t="shared" si="41"/>
        <v>102.7951781512605</v>
      </c>
      <c r="DO43" s="2">
        <f t="shared" si="41"/>
        <v>105.4495</v>
      </c>
      <c r="DP43" s="2">
        <f t="shared" si="41"/>
        <v>104.53347072983917</v>
      </c>
      <c r="DQ43" s="2">
        <f t="shared" si="41"/>
        <v>104.02378994784259</v>
      </c>
      <c r="DR43" s="2">
        <f t="shared" si="41"/>
        <v>100.7213361218361</v>
      </c>
      <c r="DS43" s="2">
        <f t="shared" si="41"/>
        <v>103.21638515519567</v>
      </c>
      <c r="DT43" s="2">
        <f t="shared" si="41"/>
        <v>104.52119369369368</v>
      </c>
      <c r="DU43" s="2">
        <f t="shared" si="41"/>
        <v>109.99574032258066</v>
      </c>
      <c r="DV43" s="2">
        <f t="shared" si="41"/>
        <v>112.31665126050426</v>
      </c>
      <c r="DW43" s="2">
        <f t="shared" si="41"/>
        <v>109.70078548387097</v>
      </c>
      <c r="DX43" s="2">
        <f t="shared" si="41"/>
        <v>108.70235884581105</v>
      </c>
      <c r="DY43" s="2">
        <f t="shared" si="41"/>
        <v>100.54796717948719</v>
      </c>
      <c r="EA43" s="2">
        <f t="shared" si="42"/>
        <v>98.464231456716021</v>
      </c>
      <c r="EB43" s="2">
        <f t="shared" si="42"/>
        <v>106.85156729122265</v>
      </c>
      <c r="EC43" s="2">
        <f t="shared" si="42"/>
        <v>105.74135064935065</v>
      </c>
      <c r="ED43" s="2">
        <f t="shared" si="42"/>
        <v>100.85850778572468</v>
      </c>
      <c r="EE43" s="2">
        <f t="shared" si="42"/>
        <v>107.15303</v>
      </c>
      <c r="EF43" s="2">
        <f t="shared" si="42"/>
        <v>103.30584963078989</v>
      </c>
      <c r="EG43" s="2">
        <f t="shared" si="42"/>
        <v>102.34632798165136</v>
      </c>
      <c r="EH43" s="2">
        <f t="shared" si="42"/>
        <v>101.52108298439285</v>
      </c>
      <c r="EI43" s="2">
        <f t="shared" si="42"/>
        <v>101.75410221975584</v>
      </c>
      <c r="EJ43" s="2">
        <f t="shared" si="42"/>
        <v>106.4975281618064</v>
      </c>
      <c r="EK43" s="2">
        <f t="shared" si="42"/>
        <v>114.24016164199192</v>
      </c>
      <c r="EL43" s="2">
        <f t="shared" si="42"/>
        <v>116.2076028306613</v>
      </c>
      <c r="EM43" s="2">
        <f t="shared" si="42"/>
        <v>115.90843145745421</v>
      </c>
      <c r="EN43" s="2">
        <f t="shared" si="42"/>
        <v>107.11936415281804</v>
      </c>
      <c r="EO43" s="2">
        <f t="shared" si="42"/>
        <v>107.12110876522013</v>
      </c>
      <c r="EQ43" s="2">
        <f t="shared" si="43"/>
        <v>99.53229006115653</v>
      </c>
      <c r="ER43" s="2">
        <f t="shared" si="43"/>
        <v>105.8805990644417</v>
      </c>
      <c r="ES43" s="2">
        <f t="shared" si="43"/>
        <v>105.32209848825772</v>
      </c>
      <c r="ET43" s="2">
        <f t="shared" si="43"/>
        <v>100.97526640678207</v>
      </c>
      <c r="EU43" s="2">
        <f t="shared" si="43"/>
        <v>105.5517789905948</v>
      </c>
      <c r="EV43" s="2">
        <f t="shared" si="43"/>
        <v>105.16660190190926</v>
      </c>
      <c r="EW43" s="2">
        <f t="shared" si="43"/>
        <v>104.78800337460774</v>
      </c>
      <c r="EX43" s="2">
        <f t="shared" si="43"/>
        <v>101.76667563396774</v>
      </c>
      <c r="EY43" s="2">
        <f t="shared" si="43"/>
        <v>103.02806685616156</v>
      </c>
      <c r="EZ43" s="2">
        <f t="shared" si="43"/>
        <v>105.69318558769291</v>
      </c>
      <c r="FA43" s="2">
        <f t="shared" si="43"/>
        <v>114.38658887658127</v>
      </c>
      <c r="FB43" s="2">
        <f t="shared" si="43"/>
        <v>115.54182196583375</v>
      </c>
      <c r="FC43" s="2">
        <f t="shared" si="43"/>
        <v>116.42845967747488</v>
      </c>
      <c r="FD43" s="2">
        <f t="shared" si="43"/>
        <v>112.5242223301297</v>
      </c>
      <c r="FE43" s="2">
        <f t="shared" si="43"/>
        <v>108.74066838093975</v>
      </c>
      <c r="FG43" s="2">
        <f t="shared" si="44"/>
        <v>7.5548340721799986E-2</v>
      </c>
      <c r="FH43" s="2">
        <f t="shared" si="44"/>
        <v>8.5939232698737322E-2</v>
      </c>
      <c r="FI43" s="2">
        <f t="shared" si="44"/>
        <v>8.5664023645471418E-2</v>
      </c>
      <c r="FJ43" s="2">
        <f t="shared" si="44"/>
        <v>7.3894243767573878E-2</v>
      </c>
      <c r="FK43" s="2">
        <f t="shared" si="44"/>
        <v>8.3958347985808479E-2</v>
      </c>
      <c r="FL43" s="2">
        <f t="shared" si="44"/>
        <v>8.7796210672250893E-2</v>
      </c>
      <c r="FM43" s="2">
        <f t="shared" si="44"/>
        <v>8.2931801309490766E-2</v>
      </c>
      <c r="FN43" s="2">
        <f t="shared" si="44"/>
        <v>7.9147396085263139E-2</v>
      </c>
      <c r="FO43" s="2">
        <f t="shared" si="44"/>
        <v>8.2858275166944648E-2</v>
      </c>
      <c r="FP43" s="2">
        <f t="shared" si="44"/>
        <v>7.897428234858947E-2</v>
      </c>
      <c r="FQ43" s="2">
        <f t="shared" si="44"/>
        <v>6.7718924725145083E-2</v>
      </c>
      <c r="FR43" s="2">
        <f t="shared" si="44"/>
        <v>7.8234909132850888E-2</v>
      </c>
      <c r="FS43" s="2">
        <f t="shared" si="44"/>
        <v>6.7881863048849495E-2</v>
      </c>
      <c r="FT43" s="2">
        <f t="shared" si="44"/>
        <v>7.1314451297159284E-2</v>
      </c>
      <c r="FU43" s="2">
        <f t="shared" si="44"/>
        <v>6.0214784243641031E-2</v>
      </c>
      <c r="FW43" s="2">
        <f t="shared" si="53"/>
        <v>1.533037144300355E-5</v>
      </c>
      <c r="FX43" s="2">
        <f t="shared" si="53"/>
        <v>1.6248702998803414E-5</v>
      </c>
      <c r="FY43" s="2">
        <f t="shared" si="53"/>
        <v>1.7099956838782652E-5</v>
      </c>
      <c r="FZ43" s="2">
        <f t="shared" si="53"/>
        <v>1.5565751794692374E-5</v>
      </c>
      <c r="GA43" s="2">
        <f t="shared" si="53"/>
        <v>1.6475098784339447E-5</v>
      </c>
      <c r="GB43" s="2">
        <f t="shared" si="53"/>
        <v>1.6470319227191363E-5</v>
      </c>
      <c r="GC43" s="2">
        <f t="shared" si="53"/>
        <v>2.0063724526569956E-5</v>
      </c>
      <c r="GD43" s="2">
        <f t="shared" si="53"/>
        <v>2.1365885301856959E-5</v>
      </c>
      <c r="GE43" s="2">
        <f t="shared" si="53"/>
        <v>2.1414454550769676E-5</v>
      </c>
      <c r="GF43" s="2">
        <f t="shared" si="53"/>
        <v>2.1152396644193842E-5</v>
      </c>
      <c r="GG43" s="2">
        <f t="shared" si="53"/>
        <v>1.91842980927115E-5</v>
      </c>
      <c r="GH43" s="2">
        <f t="shared" si="53"/>
        <v>1.8338127289589032E-5</v>
      </c>
      <c r="GI43" s="2">
        <f t="shared" si="53"/>
        <v>1.7275763222318485E-5</v>
      </c>
      <c r="GJ43" s="2">
        <f t="shared" si="53"/>
        <v>1.6121994165128784E-5</v>
      </c>
      <c r="GK43" s="2">
        <f t="shared" si="53"/>
        <v>1.4623767986825737E-5</v>
      </c>
      <c r="GM43" s="86">
        <f t="shared" si="54"/>
        <v>4.3058390943509781E-11</v>
      </c>
      <c r="GN43" s="86">
        <f t="shared" si="54"/>
        <v>1.9571571893559621E-9</v>
      </c>
      <c r="GO43" s="86">
        <f t="shared" si="54"/>
        <v>6.1534938260055677E-10</v>
      </c>
      <c r="GP43" s="86">
        <f t="shared" si="54"/>
        <v>1.8288740985983191E-11</v>
      </c>
      <c r="GQ43" s="86">
        <f t="shared" si="54"/>
        <v>1.5041852280767148E-10</v>
      </c>
      <c r="GR43" s="86">
        <f t="shared" si="54"/>
        <v>1.0583939179530688E-9</v>
      </c>
      <c r="GS43" s="86">
        <f t="shared" si="54"/>
        <v>1.9037686667828759E-10</v>
      </c>
      <c r="GT43" s="86">
        <f t="shared" si="54"/>
        <v>6.3214651300042251E-11</v>
      </c>
      <c r="GU43" s="86">
        <f t="shared" si="54"/>
        <v>6.8146038342753751E-10</v>
      </c>
      <c r="GV43" s="86">
        <f t="shared" si="54"/>
        <v>4.7030687756918813E-11</v>
      </c>
      <c r="GW43" s="86">
        <f t="shared" si="54"/>
        <v>7.6784930627600796E-14</v>
      </c>
      <c r="GX43" s="86">
        <f t="shared" si="54"/>
        <v>3.6536589788230428E-11</v>
      </c>
      <c r="GY43" s="86">
        <f t="shared" si="54"/>
        <v>1.7493263632708109E-13</v>
      </c>
      <c r="GZ43" s="86">
        <f t="shared" si="54"/>
        <v>1.2388851156771878E-12</v>
      </c>
      <c r="HA43" s="86">
        <f t="shared" si="54"/>
        <v>3.873261912097808E-18</v>
      </c>
      <c r="HC43" s="86">
        <f t="shared" si="58"/>
        <v>3.5799637072746257E-21</v>
      </c>
      <c r="HD43" s="86">
        <f t="shared" si="58"/>
        <v>1.3890084868495826E-23</v>
      </c>
      <c r="HE43" s="86">
        <f t="shared" si="58"/>
        <v>4.018977723945713E-26</v>
      </c>
      <c r="HF43" s="86">
        <f t="shared" si="58"/>
        <v>3.1018175135890714E-30</v>
      </c>
      <c r="HG43" s="86">
        <f t="shared" si="58"/>
        <v>5.1629312750490381E-29</v>
      </c>
      <c r="HH43" s="86">
        <f t="shared" si="58"/>
        <v>2.0125314606316109E-25</v>
      </c>
      <c r="HI43" s="86">
        <f t="shared" si="58"/>
        <v>5.2056217627560589E-28</v>
      </c>
      <c r="HJ43" s="86">
        <f t="shared" si="58"/>
        <v>9.293228196770043E-30</v>
      </c>
      <c r="HK43" s="86">
        <f t="shared" si="58"/>
        <v>1.1560318575925586E-27</v>
      </c>
      <c r="HL43" s="86">
        <f t="shared" si="58"/>
        <v>1.9102407450334368E-28</v>
      </c>
      <c r="HM43" s="86">
        <f t="shared" si="58"/>
        <v>3.8476154462774788E-33</v>
      </c>
      <c r="HN43" s="86">
        <f t="shared" si="58"/>
        <v>1.9844999355080654E-30</v>
      </c>
      <c r="HO43" s="86">
        <f t="shared" si="58"/>
        <v>9.0741670535988757E-33</v>
      </c>
      <c r="HP43" s="86">
        <f t="shared" si="58"/>
        <v>2.2222193131655923E-32</v>
      </c>
      <c r="HQ43" s="86">
        <f t="shared" si="58"/>
        <v>4.8674975211876709E-45</v>
      </c>
      <c r="HS43" s="86">
        <f t="shared" si="55"/>
        <v>9.8114104251834921E-69</v>
      </c>
      <c r="HT43" s="86">
        <f t="shared" si="55"/>
        <v>7.2725736162436876E-77</v>
      </c>
      <c r="HU43" s="86">
        <f t="shared" si="55"/>
        <v>2.9819811233303878E-86</v>
      </c>
      <c r="HV43" s="86">
        <f t="shared" si="55"/>
        <v>3.9282375829344416E-100</v>
      </c>
      <c r="HW43" s="86">
        <f t="shared" si="55"/>
        <v>3.9242058576045076E-100</v>
      </c>
      <c r="HX43" s="86">
        <f t="shared" si="55"/>
        <v>4.9631379617335848E-85</v>
      </c>
      <c r="HY43" s="86">
        <f t="shared" si="55"/>
        <v>5.6799993984030253E-93</v>
      </c>
      <c r="HZ43" s="86">
        <f t="shared" si="55"/>
        <v>9.7713802352843652E-98</v>
      </c>
      <c r="IA43" s="86">
        <f t="shared" si="55"/>
        <v>7.7666482135908769E-91</v>
      </c>
      <c r="IB43" s="86">
        <f t="shared" si="55"/>
        <v>5.8534104456090692E-94</v>
      </c>
      <c r="IC43" s="86">
        <f t="shared" si="55"/>
        <v>4.1895625822001906E-112</v>
      </c>
      <c r="ID43" s="86">
        <f t="shared" si="55"/>
        <v>1.8679454474913905E-102</v>
      </c>
      <c r="IE43" s="86">
        <f t="shared" si="55"/>
        <v>7.9559937611301072E-110</v>
      </c>
      <c r="IF43" s="86">
        <f t="shared" si="55"/>
        <v>4.7344771275089365E-81</v>
      </c>
      <c r="IG43" s="86">
        <f t="shared" si="55"/>
        <v>1.3326764236170843E-62</v>
      </c>
      <c r="II43" s="86">
        <f t="shared" si="56"/>
        <v>1.5860805884248431E-243</v>
      </c>
      <c r="IJ43" s="86">
        <f t="shared" si="56"/>
        <v>8.9329023618183163E-271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3.5603099131302179E-306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1.7329070549050479E-253</v>
      </c>
      <c r="IW43" s="86">
        <f t="shared" si="56"/>
        <v>6.9106311475416848E-134</v>
      </c>
      <c r="IY43" s="86">
        <f t="shared" si="57"/>
        <v>4.3058390947089747E-11</v>
      </c>
      <c r="IZ43" s="86">
        <f t="shared" si="57"/>
        <v>1.9571571893559762E-9</v>
      </c>
      <c r="JA43" s="86">
        <f t="shared" si="57"/>
        <v>6.1534938260055677E-10</v>
      </c>
      <c r="JB43" s="86">
        <f t="shared" si="57"/>
        <v>1.8288740985983191E-11</v>
      </c>
      <c r="JC43" s="86">
        <f t="shared" si="57"/>
        <v>1.5041852280767148E-10</v>
      </c>
      <c r="JD43" s="86">
        <f t="shared" si="57"/>
        <v>1.058393917953069E-9</v>
      </c>
      <c r="JE43" s="86">
        <f t="shared" si="57"/>
        <v>1.9037686667828759E-10</v>
      </c>
      <c r="JF43" s="86">
        <f t="shared" si="57"/>
        <v>6.3214651300042251E-11</v>
      </c>
      <c r="JG43" s="86">
        <f t="shared" si="57"/>
        <v>6.8146038342753751E-10</v>
      </c>
      <c r="JH43" s="86">
        <f t="shared" si="57"/>
        <v>4.7030687756918813E-11</v>
      </c>
      <c r="JI43" s="86">
        <f t="shared" si="57"/>
        <v>7.6784930627600796E-14</v>
      </c>
      <c r="JJ43" s="86">
        <f t="shared" si="57"/>
        <v>3.6536589788230428E-11</v>
      </c>
      <c r="JK43" s="86">
        <f t="shared" si="57"/>
        <v>1.7493263632708109E-13</v>
      </c>
      <c r="JL43" s="86">
        <f t="shared" si="57"/>
        <v>1.2388851156771878E-12</v>
      </c>
      <c r="JM43" s="86">
        <f t="shared" si="57"/>
        <v>3.873261912097808E-18</v>
      </c>
    </row>
    <row r="44" spans="2:273" x14ac:dyDescent="0.25">
      <c r="B44" s="2">
        <v>17</v>
      </c>
      <c r="C44" s="37">
        <v>101.91500000000001</v>
      </c>
      <c r="D44" s="37">
        <v>105.071</v>
      </c>
      <c r="E44" s="37">
        <v>108.625</v>
      </c>
      <c r="F44" s="37">
        <v>102.304</v>
      </c>
      <c r="G44" s="37">
        <v>104.732</v>
      </c>
      <c r="H44" s="37">
        <v>103.52800000000001</v>
      </c>
      <c r="I44" s="37">
        <v>103.66</v>
      </c>
      <c r="J44" s="37">
        <v>99.415000000000006</v>
      </c>
      <c r="K44" s="37">
        <v>102.83</v>
      </c>
      <c r="L44" s="37">
        <v>105.98099999999999</v>
      </c>
      <c r="M44" s="37">
        <v>111</v>
      </c>
      <c r="N44" s="37">
        <v>112.556</v>
      </c>
      <c r="O44" s="37">
        <v>110.72199999999999</v>
      </c>
      <c r="P44" s="37">
        <v>109.05500000000001</v>
      </c>
      <c r="Q44" s="37">
        <v>103.804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103.50489634365795</v>
      </c>
      <c r="T44" s="4">
        <f t="shared" si="59"/>
        <v>106.24579975786386</v>
      </c>
      <c r="U44" s="4">
        <f t="shared" si="59"/>
        <v>107.11692897752141</v>
      </c>
      <c r="V44" s="4">
        <f t="shared" si="59"/>
        <v>102.77484360850869</v>
      </c>
      <c r="W44" s="4">
        <f t="shared" si="59"/>
        <v>105.72307587033701</v>
      </c>
      <c r="X44" s="4">
        <f t="shared" si="59"/>
        <v>104.597891104062</v>
      </c>
      <c r="Y44" s="4">
        <f t="shared" si="59"/>
        <v>104.01882602086785</v>
      </c>
      <c r="Z44" s="4">
        <f t="shared" si="59"/>
        <v>100.92418879277594</v>
      </c>
      <c r="AA44" s="4">
        <f t="shared" si="59"/>
        <v>103.16358422264334</v>
      </c>
      <c r="AB44" s="4">
        <f t="shared" si="59"/>
        <v>104.81889895484331</v>
      </c>
      <c r="AC44" s="4">
        <f t="shared" si="59"/>
        <v>110.43062743108634</v>
      </c>
      <c r="AD44" s="4">
        <f t="shared" si="59"/>
        <v>112.69533589655049</v>
      </c>
      <c r="AE44" s="4">
        <f t="shared" si="59"/>
        <v>110.32658539888001</v>
      </c>
      <c r="AF44" s="4">
        <f t="shared" si="59"/>
        <v>108.69647261967818</v>
      </c>
      <c r="AG44" s="4" t="e">
        <f t="shared" si="59"/>
        <v>#N/A</v>
      </c>
      <c r="AI44" s="4">
        <f t="shared" ref="AI44:AW60" si="60">IF(OR($B44 &lt; C$230, $B44 &gt; C$233), 0, C44-S44)</f>
        <v>-1.5898963436579407</v>
      </c>
      <c r="AJ44" s="4">
        <f t="shared" si="60"/>
        <v>-1.174799757863866</v>
      </c>
      <c r="AK44" s="4">
        <f t="shared" si="60"/>
        <v>1.5080710224785889</v>
      </c>
      <c r="AL44" s="4">
        <f t="shared" si="60"/>
        <v>-0.47084360850868734</v>
      </c>
      <c r="AM44" s="4">
        <f t="shared" si="60"/>
        <v>-0.9910758703370135</v>
      </c>
      <c r="AN44" s="4">
        <f t="shared" si="60"/>
        <v>-1.0698911040619947</v>
      </c>
      <c r="AO44" s="4">
        <f t="shared" si="60"/>
        <v>-0.35882602086785198</v>
      </c>
      <c r="AP44" s="4">
        <f t="shared" si="60"/>
        <v>-1.5091887927759302</v>
      </c>
      <c r="AQ44" s="4">
        <f t="shared" si="60"/>
        <v>-0.33358422264333853</v>
      </c>
      <c r="AR44" s="4">
        <f t="shared" si="60"/>
        <v>1.1621010451566889</v>
      </c>
      <c r="AS44" s="4">
        <f t="shared" si="60"/>
        <v>0.56937256891366417</v>
      </c>
      <c r="AT44" s="4">
        <f t="shared" si="60"/>
        <v>-0.13933589655049161</v>
      </c>
      <c r="AU44" s="4">
        <f t="shared" si="60"/>
        <v>0.39541460111998106</v>
      </c>
      <c r="AV44" s="4">
        <f t="shared" si="60"/>
        <v>0.3585273803218314</v>
      </c>
      <c r="AW44" s="4">
        <f t="shared" si="60"/>
        <v>0</v>
      </c>
      <c r="AY44" s="2">
        <f t="shared" si="51"/>
        <v>103.50489617356347</v>
      </c>
      <c r="AZ44" s="2">
        <f t="shared" si="51"/>
        <v>106.24579399129979</v>
      </c>
      <c r="BA44" s="2">
        <f t="shared" si="51"/>
        <v>107.11692689083017</v>
      </c>
      <c r="BB44" s="2">
        <f t="shared" si="51"/>
        <v>102.77484352812387</v>
      </c>
      <c r="BC44" s="2">
        <f t="shared" si="51"/>
        <v>105.72307533797853</v>
      </c>
      <c r="BD44" s="2">
        <f t="shared" si="51"/>
        <v>104.59788787667721</v>
      </c>
      <c r="BE44" s="2">
        <f t="shared" si="51"/>
        <v>104.0188253522268</v>
      </c>
      <c r="BF44" s="2">
        <f t="shared" si="51"/>
        <v>100.92418855091056</v>
      </c>
      <c r="BG44" s="2">
        <f t="shared" si="51"/>
        <v>103.16358216494646</v>
      </c>
      <c r="BH44" s="2">
        <f t="shared" si="51"/>
        <v>104.81889878370029</v>
      </c>
      <c r="BI44" s="2">
        <f t="shared" si="51"/>
        <v>110.43062743061411</v>
      </c>
      <c r="BJ44" s="2">
        <f t="shared" si="51"/>
        <v>112.69533576342455</v>
      </c>
      <c r="BK44" s="2">
        <f t="shared" si="51"/>
        <v>110.32658539787877</v>
      </c>
      <c r="BL44" s="2">
        <f t="shared" si="51"/>
        <v>108.6964726139481</v>
      </c>
      <c r="BM44" s="2" t="e">
        <f t="shared" si="51"/>
        <v>#N/A</v>
      </c>
      <c r="BO44" s="2">
        <f t="shared" si="10"/>
        <v>101.91500000000001</v>
      </c>
      <c r="BP44" s="2">
        <f t="shared" si="11"/>
        <v>105.071</v>
      </c>
      <c r="BQ44" s="2">
        <f t="shared" si="12"/>
        <v>108.625</v>
      </c>
      <c r="BR44" s="2">
        <f t="shared" si="13"/>
        <v>102.304</v>
      </c>
      <c r="BS44" s="2">
        <f t="shared" si="14"/>
        <v>104.732</v>
      </c>
      <c r="BT44" s="2">
        <f t="shared" si="15"/>
        <v>103.52800000000001</v>
      </c>
      <c r="BU44" s="2">
        <f t="shared" si="16"/>
        <v>103.66</v>
      </c>
      <c r="BV44" s="2">
        <f t="shared" si="17"/>
        <v>99.415000000000006</v>
      </c>
      <c r="BW44" s="2">
        <f t="shared" si="18"/>
        <v>102.83</v>
      </c>
      <c r="BX44" s="2">
        <f t="shared" si="19"/>
        <v>105.98099999999999</v>
      </c>
      <c r="BY44" s="2">
        <f t="shared" si="20"/>
        <v>111</v>
      </c>
      <c r="BZ44" s="2">
        <f t="shared" si="21"/>
        <v>112.556</v>
      </c>
      <c r="CA44" s="2">
        <f t="shared" si="22"/>
        <v>110.72199999999999</v>
      </c>
      <c r="CB44" s="2">
        <f t="shared" si="23"/>
        <v>109.05500000000001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103.96882453882455</v>
      </c>
      <c r="DL44" s="2">
        <f t="shared" si="61"/>
        <v>106.20429221388369</v>
      </c>
      <c r="DM44" s="2">
        <f t="shared" si="61"/>
        <v>107.27756767698874</v>
      </c>
      <c r="DN44" s="2">
        <f t="shared" si="61"/>
        <v>102.95472661064426</v>
      </c>
      <c r="DO44" s="2">
        <f t="shared" si="61"/>
        <v>105.5981</v>
      </c>
      <c r="DP44" s="2">
        <f t="shared" si="61"/>
        <v>104.74739949666267</v>
      </c>
      <c r="DQ44" s="2">
        <f t="shared" si="61"/>
        <v>104.19602844950215</v>
      </c>
      <c r="DR44" s="2">
        <f t="shared" si="61"/>
        <v>100.87977370227368</v>
      </c>
      <c r="DS44" s="2">
        <f t="shared" si="61"/>
        <v>103.3137483130904</v>
      </c>
      <c r="DT44" s="2">
        <f t="shared" si="61"/>
        <v>104.67556306306304</v>
      </c>
      <c r="DU44" s="2">
        <f t="shared" si="61"/>
        <v>110.14218709677421</v>
      </c>
      <c r="DV44" s="2">
        <f t="shared" si="61"/>
        <v>112.38687731092442</v>
      </c>
      <c r="DW44" s="2">
        <f t="shared" si="61"/>
        <v>109.89452379032258</v>
      </c>
      <c r="DX44" s="2">
        <f t="shared" si="61"/>
        <v>108.83801492869875</v>
      </c>
      <c r="DY44" s="2">
        <f t="shared" si="61"/>
        <v>100.73999247863249</v>
      </c>
      <c r="EA44" s="2">
        <f t="shared" ref="EA44:EO60" si="62">CE$228*$B44+CE$229</f>
        <v>98.327298606127812</v>
      </c>
      <c r="EB44" s="2">
        <f t="shared" si="62"/>
        <v>106.64855517056523</v>
      </c>
      <c r="EC44" s="2">
        <f t="shared" si="62"/>
        <v>105.55327532467533</v>
      </c>
      <c r="ED44" s="2">
        <f t="shared" si="62"/>
        <v>100.71873772251111</v>
      </c>
      <c r="EE44" s="2">
        <f t="shared" si="62"/>
        <v>106.96697384615385</v>
      </c>
      <c r="EF44" s="2">
        <f t="shared" si="62"/>
        <v>103.18079715820095</v>
      </c>
      <c r="EG44" s="2">
        <f t="shared" si="62"/>
        <v>102.23112499192401</v>
      </c>
      <c r="EH44" s="2">
        <f t="shared" si="62"/>
        <v>101.39540540540541</v>
      </c>
      <c r="EI44" s="2">
        <f t="shared" si="62"/>
        <v>101.64734728079912</v>
      </c>
      <c r="EJ44" s="2">
        <f t="shared" si="62"/>
        <v>106.3436591295585</v>
      </c>
      <c r="EK44" s="2">
        <f t="shared" si="62"/>
        <v>114.05212217362045</v>
      </c>
      <c r="EL44" s="2">
        <f t="shared" si="62"/>
        <v>116.00997841736101</v>
      </c>
      <c r="EM44" s="2">
        <f t="shared" si="62"/>
        <v>115.73727124141843</v>
      </c>
      <c r="EN44" s="2">
        <f t="shared" si="62"/>
        <v>107.01421951240228</v>
      </c>
      <c r="EO44" s="2">
        <f t="shared" si="62"/>
        <v>106.98580725101469</v>
      </c>
      <c r="EQ44" s="2">
        <f t="shared" ref="EQ44:FE60" si="63">CU$228*$B44+CU$229</f>
        <v>99.382328063479889</v>
      </c>
      <c r="ER44" s="2">
        <f t="shared" si="63"/>
        <v>105.68893151164217</v>
      </c>
      <c r="ES44" s="2">
        <f t="shared" si="63"/>
        <v>105.13867705718617</v>
      </c>
      <c r="ET44" s="2">
        <f t="shared" si="63"/>
        <v>100.83396755411825</v>
      </c>
      <c r="EU44" s="2">
        <f t="shared" si="63"/>
        <v>105.38477698181407</v>
      </c>
      <c r="EV44" s="2">
        <f t="shared" si="63"/>
        <v>105.01925780517834</v>
      </c>
      <c r="EW44" s="2">
        <f t="shared" si="63"/>
        <v>104.64254118787034</v>
      </c>
      <c r="EX44" s="2">
        <f t="shared" si="63"/>
        <v>101.63818342734409</v>
      </c>
      <c r="EY44" s="2">
        <f t="shared" si="63"/>
        <v>102.90534457274828</v>
      </c>
      <c r="EZ44" s="2">
        <f t="shared" si="63"/>
        <v>105.54904552919325</v>
      </c>
      <c r="FA44" s="2">
        <f t="shared" si="63"/>
        <v>114.19674406273883</v>
      </c>
      <c r="FB44" s="2">
        <f t="shared" si="63"/>
        <v>115.35184679372769</v>
      </c>
      <c r="FC44" s="2">
        <f t="shared" si="63"/>
        <v>116.25105215510024</v>
      </c>
      <c r="FD44" s="2">
        <f t="shared" si="63"/>
        <v>112.35402082843662</v>
      </c>
      <c r="FE44" s="2">
        <f t="shared" si="63"/>
        <v>108.58184547517854</v>
      </c>
      <c r="FG44" s="2">
        <f t="shared" ref="FG44:FU60" si="64">POWER(10,($B44-C$231)/C$229)/(1+POWER(10,($B44-C$231)/C$229))</f>
        <v>8.2237696892805981E-2</v>
      </c>
      <c r="FH44" s="2">
        <f t="shared" si="64"/>
        <v>9.3455629722142483E-2</v>
      </c>
      <c r="FI44" s="2">
        <f t="shared" si="64"/>
        <v>9.3158803581293317E-2</v>
      </c>
      <c r="FJ44" s="2">
        <f t="shared" si="64"/>
        <v>8.0449885130530072E-2</v>
      </c>
      <c r="FK44" s="2">
        <f t="shared" si="64"/>
        <v>9.1318801960154988E-2</v>
      </c>
      <c r="FL44" s="2">
        <f t="shared" si="64"/>
        <v>9.545806083522404E-2</v>
      </c>
      <c r="FM44" s="2">
        <f t="shared" si="64"/>
        <v>9.0211122733007909E-2</v>
      </c>
      <c r="FN44" s="2">
        <f t="shared" si="64"/>
        <v>8.6125738124609663E-2</v>
      </c>
      <c r="FO44" s="2">
        <f t="shared" si="64"/>
        <v>9.0131777138781691E-2</v>
      </c>
      <c r="FP44" s="2">
        <f t="shared" si="64"/>
        <v>8.5938785580055799E-2</v>
      </c>
      <c r="FQ44" s="2">
        <f t="shared" si="64"/>
        <v>7.3770353223598165E-2</v>
      </c>
      <c r="FR44" s="2">
        <f t="shared" si="64"/>
        <v>8.5140236692830523E-2</v>
      </c>
      <c r="FS44" s="2">
        <f t="shared" si="64"/>
        <v>7.3946696976883275E-2</v>
      </c>
      <c r="FT44" s="2">
        <f t="shared" si="64"/>
        <v>7.7660414771605207E-2</v>
      </c>
      <c r="FU44" s="2">
        <f t="shared" si="64"/>
        <v>6.564285152340614E-2</v>
      </c>
      <c r="FW44" s="2">
        <f t="shared" si="53"/>
        <v>1.6809393164154029E-5</v>
      </c>
      <c r="FX44" s="2">
        <f t="shared" si="53"/>
        <v>1.781632062411852E-5</v>
      </c>
      <c r="FY44" s="2">
        <f t="shared" si="53"/>
        <v>1.8749698895967906E-5</v>
      </c>
      <c r="FZ44" s="2">
        <f t="shared" si="53"/>
        <v>1.7067481818269497E-5</v>
      </c>
      <c r="GA44" s="2">
        <f t="shared" si="53"/>
        <v>1.8064557882938703E-5</v>
      </c>
      <c r="GB44" s="2">
        <f t="shared" si="53"/>
        <v>1.8059317219396182E-5</v>
      </c>
      <c r="GC44" s="2">
        <f t="shared" si="53"/>
        <v>2.1999393892317537E-5</v>
      </c>
      <c r="GD44" s="2">
        <f t="shared" si="53"/>
        <v>2.3427179083352407E-5</v>
      </c>
      <c r="GE44" s="2">
        <f t="shared" si="53"/>
        <v>2.3480433985985338E-5</v>
      </c>
      <c r="GF44" s="2">
        <f t="shared" si="53"/>
        <v>2.3193094385337694E-5</v>
      </c>
      <c r="GG44" s="2">
        <f t="shared" si="53"/>
        <v>2.1035125633760625E-5</v>
      </c>
      <c r="GH44" s="2">
        <f t="shared" si="53"/>
        <v>2.0107321156668106E-5</v>
      </c>
      <c r="GI44" s="2">
        <f t="shared" si="53"/>
        <v>1.8942466122943255E-5</v>
      </c>
      <c r="GJ44" s="2">
        <f t="shared" si="53"/>
        <v>1.7677387584632981E-5</v>
      </c>
      <c r="GK44" s="2">
        <f t="shared" si="53"/>
        <v>1.6034620120170413E-5</v>
      </c>
      <c r="GM44" s="86">
        <f t="shared" si="54"/>
        <v>1.1742705739280329E-10</v>
      </c>
      <c r="GN44" s="86">
        <f t="shared" si="54"/>
        <v>4.4933914329411303E-9</v>
      </c>
      <c r="GO44" s="86">
        <f t="shared" si="54"/>
        <v>1.5122833143055854E-9</v>
      </c>
      <c r="GP44" s="86">
        <f t="shared" si="54"/>
        <v>5.1901276570617255E-11</v>
      </c>
      <c r="GQ44" s="86">
        <f t="shared" si="54"/>
        <v>3.9892226134745606E-10</v>
      </c>
      <c r="GR44" s="86">
        <f t="shared" si="54"/>
        <v>2.5427477073950491E-9</v>
      </c>
      <c r="GS44" s="86">
        <f t="shared" si="54"/>
        <v>4.9516239099441107E-10</v>
      </c>
      <c r="GT44" s="86">
        <f t="shared" si="54"/>
        <v>1.7200914326656589E-10</v>
      </c>
      <c r="GU44" s="86">
        <f t="shared" si="54"/>
        <v>1.6424258670682968E-9</v>
      </c>
      <c r="GV44" s="86">
        <f t="shared" si="54"/>
        <v>1.300953602837754E-10</v>
      </c>
      <c r="GW44" s="86">
        <f t="shared" si="54"/>
        <v>2.8574155541305215E-13</v>
      </c>
      <c r="GX44" s="86">
        <f t="shared" si="54"/>
        <v>1.0215051983100618E-10</v>
      </c>
      <c r="GY44" s="86">
        <f t="shared" si="54"/>
        <v>6.2198308076961698E-13</v>
      </c>
      <c r="GZ44" s="86">
        <f t="shared" si="54"/>
        <v>4.0375020351392638E-12</v>
      </c>
      <c r="HA44" s="86">
        <f t="shared" si="54"/>
        <v>2.3464024134672274E-17</v>
      </c>
      <c r="HC44" s="86">
        <f t="shared" si="58"/>
        <v>1.4365606894295613E-20</v>
      </c>
      <c r="HD44" s="86">
        <f t="shared" si="58"/>
        <v>6.6089473170423219E-23</v>
      </c>
      <c r="HE44" s="86">
        <f t="shared" si="58"/>
        <v>2.3931814899310166E-25</v>
      </c>
      <c r="HF44" s="86">
        <f t="shared" si="58"/>
        <v>2.4342267444560385E-29</v>
      </c>
      <c r="HG44" s="86">
        <f t="shared" si="58"/>
        <v>3.8410030053682763E-28</v>
      </c>
      <c r="HH44" s="86">
        <f t="shared" si="58"/>
        <v>1.1329870769829768E-24</v>
      </c>
      <c r="HI44" s="86">
        <f t="shared" si="58"/>
        <v>3.556306947082567E-27</v>
      </c>
      <c r="HJ44" s="86">
        <f t="shared" si="58"/>
        <v>7.2244051724624498E-29</v>
      </c>
      <c r="HK44" s="86">
        <f t="shared" si="58"/>
        <v>7.66991563318413E-27</v>
      </c>
      <c r="HL44" s="86">
        <f t="shared" si="58"/>
        <v>1.3691500665208837E-27</v>
      </c>
      <c r="HM44" s="86">
        <f t="shared" si="58"/>
        <v>3.8702743210696316E-32</v>
      </c>
      <c r="HN44" s="86">
        <f t="shared" si="58"/>
        <v>1.6247832844941623E-29</v>
      </c>
      <c r="HO44" s="86">
        <f t="shared" si="58"/>
        <v>8.6116119032705432E-32</v>
      </c>
      <c r="HP44" s="86">
        <f t="shared" si="58"/>
        <v>2.0683641600858916E-31</v>
      </c>
      <c r="HQ44" s="86">
        <f t="shared" si="58"/>
        <v>1.210884308423213E-43</v>
      </c>
      <c r="HS44" s="86">
        <f t="shared" si="55"/>
        <v>2.4553783749019014E-67</v>
      </c>
      <c r="HT44" s="86">
        <f t="shared" si="55"/>
        <v>2.7019808504712236E-75</v>
      </c>
      <c r="HU44" s="86">
        <f t="shared" si="55"/>
        <v>1.9028012982709612E-84</v>
      </c>
      <c r="HV44" s="86">
        <f t="shared" si="55"/>
        <v>4.7534069174891769E-98</v>
      </c>
      <c r="HW44" s="86">
        <f t="shared" si="55"/>
        <v>4.6453031488370474E-98</v>
      </c>
      <c r="HX44" s="86">
        <f t="shared" si="55"/>
        <v>2.8586853983315431E-83</v>
      </c>
      <c r="HY44" s="86">
        <f t="shared" si="55"/>
        <v>5.0278616907174729E-91</v>
      </c>
      <c r="HZ44" s="86">
        <f t="shared" si="55"/>
        <v>1.1348027882560812E-95</v>
      </c>
      <c r="IA44" s="86">
        <f t="shared" si="55"/>
        <v>6.2722101662542153E-89</v>
      </c>
      <c r="IB44" s="86">
        <f t="shared" si="55"/>
        <v>5.7239581700331869E-92</v>
      </c>
      <c r="IC44" s="86">
        <f t="shared" si="55"/>
        <v>9.5159667477090755E-110</v>
      </c>
      <c r="ID44" s="86">
        <f t="shared" si="55"/>
        <v>2.5995639775440881E-100</v>
      </c>
      <c r="IE44" s="86">
        <f t="shared" si="55"/>
        <v>1.5383587146831492E-107</v>
      </c>
      <c r="IF44" s="86">
        <f t="shared" si="55"/>
        <v>2.169911077563366E-79</v>
      </c>
      <c r="IG44" s="86">
        <f t="shared" si="55"/>
        <v>2.4860315811821998E-61</v>
      </c>
      <c r="II44" s="86">
        <f t="shared" si="56"/>
        <v>1.5663099197696719E-239</v>
      </c>
      <c r="IJ44" s="86">
        <f t="shared" si="56"/>
        <v>2.6268015657300574E-266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4.1164841348775026E-301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2.6116837739159177E-249</v>
      </c>
      <c r="IW44" s="86">
        <f t="shared" si="56"/>
        <v>1.0297958151339057E-131</v>
      </c>
      <c r="IY44" s="86">
        <f t="shared" si="57"/>
        <v>1.1742705740716888E-10</v>
      </c>
      <c r="IZ44" s="86">
        <f t="shared" si="57"/>
        <v>4.4933914329411965E-9</v>
      </c>
      <c r="JA44" s="86">
        <f t="shared" si="57"/>
        <v>1.5122833143055857E-9</v>
      </c>
      <c r="JB44" s="86">
        <f t="shared" si="57"/>
        <v>5.1901276570617255E-11</v>
      </c>
      <c r="JC44" s="86">
        <f t="shared" si="57"/>
        <v>3.9892226134745606E-10</v>
      </c>
      <c r="JD44" s="86">
        <f t="shared" si="57"/>
        <v>2.5427477073950503E-9</v>
      </c>
      <c r="JE44" s="86">
        <f t="shared" si="57"/>
        <v>4.9516239099441107E-10</v>
      </c>
      <c r="JF44" s="86">
        <f t="shared" si="57"/>
        <v>1.7200914326656589E-10</v>
      </c>
      <c r="JG44" s="86">
        <f t="shared" si="57"/>
        <v>1.6424258670682968E-9</v>
      </c>
      <c r="JH44" s="86">
        <f t="shared" si="57"/>
        <v>1.300953602837754E-10</v>
      </c>
      <c r="JI44" s="86">
        <f t="shared" si="57"/>
        <v>2.8574155541305215E-13</v>
      </c>
      <c r="JJ44" s="86">
        <f t="shared" si="57"/>
        <v>1.0215051983100618E-10</v>
      </c>
      <c r="JK44" s="86">
        <f t="shared" si="57"/>
        <v>6.2198308076961698E-13</v>
      </c>
      <c r="JL44" s="86">
        <f t="shared" si="57"/>
        <v>4.0375020351392638E-12</v>
      </c>
      <c r="JM44" s="86">
        <f t="shared" si="57"/>
        <v>2.3464024134672274E-17</v>
      </c>
    </row>
    <row r="45" spans="2:273" x14ac:dyDescent="0.25">
      <c r="B45" s="2">
        <v>18</v>
      </c>
      <c r="C45" s="37">
        <v>103.61</v>
      </c>
      <c r="D45" s="37">
        <v>105.786</v>
      </c>
      <c r="E45" s="37">
        <v>107.179</v>
      </c>
      <c r="F45" s="37">
        <v>103.107</v>
      </c>
      <c r="G45" s="37">
        <v>104.946</v>
      </c>
      <c r="H45" s="37">
        <v>103.887</v>
      </c>
      <c r="I45" s="37">
        <v>101.566</v>
      </c>
      <c r="J45" s="37">
        <v>102.52800000000001</v>
      </c>
      <c r="K45" s="37">
        <v>103.264</v>
      </c>
      <c r="L45" s="37">
        <v>105.27800000000001</v>
      </c>
      <c r="M45" s="37">
        <v>109.943</v>
      </c>
      <c r="N45" s="37">
        <v>112.20399999999999</v>
      </c>
      <c r="O45" s="37">
        <v>110.056</v>
      </c>
      <c r="P45" s="37">
        <v>109.364</v>
      </c>
      <c r="Q45" s="37">
        <v>102</v>
      </c>
      <c r="S45" s="4">
        <f t="shared" si="59"/>
        <v>103.4947047090476</v>
      </c>
      <c r="T45" s="4">
        <f t="shared" si="59"/>
        <v>106.30056418296404</v>
      </c>
      <c r="U45" s="4">
        <f t="shared" si="59"/>
        <v>107.21953125406453</v>
      </c>
      <c r="V45" s="4">
        <f t="shared" si="59"/>
        <v>102.89235650677644</v>
      </c>
      <c r="W45" s="4">
        <f t="shared" si="59"/>
        <v>105.849321266347</v>
      </c>
      <c r="X45" s="4">
        <f t="shared" si="59"/>
        <v>104.76373876571103</v>
      </c>
      <c r="Y45" s="4">
        <f t="shared" si="59"/>
        <v>104.1474587105876</v>
      </c>
      <c r="Z45" s="4">
        <f t="shared" si="59"/>
        <v>101.05990116869653</v>
      </c>
      <c r="AA45" s="4">
        <f t="shared" si="59"/>
        <v>103.22788305046438</v>
      </c>
      <c r="AB45" s="4">
        <f t="shared" si="59"/>
        <v>104.95699862309975</v>
      </c>
      <c r="AC45" s="4">
        <f t="shared" si="59"/>
        <v>110.57580276019323</v>
      </c>
      <c r="AD45" s="4">
        <f t="shared" si="59"/>
        <v>112.76776488668737</v>
      </c>
      <c r="AE45" s="4">
        <f t="shared" si="59"/>
        <v>110.52927556448547</v>
      </c>
      <c r="AF45" s="4">
        <f t="shared" si="59"/>
        <v>108.79927425419646</v>
      </c>
      <c r="AG45" s="4" t="e">
        <f t="shared" si="59"/>
        <v>#N/A</v>
      </c>
      <c r="AI45" s="4">
        <f t="shared" si="60"/>
        <v>0.11529529095240321</v>
      </c>
      <c r="AJ45" s="4">
        <f t="shared" si="60"/>
        <v>-0.51456418296403683</v>
      </c>
      <c r="AK45" s="4">
        <f t="shared" si="60"/>
        <v>-4.0531254064532618E-2</v>
      </c>
      <c r="AL45" s="4">
        <f t="shared" si="60"/>
        <v>0.21464349322356213</v>
      </c>
      <c r="AM45" s="4">
        <f t="shared" si="60"/>
        <v>-0.90332126634700671</v>
      </c>
      <c r="AN45" s="4">
        <f t="shared" si="60"/>
        <v>-0.87673876571102483</v>
      </c>
      <c r="AO45" s="4">
        <f t="shared" si="60"/>
        <v>-2.5814587105875972</v>
      </c>
      <c r="AP45" s="4">
        <f t="shared" si="60"/>
        <v>1.4680988313034788</v>
      </c>
      <c r="AQ45" s="4">
        <f t="shared" si="60"/>
        <v>3.6116949535610843E-2</v>
      </c>
      <c r="AR45" s="4">
        <f t="shared" si="60"/>
        <v>0.32100137690025576</v>
      </c>
      <c r="AS45" s="4">
        <f t="shared" si="60"/>
        <v>-0.63280276019322912</v>
      </c>
      <c r="AT45" s="4">
        <f t="shared" si="60"/>
        <v>-0.56376488668738034</v>
      </c>
      <c r="AU45" s="4">
        <f t="shared" si="60"/>
        <v>-0.47327556448547625</v>
      </c>
      <c r="AV45" s="4">
        <f t="shared" si="60"/>
        <v>0.56472574580354262</v>
      </c>
      <c r="AW45" s="4">
        <f t="shared" si="60"/>
        <v>0</v>
      </c>
      <c r="AY45" s="2">
        <f t="shared" si="51"/>
        <v>103.49470426548602</v>
      </c>
      <c r="AZ45" s="2">
        <f t="shared" si="51"/>
        <v>106.30055146840638</v>
      </c>
      <c r="BA45" s="2">
        <f t="shared" si="51"/>
        <v>107.21952634116928</v>
      </c>
      <c r="BB45" s="2">
        <f t="shared" si="51"/>
        <v>102.89235628886942</v>
      </c>
      <c r="BC45" s="2">
        <f t="shared" si="51"/>
        <v>105.84931991710987</v>
      </c>
      <c r="BD45" s="2">
        <f t="shared" si="51"/>
        <v>104.76373133407749</v>
      </c>
      <c r="BE45" s="2">
        <f t="shared" si="51"/>
        <v>104.14745704714332</v>
      </c>
      <c r="BF45" s="2">
        <f t="shared" si="51"/>
        <v>101.05990053977435</v>
      </c>
      <c r="BG45" s="2">
        <f t="shared" si="51"/>
        <v>103.22787829376409</v>
      </c>
      <c r="BH45" s="2">
        <f t="shared" si="51"/>
        <v>104.95699817093875</v>
      </c>
      <c r="BI45" s="2">
        <f t="shared" si="51"/>
        <v>110.57580275852729</v>
      </c>
      <c r="BJ45" s="2">
        <f t="shared" si="51"/>
        <v>112.76776453127773</v>
      </c>
      <c r="BK45" s="2">
        <f t="shared" si="51"/>
        <v>110.52927556110578</v>
      </c>
      <c r="BL45" s="2">
        <f t="shared" si="51"/>
        <v>108.79927423643149</v>
      </c>
      <c r="BM45" s="2" t="e">
        <f t="shared" si="51"/>
        <v>#N/A</v>
      </c>
      <c r="BO45" s="2">
        <f t="shared" si="10"/>
        <v>103.61</v>
      </c>
      <c r="BP45" s="2">
        <f t="shared" si="11"/>
        <v>105.786</v>
      </c>
      <c r="BQ45" s="2">
        <f t="shared" si="12"/>
        <v>107.179</v>
      </c>
      <c r="BR45" s="2">
        <f t="shared" si="13"/>
        <v>103.107</v>
      </c>
      <c r="BS45" s="2">
        <f t="shared" si="14"/>
        <v>104.946</v>
      </c>
      <c r="BT45" s="2">
        <f t="shared" si="15"/>
        <v>103.887</v>
      </c>
      <c r="BU45" s="2">
        <f t="shared" si="16"/>
        <v>101.566</v>
      </c>
      <c r="BV45" s="2">
        <f t="shared" si="17"/>
        <v>102.52800000000001</v>
      </c>
      <c r="BW45" s="2">
        <f t="shared" si="18"/>
        <v>103.264</v>
      </c>
      <c r="BX45" s="2">
        <f t="shared" si="19"/>
        <v>105.27800000000001</v>
      </c>
      <c r="BY45" s="2">
        <f t="shared" si="20"/>
        <v>109.943</v>
      </c>
      <c r="BZ45" s="2">
        <f t="shared" si="21"/>
        <v>112.20399999999999</v>
      </c>
      <c r="CA45" s="2">
        <f t="shared" si="22"/>
        <v>110.056</v>
      </c>
      <c r="CB45" s="2">
        <f t="shared" si="23"/>
        <v>109.364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104.01584422994425</v>
      </c>
      <c r="DL45" s="2">
        <f t="shared" si="61"/>
        <v>106.28418283302065</v>
      </c>
      <c r="DM45" s="2">
        <f t="shared" si="61"/>
        <v>107.42840704672285</v>
      </c>
      <c r="DN45" s="2">
        <f t="shared" si="61"/>
        <v>103.11427507002801</v>
      </c>
      <c r="DO45" s="2">
        <f t="shared" si="61"/>
        <v>105.7467</v>
      </c>
      <c r="DP45" s="2">
        <f t="shared" si="61"/>
        <v>104.96132826348618</v>
      </c>
      <c r="DQ45" s="2">
        <f t="shared" si="61"/>
        <v>104.3682669511617</v>
      </c>
      <c r="DR45" s="2">
        <f t="shared" si="61"/>
        <v>101.03821128271126</v>
      </c>
      <c r="DS45" s="2">
        <f t="shared" si="61"/>
        <v>103.41111147098515</v>
      </c>
      <c r="DT45" s="2">
        <f t="shared" si="61"/>
        <v>104.82993243243241</v>
      </c>
      <c r="DU45" s="2">
        <f t="shared" si="61"/>
        <v>110.28863387096776</v>
      </c>
      <c r="DV45" s="2">
        <f t="shared" si="61"/>
        <v>112.45710336134459</v>
      </c>
      <c r="DW45" s="2">
        <f t="shared" si="61"/>
        <v>110.0882620967742</v>
      </c>
      <c r="DX45" s="2">
        <f t="shared" si="61"/>
        <v>108.97367101158645</v>
      </c>
      <c r="DY45" s="2">
        <f t="shared" si="61"/>
        <v>100.93201777777779</v>
      </c>
      <c r="EA45" s="2">
        <f t="shared" si="62"/>
        <v>98.190365755539602</v>
      </c>
      <c r="EB45" s="2">
        <f t="shared" si="62"/>
        <v>106.44554304990781</v>
      </c>
      <c r="EC45" s="2">
        <f t="shared" si="62"/>
        <v>105.3652</v>
      </c>
      <c r="ED45" s="2">
        <f t="shared" si="62"/>
        <v>100.57896765929753</v>
      </c>
      <c r="EE45" s="2">
        <f t="shared" si="62"/>
        <v>106.7809176923077</v>
      </c>
      <c r="EF45" s="2">
        <f t="shared" si="62"/>
        <v>103.055744685612</v>
      </c>
      <c r="EG45" s="2">
        <f t="shared" si="62"/>
        <v>102.11592200219665</v>
      </c>
      <c r="EH45" s="2">
        <f t="shared" si="62"/>
        <v>101.26972782641796</v>
      </c>
      <c r="EI45" s="2">
        <f t="shared" si="62"/>
        <v>101.5405923418424</v>
      </c>
      <c r="EJ45" s="2">
        <f t="shared" si="62"/>
        <v>106.18979009731059</v>
      </c>
      <c r="EK45" s="2">
        <f t="shared" si="62"/>
        <v>113.86408270524898</v>
      </c>
      <c r="EL45" s="2">
        <f t="shared" si="62"/>
        <v>115.81235400406074</v>
      </c>
      <c r="EM45" s="2">
        <f t="shared" si="62"/>
        <v>115.56611102538265</v>
      </c>
      <c r="EN45" s="2">
        <f t="shared" si="62"/>
        <v>106.90907487198652</v>
      </c>
      <c r="EO45" s="2">
        <f t="shared" si="62"/>
        <v>106.85050573680925</v>
      </c>
      <c r="EQ45" s="2">
        <f t="shared" si="63"/>
        <v>99.232366065803248</v>
      </c>
      <c r="ER45" s="2">
        <f t="shared" si="63"/>
        <v>105.49726395884264</v>
      </c>
      <c r="ES45" s="2">
        <f t="shared" si="63"/>
        <v>104.95525562611462</v>
      </c>
      <c r="ET45" s="2">
        <f t="shared" si="63"/>
        <v>100.69266870145444</v>
      </c>
      <c r="EU45" s="2">
        <f t="shared" si="63"/>
        <v>105.21777497303334</v>
      </c>
      <c r="EV45" s="2">
        <f t="shared" si="63"/>
        <v>104.87191370844742</v>
      </c>
      <c r="EW45" s="2">
        <f t="shared" si="63"/>
        <v>104.49707900113293</v>
      </c>
      <c r="EX45" s="2">
        <f t="shared" si="63"/>
        <v>101.50969122072044</v>
      </c>
      <c r="EY45" s="2">
        <f t="shared" si="63"/>
        <v>102.78262228933501</v>
      </c>
      <c r="EZ45" s="2">
        <f t="shared" si="63"/>
        <v>105.40490547069361</v>
      </c>
      <c r="FA45" s="2">
        <f t="shared" si="63"/>
        <v>114.0068992488964</v>
      </c>
      <c r="FB45" s="2">
        <f t="shared" si="63"/>
        <v>115.16187162162161</v>
      </c>
      <c r="FC45" s="2">
        <f t="shared" si="63"/>
        <v>116.0736446327256</v>
      </c>
      <c r="FD45" s="2">
        <f t="shared" si="63"/>
        <v>112.18381932674353</v>
      </c>
      <c r="FE45" s="2">
        <f t="shared" si="63"/>
        <v>108.42302256941733</v>
      </c>
      <c r="FG45" s="2">
        <f t="shared" si="64"/>
        <v>8.946203680320737E-2</v>
      </c>
      <c r="FH45" s="2">
        <f t="shared" si="64"/>
        <v>0.10155638420948557</v>
      </c>
      <c r="FI45" s="2">
        <f t="shared" si="64"/>
        <v>0.101236702348127</v>
      </c>
      <c r="FJ45" s="2">
        <f t="shared" si="64"/>
        <v>8.7532150157003455E-2</v>
      </c>
      <c r="FK45" s="2">
        <f t="shared" si="64"/>
        <v>9.925461496438806E-2</v>
      </c>
      <c r="FL45" s="2">
        <f t="shared" si="64"/>
        <v>0.10371252921135569</v>
      </c>
      <c r="FM45" s="2">
        <f t="shared" si="64"/>
        <v>9.8061063836409224E-2</v>
      </c>
      <c r="FN45" s="2">
        <f t="shared" si="64"/>
        <v>9.3656775867067041E-2</v>
      </c>
      <c r="FO45" s="2">
        <f t="shared" si="64"/>
        <v>9.797555733484177E-2</v>
      </c>
      <c r="FP45" s="2">
        <f t="shared" si="64"/>
        <v>9.3455147495914895E-2</v>
      </c>
      <c r="FQ45" s="2">
        <f t="shared" si="64"/>
        <v>8.0315956646512532E-2</v>
      </c>
      <c r="FR45" s="2">
        <f t="shared" si="64"/>
        <v>9.2593831080984582E-2</v>
      </c>
      <c r="FS45" s="2">
        <f t="shared" si="64"/>
        <v>8.0506587279924144E-2</v>
      </c>
      <c r="FT45" s="2">
        <f t="shared" si="64"/>
        <v>8.4519684658879865E-2</v>
      </c>
      <c r="FU45" s="2">
        <f t="shared" si="64"/>
        <v>7.1522992882580724E-2</v>
      </c>
      <c r="FW45" s="2">
        <f t="shared" si="53"/>
        <v>1.8431103204437153E-5</v>
      </c>
      <c r="FX45" s="2">
        <f t="shared" si="53"/>
        <v>1.9535173521096528E-5</v>
      </c>
      <c r="FY45" s="2">
        <f t="shared" si="53"/>
        <v>2.0558598834466059E-5</v>
      </c>
      <c r="FZ45" s="2">
        <f t="shared" si="53"/>
        <v>1.8714090861434812E-5</v>
      </c>
      <c r="GA45" s="2">
        <f t="shared" si="53"/>
        <v>1.9807359320630706E-5</v>
      </c>
      <c r="GB45" s="2">
        <f t="shared" si="53"/>
        <v>1.9801613067349676E-5</v>
      </c>
      <c r="GC45" s="2">
        <f t="shared" si="53"/>
        <v>2.4121804533682118E-5</v>
      </c>
      <c r="GD45" s="2">
        <f t="shared" si="53"/>
        <v>2.5687333003219841E-5</v>
      </c>
      <c r="GE45" s="2">
        <f t="shared" si="53"/>
        <v>2.5745725578535068E-5</v>
      </c>
      <c r="GF45" s="2">
        <f t="shared" si="53"/>
        <v>2.5430665390247067E-5</v>
      </c>
      <c r="GG45" s="2">
        <f t="shared" si="53"/>
        <v>2.3064509802720456E-5</v>
      </c>
      <c r="GH45" s="2">
        <f t="shared" si="53"/>
        <v>2.204719646138027E-5</v>
      </c>
      <c r="GI45" s="2">
        <f t="shared" si="53"/>
        <v>2.0769963127154433E-5</v>
      </c>
      <c r="GJ45" s="2">
        <f t="shared" si="53"/>
        <v>1.9382836994233648E-5</v>
      </c>
      <c r="GK45" s="2">
        <f t="shared" si="53"/>
        <v>1.7581584146649268E-5</v>
      </c>
      <c r="GM45" s="86">
        <f t="shared" si="54"/>
        <v>3.1321753883418269E-10</v>
      </c>
      <c r="GN45" s="86">
        <f t="shared" si="54"/>
        <v>1.0130817082577266E-8</v>
      </c>
      <c r="GO45" s="86">
        <f t="shared" si="54"/>
        <v>3.6427191541305989E-9</v>
      </c>
      <c r="GP45" s="86">
        <f t="shared" si="54"/>
        <v>1.4392082861766516E-10</v>
      </c>
      <c r="GQ45" s="86">
        <f t="shared" si="54"/>
        <v>1.0348029681177319E-9</v>
      </c>
      <c r="GR45" s="86">
        <f t="shared" si="54"/>
        <v>5.9903970198324958E-9</v>
      </c>
      <c r="GS45" s="86">
        <f t="shared" si="54"/>
        <v>1.2605134366186939E-9</v>
      </c>
      <c r="GT45" s="86">
        <f t="shared" si="54"/>
        <v>4.5765133479412645E-10</v>
      </c>
      <c r="GU45" s="86">
        <f t="shared" si="54"/>
        <v>3.8828302551553837E-9</v>
      </c>
      <c r="GV45" s="86">
        <f t="shared" si="54"/>
        <v>3.5171761317882728E-10</v>
      </c>
      <c r="GW45" s="86">
        <f t="shared" si="54"/>
        <v>1.0318839057223727E-12</v>
      </c>
      <c r="GX45" s="86">
        <f t="shared" si="54"/>
        <v>2.7906353083187814E-10</v>
      </c>
      <c r="GY45" s="86">
        <f t="shared" si="54"/>
        <v>2.1487839453172727E-12</v>
      </c>
      <c r="GZ45" s="86">
        <f t="shared" si="54"/>
        <v>1.281079005516609E-11</v>
      </c>
      <c r="HA45" s="86">
        <f t="shared" si="54"/>
        <v>1.3624391428050633E-16</v>
      </c>
      <c r="HC45" s="86">
        <f t="shared" si="58"/>
        <v>5.6432783496667974E-20</v>
      </c>
      <c r="HD45" s="86">
        <f t="shared" si="58"/>
        <v>3.0701417463407017E-22</v>
      </c>
      <c r="HE45" s="86">
        <f t="shared" si="58"/>
        <v>1.3854676998286171E-24</v>
      </c>
      <c r="HF45" s="86">
        <f t="shared" si="58"/>
        <v>1.8496291298923299E-28</v>
      </c>
      <c r="HG45" s="86">
        <f t="shared" si="58"/>
        <v>2.7676127368517376E-27</v>
      </c>
      <c r="HH45" s="86">
        <f t="shared" si="58"/>
        <v>6.2072299107853762E-24</v>
      </c>
      <c r="HI45" s="86">
        <f t="shared" si="58"/>
        <v>2.3567910705988848E-26</v>
      </c>
      <c r="HJ45" s="86">
        <f t="shared" si="58"/>
        <v>5.4364059758022028E-28</v>
      </c>
      <c r="HK45" s="86">
        <f t="shared" si="58"/>
        <v>4.9390068959175938E-26</v>
      </c>
      <c r="HL45" s="86">
        <f t="shared" si="58"/>
        <v>9.5095486820786279E-27</v>
      </c>
      <c r="HM45" s="86">
        <f t="shared" si="58"/>
        <v>3.7521250807416954E-31</v>
      </c>
      <c r="HN45" s="86">
        <f t="shared" si="58"/>
        <v>1.2865576988319071E-28</v>
      </c>
      <c r="HO45" s="86">
        <f t="shared" si="58"/>
        <v>7.8880460261611285E-31</v>
      </c>
      <c r="HP45" s="86">
        <f t="shared" si="58"/>
        <v>1.8584478446069432E-30</v>
      </c>
      <c r="HQ45" s="86">
        <f t="shared" si="58"/>
        <v>2.8592586169272743E-42</v>
      </c>
      <c r="HS45" s="86">
        <f t="shared" si="55"/>
        <v>5.9405698678894552E-66</v>
      </c>
      <c r="HT45" s="86">
        <f t="shared" si="55"/>
        <v>9.6641498576210506E-74</v>
      </c>
      <c r="HU45" s="86">
        <f t="shared" si="55"/>
        <v>1.1610840605913028E-82</v>
      </c>
      <c r="HV45" s="86">
        <f t="shared" si="55"/>
        <v>5.4649456457897144E-96</v>
      </c>
      <c r="HW45" s="86">
        <f t="shared" si="55"/>
        <v>5.2270225405565239E-96</v>
      </c>
      <c r="HX45" s="86">
        <f t="shared" si="55"/>
        <v>1.5770161785793578E-81</v>
      </c>
      <c r="HY45" s="86">
        <f t="shared" si="55"/>
        <v>4.2410836710051144E-89</v>
      </c>
      <c r="HZ45" s="86">
        <f t="shared" si="55"/>
        <v>1.251673840086464E-93</v>
      </c>
      <c r="IA45" s="86">
        <f t="shared" si="55"/>
        <v>4.8309738049967386E-87</v>
      </c>
      <c r="IB45" s="86">
        <f t="shared" si="55"/>
        <v>5.3251521747287101E-90</v>
      </c>
      <c r="IC45" s="86">
        <f t="shared" si="55"/>
        <v>2.0387397831527529E-107</v>
      </c>
      <c r="ID45" s="86">
        <f t="shared" si="55"/>
        <v>3.4311094687491575E-98</v>
      </c>
      <c r="IE45" s="86">
        <f t="shared" si="55"/>
        <v>2.812094398923877E-105</v>
      </c>
      <c r="IF45" s="86">
        <f t="shared" si="55"/>
        <v>9.5520066970477317E-78</v>
      </c>
      <c r="IG45" s="86">
        <f t="shared" si="55"/>
        <v>4.4973555750987841E-60</v>
      </c>
      <c r="II45" s="86">
        <f t="shared" si="56"/>
        <v>1.432729173022148E-235</v>
      </c>
      <c r="IJ45" s="86">
        <f t="shared" si="56"/>
        <v>7.0867231499488195E-262</v>
      </c>
      <c r="IK45" s="86">
        <f t="shared" si="56"/>
        <v>1.3114174830152685E-304</v>
      </c>
      <c r="IL45" s="86">
        <f t="shared" si="56"/>
        <v>0</v>
      </c>
      <c r="IM45" s="86">
        <f t="shared" si="56"/>
        <v>0</v>
      </c>
      <c r="IN45" s="86">
        <f t="shared" si="56"/>
        <v>4.3162766578602242E-296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3.6316920092467344E-245</v>
      </c>
      <c r="IW45" s="86">
        <f t="shared" si="56"/>
        <v>1.4722793602949633E-129</v>
      </c>
      <c r="IY45" s="86">
        <f t="shared" si="57"/>
        <v>3.1321753889061548E-10</v>
      </c>
      <c r="IZ45" s="86">
        <f t="shared" si="57"/>
        <v>1.0130817082577574E-8</v>
      </c>
      <c r="JA45" s="86">
        <f t="shared" si="57"/>
        <v>3.6427191541306002E-9</v>
      </c>
      <c r="JB45" s="86">
        <f t="shared" si="57"/>
        <v>1.4392082861766516E-10</v>
      </c>
      <c r="JC45" s="86">
        <f t="shared" si="57"/>
        <v>1.0348029681177319E-9</v>
      </c>
      <c r="JD45" s="86">
        <f t="shared" si="57"/>
        <v>5.9903970198325024E-9</v>
      </c>
      <c r="JE45" s="86">
        <f t="shared" si="57"/>
        <v>1.2605134366186939E-9</v>
      </c>
      <c r="JF45" s="86">
        <f t="shared" si="57"/>
        <v>4.5765133479412645E-10</v>
      </c>
      <c r="JG45" s="86">
        <f t="shared" si="57"/>
        <v>3.8828302551553837E-9</v>
      </c>
      <c r="JH45" s="86">
        <f t="shared" si="57"/>
        <v>3.5171761317882728E-10</v>
      </c>
      <c r="JI45" s="86">
        <f t="shared" si="57"/>
        <v>1.0318839057223727E-12</v>
      </c>
      <c r="JJ45" s="86">
        <f t="shared" si="57"/>
        <v>2.7906353083187814E-10</v>
      </c>
      <c r="JK45" s="86">
        <f t="shared" si="57"/>
        <v>2.1487839453172727E-12</v>
      </c>
      <c r="JL45" s="86">
        <f t="shared" si="57"/>
        <v>1.281079005516609E-11</v>
      </c>
      <c r="JM45" s="86">
        <f t="shared" si="57"/>
        <v>1.3624391428050633E-16</v>
      </c>
    </row>
    <row r="46" spans="2:273" x14ac:dyDescent="0.25">
      <c r="B46" s="2">
        <v>19</v>
      </c>
      <c r="C46" s="37">
        <v>103.42400000000001</v>
      </c>
      <c r="D46" s="37">
        <v>105.911</v>
      </c>
      <c r="E46" s="37">
        <v>106.893</v>
      </c>
      <c r="F46" s="37">
        <v>102.036</v>
      </c>
      <c r="G46" s="37">
        <v>102.929</v>
      </c>
      <c r="H46" s="37">
        <v>105</v>
      </c>
      <c r="I46" s="37">
        <v>104.566</v>
      </c>
      <c r="J46" s="37">
        <v>100.01900000000001</v>
      </c>
      <c r="K46" s="37">
        <v>102.509</v>
      </c>
      <c r="L46" s="37">
        <v>105.815</v>
      </c>
      <c r="M46" s="37">
        <v>110.962</v>
      </c>
      <c r="N46" s="37">
        <v>112.333</v>
      </c>
      <c r="O46" s="37">
        <v>111.46299999999999</v>
      </c>
      <c r="P46" s="37">
        <v>109.2</v>
      </c>
      <c r="Q46" s="37">
        <v>102.946</v>
      </c>
      <c r="S46" s="4">
        <f t="shared" si="59"/>
        <v>103.47844607102502</v>
      </c>
      <c r="T46" s="4">
        <f t="shared" si="59"/>
        <v>106.35067793243316</v>
      </c>
      <c r="U46" s="4">
        <f t="shared" si="59"/>
        <v>107.31518304608092</v>
      </c>
      <c r="V46" s="4">
        <f t="shared" si="59"/>
        <v>103.00404553245633</v>
      </c>
      <c r="W46" s="4">
        <f t="shared" si="59"/>
        <v>105.97068132126594</v>
      </c>
      <c r="X46" s="4">
        <f t="shared" si="59"/>
        <v>104.92259286164099</v>
      </c>
      <c r="Y46" s="4">
        <f t="shared" si="59"/>
        <v>104.27004857627109</v>
      </c>
      <c r="Z46" s="4">
        <f t="shared" si="59"/>
        <v>101.19130402150033</v>
      </c>
      <c r="AA46" s="4">
        <f t="shared" si="59"/>
        <v>103.28773275611108</v>
      </c>
      <c r="AB46" s="4">
        <f t="shared" si="59"/>
        <v>105.09107945805134</v>
      </c>
      <c r="AC46" s="4">
        <f t="shared" si="59"/>
        <v>110.71830400389442</v>
      </c>
      <c r="AD46" s="4">
        <f t="shared" si="59"/>
        <v>112.83799424895363</v>
      </c>
      <c r="AE46" s="4">
        <f t="shared" si="59"/>
        <v>110.72987237947751</v>
      </c>
      <c r="AF46" s="4">
        <f t="shared" si="59"/>
        <v>108.89751561865519</v>
      </c>
      <c r="AG46" s="4" t="e">
        <f t="shared" si="59"/>
        <v>#N/A</v>
      </c>
      <c r="AI46" s="4">
        <f t="shared" si="60"/>
        <v>-5.4446071025012088E-2</v>
      </c>
      <c r="AJ46" s="4">
        <f t="shared" si="60"/>
        <v>-0.43967793243315612</v>
      </c>
      <c r="AK46" s="4">
        <f t="shared" si="60"/>
        <v>-0.42218304608091728</v>
      </c>
      <c r="AL46" s="4">
        <f t="shared" si="60"/>
        <v>-0.96804553245632974</v>
      </c>
      <c r="AM46" s="4">
        <f t="shared" si="60"/>
        <v>-3.0416813212659406</v>
      </c>
      <c r="AN46" s="4">
        <f t="shared" si="60"/>
        <v>7.7407138359006922E-2</v>
      </c>
      <c r="AO46" s="4">
        <f t="shared" si="60"/>
        <v>0.29595142372890848</v>
      </c>
      <c r="AP46" s="4">
        <f t="shared" si="60"/>
        <v>-1.1723040215003238</v>
      </c>
      <c r="AQ46" s="4">
        <f t="shared" si="60"/>
        <v>-0.77873275611108284</v>
      </c>
      <c r="AR46" s="4">
        <f t="shared" si="60"/>
        <v>0.72392054194865807</v>
      </c>
      <c r="AS46" s="4">
        <f t="shared" si="60"/>
        <v>0.24369599610558623</v>
      </c>
      <c r="AT46" s="4">
        <f t="shared" si="60"/>
        <v>-0.50499424895363632</v>
      </c>
      <c r="AU46" s="4">
        <f t="shared" si="60"/>
        <v>0.73312762052248104</v>
      </c>
      <c r="AV46" s="4">
        <f t="shared" si="60"/>
        <v>0.30248438134481148</v>
      </c>
      <c r="AW46" s="4">
        <f t="shared" si="60"/>
        <v>0</v>
      </c>
      <c r="AY46" s="2">
        <f t="shared" si="51"/>
        <v>103.47844494024869</v>
      </c>
      <c r="AZ46" s="2">
        <f t="shared" si="51"/>
        <v>106.35065041515982</v>
      </c>
      <c r="BA46" s="2">
        <f t="shared" si="51"/>
        <v>107.31517171460864</v>
      </c>
      <c r="BB46" s="2">
        <f t="shared" si="51"/>
        <v>103.00404495554422</v>
      </c>
      <c r="BC46" s="2">
        <f t="shared" si="51"/>
        <v>105.97067797827386</v>
      </c>
      <c r="BD46" s="2">
        <f t="shared" si="51"/>
        <v>104.92257608895578</v>
      </c>
      <c r="BE46" s="2">
        <f t="shared" si="51"/>
        <v>104.27004452795198</v>
      </c>
      <c r="BF46" s="2">
        <f t="shared" si="51"/>
        <v>101.19130242321218</v>
      </c>
      <c r="BG46" s="2">
        <f t="shared" si="51"/>
        <v>103.28772197549964</v>
      </c>
      <c r="BH46" s="2">
        <f t="shared" si="51"/>
        <v>105.09107829107332</v>
      </c>
      <c r="BI46" s="2">
        <f t="shared" si="51"/>
        <v>110.71830399819409</v>
      </c>
      <c r="BJ46" s="2">
        <f t="shared" si="51"/>
        <v>112.83799332227431</v>
      </c>
      <c r="BK46" s="2">
        <f t="shared" si="51"/>
        <v>110.72987236839846</v>
      </c>
      <c r="BL46" s="2">
        <f t="shared" si="51"/>
        <v>108.89751556505941</v>
      </c>
      <c r="BM46" s="2" t="e">
        <f t="shared" si="51"/>
        <v>#N/A</v>
      </c>
      <c r="BO46" s="2">
        <f t="shared" si="10"/>
        <v>103.42400000000001</v>
      </c>
      <c r="BP46" s="2">
        <f t="shared" si="11"/>
        <v>105.911</v>
      </c>
      <c r="BQ46" s="2">
        <f t="shared" si="12"/>
        <v>106.893</v>
      </c>
      <c r="BR46" s="2">
        <f t="shared" si="13"/>
        <v>102.036</v>
      </c>
      <c r="BS46" s="2">
        <f t="shared" si="14"/>
        <v>102.929</v>
      </c>
      <c r="BT46" s="2">
        <f t="shared" si="15"/>
        <v>105</v>
      </c>
      <c r="BU46" s="2">
        <f t="shared" si="16"/>
        <v>104.566</v>
      </c>
      <c r="BV46" s="2">
        <f t="shared" si="17"/>
        <v>100.01900000000001</v>
      </c>
      <c r="BW46" s="2">
        <f t="shared" si="18"/>
        <v>102.509</v>
      </c>
      <c r="BX46" s="2">
        <f t="shared" si="19"/>
        <v>105.815</v>
      </c>
      <c r="BY46" s="2">
        <f t="shared" si="20"/>
        <v>110.962</v>
      </c>
      <c r="BZ46" s="2">
        <f t="shared" si="21"/>
        <v>112.333</v>
      </c>
      <c r="CA46" s="2">
        <f t="shared" si="22"/>
        <v>111.46299999999999</v>
      </c>
      <c r="CB46" s="2">
        <f t="shared" si="23"/>
        <v>109.2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104.06286392106394</v>
      </c>
      <c r="DL46" s="2">
        <f t="shared" si="61"/>
        <v>106.36407345215761</v>
      </c>
      <c r="DM46" s="2">
        <f t="shared" si="61"/>
        <v>107.57924641645695</v>
      </c>
      <c r="DN46" s="2">
        <f t="shared" si="61"/>
        <v>103.27382352941176</v>
      </c>
      <c r="DO46" s="2">
        <f t="shared" si="61"/>
        <v>105.89530000000001</v>
      </c>
      <c r="DP46" s="2">
        <f t="shared" si="61"/>
        <v>105.17525703030968</v>
      </c>
      <c r="DQ46" s="2">
        <f t="shared" si="61"/>
        <v>104.54050545282125</v>
      </c>
      <c r="DR46" s="2">
        <f t="shared" si="61"/>
        <v>101.19664886314884</v>
      </c>
      <c r="DS46" s="2">
        <f t="shared" si="61"/>
        <v>103.50847462887988</v>
      </c>
      <c r="DT46" s="2">
        <f t="shared" si="61"/>
        <v>104.98430180180178</v>
      </c>
      <c r="DU46" s="2">
        <f t="shared" si="61"/>
        <v>110.43508064516131</v>
      </c>
      <c r="DV46" s="2">
        <f t="shared" si="61"/>
        <v>112.52732941176475</v>
      </c>
      <c r="DW46" s="2">
        <f t="shared" si="61"/>
        <v>110.28200040322581</v>
      </c>
      <c r="DX46" s="2">
        <f t="shared" si="61"/>
        <v>109.10932709447415</v>
      </c>
      <c r="DY46" s="2">
        <f t="shared" si="61"/>
        <v>101.12404307692309</v>
      </c>
      <c r="EA46" s="2">
        <f t="shared" si="62"/>
        <v>98.053432904951393</v>
      </c>
      <c r="EB46" s="2">
        <f t="shared" si="62"/>
        <v>106.24253092925041</v>
      </c>
      <c r="EC46" s="2">
        <f t="shared" si="62"/>
        <v>105.17712467532468</v>
      </c>
      <c r="ED46" s="2">
        <f t="shared" si="62"/>
        <v>100.43919759608396</v>
      </c>
      <c r="EE46" s="2">
        <f t="shared" si="62"/>
        <v>106.59486153846154</v>
      </c>
      <c r="EF46" s="2">
        <f t="shared" si="62"/>
        <v>102.93069221302305</v>
      </c>
      <c r="EG46" s="2">
        <f t="shared" si="62"/>
        <v>102.00071901246929</v>
      </c>
      <c r="EH46" s="2">
        <f t="shared" si="62"/>
        <v>101.14405024743053</v>
      </c>
      <c r="EI46" s="2">
        <f t="shared" si="62"/>
        <v>101.43383740288569</v>
      </c>
      <c r="EJ46" s="2">
        <f t="shared" si="62"/>
        <v>106.03592106506268</v>
      </c>
      <c r="EK46" s="2">
        <f t="shared" si="62"/>
        <v>113.67604323687752</v>
      </c>
      <c r="EL46" s="2">
        <f t="shared" si="62"/>
        <v>115.61472959076045</v>
      </c>
      <c r="EM46" s="2">
        <f t="shared" si="62"/>
        <v>115.39495080934688</v>
      </c>
      <c r="EN46" s="2">
        <f t="shared" si="62"/>
        <v>106.80393023157076</v>
      </c>
      <c r="EO46" s="2">
        <f t="shared" si="62"/>
        <v>106.71520422260383</v>
      </c>
      <c r="EQ46" s="2">
        <f t="shared" si="63"/>
        <v>99.082404068126607</v>
      </c>
      <c r="ER46" s="2">
        <f t="shared" si="63"/>
        <v>105.30559640604311</v>
      </c>
      <c r="ES46" s="2">
        <f t="shared" si="63"/>
        <v>104.77183419504307</v>
      </c>
      <c r="ET46" s="2">
        <f t="shared" si="63"/>
        <v>100.55136984879061</v>
      </c>
      <c r="EU46" s="2">
        <f t="shared" si="63"/>
        <v>105.05077296425262</v>
      </c>
      <c r="EV46" s="2">
        <f t="shared" si="63"/>
        <v>104.7245696117165</v>
      </c>
      <c r="EW46" s="2">
        <f t="shared" si="63"/>
        <v>104.35161681439553</v>
      </c>
      <c r="EX46" s="2">
        <f t="shared" si="63"/>
        <v>101.38119901409679</v>
      </c>
      <c r="EY46" s="2">
        <f t="shared" si="63"/>
        <v>102.65990000592173</v>
      </c>
      <c r="EZ46" s="2">
        <f t="shared" si="63"/>
        <v>105.26076541219396</v>
      </c>
      <c r="FA46" s="2">
        <f t="shared" si="63"/>
        <v>113.81705443505396</v>
      </c>
      <c r="FB46" s="2">
        <f t="shared" si="63"/>
        <v>114.97189644951554</v>
      </c>
      <c r="FC46" s="2">
        <f t="shared" si="63"/>
        <v>115.89623711035097</v>
      </c>
      <c r="FD46" s="2">
        <f t="shared" si="63"/>
        <v>112.01361782505045</v>
      </c>
      <c r="FE46" s="2">
        <f t="shared" si="63"/>
        <v>108.26419966365613</v>
      </c>
      <c r="FG46" s="2">
        <f t="shared" si="64"/>
        <v>9.725376229480992E-2</v>
      </c>
      <c r="FH46" s="2">
        <f t="shared" si="64"/>
        <v>0.11027389985731659</v>
      </c>
      <c r="FI46" s="2">
        <f t="shared" si="64"/>
        <v>0.10993013437425375</v>
      </c>
      <c r="FJ46" s="2">
        <f t="shared" si="64"/>
        <v>9.5173360414293626E-2</v>
      </c>
      <c r="FK46" s="2">
        <f t="shared" si="64"/>
        <v>0.10779825519363261</v>
      </c>
      <c r="FL46" s="2">
        <f t="shared" si="64"/>
        <v>0.11259193232718415</v>
      </c>
      <c r="FM46" s="2">
        <f t="shared" si="64"/>
        <v>0.10651411449380405</v>
      </c>
      <c r="FN46" s="2">
        <f t="shared" si="64"/>
        <v>0.10177300836585898</v>
      </c>
      <c r="FO46" s="2">
        <f t="shared" si="64"/>
        <v>0.10642210687129744</v>
      </c>
      <c r="FP46" s="2">
        <f t="shared" si="64"/>
        <v>0.10155586486637963</v>
      </c>
      <c r="FQ46" s="2">
        <f t="shared" si="64"/>
        <v>8.7387551966559271E-2</v>
      </c>
      <c r="FR46" s="2">
        <f t="shared" si="64"/>
        <v>0.10062817661674854</v>
      </c>
      <c r="FS46" s="2">
        <f t="shared" si="64"/>
        <v>8.7593368490242809E-2</v>
      </c>
      <c r="FT46" s="2">
        <f t="shared" si="64"/>
        <v>9.1924411527218461E-2</v>
      </c>
      <c r="FU46" s="2">
        <f t="shared" si="64"/>
        <v>7.7885957232219735E-2</v>
      </c>
      <c r="FW46" s="2">
        <f t="shared" si="53"/>
        <v>2.0209266858420079E-5</v>
      </c>
      <c r="FX46" s="2">
        <f t="shared" si="53"/>
        <v>2.1419851453369947E-5</v>
      </c>
      <c r="FY46" s="2">
        <f t="shared" si="53"/>
        <v>2.2542010654148433E-5</v>
      </c>
      <c r="FZ46" s="2">
        <f t="shared" si="53"/>
        <v>2.051955554211269E-5</v>
      </c>
      <c r="GA46" s="2">
        <f t="shared" si="53"/>
        <v>2.1718296115052513E-5</v>
      </c>
      <c r="GB46" s="2">
        <f t="shared" si="53"/>
        <v>2.1711995497697564E-5</v>
      </c>
      <c r="GC46" s="2">
        <f t="shared" si="53"/>
        <v>2.6448971170019036E-5</v>
      </c>
      <c r="GD46" s="2">
        <f t="shared" si="53"/>
        <v>2.8165530753378837E-5</v>
      </c>
      <c r="GE46" s="2">
        <f t="shared" si="53"/>
        <v>2.8229556621321118E-5</v>
      </c>
      <c r="GF46" s="2">
        <f t="shared" si="53"/>
        <v>2.7884101700043843E-5</v>
      </c>
      <c r="GG46" s="2">
        <f t="shared" si="53"/>
        <v>2.5289675828263135E-5</v>
      </c>
      <c r="GH46" s="2">
        <f t="shared" si="53"/>
        <v>2.417421878564257E-5</v>
      </c>
      <c r="GI46" s="2">
        <f t="shared" si="53"/>
        <v>2.2773766068444069E-5</v>
      </c>
      <c r="GJ46" s="2">
        <f t="shared" si="53"/>
        <v>2.1252818400354839E-5</v>
      </c>
      <c r="GK46" s="2">
        <f t="shared" si="53"/>
        <v>1.9277790970706625E-5</v>
      </c>
      <c r="GM46" s="86">
        <f t="shared" si="54"/>
        <v>8.1714730338415965E-10</v>
      </c>
      <c r="GN46" s="86">
        <f t="shared" si="54"/>
        <v>2.243079803329656E-8</v>
      </c>
      <c r="GO46" s="86">
        <f t="shared" si="54"/>
        <v>8.6001964791429741E-9</v>
      </c>
      <c r="GP46" s="86">
        <f t="shared" si="54"/>
        <v>3.8996860114472922E-10</v>
      </c>
      <c r="GQ46" s="86">
        <f t="shared" si="54"/>
        <v>2.6255425835780019E-9</v>
      </c>
      <c r="GR46" s="86">
        <f t="shared" si="54"/>
        <v>1.383927518075841E-8</v>
      </c>
      <c r="GS46" s="86">
        <f t="shared" si="54"/>
        <v>3.1406745213506841E-9</v>
      </c>
      <c r="GT46" s="86">
        <f t="shared" si="54"/>
        <v>1.1906294031691472E-9</v>
      </c>
      <c r="GU46" s="86">
        <f t="shared" si="54"/>
        <v>9.0040322868955031E-9</v>
      </c>
      <c r="GV46" s="86">
        <f t="shared" si="54"/>
        <v>9.293678235093039E-10</v>
      </c>
      <c r="GW46" s="86">
        <f t="shared" si="54"/>
        <v>3.6162492150323117E-12</v>
      </c>
      <c r="GX46" s="86">
        <f t="shared" si="54"/>
        <v>7.4494618433679622E-10</v>
      </c>
      <c r="GY46" s="86">
        <f t="shared" si="54"/>
        <v>7.213120345352926E-12</v>
      </c>
      <c r="GZ46" s="86">
        <f t="shared" si="54"/>
        <v>3.9575845659805158E-11</v>
      </c>
      <c r="HA46" s="86">
        <f t="shared" si="54"/>
        <v>7.582841484980832E-16</v>
      </c>
      <c r="HC46" s="86">
        <f t="shared" si="58"/>
        <v>2.1702220241891003E-19</v>
      </c>
      <c r="HD46" s="86">
        <f t="shared" si="58"/>
        <v>1.3924718343856298E-21</v>
      </c>
      <c r="HE46" s="86">
        <f t="shared" si="58"/>
        <v>7.7979656461993214E-24</v>
      </c>
      <c r="HF46" s="86">
        <f t="shared" si="58"/>
        <v>1.3607880121430194E-27</v>
      </c>
      <c r="HG46" s="86">
        <f t="shared" si="58"/>
        <v>1.9314429443802883E-26</v>
      </c>
      <c r="HH46" s="86">
        <f t="shared" si="58"/>
        <v>3.3095173967103312E-23</v>
      </c>
      <c r="HI46" s="86">
        <f t="shared" si="58"/>
        <v>1.5151010018112221E-25</v>
      </c>
      <c r="HJ46" s="86">
        <f t="shared" si="58"/>
        <v>3.9600387277181961E-27</v>
      </c>
      <c r="HK46" s="86">
        <f t="shared" si="58"/>
        <v>3.0868842857731405E-25</v>
      </c>
      <c r="HL46" s="86">
        <f t="shared" si="58"/>
        <v>6.4005633614391954E-26</v>
      </c>
      <c r="HM46" s="86">
        <f t="shared" si="58"/>
        <v>3.5059191992962807E-30</v>
      </c>
      <c r="HN46" s="86">
        <f t="shared" si="58"/>
        <v>9.8527182186649635E-28</v>
      </c>
      <c r="HO46" s="86">
        <f t="shared" si="58"/>
        <v>6.9737302541245491E-30</v>
      </c>
      <c r="HP46" s="86">
        <f t="shared" si="58"/>
        <v>1.6119831233598479E-29</v>
      </c>
      <c r="HQ46" s="86">
        <f t="shared" si="58"/>
        <v>6.4085810481285192E-41</v>
      </c>
      <c r="HS46" s="86">
        <f t="shared" si="55"/>
        <v>1.389509448215377E-64</v>
      </c>
      <c r="HT46" s="86">
        <f t="shared" si="55"/>
        <v>3.3276168758266456E-72</v>
      </c>
      <c r="HU46" s="86">
        <f t="shared" si="55"/>
        <v>6.7751148574560727E-81</v>
      </c>
      <c r="HV46" s="86">
        <f t="shared" si="55"/>
        <v>5.9695470689273077E-94</v>
      </c>
      <c r="HW46" s="86">
        <f t="shared" si="55"/>
        <v>5.5907977032720286E-94</v>
      </c>
      <c r="HX46" s="86">
        <f t="shared" si="55"/>
        <v>8.3323358925724336E-80</v>
      </c>
      <c r="HY46" s="86">
        <f t="shared" si="55"/>
        <v>3.4090231060589959E-87</v>
      </c>
      <c r="HZ46" s="86">
        <f t="shared" si="55"/>
        <v>1.3112013466816714E-91</v>
      </c>
      <c r="IA46" s="86">
        <f t="shared" si="55"/>
        <v>3.5487629140026462E-85</v>
      </c>
      <c r="IB46" s="86">
        <f t="shared" si="55"/>
        <v>4.7132104545553695E-88</v>
      </c>
      <c r="IC46" s="86">
        <f t="shared" si="55"/>
        <v>4.1199925918574381E-105</v>
      </c>
      <c r="ID46" s="86">
        <f t="shared" si="55"/>
        <v>4.2950425948882621E-96</v>
      </c>
      <c r="IE46" s="86">
        <f t="shared" si="55"/>
        <v>4.8597323097703485E-103</v>
      </c>
      <c r="IF46" s="86">
        <f t="shared" si="55"/>
        <v>4.0386024184955539E-76</v>
      </c>
      <c r="IG46" s="86">
        <f t="shared" si="55"/>
        <v>7.8900086706347504E-59</v>
      </c>
      <c r="II46" s="86">
        <f t="shared" si="56"/>
        <v>1.2139057774368031E-231</v>
      </c>
      <c r="IJ46" s="86">
        <f t="shared" si="56"/>
        <v>1.7540731829605666E-257</v>
      </c>
      <c r="IK46" s="86">
        <f t="shared" si="56"/>
        <v>1.8103100936660093E-299</v>
      </c>
      <c r="IL46" s="86">
        <f t="shared" si="56"/>
        <v>0</v>
      </c>
      <c r="IM46" s="86">
        <f t="shared" si="56"/>
        <v>0</v>
      </c>
      <c r="IN46" s="86">
        <f t="shared" si="56"/>
        <v>4.1042783762070133E-291</v>
      </c>
      <c r="IO46" s="86">
        <f t="shared" si="56"/>
        <v>0</v>
      </c>
      <c r="IP46" s="86">
        <f t="shared" si="56"/>
        <v>0</v>
      </c>
      <c r="IQ46" s="86">
        <f t="shared" si="56"/>
        <v>5.3464210991508342E-304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4.6595185776491868E-241</v>
      </c>
      <c r="IW46" s="86">
        <f t="shared" si="56"/>
        <v>2.0194612181418472E-127</v>
      </c>
      <c r="IY46" s="86">
        <f t="shared" si="57"/>
        <v>8.1714730360118186E-10</v>
      </c>
      <c r="IZ46" s="86">
        <f t="shared" si="57"/>
        <v>2.2430798033297953E-8</v>
      </c>
      <c r="JA46" s="86">
        <f t="shared" si="57"/>
        <v>8.6001964791429823E-9</v>
      </c>
      <c r="JB46" s="86">
        <f t="shared" si="57"/>
        <v>3.8996860114472922E-10</v>
      </c>
      <c r="JC46" s="86">
        <f t="shared" si="57"/>
        <v>2.6255425835780019E-9</v>
      </c>
      <c r="JD46" s="86">
        <f t="shared" si="57"/>
        <v>1.3839275180758443E-8</v>
      </c>
      <c r="JE46" s="86">
        <f t="shared" si="57"/>
        <v>3.1406745213506841E-9</v>
      </c>
      <c r="JF46" s="86">
        <f t="shared" si="57"/>
        <v>1.1906294031691472E-9</v>
      </c>
      <c r="JG46" s="86">
        <f t="shared" si="57"/>
        <v>9.0040322868955031E-9</v>
      </c>
      <c r="JH46" s="86">
        <f t="shared" si="57"/>
        <v>9.29367823509304E-10</v>
      </c>
      <c r="JI46" s="86">
        <f t="shared" si="57"/>
        <v>3.6162492150323117E-12</v>
      </c>
      <c r="JJ46" s="86">
        <f t="shared" si="57"/>
        <v>7.4494618433679622E-10</v>
      </c>
      <c r="JK46" s="86">
        <f t="shared" si="57"/>
        <v>7.213120345352926E-12</v>
      </c>
      <c r="JL46" s="86">
        <f t="shared" si="57"/>
        <v>3.9575845659805158E-11</v>
      </c>
      <c r="JM46" s="86">
        <f t="shared" si="57"/>
        <v>7.582841484980832E-16</v>
      </c>
    </row>
    <row r="47" spans="2:273" x14ac:dyDescent="0.25">
      <c r="B47" s="2">
        <v>20</v>
      </c>
      <c r="C47" s="37">
        <v>103.322</v>
      </c>
      <c r="D47" s="37">
        <v>107.036</v>
      </c>
      <c r="E47" s="37">
        <v>107.036</v>
      </c>
      <c r="F47" s="37">
        <v>104.089</v>
      </c>
      <c r="G47" s="37">
        <v>105.446</v>
      </c>
      <c r="H47" s="37">
        <v>102.66</v>
      </c>
      <c r="I47" s="37">
        <v>104.377</v>
      </c>
      <c r="J47" s="37">
        <v>101.396</v>
      </c>
      <c r="K47" s="37">
        <v>102.849</v>
      </c>
      <c r="L47" s="37">
        <v>103.259</v>
      </c>
      <c r="M47" s="37">
        <v>112.13200000000001</v>
      </c>
      <c r="N47" s="37">
        <v>111.333</v>
      </c>
      <c r="O47" s="37">
        <v>110.556</v>
      </c>
      <c r="P47" s="37">
        <v>110.09099999999999</v>
      </c>
      <c r="Q47" s="37">
        <v>101.643</v>
      </c>
      <c r="S47" s="4">
        <f t="shared" si="59"/>
        <v>103.45560662455497</v>
      </c>
      <c r="T47" s="4">
        <f t="shared" si="59"/>
        <v>106.39561292793557</v>
      </c>
      <c r="U47" s="4">
        <f t="shared" si="59"/>
        <v>107.40317526634955</v>
      </c>
      <c r="V47" s="4">
        <f t="shared" si="59"/>
        <v>103.10930723274386</v>
      </c>
      <c r="W47" s="4">
        <f t="shared" si="59"/>
        <v>106.08655907119498</v>
      </c>
      <c r="X47" s="4">
        <f t="shared" si="59"/>
        <v>105.07374185686659</v>
      </c>
      <c r="Y47" s="4">
        <f t="shared" si="59"/>
        <v>104.38598644536597</v>
      </c>
      <c r="Z47" s="4">
        <f t="shared" si="59"/>
        <v>101.31788847760748</v>
      </c>
      <c r="AA47" s="4">
        <f t="shared" si="59"/>
        <v>103.34269476207341</v>
      </c>
      <c r="AB47" s="4">
        <f t="shared" si="59"/>
        <v>105.22062580256356</v>
      </c>
      <c r="AC47" s="4">
        <f t="shared" si="59"/>
        <v>110.85769728067206</v>
      </c>
      <c r="AD47" s="4">
        <f t="shared" si="59"/>
        <v>112.90564927283184</v>
      </c>
      <c r="AE47" s="4">
        <f t="shared" si="59"/>
        <v>110.92795255322687</v>
      </c>
      <c r="AF47" s="4">
        <f t="shared" si="59"/>
        <v>108.99072008828084</v>
      </c>
      <c r="AG47" s="4">
        <f t="shared" si="59"/>
        <v>101.76228068008594</v>
      </c>
      <c r="AI47" s="4">
        <f t="shared" si="60"/>
        <v>-0.13360662455497163</v>
      </c>
      <c r="AJ47" s="4">
        <f t="shared" si="60"/>
        <v>0.6403870720644278</v>
      </c>
      <c r="AK47" s="4">
        <f t="shared" si="60"/>
        <v>-0.36717526634954822</v>
      </c>
      <c r="AL47" s="4">
        <f t="shared" si="60"/>
        <v>0.97969276725613952</v>
      </c>
      <c r="AM47" s="4">
        <f t="shared" si="60"/>
        <v>-0.64055907119498556</v>
      </c>
      <c r="AN47" s="4">
        <f t="shared" si="60"/>
        <v>-2.4137418568665936</v>
      </c>
      <c r="AO47" s="4">
        <f t="shared" si="60"/>
        <v>-8.986445365977147E-3</v>
      </c>
      <c r="AP47" s="4">
        <f t="shared" si="60"/>
        <v>7.8111522392518395E-2</v>
      </c>
      <c r="AQ47" s="4">
        <f t="shared" si="60"/>
        <v>-0.49369476207340313</v>
      </c>
      <c r="AR47" s="4">
        <f t="shared" si="60"/>
        <v>-1.9616258025635602</v>
      </c>
      <c r="AS47" s="4">
        <f t="shared" si="60"/>
        <v>1.2743027193279488</v>
      </c>
      <c r="AT47" s="4">
        <f t="shared" si="60"/>
        <v>-1.5726492728318391</v>
      </c>
      <c r="AU47" s="4">
        <f t="shared" si="60"/>
        <v>-0.37195255322687615</v>
      </c>
      <c r="AV47" s="4">
        <f t="shared" si="60"/>
        <v>1.1002799117191557</v>
      </c>
      <c r="AW47" s="4">
        <f t="shared" si="60"/>
        <v>-0.11928068008593584</v>
      </c>
      <c r="AY47" s="2">
        <f t="shared" si="51"/>
        <v>103.45560380644065</v>
      </c>
      <c r="AZ47" s="2">
        <f t="shared" si="51"/>
        <v>106.39555447187441</v>
      </c>
      <c r="BA47" s="2">
        <f t="shared" si="51"/>
        <v>107.40314966253345</v>
      </c>
      <c r="BB47" s="2">
        <f t="shared" si="51"/>
        <v>103.10930574101681</v>
      </c>
      <c r="BC47" s="2">
        <f t="shared" si="51"/>
        <v>106.08655097379942</v>
      </c>
      <c r="BD47" s="2">
        <f t="shared" si="51"/>
        <v>105.0737047541525</v>
      </c>
      <c r="BE47" s="2">
        <f t="shared" si="51"/>
        <v>104.38597680724276</v>
      </c>
      <c r="BF47" s="2">
        <f t="shared" si="51"/>
        <v>101.31788450799398</v>
      </c>
      <c r="BG47" s="2">
        <f t="shared" si="51"/>
        <v>103.34267080718176</v>
      </c>
      <c r="BH47" s="2">
        <f t="shared" si="51"/>
        <v>105.22062286039254</v>
      </c>
      <c r="BI47" s="2">
        <f t="shared" si="51"/>
        <v>110.85769726175403</v>
      </c>
      <c r="BJ47" s="2">
        <f t="shared" si="51"/>
        <v>112.90564691309527</v>
      </c>
      <c r="BK47" s="2">
        <f t="shared" si="51"/>
        <v>110.92795251795623</v>
      </c>
      <c r="BL47" s="2">
        <f t="shared" si="51"/>
        <v>108.99071993093388</v>
      </c>
      <c r="BM47" s="2">
        <f t="shared" si="51"/>
        <v>101.76228068008012</v>
      </c>
      <c r="BO47" s="2">
        <f t="shared" si="10"/>
        <v>103.322</v>
      </c>
      <c r="BP47" s="2">
        <f t="shared" si="11"/>
        <v>107.036</v>
      </c>
      <c r="BQ47" s="2">
        <f t="shared" si="12"/>
        <v>107.036</v>
      </c>
      <c r="BR47" s="2">
        <f t="shared" si="13"/>
        <v>104.089</v>
      </c>
      <c r="BS47" s="2">
        <f t="shared" si="14"/>
        <v>105.446</v>
      </c>
      <c r="BT47" s="2">
        <f t="shared" si="15"/>
        <v>102.66</v>
      </c>
      <c r="BU47" s="2">
        <f t="shared" si="16"/>
        <v>104.377</v>
      </c>
      <c r="BV47" s="2">
        <f t="shared" si="17"/>
        <v>101.396</v>
      </c>
      <c r="BW47" s="2">
        <f t="shared" si="18"/>
        <v>102.849</v>
      </c>
      <c r="BX47" s="2">
        <f t="shared" si="19"/>
        <v>103.259</v>
      </c>
      <c r="BY47" s="2">
        <f t="shared" si="20"/>
        <v>112.13200000000001</v>
      </c>
      <c r="BZ47" s="2">
        <f t="shared" si="21"/>
        <v>111.333</v>
      </c>
      <c r="CA47" s="2">
        <f t="shared" si="22"/>
        <v>110.556</v>
      </c>
      <c r="CB47" s="2">
        <f t="shared" si="23"/>
        <v>110.09099999999999</v>
      </c>
      <c r="CC47" s="2">
        <f t="shared" si="24"/>
        <v>101.643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104.10988361218362</v>
      </c>
      <c r="DL47" s="2">
        <f t="shared" si="61"/>
        <v>106.44396407129457</v>
      </c>
      <c r="DM47" s="2">
        <f t="shared" si="61"/>
        <v>107.73008578619105</v>
      </c>
      <c r="DN47" s="2">
        <f t="shared" si="61"/>
        <v>103.43337198879551</v>
      </c>
      <c r="DO47" s="2">
        <f t="shared" si="61"/>
        <v>106.04389999999999</v>
      </c>
      <c r="DP47" s="2">
        <f t="shared" si="61"/>
        <v>105.38918579713318</v>
      </c>
      <c r="DQ47" s="2">
        <f t="shared" si="61"/>
        <v>104.71274395448081</v>
      </c>
      <c r="DR47" s="2">
        <f t="shared" si="61"/>
        <v>101.35508644358642</v>
      </c>
      <c r="DS47" s="2">
        <f t="shared" si="61"/>
        <v>103.60583778677461</v>
      </c>
      <c r="DT47" s="2">
        <f t="shared" si="61"/>
        <v>105.13867117117115</v>
      </c>
      <c r="DU47" s="2">
        <f t="shared" si="61"/>
        <v>110.58152741935484</v>
      </c>
      <c r="DV47" s="2">
        <f t="shared" si="61"/>
        <v>112.59755546218493</v>
      </c>
      <c r="DW47" s="2">
        <f t="shared" si="61"/>
        <v>110.47573870967743</v>
      </c>
      <c r="DX47" s="2">
        <f t="shared" si="61"/>
        <v>109.24498317736186</v>
      </c>
      <c r="DY47" s="2">
        <f t="shared" si="61"/>
        <v>101.31606837606839</v>
      </c>
      <c r="EA47" s="2">
        <f t="shared" si="62"/>
        <v>97.916500054363183</v>
      </c>
      <c r="EB47" s="2">
        <f t="shared" si="62"/>
        <v>106.03951880859299</v>
      </c>
      <c r="EC47" s="2">
        <f t="shared" si="62"/>
        <v>104.98904935064935</v>
      </c>
      <c r="ED47" s="2">
        <f t="shared" si="62"/>
        <v>100.29942753287038</v>
      </c>
      <c r="EE47" s="2">
        <f t="shared" si="62"/>
        <v>106.40880538461539</v>
      </c>
      <c r="EF47" s="2">
        <f t="shared" si="62"/>
        <v>102.8056397404341</v>
      </c>
      <c r="EG47" s="2">
        <f t="shared" si="62"/>
        <v>101.88551602274194</v>
      </c>
      <c r="EH47" s="2">
        <f t="shared" si="62"/>
        <v>101.01837266844309</v>
      </c>
      <c r="EI47" s="2">
        <f t="shared" si="62"/>
        <v>101.32708246392897</v>
      </c>
      <c r="EJ47" s="2">
        <f t="shared" si="62"/>
        <v>105.88205203281478</v>
      </c>
      <c r="EK47" s="2">
        <f t="shared" si="62"/>
        <v>113.48800376850605</v>
      </c>
      <c r="EL47" s="2">
        <f t="shared" si="62"/>
        <v>115.41710517746016</v>
      </c>
      <c r="EM47" s="2">
        <f t="shared" si="62"/>
        <v>115.22379059331111</v>
      </c>
      <c r="EN47" s="2">
        <f t="shared" si="62"/>
        <v>106.698785591155</v>
      </c>
      <c r="EO47" s="2">
        <f t="shared" si="62"/>
        <v>106.57990270839839</v>
      </c>
      <c r="EQ47" s="2">
        <f t="shared" si="63"/>
        <v>98.93244207044998</v>
      </c>
      <c r="ER47" s="2">
        <f t="shared" si="63"/>
        <v>105.11392885324358</v>
      </c>
      <c r="ES47" s="2">
        <f t="shared" si="63"/>
        <v>104.5884127639715</v>
      </c>
      <c r="ET47" s="2">
        <f t="shared" si="63"/>
        <v>100.41007099612679</v>
      </c>
      <c r="EU47" s="2">
        <f t="shared" si="63"/>
        <v>104.88377095547189</v>
      </c>
      <c r="EV47" s="2">
        <f t="shared" si="63"/>
        <v>104.57722551498559</v>
      </c>
      <c r="EW47" s="2">
        <f t="shared" si="63"/>
        <v>104.20615462765812</v>
      </c>
      <c r="EX47" s="2">
        <f t="shared" si="63"/>
        <v>101.25270680747316</v>
      </c>
      <c r="EY47" s="2">
        <f t="shared" si="63"/>
        <v>102.53717772250845</v>
      </c>
      <c r="EZ47" s="2">
        <f t="shared" si="63"/>
        <v>105.11662535369432</v>
      </c>
      <c r="FA47" s="2">
        <f t="shared" si="63"/>
        <v>113.62720962121152</v>
      </c>
      <c r="FB47" s="2">
        <f t="shared" si="63"/>
        <v>114.78192127740948</v>
      </c>
      <c r="FC47" s="2">
        <f t="shared" si="63"/>
        <v>115.71882958797633</v>
      </c>
      <c r="FD47" s="2">
        <f t="shared" si="63"/>
        <v>111.84341632335736</v>
      </c>
      <c r="FE47" s="2">
        <f t="shared" si="63"/>
        <v>108.10537675789492</v>
      </c>
      <c r="FG47" s="2">
        <f t="shared" si="64"/>
        <v>0.10564537330371358</v>
      </c>
      <c r="FH47" s="2">
        <f t="shared" si="64"/>
        <v>0.11964007283919594</v>
      </c>
      <c r="FI47" s="2">
        <f t="shared" si="64"/>
        <v>0.11927102353561675</v>
      </c>
      <c r="FJ47" s="2">
        <f t="shared" si="64"/>
        <v>0.10340602449270916</v>
      </c>
      <c r="FK47" s="2">
        <f t="shared" si="64"/>
        <v>0.11698180443785021</v>
      </c>
      <c r="FL47" s="2">
        <f t="shared" si="64"/>
        <v>0.12212796351657103</v>
      </c>
      <c r="FM47" s="2">
        <f t="shared" si="64"/>
        <v>0.11560243996888257</v>
      </c>
      <c r="FN47" s="2">
        <f t="shared" si="64"/>
        <v>0.11050683172214391</v>
      </c>
      <c r="FO47" s="2">
        <f t="shared" si="64"/>
        <v>0.11550359665363866</v>
      </c>
      <c r="FP47" s="2">
        <f t="shared" si="64"/>
        <v>0.11027334140589598</v>
      </c>
      <c r="FQ47" s="2">
        <f t="shared" si="64"/>
        <v>9.5017453821592712E-2</v>
      </c>
      <c r="FR47" s="2">
        <f t="shared" si="64"/>
        <v>0.10927570658049561</v>
      </c>
      <c r="FS47" s="2">
        <f t="shared" si="64"/>
        <v>9.5239365070263995E-2</v>
      </c>
      <c r="FT47" s="2">
        <f t="shared" si="64"/>
        <v>9.9907066987460269E-2</v>
      </c>
      <c r="FU47" s="2">
        <f t="shared" si="64"/>
        <v>8.4763317179809242E-2</v>
      </c>
      <c r="FW47" s="2">
        <f t="shared" si="53"/>
        <v>2.2158977265750729E-5</v>
      </c>
      <c r="FX47" s="2">
        <f t="shared" si="53"/>
        <v>2.3486351547558444E-5</v>
      </c>
      <c r="FY47" s="2">
        <f t="shared" si="53"/>
        <v>2.4716769425161393E-5</v>
      </c>
      <c r="FZ47" s="2">
        <f t="shared" si="53"/>
        <v>2.2499200705039661E-5</v>
      </c>
      <c r="GA47" s="2">
        <f t="shared" si="53"/>
        <v>2.3813588249923914E-5</v>
      </c>
      <c r="GB47" s="2">
        <f t="shared" si="53"/>
        <v>2.3806679789319012E-5</v>
      </c>
      <c r="GC47" s="2">
        <f t="shared" si="53"/>
        <v>2.9000646195974802E-5</v>
      </c>
      <c r="GD47" s="2">
        <f t="shared" si="53"/>
        <v>3.0882806434189717E-5</v>
      </c>
      <c r="GE47" s="2">
        <f t="shared" si="53"/>
        <v>3.0953009020411954E-5</v>
      </c>
      <c r="GF47" s="2">
        <f t="shared" si="53"/>
        <v>3.0574227282111448E-5</v>
      </c>
      <c r="GG47" s="2">
        <f t="shared" si="53"/>
        <v>2.7729510475923334E-5</v>
      </c>
      <c r="GH47" s="2">
        <f t="shared" si="53"/>
        <v>2.6506441986674423E-5</v>
      </c>
      <c r="GI47" s="2">
        <f t="shared" si="53"/>
        <v>2.4970883072792573E-5</v>
      </c>
      <c r="GJ47" s="2">
        <f t="shared" si="53"/>
        <v>2.3303204200907292E-5</v>
      </c>
      <c r="GK47" s="2">
        <f t="shared" si="53"/>
        <v>2.1137638155577956E-5</v>
      </c>
      <c r="GM47" s="86">
        <f t="shared" si="54"/>
        <v>2.085165074390742E-9</v>
      </c>
      <c r="GN47" s="86">
        <f t="shared" si="54"/>
        <v>4.87734936903296E-8</v>
      </c>
      <c r="GO47" s="86">
        <f t="shared" si="54"/>
        <v>1.9901728241989827E-8</v>
      </c>
      <c r="GP47" s="86">
        <f t="shared" si="54"/>
        <v>1.0325368873930493E-9</v>
      </c>
      <c r="GQ47" s="86">
        <f t="shared" si="54"/>
        <v>6.516023670311862E-9</v>
      </c>
      <c r="GR47" s="86">
        <f t="shared" si="54"/>
        <v>3.1353501576397881E-8</v>
      </c>
      <c r="GS47" s="86">
        <f t="shared" si="54"/>
        <v>7.6592080350182986E-9</v>
      </c>
      <c r="GT47" s="86">
        <f t="shared" si="54"/>
        <v>3.028914296148945E-9</v>
      </c>
      <c r="GU47" s="86">
        <f t="shared" si="54"/>
        <v>2.0481452812055163E-8</v>
      </c>
      <c r="GV47" s="86">
        <f t="shared" si="54"/>
        <v>2.4002270527118091E-9</v>
      </c>
      <c r="GW47" s="86">
        <f t="shared" si="54"/>
        <v>1.2298911191797274E-11</v>
      </c>
      <c r="GX47" s="86">
        <f t="shared" si="54"/>
        <v>1.9431933022845748E-9</v>
      </c>
      <c r="GY47" s="86">
        <f t="shared" si="54"/>
        <v>2.3527744564827064E-11</v>
      </c>
      <c r="GZ47" s="86">
        <f t="shared" si="54"/>
        <v>1.1903808833442901E-10</v>
      </c>
      <c r="HA47" s="86">
        <f t="shared" si="54"/>
        <v>4.0453783589517874E-15</v>
      </c>
      <c r="HC47" s="86">
        <f t="shared" si="58"/>
        <v>8.1704365293122874E-19</v>
      </c>
      <c r="HD47" s="86">
        <f t="shared" si="58"/>
        <v>6.1662271272496886E-21</v>
      </c>
      <c r="HE47" s="86">
        <f t="shared" si="58"/>
        <v>4.2671110046646212E-23</v>
      </c>
      <c r="HF47" s="86">
        <f t="shared" si="58"/>
        <v>9.6935307486307861E-27</v>
      </c>
      <c r="HG47" s="86">
        <f t="shared" si="58"/>
        <v>1.3055034449923051E-25</v>
      </c>
      <c r="HH47" s="86">
        <f t="shared" si="58"/>
        <v>1.717232061589725E-22</v>
      </c>
      <c r="HI47" s="86">
        <f t="shared" si="58"/>
        <v>9.4485321103902343E-25</v>
      </c>
      <c r="HJ47" s="86">
        <f t="shared" si="58"/>
        <v>2.7923405892915344E-26</v>
      </c>
      <c r="HK47" s="86">
        <f t="shared" si="58"/>
        <v>1.8725624515235583E-24</v>
      </c>
      <c r="HL47" s="86">
        <f t="shared" si="58"/>
        <v>4.1747419961107659E-25</v>
      </c>
      <c r="HM47" s="86">
        <f t="shared" si="58"/>
        <v>3.1573248784617711E-29</v>
      </c>
      <c r="HN47" s="86">
        <f t="shared" si="58"/>
        <v>7.2975905026327432E-27</v>
      </c>
      <c r="HO47" s="86">
        <f t="shared" si="58"/>
        <v>5.9507972316501284E-29</v>
      </c>
      <c r="HP47" s="86">
        <f t="shared" si="58"/>
        <v>1.3497736925958531E-28</v>
      </c>
      <c r="HQ47" s="86">
        <f t="shared" si="58"/>
        <v>1.3634271769282106E-39</v>
      </c>
      <c r="HS47" s="86">
        <f t="shared" si="55"/>
        <v>3.1420975491870994E-63</v>
      </c>
      <c r="HT47" s="86">
        <f t="shared" si="55"/>
        <v>1.1030426671918739E-70</v>
      </c>
      <c r="HU47" s="86">
        <f t="shared" si="55"/>
        <v>3.7805376928741868E-79</v>
      </c>
      <c r="HV47" s="86">
        <f t="shared" si="55"/>
        <v>6.1954478652141135E-92</v>
      </c>
      <c r="HW47" s="86">
        <f t="shared" si="55"/>
        <v>5.6842526308227302E-92</v>
      </c>
      <c r="HX47" s="86">
        <f t="shared" si="55"/>
        <v>4.2165700860582624E-78</v>
      </c>
      <c r="HY47" s="86">
        <f t="shared" si="55"/>
        <v>2.6112218529830686E-85</v>
      </c>
      <c r="HZ47" s="86">
        <f t="shared" si="55"/>
        <v>1.3045363764549301E-89</v>
      </c>
      <c r="IA47" s="86">
        <f t="shared" si="55"/>
        <v>2.4862721107403173E-83</v>
      </c>
      <c r="IB47" s="86">
        <f t="shared" si="55"/>
        <v>3.9687345925163702E-86</v>
      </c>
      <c r="IC47" s="86">
        <f t="shared" si="55"/>
        <v>7.8534045938279174E-103</v>
      </c>
      <c r="ID47" s="86">
        <f t="shared" si="55"/>
        <v>5.0991800025939896E-94</v>
      </c>
      <c r="IE47" s="86">
        <f t="shared" si="55"/>
        <v>7.9397363909967276E-101</v>
      </c>
      <c r="IF47" s="86">
        <f t="shared" si="55"/>
        <v>1.6400324929699684E-74</v>
      </c>
      <c r="IG47" s="86">
        <f t="shared" si="55"/>
        <v>1.342358296247025E-57</v>
      </c>
      <c r="II47" s="86">
        <f t="shared" si="56"/>
        <v>9.5266639571732972E-228</v>
      </c>
      <c r="IJ47" s="86">
        <f t="shared" si="56"/>
        <v>3.9832221310102674E-253</v>
      </c>
      <c r="IK47" s="86">
        <f t="shared" si="56"/>
        <v>2.2582642037939898E-294</v>
      </c>
      <c r="IL47" s="86">
        <f t="shared" si="56"/>
        <v>0</v>
      </c>
      <c r="IM47" s="86">
        <f t="shared" si="56"/>
        <v>0</v>
      </c>
      <c r="IN47" s="86">
        <f t="shared" si="56"/>
        <v>3.5392365477204075E-286</v>
      </c>
      <c r="IO47" s="86">
        <f t="shared" si="56"/>
        <v>8.2477682450687001E-308</v>
      </c>
      <c r="IP47" s="86">
        <f t="shared" si="56"/>
        <v>0</v>
      </c>
      <c r="IQ47" s="86">
        <f t="shared" si="56"/>
        <v>1.0287445158556023E-298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5.5159108024658127E-237</v>
      </c>
      <c r="IW47" s="86">
        <f t="shared" si="56"/>
        <v>2.6575871575148671E-125</v>
      </c>
      <c r="IY47" s="86">
        <f t="shared" si="57"/>
        <v>2.0851650752077855E-9</v>
      </c>
      <c r="IZ47" s="86">
        <f t="shared" si="57"/>
        <v>4.8773493690335767E-8</v>
      </c>
      <c r="JA47" s="86">
        <f t="shared" si="57"/>
        <v>1.990172824198987E-8</v>
      </c>
      <c r="JB47" s="86">
        <f t="shared" si="57"/>
        <v>1.0325368873930493E-9</v>
      </c>
      <c r="JC47" s="86">
        <f t="shared" si="57"/>
        <v>6.516023670311862E-9</v>
      </c>
      <c r="JD47" s="86">
        <f t="shared" si="57"/>
        <v>3.1353501576398053E-8</v>
      </c>
      <c r="JE47" s="86">
        <f t="shared" si="57"/>
        <v>7.6592080350183002E-9</v>
      </c>
      <c r="JF47" s="86">
        <f t="shared" si="57"/>
        <v>3.028914296148945E-9</v>
      </c>
      <c r="JG47" s="86">
        <f t="shared" si="57"/>
        <v>2.0481452812055167E-8</v>
      </c>
      <c r="JH47" s="86">
        <f t="shared" si="57"/>
        <v>2.4002270527118095E-9</v>
      </c>
      <c r="JI47" s="86">
        <f t="shared" si="57"/>
        <v>1.2298911191797274E-11</v>
      </c>
      <c r="JJ47" s="86">
        <f t="shared" si="57"/>
        <v>1.9431933022845748E-9</v>
      </c>
      <c r="JK47" s="86">
        <f t="shared" si="57"/>
        <v>2.3527744564827064E-11</v>
      </c>
      <c r="JL47" s="86">
        <f t="shared" si="57"/>
        <v>1.1903808833442901E-10</v>
      </c>
      <c r="JM47" s="86">
        <f t="shared" si="57"/>
        <v>4.0453783589517874E-15</v>
      </c>
    </row>
    <row r="48" spans="2:273" x14ac:dyDescent="0.25">
      <c r="B48" s="2">
        <v>21</v>
      </c>
      <c r="C48" s="37">
        <v>101.84699999999999</v>
      </c>
      <c r="D48" s="37">
        <v>105.589</v>
      </c>
      <c r="E48" s="37">
        <v>106.393</v>
      </c>
      <c r="F48" s="37">
        <v>102.696</v>
      </c>
      <c r="G48" s="37">
        <v>105.821</v>
      </c>
      <c r="H48" s="37">
        <v>104.34</v>
      </c>
      <c r="I48" s="37">
        <v>102.566</v>
      </c>
      <c r="J48" s="37">
        <v>100.774</v>
      </c>
      <c r="K48" s="37">
        <v>106.01900000000001</v>
      </c>
      <c r="L48" s="37">
        <v>105.96299999999999</v>
      </c>
      <c r="M48" s="37">
        <v>111.321</v>
      </c>
      <c r="N48" s="37">
        <v>112.444</v>
      </c>
      <c r="O48" s="37">
        <v>109.611</v>
      </c>
      <c r="P48" s="37">
        <v>109.2</v>
      </c>
      <c r="Q48" s="37">
        <v>102.089</v>
      </c>
      <c r="S48" s="4">
        <f t="shared" si="59"/>
        <v>103.42565123165406</v>
      </c>
      <c r="T48" s="4">
        <f t="shared" si="59"/>
        <v>106.43481375418652</v>
      </c>
      <c r="U48" s="4">
        <f t="shared" si="59"/>
        <v>107.48276321350843</v>
      </c>
      <c r="V48" s="4">
        <f t="shared" si="59"/>
        <v>103.20750031515566</v>
      </c>
      <c r="W48" s="4">
        <f t="shared" si="59"/>
        <v>106.19631655802267</v>
      </c>
      <c r="X48" s="4">
        <f t="shared" si="59"/>
        <v>105.21644068581793</v>
      </c>
      <c r="Y48" s="4">
        <f t="shared" si="59"/>
        <v>104.49463078271171</v>
      </c>
      <c r="Z48" s="4">
        <f t="shared" si="59"/>
        <v>101.43911024201594</v>
      </c>
      <c r="AA48" s="4">
        <f t="shared" si="59"/>
        <v>103.392310222061</v>
      </c>
      <c r="AB48" s="4">
        <f t="shared" si="59"/>
        <v>105.34508266754268</v>
      </c>
      <c r="AC48" s="4">
        <f t="shared" si="59"/>
        <v>110.99350598506444</v>
      </c>
      <c r="AD48" s="4">
        <f t="shared" si="59"/>
        <v>112.970320029715</v>
      </c>
      <c r="AE48" s="4">
        <f t="shared" si="59"/>
        <v>111.12304644435096</v>
      </c>
      <c r="AF48" s="4">
        <f t="shared" si="59"/>
        <v>109.07837989362376</v>
      </c>
      <c r="AG48" s="4">
        <f t="shared" si="59"/>
        <v>101.9632114854052</v>
      </c>
      <c r="AI48" s="4">
        <f t="shared" si="60"/>
        <v>-1.5786512316540637</v>
      </c>
      <c r="AJ48" s="4">
        <f t="shared" si="60"/>
        <v>-0.84581375418652271</v>
      </c>
      <c r="AK48" s="4">
        <f t="shared" si="60"/>
        <v>-1.0897632135084336</v>
      </c>
      <c r="AL48" s="4">
        <f t="shared" si="60"/>
        <v>-0.51150031515565786</v>
      </c>
      <c r="AM48" s="4">
        <f t="shared" si="60"/>
        <v>-0.37531655802267494</v>
      </c>
      <c r="AN48" s="4">
        <f t="shared" si="60"/>
        <v>-0.87644068581792567</v>
      </c>
      <c r="AO48" s="4">
        <f t="shared" si="60"/>
        <v>-1.9286307827117071</v>
      </c>
      <c r="AP48" s="4">
        <f t="shared" si="60"/>
        <v>-0.66511024201594182</v>
      </c>
      <c r="AQ48" s="4">
        <f t="shared" si="60"/>
        <v>2.6266897779390064</v>
      </c>
      <c r="AR48" s="4">
        <f t="shared" si="60"/>
        <v>0.61791733245730995</v>
      </c>
      <c r="AS48" s="4">
        <f t="shared" si="60"/>
        <v>0.32749401493555297</v>
      </c>
      <c r="AT48" s="4">
        <f t="shared" si="60"/>
        <v>-0.52632002971499503</v>
      </c>
      <c r="AU48" s="4">
        <f t="shared" si="60"/>
        <v>-1.5120464443509576</v>
      </c>
      <c r="AV48" s="4">
        <f t="shared" si="60"/>
        <v>0.12162010637624121</v>
      </c>
      <c r="AW48" s="4">
        <f t="shared" si="60"/>
        <v>0.12578851459480234</v>
      </c>
      <c r="AY48" s="2">
        <f t="shared" si="51"/>
        <v>103.42564436572016</v>
      </c>
      <c r="AZ48" s="2">
        <f t="shared" si="51"/>
        <v>106.43469186260609</v>
      </c>
      <c r="BA48" s="2">
        <f t="shared" si="51"/>
        <v>107.48270653837118</v>
      </c>
      <c r="BB48" s="2">
        <f t="shared" si="51"/>
        <v>103.20749654802802</v>
      </c>
      <c r="BC48" s="2">
        <f t="shared" si="51"/>
        <v>106.19629738377598</v>
      </c>
      <c r="BD48" s="2">
        <f t="shared" si="51"/>
        <v>105.21636024184035</v>
      </c>
      <c r="BE48" s="2">
        <f t="shared" si="51"/>
        <v>104.49460833554841</v>
      </c>
      <c r="BF48" s="2">
        <f t="shared" si="51"/>
        <v>101.43910060646965</v>
      </c>
      <c r="BG48" s="2">
        <f t="shared" si="51"/>
        <v>103.39225803555267</v>
      </c>
      <c r="BH48" s="2">
        <f t="shared" si="51"/>
        <v>105.34507542136794</v>
      </c>
      <c r="BI48" s="2">
        <f t="shared" si="51"/>
        <v>110.9935059241686</v>
      </c>
      <c r="BJ48" s="2">
        <f t="shared" si="51"/>
        <v>112.97031416115773</v>
      </c>
      <c r="BK48" s="2">
        <f t="shared" si="51"/>
        <v>111.12304633530493</v>
      </c>
      <c r="BL48" s="2">
        <f t="shared" si="51"/>
        <v>109.07837944410514</v>
      </c>
      <c r="BM48" s="2">
        <f t="shared" si="51"/>
        <v>101.96321148537623</v>
      </c>
      <c r="BO48" s="2">
        <f t="shared" si="10"/>
        <v>101.84699999999999</v>
      </c>
      <c r="BP48" s="2">
        <f t="shared" si="11"/>
        <v>105.589</v>
      </c>
      <c r="BQ48" s="2">
        <f t="shared" si="12"/>
        <v>106.393</v>
      </c>
      <c r="BR48" s="2">
        <f t="shared" si="13"/>
        <v>102.696</v>
      </c>
      <c r="BS48" s="2">
        <f t="shared" si="14"/>
        <v>105.821</v>
      </c>
      <c r="BT48" s="2">
        <f t="shared" si="15"/>
        <v>104.34</v>
      </c>
      <c r="BU48" s="2">
        <f t="shared" si="16"/>
        <v>102.566</v>
      </c>
      <c r="BV48" s="2">
        <f t="shared" si="17"/>
        <v>100.774</v>
      </c>
      <c r="BW48" s="2">
        <f t="shared" si="18"/>
        <v>106.01900000000001</v>
      </c>
      <c r="BX48" s="2">
        <f t="shared" si="19"/>
        <v>105.96299999999999</v>
      </c>
      <c r="BY48" s="2">
        <f t="shared" si="20"/>
        <v>111.321</v>
      </c>
      <c r="BZ48" s="2">
        <f t="shared" si="21"/>
        <v>112.444</v>
      </c>
      <c r="CA48" s="2">
        <f t="shared" si="22"/>
        <v>109.611</v>
      </c>
      <c r="CB48" s="2">
        <f t="shared" si="23"/>
        <v>109.2</v>
      </c>
      <c r="CC48" s="2">
        <f t="shared" si="24"/>
        <v>102.089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104.15690330330332</v>
      </c>
      <c r="DL48" s="2">
        <f t="shared" si="61"/>
        <v>106.52385469043153</v>
      </c>
      <c r="DM48" s="2">
        <f t="shared" si="61"/>
        <v>107.88092515592517</v>
      </c>
      <c r="DN48" s="2">
        <f t="shared" si="61"/>
        <v>103.59292044817927</v>
      </c>
      <c r="DO48" s="2">
        <f t="shared" si="61"/>
        <v>106.1925</v>
      </c>
      <c r="DP48" s="2">
        <f t="shared" si="61"/>
        <v>105.60311456395669</v>
      </c>
      <c r="DQ48" s="2">
        <f t="shared" si="61"/>
        <v>104.88498245614036</v>
      </c>
      <c r="DR48" s="2">
        <f t="shared" si="61"/>
        <v>101.51352402402399</v>
      </c>
      <c r="DS48" s="2">
        <f t="shared" si="61"/>
        <v>103.70320094466935</v>
      </c>
      <c r="DT48" s="2">
        <f t="shared" si="61"/>
        <v>105.29304054054052</v>
      </c>
      <c r="DU48" s="2">
        <f t="shared" si="61"/>
        <v>110.72797419354839</v>
      </c>
      <c r="DV48" s="2">
        <f t="shared" si="61"/>
        <v>112.66778151260509</v>
      </c>
      <c r="DW48" s="2">
        <f t="shared" si="61"/>
        <v>110.66947701612904</v>
      </c>
      <c r="DX48" s="2">
        <f t="shared" si="61"/>
        <v>109.38063926024955</v>
      </c>
      <c r="DY48" s="2">
        <f t="shared" si="61"/>
        <v>101.50809367521369</v>
      </c>
      <c r="EA48" s="2">
        <f t="shared" si="62"/>
        <v>97.779567203774974</v>
      </c>
      <c r="EB48" s="2">
        <f t="shared" si="62"/>
        <v>105.83650668793557</v>
      </c>
      <c r="EC48" s="2">
        <f t="shared" si="62"/>
        <v>104.80097402597403</v>
      </c>
      <c r="ED48" s="2">
        <f t="shared" si="62"/>
        <v>100.15965746965681</v>
      </c>
      <c r="EE48" s="2">
        <f t="shared" si="62"/>
        <v>106.22274923076924</v>
      </c>
      <c r="EF48" s="2">
        <f t="shared" si="62"/>
        <v>102.68058726784515</v>
      </c>
      <c r="EG48" s="2">
        <f t="shared" si="62"/>
        <v>101.77031303301459</v>
      </c>
      <c r="EH48" s="2">
        <f t="shared" si="62"/>
        <v>100.89269508945566</v>
      </c>
      <c r="EI48" s="2">
        <f t="shared" si="62"/>
        <v>101.22032752497226</v>
      </c>
      <c r="EJ48" s="2">
        <f t="shared" si="62"/>
        <v>105.72818300056687</v>
      </c>
      <c r="EK48" s="2">
        <f t="shared" si="62"/>
        <v>113.29996430013458</v>
      </c>
      <c r="EL48" s="2">
        <f t="shared" si="62"/>
        <v>115.21948076415988</v>
      </c>
      <c r="EM48" s="2">
        <f t="shared" si="62"/>
        <v>115.05263037727534</v>
      </c>
      <c r="EN48" s="2">
        <f t="shared" si="62"/>
        <v>106.59364095073924</v>
      </c>
      <c r="EO48" s="2">
        <f t="shared" si="62"/>
        <v>106.44460119419296</v>
      </c>
      <c r="EQ48" s="2">
        <f t="shared" si="63"/>
        <v>98.782480072773339</v>
      </c>
      <c r="ER48" s="2">
        <f t="shared" si="63"/>
        <v>104.92226130044405</v>
      </c>
      <c r="ES48" s="2">
        <f t="shared" si="63"/>
        <v>104.40499133289995</v>
      </c>
      <c r="ET48" s="2">
        <f t="shared" si="63"/>
        <v>100.26877214346298</v>
      </c>
      <c r="EU48" s="2">
        <f t="shared" si="63"/>
        <v>104.71676894669116</v>
      </c>
      <c r="EV48" s="2">
        <f t="shared" si="63"/>
        <v>104.42988141825465</v>
      </c>
      <c r="EW48" s="2">
        <f t="shared" si="63"/>
        <v>104.06069244092072</v>
      </c>
      <c r="EX48" s="2">
        <f t="shared" si="63"/>
        <v>101.12421460084951</v>
      </c>
      <c r="EY48" s="2">
        <f t="shared" si="63"/>
        <v>102.41445543909518</v>
      </c>
      <c r="EZ48" s="2">
        <f t="shared" si="63"/>
        <v>104.97248529519466</v>
      </c>
      <c r="FA48" s="2">
        <f t="shared" si="63"/>
        <v>113.43736480736908</v>
      </c>
      <c r="FB48" s="2">
        <f t="shared" si="63"/>
        <v>114.59194610530341</v>
      </c>
      <c r="FC48" s="2">
        <f t="shared" si="63"/>
        <v>115.54142206560169</v>
      </c>
      <c r="FD48" s="2">
        <f t="shared" si="63"/>
        <v>111.67321482166429</v>
      </c>
      <c r="FE48" s="2">
        <f t="shared" si="63"/>
        <v>107.9465538521337</v>
      </c>
      <c r="FG48" s="2">
        <f t="shared" si="64"/>
        <v>0.11466908654760578</v>
      </c>
      <c r="FH48" s="2">
        <f t="shared" si="64"/>
        <v>0.12968581222154987</v>
      </c>
      <c r="FI48" s="2">
        <f t="shared" si="64"/>
        <v>0.12929032607769234</v>
      </c>
      <c r="FJ48" s="2">
        <f t="shared" si="64"/>
        <v>0.11226247287282358</v>
      </c>
      <c r="FK48" s="2">
        <f t="shared" si="64"/>
        <v>0.12683649667063288</v>
      </c>
      <c r="FL48" s="2">
        <f t="shared" si="64"/>
        <v>0.13235119659455558</v>
      </c>
      <c r="FM48" s="2">
        <f t="shared" si="64"/>
        <v>0.1253574290399444</v>
      </c>
      <c r="FN48" s="2">
        <f t="shared" si="64"/>
        <v>0.11989012298761284</v>
      </c>
      <c r="FO48" s="2">
        <f t="shared" si="64"/>
        <v>0.1252514261876847</v>
      </c>
      <c r="FP48" s="2">
        <f t="shared" si="64"/>
        <v>0.1196394733335283</v>
      </c>
      <c r="FQ48" s="2">
        <f t="shared" si="64"/>
        <v>0.10323817044085866</v>
      </c>
      <c r="FR48" s="2">
        <f t="shared" si="64"/>
        <v>0.11856839587310641</v>
      </c>
      <c r="FS48" s="2">
        <f t="shared" si="64"/>
        <v>0.10347708572054612</v>
      </c>
      <c r="FT48" s="2">
        <f t="shared" si="64"/>
        <v>0.10850010397404383</v>
      </c>
      <c r="FU48" s="2">
        <f t="shared" si="64"/>
        <v>9.2187239214806177E-2</v>
      </c>
      <c r="FW48" s="2">
        <f t="shared" si="53"/>
        <v>2.4296783477651543E-5</v>
      </c>
      <c r="FX48" s="2">
        <f t="shared" si="53"/>
        <v>2.57522140263734E-5</v>
      </c>
      <c r="FY48" s="2">
        <f t="shared" si="53"/>
        <v>2.7101334127151779E-5</v>
      </c>
      <c r="FZ48" s="2">
        <f t="shared" si="53"/>
        <v>2.4669829453363246E-5</v>
      </c>
      <c r="GA48" s="2">
        <f t="shared" si="53"/>
        <v>2.6111020298111913E-5</v>
      </c>
      <c r="GB48" s="2">
        <f t="shared" si="53"/>
        <v>2.6103445356491408E-5</v>
      </c>
      <c r="GC48" s="2">
        <f t="shared" si="53"/>
        <v>3.1798487258006691E-5</v>
      </c>
      <c r="GD48" s="2">
        <f t="shared" si="53"/>
        <v>3.3862222997714941E-5</v>
      </c>
      <c r="GE48" s="2">
        <f t="shared" si="53"/>
        <v>3.3939198143600867E-5</v>
      </c>
      <c r="GF48" s="2">
        <f t="shared" si="53"/>
        <v>3.3523874691836082E-5</v>
      </c>
      <c r="GG48" s="2">
        <f t="shared" si="53"/>
        <v>3.0404722285028674E-5</v>
      </c>
      <c r="GH48" s="2">
        <f t="shared" si="53"/>
        <v>2.9063661371404409E-5</v>
      </c>
      <c r="GI48" s="2">
        <f t="shared" si="53"/>
        <v>2.7379962865436674E-5</v>
      </c>
      <c r="GJ48" s="2">
        <f t="shared" si="53"/>
        <v>2.5551397860608614E-5</v>
      </c>
      <c r="GK48" s="2">
        <f t="shared" si="53"/>
        <v>2.3176912090387334E-5</v>
      </c>
      <c r="GM48" s="86">
        <f t="shared" si="54"/>
        <v>5.2044683339267576E-9</v>
      </c>
      <c r="GN48" s="86">
        <f t="shared" si="54"/>
        <v>1.0415288408218861E-7</v>
      </c>
      <c r="GO48" s="86">
        <f t="shared" si="54"/>
        <v>4.5142242816430195E-8</v>
      </c>
      <c r="GP48" s="86">
        <f t="shared" si="54"/>
        <v>2.6715397271948737E-9</v>
      </c>
      <c r="GQ48" s="86">
        <f t="shared" si="54"/>
        <v>1.5818280336393682E-8</v>
      </c>
      <c r="GR48" s="86">
        <f t="shared" si="54"/>
        <v>6.9660067584263469E-8</v>
      </c>
      <c r="GS48" s="86">
        <f t="shared" si="54"/>
        <v>1.8282718656505385E-8</v>
      </c>
      <c r="GT48" s="86">
        <f t="shared" si="54"/>
        <v>7.5348802711103292E-9</v>
      </c>
      <c r="GU48" s="86">
        <f t="shared" si="54"/>
        <v>4.5701366231278122E-8</v>
      </c>
      <c r="GV48" s="86">
        <f t="shared" si="54"/>
        <v>6.0589702514987068E-9</v>
      </c>
      <c r="GW48" s="86">
        <f t="shared" si="54"/>
        <v>4.0594502604899107E-11</v>
      </c>
      <c r="GX48" s="86">
        <f t="shared" si="54"/>
        <v>4.9532132538610763E-9</v>
      </c>
      <c r="GY48" s="86">
        <f t="shared" si="54"/>
        <v>7.4571906670008511E-11</v>
      </c>
      <c r="GZ48" s="86">
        <f t="shared" si="54"/>
        <v>3.4862147817610884E-10</v>
      </c>
      <c r="HA48" s="86">
        <f t="shared" si="54"/>
        <v>2.0687668075292247E-14</v>
      </c>
      <c r="HC48" s="86">
        <f t="shared" si="58"/>
        <v>3.0113282557184011E-18</v>
      </c>
      <c r="HD48" s="86">
        <f t="shared" si="58"/>
        <v>2.6660059949890152E-20</v>
      </c>
      <c r="HE48" s="86">
        <f t="shared" si="58"/>
        <v>2.2701680871029764E-22</v>
      </c>
      <c r="HF48" s="86">
        <f t="shared" si="58"/>
        <v>6.6859463120889392E-26</v>
      </c>
      <c r="HG48" s="86">
        <f t="shared" si="58"/>
        <v>8.5466831281032798E-25</v>
      </c>
      <c r="HH48" s="86">
        <f t="shared" si="58"/>
        <v>8.6715050482214287E-22</v>
      </c>
      <c r="HI48" s="86">
        <f t="shared" si="58"/>
        <v>5.7160120084584531E-24</v>
      </c>
      <c r="HJ48" s="86">
        <f t="shared" si="58"/>
        <v>1.9059985403970059E-25</v>
      </c>
      <c r="HK48" s="86">
        <f t="shared" si="58"/>
        <v>1.1025321382034713E-23</v>
      </c>
      <c r="HL48" s="86">
        <f t="shared" si="58"/>
        <v>2.6387491614261232E-24</v>
      </c>
      <c r="HM48" s="86">
        <f t="shared" si="58"/>
        <v>2.7405222686884773E-28</v>
      </c>
      <c r="HN48" s="86">
        <f t="shared" si="58"/>
        <v>5.2276125443850778E-26</v>
      </c>
      <c r="HO48" s="86">
        <f t="shared" si="58"/>
        <v>4.9012088385522033E-28</v>
      </c>
      <c r="HP48" s="86">
        <f t="shared" si="58"/>
        <v>1.0910774377124723E-27</v>
      </c>
      <c r="HQ48" s="86">
        <f t="shared" si="58"/>
        <v>2.7533904520595589E-38</v>
      </c>
      <c r="HS48" s="86">
        <f t="shared" si="55"/>
        <v>6.869160598313905E-62</v>
      </c>
      <c r="HT48" s="86">
        <f t="shared" si="55"/>
        <v>3.5199924266628368E-69</v>
      </c>
      <c r="HU48" s="86">
        <f t="shared" si="55"/>
        <v>2.017323594062767E-77</v>
      </c>
      <c r="HV48" s="86">
        <f t="shared" si="55"/>
        <v>6.1091525745692356E-90</v>
      </c>
      <c r="HW48" s="86">
        <f t="shared" si="55"/>
        <v>5.4935652085046014E-90</v>
      </c>
      <c r="HX48" s="86">
        <f t="shared" si="55"/>
        <v>2.0436896619379692E-76</v>
      </c>
      <c r="HY48" s="86">
        <f t="shared" si="55"/>
        <v>1.9059850739073287E-83</v>
      </c>
      <c r="HZ48" s="86">
        <f t="shared" si="55"/>
        <v>1.2326869620356113E-87</v>
      </c>
      <c r="IA48" s="86">
        <f t="shared" si="55"/>
        <v>1.6613107850919721E-81</v>
      </c>
      <c r="IB48" s="86">
        <f t="shared" si="55"/>
        <v>3.1793541906529778E-84</v>
      </c>
      <c r="IC48" s="86">
        <f t="shared" si="55"/>
        <v>1.4120419221524026E-100</v>
      </c>
      <c r="ID48" s="86">
        <f t="shared" si="55"/>
        <v>5.7416186690732525E-92</v>
      </c>
      <c r="IE48" s="86">
        <f t="shared" si="55"/>
        <v>1.2263438319567017E-98</v>
      </c>
      <c r="IF48" s="86">
        <f t="shared" si="55"/>
        <v>6.3967558490409355E-73</v>
      </c>
      <c r="IG48" s="86">
        <f t="shared" si="55"/>
        <v>2.2147831806932213E-56</v>
      </c>
      <c r="II48" s="86">
        <f t="shared" si="56"/>
        <v>6.9251988084631273E-224</v>
      </c>
      <c r="IJ48" s="86">
        <f t="shared" si="56"/>
        <v>8.2986312378139066E-249</v>
      </c>
      <c r="IK48" s="86">
        <f t="shared" si="56"/>
        <v>2.5456978643173393E-289</v>
      </c>
      <c r="IL48" s="86">
        <f t="shared" si="56"/>
        <v>0</v>
      </c>
      <c r="IM48" s="86">
        <f t="shared" si="56"/>
        <v>0</v>
      </c>
      <c r="IN48" s="86">
        <f t="shared" si="56"/>
        <v>2.767758323827057E-281</v>
      </c>
      <c r="IO48" s="86">
        <f t="shared" si="56"/>
        <v>1.9098943017640326E-302</v>
      </c>
      <c r="IP48" s="86">
        <f t="shared" si="56"/>
        <v>0</v>
      </c>
      <c r="IQ48" s="86">
        <f t="shared" si="56"/>
        <v>1.7780844307765744E-293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6.0247373355130015E-233</v>
      </c>
      <c r="IW48" s="86">
        <f t="shared" si="56"/>
        <v>3.3554189057820345E-123</v>
      </c>
      <c r="IY48" s="86">
        <f t="shared" si="57"/>
        <v>5.2044683369380855E-9</v>
      </c>
      <c r="IZ48" s="86">
        <f t="shared" si="57"/>
        <v>1.0415288408221526E-7</v>
      </c>
      <c r="JA48" s="86">
        <f t="shared" si="57"/>
        <v>4.514224281643042E-8</v>
      </c>
      <c r="JB48" s="86">
        <f t="shared" si="57"/>
        <v>2.6715397271948737E-9</v>
      </c>
      <c r="JC48" s="86">
        <f t="shared" si="57"/>
        <v>1.5818280336393682E-8</v>
      </c>
      <c r="JD48" s="86">
        <f t="shared" si="57"/>
        <v>6.9660067584264343E-8</v>
      </c>
      <c r="JE48" s="86">
        <f t="shared" si="57"/>
        <v>1.8282718656505391E-8</v>
      </c>
      <c r="JF48" s="86">
        <f t="shared" si="57"/>
        <v>7.5348802711103292E-9</v>
      </c>
      <c r="JG48" s="86">
        <f t="shared" si="57"/>
        <v>4.5701366231278135E-8</v>
      </c>
      <c r="JH48" s="86">
        <f t="shared" si="57"/>
        <v>6.0589702514987093E-9</v>
      </c>
      <c r="JI48" s="86">
        <f t="shared" si="57"/>
        <v>4.0594502604899107E-11</v>
      </c>
      <c r="JJ48" s="86">
        <f t="shared" si="57"/>
        <v>4.9532132538610763E-9</v>
      </c>
      <c r="JK48" s="86">
        <f t="shared" si="57"/>
        <v>7.4571906670008511E-11</v>
      </c>
      <c r="JL48" s="86">
        <f t="shared" si="57"/>
        <v>3.4862147817610884E-10</v>
      </c>
      <c r="JM48" s="86">
        <f t="shared" si="57"/>
        <v>2.0687668075292247E-14</v>
      </c>
    </row>
    <row r="49" spans="2:273" x14ac:dyDescent="0.25">
      <c r="B49" s="2">
        <v>22</v>
      </c>
      <c r="C49" s="37">
        <v>103.203</v>
      </c>
      <c r="D49" s="37">
        <v>105.589</v>
      </c>
      <c r="E49" s="37">
        <v>107.375</v>
      </c>
      <c r="F49" s="37">
        <v>103.107</v>
      </c>
      <c r="G49" s="37">
        <v>106.946</v>
      </c>
      <c r="H49" s="37">
        <v>103.245</v>
      </c>
      <c r="I49" s="37">
        <v>104.47199999999999</v>
      </c>
      <c r="J49" s="37">
        <v>101.943</v>
      </c>
      <c r="K49" s="37">
        <v>103.377</v>
      </c>
      <c r="L49" s="37">
        <v>105.593</v>
      </c>
      <c r="M49" s="37">
        <v>109.98099999999999</v>
      </c>
      <c r="N49" s="37">
        <v>110.79600000000001</v>
      </c>
      <c r="O49" s="37">
        <v>108.556</v>
      </c>
      <c r="P49" s="37">
        <v>110.4</v>
      </c>
      <c r="Q49" s="37">
        <v>103.214</v>
      </c>
      <c r="S49" s="4">
        <f t="shared" si="59"/>
        <v>103.38802754873124</v>
      </c>
      <c r="T49" s="4">
        <f t="shared" si="59"/>
        <v>106.46770680175693</v>
      </c>
      <c r="U49" s="4">
        <f t="shared" si="59"/>
        <v>107.5531747927762</v>
      </c>
      <c r="V49" s="4">
        <f t="shared" si="59"/>
        <v>103.29794812643314</v>
      </c>
      <c r="W49" s="4">
        <f t="shared" si="59"/>
        <v>106.29927868194203</v>
      </c>
      <c r="X49" s="4">
        <f t="shared" si="59"/>
        <v>105.34992044267915</v>
      </c>
      <c r="Y49" s="4">
        <f t="shared" si="59"/>
        <v>104.59531302096853</v>
      </c>
      <c r="Z49" s="4">
        <f t="shared" si="59"/>
        <v>101.55439206752847</v>
      </c>
      <c r="AA49" s="4">
        <f t="shared" si="59"/>
        <v>103.43610619766534</v>
      </c>
      <c r="AB49" s="4">
        <f t="shared" si="59"/>
        <v>105.46385749742515</v>
      </c>
      <c r="AC49" s="4">
        <f t="shared" si="59"/>
        <v>111.12520967531802</v>
      </c>
      <c r="AD49" s="4">
        <f t="shared" si="59"/>
        <v>113.03156179369579</v>
      </c>
      <c r="AE49" s="4">
        <f t="shared" si="59"/>
        <v>111.31463629532666</v>
      </c>
      <c r="AF49" s="4">
        <f t="shared" si="59"/>
        <v>109.1599574825624</v>
      </c>
      <c r="AG49" s="4">
        <f t="shared" si="59"/>
        <v>102.16195128366302</v>
      </c>
      <c r="AI49" s="4">
        <f t="shared" si="60"/>
        <v>-0.18502754873124161</v>
      </c>
      <c r="AJ49" s="4">
        <f t="shared" si="60"/>
        <v>-0.87870680175693394</v>
      </c>
      <c r="AK49" s="4">
        <f t="shared" si="60"/>
        <v>-0.17817479277620407</v>
      </c>
      <c r="AL49" s="4">
        <f t="shared" si="60"/>
        <v>-0.19094812643314185</v>
      </c>
      <c r="AM49" s="4">
        <f t="shared" si="60"/>
        <v>0.64672131805797051</v>
      </c>
      <c r="AN49" s="4">
        <f t="shared" si="60"/>
        <v>-2.1049204426791448</v>
      </c>
      <c r="AO49" s="4">
        <f t="shared" si="60"/>
        <v>-0.12331302096853847</v>
      </c>
      <c r="AP49" s="4">
        <f t="shared" si="60"/>
        <v>0.38860793247152969</v>
      </c>
      <c r="AQ49" s="4">
        <f t="shared" si="60"/>
        <v>-5.9106197665343529E-2</v>
      </c>
      <c r="AR49" s="4">
        <f t="shared" si="60"/>
        <v>0.12914250257485094</v>
      </c>
      <c r="AS49" s="4">
        <f t="shared" si="60"/>
        <v>-1.1442096753180238</v>
      </c>
      <c r="AT49" s="4">
        <f t="shared" si="60"/>
        <v>-2.2355617936957799</v>
      </c>
      <c r="AU49" s="4">
        <f t="shared" si="60"/>
        <v>-2.7586362953266672</v>
      </c>
      <c r="AV49" s="4">
        <f t="shared" si="60"/>
        <v>1.2400425174376011</v>
      </c>
      <c r="AW49" s="4">
        <f t="shared" si="60"/>
        <v>1.0520487163369836</v>
      </c>
      <c r="AY49" s="2">
        <f t="shared" si="51"/>
        <v>103.38801119564458</v>
      </c>
      <c r="AZ49" s="2">
        <f t="shared" si="51"/>
        <v>106.46745732052729</v>
      </c>
      <c r="BA49" s="2">
        <f t="shared" si="51"/>
        <v>107.55305189331332</v>
      </c>
      <c r="BB49" s="2">
        <f t="shared" si="51"/>
        <v>103.29793883521668</v>
      </c>
      <c r="BC49" s="2">
        <f t="shared" si="51"/>
        <v>106.29923429510349</v>
      </c>
      <c r="BD49" s="2">
        <f t="shared" si="51"/>
        <v>105.3497494938361</v>
      </c>
      <c r="BE49" s="2">
        <f t="shared" si="51"/>
        <v>104.59526187849687</v>
      </c>
      <c r="BF49" s="2">
        <f t="shared" si="51"/>
        <v>101.55436920946498</v>
      </c>
      <c r="BG49" s="2">
        <f t="shared" si="51"/>
        <v>103.43599473344517</v>
      </c>
      <c r="BH49" s="2">
        <f t="shared" si="51"/>
        <v>105.46384006389469</v>
      </c>
      <c r="BI49" s="2">
        <f t="shared" si="51"/>
        <v>111.12520948519486</v>
      </c>
      <c r="BJ49" s="2">
        <f t="shared" si="51"/>
        <v>113.03154753982088</v>
      </c>
      <c r="BK49" s="2">
        <f t="shared" si="51"/>
        <v>111.31463596791679</v>
      </c>
      <c r="BL49" s="2">
        <f t="shared" si="51"/>
        <v>109.159956232883</v>
      </c>
      <c r="BM49" s="2">
        <f t="shared" si="51"/>
        <v>102.16195128352474</v>
      </c>
      <c r="BO49" s="2">
        <f t="shared" si="10"/>
        <v>103.203</v>
      </c>
      <c r="BP49" s="2">
        <f t="shared" si="11"/>
        <v>105.589</v>
      </c>
      <c r="BQ49" s="2">
        <f t="shared" si="12"/>
        <v>107.375</v>
      </c>
      <c r="BR49" s="2">
        <f t="shared" si="13"/>
        <v>103.107</v>
      </c>
      <c r="BS49" s="2">
        <f t="shared" si="14"/>
        <v>106.946</v>
      </c>
      <c r="BT49" s="2">
        <f t="shared" si="15"/>
        <v>103.245</v>
      </c>
      <c r="BU49" s="2">
        <f t="shared" si="16"/>
        <v>104.47199999999999</v>
      </c>
      <c r="BV49" s="2">
        <f t="shared" si="17"/>
        <v>101.943</v>
      </c>
      <c r="BW49" s="2">
        <f t="shared" si="18"/>
        <v>103.377</v>
      </c>
      <c r="BX49" s="2">
        <f t="shared" si="19"/>
        <v>105.593</v>
      </c>
      <c r="BY49" s="2">
        <f t="shared" si="20"/>
        <v>109.98099999999999</v>
      </c>
      <c r="BZ49" s="2">
        <f t="shared" si="21"/>
        <v>110.79600000000001</v>
      </c>
      <c r="CA49" s="2">
        <f t="shared" si="22"/>
        <v>108.556</v>
      </c>
      <c r="CB49" s="2">
        <f t="shared" si="23"/>
        <v>110.4</v>
      </c>
      <c r="CC49" s="2">
        <f t="shared" si="24"/>
        <v>103.214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104.20392299442301</v>
      </c>
      <c r="DL49" s="2">
        <f t="shared" si="61"/>
        <v>106.6037453095685</v>
      </c>
      <c r="DM49" s="2">
        <f t="shared" si="61"/>
        <v>108.03176452565927</v>
      </c>
      <c r="DN49" s="2">
        <f t="shared" si="61"/>
        <v>103.75246890756303</v>
      </c>
      <c r="DO49" s="2">
        <f t="shared" si="61"/>
        <v>106.3411</v>
      </c>
      <c r="DP49" s="2">
        <f t="shared" si="61"/>
        <v>105.81704333078019</v>
      </c>
      <c r="DQ49" s="2">
        <f t="shared" si="61"/>
        <v>105.05722095779991</v>
      </c>
      <c r="DR49" s="2">
        <f t="shared" si="61"/>
        <v>101.67196160446159</v>
      </c>
      <c r="DS49" s="2">
        <f t="shared" si="61"/>
        <v>103.8005641025641</v>
      </c>
      <c r="DT49" s="2">
        <f t="shared" si="61"/>
        <v>105.44740990990989</v>
      </c>
      <c r="DU49" s="2">
        <f t="shared" si="61"/>
        <v>110.87442096774194</v>
      </c>
      <c r="DV49" s="2">
        <f t="shared" si="61"/>
        <v>112.73800756302526</v>
      </c>
      <c r="DW49" s="2">
        <f t="shared" si="61"/>
        <v>110.86321532258064</v>
      </c>
      <c r="DX49" s="2">
        <f t="shared" si="61"/>
        <v>109.51629534313726</v>
      </c>
      <c r="DY49" s="2">
        <f t="shared" si="61"/>
        <v>101.70011897435899</v>
      </c>
      <c r="EA49" s="2">
        <f t="shared" si="62"/>
        <v>97.642634353186764</v>
      </c>
      <c r="EB49" s="2">
        <f t="shared" si="62"/>
        <v>105.63349456727815</v>
      </c>
      <c r="EC49" s="2">
        <f t="shared" si="62"/>
        <v>104.6128987012987</v>
      </c>
      <c r="ED49" s="2">
        <f t="shared" si="62"/>
        <v>100.01988740644323</v>
      </c>
      <c r="EE49" s="2">
        <f t="shared" si="62"/>
        <v>106.03669307692309</v>
      </c>
      <c r="EF49" s="2">
        <f t="shared" si="62"/>
        <v>102.55553479525622</v>
      </c>
      <c r="EG49" s="2">
        <f t="shared" si="62"/>
        <v>101.65511004328722</v>
      </c>
      <c r="EH49" s="2">
        <f t="shared" si="62"/>
        <v>100.76701751046822</v>
      </c>
      <c r="EI49" s="2">
        <f t="shared" si="62"/>
        <v>101.11357258601555</v>
      </c>
      <c r="EJ49" s="2">
        <f t="shared" si="62"/>
        <v>105.57431396831898</v>
      </c>
      <c r="EK49" s="2">
        <f t="shared" si="62"/>
        <v>113.11192483176312</v>
      </c>
      <c r="EL49" s="2">
        <f t="shared" si="62"/>
        <v>115.02185635085959</v>
      </c>
      <c r="EM49" s="2">
        <f t="shared" si="62"/>
        <v>114.88147016123956</v>
      </c>
      <c r="EN49" s="2">
        <f t="shared" si="62"/>
        <v>106.48849631032348</v>
      </c>
      <c r="EO49" s="2">
        <f t="shared" si="62"/>
        <v>106.30929967998753</v>
      </c>
      <c r="EQ49" s="2">
        <f t="shared" si="63"/>
        <v>98.632518075096698</v>
      </c>
      <c r="ER49" s="2">
        <f t="shared" si="63"/>
        <v>104.73059374764452</v>
      </c>
      <c r="ES49" s="2">
        <f t="shared" si="63"/>
        <v>104.2215699018284</v>
      </c>
      <c r="ET49" s="2">
        <f t="shared" si="63"/>
        <v>100.12747329079916</v>
      </c>
      <c r="EU49" s="2">
        <f t="shared" si="63"/>
        <v>104.54976693791043</v>
      </c>
      <c r="EV49" s="2">
        <f t="shared" si="63"/>
        <v>104.28253732152373</v>
      </c>
      <c r="EW49" s="2">
        <f t="shared" si="63"/>
        <v>103.91523025418333</v>
      </c>
      <c r="EX49" s="2">
        <f t="shared" si="63"/>
        <v>100.99572239422587</v>
      </c>
      <c r="EY49" s="2">
        <f t="shared" si="63"/>
        <v>102.2917331556819</v>
      </c>
      <c r="EZ49" s="2">
        <f t="shared" si="63"/>
        <v>104.82834523669501</v>
      </c>
      <c r="FA49" s="2">
        <f t="shared" si="63"/>
        <v>113.24751999352665</v>
      </c>
      <c r="FB49" s="2">
        <f t="shared" si="63"/>
        <v>114.40197093319733</v>
      </c>
      <c r="FC49" s="2">
        <f t="shared" si="63"/>
        <v>115.36401454322706</v>
      </c>
      <c r="FD49" s="2">
        <f t="shared" si="63"/>
        <v>111.5030133199712</v>
      </c>
      <c r="FE49" s="2">
        <f t="shared" si="63"/>
        <v>107.78773094637251</v>
      </c>
      <c r="FG49" s="2">
        <f t="shared" si="64"/>
        <v>0.12435639014190773</v>
      </c>
      <c r="FH49" s="2">
        <f t="shared" si="64"/>
        <v>0.14044049459434657</v>
      </c>
      <c r="FI49" s="2">
        <f t="shared" si="64"/>
        <v>0.14001748773825282</v>
      </c>
      <c r="FJ49" s="2">
        <f t="shared" si="64"/>
        <v>0.12177442941130655</v>
      </c>
      <c r="FK49" s="2">
        <f t="shared" si="64"/>
        <v>0.13739219082517218</v>
      </c>
      <c r="FL49" s="2">
        <f t="shared" si="64"/>
        <v>0.14329052392523087</v>
      </c>
      <c r="FM49" s="2">
        <f t="shared" si="64"/>
        <v>0.1358091763640101</v>
      </c>
      <c r="FN49" s="2">
        <f t="shared" si="64"/>
        <v>0.12995375888560914</v>
      </c>
      <c r="FO49" s="2">
        <f t="shared" si="64"/>
        <v>0.13569570663512862</v>
      </c>
      <c r="FP49" s="2">
        <f t="shared" si="64"/>
        <v>0.12968516979288131</v>
      </c>
      <c r="FQ49" s="2">
        <f t="shared" si="64"/>
        <v>0.11208203972813965</v>
      </c>
      <c r="FR49" s="2">
        <f t="shared" si="64"/>
        <v>0.1285372887244208</v>
      </c>
      <c r="FS49" s="2">
        <f t="shared" si="64"/>
        <v>0.11233885773240682</v>
      </c>
      <c r="FT49" s="2">
        <f t="shared" si="64"/>
        <v>0.11773555494083239</v>
      </c>
      <c r="FU49" s="2">
        <f t="shared" si="64"/>
        <v>0.10019020025478283</v>
      </c>
      <c r="FW49" s="2">
        <f t="shared" si="53"/>
        <v>2.6640830870623048E-5</v>
      </c>
      <c r="FX49" s="2">
        <f t="shared" si="53"/>
        <v>2.8236671027555169E-5</v>
      </c>
      <c r="FY49" s="2">
        <f t="shared" si="53"/>
        <v>2.971594425889531E-5</v>
      </c>
      <c r="FZ49" s="2">
        <f t="shared" si="53"/>
        <v>2.7049865716780904E-5</v>
      </c>
      <c r="GA49" s="2">
        <f t="shared" si="53"/>
        <v>2.8630092312602612E-5</v>
      </c>
      <c r="GB49" s="2">
        <f t="shared" si="53"/>
        <v>2.8621786596119253E-5</v>
      </c>
      <c r="GC49" s="2">
        <f t="shared" si="53"/>
        <v>3.4866240983971081E-5</v>
      </c>
      <c r="GD49" s="2">
        <f t="shared" si="53"/>
        <v>3.7129067890523183E-5</v>
      </c>
      <c r="GE49" s="2">
        <f t="shared" si="53"/>
        <v>3.7213468907533805E-5</v>
      </c>
      <c r="GF49" s="2">
        <f t="shared" si="53"/>
        <v>3.6758078762336547E-5</v>
      </c>
      <c r="GG49" s="2">
        <f t="shared" si="53"/>
        <v>3.3338017251824289E-5</v>
      </c>
      <c r="GH49" s="2">
        <f t="shared" si="53"/>
        <v>3.1867581636828305E-5</v>
      </c>
      <c r="GI49" s="2">
        <f t="shared" si="53"/>
        <v>3.0021452989409044E-5</v>
      </c>
      <c r="GJ49" s="2">
        <f t="shared" si="53"/>
        <v>2.8016481570229692E-5</v>
      </c>
      <c r="GK49" s="2">
        <f t="shared" si="53"/>
        <v>2.5412921936049323E-5</v>
      </c>
      <c r="GM49" s="86">
        <f t="shared" si="54"/>
        <v>1.2706291504093634E-8</v>
      </c>
      <c r="GN49" s="86">
        <f t="shared" si="54"/>
        <v>2.1843238223788027E-7</v>
      </c>
      <c r="GO49" s="86">
        <f t="shared" si="54"/>
        <v>1.003682244722623E-7</v>
      </c>
      <c r="GP49" s="86">
        <f t="shared" si="54"/>
        <v>6.7547405074371816E-9</v>
      </c>
      <c r="GQ49" s="86">
        <f t="shared" si="54"/>
        <v>3.7563017428846646E-8</v>
      </c>
      <c r="GR49" s="86">
        <f t="shared" si="54"/>
        <v>1.5178109907384713E-7</v>
      </c>
      <c r="GS49" s="86">
        <f t="shared" si="54"/>
        <v>4.2717403199304481E-8</v>
      </c>
      <c r="GT49" s="86">
        <f t="shared" si="54"/>
        <v>1.8329722179300639E-8</v>
      </c>
      <c r="GU49" s="86">
        <f t="shared" si="54"/>
        <v>1.0003513389864468E-7</v>
      </c>
      <c r="GV49" s="86">
        <f t="shared" si="54"/>
        <v>1.4949905146518374E-8</v>
      </c>
      <c r="GW49" s="86">
        <f t="shared" si="54"/>
        <v>1.3003859409704754E-10</v>
      </c>
      <c r="GX49" s="86">
        <f t="shared" si="54"/>
        <v>1.2338128664655361E-8</v>
      </c>
      <c r="GY49" s="86">
        <f t="shared" si="54"/>
        <v>2.2967828320786591E-10</v>
      </c>
      <c r="GZ49" s="86">
        <f t="shared" si="54"/>
        <v>9.9413769782484496E-10</v>
      </c>
      <c r="HA49" s="86">
        <f t="shared" si="54"/>
        <v>1.0141519265982418E-13</v>
      </c>
      <c r="HC49" s="86">
        <f t="shared" si="58"/>
        <v>1.0865411593265844E-17</v>
      </c>
      <c r="HD49" s="86">
        <f t="shared" si="58"/>
        <v>1.1254204216113697E-19</v>
      </c>
      <c r="HE49" s="86">
        <f t="shared" si="58"/>
        <v>1.1742415923673029E-21</v>
      </c>
      <c r="HF49" s="86">
        <f t="shared" si="58"/>
        <v>4.4651598061739053E-25</v>
      </c>
      <c r="HG49" s="86">
        <f t="shared" si="58"/>
        <v>5.4193185652735656E-24</v>
      </c>
      <c r="HH49" s="86">
        <f t="shared" si="58"/>
        <v>4.2615247458971909E-21</v>
      </c>
      <c r="HI49" s="86">
        <f t="shared" si="58"/>
        <v>3.3545317885246814E-23</v>
      </c>
      <c r="HJ49" s="86">
        <f t="shared" si="58"/>
        <v>1.259406580826665E-24</v>
      </c>
      <c r="HK49" s="86">
        <f t="shared" si="58"/>
        <v>6.3007045634845728E-23</v>
      </c>
      <c r="HL49" s="86">
        <f t="shared" si="58"/>
        <v>1.616321236190374E-23</v>
      </c>
      <c r="HM49" s="86">
        <f t="shared" si="58"/>
        <v>2.2927051670709734E-27</v>
      </c>
      <c r="HN49" s="86">
        <f t="shared" si="58"/>
        <v>3.6218611645430009E-25</v>
      </c>
      <c r="HO49" s="86">
        <f t="shared" si="58"/>
        <v>3.8963076824428296E-27</v>
      </c>
      <c r="HP49" s="86">
        <f t="shared" si="58"/>
        <v>8.5142875929645778E-27</v>
      </c>
      <c r="HQ49" s="86">
        <f t="shared" si="58"/>
        <v>5.278053995826377E-37</v>
      </c>
      <c r="HS49" s="86">
        <f t="shared" si="55"/>
        <v>1.451826237195848E-60</v>
      </c>
      <c r="HT49" s="86">
        <f t="shared" si="55"/>
        <v>1.0813908676182897E-67</v>
      </c>
      <c r="HU49" s="86">
        <f t="shared" si="55"/>
        <v>1.0293992842597328E-75</v>
      </c>
      <c r="HV49" s="86">
        <f t="shared" si="55"/>
        <v>5.7235747781903652E-88</v>
      </c>
      <c r="HW49" s="86">
        <f t="shared" si="55"/>
        <v>5.0468184720636357E-88</v>
      </c>
      <c r="HX49" s="86">
        <f t="shared" si="55"/>
        <v>9.487129227459197E-75</v>
      </c>
      <c r="HY49" s="86">
        <f t="shared" si="55"/>
        <v>1.3257399070119093E-81</v>
      </c>
      <c r="HZ49" s="86">
        <f t="shared" si="55"/>
        <v>1.106268278495807E-85</v>
      </c>
      <c r="IA49" s="86">
        <f t="shared" si="55"/>
        <v>1.0587291937736983E-79</v>
      </c>
      <c r="IB49" s="86">
        <f t="shared" si="55"/>
        <v>2.4231408432148478E-82</v>
      </c>
      <c r="IC49" s="86">
        <f t="shared" si="55"/>
        <v>2.3947849087908143E-98</v>
      </c>
      <c r="ID49" s="86">
        <f t="shared" si="55"/>
        <v>6.1315558602826631E-90</v>
      </c>
      <c r="IE49" s="86">
        <f t="shared" si="55"/>
        <v>1.7907379442681605E-96</v>
      </c>
      <c r="IF49" s="86">
        <f t="shared" si="55"/>
        <v>2.3963718333261847E-71</v>
      </c>
      <c r="IG49" s="86">
        <f t="shared" si="55"/>
        <v>3.5437811273677791E-55</v>
      </c>
      <c r="II49" s="86">
        <f t="shared" si="56"/>
        <v>4.6629389424428734E-220</v>
      </c>
      <c r="IJ49" s="86">
        <f t="shared" si="56"/>
        <v>1.5862224475936523E-244</v>
      </c>
      <c r="IK49" s="86">
        <f t="shared" si="56"/>
        <v>2.5932827246958133E-284</v>
      </c>
      <c r="IL49" s="86">
        <f t="shared" si="56"/>
        <v>0</v>
      </c>
      <c r="IM49" s="86">
        <f t="shared" si="56"/>
        <v>0</v>
      </c>
      <c r="IN49" s="86">
        <f t="shared" si="56"/>
        <v>1.9628770659000324E-276</v>
      </c>
      <c r="IO49" s="86">
        <f t="shared" si="56"/>
        <v>3.9650622077428166E-297</v>
      </c>
      <c r="IP49" s="86">
        <f t="shared" si="56"/>
        <v>0</v>
      </c>
      <c r="IQ49" s="86">
        <f t="shared" si="56"/>
        <v>2.7605671114633828E-288</v>
      </c>
      <c r="IR49" s="86">
        <f t="shared" si="56"/>
        <v>5.3973506327549744E-304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6.0716154350995518E-229</v>
      </c>
      <c r="IW49" s="86">
        <f t="shared" si="56"/>
        <v>4.0645619694594201E-121</v>
      </c>
      <c r="IY49" s="86">
        <f t="shared" si="57"/>
        <v>1.2706291514959045E-8</v>
      </c>
      <c r="IZ49" s="86">
        <f t="shared" si="57"/>
        <v>2.1843238223799282E-7</v>
      </c>
      <c r="JA49" s="86">
        <f t="shared" si="57"/>
        <v>1.0036822447226348E-7</v>
      </c>
      <c r="JB49" s="86">
        <f t="shared" si="57"/>
        <v>6.7547405074371825E-9</v>
      </c>
      <c r="JC49" s="86">
        <f t="shared" si="57"/>
        <v>3.7563017428846652E-8</v>
      </c>
      <c r="JD49" s="86">
        <f t="shared" si="57"/>
        <v>1.5178109907385139E-7</v>
      </c>
      <c r="JE49" s="86">
        <f t="shared" si="57"/>
        <v>4.2717403199304514E-8</v>
      </c>
      <c r="JF49" s="86">
        <f t="shared" si="57"/>
        <v>1.8329722179300639E-8</v>
      </c>
      <c r="JG49" s="86">
        <f t="shared" si="57"/>
        <v>1.0003513389864474E-7</v>
      </c>
      <c r="JH49" s="86">
        <f t="shared" si="57"/>
        <v>1.494990514651839E-8</v>
      </c>
      <c r="JI49" s="86">
        <f t="shared" si="57"/>
        <v>1.3003859409704754E-10</v>
      </c>
      <c r="JJ49" s="86">
        <f t="shared" si="57"/>
        <v>1.2338128664655361E-8</v>
      </c>
      <c r="JK49" s="86">
        <f t="shared" si="57"/>
        <v>2.2967828320786591E-10</v>
      </c>
      <c r="JL49" s="86">
        <f t="shared" si="57"/>
        <v>9.9413769782484496E-10</v>
      </c>
      <c r="JM49" s="86">
        <f t="shared" si="57"/>
        <v>1.0141519265982418E-13</v>
      </c>
    </row>
    <row r="50" spans="2:273" x14ac:dyDescent="0.25">
      <c r="B50" s="2">
        <v>23</v>
      </c>
      <c r="C50" s="37">
        <v>101.91500000000001</v>
      </c>
      <c r="D50" s="37">
        <v>105.375</v>
      </c>
      <c r="E50" s="37">
        <v>106.911</v>
      </c>
      <c r="F50" s="37">
        <v>102.893</v>
      </c>
      <c r="G50" s="37">
        <v>106.446</v>
      </c>
      <c r="H50" s="37">
        <v>105.642</v>
      </c>
      <c r="I50" s="37">
        <v>104.604</v>
      </c>
      <c r="J50" s="37">
        <v>101.604</v>
      </c>
      <c r="K50" s="37">
        <v>100.358</v>
      </c>
      <c r="L50" s="37">
        <v>103.444</v>
      </c>
      <c r="M50" s="37">
        <v>109.736</v>
      </c>
      <c r="N50" s="37">
        <v>113.5</v>
      </c>
      <c r="O50" s="37">
        <v>109.833</v>
      </c>
      <c r="P50" s="37">
        <v>108.58199999999999</v>
      </c>
      <c r="Q50" s="37">
        <v>100.911</v>
      </c>
      <c r="S50" s="4">
        <f t="shared" si="59"/>
        <v>103.34217214391431</v>
      </c>
      <c r="T50" s="4">
        <f t="shared" si="59"/>
        <v>106.49371623208388</v>
      </c>
      <c r="U50" s="4">
        <f t="shared" si="59"/>
        <v>107.61362439941666</v>
      </c>
      <c r="V50" s="4">
        <f t="shared" si="59"/>
        <v>103.37994289742988</v>
      </c>
      <c r="W50" s="4">
        <f t="shared" si="59"/>
        <v>106.39474053134187</v>
      </c>
      <c r="X50" s="4">
        <f t="shared" si="59"/>
        <v>105.47340464304327</v>
      </c>
      <c r="Y50" s="4">
        <f t="shared" si="59"/>
        <v>104.68734651353381</v>
      </c>
      <c r="Z50" s="4">
        <f t="shared" si="59"/>
        <v>101.66312855313684</v>
      </c>
      <c r="AA50" s="4">
        <f t="shared" si="59"/>
        <v>103.47360621116351</v>
      </c>
      <c r="AB50" s="4">
        <f t="shared" si="59"/>
        <v>105.57632401838735</v>
      </c>
      <c r="AC50" s="4">
        <f t="shared" si="59"/>
        <v>111.25224361693013</v>
      </c>
      <c r="AD50" s="4">
        <f t="shared" si="59"/>
        <v>113.08889711172604</v>
      </c>
      <c r="AE50" s="4">
        <f t="shared" si="59"/>
        <v>111.50215510341805</v>
      </c>
      <c r="AF50" s="4">
        <f t="shared" si="59"/>
        <v>109.23488785619065</v>
      </c>
      <c r="AG50" s="4">
        <f t="shared" si="59"/>
        <v>102.35807041108312</v>
      </c>
      <c r="AI50" s="4">
        <f t="shared" si="60"/>
        <v>-1.427172143914305</v>
      </c>
      <c r="AJ50" s="4">
        <f t="shared" si="60"/>
        <v>-1.1187162320838837</v>
      </c>
      <c r="AK50" s="4">
        <f t="shared" si="60"/>
        <v>-0.70262439941666344</v>
      </c>
      <c r="AL50" s="4">
        <f t="shared" si="60"/>
        <v>-0.48694289742988417</v>
      </c>
      <c r="AM50" s="4">
        <f t="shared" si="60"/>
        <v>5.1259468658130913E-2</v>
      </c>
      <c r="AN50" s="4">
        <f t="shared" si="60"/>
        <v>0.16859535695672889</v>
      </c>
      <c r="AO50" s="4">
        <f t="shared" si="60"/>
        <v>-8.3346513533811617E-2</v>
      </c>
      <c r="AP50" s="4">
        <f t="shared" si="60"/>
        <v>-5.9128553136844175E-2</v>
      </c>
      <c r="AQ50" s="4">
        <f t="shared" si="60"/>
        <v>-3.1156062111635094</v>
      </c>
      <c r="AR50" s="4">
        <f t="shared" si="60"/>
        <v>-2.1323240183873509</v>
      </c>
      <c r="AS50" s="4">
        <f t="shared" si="60"/>
        <v>-1.5162436169301259</v>
      </c>
      <c r="AT50" s="4">
        <f t="shared" si="60"/>
        <v>0.41110288827395891</v>
      </c>
      <c r="AU50" s="4">
        <f t="shared" si="60"/>
        <v>-1.6691551034180492</v>
      </c>
      <c r="AV50" s="4">
        <f t="shared" si="60"/>
        <v>-0.65288785619065948</v>
      </c>
      <c r="AW50" s="4">
        <f t="shared" si="60"/>
        <v>-1.4470704110831178</v>
      </c>
      <c r="AY50" s="2">
        <f t="shared" si="51"/>
        <v>103.34213406724361</v>
      </c>
      <c r="AZ50" s="2">
        <f t="shared" si="51"/>
        <v>106.49321501940074</v>
      </c>
      <c r="BA50" s="2">
        <f t="shared" si="51"/>
        <v>107.61336331742815</v>
      </c>
      <c r="BB50" s="2">
        <f t="shared" si="51"/>
        <v>103.379920516605</v>
      </c>
      <c r="BC50" s="2">
        <f t="shared" si="51"/>
        <v>106.3946400806196</v>
      </c>
      <c r="BD50" s="2">
        <f t="shared" si="51"/>
        <v>105.47304858273091</v>
      </c>
      <c r="BE50" s="2">
        <f t="shared" si="51"/>
        <v>104.68723252708703</v>
      </c>
      <c r="BF50" s="2">
        <f t="shared" si="51"/>
        <v>101.66307555781907</v>
      </c>
      <c r="BG50" s="2">
        <f t="shared" si="51"/>
        <v>103.47337279768226</v>
      </c>
      <c r="BH50" s="2">
        <f t="shared" si="51"/>
        <v>105.5762830454084</v>
      </c>
      <c r="BI50" s="2">
        <f t="shared" si="51"/>
        <v>111.25224304120155</v>
      </c>
      <c r="BJ50" s="2">
        <f t="shared" si="51"/>
        <v>113.08886329992444</v>
      </c>
      <c r="BK50" s="2">
        <f t="shared" si="51"/>
        <v>111.50215414873514</v>
      </c>
      <c r="BL50" s="2">
        <f t="shared" si="51"/>
        <v>109.23488447545569</v>
      </c>
      <c r="BM50" s="2">
        <f t="shared" si="51"/>
        <v>102.35807041045078</v>
      </c>
      <c r="BO50" s="2">
        <f t="shared" si="10"/>
        <v>101.91500000000001</v>
      </c>
      <c r="BP50" s="2">
        <f t="shared" si="11"/>
        <v>105.375</v>
      </c>
      <c r="BQ50" s="2">
        <f t="shared" si="12"/>
        <v>106.911</v>
      </c>
      <c r="BR50" s="2">
        <f t="shared" si="13"/>
        <v>102.893</v>
      </c>
      <c r="BS50" s="2">
        <f t="shared" si="14"/>
        <v>106.446</v>
      </c>
      <c r="BT50" s="2">
        <f t="shared" si="15"/>
        <v>105.642</v>
      </c>
      <c r="BU50" s="2">
        <f t="shared" si="16"/>
        <v>104.604</v>
      </c>
      <c r="BV50" s="2">
        <f t="shared" si="17"/>
        <v>101.604</v>
      </c>
      <c r="BW50" s="2">
        <f t="shared" si="18"/>
        <v>100.358</v>
      </c>
      <c r="BX50" s="2">
        <f t="shared" si="19"/>
        <v>103.444</v>
      </c>
      <c r="BY50" s="2">
        <f t="shared" si="20"/>
        <v>109.736</v>
      </c>
      <c r="BZ50" s="2">
        <f t="shared" si="21"/>
        <v>113.5</v>
      </c>
      <c r="CA50" s="2">
        <f t="shared" si="22"/>
        <v>109.833</v>
      </c>
      <c r="CB50" s="2">
        <f t="shared" si="23"/>
        <v>108.58199999999999</v>
      </c>
      <c r="CC50" s="2">
        <f t="shared" si="24"/>
        <v>100.911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104.2509426855427</v>
      </c>
      <c r="DL50" s="2">
        <f t="shared" si="61"/>
        <v>106.68363592870546</v>
      </c>
      <c r="DM50" s="2">
        <f t="shared" si="61"/>
        <v>108.18260389539338</v>
      </c>
      <c r="DN50" s="2">
        <f t="shared" si="61"/>
        <v>103.91201736694678</v>
      </c>
      <c r="DO50" s="2">
        <f t="shared" si="61"/>
        <v>106.4897</v>
      </c>
      <c r="DP50" s="2">
        <f t="shared" si="61"/>
        <v>106.03097209760369</v>
      </c>
      <c r="DQ50" s="2">
        <f t="shared" si="61"/>
        <v>105.22945945945946</v>
      </c>
      <c r="DR50" s="2">
        <f t="shared" si="61"/>
        <v>101.83039918489916</v>
      </c>
      <c r="DS50" s="2">
        <f t="shared" si="61"/>
        <v>103.89792726045883</v>
      </c>
      <c r="DT50" s="2">
        <f t="shared" si="61"/>
        <v>105.60177927927926</v>
      </c>
      <c r="DU50" s="2">
        <f t="shared" si="61"/>
        <v>111.02086774193549</v>
      </c>
      <c r="DV50" s="2">
        <f t="shared" si="61"/>
        <v>112.80823361344542</v>
      </c>
      <c r="DW50" s="2">
        <f t="shared" si="61"/>
        <v>111.05695362903226</v>
      </c>
      <c r="DX50" s="2">
        <f t="shared" si="61"/>
        <v>109.65195142602495</v>
      </c>
      <c r="DY50" s="2">
        <f t="shared" si="61"/>
        <v>101.89214427350429</v>
      </c>
      <c r="EA50" s="2">
        <f t="shared" si="62"/>
        <v>97.505701502598555</v>
      </c>
      <c r="EB50" s="2">
        <f t="shared" si="62"/>
        <v>105.43048244662073</v>
      </c>
      <c r="EC50" s="2">
        <f t="shared" si="62"/>
        <v>104.42482337662338</v>
      </c>
      <c r="ED50" s="2">
        <f t="shared" si="62"/>
        <v>99.880117343229657</v>
      </c>
      <c r="EE50" s="2">
        <f t="shared" si="62"/>
        <v>105.85063692307693</v>
      </c>
      <c r="EF50" s="2">
        <f t="shared" si="62"/>
        <v>102.43048232266727</v>
      </c>
      <c r="EG50" s="2">
        <f t="shared" si="62"/>
        <v>101.53990705355987</v>
      </c>
      <c r="EH50" s="2">
        <f t="shared" si="62"/>
        <v>100.64133993148077</v>
      </c>
      <c r="EI50" s="2">
        <f t="shared" si="62"/>
        <v>101.00681764705882</v>
      </c>
      <c r="EJ50" s="2">
        <f t="shared" si="62"/>
        <v>105.42044493607106</v>
      </c>
      <c r="EK50" s="2">
        <f t="shared" si="62"/>
        <v>112.92388536339165</v>
      </c>
      <c r="EL50" s="2">
        <f t="shared" si="62"/>
        <v>114.8242319375593</v>
      </c>
      <c r="EM50" s="2">
        <f t="shared" si="62"/>
        <v>114.71030994520378</v>
      </c>
      <c r="EN50" s="2">
        <f t="shared" si="62"/>
        <v>106.38335166990773</v>
      </c>
      <c r="EO50" s="2">
        <f t="shared" si="62"/>
        <v>106.17399816578209</v>
      </c>
      <c r="EQ50" s="2">
        <f t="shared" si="63"/>
        <v>98.482556077420057</v>
      </c>
      <c r="ER50" s="2">
        <f t="shared" si="63"/>
        <v>104.53892619484498</v>
      </c>
      <c r="ES50" s="2">
        <f t="shared" si="63"/>
        <v>104.03814847075685</v>
      </c>
      <c r="ET50" s="2">
        <f t="shared" si="63"/>
        <v>99.98617443813535</v>
      </c>
      <c r="EU50" s="2">
        <f t="shared" si="63"/>
        <v>104.38276492912971</v>
      </c>
      <c r="EV50" s="2">
        <f t="shared" si="63"/>
        <v>104.13519322479281</v>
      </c>
      <c r="EW50" s="2">
        <f t="shared" si="63"/>
        <v>103.76976806744592</v>
      </c>
      <c r="EX50" s="2">
        <f t="shared" si="63"/>
        <v>100.86723018760222</v>
      </c>
      <c r="EY50" s="2">
        <f t="shared" si="63"/>
        <v>102.16901087226861</v>
      </c>
      <c r="EZ50" s="2">
        <f t="shared" si="63"/>
        <v>104.68420517819537</v>
      </c>
      <c r="FA50" s="2">
        <f t="shared" si="63"/>
        <v>113.05767517968421</v>
      </c>
      <c r="FB50" s="2">
        <f t="shared" si="63"/>
        <v>114.21199576109127</v>
      </c>
      <c r="FC50" s="2">
        <f t="shared" si="63"/>
        <v>115.18660702085242</v>
      </c>
      <c r="FD50" s="2">
        <f t="shared" si="63"/>
        <v>111.33281181827812</v>
      </c>
      <c r="FE50" s="2">
        <f t="shared" si="63"/>
        <v>107.62890804061129</v>
      </c>
      <c r="FG50" s="2">
        <f t="shared" si="64"/>
        <v>0.13473753251564835</v>
      </c>
      <c r="FH50" s="2">
        <f t="shared" si="64"/>
        <v>0.15193135455720186</v>
      </c>
      <c r="FI50" s="2">
        <f t="shared" si="64"/>
        <v>0.15147983661475317</v>
      </c>
      <c r="FJ50" s="2">
        <f t="shared" si="64"/>
        <v>0.13197251737724464</v>
      </c>
      <c r="FK50" s="2">
        <f t="shared" si="64"/>
        <v>0.14867677871216933</v>
      </c>
      <c r="FL50" s="2">
        <f t="shared" si="64"/>
        <v>0.15497253119079332</v>
      </c>
      <c r="FM50" s="2">
        <f t="shared" si="64"/>
        <v>0.14698589969013706</v>
      </c>
      <c r="FN50" s="2">
        <f t="shared" si="64"/>
        <v>0.14072706875836172</v>
      </c>
      <c r="FO50" s="2">
        <f t="shared" si="64"/>
        <v>0.14686467869934197</v>
      </c>
      <c r="FP50" s="2">
        <f t="shared" si="64"/>
        <v>0.14043980748681717</v>
      </c>
      <c r="FQ50" s="2">
        <f t="shared" si="64"/>
        <v>0.12158080201961889</v>
      </c>
      <c r="FR50" s="2">
        <f t="shared" si="64"/>
        <v>0.1392119605850711</v>
      </c>
      <c r="FS50" s="2">
        <f t="shared" si="64"/>
        <v>0.12185639793554211</v>
      </c>
      <c r="FT50" s="2">
        <f t="shared" si="64"/>
        <v>0.12764456526875839</v>
      </c>
      <c r="FU50" s="2">
        <f t="shared" si="64"/>
        <v>0.10880464586551539</v>
      </c>
      <c r="FW50" s="2">
        <f t="shared" si="53"/>
        <v>2.9211015096893034E-5</v>
      </c>
      <c r="FX50" s="2">
        <f t="shared" si="53"/>
        <v>3.0960809769229476E-5</v>
      </c>
      <c r="FY50" s="2">
        <f t="shared" si="53"/>
        <v>3.2582791544753856E-5</v>
      </c>
      <c r="FZ50" s="2">
        <f t="shared" si="53"/>
        <v>2.9659510563966646E-5</v>
      </c>
      <c r="GA50" s="2">
        <f t="shared" si="53"/>
        <v>3.1392185263479695E-5</v>
      </c>
      <c r="GB50" s="2">
        <f t="shared" si="53"/>
        <v>3.1383078276755379E-5</v>
      </c>
      <c r="GC50" s="2">
        <f t="shared" si="53"/>
        <v>3.8229944421286444E-5</v>
      </c>
      <c r="GD50" s="2">
        <f t="shared" si="53"/>
        <v>4.0711067552111417E-5</v>
      </c>
      <c r="GE50" s="2">
        <f t="shared" si="53"/>
        <v>4.0803610763234762E-5</v>
      </c>
      <c r="GF50" s="2">
        <f t="shared" si="53"/>
        <v>4.0304288961774538E-5</v>
      </c>
      <c r="GG50" s="2">
        <f t="shared" si="53"/>
        <v>3.6554291446348652E-5</v>
      </c>
      <c r="GH50" s="2">
        <f t="shared" si="53"/>
        <v>3.4942000998476941E-5</v>
      </c>
      <c r="GI50" s="2">
        <f t="shared" si="53"/>
        <v>3.2917773275871622E-5</v>
      </c>
      <c r="GJ50" s="2">
        <f t="shared" si="53"/>
        <v>3.0719378140551608E-5</v>
      </c>
      <c r="GK50" s="2">
        <f t="shared" si="53"/>
        <v>2.786464648482543E-5</v>
      </c>
      <c r="GM50" s="86">
        <f t="shared" si="54"/>
        <v>3.0344442109645125E-8</v>
      </c>
      <c r="GN50" s="86">
        <f t="shared" si="54"/>
        <v>4.4991622960849674E-7</v>
      </c>
      <c r="GO50" s="86">
        <f t="shared" si="54"/>
        <v>2.187467844498821E-7</v>
      </c>
      <c r="GP50" s="86">
        <f t="shared" si="54"/>
        <v>1.6690073259291674E-8</v>
      </c>
      <c r="GQ50" s="86">
        <f t="shared" si="54"/>
        <v>8.7256664422163878E-8</v>
      </c>
      <c r="GR50" s="86">
        <f t="shared" si="54"/>
        <v>3.2433886268143214E-7</v>
      </c>
      <c r="GS50" s="86">
        <f t="shared" si="54"/>
        <v>9.7698522692091239E-8</v>
      </c>
      <c r="GT50" s="86">
        <f t="shared" si="54"/>
        <v>4.3605119391309145E-8</v>
      </c>
      <c r="GU50" s="86">
        <f t="shared" si="54"/>
        <v>2.1480371301131854E-7</v>
      </c>
      <c r="GV50" s="86">
        <f t="shared" si="54"/>
        <v>3.6056474758422985E-8</v>
      </c>
      <c r="GW50" s="86">
        <f t="shared" si="54"/>
        <v>4.0429175730831235E-10</v>
      </c>
      <c r="GX50" s="86">
        <f t="shared" si="54"/>
        <v>3.0034119548671823E-8</v>
      </c>
      <c r="GY50" s="86">
        <f t="shared" si="54"/>
        <v>6.874277909391802E-10</v>
      </c>
      <c r="GZ50" s="86">
        <f t="shared" si="54"/>
        <v>2.760423479266647E-9</v>
      </c>
      <c r="HA50" s="86">
        <f t="shared" si="54"/>
        <v>4.7659391215277622E-13</v>
      </c>
      <c r="HC50" s="86">
        <f t="shared" si="58"/>
        <v>3.8380725085986387E-17</v>
      </c>
      <c r="HD50" s="86">
        <f t="shared" si="58"/>
        <v>4.6385715045381557E-19</v>
      </c>
      <c r="HE50" s="86">
        <f t="shared" si="58"/>
        <v>5.9052241912075586E-21</v>
      </c>
      <c r="HF50" s="86">
        <f t="shared" si="58"/>
        <v>2.8874096372294672E-24</v>
      </c>
      <c r="HG50" s="86">
        <f t="shared" si="58"/>
        <v>3.3283080609586295E-23</v>
      </c>
      <c r="HH50" s="86">
        <f t="shared" si="58"/>
        <v>2.0381899032253337E-20</v>
      </c>
      <c r="HI50" s="86">
        <f t="shared" si="58"/>
        <v>1.9097865755192178E-22</v>
      </c>
      <c r="HJ50" s="86">
        <f t="shared" si="58"/>
        <v>8.0556905382200829E-24</v>
      </c>
      <c r="HK50" s="86">
        <f t="shared" si="58"/>
        <v>3.4948939772818919E-22</v>
      </c>
      <c r="HL50" s="86">
        <f t="shared" si="58"/>
        <v>9.5945062963901212E-23</v>
      </c>
      <c r="HM50" s="86">
        <f t="shared" si="58"/>
        <v>1.848707566653093E-26</v>
      </c>
      <c r="HN50" s="86">
        <f t="shared" si="58"/>
        <v>2.4269953485485845E-24</v>
      </c>
      <c r="HO50" s="86">
        <f t="shared" si="58"/>
        <v>2.9897122516037902E-26</v>
      </c>
      <c r="HP50" s="86">
        <f t="shared" si="58"/>
        <v>6.414212692589361E-26</v>
      </c>
      <c r="HQ50" s="86">
        <f t="shared" si="58"/>
        <v>9.6040549374935205E-36</v>
      </c>
      <c r="HS50" s="86">
        <f t="shared" si="55"/>
        <v>2.9665640553066321E-59</v>
      </c>
      <c r="HT50" s="86">
        <f t="shared" si="55"/>
        <v>3.1982792657523386E-66</v>
      </c>
      <c r="HU50" s="86">
        <f t="shared" si="55"/>
        <v>5.0231911965278648E-74</v>
      </c>
      <c r="HV50" s="86">
        <f t="shared" si="55"/>
        <v>5.0948699276438459E-86</v>
      </c>
      <c r="HW50" s="86">
        <f t="shared" si="55"/>
        <v>4.4072204964238004E-86</v>
      </c>
      <c r="HX50" s="86">
        <f t="shared" si="55"/>
        <v>4.2181317541953288E-73</v>
      </c>
      <c r="HY50" s="86">
        <f t="shared" si="55"/>
        <v>8.7874229314672188E-80</v>
      </c>
      <c r="HZ50" s="86">
        <f t="shared" si="55"/>
        <v>9.4293217190954688E-84</v>
      </c>
      <c r="IA50" s="86">
        <f t="shared" si="55"/>
        <v>6.4350501662656837E-78</v>
      </c>
      <c r="IB50" s="86">
        <f t="shared" si="55"/>
        <v>1.7570033688521411E-80</v>
      </c>
      <c r="IC50" s="86">
        <f t="shared" si="55"/>
        <v>3.8310339589607376E-96</v>
      </c>
      <c r="ID50" s="86">
        <f t="shared" si="55"/>
        <v>6.2102720024412697E-88</v>
      </c>
      <c r="IE50" s="86">
        <f t="shared" si="55"/>
        <v>2.4721035848800501E-94</v>
      </c>
      <c r="IF50" s="86">
        <f t="shared" si="55"/>
        <v>8.6225738497139027E-70</v>
      </c>
      <c r="IG50" s="86">
        <f t="shared" si="55"/>
        <v>5.4989101580500247E-54</v>
      </c>
      <c r="II50" s="86">
        <f t="shared" si="56"/>
        <v>2.9081972677234934E-216</v>
      </c>
      <c r="IJ50" s="86">
        <f t="shared" si="56"/>
        <v>2.7816851887659254E-240</v>
      </c>
      <c r="IK50" s="86">
        <f t="shared" si="56"/>
        <v>2.387285514152332E-279</v>
      </c>
      <c r="IL50" s="86">
        <f t="shared" si="56"/>
        <v>0</v>
      </c>
      <c r="IM50" s="86">
        <f t="shared" si="56"/>
        <v>0</v>
      </c>
      <c r="IN50" s="86">
        <f t="shared" si="56"/>
        <v>1.2624232239051668E-271</v>
      </c>
      <c r="IO50" s="86">
        <f t="shared" si="56"/>
        <v>7.3800461929087259E-292</v>
      </c>
      <c r="IP50" s="86">
        <f t="shared" si="56"/>
        <v>0</v>
      </c>
      <c r="IQ50" s="86">
        <f t="shared" si="56"/>
        <v>3.8498689812580024E-283</v>
      </c>
      <c r="IR50" s="86">
        <f t="shared" si="56"/>
        <v>1.4202061834461071E-298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5.6456795818882248E-225</v>
      </c>
      <c r="IW50" s="86">
        <f t="shared" si="56"/>
        <v>4.7237736192525185E-119</v>
      </c>
      <c r="IY50" s="86">
        <f t="shared" si="57"/>
        <v>3.0344442148025849E-8</v>
      </c>
      <c r="IZ50" s="86">
        <f t="shared" si="57"/>
        <v>4.499162296089606E-7</v>
      </c>
      <c r="JA50" s="86">
        <f t="shared" si="57"/>
        <v>2.18746784449888E-7</v>
      </c>
      <c r="JB50" s="86">
        <f t="shared" si="57"/>
        <v>1.6690073259291677E-8</v>
      </c>
      <c r="JC50" s="86">
        <f t="shared" si="57"/>
        <v>8.7256664422163918E-8</v>
      </c>
      <c r="JD50" s="86">
        <f t="shared" si="57"/>
        <v>3.2433886268145252E-7</v>
      </c>
      <c r="JE50" s="86">
        <f t="shared" si="57"/>
        <v>9.7698522692091424E-8</v>
      </c>
      <c r="JF50" s="86">
        <f t="shared" si="57"/>
        <v>4.3605119391309151E-8</v>
      </c>
      <c r="JG50" s="86">
        <f t="shared" si="57"/>
        <v>2.1480371301131889E-7</v>
      </c>
      <c r="JH50" s="86">
        <f t="shared" si="57"/>
        <v>3.6056474758423078E-8</v>
      </c>
      <c r="JI50" s="86">
        <f t="shared" si="57"/>
        <v>4.0429175730831235E-10</v>
      </c>
      <c r="JJ50" s="86">
        <f t="shared" si="57"/>
        <v>3.0034119548671823E-8</v>
      </c>
      <c r="JK50" s="86">
        <f t="shared" si="57"/>
        <v>6.874277909391802E-10</v>
      </c>
      <c r="JL50" s="86">
        <f t="shared" si="57"/>
        <v>2.760423479266647E-9</v>
      </c>
      <c r="JM50" s="86">
        <f t="shared" si="57"/>
        <v>4.7659391215277622E-13</v>
      </c>
    </row>
    <row r="51" spans="2:273" x14ac:dyDescent="0.25">
      <c r="B51" s="2">
        <v>24</v>
      </c>
      <c r="C51" s="37">
        <v>104</v>
      </c>
      <c r="D51" s="37">
        <v>106.429</v>
      </c>
      <c r="E51" s="37">
        <v>104.25</v>
      </c>
      <c r="F51" s="37">
        <v>103.107</v>
      </c>
      <c r="G51" s="37">
        <v>104.821</v>
      </c>
      <c r="H51" s="37">
        <v>105.604</v>
      </c>
      <c r="I51" s="37">
        <v>102.47199999999999</v>
      </c>
      <c r="J51" s="37">
        <v>100.83</v>
      </c>
      <c r="K51" s="37">
        <v>102.321</v>
      </c>
      <c r="L51" s="37">
        <v>105.111</v>
      </c>
      <c r="M51" s="37">
        <v>109.30200000000001</v>
      </c>
      <c r="N51" s="37">
        <v>111.167</v>
      </c>
      <c r="O51" s="37">
        <v>112</v>
      </c>
      <c r="P51" s="37">
        <v>108.255</v>
      </c>
      <c r="Q51" s="37">
        <v>101.696</v>
      </c>
      <c r="S51" s="4">
        <f t="shared" si="59"/>
        <v>103.28751975099151</v>
      </c>
      <c r="T51" s="4">
        <f t="shared" si="59"/>
        <v>106.51229101653001</v>
      </c>
      <c r="U51" s="4">
        <f t="shared" si="59"/>
        <v>107.66333610290201</v>
      </c>
      <c r="V51" s="4">
        <f t="shared" si="59"/>
        <v>103.45275268522899</v>
      </c>
      <c r="W51" s="4">
        <f t="shared" si="59"/>
        <v>106.4819805629364</v>
      </c>
      <c r="X51" s="4">
        <f t="shared" si="59"/>
        <v>105.58613619835309</v>
      </c>
      <c r="Y51" s="4">
        <f t="shared" si="59"/>
        <v>104.77004148780023</v>
      </c>
      <c r="Z51" s="4">
        <f t="shared" si="59"/>
        <v>101.76469482082294</v>
      </c>
      <c r="AA51" s="4">
        <f t="shared" si="59"/>
        <v>103.50434806590208</v>
      </c>
      <c r="AB51" s="4">
        <f t="shared" si="59"/>
        <v>105.68182951977214</v>
      </c>
      <c r="AC51" s="4">
        <f t="shared" si="59"/>
        <v>111.37399920277394</v>
      </c>
      <c r="AD51" s="4">
        <f t="shared" si="59"/>
        <v>113.14182071512381</v>
      </c>
      <c r="AE51" s="4">
        <f t="shared" si="59"/>
        <v>111.68498638721385</v>
      </c>
      <c r="AF51" s="4">
        <f t="shared" si="59"/>
        <v>109.30258223655511</v>
      </c>
      <c r="AG51" s="4">
        <f t="shared" si="59"/>
        <v>102.55109500293941</v>
      </c>
      <c r="AI51" s="4">
        <f t="shared" si="60"/>
        <v>0.71248024900849316</v>
      </c>
      <c r="AJ51" s="4">
        <f t="shared" si="60"/>
        <v>-8.329101653001203E-2</v>
      </c>
      <c r="AK51" s="4">
        <f t="shared" si="60"/>
        <v>-3.413336102902008</v>
      </c>
      <c r="AL51" s="4">
        <f t="shared" si="60"/>
        <v>-0.34575268522898739</v>
      </c>
      <c r="AM51" s="4">
        <f t="shared" si="60"/>
        <v>-1.6609805629364018</v>
      </c>
      <c r="AN51" s="4">
        <f t="shared" si="60"/>
        <v>1.7863801646910815E-2</v>
      </c>
      <c r="AO51" s="4">
        <f t="shared" si="60"/>
        <v>-2.2980414878002335</v>
      </c>
      <c r="AP51" s="4">
        <f t="shared" si="60"/>
        <v>-0.93469482082294064</v>
      </c>
      <c r="AQ51" s="4">
        <f t="shared" si="60"/>
        <v>-1.1833480659020807</v>
      </c>
      <c r="AR51" s="4">
        <f t="shared" si="60"/>
        <v>-0.5708295197721327</v>
      </c>
      <c r="AS51" s="4">
        <f t="shared" si="60"/>
        <v>-2.071999202773938</v>
      </c>
      <c r="AT51" s="4">
        <f t="shared" si="60"/>
        <v>-1.974820715123812</v>
      </c>
      <c r="AU51" s="4">
        <f t="shared" si="60"/>
        <v>0.31501361278614581</v>
      </c>
      <c r="AV51" s="4">
        <f t="shared" si="60"/>
        <v>-1.0475822365551153</v>
      </c>
      <c r="AW51" s="4">
        <f t="shared" si="60"/>
        <v>-0.85509500293940732</v>
      </c>
      <c r="AY51" s="2">
        <f t="shared" si="51"/>
        <v>103.28743307929312</v>
      </c>
      <c r="AZ51" s="2">
        <f t="shared" si="51"/>
        <v>106.51130263132238</v>
      </c>
      <c r="BA51" s="2">
        <f t="shared" si="51"/>
        <v>107.66279276079625</v>
      </c>
      <c r="BB51" s="2">
        <f t="shared" si="51"/>
        <v>103.45270003250197</v>
      </c>
      <c r="BC51" s="2">
        <f t="shared" si="51"/>
        <v>106.48175832670599</v>
      </c>
      <c r="BD51" s="2">
        <f t="shared" si="51"/>
        <v>105.58540931329078</v>
      </c>
      <c r="BE51" s="2">
        <f t="shared" si="51"/>
        <v>104.76979295942873</v>
      </c>
      <c r="BF51" s="2">
        <f t="shared" si="51"/>
        <v>101.76457474086126</v>
      </c>
      <c r="BG51" s="2">
        <f t="shared" si="51"/>
        <v>103.50386885178611</v>
      </c>
      <c r="BH51" s="2">
        <f t="shared" si="51"/>
        <v>105.68173545101858</v>
      </c>
      <c r="BI51" s="2">
        <f t="shared" si="51"/>
        <v>111.37399751180351</v>
      </c>
      <c r="BJ51" s="2">
        <f t="shared" si="51"/>
        <v>113.14174238344157</v>
      </c>
      <c r="BK51" s="2">
        <f t="shared" si="51"/>
        <v>111.68498368380352</v>
      </c>
      <c r="BL51" s="2">
        <f t="shared" si="51"/>
        <v>109.30257333665283</v>
      </c>
      <c r="BM51" s="2">
        <f t="shared" si="51"/>
        <v>102.55109500016933</v>
      </c>
      <c r="BO51" s="2">
        <f t="shared" si="10"/>
        <v>104</v>
      </c>
      <c r="BP51" s="2">
        <f t="shared" si="11"/>
        <v>106.429</v>
      </c>
      <c r="BQ51" s="2">
        <f t="shared" si="12"/>
        <v>104.25</v>
      </c>
      <c r="BR51" s="2">
        <f t="shared" si="13"/>
        <v>103.107</v>
      </c>
      <c r="BS51" s="2">
        <f t="shared" si="14"/>
        <v>104.821</v>
      </c>
      <c r="BT51" s="2">
        <f t="shared" si="15"/>
        <v>105.604</v>
      </c>
      <c r="BU51" s="2">
        <f t="shared" si="16"/>
        <v>102.47199999999999</v>
      </c>
      <c r="BV51" s="2">
        <f t="shared" si="17"/>
        <v>100.83</v>
      </c>
      <c r="BW51" s="2">
        <f t="shared" si="18"/>
        <v>102.321</v>
      </c>
      <c r="BX51" s="2">
        <f t="shared" si="19"/>
        <v>105.111</v>
      </c>
      <c r="BY51" s="2">
        <f t="shared" si="20"/>
        <v>109.30200000000001</v>
      </c>
      <c r="BZ51" s="2">
        <f t="shared" si="21"/>
        <v>111.167</v>
      </c>
      <c r="CA51" s="2">
        <f t="shared" si="22"/>
        <v>112</v>
      </c>
      <c r="CB51" s="2">
        <f t="shared" si="23"/>
        <v>108.255</v>
      </c>
      <c r="CC51" s="2">
        <f t="shared" si="24"/>
        <v>101.696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104.2979623766624</v>
      </c>
      <c r="DL51" s="2">
        <f t="shared" si="61"/>
        <v>106.76352654784242</v>
      </c>
      <c r="DM51" s="2">
        <f t="shared" si="61"/>
        <v>108.33344326512749</v>
      </c>
      <c r="DN51" s="2">
        <f t="shared" si="61"/>
        <v>104.07156582633053</v>
      </c>
      <c r="DO51" s="2">
        <f t="shared" si="61"/>
        <v>106.6383</v>
      </c>
      <c r="DP51" s="2">
        <f t="shared" si="61"/>
        <v>106.24490086442719</v>
      </c>
      <c r="DQ51" s="2">
        <f t="shared" si="61"/>
        <v>105.40169796111903</v>
      </c>
      <c r="DR51" s="2">
        <f t="shared" si="61"/>
        <v>101.98883676533674</v>
      </c>
      <c r="DS51" s="2">
        <f t="shared" si="61"/>
        <v>103.99529041835356</v>
      </c>
      <c r="DT51" s="2">
        <f t="shared" si="61"/>
        <v>105.75614864864863</v>
      </c>
      <c r="DU51" s="2">
        <f t="shared" si="61"/>
        <v>111.16731451612904</v>
      </c>
      <c r="DV51" s="2">
        <f t="shared" si="61"/>
        <v>112.8784596638656</v>
      </c>
      <c r="DW51" s="2">
        <f t="shared" si="61"/>
        <v>111.25069193548387</v>
      </c>
      <c r="DX51" s="2">
        <f t="shared" si="61"/>
        <v>109.78760750891266</v>
      </c>
      <c r="DY51" s="2">
        <f t="shared" si="61"/>
        <v>102.08416957264959</v>
      </c>
      <c r="EA51" s="2">
        <f t="shared" si="62"/>
        <v>97.368768652010345</v>
      </c>
      <c r="EB51" s="2">
        <f t="shared" si="62"/>
        <v>105.22747032596331</v>
      </c>
      <c r="EC51" s="2">
        <f t="shared" si="62"/>
        <v>104.23674805194804</v>
      </c>
      <c r="ED51" s="2">
        <f t="shared" si="62"/>
        <v>99.740347280016081</v>
      </c>
      <c r="EE51" s="2">
        <f t="shared" si="62"/>
        <v>105.66458076923078</v>
      </c>
      <c r="EF51" s="2">
        <f t="shared" si="62"/>
        <v>102.30542985007833</v>
      </c>
      <c r="EG51" s="2">
        <f t="shared" si="62"/>
        <v>101.42470406383252</v>
      </c>
      <c r="EH51" s="2">
        <f t="shared" si="62"/>
        <v>100.51566235249334</v>
      </c>
      <c r="EI51" s="2">
        <f t="shared" si="62"/>
        <v>100.90006270810211</v>
      </c>
      <c r="EJ51" s="2">
        <f t="shared" si="62"/>
        <v>105.26657590382315</v>
      </c>
      <c r="EK51" s="2">
        <f t="shared" si="62"/>
        <v>112.73584589502018</v>
      </c>
      <c r="EL51" s="2">
        <f t="shared" si="62"/>
        <v>114.62660752425903</v>
      </c>
      <c r="EM51" s="2">
        <f t="shared" si="62"/>
        <v>114.539149729168</v>
      </c>
      <c r="EN51" s="2">
        <f t="shared" si="62"/>
        <v>106.27820702949197</v>
      </c>
      <c r="EO51" s="2">
        <f t="shared" si="62"/>
        <v>106.03869665157667</v>
      </c>
      <c r="EQ51" s="2">
        <f t="shared" si="63"/>
        <v>98.332594079743416</v>
      </c>
      <c r="ER51" s="2">
        <f t="shared" si="63"/>
        <v>104.34725864204545</v>
      </c>
      <c r="ES51" s="2">
        <f t="shared" si="63"/>
        <v>103.8547270396853</v>
      </c>
      <c r="ET51" s="2">
        <f t="shared" si="63"/>
        <v>99.844875585471527</v>
      </c>
      <c r="EU51" s="2">
        <f t="shared" si="63"/>
        <v>104.21576292034898</v>
      </c>
      <c r="EV51" s="2">
        <f t="shared" si="63"/>
        <v>103.9878491280619</v>
      </c>
      <c r="EW51" s="2">
        <f t="shared" si="63"/>
        <v>103.62430588070852</v>
      </c>
      <c r="EX51" s="2">
        <f t="shared" si="63"/>
        <v>100.73873798097858</v>
      </c>
      <c r="EY51" s="2">
        <f t="shared" si="63"/>
        <v>102.04628858885535</v>
      </c>
      <c r="EZ51" s="2">
        <f t="shared" si="63"/>
        <v>104.54006511969571</v>
      </c>
      <c r="FA51" s="2">
        <f t="shared" si="63"/>
        <v>112.86783036584177</v>
      </c>
      <c r="FB51" s="2">
        <f t="shared" si="63"/>
        <v>114.0220205889852</v>
      </c>
      <c r="FC51" s="2">
        <f t="shared" si="63"/>
        <v>115.00919949847778</v>
      </c>
      <c r="FD51" s="2">
        <f t="shared" si="63"/>
        <v>111.16261031658503</v>
      </c>
      <c r="FE51" s="2">
        <f t="shared" si="63"/>
        <v>107.47008513485008</v>
      </c>
      <c r="FG51" s="2">
        <f t="shared" si="64"/>
        <v>0.14584094600848602</v>
      </c>
      <c r="FH51" s="2">
        <f t="shared" si="64"/>
        <v>0.1641828155248421</v>
      </c>
      <c r="FI51" s="2">
        <f t="shared" si="64"/>
        <v>0.16370191612290513</v>
      </c>
      <c r="FJ51" s="2">
        <f t="shared" si="64"/>
        <v>0.1428856998479455</v>
      </c>
      <c r="FK51" s="2">
        <f t="shared" si="64"/>
        <v>0.16071553170866495</v>
      </c>
      <c r="FL51" s="2">
        <f t="shared" si="64"/>
        <v>0.16742081412830753</v>
      </c>
      <c r="FM51" s="2">
        <f t="shared" si="64"/>
        <v>0.15891329512760405</v>
      </c>
      <c r="FN51" s="2">
        <f t="shared" si="64"/>
        <v>0.15223722344687696</v>
      </c>
      <c r="FO51" s="2">
        <f t="shared" si="64"/>
        <v>0.15878406851704094</v>
      </c>
      <c r="FP51" s="2">
        <f t="shared" si="64"/>
        <v>0.15193062116741929</v>
      </c>
      <c r="FQ51" s="2">
        <f t="shared" si="64"/>
        <v>0.13176510741648506</v>
      </c>
      <c r="FR51" s="2">
        <f t="shared" si="64"/>
        <v>0.15061991556244825</v>
      </c>
      <c r="FS51" s="2">
        <f t="shared" si="64"/>
        <v>0.13206031818609626</v>
      </c>
      <c r="FT51" s="2">
        <f t="shared" si="64"/>
        <v>0.13825686085136388</v>
      </c>
      <c r="FU51" s="2">
        <f t="shared" si="64"/>
        <v>0.1180625862812701</v>
      </c>
      <c r="FW51" s="2">
        <f t="shared" si="53"/>
        <v>3.202915087556544E-5</v>
      </c>
      <c r="FX51" s="2">
        <f t="shared" si="53"/>
        <v>3.3947751443501077E-5</v>
      </c>
      <c r="FY51" s="2">
        <f t="shared" si="53"/>
        <v>3.5726208191931254E-5</v>
      </c>
      <c r="FZ51" s="2">
        <f t="shared" si="53"/>
        <v>3.2520913583201271E-5</v>
      </c>
      <c r="GA51" s="2">
        <f t="shared" si="53"/>
        <v>3.4420742421918701E-5</v>
      </c>
      <c r="GB51" s="2">
        <f t="shared" si="53"/>
        <v>3.4410756870020011E-5</v>
      </c>
      <c r="GC51" s="2">
        <f t="shared" si="53"/>
        <v>4.1918145888658265E-5</v>
      </c>
      <c r="GD51" s="2">
        <f t="shared" si="53"/>
        <v>4.4638622584129279E-5</v>
      </c>
      <c r="GE51" s="2">
        <f t="shared" si="53"/>
        <v>4.4740093399319564E-5</v>
      </c>
      <c r="GF51" s="2">
        <f t="shared" si="53"/>
        <v>4.4192602215365147E-5</v>
      </c>
      <c r="GG51" s="2">
        <f t="shared" si="53"/>
        <v>4.0080842193595092E-5</v>
      </c>
      <c r="GH51" s="2">
        <f t="shared" si="53"/>
        <v>3.8313013065865519E-5</v>
      </c>
      <c r="GI51" s="2">
        <f t="shared" si="53"/>
        <v>3.6093506035111229E-5</v>
      </c>
      <c r="GJ51" s="2">
        <f t="shared" si="53"/>
        <v>3.3683028502110342E-5</v>
      </c>
      <c r="GK51" s="2">
        <f t="shared" si="53"/>
        <v>3.0552895177558899E-5</v>
      </c>
      <c r="GM51" s="86">
        <f t="shared" si="54"/>
        <v>7.088748155373596E-8</v>
      </c>
      <c r="GN51" s="86">
        <f t="shared" si="54"/>
        <v>9.101784080789546E-7</v>
      </c>
      <c r="GO51" s="86">
        <f t="shared" si="54"/>
        <v>4.6733872959126584E-7</v>
      </c>
      <c r="GP51" s="86">
        <f t="shared" si="54"/>
        <v>4.0301639140560333E-8</v>
      </c>
      <c r="GQ51" s="86">
        <f t="shared" si="54"/>
        <v>1.9828363231952493E-7</v>
      </c>
      <c r="GR51" s="86">
        <f t="shared" si="54"/>
        <v>6.7973570571617796E-7</v>
      </c>
      <c r="GS51" s="86">
        <f t="shared" si="54"/>
        <v>2.1872729048063343E-7</v>
      </c>
      <c r="GT51" s="86">
        <f t="shared" si="54"/>
        <v>1.0144575437837685E-7</v>
      </c>
      <c r="GU51" s="86">
        <f t="shared" si="54"/>
        <v>4.5248947216580685E-7</v>
      </c>
      <c r="GV51" s="86">
        <f t="shared" si="54"/>
        <v>8.5005341221132131E-8</v>
      </c>
      <c r="GW51" s="86">
        <f t="shared" si="54"/>
        <v>1.2199699376795318E-9</v>
      </c>
      <c r="GX51" s="86">
        <f t="shared" si="54"/>
        <v>7.14491033586023E-8</v>
      </c>
      <c r="GY51" s="86">
        <f t="shared" si="54"/>
        <v>1.9994490424037277E-9</v>
      </c>
      <c r="GZ51" s="86">
        <f t="shared" si="54"/>
        <v>7.4637158163543486E-9</v>
      </c>
      <c r="HA51" s="86">
        <f t="shared" si="54"/>
        <v>2.1471579512791411E-12</v>
      </c>
      <c r="HC51" s="86">
        <f t="shared" si="58"/>
        <v>1.3272811193497321E-16</v>
      </c>
      <c r="HD51" s="86">
        <f t="shared" si="58"/>
        <v>1.8666952520279983E-18</v>
      </c>
      <c r="HE51" s="86">
        <f t="shared" si="58"/>
        <v>2.8873479781193133E-20</v>
      </c>
      <c r="HF51" s="86">
        <f t="shared" si="58"/>
        <v>1.8079287709717654E-23</v>
      </c>
      <c r="HG51" s="86">
        <f t="shared" si="58"/>
        <v>1.9798787123103427E-22</v>
      </c>
      <c r="HH51" s="86">
        <f t="shared" si="58"/>
        <v>9.4871907822469187E-20</v>
      </c>
      <c r="HI51" s="86">
        <f t="shared" si="58"/>
        <v>1.0547663605507373E-21</v>
      </c>
      <c r="HJ51" s="86">
        <f t="shared" si="58"/>
        <v>4.9881261228338967E-23</v>
      </c>
      <c r="HK51" s="86">
        <f t="shared" si="58"/>
        <v>1.8816127655984493E-21</v>
      </c>
      <c r="HL51" s="86">
        <f t="shared" si="58"/>
        <v>5.5193440292835263E-22</v>
      </c>
      <c r="HM51" s="86">
        <f t="shared" si="58"/>
        <v>1.4368052573756305E-25</v>
      </c>
      <c r="HN51" s="86">
        <f t="shared" si="58"/>
        <v>1.572965782519019E-23</v>
      </c>
      <c r="HO51" s="86">
        <f t="shared" si="58"/>
        <v>2.2142975738535958E-25</v>
      </c>
      <c r="HP51" s="86">
        <f t="shared" si="58"/>
        <v>4.664929524208509E-25</v>
      </c>
      <c r="HQ51" s="86">
        <f t="shared" si="58"/>
        <v>1.6588803978448664E-34</v>
      </c>
      <c r="HS51" s="86">
        <f t="shared" si="55"/>
        <v>5.8603308077695458E-58</v>
      </c>
      <c r="HT51" s="86">
        <f t="shared" si="55"/>
        <v>9.1063426539635668E-65</v>
      </c>
      <c r="HU51" s="86">
        <f t="shared" si="55"/>
        <v>2.3440366961735352E-72</v>
      </c>
      <c r="HV51" s="86">
        <f t="shared" si="55"/>
        <v>4.3090294075273094E-84</v>
      </c>
      <c r="HW51" s="86">
        <f t="shared" si="55"/>
        <v>3.6584474225523526E-84</v>
      </c>
      <c r="HX51" s="86">
        <f t="shared" si="55"/>
        <v>1.7962723121277953E-71</v>
      </c>
      <c r="HY51" s="86">
        <f t="shared" si="55"/>
        <v>5.550478085008623E-78</v>
      </c>
      <c r="HZ51" s="86">
        <f t="shared" si="55"/>
        <v>7.633331424739561E-82</v>
      </c>
      <c r="IA51" s="86">
        <f t="shared" si="55"/>
        <v>3.7303822759023183E-76</v>
      </c>
      <c r="IB51" s="86">
        <f t="shared" si="55"/>
        <v>1.2120542754280976E-78</v>
      </c>
      <c r="IC51" s="86">
        <f t="shared" si="55"/>
        <v>5.7809253951044873E-94</v>
      </c>
      <c r="ID51" s="86">
        <f t="shared" si="55"/>
        <v>5.9656179233019146E-86</v>
      </c>
      <c r="IE51" s="86">
        <f t="shared" si="55"/>
        <v>3.2263940185556513E-92</v>
      </c>
      <c r="IF51" s="86">
        <f t="shared" si="55"/>
        <v>2.9799511124526273E-68</v>
      </c>
      <c r="IG51" s="86">
        <f t="shared" si="55"/>
        <v>8.2748781046950216E-53</v>
      </c>
      <c r="II51" s="86">
        <f t="shared" si="56"/>
        <v>1.6800616834013747E-212</v>
      </c>
      <c r="IJ51" s="86">
        <f t="shared" si="56"/>
        <v>4.4754706985134015E-236</v>
      </c>
      <c r="IK51" s="86">
        <f t="shared" si="56"/>
        <v>1.9859620594594135E-274</v>
      </c>
      <c r="IL51" s="86">
        <f t="shared" si="56"/>
        <v>0</v>
      </c>
      <c r="IM51" s="86">
        <f t="shared" si="56"/>
        <v>0</v>
      </c>
      <c r="IN51" s="86">
        <f t="shared" si="56"/>
        <v>7.3631624846237315E-267</v>
      </c>
      <c r="IO51" s="86">
        <f t="shared" si="56"/>
        <v>1.2315078599647227E-286</v>
      </c>
      <c r="IP51" s="86">
        <f t="shared" si="56"/>
        <v>1.5254305268623176E-302</v>
      </c>
      <c r="IQ51" s="86">
        <f t="shared" si="56"/>
        <v>4.8227632459738224E-278</v>
      </c>
      <c r="IR51" s="86">
        <f t="shared" si="56"/>
        <v>3.3379714762818625E-293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4.8436707874790004E-221</v>
      </c>
      <c r="IW51" s="86">
        <f t="shared" si="56"/>
        <v>5.2671210150159788E-117</v>
      </c>
      <c r="IY51" s="86">
        <f t="shared" si="57"/>
        <v>7.0887481686464077E-8</v>
      </c>
      <c r="IZ51" s="86">
        <f t="shared" si="57"/>
        <v>9.1017840808082125E-7</v>
      </c>
      <c r="JA51" s="86">
        <f t="shared" si="57"/>
        <v>4.6733872959129469E-7</v>
      </c>
      <c r="JB51" s="86">
        <f t="shared" si="57"/>
        <v>4.0301639140560353E-8</v>
      </c>
      <c r="JC51" s="86">
        <f t="shared" si="57"/>
        <v>1.9828363231952512E-7</v>
      </c>
      <c r="JD51" s="86">
        <f t="shared" si="57"/>
        <v>6.7973570571627283E-7</v>
      </c>
      <c r="JE51" s="86">
        <f t="shared" si="57"/>
        <v>2.1872729048063449E-7</v>
      </c>
      <c r="JF51" s="86">
        <f t="shared" si="57"/>
        <v>1.014457543783769E-7</v>
      </c>
      <c r="JG51" s="86">
        <f t="shared" si="57"/>
        <v>4.5248947216580875E-7</v>
      </c>
      <c r="JH51" s="86">
        <f t="shared" si="57"/>
        <v>8.5005341221132687E-8</v>
      </c>
      <c r="JI51" s="86">
        <f t="shared" si="57"/>
        <v>1.219969937679532E-9</v>
      </c>
      <c r="JJ51" s="86">
        <f t="shared" si="57"/>
        <v>7.1449103358602314E-8</v>
      </c>
      <c r="JK51" s="86">
        <f t="shared" si="57"/>
        <v>1.9994490424037282E-9</v>
      </c>
      <c r="JL51" s="86">
        <f t="shared" si="57"/>
        <v>7.4637158163543486E-9</v>
      </c>
      <c r="JM51" s="86">
        <f t="shared" si="57"/>
        <v>2.1471579512791411E-12</v>
      </c>
    </row>
    <row r="52" spans="2:273" x14ac:dyDescent="0.25">
      <c r="B52" s="2">
        <v>25</v>
      </c>
      <c r="C52" s="37">
        <v>103.18600000000001</v>
      </c>
      <c r="D52" s="37">
        <v>106.339</v>
      </c>
      <c r="E52" s="37">
        <v>109.036</v>
      </c>
      <c r="F52" s="37">
        <v>103.286</v>
      </c>
      <c r="G52" s="37">
        <v>104.804</v>
      </c>
      <c r="H52" s="37">
        <v>106.491</v>
      </c>
      <c r="I52" s="37">
        <v>104.642</v>
      </c>
      <c r="J52" s="37">
        <v>101.52800000000001</v>
      </c>
      <c r="K52" s="37">
        <v>103.396</v>
      </c>
      <c r="L52" s="37">
        <v>106.13</v>
      </c>
      <c r="M52" s="37">
        <v>112.057</v>
      </c>
      <c r="N52" s="37">
        <v>112.074</v>
      </c>
      <c r="O52" s="37">
        <v>109.96299999999999</v>
      </c>
      <c r="P52" s="37">
        <v>108.527</v>
      </c>
      <c r="Q52" s="37">
        <v>100.893</v>
      </c>
      <c r="S52" s="4">
        <f t="shared" si="59"/>
        <v>103.2235177381972</v>
      </c>
      <c r="T52" s="4">
        <f t="shared" si="59"/>
        <v>106.52294977091587</v>
      </c>
      <c r="U52" s="4">
        <f t="shared" si="59"/>
        <v>107.70158218657383</v>
      </c>
      <c r="V52" s="4">
        <f t="shared" si="59"/>
        <v>103.51563269726367</v>
      </c>
      <c r="W52" s="4">
        <f t="shared" si="59"/>
        <v>106.56028380566495</v>
      </c>
      <c r="X52" s="4">
        <f t="shared" si="59"/>
        <v>105.68742185400174</v>
      </c>
      <c r="Y52" s="4">
        <f t="shared" si="59"/>
        <v>104.84273014202614</v>
      </c>
      <c r="Z52" s="4">
        <f t="shared" si="59"/>
        <v>101.8584618536385</v>
      </c>
      <c r="AA52" s="4">
        <f t="shared" si="59"/>
        <v>103.52791371956376</v>
      </c>
      <c r="AB52" s="4">
        <f t="shared" si="59"/>
        <v>105.77970800247783</v>
      </c>
      <c r="AC52" s="4">
        <f t="shared" si="59"/>
        <v>111.48982559135921</v>
      </c>
      <c r="AD52" s="4">
        <f t="shared" si="59"/>
        <v>113.18980944748083</v>
      </c>
      <c r="AE52" s="4">
        <f t="shared" si="59"/>
        <v>111.86246526516864</v>
      </c>
      <c r="AF52" s="4">
        <f t="shared" si="59"/>
        <v>109.36243371577332</v>
      </c>
      <c r="AG52" s="4">
        <f t="shared" si="59"/>
        <v>102.74050600836858</v>
      </c>
      <c r="AI52" s="4">
        <f t="shared" si="60"/>
        <v>-3.7517738197195172E-2</v>
      </c>
      <c r="AJ52" s="4">
        <f t="shared" si="60"/>
        <v>-0.1839497709158735</v>
      </c>
      <c r="AK52" s="4">
        <f t="shared" si="60"/>
        <v>1.3344178134261711</v>
      </c>
      <c r="AL52" s="4">
        <f t="shared" si="60"/>
        <v>-0.22963269726366775</v>
      </c>
      <c r="AM52" s="4">
        <f t="shared" si="60"/>
        <v>-1.7562838056649497</v>
      </c>
      <c r="AN52" s="4">
        <f t="shared" si="60"/>
        <v>0.80357814599825872</v>
      </c>
      <c r="AO52" s="4">
        <f t="shared" si="60"/>
        <v>-0.20073014202614559</v>
      </c>
      <c r="AP52" s="4">
        <f t="shared" si="60"/>
        <v>-0.33046185363849645</v>
      </c>
      <c r="AQ52" s="4">
        <f t="shared" si="60"/>
        <v>-0.13191371956375519</v>
      </c>
      <c r="AR52" s="4">
        <f t="shared" si="60"/>
        <v>0.350291997522163</v>
      </c>
      <c r="AS52" s="4">
        <f t="shared" si="60"/>
        <v>0.56717440864079549</v>
      </c>
      <c r="AT52" s="4">
        <f t="shared" si="60"/>
        <v>-1.115809447480828</v>
      </c>
      <c r="AU52" s="4">
        <f t="shared" si="60"/>
        <v>-1.8994652651686437</v>
      </c>
      <c r="AV52" s="4">
        <f t="shared" si="60"/>
        <v>-0.83543371577331982</v>
      </c>
      <c r="AW52" s="4">
        <f t="shared" si="60"/>
        <v>-1.8475060083685833</v>
      </c>
      <c r="AY52" s="2">
        <f t="shared" si="51"/>
        <v>103.22332487260492</v>
      </c>
      <c r="AZ52" s="2">
        <f t="shared" si="51"/>
        <v>106.5210366147124</v>
      </c>
      <c r="BA52" s="2">
        <f t="shared" si="51"/>
        <v>107.70047444275825</v>
      </c>
      <c r="BB52" s="2">
        <f t="shared" si="51"/>
        <v>103.51551171911944</v>
      </c>
      <c r="BC52" s="2">
        <f t="shared" si="51"/>
        <v>106.55980314386588</v>
      </c>
      <c r="BD52" s="2">
        <f t="shared" si="51"/>
        <v>105.68596742444157</v>
      </c>
      <c r="BE52" s="2">
        <f t="shared" si="51"/>
        <v>104.84220005156683</v>
      </c>
      <c r="BF52" s="2">
        <f t="shared" si="51"/>
        <v>101.85819594126011</v>
      </c>
      <c r="BG52" s="2">
        <f t="shared" si="51"/>
        <v>103.52694912128842</v>
      </c>
      <c r="BH52" s="2">
        <f t="shared" si="51"/>
        <v>105.77949702849975</v>
      </c>
      <c r="BI52" s="2">
        <f t="shared" si="51"/>
        <v>111.48982077421445</v>
      </c>
      <c r="BJ52" s="2">
        <f t="shared" si="51"/>
        <v>113.18963221620331</v>
      </c>
      <c r="BK52" s="2">
        <f t="shared" si="51"/>
        <v>111.86245783069468</v>
      </c>
      <c r="BL52" s="2">
        <f t="shared" si="51"/>
        <v>109.36241091650298</v>
      </c>
      <c r="BM52" s="2">
        <f t="shared" si="51"/>
        <v>102.74050599674385</v>
      </c>
      <c r="BO52" s="2">
        <f t="shared" si="10"/>
        <v>103.18600000000001</v>
      </c>
      <c r="BP52" s="2">
        <f t="shared" si="11"/>
        <v>106.339</v>
      </c>
      <c r="BQ52" s="2">
        <f t="shared" si="12"/>
        <v>109.036</v>
      </c>
      <c r="BR52" s="2">
        <f t="shared" si="13"/>
        <v>103.286</v>
      </c>
      <c r="BS52" s="2">
        <f t="shared" si="14"/>
        <v>104.804</v>
      </c>
      <c r="BT52" s="2">
        <f t="shared" si="15"/>
        <v>106.491</v>
      </c>
      <c r="BU52" s="2">
        <f t="shared" si="16"/>
        <v>104.642</v>
      </c>
      <c r="BV52" s="2">
        <f t="shared" si="17"/>
        <v>101.52800000000001</v>
      </c>
      <c r="BW52" s="2">
        <f t="shared" si="18"/>
        <v>103.396</v>
      </c>
      <c r="BX52" s="2">
        <f t="shared" si="19"/>
        <v>106.13</v>
      </c>
      <c r="BY52" s="2">
        <f t="shared" si="20"/>
        <v>112.057</v>
      </c>
      <c r="BZ52" s="2">
        <f t="shared" si="21"/>
        <v>112.074</v>
      </c>
      <c r="CA52" s="2">
        <f t="shared" si="22"/>
        <v>109.96299999999999</v>
      </c>
      <c r="CB52" s="2">
        <f t="shared" si="23"/>
        <v>108.527</v>
      </c>
      <c r="CC52" s="2">
        <f t="shared" si="24"/>
        <v>100.893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104.34498206778208</v>
      </c>
      <c r="DL52" s="2">
        <f t="shared" si="61"/>
        <v>106.84341716697938</v>
      </c>
      <c r="DM52" s="2">
        <f t="shared" si="61"/>
        <v>108.48428263486159</v>
      </c>
      <c r="DN52" s="2">
        <f t="shared" si="61"/>
        <v>104.23111428571428</v>
      </c>
      <c r="DO52" s="2">
        <f t="shared" si="61"/>
        <v>106.7869</v>
      </c>
      <c r="DP52" s="2">
        <f t="shared" si="61"/>
        <v>106.45882963125071</v>
      </c>
      <c r="DQ52" s="2">
        <f t="shared" si="61"/>
        <v>105.57393646277858</v>
      </c>
      <c r="DR52" s="2">
        <f t="shared" si="61"/>
        <v>102.14727434577432</v>
      </c>
      <c r="DS52" s="2">
        <f t="shared" si="61"/>
        <v>104.0926535762483</v>
      </c>
      <c r="DT52" s="2">
        <f t="shared" si="61"/>
        <v>105.910518018018</v>
      </c>
      <c r="DU52" s="2">
        <f t="shared" si="61"/>
        <v>111.31376129032259</v>
      </c>
      <c r="DV52" s="2">
        <f t="shared" si="61"/>
        <v>112.94868571428576</v>
      </c>
      <c r="DW52" s="2">
        <f t="shared" si="61"/>
        <v>111.44443024193549</v>
      </c>
      <c r="DX52" s="2">
        <f t="shared" si="61"/>
        <v>109.92326359180035</v>
      </c>
      <c r="DY52" s="2">
        <f t="shared" si="61"/>
        <v>102.27619487179489</v>
      </c>
      <c r="EA52" s="2">
        <f t="shared" si="62"/>
        <v>97.231835801422136</v>
      </c>
      <c r="EB52" s="2">
        <f t="shared" si="62"/>
        <v>105.02445820530589</v>
      </c>
      <c r="EC52" s="2">
        <f t="shared" si="62"/>
        <v>104.04867272727273</v>
      </c>
      <c r="ED52" s="2">
        <f t="shared" si="62"/>
        <v>99.600577216802506</v>
      </c>
      <c r="EE52" s="2">
        <f t="shared" si="62"/>
        <v>105.47852461538463</v>
      </c>
      <c r="EF52" s="2">
        <f t="shared" si="62"/>
        <v>102.18037737748938</v>
      </c>
      <c r="EG52" s="2">
        <f t="shared" si="62"/>
        <v>101.30950107410517</v>
      </c>
      <c r="EH52" s="2">
        <f t="shared" si="62"/>
        <v>100.3899847735059</v>
      </c>
      <c r="EI52" s="2">
        <f t="shared" si="62"/>
        <v>100.7933077691454</v>
      </c>
      <c r="EJ52" s="2">
        <f t="shared" si="62"/>
        <v>105.11270687157526</v>
      </c>
      <c r="EK52" s="2">
        <f t="shared" si="62"/>
        <v>112.54780642664872</v>
      </c>
      <c r="EL52" s="2">
        <f t="shared" si="62"/>
        <v>114.42898311095874</v>
      </c>
      <c r="EM52" s="2">
        <f t="shared" si="62"/>
        <v>114.36798951313223</v>
      </c>
      <c r="EN52" s="2">
        <f t="shared" si="62"/>
        <v>106.17306238907621</v>
      </c>
      <c r="EO52" s="2">
        <f t="shared" si="62"/>
        <v>105.90339513737123</v>
      </c>
      <c r="EQ52" s="2">
        <f t="shared" si="63"/>
        <v>98.182632082066789</v>
      </c>
      <c r="ER52" s="2">
        <f t="shared" si="63"/>
        <v>104.15559108924592</v>
      </c>
      <c r="ES52" s="2">
        <f t="shared" si="63"/>
        <v>103.67130560861375</v>
      </c>
      <c r="ET52" s="2">
        <f t="shared" si="63"/>
        <v>99.703576732807704</v>
      </c>
      <c r="EU52" s="2">
        <f t="shared" si="63"/>
        <v>104.04876091156825</v>
      </c>
      <c r="EV52" s="2">
        <f t="shared" si="63"/>
        <v>103.84050503133098</v>
      </c>
      <c r="EW52" s="2">
        <f t="shared" si="63"/>
        <v>103.47884369397111</v>
      </c>
      <c r="EX52" s="2">
        <f t="shared" si="63"/>
        <v>100.61024577435494</v>
      </c>
      <c r="EY52" s="2">
        <f t="shared" si="63"/>
        <v>101.92356630544207</v>
      </c>
      <c r="EZ52" s="2">
        <f t="shared" si="63"/>
        <v>104.39592506119607</v>
      </c>
      <c r="FA52" s="2">
        <f t="shared" si="63"/>
        <v>112.67798555199934</v>
      </c>
      <c r="FB52" s="2">
        <f t="shared" si="63"/>
        <v>113.83204541687914</v>
      </c>
      <c r="FC52" s="2">
        <f t="shared" si="63"/>
        <v>114.83179197610315</v>
      </c>
      <c r="FD52" s="2">
        <f t="shared" si="63"/>
        <v>110.99240881489195</v>
      </c>
      <c r="FE52" s="2">
        <f t="shared" si="63"/>
        <v>107.31126222908888</v>
      </c>
      <c r="FG52" s="2">
        <f t="shared" si="64"/>
        <v>0.15769260807216312</v>
      </c>
      <c r="FH52" s="2">
        <f t="shared" si="64"/>
        <v>0.17721576866273908</v>
      </c>
      <c r="FI52" s="2">
        <f t="shared" si="64"/>
        <v>0.17670476572072688</v>
      </c>
      <c r="FJ52" s="2">
        <f t="shared" si="64"/>
        <v>0.15454065667525765</v>
      </c>
      <c r="FK52" s="2">
        <f t="shared" si="64"/>
        <v>0.1735303930526608</v>
      </c>
      <c r="FL52" s="2">
        <f t="shared" si="64"/>
        <v>0.18065524597316848</v>
      </c>
      <c r="FM52" s="2">
        <f t="shared" si="64"/>
        <v>0.17161383680479175</v>
      </c>
      <c r="FN52" s="2">
        <f t="shared" si="64"/>
        <v>0.16450856464719205</v>
      </c>
      <c r="FO52" s="2">
        <f t="shared" si="64"/>
        <v>0.17147638785609165</v>
      </c>
      <c r="FP52" s="2">
        <f t="shared" si="64"/>
        <v>0.16418203444493892</v>
      </c>
      <c r="FQ52" s="2">
        <f t="shared" si="64"/>
        <v>0.14266395745937935</v>
      </c>
      <c r="FR52" s="2">
        <f t="shared" si="64"/>
        <v>0.16278592352518589</v>
      </c>
      <c r="FS52" s="2">
        <f t="shared" si="64"/>
        <v>0.14297956522195443</v>
      </c>
      <c r="FT52" s="2">
        <f t="shared" si="64"/>
        <v>0.14960015100461846</v>
      </c>
      <c r="FU52" s="2">
        <f t="shared" si="64"/>
        <v>0.12799512757129528</v>
      </c>
      <c r="FW52" s="2">
        <f t="shared" si="53"/>
        <v>3.511915705381448E-5</v>
      </c>
      <c r="FX52" s="2">
        <f t="shared" si="53"/>
        <v>3.7222847352954266E-5</v>
      </c>
      <c r="FY52" s="2">
        <f t="shared" si="53"/>
        <v>3.9172873292260226E-5</v>
      </c>
      <c r="FZ52" s="2">
        <f t="shared" si="53"/>
        <v>3.5658360782423288E-5</v>
      </c>
      <c r="GA52" s="2">
        <f t="shared" si="53"/>
        <v>3.7741468226896935E-5</v>
      </c>
      <c r="GB52" s="2">
        <f t="shared" si="53"/>
        <v>3.7730519359672198E-5</v>
      </c>
      <c r="GC52" s="2">
        <f t="shared" si="53"/>
        <v>4.5962147110140311E-5</v>
      </c>
      <c r="GD52" s="2">
        <f t="shared" si="53"/>
        <v>4.8945065579910636E-5</v>
      </c>
      <c r="GE52" s="2">
        <f t="shared" si="53"/>
        <v>4.9056325156907346E-5</v>
      </c>
      <c r="GF52" s="2">
        <f t="shared" si="53"/>
        <v>4.8456018161805425E-5</v>
      </c>
      <c r="GG52" s="2">
        <f t="shared" si="53"/>
        <v>4.3947599606157692E-5</v>
      </c>
      <c r="GH52" s="2">
        <f t="shared" si="53"/>
        <v>4.2009228173603462E-5</v>
      </c>
      <c r="GI52" s="2">
        <f t="shared" si="53"/>
        <v>3.9575604578252878E-5</v>
      </c>
      <c r="GJ52" s="2">
        <f t="shared" si="53"/>
        <v>3.6932586313626466E-5</v>
      </c>
      <c r="GK52" s="2">
        <f t="shared" si="53"/>
        <v>3.3500484642257906E-5</v>
      </c>
      <c r="GM52" s="86">
        <f t="shared" si="54"/>
        <v>1.6199550568457628E-7</v>
      </c>
      <c r="GN52" s="86">
        <f t="shared" si="54"/>
        <v>1.8084799192841413E-6</v>
      </c>
      <c r="GO52" s="86">
        <f t="shared" si="54"/>
        <v>9.7876786589522876E-7</v>
      </c>
      <c r="GP52" s="86">
        <f t="shared" si="54"/>
        <v>9.5107612202970511E-8</v>
      </c>
      <c r="GQ52" s="86">
        <f t="shared" si="54"/>
        <v>4.4079774697414565E-7</v>
      </c>
      <c r="GR52" s="86">
        <f t="shared" si="54"/>
        <v>1.3971856436365091E-6</v>
      </c>
      <c r="GS52" s="86">
        <f t="shared" si="54"/>
        <v>4.7936176814374057E-7</v>
      </c>
      <c r="GT52" s="86">
        <f t="shared" si="54"/>
        <v>2.3081215912717483E-7</v>
      </c>
      <c r="GU52" s="86">
        <f t="shared" si="54"/>
        <v>9.3511502483056538E-7</v>
      </c>
      <c r="GV52" s="86">
        <f t="shared" si="54"/>
        <v>1.9590301101864509E-7</v>
      </c>
      <c r="GW52" s="86">
        <f t="shared" si="54"/>
        <v>3.5731402367621584E-9</v>
      </c>
      <c r="GX52" s="86">
        <f t="shared" si="54"/>
        <v>1.6611496530618392E-7</v>
      </c>
      <c r="GY52" s="86">
        <f t="shared" si="54"/>
        <v>5.6517679444764497E-9</v>
      </c>
      <c r="GZ52" s="86">
        <f t="shared" si="54"/>
        <v>1.965165357075786E-8</v>
      </c>
      <c r="HA52" s="86">
        <f t="shared" si="54"/>
        <v>9.2739943676053158E-12</v>
      </c>
      <c r="HC52" s="86">
        <f t="shared" si="58"/>
        <v>4.4936519540469267E-16</v>
      </c>
      <c r="HD52" s="86">
        <f t="shared" si="58"/>
        <v>7.3347681854495345E-18</v>
      </c>
      <c r="HE52" s="86">
        <f t="shared" si="58"/>
        <v>1.3726196477938247E-19</v>
      </c>
      <c r="HF52" s="86">
        <f t="shared" si="58"/>
        <v>1.096125325591538E-22</v>
      </c>
      <c r="HG52" s="86">
        <f t="shared" si="58"/>
        <v>1.140760818846652E-21</v>
      </c>
      <c r="HH52" s="86">
        <f t="shared" si="58"/>
        <v>4.2978222895610808E-19</v>
      </c>
      <c r="HI52" s="86">
        <f t="shared" si="58"/>
        <v>5.6513317482522756E-21</v>
      </c>
      <c r="HJ52" s="86">
        <f t="shared" si="58"/>
        <v>2.9900231754109428E-22</v>
      </c>
      <c r="HK52" s="86">
        <f t="shared" si="58"/>
        <v>9.8329175876264816E-21</v>
      </c>
      <c r="HL52" s="86">
        <f t="shared" si="58"/>
        <v>3.0769958302199452E-21</v>
      </c>
      <c r="HM52" s="86">
        <f t="shared" si="58"/>
        <v>1.0763216150979312E-24</v>
      </c>
      <c r="HN52" s="86">
        <f t="shared" si="58"/>
        <v>9.8602396442975974E-23</v>
      </c>
      <c r="HO52" s="86">
        <f t="shared" si="58"/>
        <v>1.582987858088217E-24</v>
      </c>
      <c r="HP52" s="86">
        <f t="shared" si="58"/>
        <v>3.2753530545116501E-24</v>
      </c>
      <c r="HQ52" s="86">
        <f t="shared" si="58"/>
        <v>2.7199458749357271E-33</v>
      </c>
      <c r="HS52" s="86">
        <f t="shared" si="55"/>
        <v>1.1192344757831333E-56</v>
      </c>
      <c r="HT52" s="86">
        <f t="shared" si="55"/>
        <v>2.4961274620358857E-63</v>
      </c>
      <c r="HU52" s="86">
        <f t="shared" si="55"/>
        <v>1.0460183339733272E-70</v>
      </c>
      <c r="HV52" s="86">
        <f t="shared" si="55"/>
        <v>3.462643203152364E-82</v>
      </c>
      <c r="HW52" s="86">
        <f t="shared" si="55"/>
        <v>2.8867893324684133E-82</v>
      </c>
      <c r="HX52" s="86">
        <f t="shared" si="55"/>
        <v>7.3264268460397638E-70</v>
      </c>
      <c r="HY52" s="86">
        <f t="shared" si="55"/>
        <v>3.340921427200576E-76</v>
      </c>
      <c r="HZ52" s="86">
        <f t="shared" si="55"/>
        <v>5.8689827912399467E-80</v>
      </c>
      <c r="IA52" s="86">
        <f t="shared" si="55"/>
        <v>2.0624833444963865E-74</v>
      </c>
      <c r="IB52" s="86">
        <f t="shared" si="55"/>
        <v>7.9547854853707309E-77</v>
      </c>
      <c r="IC52" s="86">
        <f t="shared" si="55"/>
        <v>8.2283348030188998E-92</v>
      </c>
      <c r="ID52" s="86">
        <f t="shared" si="55"/>
        <v>5.4350865289748559E-84</v>
      </c>
      <c r="IE52" s="86">
        <f t="shared" si="55"/>
        <v>3.9809393940546414E-90</v>
      </c>
      <c r="IF52" s="86">
        <f t="shared" si="55"/>
        <v>9.891726795129324E-67</v>
      </c>
      <c r="IG52" s="86">
        <f t="shared" si="55"/>
        <v>1.2075998816957428E-51</v>
      </c>
      <c r="II52" s="86">
        <f t="shared" si="56"/>
        <v>8.9900978934894831E-209</v>
      </c>
      <c r="IJ52" s="86">
        <f t="shared" si="56"/>
        <v>6.6062791256052574E-232</v>
      </c>
      <c r="IK52" s="86">
        <f t="shared" si="56"/>
        <v>1.4929671034539423E-269</v>
      </c>
      <c r="IL52" s="86">
        <f t="shared" si="56"/>
        <v>0</v>
      </c>
      <c r="IM52" s="86">
        <f t="shared" si="56"/>
        <v>1.6021040802082517E-307</v>
      </c>
      <c r="IN52" s="86">
        <f t="shared" si="56"/>
        <v>3.8946814181642451E-262</v>
      </c>
      <c r="IO52" s="86">
        <f t="shared" si="56"/>
        <v>1.8424044622630155E-281</v>
      </c>
      <c r="IP52" s="86">
        <f t="shared" si="56"/>
        <v>4.8044330302099026E-297</v>
      </c>
      <c r="IQ52" s="86">
        <f t="shared" si="56"/>
        <v>5.4268641237182566E-273</v>
      </c>
      <c r="IR52" s="86">
        <f t="shared" si="56"/>
        <v>7.0076912115303424E-288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3.8342465546101702E-217</v>
      </c>
      <c r="IW52" s="86">
        <f t="shared" si="56"/>
        <v>5.6346506249017524E-115</v>
      </c>
      <c r="IY52" s="86">
        <f t="shared" si="57"/>
        <v>1.6199550613394148E-7</v>
      </c>
      <c r="IZ52" s="86">
        <f t="shared" si="57"/>
        <v>1.8084799192914759E-6</v>
      </c>
      <c r="JA52" s="86">
        <f t="shared" si="57"/>
        <v>9.7876786589536598E-7</v>
      </c>
      <c r="JB52" s="86">
        <f t="shared" si="57"/>
        <v>9.5107612202970617E-8</v>
      </c>
      <c r="JC52" s="86">
        <f t="shared" si="57"/>
        <v>4.4079774697414682E-7</v>
      </c>
      <c r="JD52" s="86">
        <f t="shared" si="57"/>
        <v>1.397185643636939E-6</v>
      </c>
      <c r="JE52" s="86">
        <f t="shared" si="57"/>
        <v>4.7936176814374618E-7</v>
      </c>
      <c r="JF52" s="86">
        <f t="shared" si="57"/>
        <v>2.3081215912717512E-7</v>
      </c>
      <c r="JG52" s="86">
        <f t="shared" si="57"/>
        <v>9.3511502483057523E-7</v>
      </c>
      <c r="JH52" s="86">
        <f t="shared" si="57"/>
        <v>1.9590301101864816E-7</v>
      </c>
      <c r="JI52" s="86">
        <f t="shared" si="57"/>
        <v>3.5731402367621597E-9</v>
      </c>
      <c r="JJ52" s="86">
        <f t="shared" si="57"/>
        <v>1.6611496530618402E-7</v>
      </c>
      <c r="JK52" s="86">
        <f t="shared" si="57"/>
        <v>5.6517679444764514E-9</v>
      </c>
      <c r="JL52" s="86">
        <f t="shared" si="57"/>
        <v>1.9651653570757863E-8</v>
      </c>
      <c r="JM52" s="86">
        <f t="shared" si="57"/>
        <v>9.2739943676053158E-12</v>
      </c>
    </row>
    <row r="53" spans="2:273" x14ac:dyDescent="0.25">
      <c r="B53" s="2">
        <v>26</v>
      </c>
      <c r="C53" s="37">
        <v>105.559</v>
      </c>
      <c r="D53" s="37">
        <v>105.5</v>
      </c>
      <c r="E53" s="37">
        <v>106.232</v>
      </c>
      <c r="F53" s="37">
        <v>101.607</v>
      </c>
      <c r="G53" s="37">
        <v>106.107</v>
      </c>
      <c r="H53" s="37">
        <v>104.245</v>
      </c>
      <c r="I53" s="37">
        <v>105.962</v>
      </c>
      <c r="J53" s="37">
        <v>102.83</v>
      </c>
      <c r="K53" s="37">
        <v>104.113</v>
      </c>
      <c r="L53" s="37">
        <v>105.852</v>
      </c>
      <c r="M53" s="37">
        <v>109.623</v>
      </c>
      <c r="N53" s="37">
        <v>113.241</v>
      </c>
      <c r="O53" s="37">
        <v>111.01900000000001</v>
      </c>
      <c r="P53" s="37">
        <v>107.855</v>
      </c>
      <c r="Q53" s="37">
        <v>103.071</v>
      </c>
      <c r="S53" s="4">
        <f t="shared" si="59"/>
        <v>103.14964951821534</v>
      </c>
      <c r="T53" s="4">
        <f t="shared" si="59"/>
        <v>106.52535372896429</v>
      </c>
      <c r="U53" s="4">
        <f t="shared" si="59"/>
        <v>107.7277468753892</v>
      </c>
      <c r="V53" s="4">
        <f t="shared" si="59"/>
        <v>103.5678440621506</v>
      </c>
      <c r="W53" s="4">
        <f t="shared" si="59"/>
        <v>106.62898228298144</v>
      </c>
      <c r="X53" s="4">
        <f t="shared" si="59"/>
        <v>105.77670481089443</v>
      </c>
      <c r="Y53" s="4">
        <f t="shared" si="59"/>
        <v>104.90480895520467</v>
      </c>
      <c r="Z53" s="4">
        <f t="shared" si="59"/>
        <v>101.94382342347475</v>
      </c>
      <c r="AA53" s="4">
        <f t="shared" si="59"/>
        <v>103.54397893030166</v>
      </c>
      <c r="AB53" s="4">
        <f t="shared" si="59"/>
        <v>105.86930353754457</v>
      </c>
      <c r="AC53" s="4">
        <f t="shared" si="59"/>
        <v>111.59903317101525</v>
      </c>
      <c r="AD53" s="4">
        <f t="shared" si="59"/>
        <v>113.23234113279793</v>
      </c>
      <c r="AE53" s="4">
        <f t="shared" si="59"/>
        <v>112.03388159628555</v>
      </c>
      <c r="AF53" s="4">
        <f t="shared" si="59"/>
        <v>109.41382613949891</v>
      </c>
      <c r="AG53" s="4">
        <f t="shared" si="59"/>
        <v>102.92573891654321</v>
      </c>
      <c r="AI53" s="4">
        <f t="shared" si="60"/>
        <v>2.4093504817846565</v>
      </c>
      <c r="AJ53" s="4">
        <f t="shared" si="60"/>
        <v>-1.0253537289642907</v>
      </c>
      <c r="AK53" s="4">
        <f t="shared" si="60"/>
        <v>-1.4957468753892016</v>
      </c>
      <c r="AL53" s="4">
        <f t="shared" si="60"/>
        <v>-1.9608440621505991</v>
      </c>
      <c r="AM53" s="4">
        <f t="shared" si="60"/>
        <v>-0.52198228298144045</v>
      </c>
      <c r="AN53" s="4">
        <f t="shared" si="60"/>
        <v>-1.5317048108944249</v>
      </c>
      <c r="AO53" s="4">
        <f t="shared" si="60"/>
        <v>1.0571910447953314</v>
      </c>
      <c r="AP53" s="4">
        <f t="shared" si="60"/>
        <v>0.88617657652524429</v>
      </c>
      <c r="AQ53" s="4">
        <f t="shared" si="60"/>
        <v>0.5690210696983371</v>
      </c>
      <c r="AR53" s="4">
        <f t="shared" si="60"/>
        <v>-1.7303537544563596E-2</v>
      </c>
      <c r="AS53" s="4">
        <f t="shared" si="60"/>
        <v>-1.9760331710152457</v>
      </c>
      <c r="AT53" s="4">
        <f t="shared" si="60"/>
        <v>8.6588672020724289E-3</v>
      </c>
      <c r="AU53" s="4">
        <f t="shared" si="60"/>
        <v>-1.014881596285548</v>
      </c>
      <c r="AV53" s="4">
        <f t="shared" si="60"/>
        <v>-1.5588261394989047</v>
      </c>
      <c r="AW53" s="4">
        <f t="shared" si="60"/>
        <v>0.14526108345678779</v>
      </c>
      <c r="AY53" s="2">
        <f t="shared" si="51"/>
        <v>103.14922996088507</v>
      </c>
      <c r="AZ53" s="2">
        <f t="shared" si="51"/>
        <v>106.52171881084706</v>
      </c>
      <c r="BA53" s="2">
        <f t="shared" si="51"/>
        <v>107.72553441843691</v>
      </c>
      <c r="BB53" s="2">
        <f t="shared" si="51"/>
        <v>103.56757258440378</v>
      </c>
      <c r="BC53" s="2">
        <f t="shared" si="51"/>
        <v>106.6279659704022</v>
      </c>
      <c r="BD53" s="2">
        <f t="shared" si="51"/>
        <v>105.77385245039024</v>
      </c>
      <c r="BE53" s="2">
        <f t="shared" si="51"/>
        <v>104.90370290393935</v>
      </c>
      <c r="BF53" s="2">
        <f t="shared" si="51"/>
        <v>101.94324792849123</v>
      </c>
      <c r="BG53" s="2">
        <f t="shared" si="51"/>
        <v>103.54207532646197</v>
      </c>
      <c r="BH53" s="2">
        <f t="shared" si="51"/>
        <v>105.86884131827406</v>
      </c>
      <c r="BI53" s="2">
        <f t="shared" si="51"/>
        <v>111.5990198609914</v>
      </c>
      <c r="BJ53" s="2">
        <f t="shared" si="51"/>
        <v>113.23194950180361</v>
      </c>
      <c r="BK53" s="2">
        <f t="shared" si="51"/>
        <v>112.03386174109886</v>
      </c>
      <c r="BL53" s="2">
        <f t="shared" si="51"/>
        <v>109.41376930418596</v>
      </c>
      <c r="BM53" s="2">
        <f t="shared" si="51"/>
        <v>102.92573886981023</v>
      </c>
      <c r="BO53" s="2">
        <f t="shared" si="10"/>
        <v>105.559</v>
      </c>
      <c r="BP53" s="2">
        <f t="shared" si="11"/>
        <v>105.5</v>
      </c>
      <c r="BQ53" s="2">
        <f t="shared" si="12"/>
        <v>106.232</v>
      </c>
      <c r="BR53" s="2">
        <f t="shared" si="13"/>
        <v>101.607</v>
      </c>
      <c r="BS53" s="2">
        <f t="shared" si="14"/>
        <v>106.107</v>
      </c>
      <c r="BT53" s="2">
        <f t="shared" si="15"/>
        <v>104.245</v>
      </c>
      <c r="BU53" s="2">
        <f t="shared" si="16"/>
        <v>105.962</v>
      </c>
      <c r="BV53" s="2">
        <f t="shared" si="17"/>
        <v>102.83</v>
      </c>
      <c r="BW53" s="2">
        <f t="shared" si="18"/>
        <v>104.113</v>
      </c>
      <c r="BX53" s="2">
        <f t="shared" si="19"/>
        <v>105.852</v>
      </c>
      <c r="BY53" s="2">
        <f t="shared" si="20"/>
        <v>109.623</v>
      </c>
      <c r="BZ53" s="2">
        <f t="shared" si="21"/>
        <v>113.241</v>
      </c>
      <c r="CA53" s="2">
        <f t="shared" si="22"/>
        <v>111.01900000000001</v>
      </c>
      <c r="CB53" s="2">
        <f t="shared" si="23"/>
        <v>107.855</v>
      </c>
      <c r="CC53" s="2">
        <f t="shared" si="24"/>
        <v>103.071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104.39200175890177</v>
      </c>
      <c r="DL53" s="2">
        <f t="shared" si="61"/>
        <v>106.92330778611634</v>
      </c>
      <c r="DM53" s="2">
        <f t="shared" si="61"/>
        <v>108.6351220045957</v>
      </c>
      <c r="DN53" s="2">
        <f t="shared" si="61"/>
        <v>104.39066274509804</v>
      </c>
      <c r="DO53" s="2">
        <f t="shared" si="61"/>
        <v>106.9355</v>
      </c>
      <c r="DP53" s="2">
        <f t="shared" si="61"/>
        <v>106.67275839807421</v>
      </c>
      <c r="DQ53" s="2">
        <f t="shared" si="61"/>
        <v>105.74617496443813</v>
      </c>
      <c r="DR53" s="2">
        <f t="shared" si="61"/>
        <v>102.3057119262119</v>
      </c>
      <c r="DS53" s="2">
        <f t="shared" si="61"/>
        <v>104.19001673414304</v>
      </c>
      <c r="DT53" s="2">
        <f t="shared" si="61"/>
        <v>106.06488738738737</v>
      </c>
      <c r="DU53" s="2">
        <f t="shared" si="61"/>
        <v>111.46020806451614</v>
      </c>
      <c r="DV53" s="2">
        <f t="shared" si="61"/>
        <v>113.01891176470593</v>
      </c>
      <c r="DW53" s="2">
        <f t="shared" si="61"/>
        <v>111.6381685483871</v>
      </c>
      <c r="DX53" s="2">
        <f t="shared" si="61"/>
        <v>110.05891967468806</v>
      </c>
      <c r="DY53" s="2">
        <f t="shared" si="61"/>
        <v>102.46822017094019</v>
      </c>
      <c r="EA53" s="2">
        <f t="shared" si="62"/>
        <v>97.094902950833927</v>
      </c>
      <c r="EB53" s="2">
        <f t="shared" si="62"/>
        <v>104.82144608464847</v>
      </c>
      <c r="EC53" s="2">
        <f t="shared" si="62"/>
        <v>103.86059740259739</v>
      </c>
      <c r="ED53" s="2">
        <f t="shared" si="62"/>
        <v>99.460807153588931</v>
      </c>
      <c r="EE53" s="2">
        <f t="shared" si="62"/>
        <v>105.29246846153846</v>
      </c>
      <c r="EF53" s="2">
        <f t="shared" si="62"/>
        <v>102.05532490490043</v>
      </c>
      <c r="EG53" s="2">
        <f t="shared" si="62"/>
        <v>101.19429808437781</v>
      </c>
      <c r="EH53" s="2">
        <f t="shared" si="62"/>
        <v>100.26430719451847</v>
      </c>
      <c r="EI53" s="2">
        <f t="shared" si="62"/>
        <v>100.68655283018869</v>
      </c>
      <c r="EJ53" s="2">
        <f t="shared" si="62"/>
        <v>104.95883783932734</v>
      </c>
      <c r="EK53" s="2">
        <f t="shared" si="62"/>
        <v>112.35976695827725</v>
      </c>
      <c r="EL53" s="2">
        <f t="shared" si="62"/>
        <v>114.23135869765845</v>
      </c>
      <c r="EM53" s="2">
        <f t="shared" si="62"/>
        <v>114.19682929709646</v>
      </c>
      <c r="EN53" s="2">
        <f t="shared" si="62"/>
        <v>106.06791774866046</v>
      </c>
      <c r="EO53" s="2">
        <f t="shared" si="62"/>
        <v>105.7680936231658</v>
      </c>
      <c r="EQ53" s="2">
        <f t="shared" si="63"/>
        <v>98.032670084390148</v>
      </c>
      <c r="ER53" s="2">
        <f t="shared" si="63"/>
        <v>103.96392353644639</v>
      </c>
      <c r="ES53" s="2">
        <f t="shared" si="63"/>
        <v>103.48788417754218</v>
      </c>
      <c r="ET53" s="2">
        <f t="shared" si="63"/>
        <v>99.562277880143895</v>
      </c>
      <c r="EU53" s="2">
        <f t="shared" si="63"/>
        <v>103.88175890278752</v>
      </c>
      <c r="EV53" s="2">
        <f t="shared" si="63"/>
        <v>103.69316093460006</v>
      </c>
      <c r="EW53" s="2">
        <f t="shared" si="63"/>
        <v>103.33338150723371</v>
      </c>
      <c r="EX53" s="2">
        <f t="shared" si="63"/>
        <v>100.48175356773129</v>
      </c>
      <c r="EY53" s="2">
        <f t="shared" si="63"/>
        <v>101.8008440220288</v>
      </c>
      <c r="EZ53" s="2">
        <f t="shared" si="63"/>
        <v>104.25178500269642</v>
      </c>
      <c r="FA53" s="2">
        <f t="shared" si="63"/>
        <v>112.4881407381569</v>
      </c>
      <c r="FB53" s="2">
        <f t="shared" si="63"/>
        <v>113.64207024477307</v>
      </c>
      <c r="FC53" s="2">
        <f t="shared" si="63"/>
        <v>114.65438445372851</v>
      </c>
      <c r="FD53" s="2">
        <f t="shared" si="63"/>
        <v>110.82220731319886</v>
      </c>
      <c r="FE53" s="2">
        <f t="shared" si="63"/>
        <v>107.15243932332767</v>
      </c>
      <c r="FG53" s="2">
        <f t="shared" si="64"/>
        <v>0.17031534607767609</v>
      </c>
      <c r="FH53" s="2">
        <f t="shared" si="64"/>
        <v>0.19104681157399886</v>
      </c>
      <c r="FI53" s="2">
        <f t="shared" si="64"/>
        <v>0.19050516086671554</v>
      </c>
      <c r="FJ53" s="2">
        <f t="shared" si="64"/>
        <v>0.1669611031737199</v>
      </c>
      <c r="FK53" s="2">
        <f t="shared" si="64"/>
        <v>0.18713922626953813</v>
      </c>
      <c r="FL53" s="2">
        <f t="shared" si="64"/>
        <v>0.19469120826016034</v>
      </c>
      <c r="FM53" s="2">
        <f t="shared" si="64"/>
        <v>0.18510603087984495</v>
      </c>
      <c r="FN53" s="2">
        <f t="shared" si="64"/>
        <v>0.17756188264648984</v>
      </c>
      <c r="FO53" s="2">
        <f t="shared" si="64"/>
        <v>0.18496018854016338</v>
      </c>
      <c r="FP53" s="2">
        <f t="shared" si="64"/>
        <v>0.17721493872631805</v>
      </c>
      <c r="FQ53" s="2">
        <f t="shared" si="64"/>
        <v>0.1543040833032685</v>
      </c>
      <c r="FR53" s="2">
        <f t="shared" si="64"/>
        <v>0.17573130429140912</v>
      </c>
      <c r="FS53" s="2">
        <f t="shared" si="64"/>
        <v>0.15464079711853637</v>
      </c>
      <c r="FT53" s="2">
        <f t="shared" si="64"/>
        <v>0.16169947056424167</v>
      </c>
      <c r="FU53" s="2">
        <f t="shared" si="64"/>
        <v>0.13863193698439036</v>
      </c>
      <c r="FW53" s="2">
        <f t="shared" si="53"/>
        <v>3.8507259504871275E-5</v>
      </c>
      <c r="FX53" s="2">
        <f t="shared" si="53"/>
        <v>4.0813893950303292E-5</v>
      </c>
      <c r="FY53" s="2">
        <f t="shared" si="53"/>
        <v>4.2952039115392448E-5</v>
      </c>
      <c r="FZ53" s="2">
        <f t="shared" si="53"/>
        <v>3.9098480599417275E-5</v>
      </c>
      <c r="GA53" s="2">
        <f t="shared" si="53"/>
        <v>4.138254631790486E-5</v>
      </c>
      <c r="GB53" s="2">
        <f t="shared" si="53"/>
        <v>4.1370541211134609E-5</v>
      </c>
      <c r="GC53" s="2">
        <f t="shared" si="53"/>
        <v>5.0396268679750069E-5</v>
      </c>
      <c r="GD53" s="2">
        <f t="shared" si="53"/>
        <v>5.3666943794797114E-5</v>
      </c>
      <c r="GE53" s="2">
        <f t="shared" si="53"/>
        <v>5.3788936341644188E-5</v>
      </c>
      <c r="GF53" s="2">
        <f t="shared" si="53"/>
        <v>5.313071900292421E-5</v>
      </c>
      <c r="GG53" s="2">
        <f t="shared" si="53"/>
        <v>4.8187380427206011E-5</v>
      </c>
      <c r="GH53" s="2">
        <f t="shared" si="53"/>
        <v>4.6062016040981173E-5</v>
      </c>
      <c r="GI53" s="2">
        <f t="shared" si="53"/>
        <v>4.3393621834452117E-5</v>
      </c>
      <c r="GJ53" s="2">
        <f t="shared" si="53"/>
        <v>4.0495631326467102E-5</v>
      </c>
      <c r="GK53" s="2">
        <f t="shared" si="53"/>
        <v>3.6732432248807988E-5</v>
      </c>
      <c r="GM53" s="86">
        <f t="shared" si="54"/>
        <v>3.6215401209623188E-7</v>
      </c>
      <c r="GN53" s="86">
        <f t="shared" si="54"/>
        <v>3.5294417244623904E-6</v>
      </c>
      <c r="GO53" s="86">
        <f t="shared" si="54"/>
        <v>2.0095534014710461E-6</v>
      </c>
      <c r="GP53" s="86">
        <f t="shared" si="54"/>
        <v>2.1935628673671114E-7</v>
      </c>
      <c r="GQ53" s="86">
        <f t="shared" si="54"/>
        <v>9.5867462808055315E-7</v>
      </c>
      <c r="GR53" s="86">
        <f t="shared" si="54"/>
        <v>2.8167942818326315E-6</v>
      </c>
      <c r="GS53" s="86">
        <f t="shared" si="54"/>
        <v>1.0284515566314072E-6</v>
      </c>
      <c r="GT53" s="86">
        <f t="shared" si="54"/>
        <v>5.1360173254584569E-7</v>
      </c>
      <c r="GU53" s="86">
        <f t="shared" si="54"/>
        <v>1.8959404217992039E-6</v>
      </c>
      <c r="GV53" s="86">
        <f t="shared" si="54"/>
        <v>4.4134961955210133E-7</v>
      </c>
      <c r="GW53" s="86">
        <f t="shared" si="54"/>
        <v>1.0158132745002181E-8</v>
      </c>
      <c r="GX53" s="86">
        <f t="shared" si="54"/>
        <v>3.7745540969301098E-7</v>
      </c>
      <c r="GY53" s="86">
        <f t="shared" si="54"/>
        <v>1.5526184304772508E-8</v>
      </c>
      <c r="GZ53" s="86">
        <f t="shared" si="54"/>
        <v>5.0387544045167676E-8</v>
      </c>
      <c r="HA53" s="86">
        <f t="shared" si="54"/>
        <v>3.8403930719912708E-11</v>
      </c>
      <c r="HC53" s="86">
        <f t="shared" si="58"/>
        <v>1.4894534835805548E-15</v>
      </c>
      <c r="HD53" s="86">
        <f t="shared" si="58"/>
        <v>2.8140218692556175E-17</v>
      </c>
      <c r="HE53" s="86">
        <f t="shared" si="58"/>
        <v>6.3444563809226486E-19</v>
      </c>
      <c r="HF53" s="86">
        <f t="shared" si="58"/>
        <v>6.4350182403137344E-22</v>
      </c>
      <c r="HG53" s="86">
        <f t="shared" si="58"/>
        <v>6.3664378210857708E-21</v>
      </c>
      <c r="HH53" s="86">
        <f t="shared" si="58"/>
        <v>1.8948804258671394E-18</v>
      </c>
      <c r="HI53" s="86">
        <f t="shared" si="58"/>
        <v>2.9374687694096877E-20</v>
      </c>
      <c r="HJ53" s="86">
        <f t="shared" si="58"/>
        <v>1.7350781644631906E-21</v>
      </c>
      <c r="HK53" s="86">
        <f t="shared" si="58"/>
        <v>4.9876415303168491E-20</v>
      </c>
      <c r="HL53" s="86">
        <f t="shared" si="58"/>
        <v>1.6624398407824874E-20</v>
      </c>
      <c r="HM53" s="86">
        <f t="shared" si="58"/>
        <v>7.7715154826346099E-24</v>
      </c>
      <c r="HN53" s="86">
        <f t="shared" si="58"/>
        <v>5.9783102832052257E-22</v>
      </c>
      <c r="HO53" s="86">
        <f t="shared" si="58"/>
        <v>1.092342892929666E-23</v>
      </c>
      <c r="HP53" s="86">
        <f t="shared" si="58"/>
        <v>2.2201755291808602E-23</v>
      </c>
      <c r="HQ53" s="86">
        <f t="shared" si="58"/>
        <v>4.2334612575630571E-32</v>
      </c>
      <c r="HS53" s="86">
        <f t="shared" si="55"/>
        <v>2.0665782153370134E-55</v>
      </c>
      <c r="HT53" s="86">
        <f t="shared" si="55"/>
        <v>6.5869744814707685E-62</v>
      </c>
      <c r="HU53" s="86">
        <f t="shared" si="55"/>
        <v>4.4638107055650728E-69</v>
      </c>
      <c r="HV53" s="86">
        <f t="shared" si="55"/>
        <v>2.6437434802123332E-80</v>
      </c>
      <c r="HW53" s="86">
        <f t="shared" si="55"/>
        <v>2.1653142637254827E-80</v>
      </c>
      <c r="HX53" s="86">
        <f t="shared" si="55"/>
        <v>2.8620789415942385E-68</v>
      </c>
      <c r="HY53" s="86">
        <f t="shared" si="55"/>
        <v>1.9163310136211628E-74</v>
      </c>
      <c r="HZ53" s="86">
        <f t="shared" si="55"/>
        <v>4.2857618481516604E-78</v>
      </c>
      <c r="IA53" s="86">
        <f t="shared" si="55"/>
        <v>1.0875886663964101E-72</v>
      </c>
      <c r="IB53" s="86">
        <f t="shared" si="55"/>
        <v>4.9669896148965693E-75</v>
      </c>
      <c r="IC53" s="86">
        <f t="shared" si="55"/>
        <v>1.1047427780568968E-89</v>
      </c>
      <c r="ID53" s="86">
        <f t="shared" si="55"/>
        <v>4.6964000881880255E-82</v>
      </c>
      <c r="IE53" s="86">
        <f t="shared" si="55"/>
        <v>4.6437893139138446E-88</v>
      </c>
      <c r="IF53" s="86">
        <f t="shared" si="55"/>
        <v>3.1537491234535194E-65</v>
      </c>
      <c r="IG53" s="86">
        <f t="shared" si="55"/>
        <v>1.7090794984990465E-50</v>
      </c>
      <c r="II53" s="86">
        <f t="shared" si="56"/>
        <v>4.4559679256085596E-205</v>
      </c>
      <c r="IJ53" s="86">
        <f t="shared" si="56"/>
        <v>8.9467068247062326E-228</v>
      </c>
      <c r="IK53" s="86">
        <f t="shared" si="56"/>
        <v>1.0142449892573728E-264</v>
      </c>
      <c r="IL53" s="86">
        <f t="shared" si="56"/>
        <v>0</v>
      </c>
      <c r="IM53" s="86">
        <f t="shared" si="56"/>
        <v>5.0386626075325247E-302</v>
      </c>
      <c r="IN53" s="86">
        <f t="shared" si="56"/>
        <v>1.8682210694270794E-257</v>
      </c>
      <c r="IO53" s="86">
        <f t="shared" si="56"/>
        <v>2.4711727840373264E-276</v>
      </c>
      <c r="IP53" s="86">
        <f t="shared" si="56"/>
        <v>1.3464093462310746E-291</v>
      </c>
      <c r="IQ53" s="86">
        <f t="shared" si="56"/>
        <v>5.4853664372782478E-268</v>
      </c>
      <c r="IR53" s="86">
        <f t="shared" si="56"/>
        <v>1.31410201815915E-282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2.8004840533991665E-213</v>
      </c>
      <c r="IW53" s="86">
        <f t="shared" si="56"/>
        <v>5.7832339831515121E-113</v>
      </c>
      <c r="IY53" s="86">
        <f t="shared" si="57"/>
        <v>3.6215401358568537E-7</v>
      </c>
      <c r="IZ53" s="86">
        <f t="shared" si="57"/>
        <v>3.5294417244905305E-6</v>
      </c>
      <c r="JA53" s="86">
        <f t="shared" si="57"/>
        <v>2.0095534014716805E-6</v>
      </c>
      <c r="JB53" s="86">
        <f t="shared" si="57"/>
        <v>2.1935628673671178E-7</v>
      </c>
      <c r="JC53" s="86">
        <f t="shared" si="57"/>
        <v>9.586746280805595E-7</v>
      </c>
      <c r="JD53" s="86">
        <f t="shared" si="57"/>
        <v>2.8167942818345263E-6</v>
      </c>
      <c r="JE53" s="86">
        <f t="shared" si="57"/>
        <v>1.0284515566314366E-6</v>
      </c>
      <c r="JF53" s="86">
        <f t="shared" si="57"/>
        <v>5.1360173254584738E-7</v>
      </c>
      <c r="JG53" s="86">
        <f t="shared" si="57"/>
        <v>1.8959404217992538E-6</v>
      </c>
      <c r="JH53" s="86">
        <f t="shared" si="57"/>
        <v>4.4134961955211795E-7</v>
      </c>
      <c r="JI53" s="86">
        <f t="shared" si="57"/>
        <v>1.0158132745002189E-8</v>
      </c>
      <c r="JJ53" s="86">
        <f t="shared" si="57"/>
        <v>3.7745540969301156E-7</v>
      </c>
      <c r="JK53" s="86">
        <f t="shared" si="57"/>
        <v>1.5526184304772518E-8</v>
      </c>
      <c r="JL53" s="86">
        <f t="shared" si="57"/>
        <v>5.0387544045167696E-8</v>
      </c>
      <c r="JM53" s="86">
        <f t="shared" si="57"/>
        <v>3.8403930719912708E-11</v>
      </c>
    </row>
    <row r="54" spans="2:273" x14ac:dyDescent="0.25">
      <c r="B54" s="2">
        <v>27</v>
      </c>
      <c r="C54" s="37">
        <v>102.898</v>
      </c>
      <c r="D54" s="37">
        <v>104.982</v>
      </c>
      <c r="E54" s="37">
        <v>103.482</v>
      </c>
      <c r="F54" s="37">
        <v>102.5</v>
      </c>
      <c r="G54" s="37">
        <v>106.536</v>
      </c>
      <c r="H54" s="37">
        <v>105.057</v>
      </c>
      <c r="I54" s="37">
        <v>104.09399999999999</v>
      </c>
      <c r="J54" s="37">
        <v>100.774</v>
      </c>
      <c r="K54" s="37">
        <v>103.81100000000001</v>
      </c>
      <c r="L54" s="37">
        <v>105.611</v>
      </c>
      <c r="M54" s="37">
        <v>109.679</v>
      </c>
      <c r="N54" s="37">
        <v>112.407</v>
      </c>
      <c r="O54" s="37">
        <v>110.241</v>
      </c>
      <c r="P54" s="37">
        <v>109.509</v>
      </c>
      <c r="Q54" s="37">
        <v>103.286</v>
      </c>
      <c r="S54" s="4">
        <f t="shared" si="59"/>
        <v>103.06547342997756</v>
      </c>
      <c r="T54" s="4">
        <f t="shared" si="59"/>
        <v>106.51942328499906</v>
      </c>
      <c r="U54" s="4">
        <f t="shared" si="59"/>
        <v>107.74143074226534</v>
      </c>
      <c r="V54" s="4">
        <f t="shared" si="59"/>
        <v>103.60868554781031</v>
      </c>
      <c r="W54" s="4">
        <f t="shared" si="59"/>
        <v>106.68752471034998</v>
      </c>
      <c r="X54" s="4">
        <f t="shared" si="59"/>
        <v>105.85368202533837</v>
      </c>
      <c r="Y54" s="4">
        <f t="shared" si="59"/>
        <v>104.9558099324903</v>
      </c>
      <c r="Z54" s="4">
        <f t="shared" si="59"/>
        <v>102.02024312553924</v>
      </c>
      <c r="AA54" s="4">
        <f t="shared" si="59"/>
        <v>103.5523947601489</v>
      </c>
      <c r="AB54" s="4">
        <f t="shared" si="59"/>
        <v>105.95001141657538</v>
      </c>
      <c r="AC54" s="4">
        <f t="shared" si="59"/>
        <v>111.70090004275083</v>
      </c>
      <c r="AD54" s="4">
        <f t="shared" si="59"/>
        <v>113.26892930315923</v>
      </c>
      <c r="AE54" s="4">
        <f t="shared" si="59"/>
        <v>112.1984866380177</v>
      </c>
      <c r="AF54" s="4">
        <f t="shared" si="59"/>
        <v>109.45614868214237</v>
      </c>
      <c r="AG54" s="4">
        <f t="shared" si="59"/>
        <v>103.10618436811436</v>
      </c>
      <c r="AI54" s="4">
        <f t="shared" si="60"/>
        <v>-0.1674734299775622</v>
      </c>
      <c r="AJ54" s="4">
        <f t="shared" si="60"/>
        <v>-1.5374232849990648</v>
      </c>
      <c r="AK54" s="4">
        <f t="shared" si="60"/>
        <v>-4.2594307422653372</v>
      </c>
      <c r="AL54" s="4">
        <f t="shared" si="60"/>
        <v>-1.1086855478103104</v>
      </c>
      <c r="AM54" s="4">
        <f t="shared" si="60"/>
        <v>-0.15152471034997461</v>
      </c>
      <c r="AN54" s="4">
        <f t="shared" si="60"/>
        <v>-0.79668202533837018</v>
      </c>
      <c r="AO54" s="4">
        <f t="shared" si="60"/>
        <v>-0.8618099324903028</v>
      </c>
      <c r="AP54" s="4">
        <f t="shared" si="60"/>
        <v>-1.2462431255392374</v>
      </c>
      <c r="AQ54" s="4">
        <f t="shared" si="60"/>
        <v>0.25860523985110717</v>
      </c>
      <c r="AR54" s="4">
        <f t="shared" si="60"/>
        <v>-0.33901141657537437</v>
      </c>
      <c r="AS54" s="4">
        <f t="shared" si="60"/>
        <v>-2.0219000427508291</v>
      </c>
      <c r="AT54" s="4">
        <f t="shared" si="60"/>
        <v>-0.86192930315922922</v>
      </c>
      <c r="AU54" s="4">
        <f t="shared" si="60"/>
        <v>-1.9574866380176985</v>
      </c>
      <c r="AV54" s="4">
        <f t="shared" si="60"/>
        <v>5.285131785763042E-2</v>
      </c>
      <c r="AW54" s="4">
        <f t="shared" si="60"/>
        <v>0.17981563188564564</v>
      </c>
      <c r="AY54" s="2">
        <f t="shared" si="51"/>
        <v>103.06458117910599</v>
      </c>
      <c r="AZ54" s="2">
        <f t="shared" si="51"/>
        <v>106.51264439100974</v>
      </c>
      <c r="BA54" s="2">
        <f t="shared" si="51"/>
        <v>107.73710181939941</v>
      </c>
      <c r="BB54" s="2">
        <f t="shared" si="51"/>
        <v>103.60809056718648</v>
      </c>
      <c r="BC54" s="2">
        <f t="shared" si="51"/>
        <v>106.6854239430822</v>
      </c>
      <c r="BD54" s="2">
        <f t="shared" si="51"/>
        <v>105.8481992442151</v>
      </c>
      <c r="BE54" s="2">
        <f t="shared" si="51"/>
        <v>104.9535523076153</v>
      </c>
      <c r="BF54" s="2">
        <f t="shared" si="51"/>
        <v>102.01902587632165</v>
      </c>
      <c r="BG54" s="2">
        <f t="shared" si="51"/>
        <v>103.54871160616966</v>
      </c>
      <c r="BH54" s="2">
        <f t="shared" si="51"/>
        <v>105.94902217386851</v>
      </c>
      <c r="BI54" s="2">
        <f t="shared" si="51"/>
        <v>111.70086437272492</v>
      </c>
      <c r="BJ54" s="2">
        <f t="shared" si="51"/>
        <v>113.2680841264601</v>
      </c>
      <c r="BK54" s="2">
        <f t="shared" si="51"/>
        <v>112.19843514087171</v>
      </c>
      <c r="BL54" s="2">
        <f t="shared" si="51"/>
        <v>109.45601080979799</v>
      </c>
      <c r="BM54" s="2">
        <f t="shared" si="51"/>
        <v>103.1061841881392</v>
      </c>
      <c r="BO54" s="2">
        <f t="shared" si="10"/>
        <v>102.898</v>
      </c>
      <c r="BP54" s="2">
        <f t="shared" si="11"/>
        <v>104.982</v>
      </c>
      <c r="BQ54" s="2">
        <f t="shared" si="12"/>
        <v>103.482</v>
      </c>
      <c r="BR54" s="2">
        <f t="shared" si="13"/>
        <v>102.5</v>
      </c>
      <c r="BS54" s="2">
        <f t="shared" si="14"/>
        <v>106.536</v>
      </c>
      <c r="BT54" s="2">
        <f t="shared" si="15"/>
        <v>105.057</v>
      </c>
      <c r="BU54" s="2">
        <f t="shared" si="16"/>
        <v>104.09399999999999</v>
      </c>
      <c r="BV54" s="2">
        <f t="shared" si="17"/>
        <v>100.774</v>
      </c>
      <c r="BW54" s="2">
        <f t="shared" si="18"/>
        <v>103.81100000000001</v>
      </c>
      <c r="BX54" s="2">
        <f t="shared" si="19"/>
        <v>105.611</v>
      </c>
      <c r="BY54" s="2">
        <f t="shared" si="20"/>
        <v>109.679</v>
      </c>
      <c r="BZ54" s="2">
        <f t="shared" si="21"/>
        <v>112.407</v>
      </c>
      <c r="CA54" s="2">
        <f t="shared" si="22"/>
        <v>110.241</v>
      </c>
      <c r="CB54" s="2">
        <f t="shared" si="23"/>
        <v>109.509</v>
      </c>
      <c r="CC54" s="2">
        <f t="shared" si="24"/>
        <v>103.286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104.43902145002147</v>
      </c>
      <c r="DL54" s="2">
        <f t="shared" si="61"/>
        <v>107.0031984052533</v>
      </c>
      <c r="DM54" s="2">
        <f t="shared" si="61"/>
        <v>108.7859613743298</v>
      </c>
      <c r="DN54" s="2">
        <f t="shared" si="61"/>
        <v>104.5502112044818</v>
      </c>
      <c r="DO54" s="2">
        <f t="shared" si="61"/>
        <v>107.08410000000001</v>
      </c>
      <c r="DP54" s="2">
        <f t="shared" si="61"/>
        <v>106.88668716489771</v>
      </c>
      <c r="DQ54" s="2">
        <f t="shared" si="61"/>
        <v>105.91841346609769</v>
      </c>
      <c r="DR54" s="2">
        <f t="shared" si="61"/>
        <v>102.46414950664948</v>
      </c>
      <c r="DS54" s="2">
        <f t="shared" si="61"/>
        <v>104.28737989203778</v>
      </c>
      <c r="DT54" s="2">
        <f t="shared" si="61"/>
        <v>106.21925675675674</v>
      </c>
      <c r="DU54" s="2">
        <f t="shared" si="61"/>
        <v>111.60665483870969</v>
      </c>
      <c r="DV54" s="2">
        <f t="shared" si="61"/>
        <v>113.08913781512609</v>
      </c>
      <c r="DW54" s="2">
        <f t="shared" si="61"/>
        <v>111.83190685483872</v>
      </c>
      <c r="DX54" s="2">
        <f t="shared" si="61"/>
        <v>110.19457575757576</v>
      </c>
      <c r="DY54" s="2">
        <f t="shared" si="61"/>
        <v>102.66024547008548</v>
      </c>
      <c r="EA54" s="2">
        <f t="shared" si="62"/>
        <v>96.957970100245717</v>
      </c>
      <c r="EB54" s="2">
        <f t="shared" si="62"/>
        <v>104.61843396399105</v>
      </c>
      <c r="EC54" s="2">
        <f t="shared" si="62"/>
        <v>103.67252207792208</v>
      </c>
      <c r="ED54" s="2">
        <f t="shared" si="62"/>
        <v>99.321037090375356</v>
      </c>
      <c r="EE54" s="2">
        <f t="shared" si="62"/>
        <v>105.10641230769231</v>
      </c>
      <c r="EF54" s="2">
        <f t="shared" si="62"/>
        <v>101.93027243231148</v>
      </c>
      <c r="EG54" s="2">
        <f t="shared" si="62"/>
        <v>101.07909509465046</v>
      </c>
      <c r="EH54" s="2">
        <f t="shared" si="62"/>
        <v>100.13862961553103</v>
      </c>
      <c r="EI54" s="2">
        <f t="shared" si="62"/>
        <v>100.57979789123198</v>
      </c>
      <c r="EJ54" s="2">
        <f t="shared" si="62"/>
        <v>104.80496880707943</v>
      </c>
      <c r="EK54" s="2">
        <f t="shared" si="62"/>
        <v>112.17172748990578</v>
      </c>
      <c r="EL54" s="2">
        <f t="shared" si="62"/>
        <v>114.03373428435818</v>
      </c>
      <c r="EM54" s="2">
        <f t="shared" si="62"/>
        <v>114.02566908106068</v>
      </c>
      <c r="EN54" s="2">
        <f t="shared" si="62"/>
        <v>105.9627731082447</v>
      </c>
      <c r="EO54" s="2">
        <f t="shared" si="62"/>
        <v>105.63279210896037</v>
      </c>
      <c r="EQ54" s="2">
        <f t="shared" si="63"/>
        <v>97.882708086713507</v>
      </c>
      <c r="ER54" s="2">
        <f t="shared" si="63"/>
        <v>103.77225598364686</v>
      </c>
      <c r="ES54" s="2">
        <f t="shared" si="63"/>
        <v>103.30446274647063</v>
      </c>
      <c r="ET54" s="2">
        <f t="shared" si="63"/>
        <v>99.420979027480072</v>
      </c>
      <c r="EU54" s="2">
        <f t="shared" si="63"/>
        <v>103.7147568940068</v>
      </c>
      <c r="EV54" s="2">
        <f t="shared" si="63"/>
        <v>103.54581683786913</v>
      </c>
      <c r="EW54" s="2">
        <f t="shared" si="63"/>
        <v>103.18791932049631</v>
      </c>
      <c r="EX54" s="2">
        <f t="shared" si="63"/>
        <v>100.35326136110764</v>
      </c>
      <c r="EY54" s="2">
        <f t="shared" si="63"/>
        <v>101.67812173861552</v>
      </c>
      <c r="EZ54" s="2">
        <f t="shared" si="63"/>
        <v>104.10764494419678</v>
      </c>
      <c r="FA54" s="2">
        <f t="shared" si="63"/>
        <v>112.29829592431446</v>
      </c>
      <c r="FB54" s="2">
        <f t="shared" si="63"/>
        <v>113.45209507266699</v>
      </c>
      <c r="FC54" s="2">
        <f t="shared" si="63"/>
        <v>114.47697693135387</v>
      </c>
      <c r="FD54" s="2">
        <f t="shared" si="63"/>
        <v>110.65200581150577</v>
      </c>
      <c r="FE54" s="2">
        <f t="shared" si="63"/>
        <v>106.99361641756646</v>
      </c>
      <c r="FG54" s="2">
        <f t="shared" si="64"/>
        <v>0.18372809530861753</v>
      </c>
      <c r="FH54" s="2">
        <f t="shared" si="64"/>
        <v>0.20568746251567499</v>
      </c>
      <c r="FI54" s="2">
        <f t="shared" si="64"/>
        <v>0.20511482782756174</v>
      </c>
      <c r="FJ54" s="2">
        <f t="shared" si="64"/>
        <v>0.18016705913685208</v>
      </c>
      <c r="FK54" s="2">
        <f t="shared" si="64"/>
        <v>0.20155503433266889</v>
      </c>
      <c r="FL54" s="2">
        <f t="shared" si="64"/>
        <v>0.20953880185206902</v>
      </c>
      <c r="FM54" s="2">
        <f t="shared" si="64"/>
        <v>0.19940363789300233</v>
      </c>
      <c r="FN54" s="2">
        <f t="shared" si="64"/>
        <v>0.19141365416349529</v>
      </c>
      <c r="FO54" s="2">
        <f t="shared" si="64"/>
        <v>0.19924928504618455</v>
      </c>
      <c r="FP54" s="2">
        <f t="shared" si="64"/>
        <v>0.19104593190412222</v>
      </c>
      <c r="FQ54" s="2">
        <f t="shared" si="64"/>
        <v>0.1667092654811089</v>
      </c>
      <c r="FR54" s="2">
        <f t="shared" si="64"/>
        <v>0.18947317007950085</v>
      </c>
      <c r="FS54" s="2">
        <f t="shared" si="64"/>
        <v>0.16706770152308684</v>
      </c>
      <c r="FT54" s="2">
        <f t="shared" si="64"/>
        <v>0.17457646828031034</v>
      </c>
      <c r="FU54" s="2">
        <f t="shared" si="64"/>
        <v>0.15000064370178154</v>
      </c>
      <c r="FW54" s="2">
        <f t="shared" si="53"/>
        <v>4.2222213580111371E-5</v>
      </c>
      <c r="FX54" s="2">
        <f t="shared" si="53"/>
        <v>4.4751368600942465E-5</v>
      </c>
      <c r="FY54" s="2">
        <f t="shared" si="53"/>
        <v>4.7095779208057218E-5</v>
      </c>
      <c r="FZ54" s="2">
        <f t="shared" si="53"/>
        <v>4.2870469765708098E-5</v>
      </c>
      <c r="GA54" s="2">
        <f t="shared" si="53"/>
        <v>4.5374878578656424E-5</v>
      </c>
      <c r="GB54" s="2">
        <f t="shared" si="53"/>
        <v>4.5361715345934209E-5</v>
      </c>
      <c r="GC54" s="2">
        <f t="shared" si="53"/>
        <v>5.5258141101441056E-5</v>
      </c>
      <c r="GD54" s="2">
        <f t="shared" si="53"/>
        <v>5.884432904694689E-5</v>
      </c>
      <c r="GE54" s="2">
        <f t="shared" si="53"/>
        <v>5.8978089827935167E-5</v>
      </c>
      <c r="GF54" s="2">
        <f t="shared" si="53"/>
        <v>5.8256376312499282E-5</v>
      </c>
      <c r="GG54" s="2">
        <f t="shared" si="53"/>
        <v>5.2836166330684591E-5</v>
      </c>
      <c r="GH54" s="2">
        <f t="shared" si="53"/>
        <v>5.0505771812682638E-5</v>
      </c>
      <c r="GI54" s="2">
        <f t="shared" si="53"/>
        <v>4.7579960997827742E-5</v>
      </c>
      <c r="GJ54" s="2">
        <f t="shared" si="53"/>
        <v>4.4402403310756055E-5</v>
      </c>
      <c r="GK54" s="2">
        <f t="shared" si="53"/>
        <v>4.027616831826554E-5</v>
      </c>
      <c r="GM54" s="86">
        <f t="shared" si="54"/>
        <v>7.9205516117480874E-7</v>
      </c>
      <c r="GN54" s="86">
        <f t="shared" si="54"/>
        <v>6.765770298756769E-6</v>
      </c>
      <c r="GO54" s="86">
        <f t="shared" si="54"/>
        <v>4.0448870944377627E-6</v>
      </c>
      <c r="GP54" s="86">
        <f t="shared" si="54"/>
        <v>4.9447266228991188E-7</v>
      </c>
      <c r="GQ54" s="86">
        <f t="shared" si="54"/>
        <v>2.0398521820844281E-6</v>
      </c>
      <c r="GR54" s="86">
        <f t="shared" si="54"/>
        <v>5.5700381321380002E-6</v>
      </c>
      <c r="GS54" s="86">
        <f t="shared" si="54"/>
        <v>2.1601302646199396E-6</v>
      </c>
      <c r="GT54" s="86">
        <f t="shared" si="54"/>
        <v>1.1177711484952496E-6</v>
      </c>
      <c r="GU54" s="86">
        <f t="shared" si="54"/>
        <v>3.7713911836829808E-6</v>
      </c>
      <c r="GV54" s="86">
        <f t="shared" si="54"/>
        <v>9.7204648024939235E-7</v>
      </c>
      <c r="GW54" s="86">
        <f t="shared" si="54"/>
        <v>2.8032254974135615E-8</v>
      </c>
      <c r="GX54" s="86">
        <f t="shared" si="54"/>
        <v>8.382689169476056E-7</v>
      </c>
      <c r="GY54" s="86">
        <f t="shared" si="54"/>
        <v>4.1454194390526033E-8</v>
      </c>
      <c r="GZ54" s="86">
        <f t="shared" si="54"/>
        <v>1.2581835104259122E-7</v>
      </c>
      <c r="HA54" s="86">
        <f t="shared" si="54"/>
        <v>1.5247925444906816E-10</v>
      </c>
      <c r="HC54" s="86">
        <f t="shared" si="58"/>
        <v>4.8333682771727787E-15</v>
      </c>
      <c r="HD54" s="86">
        <f t="shared" si="58"/>
        <v>1.0541469832442264E-16</v>
      </c>
      <c r="HE54" s="86">
        <f t="shared" si="58"/>
        <v>2.8512596422774265E-18</v>
      </c>
      <c r="HF54" s="86">
        <f t="shared" si="58"/>
        <v>3.6580948790530305E-21</v>
      </c>
      <c r="HG54" s="86">
        <f t="shared" si="58"/>
        <v>3.4415138514977458E-20</v>
      </c>
      <c r="HH54" s="86">
        <f t="shared" si="58"/>
        <v>8.1309754655175615E-18</v>
      </c>
      <c r="HI54" s="86">
        <f t="shared" si="58"/>
        <v>1.4812512122971301E-19</v>
      </c>
      <c r="HJ54" s="86">
        <f t="shared" si="58"/>
        <v>9.7471138600650655E-21</v>
      </c>
      <c r="HK54" s="86">
        <f t="shared" si="58"/>
        <v>2.455691371583258E-19</v>
      </c>
      <c r="HL54" s="86">
        <f t="shared" si="58"/>
        <v>8.7046196918229086E-20</v>
      </c>
      <c r="HM54" s="86">
        <f t="shared" si="58"/>
        <v>5.40871603234302E-23</v>
      </c>
      <c r="HN54" s="86">
        <f t="shared" si="58"/>
        <v>3.5058828987741985E-21</v>
      </c>
      <c r="HO54" s="86">
        <f t="shared" si="58"/>
        <v>7.2758753022160254E-23</v>
      </c>
      <c r="HP54" s="86">
        <f t="shared" si="58"/>
        <v>1.4529068645481273E-22</v>
      </c>
      <c r="HQ54" s="86">
        <f t="shared" si="58"/>
        <v>6.2549919248862449E-31</v>
      </c>
      <c r="HS54" s="86">
        <f t="shared" si="55"/>
        <v>3.6890603004422056E-54</v>
      </c>
      <c r="HT54" s="86">
        <f t="shared" si="55"/>
        <v>1.6734124173037395E-60</v>
      </c>
      <c r="HU54" s="86">
        <f t="shared" si="55"/>
        <v>1.8216513648562844E-67</v>
      </c>
      <c r="HV54" s="86">
        <f t="shared" si="55"/>
        <v>1.9178541355635638E-78</v>
      </c>
      <c r="HW54" s="86">
        <f t="shared" si="55"/>
        <v>1.5438878017206555E-78</v>
      </c>
      <c r="HX54" s="86">
        <f t="shared" si="55"/>
        <v>1.0708822906077631E-66</v>
      </c>
      <c r="HY54" s="86">
        <f t="shared" si="55"/>
        <v>1.0474773258551534E-72</v>
      </c>
      <c r="HZ54" s="86">
        <f t="shared" si="55"/>
        <v>2.9724269817254731E-76</v>
      </c>
      <c r="IA54" s="86">
        <f t="shared" si="55"/>
        <v>5.4698757494661062E-71</v>
      </c>
      <c r="IB54" s="86">
        <f t="shared" si="55"/>
        <v>2.9506513839535999E-73</v>
      </c>
      <c r="IC54" s="86">
        <f t="shared" si="55"/>
        <v>1.3990926184178864E-87</v>
      </c>
      <c r="ID54" s="86">
        <f t="shared" si="55"/>
        <v>3.8488655530364266E-80</v>
      </c>
      <c r="IE54" s="86">
        <f t="shared" si="55"/>
        <v>5.1212931324118583E-86</v>
      </c>
      <c r="IF54" s="86">
        <f t="shared" si="55"/>
        <v>9.6577414338524739E-64</v>
      </c>
      <c r="IG54" s="86">
        <f t="shared" si="55"/>
        <v>2.3457435280799156E-49</v>
      </c>
      <c r="II54" s="86">
        <f t="shared" si="56"/>
        <v>2.0457792180761049E-201</v>
      </c>
      <c r="IJ54" s="86">
        <f t="shared" si="56"/>
        <v>1.111624780848442E-223</v>
      </c>
      <c r="IK54" s="86">
        <f t="shared" si="56"/>
        <v>6.2265789125046936E-260</v>
      </c>
      <c r="IL54" s="86">
        <f t="shared" si="56"/>
        <v>1.0804247966078396E-302</v>
      </c>
      <c r="IM54" s="86">
        <f t="shared" si="56"/>
        <v>1.4127624762095661E-296</v>
      </c>
      <c r="IN54" s="86">
        <f t="shared" si="56"/>
        <v>8.1270701857519538E-253</v>
      </c>
      <c r="IO54" s="86">
        <f t="shared" si="56"/>
        <v>2.9716131992382493E-271</v>
      </c>
      <c r="IP54" s="86">
        <f t="shared" si="56"/>
        <v>3.3573610822995894E-286</v>
      </c>
      <c r="IQ54" s="86">
        <f t="shared" si="56"/>
        <v>4.9804287459471325E-263</v>
      </c>
      <c r="IR54" s="86">
        <f t="shared" si="56"/>
        <v>2.2011300017080989E-277</v>
      </c>
      <c r="IS54" s="86">
        <f t="shared" si="56"/>
        <v>0</v>
      </c>
      <c r="IT54" s="86">
        <f t="shared" si="56"/>
        <v>4.1071788148432266E-303</v>
      </c>
      <c r="IU54" s="86">
        <f t="shared" si="56"/>
        <v>0</v>
      </c>
      <c r="IV54" s="86">
        <f t="shared" si="56"/>
        <v>1.8872718447648699E-209</v>
      </c>
      <c r="IW54" s="86">
        <f t="shared" si="56"/>
        <v>5.6948884757927191E-111</v>
      </c>
      <c r="IY54" s="86">
        <f t="shared" si="57"/>
        <v>7.9205516600817705E-7</v>
      </c>
      <c r="IZ54" s="86">
        <f t="shared" si="57"/>
        <v>6.765770298862184E-6</v>
      </c>
      <c r="JA54" s="86">
        <f t="shared" si="57"/>
        <v>4.0448870944406138E-6</v>
      </c>
      <c r="JB54" s="86">
        <f t="shared" si="57"/>
        <v>4.9447266228991558E-7</v>
      </c>
      <c r="JC54" s="86">
        <f t="shared" si="57"/>
        <v>2.0398521820844624E-6</v>
      </c>
      <c r="JD54" s="86">
        <f t="shared" si="57"/>
        <v>5.5700381321461308E-6</v>
      </c>
      <c r="JE54" s="86">
        <f t="shared" si="57"/>
        <v>2.1601302646200878E-6</v>
      </c>
      <c r="JF54" s="86">
        <f t="shared" si="57"/>
        <v>1.1177711484952594E-6</v>
      </c>
      <c r="JG54" s="86">
        <f t="shared" si="57"/>
        <v>3.7713911836832264E-6</v>
      </c>
      <c r="JH54" s="86">
        <f t="shared" si="57"/>
        <v>9.7204648024947938E-7</v>
      </c>
      <c r="JI54" s="86">
        <f t="shared" si="57"/>
        <v>2.8032254974135668E-8</v>
      </c>
      <c r="JJ54" s="86">
        <f t="shared" si="57"/>
        <v>8.382689169476091E-7</v>
      </c>
      <c r="JK54" s="86">
        <f t="shared" si="57"/>
        <v>4.1454194390526106E-8</v>
      </c>
      <c r="JL54" s="86">
        <f t="shared" si="57"/>
        <v>1.2581835104259136E-7</v>
      </c>
      <c r="JM54" s="86">
        <f t="shared" si="57"/>
        <v>1.5247925444906816E-10</v>
      </c>
    </row>
    <row r="55" spans="2:273" x14ac:dyDescent="0.25">
      <c r="B55" s="2">
        <v>28</v>
      </c>
      <c r="C55" s="37">
        <v>103.322</v>
      </c>
      <c r="D55" s="37">
        <v>107.429</v>
      </c>
      <c r="E55" s="37">
        <v>108</v>
      </c>
      <c r="F55" s="37">
        <v>102.482</v>
      </c>
      <c r="G55" s="37">
        <v>106.393</v>
      </c>
      <c r="H55" s="37">
        <v>104.86799999999999</v>
      </c>
      <c r="I55" s="37">
        <v>105</v>
      </c>
      <c r="J55" s="37">
        <v>101.377</v>
      </c>
      <c r="K55" s="37">
        <v>102.81100000000001</v>
      </c>
      <c r="L55" s="37">
        <v>102.5</v>
      </c>
      <c r="M55" s="37">
        <v>111.887</v>
      </c>
      <c r="N55" s="37">
        <v>112.96299999999999</v>
      </c>
      <c r="O55" s="37">
        <v>111.37</v>
      </c>
      <c r="P55" s="37">
        <v>109.727</v>
      </c>
      <c r="Q55" s="37">
        <v>102.75</v>
      </c>
      <c r="S55" s="4">
        <f t="shared" si="59"/>
        <v>102.97068819641383</v>
      </c>
      <c r="T55" s="4">
        <f t="shared" si="59"/>
        <v>106.50552032843578</v>
      </c>
      <c r="U55" s="4">
        <f t="shared" si="59"/>
        <v>107.74261935560111</v>
      </c>
      <c r="V55" s="4">
        <f t="shared" si="59"/>
        <v>103.63754785485503</v>
      </c>
      <c r="W55" s="4">
        <f t="shared" si="59"/>
        <v>106.7355949948827</v>
      </c>
      <c r="X55" s="4">
        <f t="shared" si="59"/>
        <v>105.91849066700927</v>
      </c>
      <c r="Y55" s="4">
        <f t="shared" si="59"/>
        <v>104.99551957524322</v>
      </c>
      <c r="Z55" s="4">
        <f t="shared" si="59"/>
        <v>102.08733578438063</v>
      </c>
      <c r="AA55" s="4">
        <f t="shared" si="59"/>
        <v>103.5533192161266</v>
      </c>
      <c r="AB55" s="4">
        <f t="shared" si="59"/>
        <v>106.02134993625886</v>
      </c>
      <c r="AC55" s="4">
        <f t="shared" si="59"/>
        <v>111.79468396228157</v>
      </c>
      <c r="AD55" s="4">
        <f t="shared" si="59"/>
        <v>113.29918562365755</v>
      </c>
      <c r="AE55" s="4">
        <f t="shared" si="59"/>
        <v>112.35550612334887</v>
      </c>
      <c r="AF55" s="4">
        <f t="shared" si="59"/>
        <v>109.48882087601923</v>
      </c>
      <c r="AG55" s="4">
        <f t="shared" si="59"/>
        <v>103.2811898736975</v>
      </c>
      <c r="AI55" s="4">
        <f t="shared" si="60"/>
        <v>0.35131180358617087</v>
      </c>
      <c r="AJ55" s="4">
        <f t="shared" si="60"/>
        <v>0.92347967156422328</v>
      </c>
      <c r="AK55" s="4">
        <f t="shared" si="60"/>
        <v>0.25738064439889285</v>
      </c>
      <c r="AL55" s="4">
        <f t="shared" si="60"/>
        <v>-1.1555478548550298</v>
      </c>
      <c r="AM55" s="4">
        <f t="shared" si="60"/>
        <v>-0.34259499488270251</v>
      </c>
      <c r="AN55" s="4">
        <f t="shared" si="60"/>
        <v>-1.0504906670092709</v>
      </c>
      <c r="AO55" s="4">
        <f t="shared" si="60"/>
        <v>4.480424756778234E-3</v>
      </c>
      <c r="AP55" s="4">
        <f t="shared" si="60"/>
        <v>-0.71033578438063216</v>
      </c>
      <c r="AQ55" s="4">
        <f t="shared" si="60"/>
        <v>-0.7423192161265888</v>
      </c>
      <c r="AR55" s="4">
        <f t="shared" si="60"/>
        <v>-3.5213499362588578</v>
      </c>
      <c r="AS55" s="4">
        <f t="shared" si="60"/>
        <v>9.2316037718433108E-2</v>
      </c>
      <c r="AT55" s="4">
        <f t="shared" si="60"/>
        <v>-0.33618562365755622</v>
      </c>
      <c r="AU55" s="4">
        <f t="shared" si="60"/>
        <v>-0.98550612334886978</v>
      </c>
      <c r="AV55" s="4">
        <f t="shared" si="60"/>
        <v>0.23817912398077112</v>
      </c>
      <c r="AW55" s="4">
        <f t="shared" si="60"/>
        <v>-0.53118987369749959</v>
      </c>
      <c r="AY55" s="2">
        <f t="shared" si="51"/>
        <v>102.96883320562127</v>
      </c>
      <c r="AZ55" s="2">
        <f t="shared" si="51"/>
        <v>106.49311114909806</v>
      </c>
      <c r="BA55" s="2">
        <f t="shared" si="51"/>
        <v>107.73432171942829</v>
      </c>
      <c r="BB55" s="2">
        <f t="shared" si="51"/>
        <v>103.63627431459639</v>
      </c>
      <c r="BC55" s="2">
        <f t="shared" si="51"/>
        <v>106.73134985964019</v>
      </c>
      <c r="BD55" s="2">
        <f t="shared" si="51"/>
        <v>105.90816109859294</v>
      </c>
      <c r="BE55" s="2">
        <f t="shared" si="51"/>
        <v>104.99101162035086</v>
      </c>
      <c r="BF55" s="2">
        <f t="shared" si="51"/>
        <v>102.08481954219174</v>
      </c>
      <c r="BG55" s="2">
        <f t="shared" si="51"/>
        <v>103.54633244702086</v>
      </c>
      <c r="BH55" s="2">
        <f t="shared" si="51"/>
        <v>106.01928173251508</v>
      </c>
      <c r="BI55" s="2">
        <f t="shared" si="51"/>
        <v>111.79459124440639</v>
      </c>
      <c r="BJ55" s="2">
        <f t="shared" si="51"/>
        <v>113.29740426344341</v>
      </c>
      <c r="BK55" s="2">
        <f t="shared" si="51"/>
        <v>112.35537641205201</v>
      </c>
      <c r="BL55" s="2">
        <f t="shared" si="51"/>
        <v>109.48849541598736</v>
      </c>
      <c r="BM55" s="2">
        <f t="shared" si="51"/>
        <v>103.2811892097245</v>
      </c>
      <c r="BO55" s="2">
        <f t="shared" si="10"/>
        <v>103.322</v>
      </c>
      <c r="BP55" s="2">
        <f t="shared" si="11"/>
        <v>107.429</v>
      </c>
      <c r="BQ55" s="2">
        <f t="shared" si="12"/>
        <v>108</v>
      </c>
      <c r="BR55" s="2">
        <f t="shared" si="13"/>
        <v>102.482</v>
      </c>
      <c r="BS55" s="2">
        <f t="shared" si="14"/>
        <v>106.393</v>
      </c>
      <c r="BT55" s="2">
        <f t="shared" si="15"/>
        <v>104.86799999999999</v>
      </c>
      <c r="BU55" s="2">
        <f t="shared" si="16"/>
        <v>105</v>
      </c>
      <c r="BV55" s="2">
        <f t="shared" si="17"/>
        <v>101.377</v>
      </c>
      <c r="BW55" s="2">
        <f t="shared" si="18"/>
        <v>102.81100000000001</v>
      </c>
      <c r="BX55" s="2">
        <f t="shared" si="19"/>
        <v>102.5</v>
      </c>
      <c r="BY55" s="2">
        <f t="shared" si="20"/>
        <v>111.887</v>
      </c>
      <c r="BZ55" s="2">
        <f t="shared" si="21"/>
        <v>112.96299999999999</v>
      </c>
      <c r="CA55" s="2">
        <f t="shared" si="22"/>
        <v>111.37</v>
      </c>
      <c r="CB55" s="2">
        <f t="shared" si="23"/>
        <v>109.727</v>
      </c>
      <c r="CC55" s="2">
        <f t="shared" si="24"/>
        <v>102.75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104.48604114114116</v>
      </c>
      <c r="DL55" s="2">
        <f t="shared" si="61"/>
        <v>107.08308902439026</v>
      </c>
      <c r="DM55" s="2">
        <f t="shared" si="61"/>
        <v>108.93680074406392</v>
      </c>
      <c r="DN55" s="2">
        <f t="shared" si="61"/>
        <v>104.70975966386554</v>
      </c>
      <c r="DO55" s="2">
        <f t="shared" si="61"/>
        <v>107.23269999999999</v>
      </c>
      <c r="DP55" s="2">
        <f t="shared" si="61"/>
        <v>107.10061593172121</v>
      </c>
      <c r="DQ55" s="2">
        <f t="shared" si="61"/>
        <v>106.09065196775724</v>
      </c>
      <c r="DR55" s="2">
        <f t="shared" si="61"/>
        <v>102.62258708708707</v>
      </c>
      <c r="DS55" s="2">
        <f t="shared" si="61"/>
        <v>104.38474304993251</v>
      </c>
      <c r="DT55" s="2">
        <f t="shared" si="61"/>
        <v>106.37362612612611</v>
      </c>
      <c r="DU55" s="2">
        <f t="shared" si="61"/>
        <v>111.75310161290324</v>
      </c>
      <c r="DV55" s="2">
        <f t="shared" si="61"/>
        <v>113.15936386554627</v>
      </c>
      <c r="DW55" s="2">
        <f t="shared" si="61"/>
        <v>112.02564516129033</v>
      </c>
      <c r="DX55" s="2">
        <f t="shared" si="61"/>
        <v>110.33023184046345</v>
      </c>
      <c r="DY55" s="2">
        <f t="shared" si="61"/>
        <v>102.85227076923078</v>
      </c>
      <c r="EA55" s="2">
        <f t="shared" si="62"/>
        <v>96.821037249657508</v>
      </c>
      <c r="EB55" s="2">
        <f t="shared" si="62"/>
        <v>104.41542184333363</v>
      </c>
      <c r="EC55" s="2">
        <f t="shared" si="62"/>
        <v>103.48444675324674</v>
      </c>
      <c r="ED55" s="2">
        <f t="shared" si="62"/>
        <v>99.181267027161766</v>
      </c>
      <c r="EE55" s="2">
        <f t="shared" si="62"/>
        <v>104.92035615384616</v>
      </c>
      <c r="EF55" s="2">
        <f t="shared" si="62"/>
        <v>101.80521995972254</v>
      </c>
      <c r="EG55" s="2">
        <f t="shared" si="62"/>
        <v>100.9638921049231</v>
      </c>
      <c r="EH55" s="2">
        <f t="shared" si="62"/>
        <v>100.01295203654358</v>
      </c>
      <c r="EI55" s="2">
        <f t="shared" si="62"/>
        <v>100.47304295227525</v>
      </c>
      <c r="EJ55" s="2">
        <f t="shared" si="62"/>
        <v>104.65109977483154</v>
      </c>
      <c r="EK55" s="2">
        <f t="shared" si="62"/>
        <v>111.98368802153431</v>
      </c>
      <c r="EL55" s="2">
        <f t="shared" si="62"/>
        <v>113.83610987105789</v>
      </c>
      <c r="EM55" s="2">
        <f t="shared" si="62"/>
        <v>113.85450886502491</v>
      </c>
      <c r="EN55" s="2">
        <f t="shared" si="62"/>
        <v>105.85762846782895</v>
      </c>
      <c r="EO55" s="2">
        <f t="shared" si="62"/>
        <v>105.49749059475494</v>
      </c>
      <c r="EQ55" s="2">
        <f t="shared" si="63"/>
        <v>97.732746089036866</v>
      </c>
      <c r="ER55" s="2">
        <f t="shared" si="63"/>
        <v>103.58058843084733</v>
      </c>
      <c r="ES55" s="2">
        <f t="shared" si="63"/>
        <v>103.12104131539908</v>
      </c>
      <c r="ET55" s="2">
        <f t="shared" si="63"/>
        <v>99.279680174816264</v>
      </c>
      <c r="EU55" s="2">
        <f t="shared" si="63"/>
        <v>103.54775488522607</v>
      </c>
      <c r="EV55" s="2">
        <f t="shared" si="63"/>
        <v>103.39847274113821</v>
      </c>
      <c r="EW55" s="2">
        <f t="shared" si="63"/>
        <v>103.0424571337589</v>
      </c>
      <c r="EX55" s="2">
        <f t="shared" si="63"/>
        <v>100.22476915448399</v>
      </c>
      <c r="EY55" s="2">
        <f t="shared" si="63"/>
        <v>101.55539945520223</v>
      </c>
      <c r="EZ55" s="2">
        <f t="shared" si="63"/>
        <v>103.96350488569712</v>
      </c>
      <c r="FA55" s="2">
        <f t="shared" si="63"/>
        <v>112.10845111047202</v>
      </c>
      <c r="FB55" s="2">
        <f t="shared" si="63"/>
        <v>113.26211990056093</v>
      </c>
      <c r="FC55" s="2">
        <f t="shared" si="63"/>
        <v>114.29956940897924</v>
      </c>
      <c r="FD55" s="2">
        <f t="shared" si="63"/>
        <v>110.48180430981269</v>
      </c>
      <c r="FE55" s="2">
        <f t="shared" si="63"/>
        <v>106.83479351180526</v>
      </c>
      <c r="FG55" s="2">
        <f t="shared" si="64"/>
        <v>0.19794512371559339</v>
      </c>
      <c r="FH55" s="2">
        <f t="shared" si="64"/>
        <v>0.22114337024539496</v>
      </c>
      <c r="FI55" s="2">
        <f t="shared" si="64"/>
        <v>0.22053965327137121</v>
      </c>
      <c r="FJ55" s="2">
        <f t="shared" si="64"/>
        <v>0.19417408068597009</v>
      </c>
      <c r="FK55" s="2">
        <f t="shared" si="64"/>
        <v>0.21678516845956269</v>
      </c>
      <c r="FL55" s="2">
        <f t="shared" si="64"/>
        <v>0.22520205939353377</v>
      </c>
      <c r="FM55" s="2">
        <f t="shared" si="64"/>
        <v>0.2145148817297132</v>
      </c>
      <c r="FN55" s="2">
        <f t="shared" si="64"/>
        <v>0.20607525618149417</v>
      </c>
      <c r="FO55" s="2">
        <f t="shared" si="64"/>
        <v>0.21435196349818508</v>
      </c>
      <c r="FP55" s="2">
        <f t="shared" si="64"/>
        <v>0.20568653257378913</v>
      </c>
      <c r="FQ55" s="2">
        <f t="shared" si="64"/>
        <v>0.1798996037900531</v>
      </c>
      <c r="FR55" s="2">
        <f t="shared" si="64"/>
        <v>0.20402364152646932</v>
      </c>
      <c r="FS55" s="2">
        <f t="shared" si="64"/>
        <v>0.1802802643045131</v>
      </c>
      <c r="FT55" s="2">
        <f t="shared" si="64"/>
        <v>0.18824865234490962</v>
      </c>
      <c r="FU55" s="2">
        <f t="shared" si="64"/>
        <v>0.16212617896379158</v>
      </c>
      <c r="FW55" s="2">
        <f t="shared" si="53"/>
        <v>4.6295547997513154E-5</v>
      </c>
      <c r="FX55" s="2">
        <f t="shared" si="53"/>
        <v>4.9068688062902815E-5</v>
      </c>
      <c r="FY55" s="2">
        <f t="shared" si="53"/>
        <v>5.1639260397883667E-5</v>
      </c>
      <c r="FZ55" s="2">
        <f t="shared" si="53"/>
        <v>4.7006340935205344E-5</v>
      </c>
      <c r="GA55" s="2">
        <f t="shared" si="53"/>
        <v>4.9752347213965683E-5</v>
      </c>
      <c r="GB55" s="2">
        <f t="shared" si="53"/>
        <v>4.9737914142643982E-5</v>
      </c>
      <c r="GC55" s="2">
        <f t="shared" si="53"/>
        <v>6.058902386457969E-5</v>
      </c>
      <c r="GD55" s="2">
        <f t="shared" si="53"/>
        <v>6.4521157467477942E-5</v>
      </c>
      <c r="GE55" s="2">
        <f t="shared" si="53"/>
        <v>6.4667821580151672E-5</v>
      </c>
      <c r="GF55" s="2">
        <f t="shared" si="53"/>
        <v>6.3876487397080211E-5</v>
      </c>
      <c r="GG55" s="2">
        <f t="shared" si="53"/>
        <v>5.7933409031635211E-5</v>
      </c>
      <c r="GH55" s="2">
        <f t="shared" si="53"/>
        <v>5.5378207730277808E-5</v>
      </c>
      <c r="GI55" s="2">
        <f t="shared" si="53"/>
        <v>5.2170150324100183E-5</v>
      </c>
      <c r="GJ55" s="2">
        <f t="shared" si="53"/>
        <v>4.8686058522157472E-5</v>
      </c>
      <c r="GK55" s="2">
        <f t="shared" si="53"/>
        <v>4.4161768782603597E-5</v>
      </c>
      <c r="GM55" s="86">
        <f t="shared" si="54"/>
        <v>1.6947486747000541E-6</v>
      </c>
      <c r="GN55" s="86">
        <f t="shared" si="54"/>
        <v>1.2739784800341949E-5</v>
      </c>
      <c r="GO55" s="86">
        <f t="shared" si="54"/>
        <v>7.9820864535420749E-6</v>
      </c>
      <c r="GP55" s="86">
        <f t="shared" si="54"/>
        <v>1.0894521038364526E-6</v>
      </c>
      <c r="GQ55" s="86">
        <f t="shared" si="54"/>
        <v>4.2465788377691461E-6</v>
      </c>
      <c r="GR55" s="86">
        <f t="shared" si="54"/>
        <v>1.080386984827526E-5</v>
      </c>
      <c r="GS55" s="86">
        <f t="shared" si="54"/>
        <v>4.4418968986904371E-6</v>
      </c>
      <c r="GT55" s="86">
        <f t="shared" si="54"/>
        <v>2.3793301666796988E-6</v>
      </c>
      <c r="GU55" s="86">
        <f t="shared" si="54"/>
        <v>7.3605601828475302E-6</v>
      </c>
      <c r="GV55" s="86">
        <f t="shared" si="54"/>
        <v>2.0930085148005146E-6</v>
      </c>
      <c r="GW55" s="86">
        <f t="shared" si="54"/>
        <v>7.5093321822156486E-8</v>
      </c>
      <c r="GX55" s="86">
        <f t="shared" si="54"/>
        <v>1.8196127143253171E-6</v>
      </c>
      <c r="GY55" s="86">
        <f t="shared" si="54"/>
        <v>1.0757559229428413E-7</v>
      </c>
      <c r="GZ55" s="86">
        <f t="shared" si="54"/>
        <v>3.0597037746901355E-7</v>
      </c>
      <c r="HA55" s="86">
        <f t="shared" si="54"/>
        <v>5.8048899360006547E-10</v>
      </c>
      <c r="HC55" s="86">
        <f t="shared" si="58"/>
        <v>1.5355816661394652E-14</v>
      </c>
      <c r="HD55" s="86">
        <f t="shared" si="58"/>
        <v>3.8557800360532228E-16</v>
      </c>
      <c r="HE55" s="86">
        <f t="shared" si="58"/>
        <v>1.2458981978293368E-17</v>
      </c>
      <c r="HF55" s="86">
        <f t="shared" si="58"/>
        <v>2.0136359862391405E-20</v>
      </c>
      <c r="HG55" s="86">
        <f t="shared" si="58"/>
        <v>1.802018140685181E-19</v>
      </c>
      <c r="HH55" s="86">
        <f t="shared" si="58"/>
        <v>3.3957537510212539E-17</v>
      </c>
      <c r="HI55" s="86">
        <f t="shared" si="58"/>
        <v>7.2464039304939675E-19</v>
      </c>
      <c r="HJ55" s="86">
        <f t="shared" si="58"/>
        <v>5.3009164758674455E-20</v>
      </c>
      <c r="HK55" s="86">
        <f t="shared" si="58"/>
        <v>1.1736088006866503E-18</v>
      </c>
      <c r="HL55" s="86">
        <f t="shared" si="58"/>
        <v>4.4171691077487997E-19</v>
      </c>
      <c r="HM55" s="86">
        <f t="shared" si="58"/>
        <v>3.6283824251333163E-22</v>
      </c>
      <c r="HN55" s="86">
        <f t="shared" si="58"/>
        <v>1.988610828252295E-20</v>
      </c>
      <c r="HO55" s="86">
        <f t="shared" si="58"/>
        <v>4.6780158390322806E-22</v>
      </c>
      <c r="HP55" s="86">
        <f t="shared" si="58"/>
        <v>9.1794128573359291E-22</v>
      </c>
      <c r="HQ55" s="86">
        <f t="shared" si="58"/>
        <v>8.7732351692642947E-30</v>
      </c>
      <c r="HS55" s="86">
        <f t="shared" si="55"/>
        <v>6.3666967620017621E-53</v>
      </c>
      <c r="HT55" s="86">
        <f t="shared" si="55"/>
        <v>4.0927871133434345E-59</v>
      </c>
      <c r="HU55" s="86">
        <f t="shared" si="55"/>
        <v>7.1091760550390951E-66</v>
      </c>
      <c r="HV55" s="86">
        <f t="shared" si="55"/>
        <v>1.3218980955331304E-76</v>
      </c>
      <c r="HW55" s="86">
        <f t="shared" si="55"/>
        <v>1.0464076863800981E-76</v>
      </c>
      <c r="HX55" s="86">
        <f t="shared" si="55"/>
        <v>3.837726673891802E-65</v>
      </c>
      <c r="HY55" s="86">
        <f t="shared" si="55"/>
        <v>5.4561972329172129E-71</v>
      </c>
      <c r="HZ55" s="86">
        <f t="shared" si="55"/>
        <v>1.9580052504956066E-74</v>
      </c>
      <c r="IA55" s="86">
        <f t="shared" si="55"/>
        <v>2.6237975338654543E-69</v>
      </c>
      <c r="IB55" s="86">
        <f t="shared" si="55"/>
        <v>1.6676463986156562E-71</v>
      </c>
      <c r="IC55" s="86">
        <f t="shared" si="55"/>
        <v>1.6713574415819037E-85</v>
      </c>
      <c r="ID55" s="86">
        <f t="shared" si="55"/>
        <v>2.9916508392548863E-78</v>
      </c>
      <c r="IE55" s="86">
        <f t="shared" si="55"/>
        <v>5.3395960337858764E-84</v>
      </c>
      <c r="IF55" s="86">
        <f t="shared" si="55"/>
        <v>2.840657003453304E-62</v>
      </c>
      <c r="IG55" s="86">
        <f t="shared" si="55"/>
        <v>3.1223329156421508E-48</v>
      </c>
      <c r="II55" s="86">
        <f t="shared" si="56"/>
        <v>8.6999185541507118E-198</v>
      </c>
      <c r="IJ55" s="86">
        <f t="shared" si="56"/>
        <v>1.267192573194654E-219</v>
      </c>
      <c r="IK55" s="86">
        <f t="shared" si="56"/>
        <v>3.4543853696201342E-255</v>
      </c>
      <c r="IL55" s="86">
        <f t="shared" si="56"/>
        <v>3.2552072009938814E-297</v>
      </c>
      <c r="IM55" s="86">
        <f t="shared" si="56"/>
        <v>3.5314495621652463E-291</v>
      </c>
      <c r="IN55" s="86">
        <f t="shared" si="56"/>
        <v>3.2061942806218017E-248</v>
      </c>
      <c r="IO55" s="86">
        <f t="shared" si="56"/>
        <v>3.2037098738352212E-266</v>
      </c>
      <c r="IP55" s="86">
        <f t="shared" si="56"/>
        <v>7.4491318997512082E-281</v>
      </c>
      <c r="IQ55" s="86">
        <f t="shared" si="56"/>
        <v>4.061934575330301E-258</v>
      </c>
      <c r="IR55" s="86">
        <f t="shared" si="56"/>
        <v>3.2932561010683274E-272</v>
      </c>
      <c r="IS55" s="86">
        <f t="shared" si="56"/>
        <v>0</v>
      </c>
      <c r="IT55" s="86">
        <f t="shared" si="56"/>
        <v>1.5511646377255521E-297</v>
      </c>
      <c r="IU55" s="86">
        <f t="shared" si="56"/>
        <v>0</v>
      </c>
      <c r="IV55" s="86">
        <f t="shared" si="56"/>
        <v>1.1735045113998704E-205</v>
      </c>
      <c r="IW55" s="86">
        <f t="shared" si="56"/>
        <v>5.3803558915905429E-109</v>
      </c>
      <c r="IY55" s="86">
        <f t="shared" si="57"/>
        <v>1.6947486900558708E-6</v>
      </c>
      <c r="IZ55" s="86">
        <f t="shared" si="57"/>
        <v>1.2739784800727527E-5</v>
      </c>
      <c r="JA55" s="86">
        <f t="shared" si="57"/>
        <v>7.9820864535545331E-6</v>
      </c>
      <c r="JB55" s="86">
        <f t="shared" si="57"/>
        <v>1.0894521038364727E-6</v>
      </c>
      <c r="JC55" s="86">
        <f t="shared" si="57"/>
        <v>4.2465788377693265E-6</v>
      </c>
      <c r="JD55" s="86">
        <f t="shared" si="57"/>
        <v>1.0803869848309218E-5</v>
      </c>
      <c r="JE55" s="86">
        <f t="shared" si="57"/>
        <v>4.4418968986911621E-6</v>
      </c>
      <c r="JF55" s="86">
        <f t="shared" si="57"/>
        <v>2.3793301666797518E-6</v>
      </c>
      <c r="JG55" s="86">
        <f t="shared" si="57"/>
        <v>7.3605601828487042E-6</v>
      </c>
      <c r="JH55" s="86">
        <f t="shared" si="57"/>
        <v>2.0930085148009563E-6</v>
      </c>
      <c r="JI55" s="86">
        <f t="shared" si="57"/>
        <v>7.5093321822156843E-8</v>
      </c>
      <c r="JJ55" s="86">
        <f t="shared" si="57"/>
        <v>1.819612714325337E-6</v>
      </c>
      <c r="JK55" s="86">
        <f t="shared" si="57"/>
        <v>1.0757559229428459E-7</v>
      </c>
      <c r="JL55" s="86">
        <f t="shared" si="57"/>
        <v>3.0597037746901445E-7</v>
      </c>
      <c r="JM55" s="86">
        <f t="shared" si="57"/>
        <v>5.8048899360006547E-10</v>
      </c>
    </row>
    <row r="56" spans="2:273" x14ac:dyDescent="0.25">
      <c r="B56" s="2">
        <v>29</v>
      </c>
      <c r="C56" s="37">
        <v>105.136</v>
      </c>
      <c r="D56" s="37">
        <v>105.696</v>
      </c>
      <c r="E56" s="37">
        <v>108.679</v>
      </c>
      <c r="F56" s="37">
        <v>102.679</v>
      </c>
      <c r="G56" s="37">
        <v>105.411</v>
      </c>
      <c r="H56" s="37">
        <v>106</v>
      </c>
      <c r="I56" s="37">
        <v>105.509</v>
      </c>
      <c r="J56" s="37">
        <v>102.245</v>
      </c>
      <c r="K56" s="37">
        <v>103.453</v>
      </c>
      <c r="L56" s="37">
        <v>105.426</v>
      </c>
      <c r="M56" s="37">
        <v>110.83</v>
      </c>
      <c r="N56" s="37">
        <v>113.48099999999999</v>
      </c>
      <c r="O56" s="37">
        <v>112.926</v>
      </c>
      <c r="P56" s="37">
        <v>109.07299999999999</v>
      </c>
      <c r="Q56" s="37">
        <v>104.161</v>
      </c>
      <c r="S56" s="4">
        <f t="shared" si="59"/>
        <v>102.8652431849128</v>
      </c>
      <c r="T56" s="4">
        <f t="shared" si="59"/>
        <v>106.48472712039043</v>
      </c>
      <c r="U56" s="4">
        <f t="shared" si="59"/>
        <v>107.73195060981479</v>
      </c>
      <c r="V56" s="4">
        <f t="shared" si="59"/>
        <v>103.65400679994417</v>
      </c>
      <c r="W56" s="4">
        <f t="shared" si="59"/>
        <v>106.77330995106875</v>
      </c>
      <c r="X56" s="4">
        <f t="shared" si="59"/>
        <v>105.97199860014256</v>
      </c>
      <c r="Y56" s="4">
        <f t="shared" si="59"/>
        <v>105.02417454994124</v>
      </c>
      <c r="Z56" s="4">
        <f t="shared" si="59"/>
        <v>102.14500626874013</v>
      </c>
      <c r="AA56" s="4">
        <f t="shared" si="59"/>
        <v>103.54742564197127</v>
      </c>
      <c r="AB56" s="4">
        <f t="shared" si="59"/>
        <v>106.08308380436748</v>
      </c>
      <c r="AC56" s="4">
        <f t="shared" si="59"/>
        <v>111.87964473492224</v>
      </c>
      <c r="AD56" s="4">
        <f t="shared" si="59"/>
        <v>113.32292955603121</v>
      </c>
      <c r="AE56" s="4">
        <f t="shared" si="59"/>
        <v>112.50416551296311</v>
      </c>
      <c r="AF56" s="4">
        <f t="shared" si="59"/>
        <v>109.51133706933764</v>
      </c>
      <c r="AG56" s="4">
        <f t="shared" si="59"/>
        <v>103.45006299065427</v>
      </c>
      <c r="AI56" s="4">
        <f t="shared" si="60"/>
        <v>2.2707568150871964</v>
      </c>
      <c r="AJ56" s="4">
        <f t="shared" si="60"/>
        <v>-0.78872712039043336</v>
      </c>
      <c r="AK56" s="4">
        <f t="shared" si="60"/>
        <v>0.94704939018521372</v>
      </c>
      <c r="AL56" s="4">
        <f t="shared" si="60"/>
        <v>-0.97500679994416828</v>
      </c>
      <c r="AM56" s="4">
        <f t="shared" si="60"/>
        <v>-1.3623099510687524</v>
      </c>
      <c r="AN56" s="4">
        <f t="shared" si="60"/>
        <v>2.8001399857444653E-2</v>
      </c>
      <c r="AO56" s="4">
        <f t="shared" si="60"/>
        <v>0.48482545005876432</v>
      </c>
      <c r="AP56" s="4">
        <f t="shared" si="60"/>
        <v>9.9993731259871765E-2</v>
      </c>
      <c r="AQ56" s="4">
        <f t="shared" si="60"/>
        <v>-9.4425641971270124E-2</v>
      </c>
      <c r="AR56" s="4">
        <f t="shared" si="60"/>
        <v>-0.65708380436747404</v>
      </c>
      <c r="AS56" s="4">
        <f t="shared" si="60"/>
        <v>-1.0496447349222393</v>
      </c>
      <c r="AT56" s="4">
        <f t="shared" si="60"/>
        <v>0.15807044396878212</v>
      </c>
      <c r="AU56" s="4">
        <f t="shared" si="60"/>
        <v>0.42183448703688953</v>
      </c>
      <c r="AV56" s="4">
        <f t="shared" si="60"/>
        <v>-0.43833706933764915</v>
      </c>
      <c r="AW56" s="4">
        <f t="shared" si="60"/>
        <v>0.71093700934572723</v>
      </c>
      <c r="AY56" s="2">
        <f t="shared" si="51"/>
        <v>102.86147306081435</v>
      </c>
      <c r="AZ56" s="2">
        <f t="shared" si="51"/>
        <v>106.46243007652473</v>
      </c>
      <c r="BA56" s="2">
        <f t="shared" si="51"/>
        <v>107.71636949771998</v>
      </c>
      <c r="BB56" s="2">
        <f t="shared" si="51"/>
        <v>103.65134445819407</v>
      </c>
      <c r="BC56" s="2">
        <f t="shared" si="51"/>
        <v>106.76492369600875</v>
      </c>
      <c r="BD56" s="2">
        <f t="shared" si="51"/>
        <v>105.95292431735217</v>
      </c>
      <c r="BE56" s="2">
        <f t="shared" si="51"/>
        <v>105.01536895716076</v>
      </c>
      <c r="BF56" s="2">
        <f t="shared" si="51"/>
        <v>102.13992279775231</v>
      </c>
      <c r="BG56" s="2">
        <f t="shared" si="51"/>
        <v>103.53443154452786</v>
      </c>
      <c r="BH56" s="2">
        <f t="shared" si="51"/>
        <v>106.07885984787551</v>
      </c>
      <c r="BI56" s="2">
        <f t="shared" si="51"/>
        <v>111.87941098096574</v>
      </c>
      <c r="BJ56" s="2">
        <f t="shared" si="51"/>
        <v>113.31926273465814</v>
      </c>
      <c r="BK56" s="2">
        <f t="shared" si="51"/>
        <v>112.50384822185815</v>
      </c>
      <c r="BL56" s="2">
        <f t="shared" si="51"/>
        <v>109.51058945131496</v>
      </c>
      <c r="BM56" s="2">
        <f t="shared" si="51"/>
        <v>103.45006064406535</v>
      </c>
      <c r="BO56" s="2">
        <f t="shared" si="10"/>
        <v>105.136</v>
      </c>
      <c r="BP56" s="2">
        <f t="shared" si="11"/>
        <v>105.696</v>
      </c>
      <c r="BQ56" s="2">
        <f t="shared" si="12"/>
        <v>108.679</v>
      </c>
      <c r="BR56" s="2">
        <f t="shared" si="13"/>
        <v>102.679</v>
      </c>
      <c r="BS56" s="2">
        <f t="shared" si="14"/>
        <v>105.411</v>
      </c>
      <c r="BT56" s="2">
        <f t="shared" si="15"/>
        <v>106</v>
      </c>
      <c r="BU56" s="2">
        <f t="shared" si="16"/>
        <v>105.509</v>
      </c>
      <c r="BV56" s="2">
        <f t="shared" si="17"/>
        <v>102.245</v>
      </c>
      <c r="BW56" s="2">
        <f t="shared" si="18"/>
        <v>103.453</v>
      </c>
      <c r="BX56" s="2">
        <f t="shared" si="19"/>
        <v>105.426</v>
      </c>
      <c r="BY56" s="2">
        <f t="shared" si="20"/>
        <v>110.83</v>
      </c>
      <c r="BZ56" s="2">
        <f t="shared" si="21"/>
        <v>113.48099999999999</v>
      </c>
      <c r="CA56" s="2">
        <f t="shared" si="22"/>
        <v>112.926</v>
      </c>
      <c r="CB56" s="2">
        <f t="shared" si="23"/>
        <v>109.07299999999999</v>
      </c>
      <c r="CC56" s="2">
        <f t="shared" si="24"/>
        <v>104.161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104.53306083226084</v>
      </c>
      <c r="DL56" s="2">
        <f t="shared" si="61"/>
        <v>107.16297964352722</v>
      </c>
      <c r="DM56" s="2">
        <f t="shared" si="61"/>
        <v>109.08764011379802</v>
      </c>
      <c r="DN56" s="2">
        <f t="shared" si="61"/>
        <v>104.8693081232493</v>
      </c>
      <c r="DO56" s="2">
        <f t="shared" si="61"/>
        <v>107.3813</v>
      </c>
      <c r="DP56" s="2">
        <f t="shared" si="61"/>
        <v>107.31454469854472</v>
      </c>
      <c r="DQ56" s="2">
        <f t="shared" si="61"/>
        <v>106.26289046941679</v>
      </c>
      <c r="DR56" s="2">
        <f t="shared" si="61"/>
        <v>102.78102466752465</v>
      </c>
      <c r="DS56" s="2">
        <f t="shared" si="61"/>
        <v>104.48210620782724</v>
      </c>
      <c r="DT56" s="2">
        <f t="shared" si="61"/>
        <v>106.52799549549547</v>
      </c>
      <c r="DU56" s="2">
        <f t="shared" si="61"/>
        <v>111.89954838709679</v>
      </c>
      <c r="DV56" s="2">
        <f t="shared" si="61"/>
        <v>113.22958991596643</v>
      </c>
      <c r="DW56" s="2">
        <f t="shared" si="61"/>
        <v>112.21938346774193</v>
      </c>
      <c r="DX56" s="2">
        <f t="shared" si="61"/>
        <v>110.46588792335116</v>
      </c>
      <c r="DY56" s="2">
        <f t="shared" si="61"/>
        <v>103.04429606837608</v>
      </c>
      <c r="EA56" s="2">
        <f t="shared" si="62"/>
        <v>96.684104399069298</v>
      </c>
      <c r="EB56" s="2">
        <f t="shared" si="62"/>
        <v>104.21240972267621</v>
      </c>
      <c r="EC56" s="2">
        <f t="shared" si="62"/>
        <v>103.29637142857142</v>
      </c>
      <c r="ED56" s="2">
        <f t="shared" si="62"/>
        <v>99.041496963948191</v>
      </c>
      <c r="EE56" s="2">
        <f t="shared" si="62"/>
        <v>104.7343</v>
      </c>
      <c r="EF56" s="2">
        <f t="shared" si="62"/>
        <v>101.68016748713359</v>
      </c>
      <c r="EG56" s="2">
        <f t="shared" si="62"/>
        <v>100.84868911519574</v>
      </c>
      <c r="EH56" s="2">
        <f t="shared" si="62"/>
        <v>99.887274457556146</v>
      </c>
      <c r="EI56" s="2">
        <f t="shared" si="62"/>
        <v>100.36628801331854</v>
      </c>
      <c r="EJ56" s="2">
        <f t="shared" si="62"/>
        <v>104.49723074258362</v>
      </c>
      <c r="EK56" s="2">
        <f t="shared" si="62"/>
        <v>111.79564855316285</v>
      </c>
      <c r="EL56" s="2">
        <f t="shared" si="62"/>
        <v>113.6384854577576</v>
      </c>
      <c r="EM56" s="2">
        <f t="shared" si="62"/>
        <v>113.68334864898912</v>
      </c>
      <c r="EN56" s="2">
        <f t="shared" si="62"/>
        <v>105.75248382741319</v>
      </c>
      <c r="EO56" s="2">
        <f t="shared" si="62"/>
        <v>105.3621890805495</v>
      </c>
      <c r="EQ56" s="2">
        <f t="shared" si="63"/>
        <v>97.582784091360224</v>
      </c>
      <c r="ER56" s="2">
        <f t="shared" si="63"/>
        <v>103.3889208780478</v>
      </c>
      <c r="ES56" s="2">
        <f t="shared" si="63"/>
        <v>102.93761988432753</v>
      </c>
      <c r="ET56" s="2">
        <f t="shared" si="63"/>
        <v>99.138381322152441</v>
      </c>
      <c r="EU56" s="2">
        <f t="shared" si="63"/>
        <v>103.38075287644534</v>
      </c>
      <c r="EV56" s="2">
        <f t="shared" si="63"/>
        <v>103.25112864440729</v>
      </c>
      <c r="EW56" s="2">
        <f t="shared" si="63"/>
        <v>102.8969949470215</v>
      </c>
      <c r="EX56" s="2">
        <f t="shared" si="63"/>
        <v>100.09627694786036</v>
      </c>
      <c r="EY56" s="2">
        <f t="shared" si="63"/>
        <v>101.43267717178897</v>
      </c>
      <c r="EZ56" s="2">
        <f t="shared" si="63"/>
        <v>103.81936482719748</v>
      </c>
      <c r="FA56" s="2">
        <f t="shared" si="63"/>
        <v>111.91860629662959</v>
      </c>
      <c r="FB56" s="2">
        <f t="shared" si="63"/>
        <v>113.07214472845486</v>
      </c>
      <c r="FC56" s="2">
        <f t="shared" si="63"/>
        <v>114.1221618866046</v>
      </c>
      <c r="FD56" s="2">
        <f t="shared" si="63"/>
        <v>110.3116028081196</v>
      </c>
      <c r="FE56" s="2">
        <f t="shared" si="63"/>
        <v>106.67597060604405</v>
      </c>
      <c r="FG56" s="2">
        <f t="shared" si="64"/>
        <v>0.2129752412696917</v>
      </c>
      <c r="FH56" s="2">
        <f t="shared" si="64"/>
        <v>0.23741354383785909</v>
      </c>
      <c r="FI56" s="2">
        <f t="shared" si="64"/>
        <v>0.23677891282961314</v>
      </c>
      <c r="FJ56" s="2">
        <f t="shared" si="64"/>
        <v>0.20899247166698021</v>
      </c>
      <c r="FK56" s="2">
        <f t="shared" si="64"/>
        <v>0.23283054973570017</v>
      </c>
      <c r="FL56" s="2">
        <f t="shared" si="64"/>
        <v>0.24167818455730247</v>
      </c>
      <c r="FM56" s="2">
        <f t="shared" si="64"/>
        <v>0.23044166777265465</v>
      </c>
      <c r="FN56" s="2">
        <f t="shared" si="64"/>
        <v>0.22155217598629434</v>
      </c>
      <c r="FO56" s="2">
        <f t="shared" si="64"/>
        <v>0.2302701995911737</v>
      </c>
      <c r="FP56" s="2">
        <f t="shared" si="64"/>
        <v>0.22114238987981602</v>
      </c>
      <c r="FQ56" s="2">
        <f t="shared" si="64"/>
        <v>0.19389074972435769</v>
      </c>
      <c r="FR56" s="2">
        <f t="shared" si="64"/>
        <v>0.21938905689440363</v>
      </c>
      <c r="FS56" s="2">
        <f t="shared" si="64"/>
        <v>0.19429400115712001</v>
      </c>
      <c r="FT56" s="2">
        <f t="shared" si="64"/>
        <v>0.20272860798934786</v>
      </c>
      <c r="FU56" s="2">
        <f t="shared" si="64"/>
        <v>0.17503006279982189</v>
      </c>
      <c r="FW56" s="2">
        <f t="shared" si="53"/>
        <v>5.0761832229493419E-5</v>
      </c>
      <c r="FX56" s="2">
        <f t="shared" si="53"/>
        <v>5.3802491870179716E-5</v>
      </c>
      <c r="FY56" s="2">
        <f t="shared" si="53"/>
        <v>5.6621041001663638E-5</v>
      </c>
      <c r="FZ56" s="2">
        <f t="shared" si="53"/>
        <v>5.154119417212683E-5</v>
      </c>
      <c r="GA56" s="2">
        <f t="shared" si="53"/>
        <v>5.4552102076056892E-5</v>
      </c>
      <c r="GB56" s="2">
        <f t="shared" si="53"/>
        <v>5.4536276679951825E-5</v>
      </c>
      <c r="GC56" s="2">
        <f t="shared" si="53"/>
        <v>6.6434155250945544E-5</v>
      </c>
      <c r="GD56" s="2">
        <f t="shared" si="53"/>
        <v>7.0745601969782169E-5</v>
      </c>
      <c r="GE56" s="2">
        <f t="shared" si="53"/>
        <v>7.0906413967131545E-5</v>
      </c>
      <c r="GF56" s="2">
        <f t="shared" si="53"/>
        <v>7.0038744050166283E-5</v>
      </c>
      <c r="GG56" s="2">
        <f t="shared" si="53"/>
        <v>6.3522364785193147E-5</v>
      </c>
      <c r="GH56" s="2">
        <f t="shared" si="53"/>
        <v>6.072067289995875E-5</v>
      </c>
      <c r="GI56" s="2">
        <f t="shared" si="53"/>
        <v>5.7203144400331252E-5</v>
      </c>
      <c r="GJ56" s="2">
        <f t="shared" si="53"/>
        <v>5.3382950878337181E-5</v>
      </c>
      <c r="GK56" s="2">
        <f t="shared" si="53"/>
        <v>4.8422210263258422E-5</v>
      </c>
      <c r="GM56" s="86">
        <f t="shared" si="54"/>
        <v>3.5478075973497582E-6</v>
      </c>
      <c r="GN56" s="86">
        <f t="shared" si="54"/>
        <v>2.3564394346452198E-5</v>
      </c>
      <c r="GO56" s="86">
        <f t="shared" si="54"/>
        <v>1.5443544253024428E-5</v>
      </c>
      <c r="GP56" s="86">
        <f t="shared" si="54"/>
        <v>2.3462005432757105E-6</v>
      </c>
      <c r="GQ56" s="86">
        <f t="shared" si="54"/>
        <v>8.6499076102222956E-6</v>
      </c>
      <c r="GR56" s="86">
        <f t="shared" si="54"/>
        <v>2.0555874096869178E-5</v>
      </c>
      <c r="GS56" s="86">
        <f t="shared" si="54"/>
        <v>8.9426753341049275E-6</v>
      </c>
      <c r="GT56" s="86">
        <f t="shared" si="54"/>
        <v>4.9539311491594145E-6</v>
      </c>
      <c r="GU56" s="86">
        <f t="shared" si="54"/>
        <v>1.4095120011049107E-5</v>
      </c>
      <c r="GV56" s="86">
        <f t="shared" si="54"/>
        <v>4.4060862306832492E-6</v>
      </c>
      <c r="GW56" s="86">
        <f t="shared" si="54"/>
        <v>1.9528281726581796E-7</v>
      </c>
      <c r="GX56" s="86">
        <f t="shared" si="54"/>
        <v>3.8607423798043982E-6</v>
      </c>
      <c r="GY56" s="86">
        <f t="shared" si="54"/>
        <v>2.7134396506896079E-7</v>
      </c>
      <c r="GZ56" s="86">
        <f t="shared" si="54"/>
        <v>7.2468396352965519E-7</v>
      </c>
      <c r="HA56" s="86">
        <f t="shared" si="54"/>
        <v>2.1190888597957698E-9</v>
      </c>
      <c r="HC56" s="86">
        <f t="shared" si="58"/>
        <v>4.7764026905562581E-14</v>
      </c>
      <c r="HD56" s="86">
        <f t="shared" si="58"/>
        <v>1.3771007273113257E-15</v>
      </c>
      <c r="HE56" s="86">
        <f t="shared" si="58"/>
        <v>5.2934323618265574E-17</v>
      </c>
      <c r="HF56" s="86">
        <f t="shared" si="58"/>
        <v>1.0733299854278113E-19</v>
      </c>
      <c r="HG56" s="86">
        <f t="shared" si="58"/>
        <v>9.1396847934655731E-19</v>
      </c>
      <c r="HH56" s="86">
        <f t="shared" si="58"/>
        <v>1.3802822961702802E-16</v>
      </c>
      <c r="HI56" s="86">
        <f t="shared" si="58"/>
        <v>3.4392232239654589E-18</v>
      </c>
      <c r="HJ56" s="86">
        <f t="shared" si="58"/>
        <v>2.7909337688980791E-19</v>
      </c>
      <c r="HK56" s="86">
        <f t="shared" si="58"/>
        <v>5.4443939624450416E-18</v>
      </c>
      <c r="HL56" s="86">
        <f t="shared" si="58"/>
        <v>2.1723732554382823E-18</v>
      </c>
      <c r="HM56" s="86">
        <f t="shared" si="58"/>
        <v>2.3462173975318814E-21</v>
      </c>
      <c r="HN56" s="86">
        <f t="shared" si="58"/>
        <v>1.0910418320720427E-19</v>
      </c>
      <c r="HO56" s="86">
        <f t="shared" si="58"/>
        <v>2.9033134484441469E-21</v>
      </c>
      <c r="HP56" s="86">
        <f t="shared" si="58"/>
        <v>5.5991793919775014E-21</v>
      </c>
      <c r="HQ56" s="86">
        <f t="shared" si="58"/>
        <v>1.1681564410041422E-28</v>
      </c>
      <c r="HS56" s="86">
        <f t="shared" si="55"/>
        <v>1.0623032093004971E-51</v>
      </c>
      <c r="HT56" s="86">
        <f t="shared" si="55"/>
        <v>9.6368680351535878E-58</v>
      </c>
      <c r="HU56" s="86">
        <f t="shared" si="55"/>
        <v>2.6531959873382313E-64</v>
      </c>
      <c r="HV56" s="86">
        <f t="shared" si="55"/>
        <v>8.6570122346857589E-75</v>
      </c>
      <c r="HW56" s="86">
        <f t="shared" si="55"/>
        <v>6.7418327732606607E-75</v>
      </c>
      <c r="HX56" s="86">
        <f t="shared" si="55"/>
        <v>1.3172857995540322E-63</v>
      </c>
      <c r="HY56" s="86">
        <f t="shared" si="55"/>
        <v>2.7083723055345803E-69</v>
      </c>
      <c r="HZ56" s="86">
        <f t="shared" si="55"/>
        <v>1.225004254125417E-72</v>
      </c>
      <c r="IA56" s="86">
        <f t="shared" si="55"/>
        <v>1.2003967424605405E-67</v>
      </c>
      <c r="IB56" s="86">
        <f t="shared" si="55"/>
        <v>8.9671217243463483E-70</v>
      </c>
      <c r="IC56" s="86">
        <f t="shared" si="55"/>
        <v>1.883351364273993E-83</v>
      </c>
      <c r="ID56" s="86">
        <f t="shared" si="55"/>
        <v>2.2054698053716602E-76</v>
      </c>
      <c r="IE56" s="86">
        <f t="shared" si="55"/>
        <v>5.2633265677569396E-82</v>
      </c>
      <c r="IF56" s="86">
        <f t="shared" si="55"/>
        <v>8.0252441855296838E-61</v>
      </c>
      <c r="IG56" s="86">
        <f t="shared" si="55"/>
        <v>4.03050730894202E-47</v>
      </c>
      <c r="II56" s="86">
        <f t="shared" si="56"/>
        <v>3.4269833451352311E-194</v>
      </c>
      <c r="IJ56" s="86">
        <f t="shared" si="56"/>
        <v>1.3253087979146903E-215</v>
      </c>
      <c r="IK56" s="86">
        <f t="shared" si="56"/>
        <v>1.7318386472803202E-250</v>
      </c>
      <c r="IL56" s="86">
        <f t="shared" si="56"/>
        <v>8.7343318357372432E-292</v>
      </c>
      <c r="IM56" s="86">
        <f t="shared" si="56"/>
        <v>7.869869490591692E-286</v>
      </c>
      <c r="IN56" s="86">
        <f t="shared" si="56"/>
        <v>1.1470871657457916E-243</v>
      </c>
      <c r="IO56" s="86">
        <f t="shared" si="56"/>
        <v>3.0966101918987159E-261</v>
      </c>
      <c r="IP56" s="86">
        <f t="shared" si="56"/>
        <v>1.4706207618753029E-275</v>
      </c>
      <c r="IQ56" s="86">
        <f t="shared" si="56"/>
        <v>2.9758083752656257E-253</v>
      </c>
      <c r="IR56" s="86">
        <f t="shared" si="56"/>
        <v>4.4011812397527749E-267</v>
      </c>
      <c r="IS56" s="86">
        <f t="shared" si="56"/>
        <v>0</v>
      </c>
      <c r="IT56" s="86">
        <f t="shared" si="56"/>
        <v>5.1961867509005625E-292</v>
      </c>
      <c r="IU56" s="86">
        <f t="shared" si="56"/>
        <v>0</v>
      </c>
      <c r="IV56" s="86">
        <f t="shared" si="56"/>
        <v>6.7326290533462964E-202</v>
      </c>
      <c r="IW56" s="86">
        <f t="shared" si="56"/>
        <v>4.876955042886912E-107</v>
      </c>
      <c r="IY56" s="86">
        <f t="shared" si="57"/>
        <v>3.5478076451137851E-6</v>
      </c>
      <c r="IZ56" s="86">
        <f t="shared" si="57"/>
        <v>2.3564394347829297E-5</v>
      </c>
      <c r="JA56" s="86">
        <f t="shared" si="57"/>
        <v>1.544354425307736E-5</v>
      </c>
      <c r="JB56" s="86">
        <f t="shared" si="57"/>
        <v>2.3462005432758177E-6</v>
      </c>
      <c r="JC56" s="86">
        <f t="shared" si="57"/>
        <v>8.6499076102232104E-6</v>
      </c>
      <c r="JD56" s="86">
        <f t="shared" si="57"/>
        <v>2.0555874097007207E-5</v>
      </c>
      <c r="JE56" s="86">
        <f t="shared" si="57"/>
        <v>8.9426753341083665E-6</v>
      </c>
      <c r="JF56" s="86">
        <f t="shared" si="57"/>
        <v>4.9539311491596932E-6</v>
      </c>
      <c r="JG56" s="86">
        <f t="shared" si="57"/>
        <v>1.4095120011054552E-5</v>
      </c>
      <c r="JH56" s="86">
        <f t="shared" si="57"/>
        <v>4.4060862306854219E-6</v>
      </c>
      <c r="JI56" s="86">
        <f t="shared" si="57"/>
        <v>1.9528281726582031E-7</v>
      </c>
      <c r="JJ56" s="86">
        <f t="shared" si="57"/>
        <v>3.8607423798045075E-6</v>
      </c>
      <c r="JK56" s="86">
        <f t="shared" si="57"/>
        <v>2.7134396506896371E-7</v>
      </c>
      <c r="JL56" s="86">
        <f t="shared" si="57"/>
        <v>7.246839635296608E-7</v>
      </c>
      <c r="JM56" s="86">
        <f t="shared" si="57"/>
        <v>2.1190888597957698E-9</v>
      </c>
    </row>
    <row r="57" spans="2:273" x14ac:dyDescent="0.25">
      <c r="B57" s="2">
        <v>30</v>
      </c>
      <c r="C57" s="37">
        <v>102.15300000000001</v>
      </c>
      <c r="D57" s="37">
        <v>107.875</v>
      </c>
      <c r="E57" s="37">
        <v>109.946</v>
      </c>
      <c r="F57" s="37">
        <v>103.375</v>
      </c>
      <c r="G57" s="37">
        <v>108.482</v>
      </c>
      <c r="H57" s="37">
        <v>106.642</v>
      </c>
      <c r="I57" s="37">
        <v>107.925</v>
      </c>
      <c r="J57" s="37">
        <v>102.396</v>
      </c>
      <c r="K57" s="37">
        <v>103.358</v>
      </c>
      <c r="L57" s="37">
        <v>105.37</v>
      </c>
      <c r="M57" s="37">
        <v>112.057</v>
      </c>
      <c r="N57" s="37">
        <v>113.944</v>
      </c>
      <c r="O57" s="37">
        <v>111.611</v>
      </c>
      <c r="P57" s="37">
        <v>109</v>
      </c>
      <c r="Q57" s="37">
        <v>103.536</v>
      </c>
      <c r="S57" s="4">
        <f t="shared" si="59"/>
        <v>102.74952223175889</v>
      </c>
      <c r="T57" s="4">
        <f t="shared" si="59"/>
        <v>106.45926234162415</v>
      </c>
      <c r="U57" s="4">
        <f t="shared" si="59"/>
        <v>107.71112884866494</v>
      </c>
      <c r="V57" s="4">
        <f t="shared" si="59"/>
        <v>103.6579820117085</v>
      </c>
      <c r="W57" s="4">
        <f t="shared" si="59"/>
        <v>106.80154155909302</v>
      </c>
      <c r="X57" s="4">
        <f t="shared" si="59"/>
        <v>106.01624624578929</v>
      </c>
      <c r="Y57" s="4">
        <f t="shared" si="59"/>
        <v>105.04277683519248</v>
      </c>
      <c r="Z57" s="4">
        <f t="shared" si="59"/>
        <v>102.19368142444418</v>
      </c>
      <c r="AA57" s="4">
        <f t="shared" si="59"/>
        <v>103.53622495992528</v>
      </c>
      <c r="AB57" s="4">
        <f t="shared" si="59"/>
        <v>106.13543209673823</v>
      </c>
      <c r="AC57" s="4">
        <f t="shared" si="59"/>
        <v>111.95508703936005</v>
      </c>
      <c r="AD57" s="4">
        <f t="shared" si="59"/>
        <v>113.34037624163362</v>
      </c>
      <c r="AE57" s="4">
        <f t="shared" si="59"/>
        <v>112.64373855497092</v>
      </c>
      <c r="AF57" s="4">
        <f t="shared" si="59"/>
        <v>109.52334661796391</v>
      </c>
      <c r="AG57" s="4">
        <f t="shared" si="59"/>
        <v>103.61207667543236</v>
      </c>
      <c r="AI57" s="4">
        <f t="shared" si="60"/>
        <v>-0.59652223175888253</v>
      </c>
      <c r="AJ57" s="4">
        <f t="shared" si="60"/>
        <v>1.4157376583758463</v>
      </c>
      <c r="AK57" s="4">
        <f t="shared" si="60"/>
        <v>2.2348711513350565</v>
      </c>
      <c r="AL57" s="4">
        <f t="shared" si="60"/>
        <v>-0.28298201170849779</v>
      </c>
      <c r="AM57" s="4">
        <f t="shared" si="60"/>
        <v>1.6804584409069747</v>
      </c>
      <c r="AN57" s="4">
        <f t="shared" si="60"/>
        <v>0.62575375421070589</v>
      </c>
      <c r="AO57" s="4">
        <f t="shared" si="60"/>
        <v>2.8822231648075132</v>
      </c>
      <c r="AP57" s="4">
        <f t="shared" si="60"/>
        <v>0.20231857555582167</v>
      </c>
      <c r="AQ57" s="4">
        <f t="shared" si="60"/>
        <v>-0.17822495992527365</v>
      </c>
      <c r="AR57" s="4">
        <f t="shared" si="60"/>
        <v>-0.76543209673822332</v>
      </c>
      <c r="AS57" s="4">
        <f t="shared" si="60"/>
        <v>0.10191296063995026</v>
      </c>
      <c r="AT57" s="4">
        <f t="shared" si="60"/>
        <v>0.60362375836638194</v>
      </c>
      <c r="AU57" s="4">
        <f t="shared" si="60"/>
        <v>-1.0327385549709192</v>
      </c>
      <c r="AV57" s="4">
        <f t="shared" si="60"/>
        <v>-0.52334661796390947</v>
      </c>
      <c r="AW57" s="4">
        <f t="shared" si="60"/>
        <v>-7.6076675432361185E-2</v>
      </c>
      <c r="AY57" s="2">
        <f t="shared" si="51"/>
        <v>102.74203142413623</v>
      </c>
      <c r="AZ57" s="2">
        <f t="shared" si="51"/>
        <v>106.41993708874966</v>
      </c>
      <c r="BA57" s="2">
        <f t="shared" si="51"/>
        <v>107.68246648259337</v>
      </c>
      <c r="BB57" s="2">
        <f t="shared" si="51"/>
        <v>103.65254630274299</v>
      </c>
      <c r="BC57" s="2">
        <f t="shared" si="51"/>
        <v>106.78534556719566</v>
      </c>
      <c r="BD57" s="2">
        <f t="shared" si="51"/>
        <v>105.98172400076248</v>
      </c>
      <c r="BE57" s="2">
        <f t="shared" si="51"/>
        <v>105.02595052508943</v>
      </c>
      <c r="BF57" s="2">
        <f t="shared" si="51"/>
        <v>102.18364444042153</v>
      </c>
      <c r="BG57" s="2">
        <f t="shared" si="51"/>
        <v>103.51253146864192</v>
      </c>
      <c r="BH57" s="2">
        <f t="shared" si="51"/>
        <v>106.12700493739256</v>
      </c>
      <c r="BI57" s="2">
        <f t="shared" si="51"/>
        <v>111.9545154423808</v>
      </c>
      <c r="BJ57" s="2">
        <f t="shared" si="51"/>
        <v>113.33300464551523</v>
      </c>
      <c r="BK57" s="2">
        <f t="shared" si="51"/>
        <v>112.64298481170044</v>
      </c>
      <c r="BL57" s="2">
        <f t="shared" si="51"/>
        <v>109.5216754370794</v>
      </c>
      <c r="BM57" s="2">
        <f t="shared" si="51"/>
        <v>103.61206873082638</v>
      </c>
      <c r="BO57" s="2">
        <f t="shared" si="10"/>
        <v>102.15300000000001</v>
      </c>
      <c r="BP57" s="2">
        <f t="shared" si="11"/>
        <v>107.875</v>
      </c>
      <c r="BQ57" s="2">
        <f t="shared" si="12"/>
        <v>109.946</v>
      </c>
      <c r="BR57" s="2">
        <f t="shared" si="13"/>
        <v>103.375</v>
      </c>
      <c r="BS57" s="2">
        <f t="shared" si="14"/>
        <v>108.482</v>
      </c>
      <c r="BT57" s="2">
        <f t="shared" si="15"/>
        <v>106.642</v>
      </c>
      <c r="BU57" s="2">
        <f t="shared" si="16"/>
        <v>107.925</v>
      </c>
      <c r="BV57" s="2">
        <f t="shared" si="17"/>
        <v>102.396</v>
      </c>
      <c r="BW57" s="2">
        <f t="shared" si="18"/>
        <v>103.358</v>
      </c>
      <c r="BX57" s="2">
        <f t="shared" si="19"/>
        <v>105.37</v>
      </c>
      <c r="BY57" s="2">
        <f t="shared" si="20"/>
        <v>112.057</v>
      </c>
      <c r="BZ57" s="2">
        <f t="shared" si="21"/>
        <v>113.944</v>
      </c>
      <c r="CA57" s="2">
        <f t="shared" si="22"/>
        <v>111.611</v>
      </c>
      <c r="CB57" s="2">
        <f t="shared" si="23"/>
        <v>109</v>
      </c>
      <c r="CC57" s="2">
        <f t="shared" si="24"/>
        <v>103.536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104.58008052338054</v>
      </c>
      <c r="DL57" s="2">
        <f t="shared" si="61"/>
        <v>107.24287026266418</v>
      </c>
      <c r="DM57" s="2">
        <f t="shared" si="61"/>
        <v>109.23847948353213</v>
      </c>
      <c r="DN57" s="2">
        <f t="shared" si="61"/>
        <v>105.02885658263305</v>
      </c>
      <c r="DO57" s="2">
        <f t="shared" si="61"/>
        <v>107.5299</v>
      </c>
      <c r="DP57" s="2">
        <f t="shared" si="61"/>
        <v>107.52847346536822</v>
      </c>
      <c r="DQ57" s="2">
        <f t="shared" si="61"/>
        <v>106.43512897107635</v>
      </c>
      <c r="DR57" s="2">
        <f t="shared" si="61"/>
        <v>102.93946224796223</v>
      </c>
      <c r="DS57" s="2">
        <f t="shared" si="61"/>
        <v>104.57946936572199</v>
      </c>
      <c r="DT57" s="2">
        <f t="shared" si="61"/>
        <v>106.68236486486484</v>
      </c>
      <c r="DU57" s="2">
        <f t="shared" si="61"/>
        <v>112.04599516129034</v>
      </c>
      <c r="DV57" s="2">
        <f t="shared" si="61"/>
        <v>113.2998159663866</v>
      </c>
      <c r="DW57" s="2">
        <f t="shared" si="61"/>
        <v>112.41312177419356</v>
      </c>
      <c r="DX57" s="2">
        <f t="shared" si="61"/>
        <v>110.60154400623885</v>
      </c>
      <c r="DY57" s="2">
        <f t="shared" si="61"/>
        <v>103.23632136752138</v>
      </c>
      <c r="EA57" s="2">
        <f t="shared" si="62"/>
        <v>96.547171548481089</v>
      </c>
      <c r="EB57" s="2">
        <f t="shared" si="62"/>
        <v>104.00939760201879</v>
      </c>
      <c r="EC57" s="2">
        <f t="shared" si="62"/>
        <v>103.10829610389609</v>
      </c>
      <c r="ED57" s="2">
        <f t="shared" si="62"/>
        <v>98.901726900734616</v>
      </c>
      <c r="EE57" s="2">
        <f t="shared" si="62"/>
        <v>104.54824384615385</v>
      </c>
      <c r="EF57" s="2">
        <f t="shared" si="62"/>
        <v>101.55511501454464</v>
      </c>
      <c r="EG57" s="2">
        <f t="shared" si="62"/>
        <v>100.73348612546839</v>
      </c>
      <c r="EH57" s="2">
        <f t="shared" si="62"/>
        <v>99.76159687856871</v>
      </c>
      <c r="EI57" s="2">
        <f t="shared" si="62"/>
        <v>100.25953307436183</v>
      </c>
      <c r="EJ57" s="2">
        <f t="shared" si="62"/>
        <v>104.34336171033573</v>
      </c>
      <c r="EK57" s="2">
        <f t="shared" si="62"/>
        <v>111.60760908479138</v>
      </c>
      <c r="EL57" s="2">
        <f t="shared" si="62"/>
        <v>113.44086104445732</v>
      </c>
      <c r="EM57" s="2">
        <f t="shared" si="62"/>
        <v>113.51218843295335</v>
      </c>
      <c r="EN57" s="2">
        <f t="shared" si="62"/>
        <v>105.64733918699743</v>
      </c>
      <c r="EO57" s="2">
        <f t="shared" si="62"/>
        <v>105.22688756634408</v>
      </c>
      <c r="EQ57" s="2">
        <f t="shared" si="63"/>
        <v>97.432822093683598</v>
      </c>
      <c r="ER57" s="2">
        <f t="shared" si="63"/>
        <v>103.19725332524827</v>
      </c>
      <c r="ES57" s="2">
        <f t="shared" si="63"/>
        <v>102.75419845325598</v>
      </c>
      <c r="ET57" s="2">
        <f t="shared" si="63"/>
        <v>98.997082469488618</v>
      </c>
      <c r="EU57" s="2">
        <f t="shared" si="63"/>
        <v>103.21375086766461</v>
      </c>
      <c r="EV57" s="2">
        <f t="shared" si="63"/>
        <v>103.10378454767637</v>
      </c>
      <c r="EW57" s="2">
        <f t="shared" si="63"/>
        <v>102.75153276028411</v>
      </c>
      <c r="EX57" s="2">
        <f t="shared" si="63"/>
        <v>99.967784741236713</v>
      </c>
      <c r="EY57" s="2">
        <f t="shared" si="63"/>
        <v>101.30995488837569</v>
      </c>
      <c r="EZ57" s="2">
        <f t="shared" si="63"/>
        <v>103.67522476869783</v>
      </c>
      <c r="FA57" s="2">
        <f t="shared" si="63"/>
        <v>111.72876148278715</v>
      </c>
      <c r="FB57" s="2">
        <f t="shared" si="63"/>
        <v>112.8821695563488</v>
      </c>
      <c r="FC57" s="2">
        <f t="shared" si="63"/>
        <v>113.94475436422996</v>
      </c>
      <c r="FD57" s="2">
        <f t="shared" si="63"/>
        <v>110.14140130642652</v>
      </c>
      <c r="FE57" s="2">
        <f t="shared" si="63"/>
        <v>106.51714770028283</v>
      </c>
      <c r="FG57" s="2">
        <f t="shared" si="64"/>
        <v>0.2288210160708502</v>
      </c>
      <c r="FH57" s="2">
        <f t="shared" si="64"/>
        <v>0.25448963065026026</v>
      </c>
      <c r="FI57" s="2">
        <f t="shared" si="64"/>
        <v>0.25382454667218479</v>
      </c>
      <c r="FJ57" s="2">
        <f t="shared" si="64"/>
        <v>0.2246264956386472</v>
      </c>
      <c r="FK57" s="2">
        <f t="shared" si="64"/>
        <v>0.24968493074307363</v>
      </c>
      <c r="FL57" s="2">
        <f t="shared" si="64"/>
        <v>0.25895684713103312</v>
      </c>
      <c r="FM57" s="2">
        <f t="shared" si="64"/>
        <v>0.24717883687114148</v>
      </c>
      <c r="FN57" s="2">
        <f t="shared" si="64"/>
        <v>0.23784324185405412</v>
      </c>
      <c r="FO57" s="2">
        <f t="shared" si="64"/>
        <v>0.24699891203350743</v>
      </c>
      <c r="FP57" s="2">
        <f t="shared" si="64"/>
        <v>0.23741251333018984</v>
      </c>
      <c r="FQ57" s="2">
        <f t="shared" si="64"/>
        <v>0.20869311808572644</v>
      </c>
      <c r="FR57" s="2">
        <f t="shared" si="64"/>
        <v>0.23556919834790285</v>
      </c>
      <c r="FS57" s="2">
        <f t="shared" si="64"/>
        <v>0.20911916890953927</v>
      </c>
      <c r="FT57" s="2">
        <f t="shared" si="64"/>
        <v>0.21802320639505737</v>
      </c>
      <c r="FU57" s="2">
        <f t="shared" si="64"/>
        <v>0.18872964833200179</v>
      </c>
      <c r="FW57" s="2">
        <f t="shared" si="53"/>
        <v>5.5658969651122994E-5</v>
      </c>
      <c r="FX57" s="2">
        <f t="shared" si="53"/>
        <v>5.8992953015127704E-5</v>
      </c>
      <c r="FY57" s="2">
        <f t="shared" si="53"/>
        <v>6.2083397758531185E-5</v>
      </c>
      <c r="FZ57" s="2">
        <f t="shared" si="53"/>
        <v>5.6513514593735163E-5</v>
      </c>
      <c r="GA57" s="2">
        <f t="shared" si="53"/>
        <v>5.9814875669195202E-5</v>
      </c>
      <c r="GB57" s="2">
        <f t="shared" si="53"/>
        <v>5.9797523650045075E-5</v>
      </c>
      <c r="GC57" s="2">
        <f t="shared" si="53"/>
        <v>7.2843135827601059E-5</v>
      </c>
      <c r="GD57" s="2">
        <f t="shared" si="53"/>
        <v>7.757048058270684E-5</v>
      </c>
      <c r="GE57" s="2">
        <f t="shared" si="53"/>
        <v>7.7746805021762288E-5</v>
      </c>
      <c r="GF57" s="2">
        <f t="shared" si="53"/>
        <v>7.6795436813237585E-5</v>
      </c>
      <c r="GG57" s="2">
        <f t="shared" si="53"/>
        <v>6.9650461099953317E-5</v>
      </c>
      <c r="GH57" s="2">
        <f t="shared" si="53"/>
        <v>6.6578503858358341E-5</v>
      </c>
      <c r="GI57" s="2">
        <f t="shared" si="53"/>
        <v>6.2721654434002891E-5</v>
      </c>
      <c r="GJ57" s="2">
        <f t="shared" si="53"/>
        <v>5.8532940222215542E-5</v>
      </c>
      <c r="GK57" s="2">
        <f t="shared" si="53"/>
        <v>5.3093649725783877E-5</v>
      </c>
      <c r="GM57" s="86">
        <f t="shared" si="54"/>
        <v>7.2667149297670058E-6</v>
      </c>
      <c r="GN57" s="86">
        <f t="shared" si="54"/>
        <v>4.2817044687063959E-5</v>
      </c>
      <c r="GO57" s="86">
        <f t="shared" si="54"/>
        <v>2.9296565023298953E-5</v>
      </c>
      <c r="GP57" s="86">
        <f t="shared" si="54"/>
        <v>4.9389207962377815E-6</v>
      </c>
      <c r="GQ57" s="86">
        <f t="shared" si="54"/>
        <v>1.7239939279973609E-5</v>
      </c>
      <c r="GR57" s="86">
        <f t="shared" si="54"/>
        <v>3.8366003588579044E-5</v>
      </c>
      <c r="GS57" s="86">
        <f t="shared" si="54"/>
        <v>1.7627726801636737E-5</v>
      </c>
      <c r="GT57" s="86">
        <f t="shared" si="54"/>
        <v>1.008923140299886E-5</v>
      </c>
      <c r="GU57" s="86">
        <f t="shared" si="54"/>
        <v>2.6484557996242757E-5</v>
      </c>
      <c r="GV57" s="86">
        <f t="shared" si="54"/>
        <v>9.0688618086642729E-6</v>
      </c>
      <c r="GW57" s="86">
        <f t="shared" si="54"/>
        <v>4.9302409320793465E-7</v>
      </c>
      <c r="GX57" s="86">
        <f t="shared" si="54"/>
        <v>8.0071641185119E-6</v>
      </c>
      <c r="GY57" s="86">
        <f t="shared" si="54"/>
        <v>6.6528687244920754E-7</v>
      </c>
      <c r="GZ57" s="86">
        <f t="shared" si="54"/>
        <v>1.6717549143189081E-6</v>
      </c>
      <c r="HA57" s="86">
        <f t="shared" si="54"/>
        <v>7.4182624895985106E-9</v>
      </c>
      <c r="HC57" s="86">
        <f t="shared" si="58"/>
        <v>1.4545849437241131E-13</v>
      </c>
      <c r="HD57" s="86">
        <f t="shared" si="58"/>
        <v>4.8024937156485531E-15</v>
      </c>
      <c r="HE57" s="86">
        <f t="shared" si="58"/>
        <v>2.1867900359644499E-16</v>
      </c>
      <c r="HF57" s="86">
        <f t="shared" si="58"/>
        <v>5.5401005550501377E-19</v>
      </c>
      <c r="HG57" s="86">
        <f t="shared" si="58"/>
        <v>4.4902635526539016E-18</v>
      </c>
      <c r="HH57" s="86">
        <f t="shared" si="58"/>
        <v>5.4606410527887978E-16</v>
      </c>
      <c r="HI57" s="86">
        <f t="shared" si="58"/>
        <v>1.5836097113618371E-17</v>
      </c>
      <c r="HJ57" s="86">
        <f t="shared" si="58"/>
        <v>1.4225835635602295E-18</v>
      </c>
      <c r="HK57" s="86">
        <f t="shared" si="58"/>
        <v>2.4516487210016034E-17</v>
      </c>
      <c r="HL57" s="86">
        <f t="shared" si="58"/>
        <v>1.0354454586942887E-17</v>
      </c>
      <c r="HM57" s="86">
        <f t="shared" si="58"/>
        <v>1.4623994583744004E-20</v>
      </c>
      <c r="HN57" s="86">
        <f t="shared" si="58"/>
        <v>5.7899965651131815E-19</v>
      </c>
      <c r="HO57" s="86">
        <f t="shared" si="58"/>
        <v>1.739353641171671E-20</v>
      </c>
      <c r="HP57" s="86">
        <f t="shared" si="58"/>
        <v>3.297404437342711E-20</v>
      </c>
      <c r="HQ57" s="86">
        <f t="shared" si="58"/>
        <v>1.4765807579886232E-27</v>
      </c>
      <c r="HS57" s="86">
        <f t="shared" si="55"/>
        <v>1.7136424080021144E-50</v>
      </c>
      <c r="HT57" s="86">
        <f t="shared" si="55"/>
        <v>2.1845135079567014E-56</v>
      </c>
      <c r="HU57" s="86">
        <f t="shared" si="55"/>
        <v>9.4692820385705086E-63</v>
      </c>
      <c r="HV57" s="86">
        <f t="shared" si="55"/>
        <v>5.3867559318677966E-73</v>
      </c>
      <c r="HW57" s="86">
        <f t="shared" si="55"/>
        <v>4.1290337967115816E-73</v>
      </c>
      <c r="HX57" s="86">
        <f t="shared" si="55"/>
        <v>4.3307307998522442E-62</v>
      </c>
      <c r="HY57" s="86">
        <f t="shared" si="55"/>
        <v>1.2811534281822192E-67</v>
      </c>
      <c r="HZ57" s="86">
        <f t="shared" si="55"/>
        <v>7.2792071657001117E-71</v>
      </c>
      <c r="IA57" s="86">
        <f t="shared" si="55"/>
        <v>5.2379644316394567E-66</v>
      </c>
      <c r="IB57" s="86">
        <f t="shared" si="55"/>
        <v>4.5874025701029054E-68</v>
      </c>
      <c r="IC57" s="86">
        <f t="shared" si="55"/>
        <v>2.001861905726043E-81</v>
      </c>
      <c r="ID57" s="86">
        <f t="shared" si="55"/>
        <v>1.5420731233428804E-74</v>
      </c>
      <c r="IE57" s="86">
        <f t="shared" si="55"/>
        <v>4.9049766399970543E-80</v>
      </c>
      <c r="IF57" s="86">
        <f t="shared" si="55"/>
        <v>2.1776869080076085E-59</v>
      </c>
      <c r="IG57" s="86">
        <f t="shared" si="55"/>
        <v>5.0457241050603195E-46</v>
      </c>
      <c r="II57" s="86">
        <f t="shared" si="56"/>
        <v>1.2504025949106469E-190</v>
      </c>
      <c r="IJ57" s="86">
        <f t="shared" si="56"/>
        <v>1.2716930624717294E-211</v>
      </c>
      <c r="IK57" s="86">
        <f t="shared" si="56"/>
        <v>7.8462136371883007E-246</v>
      </c>
      <c r="IL57" s="86">
        <f t="shared" si="56"/>
        <v>2.0871246273801598E-286</v>
      </c>
      <c r="IM57" s="86">
        <f t="shared" si="56"/>
        <v>1.5635559260735896E-280</v>
      </c>
      <c r="IN57" s="86">
        <f t="shared" si="56"/>
        <v>3.721812302759215E-239</v>
      </c>
      <c r="IO57" s="86">
        <f t="shared" si="56"/>
        <v>2.6834474838833648E-256</v>
      </c>
      <c r="IP57" s="86">
        <f t="shared" si="56"/>
        <v>2.5833538523656247E-270</v>
      </c>
      <c r="IQ57" s="86">
        <f t="shared" si="56"/>
        <v>1.9583197484197643E-248</v>
      </c>
      <c r="IR57" s="86">
        <f t="shared" si="56"/>
        <v>5.2538503012014952E-262</v>
      </c>
      <c r="IS57" s="86">
        <f t="shared" si="56"/>
        <v>0</v>
      </c>
      <c r="IT57" s="86">
        <f t="shared" si="56"/>
        <v>1.5439203911155777E-286</v>
      </c>
      <c r="IU57" s="86">
        <f t="shared" si="56"/>
        <v>2.055115009397199E-307</v>
      </c>
      <c r="IV57" s="86">
        <f t="shared" si="56"/>
        <v>3.5639772643557888E-198</v>
      </c>
      <c r="IW57" s="86">
        <f t="shared" si="56"/>
        <v>4.2413013937158604E-105</v>
      </c>
      <c r="IY57" s="86">
        <f t="shared" si="57"/>
        <v>7.2667150752255005E-6</v>
      </c>
      <c r="IZ57" s="86">
        <f t="shared" si="57"/>
        <v>4.2817044691866453E-5</v>
      </c>
      <c r="JA57" s="86">
        <f t="shared" si="57"/>
        <v>2.9296565023517634E-5</v>
      </c>
      <c r="JB57" s="86">
        <f t="shared" si="57"/>
        <v>4.9389207962383355E-6</v>
      </c>
      <c r="JC57" s="86">
        <f t="shared" si="57"/>
        <v>1.7239939279978098E-5</v>
      </c>
      <c r="JD57" s="86">
        <f t="shared" si="57"/>
        <v>3.8366003589125109E-5</v>
      </c>
      <c r="JE57" s="86">
        <f t="shared" si="57"/>
        <v>1.7627726801652573E-5</v>
      </c>
      <c r="JF57" s="86">
        <f t="shared" si="57"/>
        <v>1.0089231403000283E-5</v>
      </c>
      <c r="JG57" s="86">
        <f t="shared" si="57"/>
        <v>2.6484557996267274E-5</v>
      </c>
      <c r="JH57" s="86">
        <f t="shared" si="57"/>
        <v>9.0688618086746271E-6</v>
      </c>
      <c r="JI57" s="86">
        <f t="shared" si="57"/>
        <v>4.9302409320794926E-7</v>
      </c>
      <c r="JJ57" s="86">
        <f t="shared" si="57"/>
        <v>8.0071641185124793E-6</v>
      </c>
      <c r="JK57" s="86">
        <f t="shared" si="57"/>
        <v>6.6528687244922491E-7</v>
      </c>
      <c r="JL57" s="86">
        <f t="shared" si="57"/>
        <v>1.6717549143189411E-6</v>
      </c>
      <c r="JM57" s="86">
        <f t="shared" si="57"/>
        <v>7.4182624895985106E-9</v>
      </c>
    </row>
    <row r="58" spans="2:273" x14ac:dyDescent="0.25">
      <c r="B58" s="2">
        <v>31</v>
      </c>
      <c r="C58" s="37">
        <v>102.373</v>
      </c>
      <c r="D58" s="37">
        <v>103.839</v>
      </c>
      <c r="E58" s="37">
        <v>108.554</v>
      </c>
      <c r="F58" s="37">
        <v>103.286</v>
      </c>
      <c r="G58" s="37">
        <v>107.875</v>
      </c>
      <c r="H58" s="37">
        <v>106.717</v>
      </c>
      <c r="I58" s="37">
        <v>106.717</v>
      </c>
      <c r="J58" s="37">
        <v>103.01900000000001</v>
      </c>
      <c r="K58" s="37">
        <v>104.58499999999999</v>
      </c>
      <c r="L58" s="37">
        <v>105.926</v>
      </c>
      <c r="M58" s="37">
        <v>112.358</v>
      </c>
      <c r="N58" s="37">
        <v>112.20399999999999</v>
      </c>
      <c r="O58" s="37">
        <v>112.111</v>
      </c>
      <c r="P58" s="37">
        <v>109</v>
      </c>
      <c r="Q58" s="37">
        <v>102.482</v>
      </c>
      <c r="S58" s="4">
        <f t="shared" si="59"/>
        <v>102.62464447010318</v>
      </c>
      <c r="T58" s="4">
        <f t="shared" si="59"/>
        <v>106.43308510582624</v>
      </c>
      <c r="U58" s="4">
        <f t="shared" si="59"/>
        <v>107.68354951474888</v>
      </c>
      <c r="V58" s="4">
        <f t="shared" si="59"/>
        <v>103.65000278029999</v>
      </c>
      <c r="W58" s="4">
        <f t="shared" si="59"/>
        <v>106.82242800073624</v>
      </c>
      <c r="X58" s="4">
        <f t="shared" si="59"/>
        <v>106.0551006313077</v>
      </c>
      <c r="Y58" s="4">
        <f t="shared" si="59"/>
        <v>105.05358845549125</v>
      </c>
      <c r="Z58" s="4">
        <f t="shared" si="59"/>
        <v>102.2346879826342</v>
      </c>
      <c r="AA58" s="4">
        <f t="shared" si="59"/>
        <v>103.52255094890067</v>
      </c>
      <c r="AB58" s="4">
        <f t="shared" si="59"/>
        <v>106.17941011496555</v>
      </c>
      <c r="AC58" s="4">
        <f t="shared" si="59"/>
        <v>112.02044288824621</v>
      </c>
      <c r="AD58" s="4">
        <f t="shared" si="59"/>
        <v>113.3524495415669</v>
      </c>
      <c r="AE58" s="4">
        <f t="shared" si="59"/>
        <v>112.77363991290639</v>
      </c>
      <c r="AF58" s="4">
        <f t="shared" si="59"/>
        <v>109.52479820376746</v>
      </c>
      <c r="AG58" s="4">
        <f t="shared" si="59"/>
        <v>103.76647852373011</v>
      </c>
      <c r="AI58" s="4">
        <f t="shared" si="60"/>
        <v>-0.25164447010317303</v>
      </c>
      <c r="AJ58" s="4">
        <f t="shared" si="60"/>
        <v>-2.5940851058262382</v>
      </c>
      <c r="AK58" s="4">
        <f t="shared" si="60"/>
        <v>0.87045048525112634</v>
      </c>
      <c r="AL58" s="4">
        <f t="shared" si="60"/>
        <v>-0.3640027802999839</v>
      </c>
      <c r="AM58" s="4">
        <f t="shared" si="60"/>
        <v>1.0525719992637619</v>
      </c>
      <c r="AN58" s="4">
        <f t="shared" si="60"/>
        <v>0.66189936869230337</v>
      </c>
      <c r="AO58" s="4">
        <f t="shared" si="60"/>
        <v>1.6634115445087474</v>
      </c>
      <c r="AP58" s="4">
        <f t="shared" si="60"/>
        <v>0.78431201736580647</v>
      </c>
      <c r="AQ58" s="4">
        <f t="shared" si="60"/>
        <v>1.0624490510993212</v>
      </c>
      <c r="AR58" s="4">
        <f t="shared" si="60"/>
        <v>-0.253410114965547</v>
      </c>
      <c r="AS58" s="4">
        <f t="shared" si="60"/>
        <v>0.33755711175379588</v>
      </c>
      <c r="AT58" s="4">
        <f t="shared" si="60"/>
        <v>-1.1484495415669045</v>
      </c>
      <c r="AU58" s="4">
        <f t="shared" si="60"/>
        <v>-0.66263991290638558</v>
      </c>
      <c r="AV58" s="4">
        <f t="shared" si="60"/>
        <v>-0.52479820376746034</v>
      </c>
      <c r="AW58" s="4">
        <f t="shared" si="60"/>
        <v>-1.2844785237301153</v>
      </c>
      <c r="AY58" s="2">
        <f t="shared" si="51"/>
        <v>102.61009454516862</v>
      </c>
      <c r="AZ58" s="2">
        <f t="shared" si="51"/>
        <v>106.36500569820315</v>
      </c>
      <c r="BA58" s="2">
        <f t="shared" si="51"/>
        <v>107.63189656264335</v>
      </c>
      <c r="BB58" s="2">
        <f t="shared" si="51"/>
        <v>103.63916376427834</v>
      </c>
      <c r="BC58" s="2">
        <f t="shared" si="51"/>
        <v>106.79184993694351</v>
      </c>
      <c r="BD58" s="2">
        <f t="shared" si="51"/>
        <v>105.99386071093613</v>
      </c>
      <c r="BE58" s="2">
        <f t="shared" si="51"/>
        <v>105.0221348500089</v>
      </c>
      <c r="BF58" s="2">
        <f t="shared" si="51"/>
        <v>102.21532014702436</v>
      </c>
      <c r="BG58" s="2">
        <f t="shared" si="51"/>
        <v>103.48019394701413</v>
      </c>
      <c r="BH58" s="2">
        <f t="shared" si="51"/>
        <v>106.16298612658697</v>
      </c>
      <c r="BI58" s="2">
        <f t="shared" si="51"/>
        <v>112.01908721091516</v>
      </c>
      <c r="BJ58" s="2">
        <f t="shared" si="51"/>
        <v>113.33797625756583</v>
      </c>
      <c r="BK58" s="2">
        <f t="shared" si="51"/>
        <v>112.77190101352376</v>
      </c>
      <c r="BL58" s="2">
        <f t="shared" si="51"/>
        <v>109.52116300004873</v>
      </c>
      <c r="BM58" s="2">
        <f t="shared" si="51"/>
        <v>103.76645275716928</v>
      </c>
      <c r="BO58" s="2">
        <f t="shared" si="10"/>
        <v>102.373</v>
      </c>
      <c r="BP58" s="2">
        <f t="shared" si="11"/>
        <v>103.839</v>
      </c>
      <c r="BQ58" s="2">
        <f t="shared" si="12"/>
        <v>108.554</v>
      </c>
      <c r="BR58" s="2">
        <f t="shared" si="13"/>
        <v>103.286</v>
      </c>
      <c r="BS58" s="2">
        <f t="shared" si="14"/>
        <v>107.875</v>
      </c>
      <c r="BT58" s="2">
        <f t="shared" si="15"/>
        <v>106.717</v>
      </c>
      <c r="BU58" s="2">
        <f t="shared" si="16"/>
        <v>106.717</v>
      </c>
      <c r="BV58" s="2">
        <f t="shared" si="17"/>
        <v>103.01900000000001</v>
      </c>
      <c r="BW58" s="2">
        <f t="shared" si="18"/>
        <v>104.58499999999999</v>
      </c>
      <c r="BX58" s="2">
        <f t="shared" si="19"/>
        <v>105.926</v>
      </c>
      <c r="BY58" s="2">
        <f t="shared" si="20"/>
        <v>112.358</v>
      </c>
      <c r="BZ58" s="2">
        <f t="shared" si="21"/>
        <v>112.20399999999999</v>
      </c>
      <c r="CA58" s="2">
        <f t="shared" si="22"/>
        <v>112.111</v>
      </c>
      <c r="CB58" s="2">
        <f t="shared" si="23"/>
        <v>109</v>
      </c>
      <c r="CC58" s="2">
        <f t="shared" si="24"/>
        <v>102.482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104.62710021450023</v>
      </c>
      <c r="DL58" s="2">
        <f t="shared" si="61"/>
        <v>107.32276088180114</v>
      </c>
      <c r="DM58" s="2">
        <f t="shared" si="61"/>
        <v>109.38931885326623</v>
      </c>
      <c r="DN58" s="2">
        <f t="shared" si="61"/>
        <v>105.18840504201681</v>
      </c>
      <c r="DO58" s="2">
        <f t="shared" si="61"/>
        <v>107.6785</v>
      </c>
      <c r="DP58" s="2">
        <f t="shared" si="61"/>
        <v>107.74240223219172</v>
      </c>
      <c r="DQ58" s="2">
        <f t="shared" si="61"/>
        <v>106.6073674727359</v>
      </c>
      <c r="DR58" s="2">
        <f t="shared" si="61"/>
        <v>103.0978998283998</v>
      </c>
      <c r="DS58" s="2">
        <f t="shared" si="61"/>
        <v>104.67683252361672</v>
      </c>
      <c r="DT58" s="2">
        <f t="shared" si="61"/>
        <v>106.83673423423421</v>
      </c>
      <c r="DU58" s="2">
        <f t="shared" si="61"/>
        <v>112.19244193548388</v>
      </c>
      <c r="DV58" s="2">
        <f t="shared" si="61"/>
        <v>113.37004201680678</v>
      </c>
      <c r="DW58" s="2">
        <f t="shared" si="61"/>
        <v>112.60686008064516</v>
      </c>
      <c r="DX58" s="2">
        <f t="shared" si="61"/>
        <v>110.73720008912656</v>
      </c>
      <c r="DY58" s="2">
        <f t="shared" si="61"/>
        <v>103.42834666666668</v>
      </c>
      <c r="EA58" s="2">
        <f t="shared" si="62"/>
        <v>96.410238697892879</v>
      </c>
      <c r="EB58" s="2">
        <f t="shared" si="62"/>
        <v>103.80638548136139</v>
      </c>
      <c r="EC58" s="2">
        <f t="shared" si="62"/>
        <v>102.92022077922077</v>
      </c>
      <c r="ED58" s="2">
        <f t="shared" si="62"/>
        <v>98.761956837521041</v>
      </c>
      <c r="EE58" s="2">
        <f t="shared" si="62"/>
        <v>104.3621876923077</v>
      </c>
      <c r="EF58" s="2">
        <f t="shared" si="62"/>
        <v>101.43006254195569</v>
      </c>
      <c r="EG58" s="2">
        <f t="shared" si="62"/>
        <v>100.61828313574104</v>
      </c>
      <c r="EH58" s="2">
        <f t="shared" si="62"/>
        <v>99.635919299581275</v>
      </c>
      <c r="EI58" s="2">
        <f t="shared" si="62"/>
        <v>100.15277813540511</v>
      </c>
      <c r="EJ58" s="2">
        <f t="shared" si="62"/>
        <v>104.18949267808782</v>
      </c>
      <c r="EK58" s="2">
        <f t="shared" si="62"/>
        <v>111.41956961641991</v>
      </c>
      <c r="EL58" s="2">
        <f t="shared" si="62"/>
        <v>113.24323663115703</v>
      </c>
      <c r="EM58" s="2">
        <f t="shared" si="62"/>
        <v>113.34102821691758</v>
      </c>
      <c r="EN58" s="2">
        <f t="shared" si="62"/>
        <v>105.54219454658167</v>
      </c>
      <c r="EO58" s="2">
        <f t="shared" si="62"/>
        <v>105.09158605213864</v>
      </c>
      <c r="EQ58" s="2">
        <f t="shared" si="63"/>
        <v>97.282860096006956</v>
      </c>
      <c r="ER58" s="2">
        <f t="shared" si="63"/>
        <v>103.00558577244874</v>
      </c>
      <c r="ES58" s="2">
        <f t="shared" si="63"/>
        <v>102.57077702218442</v>
      </c>
      <c r="ET58" s="2">
        <f t="shared" si="63"/>
        <v>98.855783616824809</v>
      </c>
      <c r="EU58" s="2">
        <f t="shared" si="63"/>
        <v>103.04674885888389</v>
      </c>
      <c r="EV58" s="2">
        <f t="shared" si="63"/>
        <v>102.95644045094545</v>
      </c>
      <c r="EW58" s="2">
        <f t="shared" si="63"/>
        <v>102.6060705735467</v>
      </c>
      <c r="EX58" s="2">
        <f t="shared" si="63"/>
        <v>99.839292534613065</v>
      </c>
      <c r="EY58" s="2">
        <f t="shared" si="63"/>
        <v>101.1872326049624</v>
      </c>
      <c r="EZ58" s="2">
        <f t="shared" si="63"/>
        <v>103.53108471019817</v>
      </c>
      <c r="FA58" s="2">
        <f t="shared" si="63"/>
        <v>111.53891666894471</v>
      </c>
      <c r="FB58" s="2">
        <f t="shared" si="63"/>
        <v>112.69219438424273</v>
      </c>
      <c r="FC58" s="2">
        <f t="shared" si="63"/>
        <v>113.76734684185533</v>
      </c>
      <c r="FD58" s="2">
        <f t="shared" si="63"/>
        <v>109.97119980473343</v>
      </c>
      <c r="FE58" s="2">
        <f t="shared" si="63"/>
        <v>106.35832479452164</v>
      </c>
      <c r="FG58" s="2">
        <f t="shared" si="64"/>
        <v>0.24547802345778616</v>
      </c>
      <c r="FH58" s="2">
        <f t="shared" si="64"/>
        <v>0.27235527368747697</v>
      </c>
      <c r="FI58" s="2">
        <f t="shared" si="64"/>
        <v>0.27166051324823376</v>
      </c>
      <c r="FJ58" s="2">
        <f t="shared" si="64"/>
        <v>0.24107361367634231</v>
      </c>
      <c r="FK58" s="2">
        <f t="shared" si="64"/>
        <v>0.26733422769383997</v>
      </c>
      <c r="FL58" s="2">
        <f t="shared" si="64"/>
        <v>0.27701956580636528</v>
      </c>
      <c r="FM58" s="2">
        <f t="shared" si="64"/>
        <v>0.26471348520008259</v>
      </c>
      <c r="FN58" s="2">
        <f t="shared" si="64"/>
        <v>0.25493990265843697</v>
      </c>
      <c r="FO58" s="2">
        <f t="shared" si="64"/>
        <v>0.26452528154822141</v>
      </c>
      <c r="FP58" s="2">
        <f t="shared" si="64"/>
        <v>0.25448855075789234</v>
      </c>
      <c r="FQ58" s="2">
        <f t="shared" si="64"/>
        <v>0.22431109872989635</v>
      </c>
      <c r="FR58" s="2">
        <f t="shared" si="64"/>
        <v>0.25255656308647606</v>
      </c>
      <c r="FS58" s="2">
        <f t="shared" si="64"/>
        <v>0.22475997761814945</v>
      </c>
      <c r="FT58" s="2">
        <f t="shared" si="64"/>
        <v>0.23413282844061359</v>
      </c>
      <c r="FU58" s="2">
        <f t="shared" si="64"/>
        <v>0.20323733873383482</v>
      </c>
      <c r="FW58" s="2">
        <f t="shared" si="53"/>
        <v>6.1028518926612014E-5</v>
      </c>
      <c r="FX58" s="2">
        <f t="shared" si="53"/>
        <v>6.468411855534678E-5</v>
      </c>
      <c r="FY58" s="2">
        <f t="shared" si="53"/>
        <v>6.8072684250150282E-5</v>
      </c>
      <c r="FZ58" s="2">
        <f t="shared" si="53"/>
        <v>6.1965498683601907E-5</v>
      </c>
      <c r="GA58" s="2">
        <f t="shared" si="53"/>
        <v>6.5585328494421053E-5</v>
      </c>
      <c r="GB58" s="2">
        <f t="shared" si="53"/>
        <v>6.5566302603323084E-5</v>
      </c>
      <c r="GC58" s="2">
        <f t="shared" si="53"/>
        <v>7.9870348862872407E-5</v>
      </c>
      <c r="GD58" s="2">
        <f t="shared" si="53"/>
        <v>8.5053704093268972E-5</v>
      </c>
      <c r="GE58" s="2">
        <f t="shared" si="53"/>
        <v>8.5247037099086544E-5</v>
      </c>
      <c r="GF58" s="2">
        <f t="shared" si="53"/>
        <v>8.4203898155149734E-5</v>
      </c>
      <c r="GG58" s="2">
        <f t="shared" si="53"/>
        <v>7.636969876207003E-5</v>
      </c>
      <c r="GH58" s="2">
        <f t="shared" si="53"/>
        <v>7.3001408897176157E-5</v>
      </c>
      <c r="GI58" s="2">
        <f t="shared" si="53"/>
        <v>6.8772510351739979E-5</v>
      </c>
      <c r="GJ58" s="2">
        <f t="shared" si="53"/>
        <v>6.4179730277088364E-5</v>
      </c>
      <c r="GK58" s="2">
        <f t="shared" si="53"/>
        <v>5.8215731074915121E-5</v>
      </c>
      <c r="GM58" s="86">
        <f t="shared" si="54"/>
        <v>1.4563284593064754E-5</v>
      </c>
      <c r="GN58" s="86">
        <f t="shared" si="54"/>
        <v>7.6429569520706429E-5</v>
      </c>
      <c r="GO58" s="86">
        <f t="shared" si="54"/>
        <v>5.4493622091466436E-5</v>
      </c>
      <c r="GP58" s="86">
        <f t="shared" si="54"/>
        <v>1.0163170292596646E-5</v>
      </c>
      <c r="GQ58" s="86">
        <f t="shared" si="54"/>
        <v>3.362279188333279E-5</v>
      </c>
      <c r="GR58" s="86">
        <f t="shared" si="54"/>
        <v>7.0247548451219871E-5</v>
      </c>
      <c r="GS58" s="86">
        <f t="shared" si="54"/>
        <v>3.4023259698680017E-5</v>
      </c>
      <c r="GT58" s="86">
        <f t="shared" si="54"/>
        <v>2.0100182350758592E-5</v>
      </c>
      <c r="GU58" s="86">
        <f t="shared" si="54"/>
        <v>4.8831654102169815E-5</v>
      </c>
      <c r="GV58" s="86">
        <f t="shared" si="54"/>
        <v>1.8251210920608929E-5</v>
      </c>
      <c r="GW58" s="86">
        <f t="shared" si="54"/>
        <v>1.2084743687344266E-6</v>
      </c>
      <c r="GX58" s="86">
        <f t="shared" si="54"/>
        <v>1.6233943452587107E-5</v>
      </c>
      <c r="GY58" s="86">
        <f t="shared" si="54"/>
        <v>1.5856344157837356E-6</v>
      </c>
      <c r="GZ58" s="86">
        <f t="shared" si="54"/>
        <v>3.756416663145528E-6</v>
      </c>
      <c r="HA58" s="86">
        <f t="shared" si="54"/>
        <v>2.4904700128386313E-8</v>
      </c>
      <c r="HC58" s="86">
        <f t="shared" si="58"/>
        <v>4.3370337782388439E-13</v>
      </c>
      <c r="HD58" s="86">
        <f t="shared" si="58"/>
        <v>1.6353890622427317E-14</v>
      </c>
      <c r="HE58" s="86">
        <f t="shared" si="58"/>
        <v>8.7841133295313193E-16</v>
      </c>
      <c r="HF58" s="86">
        <f t="shared" si="58"/>
        <v>2.7691101458733436E-18</v>
      </c>
      <c r="HG58" s="86">
        <f t="shared" si="58"/>
        <v>2.1369161595071219E-17</v>
      </c>
      <c r="HH58" s="86">
        <f t="shared" si="58"/>
        <v>2.1026618808082379E-15</v>
      </c>
      <c r="HI58" s="86">
        <f t="shared" si="58"/>
        <v>7.0744423240205687E-17</v>
      </c>
      <c r="HJ58" s="86">
        <f t="shared" si="58"/>
        <v>7.0200808369461981E-18</v>
      </c>
      <c r="HK58" s="86">
        <f t="shared" si="58"/>
        <v>1.0716567139524846E-16</v>
      </c>
      <c r="HL58" s="86">
        <f t="shared" si="58"/>
        <v>4.7833138972048063E-17</v>
      </c>
      <c r="HM58" s="86">
        <f t="shared" si="58"/>
        <v>8.7864403365772418E-20</v>
      </c>
      <c r="HN58" s="86">
        <f t="shared" si="58"/>
        <v>2.9721241843653231E-18</v>
      </c>
      <c r="HO58" s="86">
        <f t="shared" si="58"/>
        <v>1.005888513616105E-19</v>
      </c>
      <c r="HP58" s="86">
        <f t="shared" si="58"/>
        <v>1.8748423693410361E-19</v>
      </c>
      <c r="HQ58" s="86">
        <f t="shared" si="58"/>
        <v>1.7718848923503329E-26</v>
      </c>
      <c r="HS58" s="86">
        <f t="shared" si="55"/>
        <v>2.6725805534086006E-49</v>
      </c>
      <c r="HT58" s="86">
        <f t="shared" si="55"/>
        <v>4.7673512837255784E-55</v>
      </c>
      <c r="HU58" s="86">
        <f t="shared" si="55"/>
        <v>3.2319459640407123E-61</v>
      </c>
      <c r="HV58" s="86">
        <f t="shared" si="55"/>
        <v>3.1847650490757038E-71</v>
      </c>
      <c r="HW58" s="86">
        <f t="shared" si="55"/>
        <v>2.4038861764788528E-71</v>
      </c>
      <c r="HX58" s="86">
        <f t="shared" si="55"/>
        <v>1.3637010554333447E-60</v>
      </c>
      <c r="HY58" s="86">
        <f t="shared" si="55"/>
        <v>5.7752402999007456E-66</v>
      </c>
      <c r="HZ58" s="86">
        <f t="shared" si="55"/>
        <v>4.1082324837436381E-69</v>
      </c>
      <c r="IA58" s="86">
        <f t="shared" si="55"/>
        <v>2.1799433519996941E-64</v>
      </c>
      <c r="IB58" s="86">
        <f t="shared" si="55"/>
        <v>2.2327858174368817E-66</v>
      </c>
      <c r="IC58" s="86">
        <f t="shared" si="55"/>
        <v>2.0071475875689016E-79</v>
      </c>
      <c r="ID58" s="86">
        <f t="shared" si="55"/>
        <v>1.0226431459798691E-72</v>
      </c>
      <c r="IE58" s="86">
        <f t="shared" si="55"/>
        <v>4.3215535776709449E-78</v>
      </c>
      <c r="IF58" s="86">
        <f t="shared" si="55"/>
        <v>5.6758629245482886E-58</v>
      </c>
      <c r="IG58" s="86">
        <f t="shared" si="55"/>
        <v>6.1259306652563548E-45</v>
      </c>
      <c r="II58" s="86">
        <f t="shared" si="56"/>
        <v>4.226000135517582E-187</v>
      </c>
      <c r="IJ58" s="86">
        <f t="shared" si="56"/>
        <v>1.1195384092251979E-207</v>
      </c>
      <c r="IK58" s="86">
        <f t="shared" si="56"/>
        <v>3.2124000191410315E-241</v>
      </c>
      <c r="IL58" s="86">
        <f t="shared" si="56"/>
        <v>4.4415589567523174E-281</v>
      </c>
      <c r="IM58" s="86">
        <f t="shared" si="56"/>
        <v>2.7694364104841833E-275</v>
      </c>
      <c r="IN58" s="86">
        <f t="shared" si="56"/>
        <v>1.0951275242047216E-234</v>
      </c>
      <c r="IO58" s="86">
        <f t="shared" si="56"/>
        <v>2.0848443172151855E-251</v>
      </c>
      <c r="IP58" s="86">
        <f t="shared" si="56"/>
        <v>4.0379046453997998E-265</v>
      </c>
      <c r="IQ58" s="86">
        <f t="shared" si="56"/>
        <v>1.1576296210688675E-243</v>
      </c>
      <c r="IR58" s="86">
        <f t="shared" si="56"/>
        <v>5.6021096789563561E-257</v>
      </c>
      <c r="IS58" s="86">
        <f t="shared" si="56"/>
        <v>6.2639979208160488E-307</v>
      </c>
      <c r="IT58" s="86">
        <f t="shared" si="56"/>
        <v>4.0689194892237739E-281</v>
      </c>
      <c r="IU58" s="86">
        <f t="shared" si="56"/>
        <v>1.2463175785972557E-301</v>
      </c>
      <c r="IV58" s="86">
        <f t="shared" si="56"/>
        <v>1.7407491472757184E-194</v>
      </c>
      <c r="IW58" s="86">
        <f t="shared" si="56"/>
        <v>3.5388555629496377E-103</v>
      </c>
      <c r="IY58" s="86">
        <f t="shared" si="57"/>
        <v>1.4563285026768132E-5</v>
      </c>
      <c r="IZ58" s="86">
        <f t="shared" si="57"/>
        <v>7.6429569537060318E-5</v>
      </c>
      <c r="JA58" s="86">
        <f t="shared" si="57"/>
        <v>5.449362209234485E-5</v>
      </c>
      <c r="JB58" s="86">
        <f t="shared" si="57"/>
        <v>1.0163170292599416E-5</v>
      </c>
      <c r="JC58" s="86">
        <f t="shared" si="57"/>
        <v>3.3622791883354162E-5</v>
      </c>
      <c r="JD58" s="86">
        <f t="shared" si="57"/>
        <v>7.0247548453322532E-5</v>
      </c>
      <c r="JE58" s="86">
        <f t="shared" si="57"/>
        <v>3.4023259698750761E-5</v>
      </c>
      <c r="JF58" s="86">
        <f t="shared" si="57"/>
        <v>2.0100182350765612E-5</v>
      </c>
      <c r="JG58" s="86">
        <f t="shared" si="57"/>
        <v>4.8831654102276982E-5</v>
      </c>
      <c r="JH58" s="86">
        <f t="shared" si="57"/>
        <v>1.8251210920656763E-5</v>
      </c>
      <c r="JI58" s="86">
        <f t="shared" si="57"/>
        <v>1.2084743687345145E-6</v>
      </c>
      <c r="JJ58" s="86">
        <f t="shared" si="57"/>
        <v>1.6233943452590078E-5</v>
      </c>
      <c r="JK58" s="86">
        <f t="shared" si="57"/>
        <v>1.5856344157838362E-6</v>
      </c>
      <c r="JL58" s="86">
        <f t="shared" si="57"/>
        <v>3.7564166631457156E-6</v>
      </c>
      <c r="JM58" s="86">
        <f t="shared" si="57"/>
        <v>2.4904700128386313E-8</v>
      </c>
    </row>
    <row r="59" spans="2:273" x14ac:dyDescent="0.25">
      <c r="B59" s="2">
        <v>32</v>
      </c>
      <c r="C59" s="37">
        <v>103.18600000000001</v>
      </c>
      <c r="D59" s="37">
        <v>105.839</v>
      </c>
      <c r="E59" s="37">
        <v>109.821</v>
      </c>
      <c r="F59" s="37">
        <v>105.5</v>
      </c>
      <c r="G59" s="37">
        <v>106.75</v>
      </c>
      <c r="H59" s="37">
        <v>106.962</v>
      </c>
      <c r="I59" s="37">
        <v>105.98099999999999</v>
      </c>
      <c r="J59" s="37">
        <v>104.226</v>
      </c>
      <c r="K59" s="37">
        <v>102.774</v>
      </c>
      <c r="L59" s="37">
        <v>106.63</v>
      </c>
      <c r="M59" s="37">
        <v>112.962</v>
      </c>
      <c r="N59" s="37">
        <v>112.074</v>
      </c>
      <c r="O59" s="37">
        <v>113.074</v>
      </c>
      <c r="P59" s="37">
        <v>111.309</v>
      </c>
      <c r="Q59" s="37">
        <v>104.625</v>
      </c>
      <c r="S59" s="4">
        <f t="shared" si="59"/>
        <v>102.4929446168557</v>
      </c>
      <c r="T59" s="4">
        <f t="shared" si="59"/>
        <v>106.412746141536</v>
      </c>
      <c r="U59" s="4">
        <f t="shared" si="59"/>
        <v>107.65521347290718</v>
      </c>
      <c r="V59" s="4">
        <f t="shared" si="59"/>
        <v>103.63164316929101</v>
      </c>
      <c r="W59" s="4">
        <f t="shared" si="59"/>
        <v>106.84015927821784</v>
      </c>
      <c r="X59" s="4">
        <f t="shared" si="59"/>
        <v>106.0951943837003</v>
      </c>
      <c r="Y59" s="4">
        <f t="shared" si="59"/>
        <v>105.06088548735575</v>
      </c>
      <c r="Z59" s="4">
        <f t="shared" si="59"/>
        <v>102.27085066583567</v>
      </c>
      <c r="AA59" s="4">
        <f t="shared" si="59"/>
        <v>103.51126993984437</v>
      </c>
      <c r="AB59" s="4">
        <f t="shared" si="59"/>
        <v>106.21737532940602</v>
      </c>
      <c r="AC59" s="4">
        <f t="shared" si="59"/>
        <v>112.07542910171433</v>
      </c>
      <c r="AD59" s="4">
        <f t="shared" si="59"/>
        <v>113.3612877771692</v>
      </c>
      <c r="AE59" s="4">
        <f t="shared" si="59"/>
        <v>112.89359892872861</v>
      </c>
      <c r="AF59" s="4">
        <f t="shared" si="59"/>
        <v>109.51619544682633</v>
      </c>
      <c r="AG59" s="4">
        <f t="shared" si="59"/>
        <v>103.9125081574698</v>
      </c>
      <c r="AI59" s="4">
        <f t="shared" si="60"/>
        <v>0.69305538314431203</v>
      </c>
      <c r="AJ59" s="4">
        <f t="shared" si="60"/>
        <v>-0.57374614153600589</v>
      </c>
      <c r="AK59" s="4">
        <f t="shared" si="60"/>
        <v>2.1657865270928198</v>
      </c>
      <c r="AL59" s="4">
        <f t="shared" si="60"/>
        <v>1.8683568307089899</v>
      </c>
      <c r="AM59" s="4">
        <f t="shared" si="60"/>
        <v>-9.0159278217839756E-2</v>
      </c>
      <c r="AN59" s="4">
        <f t="shared" si="60"/>
        <v>0.86680561629970043</v>
      </c>
      <c r="AO59" s="4">
        <f t="shared" si="60"/>
        <v>0.92011451264424693</v>
      </c>
      <c r="AP59" s="4">
        <f t="shared" si="60"/>
        <v>1.9551493341643322</v>
      </c>
      <c r="AQ59" s="4">
        <f t="shared" si="60"/>
        <v>-0.73726993984436717</v>
      </c>
      <c r="AR59" s="4">
        <f t="shared" si="60"/>
        <v>0.41262467059397068</v>
      </c>
      <c r="AS59" s="4">
        <f t="shared" si="60"/>
        <v>0.88657089828566882</v>
      </c>
      <c r="AT59" s="4">
        <f t="shared" si="60"/>
        <v>-1.2872877771691975</v>
      </c>
      <c r="AU59" s="4">
        <f t="shared" si="60"/>
        <v>0.18040107127139038</v>
      </c>
      <c r="AV59" s="4">
        <f t="shared" si="60"/>
        <v>1.7928045531736672</v>
      </c>
      <c r="AW59" s="4">
        <f t="shared" si="60"/>
        <v>0.71249184253019848</v>
      </c>
      <c r="AY59" s="2">
        <f t="shared" ref="AY59:BM75" si="65">IF(OR($B59 &lt; C$230, $B59 &gt; C$233), #N/A, ((1-FG59)*DK59) + (FG59 - FW59)*EA59 + (FW59*EQ59))</f>
        <v>102.46531645614536</v>
      </c>
      <c r="AZ59" s="2">
        <f t="shared" si="65"/>
        <v>106.29706035039528</v>
      </c>
      <c r="BA59" s="2">
        <f t="shared" si="65"/>
        <v>107.56402335449052</v>
      </c>
      <c r="BB59" s="2">
        <f t="shared" si="65"/>
        <v>103.61053430881475</v>
      </c>
      <c r="BC59" s="2">
        <f t="shared" si="65"/>
        <v>106.78372079136939</v>
      </c>
      <c r="BD59" s="2">
        <f t="shared" si="65"/>
        <v>105.98871758704149</v>
      </c>
      <c r="BE59" s="2">
        <f t="shared" si="65"/>
        <v>105.00336755875766</v>
      </c>
      <c r="BF59" s="2">
        <f t="shared" si="65"/>
        <v>102.23432535491018</v>
      </c>
      <c r="BG59" s="2">
        <f t="shared" si="65"/>
        <v>103.43703051864125</v>
      </c>
      <c r="BH59" s="2">
        <f t="shared" si="65"/>
        <v>106.18610649405407</v>
      </c>
      <c r="BI59" s="2">
        <f t="shared" si="65"/>
        <v>112.07231051232</v>
      </c>
      <c r="BJ59" s="2">
        <f t="shared" si="65"/>
        <v>113.33353500257682</v>
      </c>
      <c r="BK59" s="2">
        <f t="shared" si="65"/>
        <v>112.88970300080346</v>
      </c>
      <c r="BL59" s="2">
        <f t="shared" si="65"/>
        <v>109.50850067677548</v>
      </c>
      <c r="BM59" s="2">
        <f t="shared" si="65"/>
        <v>103.91242810231604</v>
      </c>
      <c r="BO59" s="2">
        <f t="shared" si="10"/>
        <v>103.18600000000001</v>
      </c>
      <c r="BP59" s="2">
        <f t="shared" si="11"/>
        <v>105.839</v>
      </c>
      <c r="BQ59" s="2">
        <f t="shared" si="12"/>
        <v>109.821</v>
      </c>
      <c r="BR59" s="2">
        <f t="shared" si="13"/>
        <v>105.5</v>
      </c>
      <c r="BS59" s="2">
        <f t="shared" si="14"/>
        <v>106.75</v>
      </c>
      <c r="BT59" s="2">
        <f t="shared" si="15"/>
        <v>106.962</v>
      </c>
      <c r="BU59" s="2">
        <f t="shared" si="16"/>
        <v>105.98099999999999</v>
      </c>
      <c r="BV59" s="2">
        <f t="shared" si="17"/>
        <v>104.226</v>
      </c>
      <c r="BW59" s="2">
        <f t="shared" si="18"/>
        <v>102.774</v>
      </c>
      <c r="BX59" s="2">
        <f t="shared" si="19"/>
        <v>106.63</v>
      </c>
      <c r="BY59" s="2">
        <f t="shared" si="20"/>
        <v>112.962</v>
      </c>
      <c r="BZ59" s="2">
        <f t="shared" si="21"/>
        <v>112.074</v>
      </c>
      <c r="CA59" s="2">
        <f t="shared" si="22"/>
        <v>113.074</v>
      </c>
      <c r="CB59" s="2">
        <f t="shared" si="23"/>
        <v>111.309</v>
      </c>
      <c r="CC59" s="2">
        <f t="shared" si="24"/>
        <v>104.625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104.67411990561992</v>
      </c>
      <c r="DL59" s="2">
        <f t="shared" si="61"/>
        <v>107.40265150093811</v>
      </c>
      <c r="DM59" s="2">
        <f t="shared" si="61"/>
        <v>109.54015822300033</v>
      </c>
      <c r="DN59" s="2">
        <f t="shared" si="61"/>
        <v>105.34795350140055</v>
      </c>
      <c r="DO59" s="2">
        <f t="shared" si="61"/>
        <v>107.8271</v>
      </c>
      <c r="DP59" s="2">
        <f t="shared" si="61"/>
        <v>107.95633099901522</v>
      </c>
      <c r="DQ59" s="2">
        <f t="shared" si="61"/>
        <v>106.77960597439545</v>
      </c>
      <c r="DR59" s="2">
        <f t="shared" si="61"/>
        <v>103.25633740883738</v>
      </c>
      <c r="DS59" s="2">
        <f t="shared" si="61"/>
        <v>104.77419568151146</v>
      </c>
      <c r="DT59" s="2">
        <f t="shared" si="61"/>
        <v>106.99110360360359</v>
      </c>
      <c r="DU59" s="2">
        <f t="shared" si="61"/>
        <v>112.33888870967743</v>
      </c>
      <c r="DV59" s="2">
        <f t="shared" si="61"/>
        <v>113.44026806722694</v>
      </c>
      <c r="DW59" s="2">
        <f t="shared" si="61"/>
        <v>112.80059838709678</v>
      </c>
      <c r="DX59" s="2">
        <f t="shared" si="61"/>
        <v>110.87285617201427</v>
      </c>
      <c r="DY59" s="2">
        <f t="shared" si="61"/>
        <v>103.62037196581198</v>
      </c>
      <c r="EA59" s="2">
        <f t="shared" si="62"/>
        <v>96.27330584730467</v>
      </c>
      <c r="EB59" s="2">
        <f t="shared" si="62"/>
        <v>103.60337336070397</v>
      </c>
      <c r="EC59" s="2">
        <f t="shared" si="62"/>
        <v>102.73214545454545</v>
      </c>
      <c r="ED59" s="2">
        <f t="shared" si="62"/>
        <v>98.622186774307465</v>
      </c>
      <c r="EE59" s="2">
        <f t="shared" si="62"/>
        <v>104.17613153846155</v>
      </c>
      <c r="EF59" s="2">
        <f t="shared" si="62"/>
        <v>101.30501006936676</v>
      </c>
      <c r="EG59" s="2">
        <f t="shared" si="62"/>
        <v>100.50308014601367</v>
      </c>
      <c r="EH59" s="2">
        <f t="shared" si="62"/>
        <v>99.510241720593839</v>
      </c>
      <c r="EI59" s="2">
        <f t="shared" si="62"/>
        <v>100.0460231964484</v>
      </c>
      <c r="EJ59" s="2">
        <f t="shared" si="62"/>
        <v>104.03562364583991</v>
      </c>
      <c r="EK59" s="2">
        <f t="shared" si="62"/>
        <v>111.23153014804845</v>
      </c>
      <c r="EL59" s="2">
        <f t="shared" si="62"/>
        <v>113.04561221785674</v>
      </c>
      <c r="EM59" s="2">
        <f t="shared" si="62"/>
        <v>113.16986800088181</v>
      </c>
      <c r="EN59" s="2">
        <f t="shared" si="62"/>
        <v>105.43704990616591</v>
      </c>
      <c r="EO59" s="2">
        <f t="shared" si="62"/>
        <v>104.9562845379332</v>
      </c>
      <c r="EQ59" s="2">
        <f t="shared" si="63"/>
        <v>97.132898098330315</v>
      </c>
      <c r="ER59" s="2">
        <f t="shared" si="63"/>
        <v>102.8139182196492</v>
      </c>
      <c r="ES59" s="2">
        <f t="shared" si="63"/>
        <v>102.38735559111286</v>
      </c>
      <c r="ET59" s="2">
        <f t="shared" si="63"/>
        <v>98.714484764160986</v>
      </c>
      <c r="EU59" s="2">
        <f t="shared" si="63"/>
        <v>102.87974685010316</v>
      </c>
      <c r="EV59" s="2">
        <f t="shared" si="63"/>
        <v>102.80909635421453</v>
      </c>
      <c r="EW59" s="2">
        <f t="shared" si="63"/>
        <v>102.4606083868093</v>
      </c>
      <c r="EX59" s="2">
        <f t="shared" si="63"/>
        <v>99.710800327989418</v>
      </c>
      <c r="EY59" s="2">
        <f t="shared" si="63"/>
        <v>101.06451032154914</v>
      </c>
      <c r="EZ59" s="2">
        <f t="shared" si="63"/>
        <v>103.38694465169853</v>
      </c>
      <c r="FA59" s="2">
        <f t="shared" si="63"/>
        <v>111.34907185510227</v>
      </c>
      <c r="FB59" s="2">
        <f t="shared" si="63"/>
        <v>112.50221921213665</v>
      </c>
      <c r="FC59" s="2">
        <f t="shared" si="63"/>
        <v>113.58993931948069</v>
      </c>
      <c r="FD59" s="2">
        <f t="shared" si="63"/>
        <v>109.80099830304034</v>
      </c>
      <c r="FE59" s="2">
        <f t="shared" si="63"/>
        <v>106.19950188876042</v>
      </c>
      <c r="FG59" s="2">
        <f t="shared" si="64"/>
        <v>0.26293415788712987</v>
      </c>
      <c r="FH59" s="2">
        <f t="shared" si="64"/>
        <v>0.29098558152282006</v>
      </c>
      <c r="FI59" s="2">
        <f t="shared" si="64"/>
        <v>0.29026225430216246</v>
      </c>
      <c r="FJ59" s="2">
        <f t="shared" si="64"/>
        <v>0.25832377692008734</v>
      </c>
      <c r="FK59" s="2">
        <f t="shared" si="64"/>
        <v>0.28575595583777469</v>
      </c>
      <c r="FL59" s="2">
        <f t="shared" si="64"/>
        <v>0.2958392120761511</v>
      </c>
      <c r="FM59" s="2">
        <f t="shared" si="64"/>
        <v>0.28302438252787626</v>
      </c>
      <c r="FN59" s="2">
        <f t="shared" si="64"/>
        <v>0.27282558771337923</v>
      </c>
      <c r="FO59" s="2">
        <f t="shared" si="64"/>
        <v>0.2828281679335804</v>
      </c>
      <c r="FP59" s="2">
        <f t="shared" si="64"/>
        <v>0.27235414568017424</v>
      </c>
      <c r="FQ59" s="2">
        <f t="shared" si="64"/>
        <v>0.24074229359465313</v>
      </c>
      <c r="FR59" s="2">
        <f t="shared" si="64"/>
        <v>0.27033571029222142</v>
      </c>
      <c r="FS59" s="2">
        <f t="shared" si="64"/>
        <v>0.24121382870227057</v>
      </c>
      <c r="FT59" s="2">
        <f t="shared" si="64"/>
        <v>0.25105063075349993</v>
      </c>
      <c r="FU59" s="2">
        <f t="shared" si="64"/>
        <v>0.21855979623605351</v>
      </c>
      <c r="FW59" s="2">
        <f t="shared" ref="FW59:GK75" si="67">POWER(10,($B59-C$232)/C$229)/(1+POWER(10,($B59-C$232)/C$229))</f>
        <v>6.6916046349519269E-5</v>
      </c>
      <c r="FX59" s="2">
        <f t="shared" si="67"/>
        <v>7.0924283022095967E-5</v>
      </c>
      <c r="FY59" s="2">
        <f t="shared" si="67"/>
        <v>7.4639723834620078E-5</v>
      </c>
      <c r="FZ59" s="2">
        <f t="shared" si="67"/>
        <v>6.7943412032281324E-5</v>
      </c>
      <c r="GA59" s="2">
        <f t="shared" si="67"/>
        <v>7.191242765123849E-5</v>
      </c>
      <c r="GB59" s="2">
        <f t="shared" si="67"/>
        <v>7.1891566440450798E-5</v>
      </c>
      <c r="GC59" s="2">
        <f t="shared" si="67"/>
        <v>8.757542121243383E-5</v>
      </c>
      <c r="GD59" s="2">
        <f t="shared" si="67"/>
        <v>9.3258766774089298E-5</v>
      </c>
      <c r="GE59" s="2">
        <f t="shared" si="67"/>
        <v>9.3470748716619964E-5</v>
      </c>
      <c r="GF59" s="2">
        <f t="shared" si="67"/>
        <v>9.232698830768364E-5</v>
      </c>
      <c r="GG59" s="2">
        <f t="shared" si="67"/>
        <v>8.3737092562832549E-5</v>
      </c>
      <c r="GH59" s="2">
        <f t="shared" si="67"/>
        <v>8.0043889390832106E-5</v>
      </c>
      <c r="GI59" s="2">
        <f t="shared" si="67"/>
        <v>7.5407057765285914E-5</v>
      </c>
      <c r="GJ59" s="2">
        <f t="shared" si="67"/>
        <v>7.0371239148363324E-5</v>
      </c>
      <c r="GK59" s="2">
        <f t="shared" si="67"/>
        <v>6.3831921281083925E-5</v>
      </c>
      <c r="GM59" s="86">
        <f t="shared" ref="GM59:HA75" si="68" xml:space="preserve"> _xlfn.NORM.DIST($B59, C$7, ABS(C$11), TRUE) * _xlfn.NORM.DIST(($B59 - C$7)*C$15, 0, ABS(C$11), TRUE) * 2</f>
        <v>2.855913802311744E-5</v>
      </c>
      <c r="GN59" s="86">
        <f t="shared" si="68"/>
        <v>1.3403243533298097E-4</v>
      </c>
      <c r="GO59" s="86">
        <f t="shared" si="68"/>
        <v>9.9392936339882988E-5</v>
      </c>
      <c r="GP59" s="86">
        <f t="shared" si="68"/>
        <v>2.0444591101734396E-5</v>
      </c>
      <c r="GQ59" s="86">
        <f t="shared" si="68"/>
        <v>6.4169570407311759E-5</v>
      </c>
      <c r="GR59" s="86">
        <f t="shared" si="68"/>
        <v>1.2618603856660293E-4</v>
      </c>
      <c r="GS59" s="86">
        <f t="shared" si="68"/>
        <v>6.4302646731265596E-5</v>
      </c>
      <c r="GT59" s="86">
        <f t="shared" si="68"/>
        <v>3.9174035524149961E-5</v>
      </c>
      <c r="GU59" s="86">
        <f t="shared" si="68"/>
        <v>8.8351723917104953E-5</v>
      </c>
      <c r="GV59" s="86">
        <f t="shared" si="68"/>
        <v>3.5916392965400982E-5</v>
      </c>
      <c r="GW59" s="86">
        <f t="shared" si="68"/>
        <v>2.8760587827207531E-6</v>
      </c>
      <c r="GX59" s="86">
        <f t="shared" si="68"/>
        <v>3.2175831441340347E-5</v>
      </c>
      <c r="GY59" s="86">
        <f t="shared" si="68"/>
        <v>3.6739004345891895E-6</v>
      </c>
      <c r="GZ59" s="86">
        <f t="shared" si="68"/>
        <v>8.2219810254932894E-6</v>
      </c>
      <c r="HA59" s="86">
        <f t="shared" si="68"/>
        <v>8.0189479106223273E-8</v>
      </c>
      <c r="HC59" s="86">
        <f t="shared" si="58"/>
        <v>1.2660993967485474E-12</v>
      </c>
      <c r="HD59" s="86">
        <f t="shared" ref="HD59:HQ77" si="69" xml:space="preserve"> _xlfn.NORM.DIST($B59, D$8, ABS(D$12), TRUE) * _xlfn.NORM.DIST(($B59 - D$8)*D$16, 0, ABS(D$12), TRUE) * 2</f>
        <v>5.4379399394592445E-14</v>
      </c>
      <c r="HE59" s="86">
        <f t="shared" si="69"/>
        <v>3.4309664576276011E-15</v>
      </c>
      <c r="HF59" s="86">
        <f t="shared" si="69"/>
        <v>1.3403168366905462E-17</v>
      </c>
      <c r="HG59" s="86">
        <f t="shared" si="69"/>
        <v>9.8511068520924792E-17</v>
      </c>
      <c r="HH59" s="86">
        <f t="shared" si="69"/>
        <v>7.8804644647257914E-15</v>
      </c>
      <c r="HI59" s="86">
        <f t="shared" si="69"/>
        <v>3.0661908604766946E-16</v>
      </c>
      <c r="HJ59" s="86">
        <f t="shared" si="69"/>
        <v>3.3538934623949907E-17</v>
      </c>
      <c r="HK59" s="86">
        <f t="shared" si="69"/>
        <v>4.5472462163557133E-16</v>
      </c>
      <c r="HL59" s="86">
        <f t="shared" si="69"/>
        <v>2.1416391785768243E-16</v>
      </c>
      <c r="HM59" s="86">
        <f t="shared" si="69"/>
        <v>5.0888082857685589E-19</v>
      </c>
      <c r="HN59" s="86">
        <f t="shared" si="69"/>
        <v>1.4757546279863479E-17</v>
      </c>
      <c r="HO59" s="86">
        <f t="shared" si="69"/>
        <v>5.6154741033024145E-19</v>
      </c>
      <c r="HP59" s="86">
        <f t="shared" si="69"/>
        <v>1.0292211993494934E-18</v>
      </c>
      <c r="HQ59" s="86">
        <f t="shared" si="69"/>
        <v>2.0185684941769731E-25</v>
      </c>
      <c r="HS59" s="86">
        <f t="shared" ref="HS59:IG75" si="70" xml:space="preserve"> _xlfn.NORM.DIST($B59, C$9, ABS(C$13), TRUE) * _xlfn.NORM.DIST(($B59 - C$9)*C$17, 0, ABS(C$13), TRUE) * 2</f>
        <v>4.0297849668444374E-48</v>
      </c>
      <c r="HT59" s="86">
        <f t="shared" si="70"/>
        <v>1.0016240827196752E-53</v>
      </c>
      <c r="HU59" s="86">
        <f t="shared" si="70"/>
        <v>1.0549021376638484E-59</v>
      </c>
      <c r="HV59" s="86">
        <f t="shared" si="70"/>
        <v>1.789039837366247E-69</v>
      </c>
      <c r="HW59" s="86">
        <f t="shared" si="70"/>
        <v>1.3303809461594752E-69</v>
      </c>
      <c r="HX59" s="86">
        <f t="shared" si="70"/>
        <v>4.1129708732141916E-59</v>
      </c>
      <c r="HY59" s="86">
        <f t="shared" si="70"/>
        <v>2.4809432941780885E-64</v>
      </c>
      <c r="HZ59" s="86">
        <f t="shared" si="70"/>
        <v>2.2021767461874305E-67</v>
      </c>
      <c r="IA59" s="86">
        <f t="shared" si="70"/>
        <v>8.6531561191807016E-63</v>
      </c>
      <c r="IB59" s="86">
        <f t="shared" si="70"/>
        <v>1.0339403753188022E-64</v>
      </c>
      <c r="IC59" s="86">
        <f t="shared" si="70"/>
        <v>1.898316696263443E-77</v>
      </c>
      <c r="ID59" s="86">
        <f t="shared" si="70"/>
        <v>6.4322107077729494E-71</v>
      </c>
      <c r="IE59" s="86">
        <f t="shared" si="70"/>
        <v>3.5997378401898959E-76</v>
      </c>
      <c r="IF59" s="86">
        <f t="shared" si="70"/>
        <v>1.4209187139544265E-56</v>
      </c>
      <c r="IG59" s="86">
        <f t="shared" si="70"/>
        <v>7.2128517715865516E-44</v>
      </c>
      <c r="II59" s="86">
        <f t="shared" ref="II59:IW75" si="71" xml:space="preserve"> _xlfn.NORM.DIST($B59, C$10, ABS(C$14), TRUE) * _xlfn.NORM.DIST(($B59 - C$10)*C$18, 0, ABS(C$14), TRUE) * 2</f>
        <v>1.3229749986529534E-183</v>
      </c>
      <c r="IJ59" s="86">
        <f t="shared" si="71"/>
        <v>9.0424872489346571E-204</v>
      </c>
      <c r="IK59" s="86">
        <f t="shared" si="71"/>
        <v>1.1885477903578542E-236</v>
      </c>
      <c r="IL59" s="86">
        <f t="shared" si="71"/>
        <v>8.4176635357052553E-276</v>
      </c>
      <c r="IM59" s="86">
        <f t="shared" si="71"/>
        <v>4.3732288586379159E-270</v>
      </c>
      <c r="IN59" s="86">
        <f t="shared" si="71"/>
        <v>2.9223204873166372E-230</v>
      </c>
      <c r="IO59" s="86">
        <f t="shared" si="71"/>
        <v>1.4522083063133406E-246</v>
      </c>
      <c r="IP59" s="86">
        <f t="shared" si="71"/>
        <v>5.6158821091847532E-260</v>
      </c>
      <c r="IQ59" s="86">
        <f t="shared" si="71"/>
        <v>6.1470089882560191E-239</v>
      </c>
      <c r="IR59" s="86">
        <f t="shared" si="71"/>
        <v>5.3357047990654732E-252</v>
      </c>
      <c r="IS59" s="86">
        <f t="shared" si="71"/>
        <v>4.8956735988147722E-301</v>
      </c>
      <c r="IT59" s="86">
        <f t="shared" si="71"/>
        <v>9.5114799956490319E-276</v>
      </c>
      <c r="IU59" s="86">
        <f t="shared" si="71"/>
        <v>6.6557497699224198E-296</v>
      </c>
      <c r="IV59" s="86">
        <f t="shared" si="71"/>
        <v>7.8449326490740095E-191</v>
      </c>
      <c r="IW59" s="86">
        <f t="shared" si="71"/>
        <v>2.8329607828989254E-101</v>
      </c>
      <c r="IY59" s="86">
        <f t="shared" ref="IY59:JM75" si="72">GM59+HC59+HS59+II59</f>
        <v>2.8559139289216837E-5</v>
      </c>
      <c r="IZ59" s="86">
        <f t="shared" si="72"/>
        <v>1.3403243538736038E-4</v>
      </c>
      <c r="JA59" s="86">
        <f t="shared" si="72"/>
        <v>9.939293634331396E-5</v>
      </c>
      <c r="JB59" s="86">
        <f t="shared" si="72"/>
        <v>2.0444591101747799E-5</v>
      </c>
      <c r="JC59" s="86">
        <f t="shared" si="72"/>
        <v>6.4169570407410272E-5</v>
      </c>
      <c r="JD59" s="86">
        <f t="shared" si="72"/>
        <v>1.261860385744834E-4</v>
      </c>
      <c r="JE59" s="86">
        <f t="shared" si="72"/>
        <v>6.4302646731572208E-5</v>
      </c>
      <c r="JF59" s="86">
        <f t="shared" si="72"/>
        <v>3.9174035524183497E-5</v>
      </c>
      <c r="JG59" s="86">
        <f t="shared" si="72"/>
        <v>8.8351723917559681E-5</v>
      </c>
      <c r="JH59" s="86">
        <f t="shared" si="72"/>
        <v>3.5916392965615146E-5</v>
      </c>
      <c r="JI59" s="86">
        <f t="shared" si="72"/>
        <v>2.8760587827212622E-6</v>
      </c>
      <c r="JJ59" s="86">
        <f t="shared" si="72"/>
        <v>3.2175831441355105E-5</v>
      </c>
      <c r="JK59" s="86">
        <f t="shared" si="72"/>
        <v>3.6739004345897511E-6</v>
      </c>
      <c r="JL59" s="86">
        <f t="shared" si="72"/>
        <v>8.2219810254943194E-6</v>
      </c>
      <c r="JM59" s="86">
        <f t="shared" si="72"/>
        <v>8.0189479106223273E-8</v>
      </c>
    </row>
    <row r="60" spans="2:273" x14ac:dyDescent="0.25">
      <c r="B60" s="2">
        <v>33</v>
      </c>
      <c r="C60" s="37">
        <v>102.559</v>
      </c>
      <c r="D60" s="37">
        <v>107.464</v>
      </c>
      <c r="E60" s="37">
        <v>107.786</v>
      </c>
      <c r="F60" s="37">
        <v>104.446</v>
      </c>
      <c r="G60" s="37">
        <v>109.714</v>
      </c>
      <c r="H60" s="37">
        <v>107.849</v>
      </c>
      <c r="I60" s="37">
        <v>106.58499999999999</v>
      </c>
      <c r="J60" s="37">
        <v>103.18899999999999</v>
      </c>
      <c r="K60" s="37">
        <v>104.41500000000001</v>
      </c>
      <c r="L60" s="37">
        <v>106.51900000000001</v>
      </c>
      <c r="M60" s="37">
        <v>113.623</v>
      </c>
      <c r="N60" s="37">
        <v>114.259</v>
      </c>
      <c r="O60" s="37">
        <v>112.51900000000001</v>
      </c>
      <c r="P60" s="37">
        <v>109.691</v>
      </c>
      <c r="Q60" s="37">
        <v>104.036</v>
      </c>
      <c r="S60" s="4">
        <f t="shared" si="59"/>
        <v>102.35871753845318</v>
      </c>
      <c r="T60" s="4">
        <f t="shared" si="59"/>
        <v>106.40854872702299</v>
      </c>
      <c r="U60" s="4">
        <f t="shared" si="59"/>
        <v>107.63602131023205</v>
      </c>
      <c r="V60" s="4">
        <f t="shared" si="59"/>
        <v>103.60621413214012</v>
      </c>
      <c r="W60" s="4">
        <f t="shared" si="59"/>
        <v>106.8621439532516</v>
      </c>
      <c r="X60" s="4">
        <f t="shared" si="59"/>
        <v>106.14722870093071</v>
      </c>
      <c r="Y60" s="4">
        <f t="shared" si="59"/>
        <v>105.07206964537809</v>
      </c>
      <c r="Z60" s="4">
        <f t="shared" si="59"/>
        <v>102.3074084082395</v>
      </c>
      <c r="AA60" s="4">
        <f t="shared" si="59"/>
        <v>103.51028577817257</v>
      </c>
      <c r="AB60" s="4">
        <f t="shared" si="59"/>
        <v>106.25387125060435</v>
      </c>
      <c r="AC60" s="4">
        <f t="shared" si="59"/>
        <v>112.12034176788931</v>
      </c>
      <c r="AD60" s="4">
        <f t="shared" si="59"/>
        <v>113.37103367979326</v>
      </c>
      <c r="AE60" s="4">
        <f t="shared" si="59"/>
        <v>113.00397752522639</v>
      </c>
      <c r="AF60" s="4">
        <f t="shared" si="59"/>
        <v>109.49903817651676</v>
      </c>
      <c r="AG60" s="4">
        <f t="shared" si="59"/>
        <v>104.04943312226617</v>
      </c>
      <c r="AI60" s="4">
        <f t="shared" si="60"/>
        <v>0.20028246154681995</v>
      </c>
      <c r="AJ60" s="4">
        <f t="shared" si="60"/>
        <v>1.0554512729770096</v>
      </c>
      <c r="AK60" s="4">
        <f t="shared" si="60"/>
        <v>0.14997868976794848</v>
      </c>
      <c r="AL60" s="4">
        <f t="shared" si="60"/>
        <v>0.83978586785987375</v>
      </c>
      <c r="AM60" s="4">
        <f t="shared" si="60"/>
        <v>2.8518560467483951</v>
      </c>
      <c r="AN60" s="4">
        <f t="shared" si="60"/>
        <v>1.7017712990692928</v>
      </c>
      <c r="AO60" s="4">
        <f t="shared" si="60"/>
        <v>1.5129303546219006</v>
      </c>
      <c r="AP60" s="4">
        <f t="shared" si="60"/>
        <v>0.88159159176049684</v>
      </c>
      <c r="AQ60" s="4">
        <f t="shared" si="60"/>
        <v>0.90471422182743311</v>
      </c>
      <c r="AR60" s="4">
        <f t="shared" si="60"/>
        <v>0.26512874939565734</v>
      </c>
      <c r="AS60" s="4">
        <f t="shared" si="60"/>
        <v>1.5026582321106901</v>
      </c>
      <c r="AT60" s="4">
        <f t="shared" si="60"/>
        <v>0.88796632020674338</v>
      </c>
      <c r="AU60" s="4">
        <f t="shared" si="60"/>
        <v>-0.48497752522638393</v>
      </c>
      <c r="AV60" s="4">
        <f t="shared" si="60"/>
        <v>0.19196182348323987</v>
      </c>
      <c r="AW60" s="4">
        <f t="shared" si="60"/>
        <v>-1.3433122266164332E-2</v>
      </c>
      <c r="AY60" s="2">
        <f t="shared" si="65"/>
        <v>102.3074311275418</v>
      </c>
      <c r="AZ60" s="2">
        <f t="shared" si="65"/>
        <v>106.21559006357181</v>
      </c>
      <c r="BA60" s="2">
        <f t="shared" si="65"/>
        <v>107.47830742358705</v>
      </c>
      <c r="BB60" s="2">
        <f t="shared" si="65"/>
        <v>103.56606455373171</v>
      </c>
      <c r="BC60" s="2">
        <f t="shared" si="65"/>
        <v>106.76030740081622</v>
      </c>
      <c r="BD60" s="2">
        <f t="shared" si="65"/>
        <v>105.96577739023286</v>
      </c>
      <c r="BE60" s="2">
        <f t="shared" si="65"/>
        <v>104.96917629827273</v>
      </c>
      <c r="BF60" s="2">
        <f t="shared" si="65"/>
        <v>102.24008877722935</v>
      </c>
      <c r="BG60" s="2">
        <f t="shared" si="65"/>
        <v>103.38271325223093</v>
      </c>
      <c r="BH60" s="2">
        <f t="shared" si="65"/>
        <v>106.19571713763526</v>
      </c>
      <c r="BI60" s="2">
        <f t="shared" si="65"/>
        <v>112.11338359018988</v>
      </c>
      <c r="BJ60" s="2">
        <f t="shared" si="65"/>
        <v>113.3190604740258</v>
      </c>
      <c r="BK60" s="2">
        <f t="shared" si="65"/>
        <v>112.99550070780268</v>
      </c>
      <c r="BL60" s="2">
        <f t="shared" si="65"/>
        <v>109.48318836378047</v>
      </c>
      <c r="BM60" s="2">
        <f t="shared" si="65"/>
        <v>104.04919485143263</v>
      </c>
      <c r="BO60" s="2">
        <f t="shared" si="10"/>
        <v>102.559</v>
      </c>
      <c r="BP60" s="2">
        <f t="shared" si="11"/>
        <v>107.464</v>
      </c>
      <c r="BQ60" s="2">
        <f t="shared" si="12"/>
        <v>107.786</v>
      </c>
      <c r="BR60" s="2">
        <f t="shared" si="13"/>
        <v>104.446</v>
      </c>
      <c r="BS60" s="2">
        <f t="shared" si="14"/>
        <v>109.714</v>
      </c>
      <c r="BT60" s="2">
        <f t="shared" si="15"/>
        <v>107.849</v>
      </c>
      <c r="BU60" s="2">
        <f t="shared" si="16"/>
        <v>106.58499999999999</v>
      </c>
      <c r="BV60" s="2">
        <f t="shared" si="17"/>
        <v>103.18899999999999</v>
      </c>
      <c r="BW60" s="2">
        <f t="shared" si="18"/>
        <v>104.41500000000001</v>
      </c>
      <c r="BX60" s="2">
        <f t="shared" si="19"/>
        <v>106.51900000000001</v>
      </c>
      <c r="BY60" s="2">
        <f t="shared" si="20"/>
        <v>113.623</v>
      </c>
      <c r="BZ60" s="2">
        <f t="shared" si="21"/>
        <v>114.259</v>
      </c>
      <c r="CA60" s="2">
        <f t="shared" si="22"/>
        <v>112.51900000000001</v>
      </c>
      <c r="CB60" s="2">
        <f t="shared" si="23"/>
        <v>109.691</v>
      </c>
      <c r="CC60" s="2">
        <f t="shared" si="24"/>
        <v>104.036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104.72113959673962</v>
      </c>
      <c r="DL60" s="2">
        <f t="shared" si="61"/>
        <v>107.48254212007507</v>
      </c>
      <c r="DM60" s="2">
        <f t="shared" si="61"/>
        <v>109.69099759273445</v>
      </c>
      <c r="DN60" s="2">
        <f t="shared" si="61"/>
        <v>105.50750196078431</v>
      </c>
      <c r="DO60" s="2">
        <f t="shared" si="61"/>
        <v>107.9757</v>
      </c>
      <c r="DP60" s="2">
        <f t="shared" si="61"/>
        <v>108.17025976583874</v>
      </c>
      <c r="DQ60" s="2">
        <f t="shared" si="61"/>
        <v>106.95184447605502</v>
      </c>
      <c r="DR60" s="2">
        <f t="shared" si="61"/>
        <v>103.41477498927496</v>
      </c>
      <c r="DS60" s="2">
        <f t="shared" si="61"/>
        <v>104.87155883940619</v>
      </c>
      <c r="DT60" s="2">
        <f t="shared" si="61"/>
        <v>107.14547297297295</v>
      </c>
      <c r="DU60" s="2">
        <f t="shared" si="61"/>
        <v>112.48533548387098</v>
      </c>
      <c r="DV60" s="2">
        <f t="shared" si="61"/>
        <v>113.51049411764711</v>
      </c>
      <c r="DW60" s="2">
        <f t="shared" si="61"/>
        <v>112.99433669354839</v>
      </c>
      <c r="DX60" s="2">
        <f t="shared" si="61"/>
        <v>111.00851225490196</v>
      </c>
      <c r="DY60" s="2">
        <f t="shared" si="61"/>
        <v>103.81239726495728</v>
      </c>
      <c r="EA60" s="2">
        <f t="shared" si="62"/>
        <v>96.13637299671646</v>
      </c>
      <c r="EB60" s="2">
        <f t="shared" si="62"/>
        <v>103.40036124004655</v>
      </c>
      <c r="EC60" s="2">
        <f t="shared" si="62"/>
        <v>102.54407012987012</v>
      </c>
      <c r="ED60" s="2">
        <f t="shared" si="62"/>
        <v>98.48241671109389</v>
      </c>
      <c r="EE60" s="2">
        <f t="shared" si="62"/>
        <v>103.99007538461539</v>
      </c>
      <c r="EF60" s="2">
        <f t="shared" si="62"/>
        <v>101.17995759677781</v>
      </c>
      <c r="EG60" s="2">
        <f t="shared" si="62"/>
        <v>100.38787715628632</v>
      </c>
      <c r="EH60" s="2">
        <f t="shared" si="62"/>
        <v>99.38456414160639</v>
      </c>
      <c r="EI60" s="2">
        <f t="shared" si="62"/>
        <v>99.93926825749169</v>
      </c>
      <c r="EJ60" s="2">
        <f t="shared" si="62"/>
        <v>103.88175461359201</v>
      </c>
      <c r="EK60" s="2">
        <f t="shared" si="62"/>
        <v>111.04349067967698</v>
      </c>
      <c r="EL60" s="2">
        <f t="shared" si="62"/>
        <v>112.84798780455647</v>
      </c>
      <c r="EM60" s="2">
        <f t="shared" si="62"/>
        <v>112.99870778484603</v>
      </c>
      <c r="EN60" s="2">
        <f t="shared" si="62"/>
        <v>105.33190526575015</v>
      </c>
      <c r="EO60" s="2">
        <f t="shared" si="62"/>
        <v>104.82098302372778</v>
      </c>
      <c r="EQ60" s="2">
        <f t="shared" si="63"/>
        <v>96.982936100653674</v>
      </c>
      <c r="ER60" s="2">
        <f t="shared" si="63"/>
        <v>102.62225066684967</v>
      </c>
      <c r="ES60" s="2">
        <f t="shared" si="63"/>
        <v>102.20393416004131</v>
      </c>
      <c r="ET60" s="2">
        <f t="shared" si="63"/>
        <v>98.573185911497177</v>
      </c>
      <c r="EU60" s="2">
        <f t="shared" si="63"/>
        <v>102.71274484132243</v>
      </c>
      <c r="EV60" s="2">
        <f t="shared" si="63"/>
        <v>102.6617522574836</v>
      </c>
      <c r="EW60" s="2">
        <f t="shared" si="63"/>
        <v>102.31514620007189</v>
      </c>
      <c r="EX60" s="2">
        <f t="shared" si="63"/>
        <v>99.582308121365784</v>
      </c>
      <c r="EY60" s="2">
        <f t="shared" si="63"/>
        <v>100.94178803813585</v>
      </c>
      <c r="EZ60" s="2">
        <f t="shared" si="63"/>
        <v>103.24280459319888</v>
      </c>
      <c r="FA60" s="2">
        <f t="shared" si="63"/>
        <v>111.15922704125984</v>
      </c>
      <c r="FB60" s="2">
        <f t="shared" si="63"/>
        <v>112.31224404003059</v>
      </c>
      <c r="FC60" s="2">
        <f t="shared" si="63"/>
        <v>113.41253179710606</v>
      </c>
      <c r="FD60" s="2">
        <f t="shared" si="63"/>
        <v>109.63079680134726</v>
      </c>
      <c r="FE60" s="2">
        <f t="shared" si="63"/>
        <v>106.04067898299921</v>
      </c>
      <c r="FG60" s="2">
        <f t="shared" si="64"/>
        <v>0.28116903991383324</v>
      </c>
      <c r="FH60" s="2">
        <f t="shared" si="64"/>
        <v>0.31034674427216019</v>
      </c>
      <c r="FI60" s="2">
        <f t="shared" si="64"/>
        <v>0.30959630468266541</v>
      </c>
      <c r="FJ60" s="2">
        <f t="shared" si="64"/>
        <v>0.27635880564728676</v>
      </c>
      <c r="FK60" s="2">
        <f t="shared" si="64"/>
        <v>0.30491880172452451</v>
      </c>
      <c r="FL60" s="2">
        <f t="shared" si="64"/>
        <v>0.31537966853191002</v>
      </c>
      <c r="FM60" s="2">
        <f t="shared" si="64"/>
        <v>0.30208152246127978</v>
      </c>
      <c r="FN60" s="2">
        <f t="shared" si="64"/>
        <v>0.29147518003730205</v>
      </c>
      <c r="FO60" s="2">
        <f t="shared" si="64"/>
        <v>0.3018776587484821</v>
      </c>
      <c r="FP60" s="2">
        <f t="shared" si="64"/>
        <v>0.2909844072113057</v>
      </c>
      <c r="FQ60" s="2">
        <f t="shared" si="64"/>
        <v>0.257976807872147</v>
      </c>
      <c r="FR60" s="2">
        <f t="shared" si="64"/>
        <v>0.28888271690735845</v>
      </c>
      <c r="FS60" s="2">
        <f t="shared" si="64"/>
        <v>0.25847060807774053</v>
      </c>
      <c r="FT60" s="2">
        <f t="shared" si="64"/>
        <v>0.26876188478990976</v>
      </c>
      <c r="FU60" s="2">
        <f t="shared" si="64"/>
        <v>0.23469716684422687</v>
      </c>
      <c r="FW60" s="2">
        <f t="shared" si="67"/>
        <v>7.3371512112315444E-5</v>
      </c>
      <c r="FX60" s="2">
        <f t="shared" si="67"/>
        <v>7.7766397782816764E-5</v>
      </c>
      <c r="FY60" s="2">
        <f t="shared" si="67"/>
        <v>8.1840240410570265E-5</v>
      </c>
      <c r="FZ60" s="2">
        <f t="shared" si="67"/>
        <v>7.4497981526391646E-5</v>
      </c>
      <c r="GA60" s="2">
        <f t="shared" si="67"/>
        <v>7.8849861892439922E-5</v>
      </c>
      <c r="GB60" s="2">
        <f t="shared" si="67"/>
        <v>7.8826988347013586E-5</v>
      </c>
      <c r="GC60" s="2">
        <f t="shared" si="67"/>
        <v>9.6023728561611742E-5</v>
      </c>
      <c r="GD60" s="2">
        <f t="shared" si="67"/>
        <v>1.0225528433145206E-4</v>
      </c>
      <c r="GE60" s="2">
        <f t="shared" si="67"/>
        <v>1.0248771372210271E-4</v>
      </c>
      <c r="GF60" s="2">
        <f t="shared" si="67"/>
        <v>1.0123362785222209E-4</v>
      </c>
      <c r="GG60" s="2">
        <f t="shared" si="67"/>
        <v>9.1815154446965485E-5</v>
      </c>
      <c r="GH60" s="2">
        <f t="shared" si="67"/>
        <v>8.776570168178544E-5</v>
      </c>
      <c r="GI60" s="2">
        <f t="shared" si="67"/>
        <v>8.2681593155035509E-5</v>
      </c>
      <c r="GJ60" s="2">
        <f t="shared" si="67"/>
        <v>7.7160005500087852E-5</v>
      </c>
      <c r="GK60" s="2">
        <f t="shared" si="67"/>
        <v>6.998987887776284E-5</v>
      </c>
      <c r="GM60" s="86">
        <f t="shared" si="68"/>
        <v>5.4804788498851985E-5</v>
      </c>
      <c r="GN60" s="86">
        <f t="shared" si="68"/>
        <v>2.3093145856996764E-4</v>
      </c>
      <c r="GO60" s="86">
        <f t="shared" si="68"/>
        <v>1.7777454426178317E-4</v>
      </c>
      <c r="GP60" s="86">
        <f t="shared" si="68"/>
        <v>4.0207158639056335E-5</v>
      </c>
      <c r="GQ60" s="86">
        <f t="shared" si="68"/>
        <v>1.1985255008735416E-4</v>
      </c>
      <c r="GR60" s="86">
        <f t="shared" si="68"/>
        <v>2.2238740478651558E-4</v>
      </c>
      <c r="GS60" s="86">
        <f t="shared" si="68"/>
        <v>1.1900890936247011E-4</v>
      </c>
      <c r="GT60" s="86">
        <f t="shared" si="68"/>
        <v>7.469258110753325E-5</v>
      </c>
      <c r="GU60" s="86">
        <f t="shared" si="68"/>
        <v>1.5687552424549373E-4</v>
      </c>
      <c r="GV60" s="86">
        <f t="shared" si="68"/>
        <v>6.9116347785994116E-5</v>
      </c>
      <c r="GW60" s="86">
        <f t="shared" si="68"/>
        <v>6.6462575220017856E-6</v>
      </c>
      <c r="GX60" s="86">
        <f t="shared" si="68"/>
        <v>6.2347770235337931E-5</v>
      </c>
      <c r="GY60" s="86">
        <f t="shared" si="68"/>
        <v>8.2757799994186829E-6</v>
      </c>
      <c r="GZ60" s="86">
        <f t="shared" si="68"/>
        <v>1.7531019728548109E-5</v>
      </c>
      <c r="HA60" s="86">
        <f t="shared" si="68"/>
        <v>2.4765335923793646E-7</v>
      </c>
      <c r="HC60" s="86">
        <f t="shared" ref="HC60:HH122" si="73" xml:space="preserve"> _xlfn.NORM.DIST($B60, C$8, ABS(C$12), TRUE) * _xlfn.NORM.DIST(($B60 - C$8)*C$16, 0, ABS(C$12), TRUE) * 2</f>
        <v>3.6188460655743171E-12</v>
      </c>
      <c r="HD60" s="86">
        <f t="shared" si="69"/>
        <v>1.7656837956049791E-13</v>
      </c>
      <c r="HE60" s="86">
        <f t="shared" si="69"/>
        <v>1.3030757602163833E-14</v>
      </c>
      <c r="HF60" s="86">
        <f t="shared" si="69"/>
        <v>6.2824090475826064E-17</v>
      </c>
      <c r="HG60" s="86">
        <f t="shared" si="69"/>
        <v>4.3991800438942853E-16</v>
      </c>
      <c r="HH60" s="86">
        <f t="shared" si="69"/>
        <v>2.8747334674745951E-14</v>
      </c>
      <c r="HI60" s="86">
        <f t="shared" si="69"/>
        <v>1.289365744020176E-15</v>
      </c>
      <c r="HJ60" s="86">
        <f t="shared" si="69"/>
        <v>1.551337844179836E-16</v>
      </c>
      <c r="HK60" s="86">
        <f t="shared" si="69"/>
        <v>1.8730249373378166E-15</v>
      </c>
      <c r="HL60" s="86">
        <f t="shared" si="69"/>
        <v>9.2936602943660863E-16</v>
      </c>
      <c r="HM60" s="86">
        <f t="shared" si="69"/>
        <v>2.8410757385715681E-18</v>
      </c>
      <c r="HN60" s="86">
        <f t="shared" si="69"/>
        <v>7.0880558505658793E-17</v>
      </c>
      <c r="HO60" s="86">
        <f t="shared" si="69"/>
        <v>3.0262489259423889E-18</v>
      </c>
      <c r="HP60" s="86">
        <f t="shared" si="69"/>
        <v>5.4552068329090156E-18</v>
      </c>
      <c r="HQ60" s="86">
        <f t="shared" si="69"/>
        <v>2.1831783376087243E-24</v>
      </c>
      <c r="HS60" s="86">
        <f t="shared" si="70"/>
        <v>5.8745558183754477E-47</v>
      </c>
      <c r="HT60" s="86">
        <f t="shared" si="70"/>
        <v>2.025998836500855E-52</v>
      </c>
      <c r="HU60" s="86">
        <f t="shared" si="70"/>
        <v>3.2927828051825646E-58</v>
      </c>
      <c r="HV60" s="86">
        <f t="shared" si="70"/>
        <v>9.5489777414024432E-68</v>
      </c>
      <c r="HW60" s="86">
        <f t="shared" si="70"/>
        <v>6.9990081871783966E-68</v>
      </c>
      <c r="HX60" s="86">
        <f t="shared" si="70"/>
        <v>1.1881527650939789E-57</v>
      </c>
      <c r="HY60" s="86">
        <f t="shared" si="70"/>
        <v>1.0156481207008719E-62</v>
      </c>
      <c r="HZ60" s="86">
        <f t="shared" si="70"/>
        <v>1.1211853286525867E-65</v>
      </c>
      <c r="IA60" s="86">
        <f t="shared" si="70"/>
        <v>3.2760637677418281E-61</v>
      </c>
      <c r="IB60" s="86">
        <f t="shared" si="70"/>
        <v>4.5552687953298487E-63</v>
      </c>
      <c r="IC60" s="86">
        <f t="shared" si="70"/>
        <v>1.6935733078584638E-75</v>
      </c>
      <c r="ID60" s="86">
        <f t="shared" si="70"/>
        <v>3.8372067515796711E-69</v>
      </c>
      <c r="IE60" s="86">
        <f t="shared" si="70"/>
        <v>2.8348599194629252E-74</v>
      </c>
      <c r="IF60" s="86">
        <f t="shared" si="70"/>
        <v>3.4167178021453444E-55</v>
      </c>
      <c r="IG60" s="86">
        <f t="shared" si="70"/>
        <v>8.2362574106552341E-43</v>
      </c>
      <c r="II60" s="86">
        <f t="shared" si="71"/>
        <v>3.8363392074973429E-180</v>
      </c>
      <c r="IJ60" s="86">
        <f t="shared" si="71"/>
        <v>6.7008482164539995E-200</v>
      </c>
      <c r="IK60" s="86">
        <f t="shared" si="71"/>
        <v>3.9739462387455839E-232</v>
      </c>
      <c r="IL60" s="86">
        <f t="shared" si="71"/>
        <v>1.4207495468744848E-270</v>
      </c>
      <c r="IM60" s="86">
        <f t="shared" si="71"/>
        <v>6.1566803507024794E-265</v>
      </c>
      <c r="IN60" s="86">
        <f t="shared" si="71"/>
        <v>7.0720394418443793E-226</v>
      </c>
      <c r="IO60" s="86">
        <f t="shared" si="71"/>
        <v>9.069007703237982E-242</v>
      </c>
      <c r="IP60" s="86">
        <f t="shared" si="71"/>
        <v>6.9497710243834298E-255</v>
      </c>
      <c r="IQ60" s="86">
        <f t="shared" si="71"/>
        <v>2.9320210490844133E-234</v>
      </c>
      <c r="IR60" s="86">
        <f t="shared" si="71"/>
        <v>4.5394065495470311E-247</v>
      </c>
      <c r="IS60" s="86">
        <f t="shared" si="71"/>
        <v>3.3521427920108255E-295</v>
      </c>
      <c r="IT60" s="86">
        <f t="shared" si="71"/>
        <v>1.9721171016811542E-270</v>
      </c>
      <c r="IU60" s="86">
        <f t="shared" si="71"/>
        <v>3.1299810069242656E-290</v>
      </c>
      <c r="IV60" s="86">
        <f t="shared" si="71"/>
        <v>3.2620811806580142E-187</v>
      </c>
      <c r="IW60" s="86">
        <f t="shared" si="71"/>
        <v>2.175870450357402E-99</v>
      </c>
      <c r="IY60" s="86">
        <f t="shared" si="72"/>
        <v>5.4804792117698053E-5</v>
      </c>
      <c r="IZ60" s="86">
        <f t="shared" si="72"/>
        <v>2.3093145874653601E-4</v>
      </c>
      <c r="JA60" s="86">
        <f t="shared" si="72"/>
        <v>1.7777454427481392E-4</v>
      </c>
      <c r="JB60" s="86">
        <f t="shared" si="72"/>
        <v>4.0207158639119158E-5</v>
      </c>
      <c r="JC60" s="86">
        <f t="shared" si="72"/>
        <v>1.1985255008779407E-4</v>
      </c>
      <c r="JD60" s="86">
        <f t="shared" si="72"/>
        <v>2.2238740481526291E-4</v>
      </c>
      <c r="JE60" s="86">
        <f t="shared" si="72"/>
        <v>1.1900890936375947E-4</v>
      </c>
      <c r="JF60" s="86">
        <f t="shared" si="72"/>
        <v>7.4692581107688386E-5</v>
      </c>
      <c r="JG60" s="86">
        <f t="shared" si="72"/>
        <v>1.5687552424736674E-4</v>
      </c>
      <c r="JH60" s="86">
        <f t="shared" si="72"/>
        <v>6.9116347786923481E-5</v>
      </c>
      <c r="JI60" s="86">
        <f t="shared" si="72"/>
        <v>6.6462575220046266E-6</v>
      </c>
      <c r="JJ60" s="86">
        <f t="shared" si="72"/>
        <v>6.234777023540881E-5</v>
      </c>
      <c r="JK60" s="86">
        <f t="shared" si="72"/>
        <v>8.2757799994217085E-6</v>
      </c>
      <c r="JL60" s="86">
        <f t="shared" si="72"/>
        <v>1.7531019728553564E-5</v>
      </c>
      <c r="JM60" s="86">
        <f t="shared" si="72"/>
        <v>2.4765335923793646E-7</v>
      </c>
    </row>
    <row r="61" spans="2:273" x14ac:dyDescent="0.25">
      <c r="B61" s="2">
        <v>34</v>
      </c>
      <c r="C61" s="37">
        <v>106.068</v>
      </c>
      <c r="D61" s="37">
        <v>109.375</v>
      </c>
      <c r="E61" s="37">
        <v>108.464</v>
      </c>
      <c r="F61" s="37">
        <v>105.571</v>
      </c>
      <c r="G61" s="37">
        <v>107.964</v>
      </c>
      <c r="H61" s="37">
        <v>106.98099999999999</v>
      </c>
      <c r="I61" s="37">
        <v>106.41500000000001</v>
      </c>
      <c r="J61" s="37">
        <v>103.491</v>
      </c>
      <c r="K61" s="37">
        <v>104.962</v>
      </c>
      <c r="L61" s="37">
        <v>108.01900000000001</v>
      </c>
      <c r="M61" s="37">
        <v>113.717</v>
      </c>
      <c r="N61" s="37">
        <v>113.53700000000001</v>
      </c>
      <c r="O61" s="37">
        <v>113.37</v>
      </c>
      <c r="P61" s="37">
        <v>108.691</v>
      </c>
      <c r="Q61" s="37">
        <v>102.786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102.2293345880089</v>
      </c>
      <c r="T61" s="4">
        <f t="shared" si="74"/>
        <v>106.43607571043098</v>
      </c>
      <c r="U61" s="4">
        <f t="shared" si="74"/>
        <v>107.64153845392489</v>
      </c>
      <c r="V61" s="4">
        <f t="shared" si="74"/>
        <v>103.57982886735452</v>
      </c>
      <c r="W61" s="4">
        <f t="shared" si="74"/>
        <v>106.90067686495885</v>
      </c>
      <c r="X61" s="4">
        <f t="shared" si="74"/>
        <v>106.22771381459685</v>
      </c>
      <c r="Y61" s="4">
        <f t="shared" si="74"/>
        <v>105.09924752439316</v>
      </c>
      <c r="Z61" s="4">
        <f t="shared" si="74"/>
        <v>102.35336812068866</v>
      </c>
      <c r="AA61" s="4">
        <f t="shared" si="74"/>
        <v>103.53191314617034</v>
      </c>
      <c r="AB61" s="4">
        <f t="shared" si="74"/>
        <v>106.29688542568979</v>
      </c>
      <c r="AC61" s="4">
        <f t="shared" si="74"/>
        <v>112.15659038484007</v>
      </c>
      <c r="AD61" s="4">
        <f t="shared" si="74"/>
        <v>113.38902365793368</v>
      </c>
      <c r="AE61" s="4">
        <f t="shared" si="74"/>
        <v>113.10633360508399</v>
      </c>
      <c r="AF61" s="4">
        <f t="shared" si="74"/>
        <v>109.47655987697048</v>
      </c>
      <c r="AG61" s="4">
        <f t="shared" si="74"/>
        <v>104.17662732358025</v>
      </c>
      <c r="AI61" s="4">
        <f t="shared" ref="AI61:AW77" si="75">IF(OR($B61 &lt; C$230, $B61 &gt; C$233), 0, C61-S61)</f>
        <v>3.8386654119911015</v>
      </c>
      <c r="AJ61" s="4">
        <f t="shared" si="75"/>
        <v>2.938924289569016</v>
      </c>
      <c r="AK61" s="4">
        <f t="shared" si="75"/>
        <v>0.82246154607510391</v>
      </c>
      <c r="AL61" s="4">
        <f t="shared" si="75"/>
        <v>1.9911711326454764</v>
      </c>
      <c r="AM61" s="4">
        <f t="shared" si="75"/>
        <v>1.063323135041145</v>
      </c>
      <c r="AN61" s="4">
        <f t="shared" si="75"/>
        <v>0.75328618540314096</v>
      </c>
      <c r="AO61" s="4">
        <f t="shared" si="75"/>
        <v>1.3157524756068426</v>
      </c>
      <c r="AP61" s="4">
        <f t="shared" si="75"/>
        <v>1.1376318793113427</v>
      </c>
      <c r="AQ61" s="4">
        <f t="shared" si="75"/>
        <v>1.4300868538296641</v>
      </c>
      <c r="AR61" s="4">
        <f t="shared" si="75"/>
        <v>1.7221145743102113</v>
      </c>
      <c r="AS61" s="4">
        <f t="shared" si="75"/>
        <v>1.5604096151599265</v>
      </c>
      <c r="AT61" s="4">
        <f t="shared" si="75"/>
        <v>0.14797634206632893</v>
      </c>
      <c r="AU61" s="4">
        <f t="shared" si="75"/>
        <v>0.26366639491601518</v>
      </c>
      <c r="AV61" s="4">
        <f t="shared" si="75"/>
        <v>-0.78555987697048124</v>
      </c>
      <c r="AW61" s="4">
        <f t="shared" si="75"/>
        <v>-1.3906273235802473</v>
      </c>
      <c r="AY61" s="2">
        <f t="shared" si="65"/>
        <v>102.13626415019353</v>
      </c>
      <c r="AZ61" s="2">
        <f t="shared" si="65"/>
        <v>106.1201619433169</v>
      </c>
      <c r="BA61" s="2">
        <f t="shared" si="65"/>
        <v>107.37432297482984</v>
      </c>
      <c r="BB61" s="2">
        <f t="shared" si="65"/>
        <v>103.50524610608029</v>
      </c>
      <c r="BC61" s="2">
        <f t="shared" si="65"/>
        <v>106.72104020860701</v>
      </c>
      <c r="BD61" s="2">
        <f t="shared" si="65"/>
        <v>105.92463888331896</v>
      </c>
      <c r="BE61" s="2">
        <f t="shared" si="65"/>
        <v>104.91918530114076</v>
      </c>
      <c r="BF61" s="2">
        <f t="shared" si="65"/>
        <v>102.23210618234009</v>
      </c>
      <c r="BG61" s="2">
        <f t="shared" si="65"/>
        <v>103.31698517242748</v>
      </c>
      <c r="BH61" s="2">
        <f t="shared" si="65"/>
        <v>106.19123169925879</v>
      </c>
      <c r="BI61" s="2">
        <f t="shared" si="65"/>
        <v>112.14153235032751</v>
      </c>
      <c r="BJ61" s="2">
        <f t="shared" si="65"/>
        <v>113.29396616075243</v>
      </c>
      <c r="BK61" s="2">
        <f t="shared" si="65"/>
        <v>113.0884217651444</v>
      </c>
      <c r="BL61" s="2">
        <f t="shared" si="65"/>
        <v>109.44479009587822</v>
      </c>
      <c r="BM61" s="2">
        <f t="shared" si="65"/>
        <v>104.17594796162899</v>
      </c>
      <c r="BO61" s="2">
        <f t="shared" si="10"/>
        <v>106.068</v>
      </c>
      <c r="BP61" s="2">
        <f t="shared" si="11"/>
        <v>109.375</v>
      </c>
      <c r="BQ61" s="2">
        <f t="shared" si="12"/>
        <v>108.464</v>
      </c>
      <c r="BR61" s="2">
        <f t="shared" si="13"/>
        <v>105.571</v>
      </c>
      <c r="BS61" s="2">
        <f t="shared" si="14"/>
        <v>107.964</v>
      </c>
      <c r="BT61" s="2">
        <f t="shared" si="15"/>
        <v>106.98099999999999</v>
      </c>
      <c r="BU61" s="2">
        <f t="shared" si="16"/>
        <v>106.41500000000001</v>
      </c>
      <c r="BV61" s="2">
        <f t="shared" si="17"/>
        <v>103.491</v>
      </c>
      <c r="BW61" s="2">
        <f t="shared" si="18"/>
        <v>104.962</v>
      </c>
      <c r="BX61" s="2">
        <f t="shared" si="19"/>
        <v>108.01900000000001</v>
      </c>
      <c r="BY61" s="2">
        <f t="shared" si="20"/>
        <v>113.717</v>
      </c>
      <c r="BZ61" s="2">
        <f t="shared" si="21"/>
        <v>113.53700000000001</v>
      </c>
      <c r="CA61" s="2">
        <f t="shared" si="22"/>
        <v>113.37</v>
      </c>
      <c r="CB61" s="2">
        <f t="shared" si="23"/>
        <v>108.691</v>
      </c>
      <c r="CC61" s="2">
        <f t="shared" si="24"/>
        <v>102.786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104.76815928785931</v>
      </c>
      <c r="DL61" s="2">
        <f t="shared" si="76"/>
        <v>107.56243273921203</v>
      </c>
      <c r="DM61" s="2">
        <f t="shared" si="76"/>
        <v>109.84183696246855</v>
      </c>
      <c r="DN61" s="2">
        <f t="shared" si="76"/>
        <v>105.66705042016807</v>
      </c>
      <c r="DO61" s="2">
        <f t="shared" si="76"/>
        <v>108.12430000000001</v>
      </c>
      <c r="DP61" s="2">
        <f t="shared" si="76"/>
        <v>108.38418853266224</v>
      </c>
      <c r="DQ61" s="2">
        <f t="shared" si="76"/>
        <v>107.12408297771456</v>
      </c>
      <c r="DR61" s="2">
        <f t="shared" si="76"/>
        <v>103.57321256971255</v>
      </c>
      <c r="DS61" s="2">
        <f t="shared" si="76"/>
        <v>104.96892199730094</v>
      </c>
      <c r="DT61" s="2">
        <f t="shared" si="76"/>
        <v>107.29984234234232</v>
      </c>
      <c r="DU61" s="2">
        <f t="shared" si="76"/>
        <v>112.63178225806453</v>
      </c>
      <c r="DV61" s="2">
        <f t="shared" si="76"/>
        <v>113.58072016806727</v>
      </c>
      <c r="DW61" s="2">
        <f t="shared" si="76"/>
        <v>113.18807500000001</v>
      </c>
      <c r="DX61" s="2">
        <f t="shared" si="76"/>
        <v>111.14416833778967</v>
      </c>
      <c r="DY61" s="2">
        <f t="shared" si="76"/>
        <v>104.00442256410258</v>
      </c>
      <c r="EA61" s="2">
        <f t="shared" ref="EA61:EO77" si="77">CE$228*$B61+CE$229</f>
        <v>95.999440146128251</v>
      </c>
      <c r="EB61" s="2">
        <f t="shared" si="77"/>
        <v>103.19734911938913</v>
      </c>
      <c r="EC61" s="2">
        <f t="shared" si="77"/>
        <v>102.3559948051948</v>
      </c>
      <c r="ED61" s="2">
        <f t="shared" si="77"/>
        <v>98.342646647880315</v>
      </c>
      <c r="EE61" s="2">
        <f t="shared" si="77"/>
        <v>103.80401923076924</v>
      </c>
      <c r="EF61" s="2">
        <f t="shared" si="77"/>
        <v>101.05490512418886</v>
      </c>
      <c r="EG61" s="2">
        <f t="shared" si="77"/>
        <v>100.27267416655897</v>
      </c>
      <c r="EH61" s="2">
        <f t="shared" si="77"/>
        <v>99.258886562618954</v>
      </c>
      <c r="EI61" s="2">
        <f t="shared" si="77"/>
        <v>99.832513318534964</v>
      </c>
      <c r="EJ61" s="2">
        <f t="shared" si="77"/>
        <v>103.7278855813441</v>
      </c>
      <c r="EK61" s="2">
        <f t="shared" si="77"/>
        <v>110.85545121130551</v>
      </c>
      <c r="EL61" s="2">
        <f t="shared" si="77"/>
        <v>112.65036339125618</v>
      </c>
      <c r="EM61" s="2">
        <f t="shared" si="77"/>
        <v>112.82754756881026</v>
      </c>
      <c r="EN61" s="2">
        <f t="shared" si="77"/>
        <v>105.22676062533439</v>
      </c>
      <c r="EO61" s="2">
        <f t="shared" si="77"/>
        <v>104.68568150952234</v>
      </c>
      <c r="EQ61" s="2">
        <f t="shared" ref="EQ61:FE77" si="78">CU$228*$B61+CU$229</f>
        <v>96.832974102977033</v>
      </c>
      <c r="ER61" s="2">
        <f t="shared" si="78"/>
        <v>102.43058311405014</v>
      </c>
      <c r="ES61" s="2">
        <f t="shared" si="78"/>
        <v>102.02051272896976</v>
      </c>
      <c r="ET61" s="2">
        <f t="shared" si="78"/>
        <v>98.431887058833354</v>
      </c>
      <c r="EU61" s="2">
        <f t="shared" si="78"/>
        <v>102.54574283254171</v>
      </c>
      <c r="EV61" s="2">
        <f t="shared" si="78"/>
        <v>102.51440816075268</v>
      </c>
      <c r="EW61" s="2">
        <f t="shared" si="78"/>
        <v>102.16968401333449</v>
      </c>
      <c r="EX61" s="2">
        <f t="shared" si="78"/>
        <v>99.453815914742137</v>
      </c>
      <c r="EY61" s="2">
        <f t="shared" si="78"/>
        <v>100.81906575472259</v>
      </c>
      <c r="EZ61" s="2">
        <f t="shared" si="78"/>
        <v>103.09866453469924</v>
      </c>
      <c r="FA61" s="2">
        <f t="shared" si="78"/>
        <v>110.9693822274174</v>
      </c>
      <c r="FB61" s="2">
        <f t="shared" si="78"/>
        <v>112.12226886792452</v>
      </c>
      <c r="FC61" s="2">
        <f t="shared" si="78"/>
        <v>113.23512427473142</v>
      </c>
      <c r="FD61" s="2">
        <f t="shared" si="78"/>
        <v>109.46059529965417</v>
      </c>
      <c r="FE61" s="2">
        <f t="shared" si="78"/>
        <v>105.88185607723801</v>
      </c>
      <c r="FG61" s="2">
        <f t="shared" ref="FG61:FU77" si="79">POWER(10,($B61-C$231)/C$229)/(1+POWER(10,($B61-C$231)/C$229))</f>
        <v>0.30015355181027725</v>
      </c>
      <c r="FH61" s="2">
        <f t="shared" si="79"/>
        <v>0.3303958275491925</v>
      </c>
      <c r="FI61" s="2">
        <f t="shared" si="79"/>
        <v>0.32962007897082035</v>
      </c>
      <c r="FJ61" s="2">
        <f t="shared" si="79"/>
        <v>0.29515188824713234</v>
      </c>
      <c r="FK61" s="2">
        <f t="shared" si="79"/>
        <v>0.32478236489098844</v>
      </c>
      <c r="FL61" s="2">
        <f t="shared" si="79"/>
        <v>0.33559567275222679</v>
      </c>
      <c r="FM61" s="2">
        <f t="shared" si="79"/>
        <v>0.32184583751051704</v>
      </c>
      <c r="FN61" s="2">
        <f t="shared" si="79"/>
        <v>0.3108546365214826</v>
      </c>
      <c r="FO61" s="2">
        <f t="shared" si="79"/>
        <v>0.32163478248392657</v>
      </c>
      <c r="FP61" s="2">
        <f t="shared" si="79"/>
        <v>0.31034552602666376</v>
      </c>
      <c r="FQ61" s="2">
        <f t="shared" si="79"/>
        <v>0.27599662706058248</v>
      </c>
      <c r="FR61" s="2">
        <f t="shared" si="79"/>
        <v>0.3081647757900447</v>
      </c>
      <c r="FS61" s="2">
        <f t="shared" si="79"/>
        <v>0.27651206608828544</v>
      </c>
      <c r="FT61" s="2">
        <f t="shared" si="79"/>
        <v>0.2872434218335585</v>
      </c>
      <c r="FU61" s="2">
        <f t="shared" si="79"/>
        <v>0.25164234836144284</v>
      </c>
      <c r="FW61" s="2">
        <f t="shared" si="67"/>
        <v>8.0449693765848252E-5</v>
      </c>
      <c r="FX61" s="2">
        <f t="shared" si="67"/>
        <v>8.5268519812064904E-5</v>
      </c>
      <c r="FY61" s="2">
        <f t="shared" si="67"/>
        <v>8.9735330645193768E-5</v>
      </c>
      <c r="FZ61" s="2">
        <f t="shared" si="67"/>
        <v>8.1684825296330949E-5</v>
      </c>
      <c r="GA61" s="2">
        <f t="shared" si="67"/>
        <v>8.6456496634108404E-5</v>
      </c>
      <c r="GB61" s="2">
        <f t="shared" si="67"/>
        <v>8.6431416671807259E-5</v>
      </c>
      <c r="GC61" s="2">
        <f t="shared" si="67"/>
        <v>1.0528694928123194E-4</v>
      </c>
      <c r="GD61" s="2">
        <f t="shared" si="67"/>
        <v>1.1211958360471591E-4</v>
      </c>
      <c r="GE61" s="2">
        <f t="shared" si="67"/>
        <v>1.1237443232959574E-4</v>
      </c>
      <c r="GF61" s="2">
        <f t="shared" si="67"/>
        <v>1.1099938154347924E-4</v>
      </c>
      <c r="GG61" s="2">
        <f t="shared" si="67"/>
        <v>1.0067242315413642E-4</v>
      </c>
      <c r="GH61" s="2">
        <f t="shared" si="67"/>
        <v>9.623236341800135E-5</v>
      </c>
      <c r="GI61" s="2">
        <f t="shared" si="67"/>
        <v>9.0657840941913513E-5</v>
      </c>
      <c r="GJ61" s="2">
        <f t="shared" si="67"/>
        <v>8.4603633833844259E-5</v>
      </c>
      <c r="GK61" s="2">
        <f t="shared" si="67"/>
        <v>7.6741857940983708E-5</v>
      </c>
      <c r="GM61" s="86">
        <f t="shared" si="68"/>
        <v>1.0292113283811831E-4</v>
      </c>
      <c r="GN61" s="86">
        <f t="shared" si="68"/>
        <v>3.9093407111026027E-4</v>
      </c>
      <c r="GO61" s="86">
        <f t="shared" si="68"/>
        <v>3.1182651951509036E-4</v>
      </c>
      <c r="GP61" s="86">
        <f t="shared" si="68"/>
        <v>7.7308929305242851E-5</v>
      </c>
      <c r="GQ61" s="86">
        <f t="shared" si="68"/>
        <v>2.1908659657510454E-4</v>
      </c>
      <c r="GR61" s="86">
        <f t="shared" si="68"/>
        <v>3.8455006982246416E-4</v>
      </c>
      <c r="GS61" s="86">
        <f t="shared" si="68"/>
        <v>2.1570200396147466E-4</v>
      </c>
      <c r="GT61" s="86">
        <f t="shared" si="68"/>
        <v>1.3933618731238654E-4</v>
      </c>
      <c r="GU61" s="86">
        <f t="shared" si="68"/>
        <v>2.7336651129525802E-4</v>
      </c>
      <c r="GV61" s="86">
        <f t="shared" si="68"/>
        <v>1.3007171544035905E-4</v>
      </c>
      <c r="GW61" s="86">
        <f t="shared" si="68"/>
        <v>1.4914415853341427E-5</v>
      </c>
      <c r="GX61" s="86">
        <f t="shared" si="68"/>
        <v>1.1812029076584947E-4</v>
      </c>
      <c r="GY61" s="86">
        <f t="shared" si="68"/>
        <v>1.8124963004064056E-5</v>
      </c>
      <c r="GZ61" s="86">
        <f t="shared" si="68"/>
        <v>3.641619836688442E-5</v>
      </c>
      <c r="HA61" s="86">
        <f t="shared" si="68"/>
        <v>7.336668755762152E-7</v>
      </c>
      <c r="HC61" s="86">
        <f t="shared" si="73"/>
        <v>1.0127589604012829E-11</v>
      </c>
      <c r="HD61" s="86">
        <f t="shared" si="69"/>
        <v>5.5983904413949132E-13</v>
      </c>
      <c r="HE61" s="86">
        <f t="shared" si="69"/>
        <v>4.8124349937526603E-14</v>
      </c>
      <c r="HF61" s="86">
        <f t="shared" si="69"/>
        <v>2.8516989853300342E-16</v>
      </c>
      <c r="HG61" s="86">
        <f t="shared" si="69"/>
        <v>1.9030723789520136E-15</v>
      </c>
      <c r="HH61" s="86">
        <f t="shared" si="69"/>
        <v>1.0207373033584252E-13</v>
      </c>
      <c r="HI61" s="86">
        <f t="shared" si="69"/>
        <v>5.2605421655485554E-15</v>
      </c>
      <c r="HJ61" s="86">
        <f t="shared" si="69"/>
        <v>6.9473801770513518E-16</v>
      </c>
      <c r="HK61" s="86">
        <f t="shared" si="69"/>
        <v>7.4894227109190305E-15</v>
      </c>
      <c r="HL61" s="86">
        <f t="shared" si="69"/>
        <v>3.9089318262611187E-15</v>
      </c>
      <c r="HM61" s="86">
        <f t="shared" si="69"/>
        <v>1.5290475822164186E-17</v>
      </c>
      <c r="HN61" s="86">
        <f t="shared" si="69"/>
        <v>3.2931653396857588E-16</v>
      </c>
      <c r="HO61" s="86">
        <f t="shared" si="69"/>
        <v>1.5743886341420755E-17</v>
      </c>
      <c r="HP61" s="86">
        <f t="shared" si="69"/>
        <v>2.7917710240412361E-17</v>
      </c>
      <c r="HQ61" s="86">
        <f t="shared" si="69"/>
        <v>2.2417193397523615E-23</v>
      </c>
      <c r="HS61" s="86">
        <f t="shared" si="70"/>
        <v>8.2796500258715987E-46</v>
      </c>
      <c r="HT61" s="86">
        <f t="shared" si="70"/>
        <v>3.9453193482832475E-51</v>
      </c>
      <c r="HU61" s="86">
        <f t="shared" si="70"/>
        <v>9.8292116734423652E-57</v>
      </c>
      <c r="HV61" s="86">
        <f t="shared" si="70"/>
        <v>4.8427251174905298E-66</v>
      </c>
      <c r="HW61" s="86">
        <f t="shared" si="70"/>
        <v>3.5002344638920718E-66</v>
      </c>
      <c r="HX61" s="86">
        <f t="shared" si="70"/>
        <v>3.2875389863402706E-56</v>
      </c>
      <c r="HY61" s="86">
        <f t="shared" si="70"/>
        <v>3.9623352048102361E-61</v>
      </c>
      <c r="HZ61" s="86">
        <f t="shared" si="70"/>
        <v>5.4216644031183162E-64</v>
      </c>
      <c r="IA61" s="86">
        <f t="shared" si="70"/>
        <v>1.1829884611071841E-59</v>
      </c>
      <c r="IB61" s="86">
        <f t="shared" si="70"/>
        <v>1.9094335314064516E-61</v>
      </c>
      <c r="IC61" s="86">
        <f t="shared" si="70"/>
        <v>1.4252373065759632E-73</v>
      </c>
      <c r="ID61" s="86">
        <f t="shared" si="70"/>
        <v>2.1711547154860944E-67</v>
      </c>
      <c r="IE61" s="86">
        <f t="shared" si="70"/>
        <v>2.1106873389555445E-72</v>
      </c>
      <c r="IF61" s="86">
        <f t="shared" si="70"/>
        <v>7.8913853910696307E-54</v>
      </c>
      <c r="IG61" s="86">
        <f t="shared" si="70"/>
        <v>9.1210002981363062E-42</v>
      </c>
      <c r="II61" s="86">
        <f t="shared" si="71"/>
        <v>1.0304486647047461E-176</v>
      </c>
      <c r="IJ61" s="86">
        <f t="shared" si="71"/>
        <v>4.5558079116565834E-196</v>
      </c>
      <c r="IK61" s="86">
        <f t="shared" si="71"/>
        <v>1.2007329513935849E-227</v>
      </c>
      <c r="IL61" s="86">
        <f t="shared" si="71"/>
        <v>2.1355713904278852E-265</v>
      </c>
      <c r="IM61" s="86">
        <f t="shared" si="71"/>
        <v>7.7272575075303414E-260</v>
      </c>
      <c r="IN61" s="86">
        <f t="shared" si="71"/>
        <v>1.552086682661388E-221</v>
      </c>
      <c r="IO61" s="86">
        <f t="shared" si="71"/>
        <v>5.0776998875902631E-237</v>
      </c>
      <c r="IP61" s="86">
        <f t="shared" si="71"/>
        <v>7.6526958561529321E-250</v>
      </c>
      <c r="IQ61" s="86">
        <f t="shared" si="71"/>
        <v>1.2562619067186708E-229</v>
      </c>
      <c r="IR61" s="86">
        <f t="shared" si="71"/>
        <v>3.4496442921304076E-242</v>
      </c>
      <c r="IS61" s="86">
        <f t="shared" si="71"/>
        <v>2.0108635188074262E-289</v>
      </c>
      <c r="IT61" s="86">
        <f t="shared" si="71"/>
        <v>3.6268843752047545E-265</v>
      </c>
      <c r="IU61" s="86">
        <f t="shared" si="71"/>
        <v>1.296175080552158E-284</v>
      </c>
      <c r="IV61" s="86">
        <f t="shared" si="71"/>
        <v>1.2515655605049918E-183</v>
      </c>
      <c r="IW61" s="86">
        <f t="shared" si="71"/>
        <v>1.6033967418291624E-97</v>
      </c>
      <c r="IY61" s="86">
        <f t="shared" si="72"/>
        <v>1.0292114296570792E-4</v>
      </c>
      <c r="IZ61" s="86">
        <f t="shared" si="72"/>
        <v>3.9093407167009933E-4</v>
      </c>
      <c r="JA61" s="86">
        <f t="shared" si="72"/>
        <v>3.1182651956321474E-4</v>
      </c>
      <c r="JB61" s="86">
        <f t="shared" si="72"/>
        <v>7.7308929305528024E-5</v>
      </c>
      <c r="JC61" s="86">
        <f t="shared" si="72"/>
        <v>2.1908659657700761E-4</v>
      </c>
      <c r="JD61" s="86">
        <f t="shared" si="72"/>
        <v>3.8455006992453789E-4</v>
      </c>
      <c r="JE61" s="86">
        <f t="shared" si="72"/>
        <v>2.1570200396673521E-4</v>
      </c>
      <c r="JF61" s="86">
        <f t="shared" si="72"/>
        <v>1.3933618731308127E-4</v>
      </c>
      <c r="JG61" s="86">
        <f t="shared" si="72"/>
        <v>2.7336651130274741E-4</v>
      </c>
      <c r="JH61" s="86">
        <f t="shared" si="72"/>
        <v>1.3007171544426798E-4</v>
      </c>
      <c r="JI61" s="86">
        <f t="shared" si="72"/>
        <v>1.4914415853356717E-5</v>
      </c>
      <c r="JJ61" s="86">
        <f t="shared" si="72"/>
        <v>1.1812029076617878E-4</v>
      </c>
      <c r="JK61" s="86">
        <f t="shared" si="72"/>
        <v>1.8124963004079801E-5</v>
      </c>
      <c r="JL61" s="86">
        <f t="shared" si="72"/>
        <v>3.6416198366912338E-5</v>
      </c>
      <c r="JM61" s="86">
        <f t="shared" si="72"/>
        <v>7.336668755762152E-7</v>
      </c>
    </row>
    <row r="62" spans="2:273" x14ac:dyDescent="0.25">
      <c r="B62" s="2">
        <v>35</v>
      </c>
      <c r="C62" s="37">
        <v>105.03400000000001</v>
      </c>
      <c r="D62" s="37">
        <v>108.054</v>
      </c>
      <c r="E62" s="37">
        <v>111.768</v>
      </c>
      <c r="F62" s="37">
        <v>106.679</v>
      </c>
      <c r="G62" s="37">
        <v>107.768</v>
      </c>
      <c r="H62" s="37">
        <v>110.01900000000001</v>
      </c>
      <c r="I62" s="37">
        <v>105.679</v>
      </c>
      <c r="J62" s="37">
        <v>106.13200000000001</v>
      </c>
      <c r="K62" s="37">
        <v>106.396</v>
      </c>
      <c r="L62" s="37">
        <v>106.611</v>
      </c>
      <c r="M62" s="37">
        <v>113.849</v>
      </c>
      <c r="N62" s="37">
        <v>113.51900000000001</v>
      </c>
      <c r="O62" s="37">
        <v>114.444</v>
      </c>
      <c r="P62" s="37">
        <v>110.8</v>
      </c>
      <c r="Q62" s="37">
        <v>103.518</v>
      </c>
      <c r="S62" s="4">
        <f t="shared" si="74"/>
        <v>102.11685612394643</v>
      </c>
      <c r="T62" s="4">
        <f t="shared" si="74"/>
        <v>106.51811733420362</v>
      </c>
      <c r="U62" s="4">
        <f t="shared" si="74"/>
        <v>107.69530317950739</v>
      </c>
      <c r="V62" s="4">
        <f t="shared" si="74"/>
        <v>103.56298340752075</v>
      </c>
      <c r="W62" s="4">
        <f t="shared" si="74"/>
        <v>106.97522332360461</v>
      </c>
      <c r="X62" s="4">
        <f t="shared" si="74"/>
        <v>106.36119526350777</v>
      </c>
      <c r="Y62" s="4">
        <f t="shared" si="74"/>
        <v>105.16138337506473</v>
      </c>
      <c r="Z62" s="4">
        <f t="shared" si="74"/>
        <v>102.42342665744455</v>
      </c>
      <c r="AA62" s="4">
        <f t="shared" si="74"/>
        <v>103.5946811097967</v>
      </c>
      <c r="AB62" s="4">
        <f t="shared" si="74"/>
        <v>106.35965109186326</v>
      </c>
      <c r="AC62" s="4">
        <f t="shared" si="74"/>
        <v>112.18763151155834</v>
      </c>
      <c r="AD62" s="4">
        <f t="shared" si="74"/>
        <v>113.42750744638009</v>
      </c>
      <c r="AE62" s="4">
        <f t="shared" si="74"/>
        <v>113.20438311051787</v>
      </c>
      <c r="AF62" s="4">
        <f t="shared" si="74"/>
        <v>109.45491454292699</v>
      </c>
      <c r="AG62" s="4">
        <f t="shared" si="74"/>
        <v>104.29374447440824</v>
      </c>
      <c r="AI62" s="4">
        <f t="shared" si="75"/>
        <v>2.9171438760535722</v>
      </c>
      <c r="AJ62" s="4">
        <f t="shared" si="75"/>
        <v>1.5358826657963789</v>
      </c>
      <c r="AK62" s="4">
        <f t="shared" si="75"/>
        <v>4.0726968204926095</v>
      </c>
      <c r="AL62" s="4">
        <f t="shared" si="75"/>
        <v>3.1160165924792551</v>
      </c>
      <c r="AM62" s="4">
        <f t="shared" si="75"/>
        <v>0.79277667639539118</v>
      </c>
      <c r="AN62" s="4">
        <f t="shared" si="75"/>
        <v>3.6578047364922384</v>
      </c>
      <c r="AO62" s="4">
        <f t="shared" si="75"/>
        <v>0.51761662493527183</v>
      </c>
      <c r="AP62" s="4">
        <f t="shared" si="75"/>
        <v>3.7085733425554537</v>
      </c>
      <c r="AQ62" s="4">
        <f t="shared" si="75"/>
        <v>2.801318890203305</v>
      </c>
      <c r="AR62" s="4">
        <f t="shared" si="75"/>
        <v>0.25134890813674815</v>
      </c>
      <c r="AS62" s="4">
        <f t="shared" si="75"/>
        <v>1.6613684884416671</v>
      </c>
      <c r="AT62" s="4">
        <f t="shared" si="75"/>
        <v>9.1492553619914929E-2</v>
      </c>
      <c r="AU62" s="4">
        <f t="shared" si="75"/>
        <v>1.2396168894821358</v>
      </c>
      <c r="AV62" s="4">
        <f t="shared" si="75"/>
        <v>1.3450854570730115</v>
      </c>
      <c r="AW62" s="4">
        <f t="shared" si="75"/>
        <v>-0.77574447440824201</v>
      </c>
      <c r="AY62" s="2">
        <f t="shared" si="65"/>
        <v>101.95174348282457</v>
      </c>
      <c r="AZ62" s="2">
        <f t="shared" si="65"/>
        <v>106.01043408860274</v>
      </c>
      <c r="BA62" s="2">
        <f t="shared" si="65"/>
        <v>107.25177337145369</v>
      </c>
      <c r="BB62" s="2">
        <f t="shared" si="65"/>
        <v>103.42767113250102</v>
      </c>
      <c r="BC62" s="2">
        <f t="shared" si="65"/>
        <v>106.66544631271081</v>
      </c>
      <c r="BD62" s="2">
        <f t="shared" si="65"/>
        <v>105.8650318986473</v>
      </c>
      <c r="BE62" s="2">
        <f t="shared" si="65"/>
        <v>104.85312905144427</v>
      </c>
      <c r="BF62" s="2">
        <f t="shared" si="65"/>
        <v>102.20995399867734</v>
      </c>
      <c r="BG62" s="2">
        <f t="shared" si="65"/>
        <v>103.23966999819862</v>
      </c>
      <c r="BH62" s="2">
        <f t="shared" si="65"/>
        <v>106.17214090943342</v>
      </c>
      <c r="BI62" s="2">
        <f t="shared" si="65"/>
        <v>112.15602500362094</v>
      </c>
      <c r="BJ62" s="2">
        <f t="shared" si="65"/>
        <v>113.25771161722585</v>
      </c>
      <c r="BK62" s="2">
        <f t="shared" si="65"/>
        <v>113.16762670577404</v>
      </c>
      <c r="BL62" s="2">
        <f t="shared" si="65"/>
        <v>109.39294676736132</v>
      </c>
      <c r="BM62" s="2">
        <f t="shared" si="65"/>
        <v>104.29188889175749</v>
      </c>
      <c r="BO62" s="2">
        <f t="shared" si="10"/>
        <v>105.03400000000001</v>
      </c>
      <c r="BP62" s="2">
        <f t="shared" si="11"/>
        <v>108.054</v>
      </c>
      <c r="BQ62" s="2">
        <f t="shared" si="12"/>
        <v>111.768</v>
      </c>
      <c r="BR62" s="2">
        <f t="shared" si="13"/>
        <v>106.679</v>
      </c>
      <c r="BS62" s="2">
        <f t="shared" si="14"/>
        <v>107.768</v>
      </c>
      <c r="BT62" s="2">
        <f t="shared" si="15"/>
        <v>110.01900000000001</v>
      </c>
      <c r="BU62" s="2">
        <f t="shared" si="16"/>
        <v>105.679</v>
      </c>
      <c r="BV62" s="2">
        <f t="shared" si="17"/>
        <v>106.13200000000001</v>
      </c>
      <c r="BW62" s="2">
        <f t="shared" si="18"/>
        <v>106.396</v>
      </c>
      <c r="BX62" s="2">
        <f t="shared" si="19"/>
        <v>106.611</v>
      </c>
      <c r="BY62" s="2">
        <f t="shared" si="20"/>
        <v>113.849</v>
      </c>
      <c r="BZ62" s="2">
        <f t="shared" si="21"/>
        <v>113.51900000000001</v>
      </c>
      <c r="CA62" s="2">
        <f t="shared" si="22"/>
        <v>114.444</v>
      </c>
      <c r="CB62" s="2">
        <f t="shared" si="23"/>
        <v>110.8</v>
      </c>
      <c r="CC62" s="2">
        <f t="shared" si="24"/>
        <v>103.518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104.81517897897899</v>
      </c>
      <c r="DL62" s="2">
        <f t="shared" si="76"/>
        <v>107.64232335834899</v>
      </c>
      <c r="DM62" s="2">
        <f t="shared" si="76"/>
        <v>109.99267633220266</v>
      </c>
      <c r="DN62" s="2">
        <f t="shared" si="76"/>
        <v>105.82659887955182</v>
      </c>
      <c r="DO62" s="2">
        <f t="shared" si="76"/>
        <v>108.27289999999999</v>
      </c>
      <c r="DP62" s="2">
        <f t="shared" si="76"/>
        <v>108.59811729948574</v>
      </c>
      <c r="DQ62" s="2">
        <f t="shared" si="76"/>
        <v>107.29632147937411</v>
      </c>
      <c r="DR62" s="2">
        <f t="shared" si="76"/>
        <v>103.73165015015013</v>
      </c>
      <c r="DS62" s="2">
        <f t="shared" si="76"/>
        <v>105.06628515519567</v>
      </c>
      <c r="DT62" s="2">
        <f t="shared" si="76"/>
        <v>107.45421171171169</v>
      </c>
      <c r="DU62" s="2">
        <f t="shared" si="76"/>
        <v>112.77822903225807</v>
      </c>
      <c r="DV62" s="2">
        <f t="shared" si="76"/>
        <v>113.65094621848745</v>
      </c>
      <c r="DW62" s="2">
        <f t="shared" si="76"/>
        <v>113.38181330645162</v>
      </c>
      <c r="DX62" s="2">
        <f t="shared" si="76"/>
        <v>111.27982442067736</v>
      </c>
      <c r="DY62" s="2">
        <f t="shared" si="76"/>
        <v>104.19644786324788</v>
      </c>
      <c r="EA62" s="2">
        <f t="shared" si="77"/>
        <v>95.862507295540027</v>
      </c>
      <c r="EB62" s="2">
        <f t="shared" si="77"/>
        <v>102.99433699873171</v>
      </c>
      <c r="EC62" s="2">
        <f t="shared" si="77"/>
        <v>102.16791948051947</v>
      </c>
      <c r="ED62" s="2">
        <f t="shared" si="77"/>
        <v>98.20287658466674</v>
      </c>
      <c r="EE62" s="2">
        <f t="shared" si="77"/>
        <v>103.61796307692309</v>
      </c>
      <c r="EF62" s="2">
        <f t="shared" si="77"/>
        <v>100.92985265159992</v>
      </c>
      <c r="EG62" s="2">
        <f t="shared" si="77"/>
        <v>100.15747117683162</v>
      </c>
      <c r="EH62" s="2">
        <f t="shared" si="77"/>
        <v>99.133208983631519</v>
      </c>
      <c r="EI62" s="2">
        <f t="shared" si="77"/>
        <v>99.725758379578252</v>
      </c>
      <c r="EJ62" s="2">
        <f t="shared" si="77"/>
        <v>103.5740165490962</v>
      </c>
      <c r="EK62" s="2">
        <f t="shared" si="77"/>
        <v>110.66741174293404</v>
      </c>
      <c r="EL62" s="2">
        <f t="shared" si="77"/>
        <v>112.45273897795589</v>
      </c>
      <c r="EM62" s="2">
        <f t="shared" si="77"/>
        <v>112.65638735277449</v>
      </c>
      <c r="EN62" s="2">
        <f t="shared" si="77"/>
        <v>105.12161598491863</v>
      </c>
      <c r="EO62" s="2">
        <f t="shared" si="77"/>
        <v>104.5503799953169</v>
      </c>
      <c r="EQ62" s="2">
        <f t="shared" si="78"/>
        <v>96.683012105300392</v>
      </c>
      <c r="ER62" s="2">
        <f t="shared" si="78"/>
        <v>102.23891556125061</v>
      </c>
      <c r="ES62" s="2">
        <f t="shared" si="78"/>
        <v>101.83709129789821</v>
      </c>
      <c r="ET62" s="2">
        <f t="shared" si="78"/>
        <v>98.290588206169545</v>
      </c>
      <c r="EU62" s="2">
        <f t="shared" si="78"/>
        <v>102.37874082376098</v>
      </c>
      <c r="EV62" s="2">
        <f t="shared" si="78"/>
        <v>102.36706406402176</v>
      </c>
      <c r="EW62" s="2">
        <f t="shared" si="78"/>
        <v>102.02422182659708</v>
      </c>
      <c r="EX62" s="2">
        <f t="shared" si="78"/>
        <v>99.325323708118489</v>
      </c>
      <c r="EY62" s="2">
        <f t="shared" si="78"/>
        <v>100.69634347130931</v>
      </c>
      <c r="EZ62" s="2">
        <f t="shared" si="78"/>
        <v>102.95452447619958</v>
      </c>
      <c r="FA62" s="2">
        <f t="shared" si="78"/>
        <v>110.77953741357496</v>
      </c>
      <c r="FB62" s="2">
        <f t="shared" si="78"/>
        <v>111.93229369581844</v>
      </c>
      <c r="FC62" s="2">
        <f t="shared" si="78"/>
        <v>113.05771675235678</v>
      </c>
      <c r="FD62" s="2">
        <f t="shared" si="78"/>
        <v>109.29039379796109</v>
      </c>
      <c r="FE62" s="2">
        <f t="shared" si="78"/>
        <v>105.7230331714768</v>
      </c>
      <c r="FG62" s="2">
        <f t="shared" si="79"/>
        <v>0.31984953482818201</v>
      </c>
      <c r="FH62" s="2">
        <f t="shared" si="79"/>
        <v>0.3510807725948985</v>
      </c>
      <c r="FI62" s="2">
        <f t="shared" si="79"/>
        <v>0.35028186330402283</v>
      </c>
      <c r="FJ62" s="2">
        <f t="shared" si="79"/>
        <v>0.31466723342546371</v>
      </c>
      <c r="FK62" s="2">
        <f t="shared" si="79"/>
        <v>0.34529709842609241</v>
      </c>
      <c r="FL62" s="2">
        <f t="shared" si="79"/>
        <v>0.35643287366422061</v>
      </c>
      <c r="FM62" s="2">
        <f t="shared" si="79"/>
        <v>0.34226910902005153</v>
      </c>
      <c r="FN62" s="2">
        <f t="shared" si="79"/>
        <v>0.33092078686212073</v>
      </c>
      <c r="FO62" s="2">
        <f t="shared" si="79"/>
        <v>0.34205141630685826</v>
      </c>
      <c r="FP62" s="2">
        <f t="shared" si="79"/>
        <v>0.33039456830607772</v>
      </c>
      <c r="FQ62" s="2">
        <f t="shared" si="79"/>
        <v>0.29477511325550376</v>
      </c>
      <c r="FR62" s="2">
        <f t="shared" si="79"/>
        <v>0.32813996845356014</v>
      </c>
      <c r="FS62" s="2">
        <f t="shared" si="79"/>
        <v>0.29531131761856549</v>
      </c>
      <c r="FT62" s="2">
        <f t="shared" si="79"/>
        <v>0.3064632174853496</v>
      </c>
      <c r="FU62" s="2">
        <f t="shared" si="79"/>
        <v>0.26938033253359239</v>
      </c>
      <c r="FW62" s="2">
        <f t="shared" si="67"/>
        <v>8.8210650441218096E-5</v>
      </c>
      <c r="FX62" s="2">
        <f t="shared" si="67"/>
        <v>9.3494303655490031E-5</v>
      </c>
      <c r="FY62" s="2">
        <f t="shared" si="67"/>
        <v>9.8391981647294647E-5</v>
      </c>
      <c r="FZ62" s="2">
        <f t="shared" si="67"/>
        <v>8.9564924049527107E-5</v>
      </c>
      <c r="GA62" s="2">
        <f t="shared" si="67"/>
        <v>9.4796872757694882E-5</v>
      </c>
      <c r="GB62" s="2">
        <f t="shared" si="67"/>
        <v>9.4769373584557522E-5</v>
      </c>
      <c r="GC62" s="2">
        <f t="shared" si="67"/>
        <v>1.1544367156061674E-4</v>
      </c>
      <c r="GD62" s="2">
        <f t="shared" si="67"/>
        <v>1.2293534897985314E-4</v>
      </c>
      <c r="GE62" s="2">
        <f t="shared" si="67"/>
        <v>1.2321477899785335E-4</v>
      </c>
      <c r="GF62" s="2">
        <f t="shared" si="67"/>
        <v>1.2170709828404085E-4</v>
      </c>
      <c r="GG62" s="2">
        <f t="shared" si="67"/>
        <v>1.1038404481498457E-4</v>
      </c>
      <c r="GH62" s="2">
        <f t="shared" si="67"/>
        <v>1.0551570860905195E-4</v>
      </c>
      <c r="GI62" s="2">
        <f t="shared" si="67"/>
        <v>9.9403476469225061E-5</v>
      </c>
      <c r="GJ62" s="2">
        <f t="shared" si="67"/>
        <v>9.2765282625394642E-5</v>
      </c>
      <c r="GK62" s="2">
        <f t="shared" si="67"/>
        <v>8.4145150960174904E-5</v>
      </c>
      <c r="GM62" s="86">
        <f t="shared" si="68"/>
        <v>1.8916044035784138E-4</v>
      </c>
      <c r="GN62" s="86">
        <f t="shared" si="68"/>
        <v>6.5027264957843555E-4</v>
      </c>
      <c r="GO62" s="86">
        <f t="shared" si="68"/>
        <v>5.3643020203462597E-4</v>
      </c>
      <c r="GP62" s="86">
        <f t="shared" si="68"/>
        <v>1.4533994773496288E-4</v>
      </c>
      <c r="GQ62" s="86">
        <f t="shared" si="68"/>
        <v>3.9198068411332529E-4</v>
      </c>
      <c r="GR62" s="86">
        <f t="shared" si="68"/>
        <v>6.5247902753125643E-4</v>
      </c>
      <c r="GS62" s="86">
        <f t="shared" si="68"/>
        <v>3.8289664051237423E-4</v>
      </c>
      <c r="GT62" s="86">
        <f t="shared" si="68"/>
        <v>2.5432343177612216E-4</v>
      </c>
      <c r="GU62" s="86">
        <f t="shared" si="68"/>
        <v>4.6753125340721294E-4</v>
      </c>
      <c r="GV62" s="86">
        <f t="shared" si="68"/>
        <v>2.3940226516891517E-4</v>
      </c>
      <c r="GW62" s="86">
        <f t="shared" si="68"/>
        <v>3.2502621162993988E-5</v>
      </c>
      <c r="GX62" s="86">
        <f t="shared" si="68"/>
        <v>2.1881135795116932E-4</v>
      </c>
      <c r="GY62" s="86">
        <f t="shared" si="68"/>
        <v>3.8597928885822105E-5</v>
      </c>
      <c r="GZ62" s="86">
        <f t="shared" si="68"/>
        <v>7.3700429111430663E-5</v>
      </c>
      <c r="HA62" s="86">
        <f t="shared" si="68"/>
        <v>2.0850778780825321E-6</v>
      </c>
      <c r="HC62" s="86">
        <f t="shared" si="73"/>
        <v>2.7751245527863514E-11</v>
      </c>
      <c r="HD62" s="86">
        <f t="shared" si="69"/>
        <v>1.7333731221106231E-12</v>
      </c>
      <c r="HE62" s="86">
        <f t="shared" si="69"/>
        <v>1.7282633050960245E-13</v>
      </c>
      <c r="HF62" s="86">
        <f t="shared" si="69"/>
        <v>1.2535670335828699E-15</v>
      </c>
      <c r="HG62" s="86">
        <f t="shared" si="69"/>
        <v>7.9752427840490646E-15</v>
      </c>
      <c r="HH62" s="86">
        <f t="shared" si="69"/>
        <v>3.5278384247714038E-13</v>
      </c>
      <c r="HI62" s="86">
        <f t="shared" si="69"/>
        <v>2.0824291744083996E-14</v>
      </c>
      <c r="HJ62" s="86">
        <f t="shared" si="69"/>
        <v>3.0123216298574809E-15</v>
      </c>
      <c r="HK62" s="86">
        <f t="shared" si="69"/>
        <v>2.9071715057444595E-14</v>
      </c>
      <c r="HL62" s="86">
        <f t="shared" si="69"/>
        <v>1.5935600268687564E-14</v>
      </c>
      <c r="HM62" s="86">
        <f t="shared" si="69"/>
        <v>7.9330285384103496E-17</v>
      </c>
      <c r="HN62" s="86">
        <f t="shared" si="69"/>
        <v>1.480067394055519E-15</v>
      </c>
      <c r="HO62" s="86">
        <f t="shared" si="69"/>
        <v>7.9070814646129407E-17</v>
      </c>
      <c r="HP62" s="86">
        <f t="shared" si="69"/>
        <v>1.3795023582569244E-16</v>
      </c>
      <c r="HQ62" s="86">
        <f t="shared" si="69"/>
        <v>2.1853886616162452E-22</v>
      </c>
      <c r="HS62" s="86">
        <f t="shared" si="70"/>
        <v>1.1282217311150751E-44</v>
      </c>
      <c r="HT62" s="86">
        <f t="shared" si="70"/>
        <v>7.3966563567419499E-50</v>
      </c>
      <c r="HU62" s="86">
        <f t="shared" si="70"/>
        <v>2.8059563506133709E-55</v>
      </c>
      <c r="HV62" s="86">
        <f t="shared" si="70"/>
        <v>2.3335693093842955E-64</v>
      </c>
      <c r="HW62" s="86">
        <f t="shared" si="70"/>
        <v>1.6640247095449807E-64</v>
      </c>
      <c r="HX62" s="86">
        <f t="shared" si="70"/>
        <v>8.7127123684710616E-55</v>
      </c>
      <c r="HY62" s="86">
        <f t="shared" si="70"/>
        <v>1.4731351830974327E-59</v>
      </c>
      <c r="HZ62" s="86">
        <f t="shared" si="70"/>
        <v>2.4901175137174003E-62</v>
      </c>
      <c r="IA62" s="86">
        <f t="shared" si="70"/>
        <v>4.0743748009244212E-58</v>
      </c>
      <c r="IB62" s="86">
        <f t="shared" si="70"/>
        <v>7.6149861656177773E-60</v>
      </c>
      <c r="IC62" s="86">
        <f t="shared" si="70"/>
        <v>1.1314103880117872E-71</v>
      </c>
      <c r="ID62" s="86">
        <f t="shared" si="70"/>
        <v>1.1651689428882705E-65</v>
      </c>
      <c r="IE62" s="86">
        <f t="shared" si="70"/>
        <v>1.4857634140570537E-70</v>
      </c>
      <c r="IF62" s="86">
        <f t="shared" si="70"/>
        <v>1.7506666347235545E-52</v>
      </c>
      <c r="IG62" s="86">
        <f t="shared" si="70"/>
        <v>9.795947004407684E-41</v>
      </c>
      <c r="II62" s="86">
        <f t="shared" si="71"/>
        <v>2.5637785227157593E-173</v>
      </c>
      <c r="IJ62" s="86">
        <f t="shared" si="71"/>
        <v>2.841813537849849E-192</v>
      </c>
      <c r="IK62" s="86">
        <f t="shared" si="71"/>
        <v>3.2786177873395874E-223</v>
      </c>
      <c r="IL62" s="86">
        <f t="shared" si="71"/>
        <v>2.8587887245418694E-260</v>
      </c>
      <c r="IM62" s="86">
        <f t="shared" si="71"/>
        <v>8.6464802023421366E-255</v>
      </c>
      <c r="IN62" s="86">
        <f t="shared" si="71"/>
        <v>3.0891752391451599E-217</v>
      </c>
      <c r="IO62" s="86">
        <f t="shared" si="71"/>
        <v>2.5488926867432208E-232</v>
      </c>
      <c r="IP62" s="86">
        <f t="shared" si="71"/>
        <v>7.4980914595281737E-245</v>
      </c>
      <c r="IQ62" s="86">
        <f t="shared" si="71"/>
        <v>4.8350842815772092E-225</v>
      </c>
      <c r="IR62" s="86">
        <f t="shared" si="71"/>
        <v>2.341630554975173E-237</v>
      </c>
      <c r="IS62" s="86">
        <f t="shared" si="71"/>
        <v>1.0568018392618586E-283</v>
      </c>
      <c r="IT62" s="86">
        <f t="shared" si="71"/>
        <v>5.9163242769275753E-260</v>
      </c>
      <c r="IU62" s="86">
        <f t="shared" si="71"/>
        <v>4.7267616585764013E-279</v>
      </c>
      <c r="IV62" s="86">
        <f t="shared" si="71"/>
        <v>4.4306407460216743E-180</v>
      </c>
      <c r="IW62" s="86">
        <f t="shared" si="71"/>
        <v>1.1336140393254867E-95</v>
      </c>
      <c r="IY62" s="86">
        <f t="shared" si="72"/>
        <v>1.8916046810908691E-4</v>
      </c>
      <c r="IZ62" s="86">
        <f t="shared" si="72"/>
        <v>6.5027265131180866E-4</v>
      </c>
      <c r="JA62" s="86">
        <f t="shared" si="72"/>
        <v>5.3643020220745235E-4</v>
      </c>
      <c r="JB62" s="86">
        <f t="shared" si="72"/>
        <v>1.4533994773621644E-4</v>
      </c>
      <c r="JC62" s="86">
        <f t="shared" si="72"/>
        <v>3.9198068412130051E-4</v>
      </c>
      <c r="JD62" s="86">
        <f t="shared" si="72"/>
        <v>6.5247902788404032E-4</v>
      </c>
      <c r="JE62" s="86">
        <f t="shared" si="72"/>
        <v>3.828966405331985E-4</v>
      </c>
      <c r="JF62" s="86">
        <f t="shared" si="72"/>
        <v>2.5432343177913451E-4</v>
      </c>
      <c r="JG62" s="86">
        <f t="shared" si="72"/>
        <v>4.6753125343628463E-4</v>
      </c>
      <c r="JH62" s="86">
        <f t="shared" si="72"/>
        <v>2.3940226518485077E-4</v>
      </c>
      <c r="JI62" s="86">
        <f t="shared" si="72"/>
        <v>3.2502621163073318E-5</v>
      </c>
      <c r="JJ62" s="86">
        <f t="shared" si="72"/>
        <v>2.1881135795264939E-4</v>
      </c>
      <c r="JK62" s="86">
        <f t="shared" si="72"/>
        <v>3.8597928885901177E-5</v>
      </c>
      <c r="JL62" s="86">
        <f t="shared" si="72"/>
        <v>7.3700429111568614E-5</v>
      </c>
      <c r="JM62" s="86">
        <f t="shared" si="72"/>
        <v>2.0850778780825325E-6</v>
      </c>
    </row>
    <row r="63" spans="2:273" x14ac:dyDescent="0.25">
      <c r="B63" s="2">
        <v>36</v>
      </c>
      <c r="C63" s="37">
        <v>105.61</v>
      </c>
      <c r="D63" s="37">
        <v>106.107</v>
      </c>
      <c r="E63" s="37">
        <v>110.321</v>
      </c>
      <c r="F63" s="37">
        <v>108.321</v>
      </c>
      <c r="G63" s="37">
        <v>110.554</v>
      </c>
      <c r="H63" s="37">
        <v>111</v>
      </c>
      <c r="I63" s="37">
        <v>106.86799999999999</v>
      </c>
      <c r="J63" s="37">
        <v>102</v>
      </c>
      <c r="K63" s="37">
        <v>107.075</v>
      </c>
      <c r="L63" s="37">
        <v>108.77800000000001</v>
      </c>
      <c r="M63" s="37">
        <v>114.038</v>
      </c>
      <c r="N63" s="37">
        <v>112.667</v>
      </c>
      <c r="O63" s="37">
        <v>112.907</v>
      </c>
      <c r="P63" s="37">
        <v>110.56399999999999</v>
      </c>
      <c r="Q63" s="37">
        <v>104.429</v>
      </c>
      <c r="S63" s="4">
        <f t="shared" si="74"/>
        <v>102.04026591788967</v>
      </c>
      <c r="T63" s="4">
        <f t="shared" si="74"/>
        <v>106.68699144379912</v>
      </c>
      <c r="U63" s="4">
        <f t="shared" si="74"/>
        <v>107.83170118831329</v>
      </c>
      <c r="V63" s="4">
        <f t="shared" si="74"/>
        <v>103.57280735261749</v>
      </c>
      <c r="W63" s="4">
        <f t="shared" si="74"/>
        <v>107.11539941106996</v>
      </c>
      <c r="X63" s="4">
        <f t="shared" si="74"/>
        <v>106.5829607148377</v>
      </c>
      <c r="Y63" s="4">
        <f t="shared" si="74"/>
        <v>105.28709894443888</v>
      </c>
      <c r="Z63" s="4">
        <f t="shared" si="74"/>
        <v>102.54058031290897</v>
      </c>
      <c r="AA63" s="4">
        <f t="shared" si="74"/>
        <v>103.72559646592845</v>
      </c>
      <c r="AB63" s="4">
        <f t="shared" si="74"/>
        <v>106.46311435602055</v>
      </c>
      <c r="AC63" s="4">
        <f t="shared" si="74"/>
        <v>112.22053314551303</v>
      </c>
      <c r="AD63" s="4">
        <f t="shared" si="74"/>
        <v>113.50602587241249</v>
      </c>
      <c r="AE63" s="4">
        <f t="shared" si="74"/>
        <v>113.30557571809166</v>
      </c>
      <c r="AF63" s="4">
        <f t="shared" si="74"/>
        <v>109.44500781555324</v>
      </c>
      <c r="AG63" s="4">
        <f t="shared" si="74"/>
        <v>104.40109373833737</v>
      </c>
      <c r="AI63" s="4">
        <f t="shared" si="75"/>
        <v>3.5697340821103296</v>
      </c>
      <c r="AJ63" s="4">
        <f t="shared" si="75"/>
        <v>-0.57999144379911627</v>
      </c>
      <c r="AK63" s="4">
        <f t="shared" si="75"/>
        <v>2.4892988116867087</v>
      </c>
      <c r="AL63" s="4">
        <f t="shared" si="75"/>
        <v>4.7481926473825098</v>
      </c>
      <c r="AM63" s="4">
        <f t="shared" si="75"/>
        <v>3.4386005889300435</v>
      </c>
      <c r="AN63" s="4">
        <f t="shared" si="75"/>
        <v>4.4170392851623035</v>
      </c>
      <c r="AO63" s="4">
        <f t="shared" si="75"/>
        <v>1.5809010555611138</v>
      </c>
      <c r="AP63" s="4">
        <f t="shared" si="75"/>
        <v>-0.54058031290897191</v>
      </c>
      <c r="AQ63" s="4">
        <f t="shared" si="75"/>
        <v>3.3494035340715556</v>
      </c>
      <c r="AR63" s="4">
        <f t="shared" si="75"/>
        <v>2.3148856439794514</v>
      </c>
      <c r="AS63" s="4">
        <f t="shared" si="75"/>
        <v>1.8174668544869661</v>
      </c>
      <c r="AT63" s="4">
        <f t="shared" si="75"/>
        <v>-0.83902587241249194</v>
      </c>
      <c r="AU63" s="4">
        <f t="shared" si="75"/>
        <v>-0.39857571809166359</v>
      </c>
      <c r="AV63" s="4">
        <f t="shared" si="75"/>
        <v>1.1189921844467534</v>
      </c>
      <c r="AW63" s="4">
        <f t="shared" si="75"/>
        <v>2.7906261662636211E-2</v>
      </c>
      <c r="AY63" s="2">
        <f t="shared" si="65"/>
        <v>101.75390877888167</v>
      </c>
      <c r="AZ63" s="2">
        <f t="shared" si="65"/>
        <v>105.88616737158648</v>
      </c>
      <c r="BA63" s="2">
        <f t="shared" si="65"/>
        <v>107.11050481205353</v>
      </c>
      <c r="BB63" s="2">
        <f t="shared" si="65"/>
        <v>103.33304709168176</v>
      </c>
      <c r="BC63" s="2">
        <f t="shared" si="65"/>
        <v>106.5931639543029</v>
      </c>
      <c r="BD63" s="2">
        <f t="shared" si="65"/>
        <v>105.78683042743853</v>
      </c>
      <c r="BE63" s="2">
        <f t="shared" si="65"/>
        <v>104.77086447314709</v>
      </c>
      <c r="BF63" s="2">
        <f t="shared" si="65"/>
        <v>102.17330225251898</v>
      </c>
      <c r="BG63" s="2">
        <f t="shared" si="65"/>
        <v>103.15068077639009</v>
      </c>
      <c r="BH63" s="2">
        <f t="shared" si="65"/>
        <v>106.1380266492887</v>
      </c>
      <c r="BI63" s="2">
        <f t="shared" si="65"/>
        <v>112.15618734670016</v>
      </c>
      <c r="BJ63" s="2">
        <f t="shared" si="65"/>
        <v>113.2098147009886</v>
      </c>
      <c r="BK63" s="2">
        <f t="shared" si="65"/>
        <v>113.23232509800312</v>
      </c>
      <c r="BL63" s="2">
        <f t="shared" si="65"/>
        <v>109.32738835356434</v>
      </c>
      <c r="BM63" s="2">
        <f t="shared" si="65"/>
        <v>104.39623852704649</v>
      </c>
      <c r="BO63" s="2">
        <f t="shared" si="10"/>
        <v>105.61</v>
      </c>
      <c r="BP63" s="2">
        <f t="shared" si="11"/>
        <v>106.107</v>
      </c>
      <c r="BQ63" s="2">
        <f t="shared" si="12"/>
        <v>110.321</v>
      </c>
      <c r="BR63" s="2">
        <f t="shared" si="13"/>
        <v>108.321</v>
      </c>
      <c r="BS63" s="2">
        <f t="shared" si="14"/>
        <v>110.554</v>
      </c>
      <c r="BT63" s="2">
        <f t="shared" si="15"/>
        <v>111</v>
      </c>
      <c r="BU63" s="2">
        <f t="shared" si="16"/>
        <v>106.86799999999999</v>
      </c>
      <c r="BV63" s="2">
        <f t="shared" si="17"/>
        <v>102</v>
      </c>
      <c r="BW63" s="2">
        <f t="shared" si="18"/>
        <v>107.075</v>
      </c>
      <c r="BX63" s="2">
        <f t="shared" si="19"/>
        <v>108.77800000000001</v>
      </c>
      <c r="BY63" s="2">
        <f t="shared" si="20"/>
        <v>114.038</v>
      </c>
      <c r="BZ63" s="2">
        <f t="shared" si="21"/>
        <v>112.667</v>
      </c>
      <c r="CA63" s="2">
        <f t="shared" si="22"/>
        <v>112.907</v>
      </c>
      <c r="CB63" s="2">
        <f t="shared" si="23"/>
        <v>110.56399999999999</v>
      </c>
      <c r="CC63" s="2">
        <f t="shared" si="24"/>
        <v>104.429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104.86219867009869</v>
      </c>
      <c r="DL63" s="2">
        <f t="shared" si="76"/>
        <v>107.72221397748595</v>
      </c>
      <c r="DM63" s="2">
        <f t="shared" si="76"/>
        <v>110.14351570193676</v>
      </c>
      <c r="DN63" s="2">
        <f t="shared" si="76"/>
        <v>105.98614733893557</v>
      </c>
      <c r="DO63" s="2">
        <f t="shared" si="76"/>
        <v>108.42149999999999</v>
      </c>
      <c r="DP63" s="2">
        <f t="shared" si="76"/>
        <v>108.81204606630925</v>
      </c>
      <c r="DQ63" s="2">
        <f t="shared" si="76"/>
        <v>107.46855998103368</v>
      </c>
      <c r="DR63" s="2">
        <f t="shared" si="76"/>
        <v>103.89008773058771</v>
      </c>
      <c r="DS63" s="2">
        <f t="shared" si="76"/>
        <v>105.16364831309041</v>
      </c>
      <c r="DT63" s="2">
        <f t="shared" si="76"/>
        <v>107.60858108108106</v>
      </c>
      <c r="DU63" s="2">
        <f t="shared" si="76"/>
        <v>112.92467580645162</v>
      </c>
      <c r="DV63" s="2">
        <f t="shared" si="76"/>
        <v>113.72117226890761</v>
      </c>
      <c r="DW63" s="2">
        <f t="shared" si="76"/>
        <v>113.57555161290324</v>
      </c>
      <c r="DX63" s="2">
        <f t="shared" si="76"/>
        <v>111.41548050356506</v>
      </c>
      <c r="DY63" s="2">
        <f t="shared" si="76"/>
        <v>104.38847316239318</v>
      </c>
      <c r="EA63" s="2">
        <f t="shared" si="77"/>
        <v>95.725574444951818</v>
      </c>
      <c r="EB63" s="2">
        <f t="shared" si="77"/>
        <v>102.79132487807429</v>
      </c>
      <c r="EC63" s="2">
        <f t="shared" si="77"/>
        <v>101.97984415584415</v>
      </c>
      <c r="ED63" s="2">
        <f t="shared" si="77"/>
        <v>98.063106521453165</v>
      </c>
      <c r="EE63" s="2">
        <f t="shared" si="77"/>
        <v>103.43190692307692</v>
      </c>
      <c r="EF63" s="2">
        <f t="shared" si="77"/>
        <v>100.80480017901097</v>
      </c>
      <c r="EG63" s="2">
        <f t="shared" si="77"/>
        <v>100.04226818710426</v>
      </c>
      <c r="EH63" s="2">
        <f t="shared" si="77"/>
        <v>99.007531404644084</v>
      </c>
      <c r="EI63" s="2">
        <f t="shared" si="77"/>
        <v>99.61900344062154</v>
      </c>
      <c r="EJ63" s="2">
        <f t="shared" si="77"/>
        <v>103.42014751684829</v>
      </c>
      <c r="EK63" s="2">
        <f t="shared" si="77"/>
        <v>110.47937227456258</v>
      </c>
      <c r="EL63" s="2">
        <f t="shared" si="77"/>
        <v>112.25511456465561</v>
      </c>
      <c r="EM63" s="2">
        <f t="shared" si="77"/>
        <v>112.4852271367387</v>
      </c>
      <c r="EN63" s="2">
        <f t="shared" si="77"/>
        <v>105.01647134450289</v>
      </c>
      <c r="EO63" s="2">
        <f t="shared" si="77"/>
        <v>104.41507848111148</v>
      </c>
      <c r="EQ63" s="2">
        <f t="shared" si="78"/>
        <v>96.533050107623765</v>
      </c>
      <c r="ER63" s="2">
        <f t="shared" si="78"/>
        <v>102.04724800845108</v>
      </c>
      <c r="ES63" s="2">
        <f t="shared" si="78"/>
        <v>101.65366986682665</v>
      </c>
      <c r="ET63" s="2">
        <f t="shared" si="78"/>
        <v>98.149289353505722</v>
      </c>
      <c r="EU63" s="2">
        <f t="shared" si="78"/>
        <v>102.21173881498025</v>
      </c>
      <c r="EV63" s="2">
        <f t="shared" si="78"/>
        <v>102.21971996729084</v>
      </c>
      <c r="EW63" s="2">
        <f t="shared" si="78"/>
        <v>101.87875963985968</v>
      </c>
      <c r="EX63" s="2">
        <f t="shared" si="78"/>
        <v>99.196831501494842</v>
      </c>
      <c r="EY63" s="2">
        <f t="shared" si="78"/>
        <v>100.57362118789602</v>
      </c>
      <c r="EZ63" s="2">
        <f t="shared" si="78"/>
        <v>102.81038441769994</v>
      </c>
      <c r="FA63" s="2">
        <f t="shared" si="78"/>
        <v>110.58969259973252</v>
      </c>
      <c r="FB63" s="2">
        <f t="shared" si="78"/>
        <v>111.74231852371238</v>
      </c>
      <c r="FC63" s="2">
        <f t="shared" si="78"/>
        <v>112.88030922998215</v>
      </c>
      <c r="FD63" s="2">
        <f t="shared" si="78"/>
        <v>109.120192296268</v>
      </c>
      <c r="FE63" s="2">
        <f t="shared" si="78"/>
        <v>105.56421026571559</v>
      </c>
      <c r="FG63" s="2">
        <f t="shared" si="79"/>
        <v>0.34020967852601924</v>
      </c>
      <c r="FH63" s="2">
        <f t="shared" si="79"/>
        <v>0.37234062476968832</v>
      </c>
      <c r="FI63" s="2">
        <f t="shared" si="79"/>
        <v>0.37152103485420668</v>
      </c>
      <c r="FJ63" s="2">
        <f t="shared" si="79"/>
        <v>0.33485990694337475</v>
      </c>
      <c r="FK63" s="2">
        <f t="shared" si="79"/>
        <v>0.36640447248894686</v>
      </c>
      <c r="FL63" s="2">
        <f t="shared" si="79"/>
        <v>0.37782812068395383</v>
      </c>
      <c r="FM63" s="2">
        <f t="shared" si="79"/>
        <v>0.36329409696617365</v>
      </c>
      <c r="FN63" s="2">
        <f t="shared" si="79"/>
        <v>0.35162133932307188</v>
      </c>
      <c r="FO63" s="2">
        <f t="shared" si="79"/>
        <v>0.36307041344234264</v>
      </c>
      <c r="FP63" s="2">
        <f t="shared" si="79"/>
        <v>0.35107947584978966</v>
      </c>
      <c r="FQ63" s="2">
        <f t="shared" si="79"/>
        <v>0.31427665402852278</v>
      </c>
      <c r="FR63" s="2">
        <f t="shared" si="79"/>
        <v>0.34875724110759659</v>
      </c>
      <c r="FS63" s="2">
        <f t="shared" si="79"/>
        <v>0.31483249570938676</v>
      </c>
      <c r="FT63" s="2">
        <f t="shared" si="79"/>
        <v>0.3263801480475001</v>
      </c>
      <c r="FU63" s="2">
        <f t="shared" si="79"/>
        <v>0.28788765425820434</v>
      </c>
      <c r="FW63" s="2">
        <f t="shared" si="67"/>
        <v>9.6720231748114577E-5</v>
      </c>
      <c r="FX63" s="2">
        <f t="shared" si="67"/>
        <v>1.025135407331144E-4</v>
      </c>
      <c r="FY63" s="2">
        <f t="shared" si="67"/>
        <v>1.078836384466244E-4</v>
      </c>
      <c r="FZ63" s="2">
        <f t="shared" si="67"/>
        <v>9.8205137762812225E-5</v>
      </c>
      <c r="GA63" s="2">
        <f t="shared" si="67"/>
        <v>1.039417534076323E-4</v>
      </c>
      <c r="GB63" s="2">
        <f t="shared" si="67"/>
        <v>1.0391160171532213E-4</v>
      </c>
      <c r="GC63" s="2">
        <f t="shared" si="67"/>
        <v>1.2658005892590688E-4</v>
      </c>
      <c r="GD63" s="2">
        <f t="shared" si="67"/>
        <v>1.3479433095262073E-4</v>
      </c>
      <c r="GE63" s="2">
        <f t="shared" si="67"/>
        <v>1.3510071259867427E-4</v>
      </c>
      <c r="GF63" s="2">
        <f t="shared" si="67"/>
        <v>1.3344761263158955E-4</v>
      </c>
      <c r="GG63" s="2">
        <f t="shared" si="67"/>
        <v>1.2103240938849725E-4</v>
      </c>
      <c r="GH63" s="2">
        <f t="shared" si="67"/>
        <v>1.1569449607447567E-4</v>
      </c>
      <c r="GI63" s="2">
        <f t="shared" si="67"/>
        <v>1.0899269930013015E-4</v>
      </c>
      <c r="GJ63" s="2">
        <f t="shared" si="67"/>
        <v>1.0171419943330358E-4</v>
      </c>
      <c r="GK63" s="2">
        <f t="shared" si="67"/>
        <v>9.2262574335525975E-5</v>
      </c>
      <c r="GM63" s="86">
        <f t="shared" si="68"/>
        <v>3.40271160014067E-4</v>
      </c>
      <c r="GN63" s="86">
        <f t="shared" si="68"/>
        <v>1.0628824759228109E-3</v>
      </c>
      <c r="GO63" s="86">
        <f t="shared" si="68"/>
        <v>9.0510644129008372E-4</v>
      </c>
      <c r="GP63" s="86">
        <f t="shared" si="68"/>
        <v>2.6717728601321464E-4</v>
      </c>
      <c r="GQ63" s="86">
        <f t="shared" si="68"/>
        <v>6.8647764170565292E-4</v>
      </c>
      <c r="GR63" s="86">
        <f t="shared" si="68"/>
        <v>1.0863769780124638E-3</v>
      </c>
      <c r="GS63" s="86">
        <f t="shared" si="68"/>
        <v>6.6572158596935635E-4</v>
      </c>
      <c r="GT63" s="86">
        <f t="shared" si="68"/>
        <v>4.5423018734820202E-4</v>
      </c>
      <c r="GU63" s="86">
        <f t="shared" si="68"/>
        <v>7.8483528513071635E-4</v>
      </c>
      <c r="GV63" s="86">
        <f t="shared" si="68"/>
        <v>4.3097171379646897E-4</v>
      </c>
      <c r="GW63" s="86">
        <f t="shared" si="68"/>
        <v>6.8793922730138002E-5</v>
      </c>
      <c r="GX63" s="86">
        <f t="shared" si="68"/>
        <v>3.9635914384881322E-4</v>
      </c>
      <c r="GY63" s="86">
        <f t="shared" si="68"/>
        <v>7.9929030349908391E-5</v>
      </c>
      <c r="GZ63" s="86">
        <f t="shared" si="68"/>
        <v>1.4533409111740992E-4</v>
      </c>
      <c r="HA63" s="86">
        <f t="shared" si="68"/>
        <v>5.6853781920414194E-6</v>
      </c>
      <c r="HC63" s="86">
        <f t="shared" si="73"/>
        <v>7.4457144706549684E-11</v>
      </c>
      <c r="HD63" s="86">
        <f t="shared" si="69"/>
        <v>5.2409118034655927E-12</v>
      </c>
      <c r="HE63" s="86">
        <f t="shared" si="69"/>
        <v>6.0354971492366638E-13</v>
      </c>
      <c r="HF63" s="86">
        <f t="shared" si="69"/>
        <v>5.3366165714927664E-15</v>
      </c>
      <c r="HG63" s="86">
        <f t="shared" si="69"/>
        <v>3.2377718493815015E-14</v>
      </c>
      <c r="HH63" s="86">
        <f t="shared" si="69"/>
        <v>1.1868335534302668E-12</v>
      </c>
      <c r="HI63" s="86">
        <f t="shared" si="69"/>
        <v>7.9984113669901187E-14</v>
      </c>
      <c r="HJ63" s="86">
        <f t="shared" si="69"/>
        <v>1.2646075078646349E-14</v>
      </c>
      <c r="HK63" s="86">
        <f t="shared" si="69"/>
        <v>1.0955161962064339E-13</v>
      </c>
      <c r="HL63" s="86">
        <f t="shared" si="69"/>
        <v>6.2968959720342504E-14</v>
      </c>
      <c r="HM63" s="86">
        <f t="shared" si="69"/>
        <v>3.9677632489195887E-16</v>
      </c>
      <c r="HN63" s="86">
        <f t="shared" si="69"/>
        <v>6.4348677757232292E-15</v>
      </c>
      <c r="HO63" s="86">
        <f t="shared" si="69"/>
        <v>3.8337680422866991E-16</v>
      </c>
      <c r="HP63" s="86">
        <f t="shared" si="69"/>
        <v>6.5818454254866576E-16</v>
      </c>
      <c r="HQ63" s="86">
        <f t="shared" si="69"/>
        <v>2.0227456549968731E-21</v>
      </c>
      <c r="HS63" s="86">
        <f t="shared" si="70"/>
        <v>1.4863609818921593E-43</v>
      </c>
      <c r="HT63" s="86">
        <f t="shared" si="70"/>
        <v>1.3350602676296296E-48</v>
      </c>
      <c r="HU63" s="86">
        <f t="shared" si="70"/>
        <v>7.660405542224444E-54</v>
      </c>
      <c r="HV63" s="86">
        <f t="shared" si="70"/>
        <v>1.0684433348294886E-62</v>
      </c>
      <c r="HW63" s="86">
        <f t="shared" si="70"/>
        <v>7.5201469343515047E-63</v>
      </c>
      <c r="HX63" s="86">
        <f t="shared" si="70"/>
        <v>2.2116765238727858E-53</v>
      </c>
      <c r="HY63" s="86">
        <f t="shared" si="70"/>
        <v>5.2193863431751762E-58</v>
      </c>
      <c r="HZ63" s="86">
        <f t="shared" si="70"/>
        <v>1.0862783248090437E-60</v>
      </c>
      <c r="IA63" s="86">
        <f t="shared" si="70"/>
        <v>1.3384303689937023E-56</v>
      </c>
      <c r="IB63" s="86">
        <f t="shared" si="70"/>
        <v>2.8894143569055198E-58</v>
      </c>
      <c r="IC63" s="86">
        <f t="shared" si="70"/>
        <v>8.4723710560689089E-70</v>
      </c>
      <c r="ID63" s="86">
        <f t="shared" si="70"/>
        <v>5.9307768094918505E-64</v>
      </c>
      <c r="IE63" s="86">
        <f t="shared" si="70"/>
        <v>9.8880539039387834E-69</v>
      </c>
      <c r="IF63" s="86">
        <f t="shared" si="70"/>
        <v>3.7304530193244942E-51</v>
      </c>
      <c r="IG63" s="86">
        <f t="shared" si="70"/>
        <v>1.0203368989431355E-39</v>
      </c>
      <c r="II63" s="86">
        <f t="shared" si="71"/>
        <v>5.9085408547423389E-170</v>
      </c>
      <c r="IJ63" s="86">
        <f t="shared" si="71"/>
        <v>1.626376648127692E-188</v>
      </c>
      <c r="IK63" s="86">
        <f t="shared" si="71"/>
        <v>8.0901377074010912E-219</v>
      </c>
      <c r="IL63" s="86">
        <f t="shared" si="71"/>
        <v>3.4081777996605793E-255</v>
      </c>
      <c r="IM63" s="86">
        <f t="shared" si="71"/>
        <v>8.6256004560839766E-250</v>
      </c>
      <c r="IN63" s="86">
        <f t="shared" si="71"/>
        <v>5.5760315584017398E-213</v>
      </c>
      <c r="IO63" s="86">
        <f t="shared" si="71"/>
        <v>1.1471341932883202E-227</v>
      </c>
      <c r="IP63" s="86">
        <f t="shared" si="71"/>
        <v>6.5370264571062741E-240</v>
      </c>
      <c r="IQ63" s="86">
        <f t="shared" si="71"/>
        <v>1.6716277157818952E-220</v>
      </c>
      <c r="IR63" s="86">
        <f t="shared" si="71"/>
        <v>1.4198163263836608E-232</v>
      </c>
      <c r="IS63" s="86">
        <f t="shared" si="71"/>
        <v>4.8658227175871818E-278</v>
      </c>
      <c r="IT63" s="86">
        <f t="shared" si="71"/>
        <v>8.5602872779280475E-255</v>
      </c>
      <c r="IU63" s="86">
        <f t="shared" si="71"/>
        <v>1.517898240410924E-273</v>
      </c>
      <c r="IV63" s="86">
        <f t="shared" si="71"/>
        <v>1.4472194388103859E-176</v>
      </c>
      <c r="IW63" s="86">
        <f t="shared" si="71"/>
        <v>7.6896483423625698E-94</v>
      </c>
      <c r="IY63" s="86">
        <f t="shared" si="72"/>
        <v>3.4027123447121172E-4</v>
      </c>
      <c r="IZ63" s="86">
        <f t="shared" si="72"/>
        <v>1.0628824811637228E-3</v>
      </c>
      <c r="JA63" s="86">
        <f t="shared" si="72"/>
        <v>9.0510644189363348E-4</v>
      </c>
      <c r="JB63" s="86">
        <f t="shared" si="72"/>
        <v>2.6717728601855124E-4</v>
      </c>
      <c r="JC63" s="86">
        <f t="shared" si="72"/>
        <v>6.8647764173803067E-4</v>
      </c>
      <c r="JD63" s="86">
        <f t="shared" si="72"/>
        <v>1.0863769791992974E-3</v>
      </c>
      <c r="JE63" s="86">
        <f t="shared" si="72"/>
        <v>6.6572158604934044E-4</v>
      </c>
      <c r="JF63" s="86">
        <f t="shared" si="72"/>
        <v>4.542301873608481E-4</v>
      </c>
      <c r="JG63" s="86">
        <f t="shared" si="72"/>
        <v>7.8483528524026793E-4</v>
      </c>
      <c r="JH63" s="86">
        <f t="shared" si="72"/>
        <v>4.3097171385943792E-4</v>
      </c>
      <c r="JI63" s="86">
        <f t="shared" si="72"/>
        <v>6.8793922730534779E-5</v>
      </c>
      <c r="JJ63" s="86">
        <f t="shared" si="72"/>
        <v>3.9635914385524807E-4</v>
      </c>
      <c r="JK63" s="86">
        <f t="shared" si="72"/>
        <v>7.9929030350291765E-5</v>
      </c>
      <c r="JL63" s="86">
        <f t="shared" si="72"/>
        <v>1.4533409111806812E-4</v>
      </c>
      <c r="JM63" s="86">
        <f t="shared" si="72"/>
        <v>5.6853781920414211E-6</v>
      </c>
    </row>
    <row r="64" spans="2:273" x14ac:dyDescent="0.25">
      <c r="B64" s="2">
        <v>37</v>
      </c>
      <c r="C64" s="37">
        <v>105.508</v>
      </c>
      <c r="D64" s="37">
        <v>108.75</v>
      </c>
      <c r="E64" s="37">
        <v>112.179</v>
      </c>
      <c r="F64" s="37">
        <v>107.446</v>
      </c>
      <c r="G64" s="37">
        <v>109.054</v>
      </c>
      <c r="H64" s="37">
        <v>110.679</v>
      </c>
      <c r="I64" s="37">
        <v>109.226</v>
      </c>
      <c r="J64" s="37">
        <v>104.491</v>
      </c>
      <c r="K64" s="37">
        <v>107.52800000000001</v>
      </c>
      <c r="L64" s="37">
        <v>107.96299999999999</v>
      </c>
      <c r="M64" s="37">
        <v>112.547</v>
      </c>
      <c r="N64" s="37">
        <v>115.96299999999999</v>
      </c>
      <c r="O64" s="37">
        <v>115.20399999999999</v>
      </c>
      <c r="P64" s="37">
        <v>112.473</v>
      </c>
      <c r="Q64" s="37">
        <v>103.25</v>
      </c>
      <c r="S64" s="4">
        <f t="shared" si="74"/>
        <v>102.02842506789958</v>
      </c>
      <c r="T64" s="4">
        <f t="shared" si="74"/>
        <v>106.98717769775524</v>
      </c>
      <c r="U64" s="4">
        <f t="shared" si="74"/>
        <v>108.09934225090325</v>
      </c>
      <c r="V64" s="4">
        <f t="shared" si="74"/>
        <v>103.63612439184165</v>
      </c>
      <c r="W64" s="4">
        <f t="shared" si="74"/>
        <v>107.36464483811733</v>
      </c>
      <c r="X64" s="4">
        <f t="shared" si="74"/>
        <v>106.94213239471945</v>
      </c>
      <c r="Y64" s="4">
        <f t="shared" si="74"/>
        <v>105.51811952219792</v>
      </c>
      <c r="Z64" s="4">
        <f t="shared" si="74"/>
        <v>102.73949133137647</v>
      </c>
      <c r="AA64" s="4">
        <f t="shared" si="74"/>
        <v>103.96283530938329</v>
      </c>
      <c r="AB64" s="4">
        <f t="shared" si="74"/>
        <v>106.63914415828887</v>
      </c>
      <c r="AC64" s="4">
        <f t="shared" si="74"/>
        <v>112.26847545123012</v>
      </c>
      <c r="AD64" s="4">
        <f t="shared" si="74"/>
        <v>113.65453593503393</v>
      </c>
      <c r="AE64" s="4">
        <f t="shared" si="74"/>
        <v>113.42355913265918</v>
      </c>
      <c r="AF64" s="4">
        <f t="shared" si="74"/>
        <v>109.46519228977486</v>
      </c>
      <c r="AG64" s="4">
        <f t="shared" si="74"/>
        <v>104.50042097881071</v>
      </c>
      <c r="AI64" s="4">
        <f t="shared" si="75"/>
        <v>3.4795749321004195</v>
      </c>
      <c r="AJ64" s="4">
        <f t="shared" si="75"/>
        <v>1.7628223022447571</v>
      </c>
      <c r="AK64" s="4">
        <f t="shared" si="75"/>
        <v>4.0796577490967536</v>
      </c>
      <c r="AL64" s="4">
        <f t="shared" si="75"/>
        <v>3.8098756081583502</v>
      </c>
      <c r="AM64" s="4">
        <f t="shared" si="75"/>
        <v>1.6893551618826734</v>
      </c>
      <c r="AN64" s="4">
        <f t="shared" si="75"/>
        <v>3.7368676052805512</v>
      </c>
      <c r="AO64" s="4">
        <f t="shared" si="75"/>
        <v>3.7078804778020782</v>
      </c>
      <c r="AP64" s="4">
        <f t="shared" si="75"/>
        <v>1.7515086686235293</v>
      </c>
      <c r="AQ64" s="4">
        <f t="shared" si="75"/>
        <v>3.5651646906167116</v>
      </c>
      <c r="AR64" s="4">
        <f t="shared" si="75"/>
        <v>1.3238558417111221</v>
      </c>
      <c r="AS64" s="4">
        <f t="shared" si="75"/>
        <v>0.2785245487698802</v>
      </c>
      <c r="AT64" s="4">
        <f t="shared" si="75"/>
        <v>2.3084640649660599</v>
      </c>
      <c r="AU64" s="4">
        <f t="shared" si="75"/>
        <v>1.7804408673408147</v>
      </c>
      <c r="AV64" s="4">
        <f t="shared" si="75"/>
        <v>3.007807710225137</v>
      </c>
      <c r="AW64" s="4">
        <f t="shared" si="75"/>
        <v>-1.250420978810709</v>
      </c>
      <c r="AY64" s="2">
        <f t="shared" si="65"/>
        <v>101.54291880670382</v>
      </c>
      <c r="AZ64" s="2">
        <f t="shared" si="65"/>
        <v>105.74723556593338</v>
      </c>
      <c r="BA64" s="2">
        <f t="shared" si="65"/>
        <v>106.95051750364856</v>
      </c>
      <c r="BB64" s="2">
        <f t="shared" si="65"/>
        <v>103.22121002008713</v>
      </c>
      <c r="BC64" s="2">
        <f t="shared" si="65"/>
        <v>106.50395540323652</v>
      </c>
      <c r="BD64" s="2">
        <f t="shared" si="65"/>
        <v>105.69006308138931</v>
      </c>
      <c r="BE64" s="2">
        <f t="shared" si="65"/>
        <v>104.67238106200882</v>
      </c>
      <c r="BF64" s="2">
        <f t="shared" si="65"/>
        <v>102.12192631361465</v>
      </c>
      <c r="BG64" s="2">
        <f t="shared" si="65"/>
        <v>103.05002699430163</v>
      </c>
      <c r="BH64" s="2">
        <f t="shared" si="65"/>
        <v>106.08857498553479</v>
      </c>
      <c r="BI64" s="2">
        <f t="shared" si="65"/>
        <v>112.14141823591852</v>
      </c>
      <c r="BJ64" s="2">
        <f t="shared" si="65"/>
        <v>113.14986345627624</v>
      </c>
      <c r="BK64" s="2">
        <f t="shared" si="65"/>
        <v>113.28179216802914</v>
      </c>
      <c r="BL64" s="2">
        <f t="shared" si="65"/>
        <v>109.24794514976857</v>
      </c>
      <c r="BM64" s="2">
        <f t="shared" si="65"/>
        <v>104.48825114316094</v>
      </c>
      <c r="BO64" s="2">
        <f t="shared" si="10"/>
        <v>105.508</v>
      </c>
      <c r="BP64" s="2">
        <f t="shared" si="11"/>
        <v>108.75</v>
      </c>
      <c r="BQ64" s="2">
        <f t="shared" si="12"/>
        <v>112.179</v>
      </c>
      <c r="BR64" s="2">
        <f t="shared" si="13"/>
        <v>107.446</v>
      </c>
      <c r="BS64" s="2">
        <f t="shared" si="14"/>
        <v>109.054</v>
      </c>
      <c r="BT64" s="2">
        <f t="shared" si="15"/>
        <v>110.679</v>
      </c>
      <c r="BU64" s="2">
        <f t="shared" si="16"/>
        <v>109.226</v>
      </c>
      <c r="BV64" s="2">
        <f t="shared" si="17"/>
        <v>104.491</v>
      </c>
      <c r="BW64" s="2">
        <f t="shared" si="18"/>
        <v>107.52800000000001</v>
      </c>
      <c r="BX64" s="2">
        <f t="shared" si="19"/>
        <v>107.96299999999999</v>
      </c>
      <c r="BY64" s="2">
        <f t="shared" si="20"/>
        <v>112.547</v>
      </c>
      <c r="BZ64" s="2">
        <f t="shared" si="21"/>
        <v>115.96299999999999</v>
      </c>
      <c r="CA64" s="2">
        <f t="shared" si="22"/>
        <v>115.20399999999999</v>
      </c>
      <c r="CB64" s="2">
        <f t="shared" si="23"/>
        <v>112.473</v>
      </c>
      <c r="CC64" s="2">
        <f t="shared" si="24"/>
        <v>103.25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104.90921836121838</v>
      </c>
      <c r="DL64" s="2">
        <f t="shared" si="76"/>
        <v>107.80210459662291</v>
      </c>
      <c r="DM64" s="2">
        <f t="shared" si="76"/>
        <v>110.29435507167086</v>
      </c>
      <c r="DN64" s="2">
        <f t="shared" si="76"/>
        <v>106.14569579831932</v>
      </c>
      <c r="DO64" s="2">
        <f t="shared" si="76"/>
        <v>108.5701</v>
      </c>
      <c r="DP64" s="2">
        <f t="shared" si="76"/>
        <v>109.02597483313275</v>
      </c>
      <c r="DQ64" s="2">
        <f t="shared" si="76"/>
        <v>107.64079848269323</v>
      </c>
      <c r="DR64" s="2">
        <f t="shared" si="76"/>
        <v>104.04852531102529</v>
      </c>
      <c r="DS64" s="2">
        <f t="shared" si="76"/>
        <v>105.26101147098514</v>
      </c>
      <c r="DT64" s="2">
        <f t="shared" si="76"/>
        <v>107.76295045045043</v>
      </c>
      <c r="DU64" s="2">
        <f t="shared" si="76"/>
        <v>113.07112258064517</v>
      </c>
      <c r="DV64" s="2">
        <f t="shared" si="76"/>
        <v>113.79139831932778</v>
      </c>
      <c r="DW64" s="2">
        <f t="shared" si="76"/>
        <v>113.76928991935485</v>
      </c>
      <c r="DX64" s="2">
        <f t="shared" si="76"/>
        <v>111.55113658645276</v>
      </c>
      <c r="DY64" s="2">
        <f t="shared" si="76"/>
        <v>104.58049846153847</v>
      </c>
      <c r="EA64" s="2">
        <f t="shared" si="77"/>
        <v>95.588641594363608</v>
      </c>
      <c r="EB64" s="2">
        <f t="shared" si="77"/>
        <v>102.58831275741687</v>
      </c>
      <c r="EC64" s="2">
        <f t="shared" si="77"/>
        <v>101.79176883116882</v>
      </c>
      <c r="ED64" s="2">
        <f t="shared" si="77"/>
        <v>97.923336458239589</v>
      </c>
      <c r="EE64" s="2">
        <f t="shared" si="77"/>
        <v>103.24585076923077</v>
      </c>
      <c r="EF64" s="2">
        <f t="shared" si="77"/>
        <v>100.67974770642202</v>
      </c>
      <c r="EG64" s="2">
        <f t="shared" si="77"/>
        <v>99.927065197376905</v>
      </c>
      <c r="EH64" s="2">
        <f t="shared" si="77"/>
        <v>98.881853825656648</v>
      </c>
      <c r="EI64" s="2">
        <f t="shared" si="77"/>
        <v>99.512248501664828</v>
      </c>
      <c r="EJ64" s="2">
        <f t="shared" si="77"/>
        <v>103.26627848460038</v>
      </c>
      <c r="EK64" s="2">
        <f t="shared" si="77"/>
        <v>110.29133280619111</v>
      </c>
      <c r="EL64" s="2">
        <f t="shared" si="77"/>
        <v>112.05749015135532</v>
      </c>
      <c r="EM64" s="2">
        <f t="shared" si="77"/>
        <v>112.31406692070293</v>
      </c>
      <c r="EN64" s="2">
        <f t="shared" si="77"/>
        <v>104.91132670408713</v>
      </c>
      <c r="EO64" s="2">
        <f t="shared" si="77"/>
        <v>104.27977696690604</v>
      </c>
      <c r="EQ64" s="2">
        <f t="shared" si="78"/>
        <v>96.383088109947124</v>
      </c>
      <c r="ER64" s="2">
        <f t="shared" si="78"/>
        <v>101.85558045565155</v>
      </c>
      <c r="ES64" s="2">
        <f t="shared" si="78"/>
        <v>101.4702484357551</v>
      </c>
      <c r="ET64" s="2">
        <f t="shared" si="78"/>
        <v>98.007990500841899</v>
      </c>
      <c r="EU64" s="2">
        <f t="shared" si="78"/>
        <v>102.04473680619952</v>
      </c>
      <c r="EV64" s="2">
        <f t="shared" si="78"/>
        <v>102.07237587055992</v>
      </c>
      <c r="EW64" s="2">
        <f t="shared" si="78"/>
        <v>101.73329745312228</v>
      </c>
      <c r="EX64" s="2">
        <f t="shared" si="78"/>
        <v>99.068339294871208</v>
      </c>
      <c r="EY64" s="2">
        <f t="shared" si="78"/>
        <v>100.45089890448276</v>
      </c>
      <c r="EZ64" s="2">
        <f t="shared" si="78"/>
        <v>102.66624435920029</v>
      </c>
      <c r="FA64" s="2">
        <f t="shared" si="78"/>
        <v>110.39984778589009</v>
      </c>
      <c r="FB64" s="2">
        <f t="shared" si="78"/>
        <v>111.55234335160631</v>
      </c>
      <c r="FC64" s="2">
        <f t="shared" si="78"/>
        <v>112.70290170760751</v>
      </c>
      <c r="FD64" s="2">
        <f t="shared" si="78"/>
        <v>108.94999079457492</v>
      </c>
      <c r="FE64" s="2">
        <f t="shared" si="78"/>
        <v>105.40538735995439</v>
      </c>
      <c r="FG64" s="2">
        <f t="shared" si="79"/>
        <v>0.36117762776696771</v>
      </c>
      <c r="FH64" s="2">
        <f t="shared" si="79"/>
        <v>0.39410600440778976</v>
      </c>
      <c r="FI64" s="2">
        <f t="shared" si="79"/>
        <v>0.39326852330893786</v>
      </c>
      <c r="FJ64" s="2">
        <f t="shared" si="79"/>
        <v>0.35567587996551614</v>
      </c>
      <c r="FK64" s="2">
        <f t="shared" si="79"/>
        <v>0.38803737725102394</v>
      </c>
      <c r="FL64" s="2">
        <f t="shared" si="79"/>
        <v>0.39970999723702993</v>
      </c>
      <c r="FM64" s="2">
        <f t="shared" si="79"/>
        <v>0.38485490733227923</v>
      </c>
      <c r="FN64" s="2">
        <f t="shared" si="79"/>
        <v>0.37289511533341674</v>
      </c>
      <c r="FO64" s="2">
        <f t="shared" si="79"/>
        <v>0.3846259679926452</v>
      </c>
      <c r="FP64" s="2">
        <f t="shared" si="79"/>
        <v>0.37233929455595688</v>
      </c>
      <c r="FQ64" s="2">
        <f t="shared" si="79"/>
        <v>0.33445649525734344</v>
      </c>
      <c r="FR64" s="2">
        <f t="shared" si="79"/>
        <v>0.36995660696712629</v>
      </c>
      <c r="FS64" s="2">
        <f t="shared" si="79"/>
        <v>0.33503058995249702</v>
      </c>
      <c r="FT64" s="2">
        <f t="shared" si="79"/>
        <v>0.34694394791265198</v>
      </c>
      <c r="FU64" s="2">
        <f t="shared" si="79"/>
        <v>0.30713198142114601</v>
      </c>
      <c r="FW64" s="2">
        <f t="shared" si="67"/>
        <v>1.0605063563751268E-4</v>
      </c>
      <c r="FX64" s="2">
        <f t="shared" si="67"/>
        <v>1.1240275052395708E-4</v>
      </c>
      <c r="FY64" s="2">
        <f t="shared" si="67"/>
        <v>1.1829082605685681E-4</v>
      </c>
      <c r="FZ64" s="2">
        <f t="shared" si="67"/>
        <v>1.0767877208699411E-4</v>
      </c>
      <c r="GA64" s="2">
        <f t="shared" si="67"/>
        <v>1.1396872338913827E-4</v>
      </c>
      <c r="GB64" s="2">
        <f t="shared" si="67"/>
        <v>1.1393566337890953E-4</v>
      </c>
      <c r="GC64" s="2">
        <f t="shared" si="67"/>
        <v>1.3879057973827216E-4</v>
      </c>
      <c r="GD64" s="2">
        <f t="shared" si="67"/>
        <v>1.4779712279395976E-4</v>
      </c>
      <c r="GE64" s="2">
        <f t="shared" si="67"/>
        <v>1.4813305484116874E-4</v>
      </c>
      <c r="GF64" s="2">
        <f t="shared" si="67"/>
        <v>1.4632051373275222E-4</v>
      </c>
      <c r="GG64" s="2">
        <f t="shared" si="67"/>
        <v>1.3270784829314046E-4</v>
      </c>
      <c r="GH64" s="2">
        <f t="shared" si="67"/>
        <v>1.2685507640354429E-4</v>
      </c>
      <c r="GI64" s="2">
        <f t="shared" si="67"/>
        <v>1.1950686165665703E-4</v>
      </c>
      <c r="GJ64" s="2">
        <f t="shared" si="67"/>
        <v>1.1152630748653922E-4</v>
      </c>
      <c r="GK64" s="2">
        <f t="shared" si="67"/>
        <v>1.0116300059402154E-4</v>
      </c>
      <c r="GM64" s="86">
        <f t="shared" si="68"/>
        <v>5.9912981313689669E-4</v>
      </c>
      <c r="GN64" s="86">
        <f t="shared" si="68"/>
        <v>1.7072659681819614E-3</v>
      </c>
      <c r="GO64" s="86">
        <f t="shared" si="68"/>
        <v>1.4979745118602909E-3</v>
      </c>
      <c r="GP64" s="86">
        <f t="shared" si="68"/>
        <v>4.802927452275452E-4</v>
      </c>
      <c r="GQ64" s="86">
        <f t="shared" si="68"/>
        <v>1.176891500523479E-3</v>
      </c>
      <c r="GR64" s="86">
        <f t="shared" si="68"/>
        <v>1.7751160471996437E-3</v>
      </c>
      <c r="GS64" s="86">
        <f t="shared" si="68"/>
        <v>1.1337600990787378E-3</v>
      </c>
      <c r="GT64" s="86">
        <f t="shared" si="68"/>
        <v>7.9390161109702808E-4</v>
      </c>
      <c r="GU64" s="86">
        <f t="shared" si="68"/>
        <v>1.2932381613354959E-3</v>
      </c>
      <c r="GV64" s="86">
        <f t="shared" si="68"/>
        <v>7.5889037546215889E-4</v>
      </c>
      <c r="GW64" s="86">
        <f t="shared" si="68"/>
        <v>1.4142992092025554E-4</v>
      </c>
      <c r="GX64" s="86">
        <f t="shared" si="68"/>
        <v>7.0212800064297319E-4</v>
      </c>
      <c r="GY64" s="86">
        <f t="shared" si="68"/>
        <v>1.6096706840710339E-4</v>
      </c>
      <c r="GZ64" s="86">
        <f t="shared" si="68"/>
        <v>2.7927000414578091E-4</v>
      </c>
      <c r="HA64" s="86">
        <f t="shared" si="68"/>
        <v>1.4875101626989268E-5</v>
      </c>
      <c r="HC64" s="86">
        <f t="shared" si="73"/>
        <v>1.9560741538976626E-10</v>
      </c>
      <c r="HD64" s="86">
        <f t="shared" si="69"/>
        <v>1.5474452517911253E-11</v>
      </c>
      <c r="HE64" s="86">
        <f t="shared" si="69"/>
        <v>2.0496659995653204E-12</v>
      </c>
      <c r="HF64" s="86">
        <f t="shared" si="69"/>
        <v>2.2002278127319286E-14</v>
      </c>
      <c r="HG64" s="86">
        <f t="shared" si="69"/>
        <v>1.2734196138096401E-13</v>
      </c>
      <c r="HH64" s="86">
        <f t="shared" si="69"/>
        <v>3.8865656715240857E-12</v>
      </c>
      <c r="HI64" s="86">
        <f t="shared" si="69"/>
        <v>2.9808487093436808E-13</v>
      </c>
      <c r="HJ64" s="86">
        <f t="shared" si="69"/>
        <v>5.1403583649262728E-14</v>
      </c>
      <c r="HK64" s="86">
        <f t="shared" si="69"/>
        <v>4.0077592436829049E-13</v>
      </c>
      <c r="HL64" s="86">
        <f t="shared" si="69"/>
        <v>2.4118020378607499E-13</v>
      </c>
      <c r="HM64" s="86">
        <f t="shared" si="69"/>
        <v>1.9131572451722894E-15</v>
      </c>
      <c r="HN64" s="86">
        <f t="shared" si="69"/>
        <v>2.7064320306488938E-14</v>
      </c>
      <c r="HO64" s="86">
        <f t="shared" si="69"/>
        <v>1.794525846098075E-15</v>
      </c>
      <c r="HP64" s="86">
        <f t="shared" si="69"/>
        <v>3.0322466991742288E-15</v>
      </c>
      <c r="HQ64" s="86">
        <f t="shared" si="69"/>
        <v>1.7775809692037779E-20</v>
      </c>
      <c r="HS64" s="86">
        <f t="shared" si="70"/>
        <v>1.8932299954142535E-42</v>
      </c>
      <c r="HT64" s="86">
        <f t="shared" si="70"/>
        <v>2.3199592727529667E-47</v>
      </c>
      <c r="HU64" s="86">
        <f t="shared" si="70"/>
        <v>2.0000153475163267E-52</v>
      </c>
      <c r="HV64" s="86">
        <f t="shared" si="70"/>
        <v>4.6481937305852419E-61</v>
      </c>
      <c r="HW64" s="86">
        <f t="shared" si="70"/>
        <v>3.2307161323669331E-61</v>
      </c>
      <c r="HX64" s="86">
        <f t="shared" si="70"/>
        <v>5.3774652277610561E-52</v>
      </c>
      <c r="HY64" s="86">
        <f t="shared" si="70"/>
        <v>1.762316192453532E-56</v>
      </c>
      <c r="HZ64" s="86">
        <f t="shared" si="70"/>
        <v>4.500892113302325E-59</v>
      </c>
      <c r="IA64" s="86">
        <f t="shared" si="70"/>
        <v>4.1936003044242574E-55</v>
      </c>
      <c r="IB64" s="86">
        <f t="shared" si="70"/>
        <v>1.043106975765E-56</v>
      </c>
      <c r="IC64" s="86">
        <f t="shared" si="70"/>
        <v>5.9847182445215142E-68</v>
      </c>
      <c r="ID64" s="86">
        <f t="shared" si="70"/>
        <v>2.8632606895639875E-62</v>
      </c>
      <c r="IE64" s="86">
        <f t="shared" si="70"/>
        <v>6.221705294565222E-67</v>
      </c>
      <c r="IF64" s="86">
        <f t="shared" si="70"/>
        <v>7.6353605066727991E-50</v>
      </c>
      <c r="IG64" s="86">
        <f t="shared" si="70"/>
        <v>1.0307084737260405E-38</v>
      </c>
      <c r="II64" s="86">
        <f t="shared" si="71"/>
        <v>1.2613232696921498E-166</v>
      </c>
      <c r="IJ64" s="86">
        <f t="shared" si="71"/>
        <v>8.5397057957480811E-185</v>
      </c>
      <c r="IK64" s="86">
        <f t="shared" si="71"/>
        <v>1.8040254751968296E-214</v>
      </c>
      <c r="IL64" s="86">
        <f t="shared" si="71"/>
        <v>3.6185575526119649E-250</v>
      </c>
      <c r="IM64" s="86">
        <f t="shared" si="71"/>
        <v>7.6714277815558585E-245</v>
      </c>
      <c r="IN64" s="86">
        <f t="shared" si="71"/>
        <v>9.1277736588704349E-209</v>
      </c>
      <c r="IO64" s="86">
        <f t="shared" si="71"/>
        <v>4.6286672932486271E-223</v>
      </c>
      <c r="IP64" s="86">
        <f t="shared" si="71"/>
        <v>5.071120320712711E-235</v>
      </c>
      <c r="IQ64" s="86">
        <f t="shared" si="71"/>
        <v>5.1914379579823404E-216</v>
      </c>
      <c r="IR64" s="86">
        <f t="shared" si="71"/>
        <v>7.6898277940363989E-228</v>
      </c>
      <c r="IS64" s="86">
        <f t="shared" si="71"/>
        <v>1.9627801696421619E-272</v>
      </c>
      <c r="IT64" s="86">
        <f t="shared" si="71"/>
        <v>1.0986104054147912E-249</v>
      </c>
      <c r="IU64" s="86">
        <f t="shared" si="71"/>
        <v>4.2924119966899593E-268</v>
      </c>
      <c r="IV64" s="86">
        <f t="shared" si="71"/>
        <v>4.3617222079640595E-173</v>
      </c>
      <c r="IW64" s="86">
        <f t="shared" si="71"/>
        <v>5.0045565219498985E-92</v>
      </c>
      <c r="IY64" s="86">
        <f t="shared" si="72"/>
        <v>5.9913000874431204E-4</v>
      </c>
      <c r="IZ64" s="86">
        <f t="shared" si="72"/>
        <v>1.7072659836564138E-3</v>
      </c>
      <c r="JA64" s="86">
        <f t="shared" si="72"/>
        <v>1.4979745139099569E-3</v>
      </c>
      <c r="JB64" s="86">
        <f t="shared" si="72"/>
        <v>4.8029274524954746E-4</v>
      </c>
      <c r="JC64" s="86">
        <f t="shared" si="72"/>
        <v>1.1768915006508209E-3</v>
      </c>
      <c r="JD64" s="86">
        <f t="shared" si="72"/>
        <v>1.7751160510862095E-3</v>
      </c>
      <c r="JE64" s="86">
        <f t="shared" si="72"/>
        <v>1.1337600993768227E-3</v>
      </c>
      <c r="JF64" s="86">
        <f t="shared" si="72"/>
        <v>7.9390161114843163E-4</v>
      </c>
      <c r="JG64" s="86">
        <f t="shared" si="72"/>
        <v>1.2932381617362719E-3</v>
      </c>
      <c r="JH64" s="86">
        <f t="shared" si="72"/>
        <v>7.5889037570333912E-4</v>
      </c>
      <c r="JI64" s="86">
        <f t="shared" si="72"/>
        <v>1.414299209221687E-4</v>
      </c>
      <c r="JJ64" s="86">
        <f t="shared" si="72"/>
        <v>7.0212800067003748E-4</v>
      </c>
      <c r="JK64" s="86">
        <f t="shared" si="72"/>
        <v>1.6096706840889791E-4</v>
      </c>
      <c r="JL64" s="86">
        <f t="shared" si="72"/>
        <v>2.7927000414881316E-4</v>
      </c>
      <c r="JM64" s="86">
        <f t="shared" si="72"/>
        <v>1.4875101626989285E-5</v>
      </c>
    </row>
    <row r="65" spans="2:273" x14ac:dyDescent="0.25">
      <c r="B65" s="2">
        <v>38</v>
      </c>
      <c r="C65" s="37">
        <v>106.69499999999999</v>
      </c>
      <c r="D65" s="37">
        <v>108.429</v>
      </c>
      <c r="E65" s="37">
        <v>112.161</v>
      </c>
      <c r="F65" s="37">
        <v>108.232</v>
      </c>
      <c r="G65" s="37">
        <v>110.321</v>
      </c>
      <c r="H65" s="37">
        <v>112.396</v>
      </c>
      <c r="I65" s="37">
        <v>107.69799999999999</v>
      </c>
      <c r="J65" s="37">
        <v>103.962</v>
      </c>
      <c r="K65" s="37">
        <v>106.604</v>
      </c>
      <c r="L65" s="37">
        <v>108.79600000000001</v>
      </c>
      <c r="M65" s="37">
        <v>114.34</v>
      </c>
      <c r="N65" s="37">
        <v>113.22199999999999</v>
      </c>
      <c r="O65" s="37">
        <v>114.593</v>
      </c>
      <c r="P65" s="37">
        <v>111.58199999999999</v>
      </c>
      <c r="Q65" s="37">
        <v>102.839</v>
      </c>
      <c r="S65" s="4">
        <f t="shared" si="74"/>
        <v>102.12376909666315</v>
      </c>
      <c r="T65" s="4">
        <f t="shared" si="74"/>
        <v>107.47808812514168</v>
      </c>
      <c r="U65" s="4">
        <f t="shared" si="74"/>
        <v>108.56473949063515</v>
      </c>
      <c r="V65" s="4">
        <f t="shared" si="74"/>
        <v>103.79339890932432</v>
      </c>
      <c r="W65" s="4">
        <f t="shared" si="74"/>
        <v>107.78444006036004</v>
      </c>
      <c r="X65" s="4">
        <f t="shared" si="74"/>
        <v>107.50492061193975</v>
      </c>
      <c r="Y65" s="4">
        <f t="shared" si="74"/>
        <v>105.9132363008935</v>
      </c>
      <c r="Z65" s="4">
        <f t="shared" si="74"/>
        <v>103.07057511160529</v>
      </c>
      <c r="AA65" s="4">
        <f t="shared" si="74"/>
        <v>104.35873519993871</v>
      </c>
      <c r="AB65" s="4">
        <f t="shared" si="74"/>
        <v>106.93446284068717</v>
      </c>
      <c r="AC65" s="4">
        <f t="shared" si="74"/>
        <v>112.35454497438447</v>
      </c>
      <c r="AD65" s="4">
        <f t="shared" si="74"/>
        <v>113.91728022681838</v>
      </c>
      <c r="AE65" s="4">
        <f t="shared" si="74"/>
        <v>113.58184060973412</v>
      </c>
      <c r="AF65" s="4">
        <f t="shared" si="74"/>
        <v>109.54503010883327</v>
      </c>
      <c r="AG65" s="4">
        <f t="shared" si="74"/>
        <v>104.59645107411552</v>
      </c>
      <c r="AI65" s="4">
        <f t="shared" si="75"/>
        <v>4.5712309033368399</v>
      </c>
      <c r="AJ65" s="4">
        <f t="shared" si="75"/>
        <v>0.95091187485832052</v>
      </c>
      <c r="AK65" s="4">
        <f t="shared" si="75"/>
        <v>3.5962605093648534</v>
      </c>
      <c r="AL65" s="4">
        <f t="shared" si="75"/>
        <v>4.4386010906756752</v>
      </c>
      <c r="AM65" s="4">
        <f t="shared" si="75"/>
        <v>2.5365599396399574</v>
      </c>
      <c r="AN65" s="4">
        <f t="shared" si="75"/>
        <v>4.8910793880602483</v>
      </c>
      <c r="AO65" s="4">
        <f t="shared" si="75"/>
        <v>1.7847636991064917</v>
      </c>
      <c r="AP65" s="4">
        <f t="shared" si="75"/>
        <v>0.89142488839470957</v>
      </c>
      <c r="AQ65" s="4">
        <f t="shared" si="75"/>
        <v>2.2452648000612925</v>
      </c>
      <c r="AR65" s="4">
        <f t="shared" si="75"/>
        <v>1.8615371593128316</v>
      </c>
      <c r="AS65" s="4">
        <f t="shared" si="75"/>
        <v>1.9854550256155363</v>
      </c>
      <c r="AT65" s="4">
        <f t="shared" si="75"/>
        <v>-0.69528022681838308</v>
      </c>
      <c r="AU65" s="4">
        <f t="shared" si="75"/>
        <v>1.0111593902658882</v>
      </c>
      <c r="AV65" s="4">
        <f t="shared" si="75"/>
        <v>2.03696989116672</v>
      </c>
      <c r="AW65" s="4">
        <f t="shared" si="75"/>
        <v>-1.7574510741155223</v>
      </c>
      <c r="AY65" s="2">
        <f t="shared" si="65"/>
        <v>101.31905650659695</v>
      </c>
      <c r="AZ65" s="2">
        <f t="shared" si="65"/>
        <v>105.59363332210599</v>
      </c>
      <c r="BA65" s="2">
        <f t="shared" si="65"/>
        <v>106.77197371826071</v>
      </c>
      <c r="BB65" s="2">
        <f t="shared" si="65"/>
        <v>103.09213575221369</v>
      </c>
      <c r="BC65" s="2">
        <f t="shared" si="65"/>
        <v>106.39771764063065</v>
      </c>
      <c r="BD65" s="2">
        <f t="shared" si="65"/>
        <v>105.57492033684547</v>
      </c>
      <c r="BE65" s="2">
        <f t="shared" si="65"/>
        <v>104.55780841591148</v>
      </c>
      <c r="BF65" s="2">
        <f t="shared" si="65"/>
        <v>102.05571691855484</v>
      </c>
      <c r="BG65" s="2">
        <f t="shared" si="65"/>
        <v>102.93781978147692</v>
      </c>
      <c r="BH65" s="2">
        <f t="shared" si="65"/>
        <v>106.0235876183438</v>
      </c>
      <c r="BI65" s="2">
        <f t="shared" si="65"/>
        <v>112.11120473930609</v>
      </c>
      <c r="BJ65" s="2">
        <f t="shared" si="65"/>
        <v>113.07752718952892</v>
      </c>
      <c r="BK65" s="2">
        <f t="shared" si="65"/>
        <v>113.31538539075075</v>
      </c>
      <c r="BL65" s="2">
        <f t="shared" si="65"/>
        <v>109.15455752656089</v>
      </c>
      <c r="BM65" s="2">
        <f t="shared" si="65"/>
        <v>104.56722906716466</v>
      </c>
      <c r="BO65" s="2">
        <f t="shared" si="10"/>
        <v>106.69499999999999</v>
      </c>
      <c r="BP65" s="2">
        <f t="shared" si="11"/>
        <v>108.429</v>
      </c>
      <c r="BQ65" s="2">
        <f t="shared" si="12"/>
        <v>112.161</v>
      </c>
      <c r="BR65" s="2">
        <f t="shared" si="13"/>
        <v>108.232</v>
      </c>
      <c r="BS65" s="2">
        <f t="shared" si="14"/>
        <v>110.321</v>
      </c>
      <c r="BT65" s="2">
        <f t="shared" si="15"/>
        <v>112.396</v>
      </c>
      <c r="BU65" s="2">
        <f t="shared" si="16"/>
        <v>107.69799999999999</v>
      </c>
      <c r="BV65" s="2">
        <f t="shared" si="17"/>
        <v>103.962</v>
      </c>
      <c r="BW65" s="2">
        <f t="shared" si="18"/>
        <v>106.604</v>
      </c>
      <c r="BX65" s="2">
        <f t="shared" si="19"/>
        <v>108.79600000000001</v>
      </c>
      <c r="BY65" s="2">
        <f t="shared" si="20"/>
        <v>114.34</v>
      </c>
      <c r="BZ65" s="2">
        <f t="shared" si="21"/>
        <v>113.22199999999999</v>
      </c>
      <c r="CA65" s="2">
        <f t="shared" si="22"/>
        <v>114.593</v>
      </c>
      <c r="CB65" s="2">
        <f t="shared" si="23"/>
        <v>111.58199999999999</v>
      </c>
      <c r="CC65" s="2">
        <f t="shared" si="24"/>
        <v>102.839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104.95623805233807</v>
      </c>
      <c r="DL65" s="2">
        <f t="shared" si="76"/>
        <v>107.88199521575987</v>
      </c>
      <c r="DM65" s="2">
        <f t="shared" si="76"/>
        <v>110.44519444140498</v>
      </c>
      <c r="DN65" s="2">
        <f t="shared" si="76"/>
        <v>106.30524425770308</v>
      </c>
      <c r="DO65" s="2">
        <f t="shared" si="76"/>
        <v>108.7187</v>
      </c>
      <c r="DP65" s="2">
        <f t="shared" si="76"/>
        <v>109.23990359995625</v>
      </c>
      <c r="DQ65" s="2">
        <f t="shared" si="76"/>
        <v>107.81303698435278</v>
      </c>
      <c r="DR65" s="2">
        <f t="shared" si="76"/>
        <v>104.20696289146287</v>
      </c>
      <c r="DS65" s="2">
        <f t="shared" si="76"/>
        <v>105.35837462887989</v>
      </c>
      <c r="DT65" s="2">
        <f t="shared" si="76"/>
        <v>107.9173198198198</v>
      </c>
      <c r="DU65" s="2">
        <f t="shared" si="76"/>
        <v>113.21756935483872</v>
      </c>
      <c r="DV65" s="2">
        <f t="shared" si="76"/>
        <v>113.86162436974794</v>
      </c>
      <c r="DW65" s="2">
        <f t="shared" si="76"/>
        <v>113.96302822580645</v>
      </c>
      <c r="DX65" s="2">
        <f t="shared" si="76"/>
        <v>111.68679266934046</v>
      </c>
      <c r="DY65" s="2">
        <f t="shared" si="76"/>
        <v>104.77252376068377</v>
      </c>
      <c r="EA65" s="2">
        <f t="shared" si="77"/>
        <v>95.451708743775399</v>
      </c>
      <c r="EB65" s="2">
        <f t="shared" si="77"/>
        <v>102.38530063675945</v>
      </c>
      <c r="EC65" s="2">
        <f t="shared" si="77"/>
        <v>101.6036935064935</v>
      </c>
      <c r="ED65" s="2">
        <f t="shared" si="77"/>
        <v>97.783566395026014</v>
      </c>
      <c r="EE65" s="2">
        <f t="shared" si="77"/>
        <v>103.05979461538462</v>
      </c>
      <c r="EF65" s="2">
        <f t="shared" si="77"/>
        <v>100.55469523383307</v>
      </c>
      <c r="EG65" s="2">
        <f t="shared" si="77"/>
        <v>99.811862207649554</v>
      </c>
      <c r="EH65" s="2">
        <f t="shared" si="77"/>
        <v>98.756176246669199</v>
      </c>
      <c r="EI65" s="2">
        <f t="shared" si="77"/>
        <v>99.405493562708116</v>
      </c>
      <c r="EJ65" s="2">
        <f t="shared" si="77"/>
        <v>103.11240945235248</v>
      </c>
      <c r="EK65" s="2">
        <f t="shared" si="77"/>
        <v>110.10329333781964</v>
      </c>
      <c r="EL65" s="2">
        <f t="shared" si="77"/>
        <v>111.85986573805503</v>
      </c>
      <c r="EM65" s="2">
        <f t="shared" si="77"/>
        <v>112.14290670466715</v>
      </c>
      <c r="EN65" s="2">
        <f t="shared" si="77"/>
        <v>104.80618206367137</v>
      </c>
      <c r="EO65" s="2">
        <f t="shared" si="77"/>
        <v>104.14447545270062</v>
      </c>
      <c r="EQ65" s="2">
        <f t="shared" si="78"/>
        <v>96.233126112270483</v>
      </c>
      <c r="ER65" s="2">
        <f t="shared" si="78"/>
        <v>101.66391290285202</v>
      </c>
      <c r="ES65" s="2">
        <f t="shared" si="78"/>
        <v>101.28682700468354</v>
      </c>
      <c r="ET65" s="2">
        <f t="shared" si="78"/>
        <v>97.86669164817809</v>
      </c>
      <c r="EU65" s="2">
        <f t="shared" si="78"/>
        <v>101.8777347974188</v>
      </c>
      <c r="EV65" s="2">
        <f t="shared" si="78"/>
        <v>101.92503177382901</v>
      </c>
      <c r="EW65" s="2">
        <f t="shared" si="78"/>
        <v>101.58783526638487</v>
      </c>
      <c r="EX65" s="2">
        <f t="shared" si="78"/>
        <v>98.939847088247561</v>
      </c>
      <c r="EY65" s="2">
        <f t="shared" si="78"/>
        <v>100.32817662106947</v>
      </c>
      <c r="EZ65" s="2">
        <f t="shared" si="78"/>
        <v>102.52210430070065</v>
      </c>
      <c r="FA65" s="2">
        <f t="shared" si="78"/>
        <v>110.21000297204765</v>
      </c>
      <c r="FB65" s="2">
        <f t="shared" si="78"/>
        <v>111.36236817950025</v>
      </c>
      <c r="FC65" s="2">
        <f t="shared" si="78"/>
        <v>112.52549418523287</v>
      </c>
      <c r="FD65" s="2">
        <f t="shared" si="78"/>
        <v>108.77978929288183</v>
      </c>
      <c r="FE65" s="2">
        <f t="shared" si="78"/>
        <v>105.24656445419318</v>
      </c>
      <c r="FG65" s="2">
        <f t="shared" si="79"/>
        <v>0.38268832591981938</v>
      </c>
      <c r="FH65" s="2">
        <f t="shared" si="79"/>
        <v>0.41629982396456822</v>
      </c>
      <c r="FI65" s="2">
        <f t="shared" si="79"/>
        <v>0.41544751869841512</v>
      </c>
      <c r="FJ65" s="2">
        <f t="shared" si="79"/>
        <v>0.37705230959794667</v>
      </c>
      <c r="FK65" s="2">
        <f t="shared" si="79"/>
        <v>0.41012077214078685</v>
      </c>
      <c r="FL65" s="2">
        <f t="shared" si="79"/>
        <v>0.42199959978946033</v>
      </c>
      <c r="FM65" s="2">
        <f t="shared" si="79"/>
        <v>0.40687760544629215</v>
      </c>
      <c r="FN65" s="2">
        <f t="shared" si="79"/>
        <v>0.39467252668192049</v>
      </c>
      <c r="FO65" s="2">
        <f t="shared" si="79"/>
        <v>0.40664422568487918</v>
      </c>
      <c r="FP65" s="2">
        <f t="shared" si="79"/>
        <v>0.39410464525983047</v>
      </c>
      <c r="FQ65" s="2">
        <f t="shared" si="79"/>
        <v>0.35526078508814313</v>
      </c>
      <c r="FR65" s="2">
        <f t="shared" si="79"/>
        <v>0.3916695898367844</v>
      </c>
      <c r="FS65" s="2">
        <f t="shared" si="79"/>
        <v>0.35585149669619581</v>
      </c>
      <c r="FT65" s="2">
        <f t="shared" si="79"/>
        <v>0.3680953915124292</v>
      </c>
      <c r="FU65" s="2">
        <f t="shared" si="79"/>
        <v>0.3270718776886235</v>
      </c>
      <c r="FW65" s="2">
        <f t="shared" si="67"/>
        <v>1.1628101992579507E-4</v>
      </c>
      <c r="FX65" s="2">
        <f t="shared" si="67"/>
        <v>1.2324582860717624E-4</v>
      </c>
      <c r="FY65" s="2">
        <f t="shared" si="67"/>
        <v>1.2970183135483756E-4</v>
      </c>
      <c r="FZ65" s="2">
        <f t="shared" si="67"/>
        <v>1.1806619923200365E-4</v>
      </c>
      <c r="GA65" s="2">
        <f t="shared" si="67"/>
        <v>1.2496284620988233E-4</v>
      </c>
      <c r="GB65" s="2">
        <f t="shared" si="67"/>
        <v>1.249265974265378E-4</v>
      </c>
      <c r="GC65" s="2">
        <f t="shared" si="67"/>
        <v>1.5217880679857133E-4</v>
      </c>
      <c r="GD65" s="2">
        <f t="shared" si="67"/>
        <v>1.620540118357402E-4</v>
      </c>
      <c r="GE65" s="2">
        <f t="shared" si="67"/>
        <v>1.6242234348464902E-4</v>
      </c>
      <c r="GF65" s="2">
        <f t="shared" si="67"/>
        <v>1.6043498813754229E-4</v>
      </c>
      <c r="GG65" s="2">
        <f t="shared" si="67"/>
        <v>1.4550939909345513E-4</v>
      </c>
      <c r="GH65" s="2">
        <f t="shared" si="67"/>
        <v>1.3909212303299035E-4</v>
      </c>
      <c r="GI65" s="2">
        <f t="shared" si="67"/>
        <v>1.3103515728602437E-4</v>
      </c>
      <c r="GJ65" s="2">
        <f t="shared" si="67"/>
        <v>1.2228484868786937E-4</v>
      </c>
      <c r="GK65" s="2">
        <f t="shared" si="67"/>
        <v>1.1092194180697135E-4</v>
      </c>
      <c r="GM65" s="86">
        <f t="shared" si="68"/>
        <v>1.0326482005322049E-3</v>
      </c>
      <c r="GN65" s="86">
        <f t="shared" si="68"/>
        <v>2.6950947030893167E-3</v>
      </c>
      <c r="GO65" s="86">
        <f t="shared" si="68"/>
        <v>2.4319933293301438E-3</v>
      </c>
      <c r="GP65" s="86">
        <f t="shared" si="68"/>
        <v>8.443843400752671E-4</v>
      </c>
      <c r="GQ65" s="86">
        <f t="shared" si="68"/>
        <v>1.9753014296020463E-3</v>
      </c>
      <c r="GR65" s="86">
        <f t="shared" si="68"/>
        <v>2.8466872394140646E-3</v>
      </c>
      <c r="GS65" s="86">
        <f t="shared" si="68"/>
        <v>1.8914892532723106E-3</v>
      </c>
      <c r="GT65" s="86">
        <f t="shared" si="68"/>
        <v>1.3579863003170005E-3</v>
      </c>
      <c r="GU65" s="86">
        <f t="shared" si="68"/>
        <v>2.0919085973536674E-3</v>
      </c>
      <c r="GV65" s="86">
        <f t="shared" si="68"/>
        <v>1.3072446167024859E-3</v>
      </c>
      <c r="GW65" s="86">
        <f t="shared" si="68"/>
        <v>2.8244634260910054E-4</v>
      </c>
      <c r="GX65" s="86">
        <f t="shared" si="68"/>
        <v>1.2164379611413628E-3</v>
      </c>
      <c r="GY65" s="86">
        <f t="shared" si="68"/>
        <v>3.1528508693213131E-4</v>
      </c>
      <c r="GZ65" s="86">
        <f t="shared" si="68"/>
        <v>5.229752619669224E-4</v>
      </c>
      <c r="HA65" s="86">
        <f t="shared" si="68"/>
        <v>3.7349022130385453E-5</v>
      </c>
      <c r="HC65" s="86">
        <f t="shared" si="73"/>
        <v>5.0318451060571029E-10</v>
      </c>
      <c r="HD65" s="86">
        <f t="shared" si="69"/>
        <v>4.4619590341690552E-11</v>
      </c>
      <c r="HE65" s="86">
        <f t="shared" si="69"/>
        <v>6.76907633207457E-12</v>
      </c>
      <c r="HF65" s="86">
        <f t="shared" si="69"/>
        <v>8.7854036030027597E-14</v>
      </c>
      <c r="HG65" s="86">
        <f t="shared" si="69"/>
        <v>4.8520987082852255E-13</v>
      </c>
      <c r="HH65" s="86">
        <f t="shared" si="69"/>
        <v>1.2389290829879999E-11</v>
      </c>
      <c r="HI65" s="86">
        <f t="shared" si="69"/>
        <v>1.0779244977517573E-12</v>
      </c>
      <c r="HJ65" s="86">
        <f t="shared" si="69"/>
        <v>2.0231306851283658E-13</v>
      </c>
      <c r="HK65" s="86">
        <f t="shared" si="69"/>
        <v>1.4234050930285805E-12</v>
      </c>
      <c r="HL65" s="86">
        <f t="shared" si="69"/>
        <v>8.9541370190988858E-13</v>
      </c>
      <c r="HM65" s="86">
        <f t="shared" si="69"/>
        <v>8.893318664659826E-15</v>
      </c>
      <c r="HN65" s="86">
        <f t="shared" si="69"/>
        <v>1.1011938049071103E-13</v>
      </c>
      <c r="HO65" s="86">
        <f t="shared" si="69"/>
        <v>8.1095612144642046E-15</v>
      </c>
      <c r="HP65" s="86">
        <f t="shared" si="69"/>
        <v>1.3489089479080838E-14</v>
      </c>
      <c r="HQ65" s="86">
        <f t="shared" si="69"/>
        <v>1.4832150572424179E-19</v>
      </c>
      <c r="HS65" s="86">
        <f t="shared" si="70"/>
        <v>2.3314905811525111E-41</v>
      </c>
      <c r="HT65" s="86">
        <f t="shared" si="70"/>
        <v>3.8812882535161731E-46</v>
      </c>
      <c r="HU65" s="86">
        <f t="shared" si="70"/>
        <v>4.9937613408343354E-51</v>
      </c>
      <c r="HV65" s="86">
        <f t="shared" si="70"/>
        <v>1.9214142109201408E-59</v>
      </c>
      <c r="HW65" s="86">
        <f t="shared" si="70"/>
        <v>1.3194084800848692E-59</v>
      </c>
      <c r="HX65" s="86">
        <f t="shared" si="70"/>
        <v>1.2523435147270212E-50</v>
      </c>
      <c r="HY65" s="86">
        <f t="shared" si="70"/>
        <v>5.6707165140971057E-55</v>
      </c>
      <c r="HZ65" s="86">
        <f t="shared" si="70"/>
        <v>1.77130992985615E-57</v>
      </c>
      <c r="IA65" s="86">
        <f t="shared" si="70"/>
        <v>1.2532477498824798E-53</v>
      </c>
      <c r="IB65" s="86">
        <f t="shared" si="70"/>
        <v>3.5828486329804281E-55</v>
      </c>
      <c r="IC65" s="86">
        <f t="shared" si="70"/>
        <v>3.9878478558467891E-66</v>
      </c>
      <c r="ID65" s="86">
        <f t="shared" si="70"/>
        <v>1.3111095830126938E-60</v>
      </c>
      <c r="IE65" s="86">
        <f t="shared" si="70"/>
        <v>3.7012430838780123E-65</v>
      </c>
      <c r="IF65" s="86">
        <f t="shared" si="70"/>
        <v>1.5010991584882483E-48</v>
      </c>
      <c r="IG65" s="86">
        <f t="shared" si="70"/>
        <v>1.0097762268782009E-37</v>
      </c>
      <c r="II65" s="86">
        <f t="shared" si="71"/>
        <v>2.4941344399849761E-163</v>
      </c>
      <c r="IJ65" s="86">
        <f t="shared" si="71"/>
        <v>4.1139763655625025E-181</v>
      </c>
      <c r="IK65" s="86">
        <f t="shared" si="71"/>
        <v>3.6353977992222587E-210</v>
      </c>
      <c r="IL65" s="86">
        <f t="shared" si="71"/>
        <v>3.4215481169117115E-245</v>
      </c>
      <c r="IM65" s="86">
        <f t="shared" si="71"/>
        <v>6.0827620221475595E-240</v>
      </c>
      <c r="IN65" s="86">
        <f t="shared" si="71"/>
        <v>1.3550719177255033E-204</v>
      </c>
      <c r="IO65" s="86">
        <f t="shared" si="71"/>
        <v>1.6744713189449026E-218</v>
      </c>
      <c r="IP65" s="86">
        <f t="shared" si="71"/>
        <v>3.5004406127114614E-230</v>
      </c>
      <c r="IQ65" s="86">
        <f t="shared" si="71"/>
        <v>1.448269307669972E-211</v>
      </c>
      <c r="IR65" s="86">
        <f t="shared" si="71"/>
        <v>3.7202547663723594E-223</v>
      </c>
      <c r="IS65" s="86">
        <f t="shared" si="71"/>
        <v>6.9365038325275624E-267</v>
      </c>
      <c r="IT65" s="86">
        <f t="shared" si="71"/>
        <v>1.25060163258661E-244</v>
      </c>
      <c r="IU65" s="86">
        <f t="shared" si="71"/>
        <v>1.0689092368787318E-262</v>
      </c>
      <c r="IV65" s="86">
        <f t="shared" si="71"/>
        <v>1.2129370344954192E-169</v>
      </c>
      <c r="IW65" s="86">
        <f t="shared" si="71"/>
        <v>3.1249524144404472E-90</v>
      </c>
      <c r="IY65" s="86">
        <f t="shared" si="72"/>
        <v>1.0326487037167155E-3</v>
      </c>
      <c r="IZ65" s="86">
        <f t="shared" si="72"/>
        <v>2.6950947477089068E-3</v>
      </c>
      <c r="JA65" s="86">
        <f t="shared" si="72"/>
        <v>2.43199333609922E-3</v>
      </c>
      <c r="JB65" s="86">
        <f t="shared" si="72"/>
        <v>8.4438434016312108E-4</v>
      </c>
      <c r="JC65" s="86">
        <f t="shared" si="72"/>
        <v>1.9753014300872562E-3</v>
      </c>
      <c r="JD65" s="86">
        <f t="shared" si="72"/>
        <v>2.8466872518033556E-3</v>
      </c>
      <c r="JE65" s="86">
        <f t="shared" si="72"/>
        <v>1.891489254350235E-3</v>
      </c>
      <c r="JF65" s="86">
        <f t="shared" si="72"/>
        <v>1.3579863005193135E-3</v>
      </c>
      <c r="JG65" s="86">
        <f t="shared" si="72"/>
        <v>2.0919085987770726E-3</v>
      </c>
      <c r="JH65" s="86">
        <f t="shared" si="72"/>
        <v>1.3072446175978996E-3</v>
      </c>
      <c r="JI65" s="86">
        <f t="shared" si="72"/>
        <v>2.8244634261799387E-4</v>
      </c>
      <c r="JJ65" s="86">
        <f t="shared" si="72"/>
        <v>1.2164379612514822E-3</v>
      </c>
      <c r="JK65" s="86">
        <f t="shared" si="72"/>
        <v>3.1528508694024087E-4</v>
      </c>
      <c r="JL65" s="86">
        <f t="shared" si="72"/>
        <v>5.229752619804115E-4</v>
      </c>
      <c r="JM65" s="86">
        <f t="shared" si="72"/>
        <v>3.7349022130385602E-5</v>
      </c>
    </row>
    <row r="66" spans="2:273" x14ac:dyDescent="0.25">
      <c r="B66" s="2">
        <v>39</v>
      </c>
      <c r="C66" s="37">
        <v>107.051</v>
      </c>
      <c r="D66" s="37">
        <v>108.464</v>
      </c>
      <c r="E66" s="37">
        <v>111.107</v>
      </c>
      <c r="F66" s="37">
        <v>107.929</v>
      </c>
      <c r="G66" s="37">
        <v>109.929</v>
      </c>
      <c r="H66" s="37">
        <v>112.396</v>
      </c>
      <c r="I66" s="37">
        <v>109.679</v>
      </c>
      <c r="J66" s="37">
        <v>105.679</v>
      </c>
      <c r="K66" s="37">
        <v>107.075</v>
      </c>
      <c r="L66" s="37">
        <v>107.685</v>
      </c>
      <c r="M66" s="37">
        <v>113.075</v>
      </c>
      <c r="N66" s="37">
        <v>114.426</v>
      </c>
      <c r="O66" s="37">
        <v>112.648</v>
      </c>
      <c r="P66" s="37">
        <v>113.182</v>
      </c>
      <c r="Q66" s="37">
        <v>104.875</v>
      </c>
      <c r="S66" s="4">
        <f t="shared" si="74"/>
        <v>102.3866361808785</v>
      </c>
      <c r="T66" s="4">
        <f t="shared" si="74"/>
        <v>108.23667056060123</v>
      </c>
      <c r="U66" s="4">
        <f t="shared" si="74"/>
        <v>109.31591070629145</v>
      </c>
      <c r="V66" s="4">
        <f t="shared" si="74"/>
        <v>104.10351201470839</v>
      </c>
      <c r="W66" s="4">
        <f t="shared" si="74"/>
        <v>108.45870611481439</v>
      </c>
      <c r="X66" s="4">
        <f t="shared" si="74"/>
        <v>108.3576481295536</v>
      </c>
      <c r="Y66" s="4">
        <f t="shared" si="74"/>
        <v>106.55246508342967</v>
      </c>
      <c r="Z66" s="4">
        <f t="shared" si="74"/>
        <v>103.60459566725365</v>
      </c>
      <c r="AA66" s="4">
        <f t="shared" si="74"/>
        <v>104.9828280535408</v>
      </c>
      <c r="AB66" s="4">
        <f t="shared" si="74"/>
        <v>107.41510552808046</v>
      </c>
      <c r="AC66" s="4">
        <f t="shared" si="74"/>
        <v>112.51716297587348</v>
      </c>
      <c r="AD66" s="4">
        <f t="shared" si="74"/>
        <v>114.35723524538012</v>
      </c>
      <c r="AE66" s="4">
        <f t="shared" si="74"/>
        <v>113.81892161261024</v>
      </c>
      <c r="AF66" s="4">
        <f t="shared" si="74"/>
        <v>109.73023325367714</v>
      </c>
      <c r="AG66" s="4">
        <f t="shared" si="74"/>
        <v>104.69975538352094</v>
      </c>
      <c r="AI66" s="4">
        <f t="shared" si="75"/>
        <v>4.6643638191215047</v>
      </c>
      <c r="AJ66" s="4">
        <f t="shared" si="75"/>
        <v>0.22732943939877259</v>
      </c>
      <c r="AK66" s="4">
        <f t="shared" si="75"/>
        <v>1.7910892937085521</v>
      </c>
      <c r="AL66" s="4">
        <f t="shared" si="75"/>
        <v>3.8254879852916162</v>
      </c>
      <c r="AM66" s="4">
        <f t="shared" si="75"/>
        <v>1.4702938851856118</v>
      </c>
      <c r="AN66" s="4">
        <f t="shared" si="75"/>
        <v>4.0383518704464052</v>
      </c>
      <c r="AO66" s="4">
        <f t="shared" si="75"/>
        <v>3.1265349165703356</v>
      </c>
      <c r="AP66" s="4">
        <f t="shared" si="75"/>
        <v>2.0744043327463544</v>
      </c>
      <c r="AQ66" s="4">
        <f t="shared" si="75"/>
        <v>2.092171946459203</v>
      </c>
      <c r="AR66" s="4">
        <f t="shared" si="75"/>
        <v>0.26989447191954241</v>
      </c>
      <c r="AS66" s="4">
        <f t="shared" si="75"/>
        <v>0.55783702412652758</v>
      </c>
      <c r="AT66" s="4">
        <f t="shared" si="75"/>
        <v>6.8764754619877522E-2</v>
      </c>
      <c r="AU66" s="4">
        <f t="shared" si="75"/>
        <v>-1.1709216126102433</v>
      </c>
      <c r="AV66" s="4">
        <f t="shared" si="75"/>
        <v>3.4517667463228605</v>
      </c>
      <c r="AW66" s="4">
        <f t="shared" si="75"/>
        <v>0.17524461647906264</v>
      </c>
      <c r="AY66" s="2">
        <f t="shared" si="65"/>
        <v>101.08273128966039</v>
      </c>
      <c r="AZ66" s="2">
        <f t="shared" si="65"/>
        <v>105.42548154517355</v>
      </c>
      <c r="BA66" s="2">
        <f t="shared" si="65"/>
        <v>106.57520221319463</v>
      </c>
      <c r="BB66" s="2">
        <f t="shared" si="65"/>
        <v>102.9459484834984</v>
      </c>
      <c r="BC66" s="2">
        <f t="shared" si="65"/>
        <v>106.27449028696188</v>
      </c>
      <c r="BD66" s="2">
        <f t="shared" si="65"/>
        <v>105.44175807396671</v>
      </c>
      <c r="BE66" s="2">
        <f t="shared" si="65"/>
        <v>104.42742068977988</v>
      </c>
      <c r="BF66" s="2">
        <f t="shared" si="65"/>
        <v>101.97468796846489</v>
      </c>
      <c r="BG66" s="2">
        <f t="shared" si="65"/>
        <v>102.81427486423136</v>
      </c>
      <c r="BH66" s="2">
        <f t="shared" si="65"/>
        <v>105.94299119911638</v>
      </c>
      <c r="BI66" s="2">
        <f t="shared" si="65"/>
        <v>112.06513640065849</v>
      </c>
      <c r="BJ66" s="2">
        <f t="shared" si="65"/>
        <v>112.99256627278262</v>
      </c>
      <c r="BK66" s="2">
        <f t="shared" si="65"/>
        <v>113.33256046302236</v>
      </c>
      <c r="BL66" s="2">
        <f t="shared" si="65"/>
        <v>109.04728371074395</v>
      </c>
      <c r="BM66" s="2">
        <f t="shared" si="65"/>
        <v>104.63253761142431</v>
      </c>
      <c r="BO66" s="2">
        <f t="shared" si="10"/>
        <v>107.051</v>
      </c>
      <c r="BP66" s="2">
        <f t="shared" si="11"/>
        <v>108.464</v>
      </c>
      <c r="BQ66" s="2">
        <f t="shared" si="12"/>
        <v>111.107</v>
      </c>
      <c r="BR66" s="2">
        <f t="shared" si="13"/>
        <v>107.929</v>
      </c>
      <c r="BS66" s="2">
        <f t="shared" si="14"/>
        <v>109.929</v>
      </c>
      <c r="BT66" s="2">
        <f t="shared" si="15"/>
        <v>112.396</v>
      </c>
      <c r="BU66" s="2">
        <f t="shared" si="16"/>
        <v>109.679</v>
      </c>
      <c r="BV66" s="2">
        <f t="shared" si="17"/>
        <v>105.679</v>
      </c>
      <c r="BW66" s="2">
        <f t="shared" si="18"/>
        <v>107.075</v>
      </c>
      <c r="BX66" s="2">
        <f t="shared" si="19"/>
        <v>107.685</v>
      </c>
      <c r="BY66" s="2">
        <f t="shared" si="20"/>
        <v>113.075</v>
      </c>
      <c r="BZ66" s="2">
        <f t="shared" si="21"/>
        <v>114.426</v>
      </c>
      <c r="CA66" s="2">
        <f t="shared" si="22"/>
        <v>112.648</v>
      </c>
      <c r="CB66" s="2">
        <f t="shared" si="23"/>
        <v>113.182</v>
      </c>
      <c r="CC66" s="2">
        <f t="shared" si="24"/>
        <v>104.875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105.00325774345777</v>
      </c>
      <c r="DL66" s="2">
        <f t="shared" si="76"/>
        <v>107.96188583489683</v>
      </c>
      <c r="DM66" s="2">
        <f t="shared" si="76"/>
        <v>110.59603381113908</v>
      </c>
      <c r="DN66" s="2">
        <f t="shared" si="76"/>
        <v>106.46479271708684</v>
      </c>
      <c r="DO66" s="2">
        <f t="shared" si="76"/>
        <v>108.8673</v>
      </c>
      <c r="DP66" s="2">
        <f t="shared" si="76"/>
        <v>109.45383236677975</v>
      </c>
      <c r="DQ66" s="2">
        <f t="shared" si="76"/>
        <v>107.98527548601234</v>
      </c>
      <c r="DR66" s="2">
        <f t="shared" si="76"/>
        <v>104.36540047190044</v>
      </c>
      <c r="DS66" s="2">
        <f t="shared" si="76"/>
        <v>105.45573778677462</v>
      </c>
      <c r="DT66" s="2">
        <f t="shared" si="76"/>
        <v>108.07168918918917</v>
      </c>
      <c r="DU66" s="2">
        <f t="shared" si="76"/>
        <v>113.36401612903227</v>
      </c>
      <c r="DV66" s="2">
        <f t="shared" si="76"/>
        <v>113.93185042016812</v>
      </c>
      <c r="DW66" s="2">
        <f t="shared" si="76"/>
        <v>114.15676653225808</v>
      </c>
      <c r="DX66" s="2">
        <f t="shared" si="76"/>
        <v>111.82244875222817</v>
      </c>
      <c r="DY66" s="2">
        <f t="shared" si="76"/>
        <v>104.96454905982907</v>
      </c>
      <c r="EA66" s="2">
        <f t="shared" si="77"/>
        <v>95.314775893187189</v>
      </c>
      <c r="EB66" s="2">
        <f t="shared" si="77"/>
        <v>102.18228851610203</v>
      </c>
      <c r="EC66" s="2">
        <f t="shared" si="77"/>
        <v>101.41561818181818</v>
      </c>
      <c r="ED66" s="2">
        <f t="shared" si="77"/>
        <v>97.643796331812439</v>
      </c>
      <c r="EE66" s="2">
        <f t="shared" si="77"/>
        <v>102.87373846153847</v>
      </c>
      <c r="EF66" s="2">
        <f t="shared" si="77"/>
        <v>100.42964276124412</v>
      </c>
      <c r="EG66" s="2">
        <f t="shared" si="77"/>
        <v>99.696659217922189</v>
      </c>
      <c r="EH66" s="2">
        <f t="shared" si="77"/>
        <v>98.630498667681763</v>
      </c>
      <c r="EI66" s="2">
        <f t="shared" si="77"/>
        <v>99.29873862375139</v>
      </c>
      <c r="EJ66" s="2">
        <f t="shared" si="77"/>
        <v>102.95854042010457</v>
      </c>
      <c r="EK66" s="2">
        <f t="shared" si="77"/>
        <v>109.91525386944818</v>
      </c>
      <c r="EL66" s="2">
        <f t="shared" si="77"/>
        <v>111.66224132475476</v>
      </c>
      <c r="EM66" s="2">
        <f t="shared" si="77"/>
        <v>111.97174648863138</v>
      </c>
      <c r="EN66" s="2">
        <f t="shared" si="77"/>
        <v>104.70103742325561</v>
      </c>
      <c r="EO66" s="2">
        <f t="shared" si="77"/>
        <v>104.00917393849518</v>
      </c>
      <c r="EQ66" s="2">
        <f t="shared" si="78"/>
        <v>96.083164114593842</v>
      </c>
      <c r="ER66" s="2">
        <f t="shared" si="78"/>
        <v>101.47224535005249</v>
      </c>
      <c r="ES66" s="2">
        <f t="shared" si="78"/>
        <v>101.10340557361199</v>
      </c>
      <c r="ET66" s="2">
        <f t="shared" si="78"/>
        <v>97.725392795514267</v>
      </c>
      <c r="EU66" s="2">
        <f t="shared" si="78"/>
        <v>101.71073278863807</v>
      </c>
      <c r="EV66" s="2">
        <f t="shared" si="78"/>
        <v>101.77768767709807</v>
      </c>
      <c r="EW66" s="2">
        <f t="shared" si="78"/>
        <v>101.44237307964748</v>
      </c>
      <c r="EX66" s="2">
        <f t="shared" si="78"/>
        <v>98.811354881623913</v>
      </c>
      <c r="EY66" s="2">
        <f t="shared" si="78"/>
        <v>100.20545433765619</v>
      </c>
      <c r="EZ66" s="2">
        <f t="shared" si="78"/>
        <v>102.37796424220099</v>
      </c>
      <c r="FA66" s="2">
        <f t="shared" si="78"/>
        <v>110.02015815820521</v>
      </c>
      <c r="FB66" s="2">
        <f t="shared" si="78"/>
        <v>111.17239300739418</v>
      </c>
      <c r="FC66" s="2">
        <f t="shared" si="78"/>
        <v>112.34808666285824</v>
      </c>
      <c r="FD66" s="2">
        <f t="shared" si="78"/>
        <v>108.60958779118874</v>
      </c>
      <c r="FE66" s="2">
        <f t="shared" si="78"/>
        <v>105.08774154843198</v>
      </c>
      <c r="FG66" s="2">
        <f t="shared" si="79"/>
        <v>0.4046686036555851</v>
      </c>
      <c r="FH66" s="2">
        <f t="shared" si="79"/>
        <v>0.43883824396635612</v>
      </c>
      <c r="FI66" s="2">
        <f t="shared" si="79"/>
        <v>0.43797441852962971</v>
      </c>
      <c r="FJ66" s="2">
        <f t="shared" si="79"/>
        <v>0.39891806356217324</v>
      </c>
      <c r="FK66" s="2">
        <f t="shared" si="79"/>
        <v>0.43257257715725306</v>
      </c>
      <c r="FL66" s="2">
        <f t="shared" si="79"/>
        <v>0.44461155186300716</v>
      </c>
      <c r="FM66" s="2">
        <f t="shared" si="79"/>
        <v>0.429281072736728</v>
      </c>
      <c r="FN66" s="2">
        <f t="shared" si="79"/>
        <v>0.41687629895917172</v>
      </c>
      <c r="FO66" s="2">
        <f t="shared" si="79"/>
        <v>0.42904413812472253</v>
      </c>
      <c r="FP66" s="2">
        <f t="shared" si="79"/>
        <v>0.41629844086596263</v>
      </c>
      <c r="FQ66" s="2">
        <f t="shared" si="79"/>
        <v>0.37662684975934085</v>
      </c>
      <c r="FR66" s="2">
        <f t="shared" si="79"/>
        <v>0.41381991409626456</v>
      </c>
      <c r="FS66" s="2">
        <f t="shared" si="79"/>
        <v>0.37723230157827364</v>
      </c>
      <c r="FT66" s="2">
        <f t="shared" si="79"/>
        <v>0.38976671560582704</v>
      </c>
      <c r="FU66" s="2">
        <f t="shared" si="79"/>
        <v>0.34765676721292904</v>
      </c>
      <c r="FW66" s="2">
        <f t="shared" si="67"/>
        <v>1.2749817262508735E-4</v>
      </c>
      <c r="FX66" s="2">
        <f t="shared" si="67"/>
        <v>1.3513475700878018E-4</v>
      </c>
      <c r="FY66" s="2">
        <f t="shared" si="67"/>
        <v>1.4221345050680946E-4</v>
      </c>
      <c r="FZ66" s="2">
        <f t="shared" si="67"/>
        <v>1.294555385554379E-4</v>
      </c>
      <c r="GA66" s="2">
        <f t="shared" si="67"/>
        <v>1.370173842895134E-4</v>
      </c>
      <c r="GB66" s="2">
        <f t="shared" si="67"/>
        <v>1.3697763924715373E-4</v>
      </c>
      <c r="GC66" s="2">
        <f t="shared" si="67"/>
        <v>1.6685829376680118E-4</v>
      </c>
      <c r="GD66" s="2">
        <f t="shared" si="67"/>
        <v>1.7768591251326004E-4</v>
      </c>
      <c r="GE66" s="2">
        <f t="shared" si="67"/>
        <v>1.7808976749250166E-4</v>
      </c>
      <c r="GF66" s="2">
        <f t="shared" si="67"/>
        <v>1.7591074356068681E-4</v>
      </c>
      <c r="GG66" s="2">
        <f t="shared" si="67"/>
        <v>1.5954564366084934E-4</v>
      </c>
      <c r="GH66" s="2">
        <f t="shared" si="67"/>
        <v>1.5250943358238454E-4</v>
      </c>
      <c r="GI66" s="2">
        <f t="shared" si="67"/>
        <v>1.4367537654309242E-4</v>
      </c>
      <c r="GJ66" s="2">
        <f t="shared" si="67"/>
        <v>1.3408108844015386E-4</v>
      </c>
      <c r="GK66" s="2">
        <f t="shared" si="67"/>
        <v>1.216221891194079E-4</v>
      </c>
      <c r="GM66" s="86">
        <f t="shared" si="68"/>
        <v>1.7424380776549339E-3</v>
      </c>
      <c r="GN66" s="86">
        <f t="shared" si="68"/>
        <v>4.1815481873500523E-3</v>
      </c>
      <c r="GO66" s="86">
        <f t="shared" si="68"/>
        <v>3.8735703659965462E-3</v>
      </c>
      <c r="GP66" s="86">
        <f t="shared" si="68"/>
        <v>1.4519140551186335E-3</v>
      </c>
      <c r="GQ66" s="86">
        <f t="shared" si="68"/>
        <v>3.2460815623837572E-3</v>
      </c>
      <c r="GR66" s="86">
        <f t="shared" si="68"/>
        <v>4.480817011498754E-3</v>
      </c>
      <c r="GS66" s="86">
        <f t="shared" si="68"/>
        <v>3.0915823826852713E-3</v>
      </c>
      <c r="GT66" s="86">
        <f t="shared" si="68"/>
        <v>2.273539096920098E-3</v>
      </c>
      <c r="GU66" s="86">
        <f t="shared" si="68"/>
        <v>3.3220482907825636E-3</v>
      </c>
      <c r="GV66" s="86">
        <f t="shared" si="68"/>
        <v>2.2030455173025262E-3</v>
      </c>
      <c r="GW66" s="86">
        <f t="shared" si="68"/>
        <v>5.4800224175567376E-4</v>
      </c>
      <c r="GX66" s="86">
        <f t="shared" si="68"/>
        <v>2.0613477512580339E-3</v>
      </c>
      <c r="GY66" s="86">
        <f t="shared" si="68"/>
        <v>6.0068917932418241E-4</v>
      </c>
      <c r="GZ66" s="86">
        <f t="shared" si="68"/>
        <v>9.5451497184903457E-4</v>
      </c>
      <c r="HA66" s="86">
        <f t="shared" si="68"/>
        <v>9.0007483508729671E-5</v>
      </c>
      <c r="HC66" s="86">
        <f t="shared" si="73"/>
        <v>1.2674787314253773E-9</v>
      </c>
      <c r="HD66" s="86">
        <f t="shared" si="69"/>
        <v>1.2564534659169187E-10</v>
      </c>
      <c r="HE66" s="86">
        <f t="shared" si="69"/>
        <v>2.1740120988152815E-11</v>
      </c>
      <c r="HF66" s="86">
        <f t="shared" si="69"/>
        <v>3.3974885881332895E-13</v>
      </c>
      <c r="HG66" s="86">
        <f t="shared" si="69"/>
        <v>1.7911460926320624E-12</v>
      </c>
      <c r="HH66" s="86">
        <f t="shared" si="69"/>
        <v>3.8445091148383404E-11</v>
      </c>
      <c r="HI66" s="86">
        <f t="shared" si="69"/>
        <v>3.7823271527982749E-12</v>
      </c>
      <c r="HJ66" s="86">
        <f t="shared" si="69"/>
        <v>7.7100587142727012E-13</v>
      </c>
      <c r="HK66" s="86">
        <f t="shared" si="69"/>
        <v>4.9080556972790123E-12</v>
      </c>
      <c r="HL66" s="86">
        <f t="shared" si="69"/>
        <v>3.222428564116361E-12</v>
      </c>
      <c r="HM66" s="86">
        <f t="shared" si="69"/>
        <v>3.9856217457787879E-14</v>
      </c>
      <c r="HN66" s="86">
        <f t="shared" si="69"/>
        <v>4.3346092712799203E-13</v>
      </c>
      <c r="HO66" s="86">
        <f t="shared" si="69"/>
        <v>3.5381713524883046E-14</v>
      </c>
      <c r="HP66" s="86">
        <f t="shared" si="69"/>
        <v>5.7944504626976311E-14</v>
      </c>
      <c r="HQ66" s="86">
        <f t="shared" si="69"/>
        <v>1.1751068399959172E-18</v>
      </c>
      <c r="HS66" s="86">
        <f t="shared" si="70"/>
        <v>2.7759855669694294E-40</v>
      </c>
      <c r="HT66" s="86">
        <f t="shared" si="70"/>
        <v>6.2515764741990691E-45</v>
      </c>
      <c r="HU66" s="86">
        <f t="shared" si="70"/>
        <v>1.1924423386689924E-49</v>
      </c>
      <c r="HV66" s="86">
        <f t="shared" si="70"/>
        <v>7.5468206501750075E-58</v>
      </c>
      <c r="HW66" s="86">
        <f t="shared" si="70"/>
        <v>5.122357680524871E-58</v>
      </c>
      <c r="HX66" s="86">
        <f t="shared" si="70"/>
        <v>2.7935815884069486E-49</v>
      </c>
      <c r="HY66" s="86">
        <f t="shared" si="70"/>
        <v>1.7389377087161495E-53</v>
      </c>
      <c r="HZ66" s="86">
        <f t="shared" si="70"/>
        <v>6.6211178423842131E-56</v>
      </c>
      <c r="IA66" s="86">
        <f t="shared" si="70"/>
        <v>3.5722987033214419E-52</v>
      </c>
      <c r="IB66" s="86">
        <f t="shared" si="70"/>
        <v>1.1708763281604638E-53</v>
      </c>
      <c r="IC66" s="86">
        <f t="shared" si="70"/>
        <v>2.5066394462185328E-64</v>
      </c>
      <c r="ID66" s="86">
        <f t="shared" si="70"/>
        <v>5.6944021403520234E-59</v>
      </c>
      <c r="IE66" s="86">
        <f t="shared" si="70"/>
        <v>2.0817450849736026E-63</v>
      </c>
      <c r="IF66" s="86">
        <f t="shared" si="70"/>
        <v>2.8346743097261083E-47</v>
      </c>
      <c r="IG66" s="86">
        <f t="shared" si="70"/>
        <v>9.5943047431749022E-37</v>
      </c>
      <c r="II66" s="86">
        <f t="shared" si="71"/>
        <v>4.5683722189531026E-160</v>
      </c>
      <c r="IJ66" s="86">
        <f t="shared" si="71"/>
        <v>1.8183550368356418E-177</v>
      </c>
      <c r="IK66" s="86">
        <f t="shared" si="71"/>
        <v>6.6204065038064971E-206</v>
      </c>
      <c r="IL66" s="86">
        <f t="shared" si="71"/>
        <v>2.8812745260627667E-240</v>
      </c>
      <c r="IM66" s="86">
        <f t="shared" si="71"/>
        <v>4.2999570997285451E-235</v>
      </c>
      <c r="IN66" s="86">
        <f t="shared" si="71"/>
        <v>1.8243937697642388E-200</v>
      </c>
      <c r="IO66" s="86">
        <f t="shared" si="71"/>
        <v>5.43100799226212E-214</v>
      </c>
      <c r="IP66" s="86">
        <f t="shared" si="71"/>
        <v>2.1499959078271339E-225</v>
      </c>
      <c r="IQ66" s="86">
        <f t="shared" si="71"/>
        <v>3.629322267276985E-207</v>
      </c>
      <c r="IR66" s="86">
        <f t="shared" si="71"/>
        <v>1.6076864751492614E-218</v>
      </c>
      <c r="IS66" s="86">
        <f t="shared" si="71"/>
        <v>2.1476531746099832E-261</v>
      </c>
      <c r="IT66" s="86">
        <f t="shared" si="71"/>
        <v>1.2627434761284575E-239</v>
      </c>
      <c r="IU66" s="86">
        <f t="shared" si="71"/>
        <v>2.344023027380705E-257</v>
      </c>
      <c r="IV66" s="86">
        <f t="shared" si="71"/>
        <v>3.112261279768382E-166</v>
      </c>
      <c r="IW66" s="86">
        <f t="shared" si="71"/>
        <v>1.8721505470872724E-88</v>
      </c>
      <c r="IY66" s="86">
        <f t="shared" si="72"/>
        <v>1.7424393451336653E-3</v>
      </c>
      <c r="IZ66" s="86">
        <f t="shared" si="72"/>
        <v>4.1815483129953989E-3</v>
      </c>
      <c r="JA66" s="86">
        <f t="shared" si="72"/>
        <v>3.8735703877366672E-3</v>
      </c>
      <c r="JB66" s="86">
        <f t="shared" si="72"/>
        <v>1.4519140554583824E-3</v>
      </c>
      <c r="JC66" s="86">
        <f t="shared" si="72"/>
        <v>3.2460815641749035E-3</v>
      </c>
      <c r="JD66" s="86">
        <f t="shared" si="72"/>
        <v>4.4808170499438449E-3</v>
      </c>
      <c r="JE66" s="86">
        <f t="shared" si="72"/>
        <v>3.0915823864675986E-3</v>
      </c>
      <c r="JF66" s="86">
        <f t="shared" si="72"/>
        <v>2.2735390976911037E-3</v>
      </c>
      <c r="JG66" s="86">
        <f t="shared" si="72"/>
        <v>3.3220482956906193E-3</v>
      </c>
      <c r="JH66" s="86">
        <f t="shared" si="72"/>
        <v>2.2030455205249546E-3</v>
      </c>
      <c r="JI66" s="86">
        <f t="shared" si="72"/>
        <v>5.4800224179553001E-4</v>
      </c>
      <c r="JJ66" s="86">
        <f t="shared" si="72"/>
        <v>2.0613477516914949E-3</v>
      </c>
      <c r="JK66" s="86">
        <f t="shared" si="72"/>
        <v>6.0068917935956416E-4</v>
      </c>
      <c r="JL66" s="86">
        <f t="shared" si="72"/>
        <v>9.5451497190697911E-4</v>
      </c>
      <c r="JM66" s="86">
        <f t="shared" si="72"/>
        <v>9.000748350873085E-5</v>
      </c>
    </row>
    <row r="67" spans="2:273" x14ac:dyDescent="0.25">
      <c r="B67" s="2">
        <v>40</v>
      </c>
      <c r="C67" s="37">
        <v>105.96599999999999</v>
      </c>
      <c r="D67" s="37">
        <v>111.214</v>
      </c>
      <c r="E67" s="37">
        <v>113.339</v>
      </c>
      <c r="F67" s="37">
        <v>105.446</v>
      </c>
      <c r="G67" s="37">
        <v>109.161</v>
      </c>
      <c r="H67" s="37">
        <v>112.887</v>
      </c>
      <c r="I67" s="37">
        <v>111.396</v>
      </c>
      <c r="J67" s="37">
        <v>104.98099999999999</v>
      </c>
      <c r="K67" s="37">
        <v>106.642</v>
      </c>
      <c r="L67" s="37">
        <v>109.685</v>
      </c>
      <c r="M67" s="37">
        <v>112.717</v>
      </c>
      <c r="N67" s="37">
        <v>114.889</v>
      </c>
      <c r="O67" s="37">
        <v>115.96299999999999</v>
      </c>
      <c r="P67" s="37">
        <v>111.364</v>
      </c>
      <c r="Q67" s="37">
        <v>105.304</v>
      </c>
      <c r="S67" s="4">
        <f t="shared" si="74"/>
        <v>102.89990701405897</v>
      </c>
      <c r="T67" s="4">
        <f t="shared" si="74"/>
        <v>109.35939963508889</v>
      </c>
      <c r="U67" s="4">
        <f t="shared" si="74"/>
        <v>110.46530641075677</v>
      </c>
      <c r="V67" s="4">
        <f t="shared" si="74"/>
        <v>104.64909062795842</v>
      </c>
      <c r="W67" s="4">
        <f t="shared" si="74"/>
        <v>109.49775181853619</v>
      </c>
      <c r="X67" s="4">
        <f t="shared" si="74"/>
        <v>109.60896837780942</v>
      </c>
      <c r="Y67" s="4">
        <f t="shared" si="74"/>
        <v>107.54083642899352</v>
      </c>
      <c r="Z67" s="4">
        <f t="shared" si="74"/>
        <v>104.43730618347534</v>
      </c>
      <c r="AA67" s="4">
        <f t="shared" si="74"/>
        <v>105.92449217445622</v>
      </c>
      <c r="AB67" s="4">
        <f t="shared" si="74"/>
        <v>108.17097097112854</v>
      </c>
      <c r="AC67" s="4">
        <f t="shared" si="74"/>
        <v>112.81733997272744</v>
      </c>
      <c r="AD67" s="4">
        <f t="shared" si="74"/>
        <v>115.0607323651343</v>
      </c>
      <c r="AE67" s="4">
        <f t="shared" si="74"/>
        <v>114.19502838088179</v>
      </c>
      <c r="AF67" s="4">
        <f t="shared" si="74"/>
        <v>110.08868557448555</v>
      </c>
      <c r="AG67" s="4">
        <f t="shared" si="74"/>
        <v>104.83173747973258</v>
      </c>
      <c r="AI67" s="4">
        <f t="shared" si="75"/>
        <v>3.066092985941026</v>
      </c>
      <c r="AJ67" s="4">
        <f t="shared" si="75"/>
        <v>1.8546003649111071</v>
      </c>
      <c r="AK67" s="4">
        <f t="shared" si="75"/>
        <v>2.8736935892432314</v>
      </c>
      <c r="AL67" s="4">
        <f t="shared" si="75"/>
        <v>0.79690937204158274</v>
      </c>
      <c r="AM67" s="4">
        <f t="shared" si="75"/>
        <v>-0.33675181853618597</v>
      </c>
      <c r="AN67" s="4">
        <f t="shared" si="75"/>
        <v>3.2780316221905821</v>
      </c>
      <c r="AO67" s="4">
        <f t="shared" si="75"/>
        <v>3.8551635710064858</v>
      </c>
      <c r="AP67" s="4">
        <f t="shared" si="75"/>
        <v>0.54369381652465165</v>
      </c>
      <c r="AQ67" s="4">
        <f t="shared" si="75"/>
        <v>0.71750782554377679</v>
      </c>
      <c r="AR67" s="4">
        <f t="shared" si="75"/>
        <v>1.5140290288714624</v>
      </c>
      <c r="AS67" s="4">
        <f t="shared" si="75"/>
        <v>-0.10033997272743989</v>
      </c>
      <c r="AT67" s="4">
        <f t="shared" si="75"/>
        <v>-0.17173236513430368</v>
      </c>
      <c r="AU67" s="4">
        <f t="shared" si="75"/>
        <v>1.7679716191181996</v>
      </c>
      <c r="AV67" s="4">
        <f t="shared" si="75"/>
        <v>1.275314425514452</v>
      </c>
      <c r="AW67" s="4">
        <f t="shared" si="75"/>
        <v>0.47226252026742088</v>
      </c>
      <c r="AY67" s="2">
        <f t="shared" si="65"/>
        <v>100.83447827595597</v>
      </c>
      <c r="AZ67" s="2">
        <f t="shared" si="65"/>
        <v>105.24302982067978</v>
      </c>
      <c r="BA67" s="2">
        <f t="shared" si="65"/>
        <v>106.36069862888506</v>
      </c>
      <c r="BB67" s="2">
        <f t="shared" si="65"/>
        <v>102.78292615040561</v>
      </c>
      <c r="BC67" s="2">
        <f t="shared" si="65"/>
        <v>106.13446031104316</v>
      </c>
      <c r="BD67" s="2">
        <f t="shared" si="65"/>
        <v>105.2910970648707</v>
      </c>
      <c r="BE67" s="2">
        <f t="shared" si="65"/>
        <v>104.28163760902412</v>
      </c>
      <c r="BF67" s="2">
        <f t="shared" si="65"/>
        <v>101.87898165821153</v>
      </c>
      <c r="BG67" s="2">
        <f t="shared" si="65"/>
        <v>102.67971301594143</v>
      </c>
      <c r="BH67" s="2">
        <f t="shared" si="65"/>
        <v>105.84684402732</v>
      </c>
      <c r="BI67" s="2">
        <f t="shared" si="65"/>
        <v>112.00291802696974</v>
      </c>
      <c r="BJ67" s="2">
        <f t="shared" si="65"/>
        <v>112.89484022862676</v>
      </c>
      <c r="BK67" s="2">
        <f t="shared" si="65"/>
        <v>113.33288603565708</v>
      </c>
      <c r="BL67" s="2">
        <f t="shared" si="65"/>
        <v>108.92630514214673</v>
      </c>
      <c r="BM67" s="2">
        <f t="shared" si="65"/>
        <v>104.68361978789113</v>
      </c>
      <c r="BO67" s="2">
        <f t="shared" si="10"/>
        <v>105.96599999999999</v>
      </c>
      <c r="BP67" s="2">
        <f t="shared" si="11"/>
        <v>111.214</v>
      </c>
      <c r="BQ67" s="2">
        <f t="shared" si="12"/>
        <v>113.339</v>
      </c>
      <c r="BR67" s="2">
        <f t="shared" si="13"/>
        <v>105.446</v>
      </c>
      <c r="BS67" s="2">
        <f t="shared" si="14"/>
        <v>109.161</v>
      </c>
      <c r="BT67" s="2">
        <f t="shared" si="15"/>
        <v>112.887</v>
      </c>
      <c r="BU67" s="2">
        <f t="shared" si="16"/>
        <v>111.396</v>
      </c>
      <c r="BV67" s="2">
        <f t="shared" si="17"/>
        <v>104.98099999999999</v>
      </c>
      <c r="BW67" s="2">
        <f t="shared" si="18"/>
        <v>106.642</v>
      </c>
      <c r="BX67" s="2">
        <f t="shared" si="19"/>
        <v>109.685</v>
      </c>
      <c r="BY67" s="2">
        <f t="shared" si="20"/>
        <v>112.717</v>
      </c>
      <c r="BZ67" s="2">
        <f t="shared" si="21"/>
        <v>114.889</v>
      </c>
      <c r="CA67" s="2">
        <f t="shared" si="22"/>
        <v>115.96299999999999</v>
      </c>
      <c r="CB67" s="2">
        <f t="shared" si="23"/>
        <v>111.364</v>
      </c>
      <c r="CC67" s="2">
        <f t="shared" si="24"/>
        <v>105.304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105.05027743457745</v>
      </c>
      <c r="DL67" s="2">
        <f t="shared" si="76"/>
        <v>108.04177645403379</v>
      </c>
      <c r="DM67" s="2">
        <f t="shared" si="76"/>
        <v>110.74687318087319</v>
      </c>
      <c r="DN67" s="2">
        <f t="shared" si="76"/>
        <v>106.62434117647058</v>
      </c>
      <c r="DO67" s="2">
        <f t="shared" si="76"/>
        <v>109.0159</v>
      </c>
      <c r="DP67" s="2">
        <f t="shared" si="76"/>
        <v>109.66776113360325</v>
      </c>
      <c r="DQ67" s="2">
        <f t="shared" si="76"/>
        <v>108.15751398767189</v>
      </c>
      <c r="DR67" s="2">
        <f t="shared" si="76"/>
        <v>104.52383805233804</v>
      </c>
      <c r="DS67" s="2">
        <f t="shared" si="76"/>
        <v>105.55310094466935</v>
      </c>
      <c r="DT67" s="2">
        <f t="shared" si="76"/>
        <v>108.22605855855853</v>
      </c>
      <c r="DU67" s="2">
        <f t="shared" si="76"/>
        <v>113.51046290322581</v>
      </c>
      <c r="DV67" s="2">
        <f t="shared" si="76"/>
        <v>114.00207647058828</v>
      </c>
      <c r="DW67" s="2">
        <f t="shared" si="76"/>
        <v>114.35050483870968</v>
      </c>
      <c r="DX67" s="2">
        <f t="shared" si="76"/>
        <v>111.95810483511586</v>
      </c>
      <c r="DY67" s="2">
        <f t="shared" si="76"/>
        <v>105.15657435897437</v>
      </c>
      <c r="EA67" s="2">
        <f t="shared" si="77"/>
        <v>95.17784304259898</v>
      </c>
      <c r="EB67" s="2">
        <f t="shared" si="77"/>
        <v>101.97927639544461</v>
      </c>
      <c r="EC67" s="2">
        <f t="shared" si="77"/>
        <v>101.22754285714285</v>
      </c>
      <c r="ED67" s="2">
        <f t="shared" si="77"/>
        <v>97.504026268598864</v>
      </c>
      <c r="EE67" s="2">
        <f t="shared" si="77"/>
        <v>102.68768230769231</v>
      </c>
      <c r="EF67" s="2">
        <f t="shared" si="77"/>
        <v>100.30459028865519</v>
      </c>
      <c r="EG67" s="2">
        <f t="shared" si="77"/>
        <v>99.581456228194838</v>
      </c>
      <c r="EH67" s="2">
        <f t="shared" si="77"/>
        <v>98.504821088694328</v>
      </c>
      <c r="EI67" s="2">
        <f t="shared" si="77"/>
        <v>99.191983684794678</v>
      </c>
      <c r="EJ67" s="2">
        <f t="shared" si="77"/>
        <v>102.80467138785667</v>
      </c>
      <c r="EK67" s="2">
        <f t="shared" si="77"/>
        <v>109.72721440107671</v>
      </c>
      <c r="EL67" s="2">
        <f t="shared" si="77"/>
        <v>111.46461691145447</v>
      </c>
      <c r="EM67" s="2">
        <f t="shared" si="77"/>
        <v>111.80058627259561</v>
      </c>
      <c r="EN67" s="2">
        <f t="shared" si="77"/>
        <v>104.59589278283985</v>
      </c>
      <c r="EO67" s="2">
        <f t="shared" si="77"/>
        <v>103.87387242428974</v>
      </c>
      <c r="EQ67" s="2">
        <f t="shared" si="78"/>
        <v>95.933202116917201</v>
      </c>
      <c r="ER67" s="2">
        <f t="shared" si="78"/>
        <v>101.28057779725296</v>
      </c>
      <c r="ES67" s="2">
        <f t="shared" si="78"/>
        <v>100.91998414254044</v>
      </c>
      <c r="ET67" s="2">
        <f t="shared" si="78"/>
        <v>97.584093942850458</v>
      </c>
      <c r="EU67" s="2">
        <f t="shared" si="78"/>
        <v>101.54373077985733</v>
      </c>
      <c r="EV67" s="2">
        <f t="shared" si="78"/>
        <v>101.63034358036715</v>
      </c>
      <c r="EW67" s="2">
        <f t="shared" si="78"/>
        <v>101.29691089291008</v>
      </c>
      <c r="EX67" s="2">
        <f t="shared" si="78"/>
        <v>98.682862675000266</v>
      </c>
      <c r="EY67" s="2">
        <f t="shared" si="78"/>
        <v>100.08273205424292</v>
      </c>
      <c r="EZ67" s="2">
        <f t="shared" si="78"/>
        <v>102.23382418370134</v>
      </c>
      <c r="FA67" s="2">
        <f t="shared" si="78"/>
        <v>109.83031334436276</v>
      </c>
      <c r="FB67" s="2">
        <f t="shared" si="78"/>
        <v>110.9824178352881</v>
      </c>
      <c r="FC67" s="2">
        <f t="shared" si="78"/>
        <v>112.1706791404836</v>
      </c>
      <c r="FD67" s="2">
        <f t="shared" si="78"/>
        <v>108.43938628949566</v>
      </c>
      <c r="FE67" s="2">
        <f t="shared" si="78"/>
        <v>104.92891864267077</v>
      </c>
      <c r="FG67" s="2">
        <f t="shared" si="79"/>
        <v>0.42703801193815505</v>
      </c>
      <c r="FH67" s="2">
        <f t="shared" si="79"/>
        <v>0.46163184822575021</v>
      </c>
      <c r="FI67" s="2">
        <f t="shared" si="79"/>
        <v>0.46075999515088162</v>
      </c>
      <c r="FJ67" s="2">
        <f t="shared" si="79"/>
        <v>0.42119449053536195</v>
      </c>
      <c r="FK67" s="2">
        <f t="shared" si="79"/>
        <v>0.45530479006312935</v>
      </c>
      <c r="FL67" s="2">
        <f t="shared" si="79"/>
        <v>0.46745523043830306</v>
      </c>
      <c r="FM67" s="2">
        <f t="shared" si="79"/>
        <v>0.45197809248202198</v>
      </c>
      <c r="FN67" s="2">
        <f t="shared" si="79"/>
        <v>0.43942243345110582</v>
      </c>
      <c r="FO67" s="2">
        <f t="shared" si="79"/>
        <v>0.45173854625785265</v>
      </c>
      <c r="FP67" s="2">
        <f t="shared" si="79"/>
        <v>0.43883684228375736</v>
      </c>
      <c r="FQ67" s="2">
        <f t="shared" si="79"/>
        <v>0.39848371342193539</v>
      </c>
      <c r="FR67" s="2">
        <f t="shared" si="79"/>
        <v>0.43632443490852818</v>
      </c>
      <c r="FS67" s="2">
        <f t="shared" si="79"/>
        <v>0.39910180625296648</v>
      </c>
      <c r="FT67" s="2">
        <f t="shared" si="79"/>
        <v>0.41188228795564591</v>
      </c>
      <c r="FU67" s="2">
        <f t="shared" si="79"/>
        <v>0.36882712457669331</v>
      </c>
      <c r="FW67" s="2">
        <f t="shared" si="67"/>
        <v>1.397972467144156E-4</v>
      </c>
      <c r="FX67" s="2">
        <f t="shared" si="67"/>
        <v>1.4817038282133563E-4</v>
      </c>
      <c r="FY67" s="2">
        <f t="shared" si="67"/>
        <v>1.5593180821707109E-4</v>
      </c>
      <c r="FZ67" s="2">
        <f t="shared" si="67"/>
        <v>1.4194340257446092E-4</v>
      </c>
      <c r="GA67" s="2">
        <f t="shared" si="67"/>
        <v>1.5023458838644323E-4</v>
      </c>
      <c r="GB67" s="2">
        <f t="shared" si="67"/>
        <v>1.5019100996607445E-4</v>
      </c>
      <c r="GC67" s="2">
        <f t="shared" si="67"/>
        <v>1.8295353574068553E-4</v>
      </c>
      <c r="GD67" s="2">
        <f t="shared" si="67"/>
        <v>1.9482538897673784E-4</v>
      </c>
      <c r="GE67" s="2">
        <f t="shared" si="67"/>
        <v>1.9526819195671638E-4</v>
      </c>
      <c r="GF67" s="2">
        <f t="shared" si="67"/>
        <v>1.9287902132543867E-4</v>
      </c>
      <c r="GG67" s="2">
        <f t="shared" si="67"/>
        <v>1.7493562683634396E-4</v>
      </c>
      <c r="GH67" s="2">
        <f t="shared" si="67"/>
        <v>1.6722080816984402E-4</v>
      </c>
      <c r="GI67" s="2">
        <f t="shared" si="67"/>
        <v>1.5753473402796311E-4</v>
      </c>
      <c r="GJ67" s="2">
        <f t="shared" si="67"/>
        <v>1.4701508821706721E-4</v>
      </c>
      <c r="GK67" s="2">
        <f t="shared" si="67"/>
        <v>1.33354513769516E-4</v>
      </c>
      <c r="GM67" s="86">
        <f t="shared" si="68"/>
        <v>2.8785720434340678E-3</v>
      </c>
      <c r="GN67" s="86">
        <f t="shared" si="68"/>
        <v>6.3771491879230846E-3</v>
      </c>
      <c r="GO67" s="86">
        <f t="shared" si="68"/>
        <v>6.053310719125171E-3</v>
      </c>
      <c r="GP67" s="86">
        <f t="shared" si="68"/>
        <v>2.4420289466228489E-3</v>
      </c>
      <c r="GQ67" s="86">
        <f t="shared" si="68"/>
        <v>5.2234892381245067E-3</v>
      </c>
      <c r="GR67" s="86">
        <f t="shared" si="68"/>
        <v>6.9234109209238186E-3</v>
      </c>
      <c r="GS67" s="86">
        <f t="shared" si="68"/>
        <v>4.9510322098390083E-3</v>
      </c>
      <c r="GT67" s="86">
        <f t="shared" si="68"/>
        <v>3.7259057779230964E-3</v>
      </c>
      <c r="GU67" s="86">
        <f t="shared" si="68"/>
        <v>5.1797179227851793E-3</v>
      </c>
      <c r="GV67" s="86">
        <f t="shared" si="68"/>
        <v>3.6326536784821156E-3</v>
      </c>
      <c r="GW67" s="86">
        <f t="shared" si="68"/>
        <v>1.0330793300378359E-3</v>
      </c>
      <c r="GX67" s="86">
        <f t="shared" si="68"/>
        <v>3.4170037312708785E-3</v>
      </c>
      <c r="GY67" s="86">
        <f t="shared" si="68"/>
        <v>1.113337626268577E-3</v>
      </c>
      <c r="GZ67" s="86">
        <f t="shared" si="68"/>
        <v>1.6981582937785468E-3</v>
      </c>
      <c r="HA67" s="86">
        <f t="shared" si="68"/>
        <v>2.0822195554987899E-4</v>
      </c>
      <c r="HC67" s="86">
        <f t="shared" si="73"/>
        <v>3.1263279930837883E-9</v>
      </c>
      <c r="HD67" s="86">
        <f t="shared" si="69"/>
        <v>3.4553100755984459E-10</v>
      </c>
      <c r="HE67" s="86">
        <f t="shared" si="69"/>
        <v>6.7903373847493643E-11</v>
      </c>
      <c r="HF67" s="86">
        <f t="shared" si="69"/>
        <v>1.2725268900820732E-12</v>
      </c>
      <c r="HG67" s="86">
        <f t="shared" si="69"/>
        <v>6.4059992029288263E-12</v>
      </c>
      <c r="HH67" s="86">
        <f t="shared" si="69"/>
        <v>1.1613409940559796E-10</v>
      </c>
      <c r="HI67" s="86">
        <f t="shared" si="69"/>
        <v>1.2878431844088852E-11</v>
      </c>
      <c r="HJ67" s="86">
        <f t="shared" si="69"/>
        <v>2.8451531234117309E-12</v>
      </c>
      <c r="HK67" s="86">
        <f t="shared" si="69"/>
        <v>1.6430667063520058E-11</v>
      </c>
      <c r="HL67" s="86">
        <f t="shared" si="69"/>
        <v>1.124168997095622E-11</v>
      </c>
      <c r="HM67" s="86">
        <f t="shared" si="69"/>
        <v>1.722101912917171E-13</v>
      </c>
      <c r="HN67" s="86">
        <f t="shared" si="69"/>
        <v>1.6506950188989872E-12</v>
      </c>
      <c r="HO67" s="86">
        <f t="shared" si="69"/>
        <v>1.4904074956016074E-13</v>
      </c>
      <c r="HP67" s="86">
        <f t="shared" si="69"/>
        <v>2.40361190096554E-13</v>
      </c>
      <c r="HQ67" s="86">
        <f t="shared" si="69"/>
        <v>8.8401942699346309E-18</v>
      </c>
      <c r="HS67" s="86">
        <f t="shared" si="70"/>
        <v>3.1956272459502877E-39</v>
      </c>
      <c r="HT67" s="86">
        <f t="shared" si="70"/>
        <v>9.6944563812899597E-44</v>
      </c>
      <c r="HU67" s="86">
        <f t="shared" si="70"/>
        <v>2.7231056965027396E-48</v>
      </c>
      <c r="HV67" s="86">
        <f t="shared" si="70"/>
        <v>2.8165379359405784E-56</v>
      </c>
      <c r="HW67" s="86">
        <f t="shared" si="70"/>
        <v>1.8904837166168202E-56</v>
      </c>
      <c r="HX67" s="86">
        <f t="shared" si="70"/>
        <v>5.9688894668734136E-48</v>
      </c>
      <c r="HY67" s="86">
        <f t="shared" si="70"/>
        <v>5.0818805825158447E-52</v>
      </c>
      <c r="HZ67" s="86">
        <f t="shared" si="70"/>
        <v>2.3507764077509694E-54</v>
      </c>
      <c r="IA67" s="86">
        <f t="shared" si="70"/>
        <v>9.7122961543661198E-51</v>
      </c>
      <c r="IB67" s="86">
        <f t="shared" si="70"/>
        <v>3.640650699729986E-52</v>
      </c>
      <c r="IC67" s="86">
        <f t="shared" si="70"/>
        <v>1.4862982230650028E-62</v>
      </c>
      <c r="ID67" s="86">
        <f t="shared" si="70"/>
        <v>2.3457982703538261E-57</v>
      </c>
      <c r="IE67" s="86">
        <f t="shared" si="70"/>
        <v>1.107010010956726E-61</v>
      </c>
      <c r="IF67" s="86">
        <f t="shared" si="70"/>
        <v>5.1417751507139042E-46</v>
      </c>
      <c r="IG67" s="86">
        <f t="shared" si="70"/>
        <v>8.8410339532273176E-36</v>
      </c>
      <c r="II67" s="86">
        <f t="shared" si="71"/>
        <v>7.7509009605835084E-157</v>
      </c>
      <c r="IJ67" s="86">
        <f t="shared" si="71"/>
        <v>7.3738536670022339E-174</v>
      </c>
      <c r="IK67" s="86">
        <f t="shared" si="71"/>
        <v>1.0895364539899618E-201</v>
      </c>
      <c r="IL67" s="86">
        <f t="shared" si="71"/>
        <v>2.1608387993725974E-235</v>
      </c>
      <c r="IM67" s="86">
        <f t="shared" si="71"/>
        <v>2.709985897710239E-230</v>
      </c>
      <c r="IN67" s="86">
        <f t="shared" si="71"/>
        <v>2.2275861326304055E-196</v>
      </c>
      <c r="IO67" s="86">
        <f t="shared" si="71"/>
        <v>1.5793018866522715E-209</v>
      </c>
      <c r="IP67" s="86">
        <f t="shared" si="71"/>
        <v>1.1750320124152775E-220</v>
      </c>
      <c r="IQ67" s="86">
        <f t="shared" si="71"/>
        <v>8.1699107512725278E-203</v>
      </c>
      <c r="IR67" s="86">
        <f t="shared" si="71"/>
        <v>6.2058841685125808E-214</v>
      </c>
      <c r="IS67" s="86">
        <f t="shared" si="71"/>
        <v>5.8256341123786689E-256</v>
      </c>
      <c r="IT67" s="86">
        <f t="shared" si="71"/>
        <v>1.1309231871969637E-234</v>
      </c>
      <c r="IU67" s="86">
        <f t="shared" si="71"/>
        <v>4.5265308708189075E-252</v>
      </c>
      <c r="IV67" s="86">
        <f t="shared" si="71"/>
        <v>7.3683850015245432E-163</v>
      </c>
      <c r="IW67" s="86">
        <f t="shared" si="71"/>
        <v>1.0761147067728897E-86</v>
      </c>
      <c r="IY67" s="86">
        <f t="shared" si="72"/>
        <v>2.8785751697620607E-3</v>
      </c>
      <c r="IZ67" s="86">
        <f t="shared" si="72"/>
        <v>6.377149533454092E-3</v>
      </c>
      <c r="JA67" s="86">
        <f t="shared" si="72"/>
        <v>6.0533107870285449E-3</v>
      </c>
      <c r="JB67" s="86">
        <f t="shared" si="72"/>
        <v>2.4420289478953756E-3</v>
      </c>
      <c r="JC67" s="86">
        <f t="shared" si="72"/>
        <v>5.2234892445305056E-3</v>
      </c>
      <c r="JD67" s="86">
        <f t="shared" si="72"/>
        <v>6.9234110370579183E-3</v>
      </c>
      <c r="JE67" s="86">
        <f t="shared" si="72"/>
        <v>4.9510322227174402E-3</v>
      </c>
      <c r="JF67" s="86">
        <f t="shared" si="72"/>
        <v>3.7259057807682494E-3</v>
      </c>
      <c r="JG67" s="86">
        <f t="shared" si="72"/>
        <v>5.1797179392158461E-3</v>
      </c>
      <c r="JH67" s="86">
        <f t="shared" si="72"/>
        <v>3.6326536897238054E-3</v>
      </c>
      <c r="JI67" s="86">
        <f t="shared" si="72"/>
        <v>1.0330793302100461E-3</v>
      </c>
      <c r="JJ67" s="86">
        <f t="shared" si="72"/>
        <v>3.4170037329215737E-3</v>
      </c>
      <c r="JK67" s="86">
        <f t="shared" si="72"/>
        <v>1.1133376264176177E-3</v>
      </c>
      <c r="JL67" s="86">
        <f t="shared" si="72"/>
        <v>1.6981582940189079E-3</v>
      </c>
      <c r="JM67" s="86">
        <f t="shared" si="72"/>
        <v>2.0822195554988783E-4</v>
      </c>
    </row>
    <row r="68" spans="2:273" x14ac:dyDescent="0.25">
      <c r="B68" s="2">
        <v>41</v>
      </c>
      <c r="C68" s="37">
        <v>106.864</v>
      </c>
      <c r="D68" s="37">
        <v>112.339</v>
      </c>
      <c r="E68" s="37">
        <v>115.321</v>
      </c>
      <c r="F68" s="37">
        <v>107.768</v>
      </c>
      <c r="G68" s="37">
        <v>109.536</v>
      </c>
      <c r="H68" s="37">
        <v>114.17</v>
      </c>
      <c r="I68" s="37">
        <v>111.83</v>
      </c>
      <c r="J68" s="37">
        <v>104.623</v>
      </c>
      <c r="K68" s="37">
        <v>106.226</v>
      </c>
      <c r="L68" s="37">
        <v>109.056</v>
      </c>
      <c r="M68" s="37">
        <v>113.792</v>
      </c>
      <c r="N68" s="37">
        <v>115.77800000000001</v>
      </c>
      <c r="O68" s="37">
        <v>114.37</v>
      </c>
      <c r="P68" s="37">
        <v>113.43600000000001</v>
      </c>
      <c r="Q68" s="37">
        <v>105.232</v>
      </c>
      <c r="S68" s="4">
        <f t="shared" si="74"/>
        <v>103.77336136871628</v>
      </c>
      <c r="T68" s="4">
        <f t="shared" si="74"/>
        <v>110.96307222587924</v>
      </c>
      <c r="U68" s="4">
        <f t="shared" si="74"/>
        <v>112.15125003027404</v>
      </c>
      <c r="V68" s="4">
        <f t="shared" si="74"/>
        <v>105.54180312018585</v>
      </c>
      <c r="W68" s="4">
        <f t="shared" si="74"/>
        <v>111.04082902446805</v>
      </c>
      <c r="X68" s="4">
        <f t="shared" si="74"/>
        <v>111.39052197689111</v>
      </c>
      <c r="Y68" s="4">
        <f t="shared" si="74"/>
        <v>109.0109778943843</v>
      </c>
      <c r="Z68" s="4">
        <f t="shared" si="74"/>
        <v>105.69336063163075</v>
      </c>
      <c r="AA68" s="4">
        <f t="shared" si="74"/>
        <v>107.29462876219296</v>
      </c>
      <c r="AB68" s="4">
        <f t="shared" si="74"/>
        <v>109.31971774711305</v>
      </c>
      <c r="AC68" s="4">
        <f t="shared" si="74"/>
        <v>113.34759512449023</v>
      </c>
      <c r="AD68" s="4">
        <f t="shared" si="74"/>
        <v>116.14153604037131</v>
      </c>
      <c r="AE68" s="4">
        <f t="shared" si="74"/>
        <v>114.80022959381907</v>
      </c>
      <c r="AF68" s="4">
        <f t="shared" si="74"/>
        <v>110.71710113210126</v>
      </c>
      <c r="AG68" s="4">
        <f t="shared" si="74"/>
        <v>105.03267471211426</v>
      </c>
      <c r="AI68" s="4">
        <f t="shared" si="75"/>
        <v>3.0906386312837242</v>
      </c>
      <c r="AJ68" s="4">
        <f t="shared" si="75"/>
        <v>1.3759277741207541</v>
      </c>
      <c r="AK68" s="4">
        <f t="shared" si="75"/>
        <v>3.1697499697259559</v>
      </c>
      <c r="AL68" s="4">
        <f t="shared" si="75"/>
        <v>2.2261968798141538</v>
      </c>
      <c r="AM68" s="4">
        <f t="shared" si="75"/>
        <v>-1.5048290244680516</v>
      </c>
      <c r="AN68" s="4">
        <f t="shared" si="75"/>
        <v>2.7794780231088936</v>
      </c>
      <c r="AO68" s="4">
        <f t="shared" si="75"/>
        <v>2.8190221056157014</v>
      </c>
      <c r="AP68" s="4">
        <f t="shared" si="75"/>
        <v>-1.0703606316307486</v>
      </c>
      <c r="AQ68" s="4">
        <f t="shared" si="75"/>
        <v>-1.068628762192958</v>
      </c>
      <c r="AR68" s="4">
        <f t="shared" si="75"/>
        <v>-0.26371774711304852</v>
      </c>
      <c r="AS68" s="4">
        <f t="shared" si="75"/>
        <v>0.44440487550977537</v>
      </c>
      <c r="AT68" s="4">
        <f t="shared" si="75"/>
        <v>-0.36353604037130083</v>
      </c>
      <c r="AU68" s="4">
        <f t="shared" si="75"/>
        <v>-0.43022959381906389</v>
      </c>
      <c r="AV68" s="4">
        <f t="shared" si="75"/>
        <v>2.7188988678987442</v>
      </c>
      <c r="AW68" s="4">
        <f t="shared" si="75"/>
        <v>0.19932528788574189</v>
      </c>
      <c r="AY68" s="2">
        <f t="shared" si="65"/>
        <v>100.57495429055299</v>
      </c>
      <c r="AZ68" s="2">
        <f t="shared" si="65"/>
        <v>105.0466556532113</v>
      </c>
      <c r="BA68" s="2">
        <f t="shared" si="65"/>
        <v>106.12912164650263</v>
      </c>
      <c r="BB68" s="2">
        <f t="shared" si="65"/>
        <v>102.60350220806308</v>
      </c>
      <c r="BC68" s="2">
        <f t="shared" si="65"/>
        <v>105.97796317831425</v>
      </c>
      <c r="BD68" s="2">
        <f t="shared" si="65"/>
        <v>105.12361823848029</v>
      </c>
      <c r="BE68" s="2">
        <f t="shared" si="65"/>
        <v>104.12102181512083</v>
      </c>
      <c r="BF68" s="2">
        <f t="shared" si="65"/>
        <v>101.7688705879914</v>
      </c>
      <c r="BG68" s="2">
        <f t="shared" si="65"/>
        <v>102.53455784838509</v>
      </c>
      <c r="BH68" s="2">
        <f t="shared" si="65"/>
        <v>105.73533972307746</v>
      </c>
      <c r="BI68" s="2">
        <f t="shared" si="65"/>
        <v>111.9243804207137</v>
      </c>
      <c r="BJ68" s="2">
        <f t="shared" si="65"/>
        <v>112.78431369736884</v>
      </c>
      <c r="BK68" s="2">
        <f t="shared" si="65"/>
        <v>113.31605657624637</v>
      </c>
      <c r="BL68" s="2">
        <f t="shared" si="65"/>
        <v>108.79192903022829</v>
      </c>
      <c r="BM68" s="2">
        <f t="shared" si="65"/>
        <v>104.72001026174891</v>
      </c>
      <c r="BO68" s="2">
        <f t="shared" si="10"/>
        <v>106.864</v>
      </c>
      <c r="BP68" s="2">
        <f t="shared" si="11"/>
        <v>112.339</v>
      </c>
      <c r="BQ68" s="2">
        <f t="shared" si="12"/>
        <v>115.321</v>
      </c>
      <c r="BR68" s="2">
        <f t="shared" si="13"/>
        <v>107.768</v>
      </c>
      <c r="BS68" s="2">
        <f t="shared" si="14"/>
        <v>109.536</v>
      </c>
      <c r="BT68" s="2" t="str">
        <f t="shared" si="15"/>
        <v/>
      </c>
      <c r="BU68" s="2">
        <f t="shared" si="16"/>
        <v>111.83</v>
      </c>
      <c r="BV68" s="2">
        <f t="shared" si="17"/>
        <v>104.623</v>
      </c>
      <c r="BW68" s="2">
        <f t="shared" si="18"/>
        <v>106.226</v>
      </c>
      <c r="BX68" s="2">
        <f t="shared" si="19"/>
        <v>109.056</v>
      </c>
      <c r="BY68" s="2">
        <f t="shared" si="20"/>
        <v>113.792</v>
      </c>
      <c r="BZ68" s="2">
        <f t="shared" si="21"/>
        <v>115.77800000000001</v>
      </c>
      <c r="CA68" s="2">
        <f t="shared" si="22"/>
        <v>114.37</v>
      </c>
      <c r="CB68" s="2">
        <f t="shared" si="23"/>
        <v>113.43600000000001</v>
      </c>
      <c r="CC68" s="2">
        <f t="shared" si="24"/>
        <v>105.232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105.09729712569714</v>
      </c>
      <c r="DL68" s="2">
        <f t="shared" si="76"/>
        <v>108.12166707317076</v>
      </c>
      <c r="DM68" s="2">
        <f t="shared" si="76"/>
        <v>110.8977125506073</v>
      </c>
      <c r="DN68" s="2">
        <f t="shared" si="76"/>
        <v>106.78388963585434</v>
      </c>
      <c r="DO68" s="2">
        <f t="shared" si="76"/>
        <v>109.1645</v>
      </c>
      <c r="DP68" s="2">
        <f t="shared" si="76"/>
        <v>109.88168990042676</v>
      </c>
      <c r="DQ68" s="2">
        <f t="shared" si="76"/>
        <v>108.32975248933144</v>
      </c>
      <c r="DR68" s="2">
        <f t="shared" si="76"/>
        <v>104.68227563277561</v>
      </c>
      <c r="DS68" s="2">
        <f t="shared" si="76"/>
        <v>105.65046410256409</v>
      </c>
      <c r="DT68" s="2">
        <f t="shared" si="76"/>
        <v>108.38042792792791</v>
      </c>
      <c r="DU68" s="2">
        <f t="shared" si="76"/>
        <v>113.65690967741936</v>
      </c>
      <c r="DV68" s="2">
        <f t="shared" si="76"/>
        <v>114.07230252100845</v>
      </c>
      <c r="DW68" s="2">
        <f t="shared" si="76"/>
        <v>114.5442431451613</v>
      </c>
      <c r="DX68" s="2">
        <f t="shared" si="76"/>
        <v>112.09376091800357</v>
      </c>
      <c r="DY68" s="2">
        <f t="shared" si="76"/>
        <v>105.34859965811967</v>
      </c>
      <c r="EA68" s="2">
        <f t="shared" si="77"/>
        <v>95.04091019201077</v>
      </c>
      <c r="EB68" s="2">
        <f t="shared" si="77"/>
        <v>101.7762642747872</v>
      </c>
      <c r="EC68" s="2">
        <f t="shared" si="77"/>
        <v>101.03946753246753</v>
      </c>
      <c r="ED68" s="2">
        <f t="shared" si="77"/>
        <v>97.364256205385288</v>
      </c>
      <c r="EE68" s="2">
        <f t="shared" si="77"/>
        <v>102.50162615384616</v>
      </c>
      <c r="EF68" s="2">
        <f t="shared" si="77"/>
        <v>100.17953781606624</v>
      </c>
      <c r="EG68" s="2">
        <f t="shared" si="77"/>
        <v>99.466253238467488</v>
      </c>
      <c r="EH68" s="2">
        <f t="shared" si="77"/>
        <v>98.379143509706893</v>
      </c>
      <c r="EI68" s="2">
        <f t="shared" si="77"/>
        <v>99.085228745837966</v>
      </c>
      <c r="EJ68" s="2">
        <f t="shared" si="77"/>
        <v>102.65080235560876</v>
      </c>
      <c r="EK68" s="2">
        <f t="shared" si="77"/>
        <v>109.53917493270524</v>
      </c>
      <c r="EL68" s="2">
        <f t="shared" si="77"/>
        <v>111.26699249815418</v>
      </c>
      <c r="EM68" s="2">
        <f t="shared" si="77"/>
        <v>111.62942605655984</v>
      </c>
      <c r="EN68" s="2">
        <f t="shared" si="77"/>
        <v>104.4907481424241</v>
      </c>
      <c r="EO68" s="2">
        <f t="shared" si="77"/>
        <v>103.73857091008432</v>
      </c>
      <c r="EQ68" s="2">
        <f t="shared" si="78"/>
        <v>95.78324011924056</v>
      </c>
      <c r="ER68" s="2">
        <f t="shared" si="78"/>
        <v>101.08891024445342</v>
      </c>
      <c r="ES68" s="2">
        <f t="shared" si="78"/>
        <v>100.73656271146889</v>
      </c>
      <c r="ET68" s="2">
        <f t="shared" si="78"/>
        <v>97.442795090186635</v>
      </c>
      <c r="EU68" s="2">
        <f t="shared" si="78"/>
        <v>101.37672877107661</v>
      </c>
      <c r="EV68" s="2">
        <f t="shared" si="78"/>
        <v>101.48299948363623</v>
      </c>
      <c r="EW68" s="2">
        <f t="shared" si="78"/>
        <v>101.15144870617267</v>
      </c>
      <c r="EX68" s="2">
        <f t="shared" si="78"/>
        <v>98.554370468376618</v>
      </c>
      <c r="EY68" s="2">
        <f t="shared" si="78"/>
        <v>99.960009770829643</v>
      </c>
      <c r="EZ68" s="2">
        <f t="shared" si="78"/>
        <v>102.0896841252017</v>
      </c>
      <c r="FA68" s="2">
        <f t="shared" si="78"/>
        <v>109.64046853052034</v>
      </c>
      <c r="FB68" s="2">
        <f t="shared" si="78"/>
        <v>110.79244266318204</v>
      </c>
      <c r="FC68" s="2">
        <f t="shared" si="78"/>
        <v>111.99327161810896</v>
      </c>
      <c r="FD68" s="2">
        <f t="shared" si="78"/>
        <v>108.26918478780257</v>
      </c>
      <c r="FE68" s="2">
        <f t="shared" si="78"/>
        <v>104.77009573690955</v>
      </c>
      <c r="FG68" s="2">
        <f t="shared" si="79"/>
        <v>0.44970988598606576</v>
      </c>
      <c r="FH68" s="2">
        <f t="shared" si="79"/>
        <v>0.48458700698373486</v>
      </c>
      <c r="FI68" s="2">
        <f t="shared" si="79"/>
        <v>0.48371075244192774</v>
      </c>
      <c r="FJ68" s="2">
        <f t="shared" si="79"/>
        <v>0.44379642606098341</v>
      </c>
      <c r="FK68" s="2">
        <f t="shared" si="79"/>
        <v>0.47822480130636769</v>
      </c>
      <c r="FL68" s="2">
        <f t="shared" si="79"/>
        <v>0.49043617055805022</v>
      </c>
      <c r="FM68" s="2">
        <f t="shared" si="79"/>
        <v>0.4748766381103382</v>
      </c>
      <c r="FN68" s="2">
        <f t="shared" si="79"/>
        <v>0.46222138763592607</v>
      </c>
      <c r="FO68" s="2">
        <f t="shared" si="79"/>
        <v>0.47463546672008811</v>
      </c>
      <c r="FP68" s="2">
        <f t="shared" si="79"/>
        <v>0.461630433630069</v>
      </c>
      <c r="FQ68" s="2">
        <f t="shared" si="79"/>
        <v>0.42075286370518505</v>
      </c>
      <c r="FR68" s="2">
        <f t="shared" si="79"/>
        <v>0.45909429045446648</v>
      </c>
      <c r="FS68" s="2">
        <f t="shared" si="79"/>
        <v>0.42138130074924079</v>
      </c>
      <c r="FT68" s="2">
        <f t="shared" si="79"/>
        <v>0.43435951723547256</v>
      </c>
      <c r="FU68" s="2">
        <f t="shared" si="79"/>
        <v>0.39051490545391182</v>
      </c>
      <c r="FW68" s="2">
        <f t="shared" si="67"/>
        <v>1.5328256552204895E-4</v>
      </c>
      <c r="FX68" s="2">
        <f t="shared" si="67"/>
        <v>1.6246327163099383E-4</v>
      </c>
      <c r="FY68" s="2">
        <f t="shared" si="67"/>
        <v>1.709732556701935E-4</v>
      </c>
      <c r="FZ68" s="2">
        <f t="shared" si="67"/>
        <v>1.5563571466477988E-4</v>
      </c>
      <c r="GA68" s="2">
        <f t="shared" si="67"/>
        <v>1.647265628658338E-4</v>
      </c>
      <c r="GB68" s="2">
        <f t="shared" si="67"/>
        <v>1.6467878146300837E-4</v>
      </c>
      <c r="GC68" s="2">
        <f t="shared" si="67"/>
        <v>2.0060102203288711E-4</v>
      </c>
      <c r="GD68" s="2">
        <f t="shared" si="67"/>
        <v>2.1361777582249954E-4</v>
      </c>
      <c r="GE68" s="2">
        <f t="shared" si="67"/>
        <v>2.1410328136280542E-4</v>
      </c>
      <c r="GF68" s="2">
        <f t="shared" si="67"/>
        <v>2.1148370595684864E-4</v>
      </c>
      <c r="GG68" s="2">
        <f t="shared" si="67"/>
        <v>1.9180986328876511E-4</v>
      </c>
      <c r="GH68" s="2">
        <f t="shared" si="67"/>
        <v>1.8335101206810869E-4</v>
      </c>
      <c r="GI68" s="2">
        <f t="shared" si="67"/>
        <v>1.7273077571934193E-4</v>
      </c>
      <c r="GJ68" s="2">
        <f t="shared" si="67"/>
        <v>1.611965523623981E-4</v>
      </c>
      <c r="GK68" s="2">
        <f t="shared" si="67"/>
        <v>1.4621843548797374E-4</v>
      </c>
      <c r="GM68" s="86">
        <f t="shared" si="68"/>
        <v>4.6564697482193588E-3</v>
      </c>
      <c r="GN68" s="86">
        <f t="shared" si="68"/>
        <v>9.560525308537883E-3</v>
      </c>
      <c r="GO68" s="86">
        <f t="shared" si="68"/>
        <v>9.2822238755722441E-3</v>
      </c>
      <c r="GP68" s="86">
        <f t="shared" si="68"/>
        <v>4.0180603954361026E-3</v>
      </c>
      <c r="GQ68" s="86">
        <f t="shared" si="68"/>
        <v>8.2316659508597113E-3</v>
      </c>
      <c r="GR68" s="86">
        <f t="shared" si="68"/>
        <v>1.050202794409048E-2</v>
      </c>
      <c r="GS68" s="86">
        <f t="shared" si="68"/>
        <v>7.7695615436993064E-3</v>
      </c>
      <c r="GT68" s="86">
        <f t="shared" si="68"/>
        <v>5.9776703532510057E-3</v>
      </c>
      <c r="GU68" s="86">
        <f t="shared" si="68"/>
        <v>7.930206007803902E-3</v>
      </c>
      <c r="GV68" s="86">
        <f t="shared" si="68"/>
        <v>5.8614880691403408E-3</v>
      </c>
      <c r="GW68" s="86">
        <f t="shared" si="68"/>
        <v>1.8925561658818906E-3</v>
      </c>
      <c r="GX68" s="86">
        <f t="shared" si="68"/>
        <v>5.5414336681633798E-3</v>
      </c>
      <c r="GY68" s="86">
        <f t="shared" si="68"/>
        <v>2.0076619434290059E-3</v>
      </c>
      <c r="GZ68" s="86">
        <f t="shared" si="68"/>
        <v>2.9452451123438634E-3</v>
      </c>
      <c r="HA68" s="86">
        <f t="shared" si="68"/>
        <v>4.6248690999002172E-4</v>
      </c>
      <c r="HC68" s="86">
        <f t="shared" si="73"/>
        <v>7.5512417835228387E-9</v>
      </c>
      <c r="HD68" s="86">
        <f t="shared" si="69"/>
        <v>9.2801984771886006E-10</v>
      </c>
      <c r="HE68" s="86">
        <f t="shared" si="69"/>
        <v>2.0626661182302291E-10</v>
      </c>
      <c r="HF68" s="86">
        <f t="shared" si="69"/>
        <v>4.6163609582074198E-12</v>
      </c>
      <c r="HG68" s="86">
        <f t="shared" si="69"/>
        <v>2.2197762812430256E-11</v>
      </c>
      <c r="HH68" s="86">
        <f t="shared" si="69"/>
        <v>3.4151841794697977E-10</v>
      </c>
      <c r="HI68" s="86">
        <f t="shared" si="69"/>
        <v>4.25511753197126E-11</v>
      </c>
      <c r="HJ68" s="86">
        <f t="shared" si="69"/>
        <v>1.0166689784818209E-11</v>
      </c>
      <c r="HK68" s="86">
        <f t="shared" si="69"/>
        <v>5.3404400602047484E-11</v>
      </c>
      <c r="HL68" s="86">
        <f t="shared" si="69"/>
        <v>3.8017248825942248E-11</v>
      </c>
      <c r="HM68" s="86">
        <f t="shared" si="69"/>
        <v>7.1740512362432491E-13</v>
      </c>
      <c r="HN68" s="86">
        <f t="shared" si="69"/>
        <v>6.0817184334547956E-12</v>
      </c>
      <c r="HO68" s="86">
        <f t="shared" si="69"/>
        <v>6.0616014821012999E-13</v>
      </c>
      <c r="HP68" s="86">
        <f t="shared" si="69"/>
        <v>9.6283223209151402E-13</v>
      </c>
      <c r="HQ68" s="86">
        <f t="shared" si="69"/>
        <v>6.3149680692076174E-17</v>
      </c>
      <c r="HS68" s="86">
        <f t="shared" si="70"/>
        <v>3.5567440152844904E-38</v>
      </c>
      <c r="HT68" s="86">
        <f t="shared" si="70"/>
        <v>1.4473710220276504E-42</v>
      </c>
      <c r="HU68" s="86">
        <f t="shared" si="70"/>
        <v>5.9471866929778483E-47</v>
      </c>
      <c r="HV68" s="86">
        <f t="shared" si="70"/>
        <v>9.9879903758912276E-55</v>
      </c>
      <c r="HW68" s="86">
        <f t="shared" si="70"/>
        <v>6.6327058415469465E-55</v>
      </c>
      <c r="HX68" s="86">
        <f t="shared" si="70"/>
        <v>1.2215812435905857E-46</v>
      </c>
      <c r="HY68" s="86">
        <f t="shared" si="70"/>
        <v>1.415342952148168E-50</v>
      </c>
      <c r="HZ68" s="86">
        <f t="shared" si="70"/>
        <v>7.9275158620934133E-53</v>
      </c>
      <c r="IA68" s="86">
        <f t="shared" si="70"/>
        <v>2.5186154996304493E-49</v>
      </c>
      <c r="IB68" s="86">
        <f t="shared" si="70"/>
        <v>1.0770478416236161E-50</v>
      </c>
      <c r="IC68" s="86">
        <f t="shared" si="70"/>
        <v>8.3134890949821333E-61</v>
      </c>
      <c r="ID68" s="86">
        <f t="shared" si="70"/>
        <v>9.1657713427575647E-56</v>
      </c>
      <c r="IE68" s="86">
        <f t="shared" si="70"/>
        <v>5.5657282997395914E-60</v>
      </c>
      <c r="IF68" s="86">
        <f t="shared" si="70"/>
        <v>8.9586255760470147E-45</v>
      </c>
      <c r="IG68" s="86">
        <f t="shared" si="70"/>
        <v>7.9012533493953668E-35</v>
      </c>
      <c r="II68" s="86">
        <f t="shared" si="71"/>
        <v>1.2181279741648489E-153</v>
      </c>
      <c r="IJ68" s="86">
        <f t="shared" si="71"/>
        <v>2.7435333624163538E-170</v>
      </c>
      <c r="IK68" s="86">
        <f t="shared" si="71"/>
        <v>1.6204075050661802E-197</v>
      </c>
      <c r="IL68" s="86">
        <f t="shared" si="71"/>
        <v>1.4432341325968647E-230</v>
      </c>
      <c r="IM68" s="86">
        <f t="shared" si="71"/>
        <v>1.5226865755688502E-225</v>
      </c>
      <c r="IN68" s="86">
        <f t="shared" si="71"/>
        <v>2.4666702000403097E-192</v>
      </c>
      <c r="IO68" s="86">
        <f t="shared" si="71"/>
        <v>4.117493147743806E-205</v>
      </c>
      <c r="IP68" s="86">
        <f t="shared" si="71"/>
        <v>5.7142596262223327E-216</v>
      </c>
      <c r="IQ68" s="86">
        <f t="shared" si="71"/>
        <v>1.6520596437147208E-198</v>
      </c>
      <c r="IR68" s="86">
        <f t="shared" si="71"/>
        <v>2.1398368272282092E-209</v>
      </c>
      <c r="IS68" s="86">
        <f t="shared" si="71"/>
        <v>1.3844549264753752E-250</v>
      </c>
      <c r="IT68" s="86">
        <f t="shared" si="71"/>
        <v>8.9840864257010505E-230</v>
      </c>
      <c r="IU68" s="86">
        <f t="shared" si="71"/>
        <v>7.697552392575477E-247</v>
      </c>
      <c r="IV68" s="86">
        <f t="shared" si="71"/>
        <v>1.6096371771455103E-159</v>
      </c>
      <c r="IW68" s="86">
        <f t="shared" si="71"/>
        <v>5.934685571665119E-85</v>
      </c>
      <c r="IY68" s="86">
        <f t="shared" si="72"/>
        <v>4.6564772994611425E-3</v>
      </c>
      <c r="IZ68" s="86">
        <f t="shared" si="72"/>
        <v>9.5605262365577315E-3</v>
      </c>
      <c r="JA68" s="86">
        <f t="shared" si="72"/>
        <v>9.2822240818388555E-3</v>
      </c>
      <c r="JB68" s="86">
        <f t="shared" si="72"/>
        <v>4.0180604000524638E-3</v>
      </c>
      <c r="JC68" s="86">
        <f t="shared" si="72"/>
        <v>8.231665973057474E-3</v>
      </c>
      <c r="JD68" s="86">
        <f t="shared" si="72"/>
        <v>1.0502028285608898E-2</v>
      </c>
      <c r="JE68" s="86">
        <f t="shared" si="72"/>
        <v>7.7695615862504817E-3</v>
      </c>
      <c r="JF68" s="86">
        <f t="shared" si="72"/>
        <v>5.9776703634176953E-3</v>
      </c>
      <c r="JG68" s="86">
        <f t="shared" si="72"/>
        <v>7.9302060612083027E-3</v>
      </c>
      <c r="JH68" s="86">
        <f t="shared" si="72"/>
        <v>5.8614881071575899E-3</v>
      </c>
      <c r="JI68" s="86">
        <f t="shared" si="72"/>
        <v>1.8925561665992957E-3</v>
      </c>
      <c r="JJ68" s="86">
        <f t="shared" si="72"/>
        <v>5.5414336742450982E-3</v>
      </c>
      <c r="JK68" s="86">
        <f t="shared" si="72"/>
        <v>2.007661944035166E-3</v>
      </c>
      <c r="JL68" s="86">
        <f t="shared" si="72"/>
        <v>2.9452451133066956E-3</v>
      </c>
      <c r="JM68" s="86">
        <f t="shared" si="72"/>
        <v>4.6248690999008488E-4</v>
      </c>
    </row>
    <row r="69" spans="2:273" x14ac:dyDescent="0.25">
      <c r="B69" s="2">
        <v>42</v>
      </c>
      <c r="C69" s="37">
        <v>107.23699999999999</v>
      </c>
      <c r="D69" s="37">
        <v>112.232</v>
      </c>
      <c r="E69" s="37">
        <v>114.804</v>
      </c>
      <c r="F69" s="37">
        <v>110.732</v>
      </c>
      <c r="G69" s="37">
        <v>111.929</v>
      </c>
      <c r="H69" s="37">
        <v>114.755</v>
      </c>
      <c r="I69" s="37">
        <v>112.90600000000001</v>
      </c>
      <c r="J69" s="37">
        <v>106.075</v>
      </c>
      <c r="K69" s="37">
        <v>109.17</v>
      </c>
      <c r="L69" s="37">
        <v>111.22199999999999</v>
      </c>
      <c r="M69" s="37">
        <v>111.717</v>
      </c>
      <c r="N69" s="37">
        <v>114.20399999999999</v>
      </c>
      <c r="O69" s="37">
        <v>115.29600000000001</v>
      </c>
      <c r="P69" s="37">
        <v>115.709</v>
      </c>
      <c r="Q69" s="37">
        <v>104.964</v>
      </c>
      <c r="S69" s="4">
        <f t="shared" si="74"/>
        <v>105.14683866927606</v>
      </c>
      <c r="T69" s="4">
        <f t="shared" si="74"/>
        <v>113.18372059744148</v>
      </c>
      <c r="U69" s="4">
        <f t="shared" si="74"/>
        <v>114.5368990005156</v>
      </c>
      <c r="V69" s="4">
        <f t="shared" si="74"/>
        <v>106.92665537009252</v>
      </c>
      <c r="W69" s="4">
        <f t="shared" si="74"/>
        <v>113.25608076273464</v>
      </c>
      <c r="X69" s="4">
        <f t="shared" si="74"/>
        <v>113.85514943851553</v>
      </c>
      <c r="Y69" s="4">
        <f t="shared" si="74"/>
        <v>111.12339434572397</v>
      </c>
      <c r="Z69" s="4">
        <f t="shared" si="74"/>
        <v>107.52839273017182</v>
      </c>
      <c r="AA69" s="4">
        <f t="shared" si="74"/>
        <v>109.22561501140561</v>
      </c>
      <c r="AB69" s="4">
        <f t="shared" si="74"/>
        <v>111.00892774311399</v>
      </c>
      <c r="AC69" s="4">
        <f t="shared" si="74"/>
        <v>114.24176360773215</v>
      </c>
      <c r="AD69" s="4">
        <f t="shared" si="74"/>
        <v>117.74332323234175</v>
      </c>
      <c r="AE69" s="4">
        <f t="shared" si="74"/>
        <v>115.76318143826207</v>
      </c>
      <c r="AF69" s="4">
        <f t="shared" si="74"/>
        <v>111.74737814801408</v>
      </c>
      <c r="AG69" s="4">
        <f t="shared" si="74"/>
        <v>105.37361251735342</v>
      </c>
      <c r="AI69" s="4">
        <f t="shared" si="75"/>
        <v>2.0901613307239302</v>
      </c>
      <c r="AJ69" s="4">
        <f t="shared" si="75"/>
        <v>-0.9517205974414793</v>
      </c>
      <c r="AK69" s="4">
        <f t="shared" si="75"/>
        <v>0.26710099948439847</v>
      </c>
      <c r="AL69" s="4">
        <f t="shared" si="75"/>
        <v>3.8053446299074807</v>
      </c>
      <c r="AM69" s="4">
        <f t="shared" si="75"/>
        <v>-1.3270807627346386</v>
      </c>
      <c r="AN69" s="4">
        <f t="shared" si="75"/>
        <v>0.89985056148447029</v>
      </c>
      <c r="AO69" s="4">
        <f t="shared" si="75"/>
        <v>1.7826056542760398</v>
      </c>
      <c r="AP69" s="4">
        <f t="shared" si="75"/>
        <v>-1.4533927301718137</v>
      </c>
      <c r="AQ69" s="4">
        <f t="shared" si="75"/>
        <v>-5.5615011405606651E-2</v>
      </c>
      <c r="AR69" s="4">
        <f t="shared" si="75"/>
        <v>0.21307225688600795</v>
      </c>
      <c r="AS69" s="4">
        <f t="shared" si="75"/>
        <v>-2.5247636077321545</v>
      </c>
      <c r="AT69" s="4">
        <f t="shared" si="75"/>
        <v>-3.5393232323417578</v>
      </c>
      <c r="AU69" s="4">
        <f t="shared" si="75"/>
        <v>-0.4671814382620596</v>
      </c>
      <c r="AV69" s="4">
        <f t="shared" si="75"/>
        <v>3.9616218519859245</v>
      </c>
      <c r="AW69" s="4">
        <f t="shared" si="75"/>
        <v>-0.4096125173534233</v>
      </c>
      <c r="AY69" s="2">
        <f t="shared" si="65"/>
        <v>100.30493057877599</v>
      </c>
      <c r="AZ69" s="2">
        <f t="shared" si="65"/>
        <v>104.83686042365436</v>
      </c>
      <c r="BA69" s="2">
        <f t="shared" si="65"/>
        <v>105.88128488026832</v>
      </c>
      <c r="BB69" s="2">
        <f t="shared" si="65"/>
        <v>102.40826352730988</v>
      </c>
      <c r="BC69" s="2">
        <f t="shared" si="65"/>
        <v>105.80548024951162</v>
      </c>
      <c r="BD69" s="2">
        <f t="shared" si="65"/>
        <v>104.94015374471091</v>
      </c>
      <c r="BE69" s="2">
        <f t="shared" si="65"/>
        <v>103.94627248056703</v>
      </c>
      <c r="BF69" s="2">
        <f t="shared" si="65"/>
        <v>101.6447566309038</v>
      </c>
      <c r="BG69" s="2">
        <f t="shared" si="65"/>
        <v>102.37933090854422</v>
      </c>
      <c r="BH69" s="2">
        <f t="shared" si="65"/>
        <v>105.60880759161574</v>
      </c>
      <c r="BI69" s="2">
        <f t="shared" si="65"/>
        <v>111.82948852548317</v>
      </c>
      <c r="BJ69" s="2">
        <f t="shared" si="65"/>
        <v>112.66105996253027</v>
      </c>
      <c r="BK69" s="2">
        <f t="shared" si="65"/>
        <v>113.28190276881935</v>
      </c>
      <c r="BL69" s="2">
        <f t="shared" si="65"/>
        <v>108.64458783833794</v>
      </c>
      <c r="BM69" s="2">
        <f t="shared" si="65"/>
        <v>104.74134798185574</v>
      </c>
      <c r="BO69" s="2">
        <f t="shared" si="10"/>
        <v>107.23699999999999</v>
      </c>
      <c r="BP69" s="2" t="str">
        <f t="shared" si="11"/>
        <v/>
      </c>
      <c r="BQ69" s="2" t="str">
        <f t="shared" si="12"/>
        <v/>
      </c>
      <c r="BR69" s="2">
        <f t="shared" si="13"/>
        <v>110.732</v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106.075</v>
      </c>
      <c r="BW69" s="2" t="str">
        <f t="shared" si="18"/>
        <v/>
      </c>
      <c r="BX69" s="2">
        <f t="shared" si="19"/>
        <v>111.22199999999999</v>
      </c>
      <c r="BY69" s="2">
        <f t="shared" si="20"/>
        <v>111.717</v>
      </c>
      <c r="BZ69" s="2">
        <f t="shared" si="21"/>
        <v>114.20399999999999</v>
      </c>
      <c r="CA69" s="2">
        <f t="shared" si="22"/>
        <v>115.29600000000001</v>
      </c>
      <c r="CB69" s="2">
        <f t="shared" si="23"/>
        <v>115.709</v>
      </c>
      <c r="CC69" s="2">
        <f t="shared" si="24"/>
        <v>104.964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105.14431681681683</v>
      </c>
      <c r="DL69" s="2">
        <f t="shared" si="76"/>
        <v>108.20155769230772</v>
      </c>
      <c r="DM69" s="2">
        <f t="shared" si="76"/>
        <v>111.04855192034141</v>
      </c>
      <c r="DN69" s="2">
        <f t="shared" si="76"/>
        <v>106.94343809523809</v>
      </c>
      <c r="DO69" s="2">
        <f t="shared" si="76"/>
        <v>109.31310000000001</v>
      </c>
      <c r="DP69" s="2">
        <f t="shared" si="76"/>
        <v>110.09561866725026</v>
      </c>
      <c r="DQ69" s="2">
        <f t="shared" si="76"/>
        <v>108.501990990991</v>
      </c>
      <c r="DR69" s="2">
        <f t="shared" si="76"/>
        <v>104.84071321321319</v>
      </c>
      <c r="DS69" s="2">
        <f t="shared" si="76"/>
        <v>105.74782726045883</v>
      </c>
      <c r="DT69" s="2">
        <f t="shared" si="76"/>
        <v>108.53479729729727</v>
      </c>
      <c r="DU69" s="2">
        <f t="shared" si="76"/>
        <v>113.80335645161291</v>
      </c>
      <c r="DV69" s="2">
        <f t="shared" si="76"/>
        <v>114.14252857142861</v>
      </c>
      <c r="DW69" s="2">
        <f t="shared" si="76"/>
        <v>114.73798145161291</v>
      </c>
      <c r="DX69" s="2">
        <f t="shared" si="76"/>
        <v>112.22941700089126</v>
      </c>
      <c r="DY69" s="2">
        <f t="shared" si="76"/>
        <v>105.54062495726497</v>
      </c>
      <c r="EA69" s="2">
        <f t="shared" si="77"/>
        <v>94.903977341422561</v>
      </c>
      <c r="EB69" s="2">
        <f t="shared" si="77"/>
        <v>101.57325215412978</v>
      </c>
      <c r="EC69" s="2">
        <f t="shared" si="77"/>
        <v>100.8513922077922</v>
      </c>
      <c r="ED69" s="2">
        <f t="shared" si="77"/>
        <v>97.224486142171713</v>
      </c>
      <c r="EE69" s="2">
        <f t="shared" si="77"/>
        <v>102.31557000000001</v>
      </c>
      <c r="EF69" s="2">
        <f t="shared" si="77"/>
        <v>100.0544853434773</v>
      </c>
      <c r="EG69" s="2">
        <f t="shared" si="77"/>
        <v>99.351050248740137</v>
      </c>
      <c r="EH69" s="2">
        <f t="shared" si="77"/>
        <v>98.253465930719457</v>
      </c>
      <c r="EI69" s="2">
        <f t="shared" si="77"/>
        <v>98.978473806881254</v>
      </c>
      <c r="EJ69" s="2">
        <f t="shared" si="77"/>
        <v>102.49693332336085</v>
      </c>
      <c r="EK69" s="2">
        <f t="shared" si="77"/>
        <v>109.35113546433378</v>
      </c>
      <c r="EL69" s="2">
        <f t="shared" si="77"/>
        <v>111.06936808485389</v>
      </c>
      <c r="EM69" s="2">
        <f t="shared" si="77"/>
        <v>111.45826584052405</v>
      </c>
      <c r="EN69" s="2">
        <f t="shared" si="77"/>
        <v>104.38560350200834</v>
      </c>
      <c r="EO69" s="2">
        <f t="shared" si="77"/>
        <v>103.60326939587888</v>
      </c>
      <c r="EQ69" s="2">
        <f t="shared" si="78"/>
        <v>95.633278121563933</v>
      </c>
      <c r="ER69" s="2">
        <f t="shared" si="78"/>
        <v>100.89724269165389</v>
      </c>
      <c r="ES69" s="2">
        <f t="shared" si="78"/>
        <v>100.55314128039733</v>
      </c>
      <c r="ET69" s="2">
        <f t="shared" si="78"/>
        <v>97.301496237522827</v>
      </c>
      <c r="EU69" s="2">
        <f t="shared" si="78"/>
        <v>101.20972676229587</v>
      </c>
      <c r="EV69" s="2">
        <f t="shared" si="78"/>
        <v>101.33565538690532</v>
      </c>
      <c r="EW69" s="2">
        <f t="shared" si="78"/>
        <v>101.00598651943527</v>
      </c>
      <c r="EX69" s="2">
        <f t="shared" si="78"/>
        <v>98.425878261752985</v>
      </c>
      <c r="EY69" s="2">
        <f t="shared" si="78"/>
        <v>99.837287487416376</v>
      </c>
      <c r="EZ69" s="2">
        <f t="shared" si="78"/>
        <v>101.94554406670204</v>
      </c>
      <c r="FA69" s="2">
        <f t="shared" si="78"/>
        <v>109.4506237166779</v>
      </c>
      <c r="FB69" s="2">
        <f t="shared" si="78"/>
        <v>110.60246749107597</v>
      </c>
      <c r="FC69" s="2">
        <f t="shared" si="78"/>
        <v>111.81586409573433</v>
      </c>
      <c r="FD69" s="2">
        <f t="shared" si="78"/>
        <v>108.09898328610949</v>
      </c>
      <c r="FE69" s="2">
        <f t="shared" si="78"/>
        <v>104.61127283114834</v>
      </c>
      <c r="FG69" s="2">
        <f t="shared" si="79"/>
        <v>0.47259261493835142</v>
      </c>
      <c r="FH69" s="2">
        <f t="shared" si="79"/>
        <v>0.50760738601589217</v>
      </c>
      <c r="FI69" s="2">
        <f t="shared" si="79"/>
        <v>0.50673043023913056</v>
      </c>
      <c r="FJ69" s="2">
        <f t="shared" si="79"/>
        <v>0.46663341186316803</v>
      </c>
      <c r="FK69" s="2">
        <f t="shared" si="79"/>
        <v>0.50123686747601437</v>
      </c>
      <c r="FL69" s="2">
        <f t="shared" si="79"/>
        <v>0.51345760376428506</v>
      </c>
      <c r="FM69" s="2">
        <f t="shared" si="79"/>
        <v>0.49788132637184757</v>
      </c>
      <c r="FN69" s="2">
        <f t="shared" si="79"/>
        <v>0.48517944265339974</v>
      </c>
      <c r="FO69" s="2">
        <f t="shared" si="79"/>
        <v>0.49763954350890777</v>
      </c>
      <c r="FP69" s="2">
        <f t="shared" si="79"/>
        <v>0.48458558536090679</v>
      </c>
      <c r="FQ69" s="2">
        <f t="shared" si="79"/>
        <v>0.44334925316763069</v>
      </c>
      <c r="FR69" s="2">
        <f t="shared" si="79"/>
        <v>0.48203624612321738</v>
      </c>
      <c r="FS69" s="2">
        <f t="shared" si="79"/>
        <v>0.44398557126491628</v>
      </c>
      <c r="FT69" s="2">
        <f t="shared" si="79"/>
        <v>0.45710998702123939</v>
      </c>
      <c r="FU69" s="2">
        <f t="shared" si="79"/>
        <v>0.4126442236742825</v>
      </c>
      <c r="FW69" s="2">
        <f t="shared" si="67"/>
        <v>1.6806850547525679E-4</v>
      </c>
      <c r="FX69" s="2">
        <f t="shared" si="67"/>
        <v>1.7813464290597462E-4</v>
      </c>
      <c r="FY69" s="2">
        <f t="shared" si="67"/>
        <v>1.8746535468909431E-4</v>
      </c>
      <c r="FZ69" s="2">
        <f t="shared" si="67"/>
        <v>1.7064860530497967E-4</v>
      </c>
      <c r="GA69" s="2">
        <f t="shared" si="67"/>
        <v>1.8061621406090575E-4</v>
      </c>
      <c r="GB69" s="2">
        <f t="shared" si="67"/>
        <v>1.8056382445950366E-4</v>
      </c>
      <c r="GC69" s="2">
        <f t="shared" si="67"/>
        <v>2.1995038994578896E-4</v>
      </c>
      <c r="GD69" s="2">
        <f t="shared" si="67"/>
        <v>2.3422240630120416E-4</v>
      </c>
      <c r="GE69" s="2">
        <f t="shared" si="67"/>
        <v>2.347547305732661E-4</v>
      </c>
      <c r="GF69" s="2">
        <f t="shared" si="67"/>
        <v>2.3188254119039991E-4</v>
      </c>
      <c r="GG69" s="2">
        <f t="shared" si="67"/>
        <v>2.1031144098935522E-4</v>
      </c>
      <c r="GH69" s="2">
        <f t="shared" si="67"/>
        <v>2.0103683075759803E-4</v>
      </c>
      <c r="GI69" s="2">
        <f t="shared" si="67"/>
        <v>1.8939237320191287E-4</v>
      </c>
      <c r="GJ69" s="2">
        <f t="shared" si="67"/>
        <v>1.7674575621720034E-4</v>
      </c>
      <c r="GK69" s="2">
        <f t="shared" si="67"/>
        <v>1.6032306472674941E-4</v>
      </c>
      <c r="GM69" s="86">
        <f t="shared" si="68"/>
        <v>7.3764233556119323E-3</v>
      </c>
      <c r="GN69" s="86">
        <f t="shared" si="68"/>
        <v>1.4091117101634753E-2</v>
      </c>
      <c r="GO69" s="86">
        <f t="shared" si="68"/>
        <v>1.3968120121476569E-2</v>
      </c>
      <c r="GP69" s="86">
        <f t="shared" si="68"/>
        <v>6.4682822386896563E-3</v>
      </c>
      <c r="GQ69" s="86">
        <f t="shared" si="68"/>
        <v>1.2705623116349391E-2</v>
      </c>
      <c r="GR69" s="86">
        <f t="shared" si="68"/>
        <v>1.5641025538804268E-2</v>
      </c>
      <c r="GS69" s="86">
        <f t="shared" si="68"/>
        <v>1.1949108888272797E-2</v>
      </c>
      <c r="GT69" s="86">
        <f t="shared" si="68"/>
        <v>9.3897843217694045E-3</v>
      </c>
      <c r="GU69" s="86">
        <f t="shared" si="68"/>
        <v>1.192301286038207E-2</v>
      </c>
      <c r="GV69" s="86">
        <f t="shared" si="68"/>
        <v>9.2561291255468543E-3</v>
      </c>
      <c r="GW69" s="86">
        <f t="shared" si="68"/>
        <v>3.3697117948011195E-3</v>
      </c>
      <c r="GX69" s="86">
        <f t="shared" si="68"/>
        <v>8.7929738052477408E-3</v>
      </c>
      <c r="GY69" s="86">
        <f t="shared" si="68"/>
        <v>3.5229193867213912E-3</v>
      </c>
      <c r="GZ69" s="86">
        <f t="shared" si="68"/>
        <v>4.9804907014735786E-3</v>
      </c>
      <c r="HA69" s="86">
        <f t="shared" si="68"/>
        <v>9.8646840453349123E-4</v>
      </c>
      <c r="HC69" s="86">
        <f t="shared" si="73"/>
        <v>1.7860858670575538E-8</v>
      </c>
      <c r="HD69" s="86">
        <f t="shared" si="69"/>
        <v>2.4342635318589441E-9</v>
      </c>
      <c r="HE69" s="86">
        <f t="shared" si="69"/>
        <v>6.0937805702590464E-10</v>
      </c>
      <c r="HF69" s="86">
        <f t="shared" si="69"/>
        <v>1.6220651901851552E-11</v>
      </c>
      <c r="HG69" s="86">
        <f t="shared" si="69"/>
        <v>7.45265123498844E-11</v>
      </c>
      <c r="HH69" s="86">
        <f t="shared" si="69"/>
        <v>9.7772307798044317E-10</v>
      </c>
      <c r="HI69" s="86">
        <f t="shared" si="69"/>
        <v>1.3643228615501848E-10</v>
      </c>
      <c r="HJ69" s="86">
        <f t="shared" si="69"/>
        <v>3.517969316381592E-11</v>
      </c>
      <c r="HK69" s="86">
        <f t="shared" si="69"/>
        <v>1.6853387474740185E-10</v>
      </c>
      <c r="HL69" s="86">
        <f t="shared" si="69"/>
        <v>1.2463597679621304E-10</v>
      </c>
      <c r="HM69" s="86">
        <f t="shared" si="69"/>
        <v>2.8815499110723415E-12</v>
      </c>
      <c r="HN69" s="86">
        <f t="shared" si="69"/>
        <v>2.1679092239563324E-11</v>
      </c>
      <c r="HO69" s="86">
        <f t="shared" si="69"/>
        <v>2.3803359867980371E-12</v>
      </c>
      <c r="HP69" s="86">
        <f t="shared" si="69"/>
        <v>3.7246340759569122E-12</v>
      </c>
      <c r="HQ69" s="86">
        <f t="shared" si="69"/>
        <v>4.2837103895598115E-16</v>
      </c>
      <c r="HS69" s="86">
        <f t="shared" si="70"/>
        <v>3.8274452469053595E-37</v>
      </c>
      <c r="HT69" s="86">
        <f t="shared" si="70"/>
        <v>2.0804683588576075E-41</v>
      </c>
      <c r="HU69" s="86">
        <f t="shared" si="70"/>
        <v>1.2421703790919933E-45</v>
      </c>
      <c r="HV69" s="86">
        <f t="shared" si="70"/>
        <v>3.3655345230720256E-53</v>
      </c>
      <c r="HW69" s="86">
        <f t="shared" si="70"/>
        <v>2.2122068516271633E-53</v>
      </c>
      <c r="HX69" s="86">
        <f t="shared" si="70"/>
        <v>2.3946953507282775E-45</v>
      </c>
      <c r="HY69" s="86">
        <f t="shared" si="70"/>
        <v>3.7566287951755681E-49</v>
      </c>
      <c r="HZ69" s="86">
        <f t="shared" si="70"/>
        <v>2.5392844958810489E-51</v>
      </c>
      <c r="IA69" s="86">
        <f t="shared" si="70"/>
        <v>6.2297443309353694E-48</v>
      </c>
      <c r="IB69" s="86">
        <f t="shared" si="70"/>
        <v>3.0316681236234275E-49</v>
      </c>
      <c r="IC69" s="86">
        <f t="shared" si="70"/>
        <v>4.3865853098108109E-59</v>
      </c>
      <c r="ID69" s="86">
        <f t="shared" si="70"/>
        <v>3.3969233976784721E-54</v>
      </c>
      <c r="IE69" s="86">
        <f t="shared" si="70"/>
        <v>2.6457049009797073E-58</v>
      </c>
      <c r="IF69" s="86">
        <f t="shared" si="70"/>
        <v>1.4993065571601407E-43</v>
      </c>
      <c r="IG69" s="86">
        <f t="shared" si="70"/>
        <v>6.8484861606765453E-34</v>
      </c>
      <c r="II69" s="86">
        <f t="shared" si="71"/>
        <v>1.7733099023597769E-150</v>
      </c>
      <c r="IJ69" s="86">
        <f t="shared" si="71"/>
        <v>9.3654115659463636E-167</v>
      </c>
      <c r="IK69" s="86">
        <f t="shared" si="71"/>
        <v>2.1778757957885382E-193</v>
      </c>
      <c r="IL69" s="86">
        <f t="shared" si="71"/>
        <v>8.584774386816561E-226</v>
      </c>
      <c r="IM69" s="86">
        <f t="shared" si="71"/>
        <v>7.6277348127962284E-221</v>
      </c>
      <c r="IN69" s="86">
        <f t="shared" si="71"/>
        <v>2.4771329834671949E-188</v>
      </c>
      <c r="IO69" s="86">
        <f t="shared" si="71"/>
        <v>9.6246446334380106E-201</v>
      </c>
      <c r="IP69" s="86">
        <f t="shared" si="71"/>
        <v>2.4726892247849595E-211</v>
      </c>
      <c r="IQ69" s="86">
        <f t="shared" si="71"/>
        <v>3.0009023017318677E-194</v>
      </c>
      <c r="IR69" s="86">
        <f t="shared" si="71"/>
        <v>6.5907285358177772E-205</v>
      </c>
      <c r="IS69" s="86">
        <f t="shared" si="71"/>
        <v>2.882518158927884E-245</v>
      </c>
      <c r="IT69" s="86">
        <f t="shared" si="71"/>
        <v>6.3305086778692087E-225</v>
      </c>
      <c r="IU69" s="86">
        <f t="shared" si="71"/>
        <v>1.1527214943306046E-241</v>
      </c>
      <c r="IV69" s="86">
        <f t="shared" si="71"/>
        <v>3.244472442472407E-156</v>
      </c>
      <c r="IW69" s="86">
        <f t="shared" si="71"/>
        <v>3.1402133329266756E-83</v>
      </c>
      <c r="IY69" s="86">
        <f t="shared" si="72"/>
        <v>7.3764412164706028E-3</v>
      </c>
      <c r="IZ69" s="86">
        <f t="shared" si="72"/>
        <v>1.4091119535898285E-2</v>
      </c>
      <c r="JA69" s="86">
        <f t="shared" si="72"/>
        <v>1.3968120730854626E-2</v>
      </c>
      <c r="JB69" s="86">
        <f t="shared" si="72"/>
        <v>6.4682822549103078E-3</v>
      </c>
      <c r="JC69" s="86">
        <f t="shared" si="72"/>
        <v>1.2705623190875903E-2</v>
      </c>
      <c r="JD69" s="86">
        <f t="shared" si="72"/>
        <v>1.5641026516527348E-2</v>
      </c>
      <c r="JE69" s="86">
        <f t="shared" si="72"/>
        <v>1.1949109024705083E-2</v>
      </c>
      <c r="JF69" s="86">
        <f t="shared" si="72"/>
        <v>9.389784356949097E-3</v>
      </c>
      <c r="JG69" s="86">
        <f t="shared" si="72"/>
        <v>1.1923013028915944E-2</v>
      </c>
      <c r="JH69" s="86">
        <f t="shared" si="72"/>
        <v>9.2561292501828311E-3</v>
      </c>
      <c r="JI69" s="86">
        <f t="shared" si="72"/>
        <v>3.3697117976826695E-3</v>
      </c>
      <c r="JJ69" s="86">
        <f t="shared" si="72"/>
        <v>8.7929738269268334E-3</v>
      </c>
      <c r="JK69" s="86">
        <f t="shared" si="72"/>
        <v>3.5229193891017272E-3</v>
      </c>
      <c r="JL69" s="86">
        <f t="shared" si="72"/>
        <v>4.9804907051982129E-3</v>
      </c>
      <c r="JM69" s="86">
        <f t="shared" si="72"/>
        <v>9.8646840453391971E-4</v>
      </c>
    </row>
    <row r="70" spans="2:273" x14ac:dyDescent="0.25">
      <c r="B70" s="2">
        <v>43</v>
      </c>
      <c r="C70" s="37">
        <v>106.76300000000001</v>
      </c>
      <c r="D70" s="37">
        <v>116.946</v>
      </c>
      <c r="E70" s="37">
        <v>116.036</v>
      </c>
      <c r="F70" s="37">
        <v>109.643</v>
      </c>
      <c r="G70" s="37">
        <v>111.554</v>
      </c>
      <c r="H70" s="37">
        <v>116.755</v>
      </c>
      <c r="I70" s="37">
        <v>114.52800000000001</v>
      </c>
      <c r="J70" s="37">
        <v>107.98099999999999</v>
      </c>
      <c r="K70" s="37">
        <v>109.453</v>
      </c>
      <c r="L70" s="37">
        <v>111.22199999999999</v>
      </c>
      <c r="M70" s="37">
        <v>114.58499999999999</v>
      </c>
      <c r="N70" s="37">
        <v>112.79600000000001</v>
      </c>
      <c r="O70" s="37">
        <v>115.37</v>
      </c>
      <c r="P70" s="37">
        <v>114.818</v>
      </c>
      <c r="Q70" s="37">
        <v>105.554</v>
      </c>
      <c r="S70" s="4">
        <f t="shared" si="74"/>
        <v>107.19098393314935</v>
      </c>
      <c r="T70" s="4">
        <f t="shared" si="74"/>
        <v>116.17292463198584</v>
      </c>
      <c r="U70" s="4">
        <f t="shared" si="74"/>
        <v>117.80566356999232</v>
      </c>
      <c r="V70" s="4">
        <f t="shared" si="74"/>
        <v>108.98392753474636</v>
      </c>
      <c r="W70" s="4">
        <f t="shared" si="74"/>
        <v>116.33650446853574</v>
      </c>
      <c r="X70" s="4">
        <f t="shared" si="74"/>
        <v>117.17175757590378</v>
      </c>
      <c r="Y70" s="4">
        <f t="shared" si="74"/>
        <v>114.06319033059978</v>
      </c>
      <c r="Z70" s="4">
        <f t="shared" si="74"/>
        <v>110.12788275840812</v>
      </c>
      <c r="AA70" s="4">
        <f t="shared" si="74"/>
        <v>111.86869611099289</v>
      </c>
      <c r="AB70" s="4">
        <f t="shared" si="74"/>
        <v>113.4151759212463</v>
      </c>
      <c r="AC70" s="4">
        <f t="shared" si="74"/>
        <v>115.68403592011576</v>
      </c>
      <c r="AD70" s="4">
        <f t="shared" si="74"/>
        <v>120.0392063734495</v>
      </c>
      <c r="AE70" s="4">
        <f t="shared" si="74"/>
        <v>117.25897906629446</v>
      </c>
      <c r="AF70" s="4">
        <f t="shared" si="74"/>
        <v>113.3511132788741</v>
      </c>
      <c r="AG70" s="4">
        <f t="shared" si="74"/>
        <v>105.97219457747494</v>
      </c>
      <c r="AI70" s="4">
        <f t="shared" si="75"/>
        <v>-0.42798393314934913</v>
      </c>
      <c r="AJ70" s="4">
        <f t="shared" si="75"/>
        <v>0.77307536801416177</v>
      </c>
      <c r="AK70" s="4">
        <f t="shared" si="75"/>
        <v>-1.7696635699923178</v>
      </c>
      <c r="AL70" s="4">
        <f t="shared" si="75"/>
        <v>0.65907246525364371</v>
      </c>
      <c r="AM70" s="4">
        <f t="shared" si="75"/>
        <v>-4.7825044685357341</v>
      </c>
      <c r="AN70" s="4">
        <f t="shared" si="75"/>
        <v>-0.41675757590378737</v>
      </c>
      <c r="AO70" s="4">
        <f t="shared" si="75"/>
        <v>0.46480966940022483</v>
      </c>
      <c r="AP70" s="4">
        <f t="shared" si="75"/>
        <v>-2.1468827584081254</v>
      </c>
      <c r="AQ70" s="4">
        <f t="shared" si="75"/>
        <v>-2.415696110992883</v>
      </c>
      <c r="AR70" s="4">
        <f t="shared" si="75"/>
        <v>-2.1931759212463078</v>
      </c>
      <c r="AS70" s="4">
        <f t="shared" si="75"/>
        <v>-1.0990359201157673</v>
      </c>
      <c r="AT70" s="4">
        <f t="shared" si="75"/>
        <v>-7.243206373449496</v>
      </c>
      <c r="AU70" s="4">
        <f t="shared" si="75"/>
        <v>-1.8889790662944534</v>
      </c>
      <c r="AV70" s="4">
        <f t="shared" si="75"/>
        <v>1.4668867211259027</v>
      </c>
      <c r="AW70" s="4">
        <f t="shared" si="75"/>
        <v>-0.41819457747493516</v>
      </c>
      <c r="AY70" s="2">
        <f t="shared" si="65"/>
        <v>100.02528235753488</v>
      </c>
      <c r="AZ70" s="2">
        <f t="shared" si="65"/>
        <v>104.61426212520219</v>
      </c>
      <c r="BA70" s="2">
        <f t="shared" si="65"/>
        <v>105.61814468328485</v>
      </c>
      <c r="BB70" s="2">
        <f t="shared" si="65"/>
        <v>102.1979443025549</v>
      </c>
      <c r="BC70" s="2">
        <f t="shared" si="65"/>
        <v>105.61763241323501</v>
      </c>
      <c r="BD70" s="2">
        <f t="shared" si="65"/>
        <v>104.74167404292317</v>
      </c>
      <c r="BE70" s="2">
        <f t="shared" si="65"/>
        <v>103.75821530702659</v>
      </c>
      <c r="BF70" s="2">
        <f t="shared" si="65"/>
        <v>101.5071664747133</v>
      </c>
      <c r="BG70" s="2">
        <f t="shared" si="65"/>
        <v>102.21464417323573</v>
      </c>
      <c r="BH70" s="2">
        <f t="shared" si="65"/>
        <v>105.46770954038422</v>
      </c>
      <c r="BI70" s="2">
        <f t="shared" si="65"/>
        <v>111.7183465376588</v>
      </c>
      <c r="BJ70" s="2">
        <f t="shared" si="65"/>
        <v>112.52526181131708</v>
      </c>
      <c r="BK70" s="2">
        <f t="shared" si="65"/>
        <v>113.2303989301234</v>
      </c>
      <c r="BL70" s="2">
        <f t="shared" si="65"/>
        <v>108.48483555291911</v>
      </c>
      <c r="BM70" s="2">
        <f t="shared" si="65"/>
        <v>104.74738693598152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114.58499999999999</v>
      </c>
      <c r="BZ70" s="2" t="str">
        <f t="shared" si="21"/>
        <v/>
      </c>
      <c r="CA70" s="2">
        <f t="shared" si="22"/>
        <v>115.37</v>
      </c>
      <c r="CB70" s="2">
        <f t="shared" si="23"/>
        <v>114.818</v>
      </c>
      <c r="CC70" s="2">
        <f t="shared" si="24"/>
        <v>105.554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105.19133650793653</v>
      </c>
      <c r="DL70" s="2">
        <f t="shared" si="76"/>
        <v>108.28144831144468</v>
      </c>
      <c r="DM70" s="2">
        <f t="shared" si="76"/>
        <v>111.19939129007551</v>
      </c>
      <c r="DN70" s="2">
        <f t="shared" si="76"/>
        <v>107.10298655462185</v>
      </c>
      <c r="DO70" s="2">
        <f t="shared" si="76"/>
        <v>109.46169999999999</v>
      </c>
      <c r="DP70" s="2">
        <f t="shared" si="76"/>
        <v>110.30954743407376</v>
      </c>
      <c r="DQ70" s="2">
        <f t="shared" si="76"/>
        <v>108.67422949265055</v>
      </c>
      <c r="DR70" s="2">
        <f t="shared" si="76"/>
        <v>104.99915079365077</v>
      </c>
      <c r="DS70" s="2">
        <f t="shared" si="76"/>
        <v>105.84519041835357</v>
      </c>
      <c r="DT70" s="2">
        <f t="shared" si="76"/>
        <v>108.68916666666665</v>
      </c>
      <c r="DU70" s="2">
        <f t="shared" si="76"/>
        <v>113.94980322580646</v>
      </c>
      <c r="DV70" s="2">
        <f t="shared" si="76"/>
        <v>114.21275462184879</v>
      </c>
      <c r="DW70" s="2">
        <f t="shared" si="76"/>
        <v>114.93171975806453</v>
      </c>
      <c r="DX70" s="2">
        <f t="shared" si="76"/>
        <v>112.36507308377897</v>
      </c>
      <c r="DY70" s="2">
        <f t="shared" si="76"/>
        <v>105.73265025641027</v>
      </c>
      <c r="EA70" s="2">
        <f t="shared" si="77"/>
        <v>94.767044490834351</v>
      </c>
      <c r="EB70" s="2">
        <f t="shared" si="77"/>
        <v>101.37024003347236</v>
      </c>
      <c r="EC70" s="2">
        <f t="shared" si="77"/>
        <v>100.66331688311688</v>
      </c>
      <c r="ED70" s="2">
        <f t="shared" si="77"/>
        <v>97.084716078958138</v>
      </c>
      <c r="EE70" s="2">
        <f t="shared" si="77"/>
        <v>102.12951384615386</v>
      </c>
      <c r="EF70" s="2">
        <f t="shared" si="77"/>
        <v>99.929432870888348</v>
      </c>
      <c r="EG70" s="2">
        <f t="shared" si="77"/>
        <v>99.235847259012772</v>
      </c>
      <c r="EH70" s="2">
        <f t="shared" si="77"/>
        <v>98.127788351732008</v>
      </c>
      <c r="EI70" s="2">
        <f t="shared" si="77"/>
        <v>98.871718867924542</v>
      </c>
      <c r="EJ70" s="2">
        <f t="shared" si="77"/>
        <v>102.34306429111295</v>
      </c>
      <c r="EK70" s="2">
        <f t="shared" si="77"/>
        <v>109.16309599596231</v>
      </c>
      <c r="EL70" s="2">
        <f t="shared" si="77"/>
        <v>110.87174367155362</v>
      </c>
      <c r="EM70" s="2">
        <f t="shared" si="77"/>
        <v>111.28710562448828</v>
      </c>
      <c r="EN70" s="2">
        <f t="shared" si="77"/>
        <v>104.28045886159258</v>
      </c>
      <c r="EO70" s="2">
        <f t="shared" si="77"/>
        <v>103.46796788167345</v>
      </c>
      <c r="EQ70" s="2">
        <f t="shared" si="78"/>
        <v>95.483316123887292</v>
      </c>
      <c r="ER70" s="2">
        <f t="shared" si="78"/>
        <v>100.70557513885436</v>
      </c>
      <c r="ES70" s="2">
        <f t="shared" si="78"/>
        <v>100.36971984932578</v>
      </c>
      <c r="ET70" s="2">
        <f t="shared" si="78"/>
        <v>97.160197384859003</v>
      </c>
      <c r="EU70" s="2">
        <f t="shared" si="78"/>
        <v>101.04272475351515</v>
      </c>
      <c r="EV70" s="2">
        <f t="shared" si="78"/>
        <v>101.1883112901744</v>
      </c>
      <c r="EW70" s="2">
        <f t="shared" si="78"/>
        <v>100.86052433269786</v>
      </c>
      <c r="EX70" s="2">
        <f t="shared" si="78"/>
        <v>98.297386055129337</v>
      </c>
      <c r="EY70" s="2">
        <f t="shared" si="78"/>
        <v>99.714565204003094</v>
      </c>
      <c r="EZ70" s="2">
        <f t="shared" si="78"/>
        <v>101.8014040082024</v>
      </c>
      <c r="FA70" s="2">
        <f t="shared" si="78"/>
        <v>109.26077890283545</v>
      </c>
      <c r="FB70" s="2">
        <f t="shared" si="78"/>
        <v>110.4124923189699</v>
      </c>
      <c r="FC70" s="2">
        <f t="shared" si="78"/>
        <v>111.63845657335969</v>
      </c>
      <c r="FD70" s="2">
        <f t="shared" si="78"/>
        <v>107.9287817844164</v>
      </c>
      <c r="FE70" s="2">
        <f t="shared" si="78"/>
        <v>104.45244992538714</v>
      </c>
      <c r="FG70" s="2">
        <f t="shared" si="79"/>
        <v>0.49559108060236384</v>
      </c>
      <c r="FH70" s="2">
        <f t="shared" si="79"/>
        <v>0.53059555118811763</v>
      </c>
      <c r="FI70" s="2">
        <f t="shared" si="79"/>
        <v>0.52972160625917952</v>
      </c>
      <c r="FJ70" s="2">
        <f t="shared" si="79"/>
        <v>0.48961109477366499</v>
      </c>
      <c r="FK70" s="2">
        <f t="shared" si="79"/>
        <v>0.52424369488975975</v>
      </c>
      <c r="FL70" s="2">
        <f t="shared" si="79"/>
        <v>0.53642207810646292</v>
      </c>
      <c r="FM70" s="2">
        <f t="shared" si="79"/>
        <v>0.5208949881758731</v>
      </c>
      <c r="FN70" s="2">
        <f t="shared" si="79"/>
        <v>0.50820021553394779</v>
      </c>
      <c r="FO70" s="2">
        <f t="shared" si="79"/>
        <v>0.5206536178569714</v>
      </c>
      <c r="FP70" s="2">
        <f t="shared" si="79"/>
        <v>0.50760596337011132</v>
      </c>
      <c r="FQ70" s="2">
        <f t="shared" si="79"/>
        <v>0.46618251470293642</v>
      </c>
      <c r="FR70" s="2">
        <f t="shared" si="79"/>
        <v>0.50505418978695471</v>
      </c>
      <c r="FS70" s="2">
        <f t="shared" si="79"/>
        <v>0.46682412113006133</v>
      </c>
      <c r="FT70" s="2">
        <f t="shared" si="79"/>
        <v>0.4800407847980257</v>
      </c>
      <c r="FU70" s="2">
        <f t="shared" si="79"/>
        <v>0.43513226913250141</v>
      </c>
      <c r="FW70" s="2">
        <f t="shared" si="67"/>
        <v>1.8428046361418051E-4</v>
      </c>
      <c r="FX70" s="2">
        <f t="shared" si="67"/>
        <v>1.9531739517810668E-4</v>
      </c>
      <c r="FY70" s="2">
        <f t="shared" si="67"/>
        <v>2.0554795634287885E-4</v>
      </c>
      <c r="FZ70" s="2">
        <f t="shared" si="67"/>
        <v>1.8710939437448215E-4</v>
      </c>
      <c r="GA70" s="2">
        <f t="shared" si="67"/>
        <v>1.9803828966624332E-4</v>
      </c>
      <c r="GB70" s="2">
        <f t="shared" si="67"/>
        <v>1.9798084761224452E-4</v>
      </c>
      <c r="GC70" s="2">
        <f t="shared" si="67"/>
        <v>2.4116568917229147E-4</v>
      </c>
      <c r="GD70" s="2">
        <f t="shared" si="67"/>
        <v>2.5681395824121131E-4</v>
      </c>
      <c r="GE70" s="2">
        <f t="shared" si="67"/>
        <v>2.5739761379038741E-4</v>
      </c>
      <c r="GF70" s="2">
        <f t="shared" si="67"/>
        <v>2.5424846253428073E-4</v>
      </c>
      <c r="GG70" s="2">
        <f t="shared" si="67"/>
        <v>2.3059723051845085E-4</v>
      </c>
      <c r="GH70" s="2">
        <f t="shared" si="67"/>
        <v>2.2042822619412574E-4</v>
      </c>
      <c r="GI70" s="2">
        <f t="shared" si="67"/>
        <v>2.0766081330462691E-4</v>
      </c>
      <c r="GJ70" s="2">
        <f t="shared" si="67"/>
        <v>1.9379456334645096E-4</v>
      </c>
      <c r="GK70" s="2">
        <f t="shared" si="67"/>
        <v>1.7578802577878771E-4</v>
      </c>
      <c r="GM70" s="86">
        <f t="shared" si="68"/>
        <v>1.1444543244665333E-2</v>
      </c>
      <c r="GN70" s="86">
        <f t="shared" si="68"/>
        <v>2.0420397907254244E-2</v>
      </c>
      <c r="GO70" s="86">
        <f t="shared" si="68"/>
        <v>2.06302590274751E-2</v>
      </c>
      <c r="GP70" s="86">
        <f t="shared" si="68"/>
        <v>1.0188832677645823E-2</v>
      </c>
      <c r="GQ70" s="86">
        <f t="shared" si="68"/>
        <v>1.921083823379786E-2</v>
      </c>
      <c r="GR70" s="86">
        <f t="shared" si="68"/>
        <v>2.2874398411090457E-2</v>
      </c>
      <c r="GS70" s="86">
        <f t="shared" si="68"/>
        <v>1.8012345961611352E-2</v>
      </c>
      <c r="GT70" s="86">
        <f t="shared" si="68"/>
        <v>1.4443117502028924E-2</v>
      </c>
      <c r="GU70" s="86">
        <f t="shared" si="68"/>
        <v>1.7605966257999418E-2</v>
      </c>
      <c r="GV70" s="86">
        <f t="shared" si="68"/>
        <v>1.4306987786018919E-2</v>
      </c>
      <c r="GW70" s="86">
        <f t="shared" si="68"/>
        <v>5.8322730876266271E-3</v>
      </c>
      <c r="GX70" s="86">
        <f t="shared" si="68"/>
        <v>1.3653571022322836E-2</v>
      </c>
      <c r="GY70" s="86">
        <f t="shared" si="68"/>
        <v>6.0163302694197767E-3</v>
      </c>
      <c r="GZ70" s="86">
        <f t="shared" si="68"/>
        <v>8.2128908457523124E-3</v>
      </c>
      <c r="HA70" s="86">
        <f t="shared" si="68"/>
        <v>2.021036730824492E-3</v>
      </c>
      <c r="HC70" s="86">
        <f t="shared" si="73"/>
        <v>4.1371113748718726E-8</v>
      </c>
      <c r="HD70" s="86">
        <f t="shared" si="69"/>
        <v>6.2363312149098628E-9</v>
      </c>
      <c r="HE70" s="86">
        <f t="shared" si="69"/>
        <v>1.7509669138707091E-9</v>
      </c>
      <c r="HF70" s="86">
        <f t="shared" si="69"/>
        <v>5.5205883497920831E-11</v>
      </c>
      <c r="HG70" s="86">
        <f t="shared" si="69"/>
        <v>2.4244061749968717E-10</v>
      </c>
      <c r="HH70" s="86">
        <f t="shared" si="69"/>
        <v>2.7250698346210059E-9</v>
      </c>
      <c r="HI70" s="86">
        <f t="shared" si="69"/>
        <v>4.2451494139084118E-10</v>
      </c>
      <c r="HJ70" s="86">
        <f t="shared" si="69"/>
        <v>1.1788445697561414E-10</v>
      </c>
      <c r="HK70" s="86">
        <f t="shared" si="69"/>
        <v>5.1641483302185424E-10</v>
      </c>
      <c r="HL70" s="86">
        <f t="shared" si="69"/>
        <v>3.9612624375669944E-10</v>
      </c>
      <c r="HM70" s="86">
        <f t="shared" si="69"/>
        <v>1.1159841377036593E-11</v>
      </c>
      <c r="HN70" s="86">
        <f t="shared" si="69"/>
        <v>7.4769561948641878E-11</v>
      </c>
      <c r="HO70" s="86">
        <f t="shared" si="69"/>
        <v>9.0254921002484875E-12</v>
      </c>
      <c r="HP70" s="86">
        <f t="shared" si="69"/>
        <v>1.3914793102232117E-11</v>
      </c>
      <c r="HQ70" s="86">
        <f t="shared" si="69"/>
        <v>2.759462314667724E-15</v>
      </c>
      <c r="HS70" s="86">
        <f t="shared" si="70"/>
        <v>3.9822419543453007E-36</v>
      </c>
      <c r="HT70" s="86">
        <f t="shared" si="70"/>
        <v>2.8791852851056812E-40</v>
      </c>
      <c r="HU70" s="86">
        <f t="shared" si="70"/>
        <v>2.4812810660216854E-44</v>
      </c>
      <c r="HV70" s="86">
        <f t="shared" si="70"/>
        <v>1.0775712777998076E-51</v>
      </c>
      <c r="HW70" s="86">
        <f t="shared" si="70"/>
        <v>7.0142376944921965E-52</v>
      </c>
      <c r="HX70" s="86">
        <f t="shared" si="70"/>
        <v>4.4965542840143735E-44</v>
      </c>
      <c r="HY70" s="86">
        <f t="shared" si="70"/>
        <v>9.5024790563010834E-48</v>
      </c>
      <c r="HZ70" s="86">
        <f t="shared" si="70"/>
        <v>7.7256818498541018E-50</v>
      </c>
      <c r="IA70" s="86">
        <f t="shared" si="70"/>
        <v>1.46977101461754E-46</v>
      </c>
      <c r="IB70" s="86">
        <f t="shared" si="70"/>
        <v>8.119360137471622E-48</v>
      </c>
      <c r="IC70" s="86">
        <f t="shared" si="70"/>
        <v>2.1834256553700868E-57</v>
      </c>
      <c r="ID70" s="86">
        <f t="shared" si="70"/>
        <v>1.1941077720767562E-52</v>
      </c>
      <c r="IE70" s="86">
        <f t="shared" si="70"/>
        <v>1.1890834929429256E-56</v>
      </c>
      <c r="IF70" s="86">
        <f t="shared" si="70"/>
        <v>2.4102533947499023E-42</v>
      </c>
      <c r="IG70" s="86">
        <f t="shared" si="70"/>
        <v>5.7570662245457238E-33</v>
      </c>
      <c r="II70" s="86">
        <f t="shared" si="71"/>
        <v>2.391268566829312E-147</v>
      </c>
      <c r="IJ70" s="86">
        <f t="shared" si="71"/>
        <v>2.933225162467409E-163</v>
      </c>
      <c r="IK70" s="86">
        <f t="shared" si="71"/>
        <v>2.6452662767288974E-189</v>
      </c>
      <c r="IL70" s="86">
        <f t="shared" si="71"/>
        <v>4.5477822763714969E-221</v>
      </c>
      <c r="IM70" s="86">
        <f t="shared" si="71"/>
        <v>3.4066166363086569E-216</v>
      </c>
      <c r="IN70" s="86">
        <f t="shared" si="71"/>
        <v>2.2560578901631968E-184</v>
      </c>
      <c r="IO70" s="86">
        <f t="shared" si="71"/>
        <v>2.0170734457579496E-196</v>
      </c>
      <c r="IP70" s="86">
        <f t="shared" si="71"/>
        <v>9.5209334843228075E-207</v>
      </c>
      <c r="IQ70" s="86">
        <f t="shared" si="71"/>
        <v>4.896624979818027E-190</v>
      </c>
      <c r="IR70" s="86">
        <f t="shared" si="71"/>
        <v>1.8132725584977757E-200</v>
      </c>
      <c r="IS70" s="86">
        <f t="shared" si="71"/>
        <v>5.2580412141585451E-240</v>
      </c>
      <c r="IT70" s="86">
        <f t="shared" si="71"/>
        <v>3.9566555224995912E-220</v>
      </c>
      <c r="IU70" s="86">
        <f t="shared" si="71"/>
        <v>1.5201335678230602E-236</v>
      </c>
      <c r="IV70" s="86">
        <f t="shared" si="71"/>
        <v>6.0342265994564999E-153</v>
      </c>
      <c r="IW70" s="86">
        <f t="shared" si="71"/>
        <v>1.5942038512323007E-81</v>
      </c>
      <c r="IY70" s="86">
        <f t="shared" si="72"/>
        <v>1.1444584615779081E-2</v>
      </c>
      <c r="IZ70" s="86">
        <f t="shared" si="72"/>
        <v>2.0420404143585459E-2</v>
      </c>
      <c r="JA70" s="86">
        <f t="shared" si="72"/>
        <v>2.0630260778442013E-2</v>
      </c>
      <c r="JB70" s="86">
        <f t="shared" si="72"/>
        <v>1.0188832732851707E-2</v>
      </c>
      <c r="JC70" s="86">
        <f t="shared" si="72"/>
        <v>1.9210838476238477E-2</v>
      </c>
      <c r="JD70" s="86">
        <f t="shared" si="72"/>
        <v>2.287440113616029E-2</v>
      </c>
      <c r="JE70" s="86">
        <f t="shared" si="72"/>
        <v>1.8012346386126293E-2</v>
      </c>
      <c r="JF70" s="86">
        <f t="shared" si="72"/>
        <v>1.4443117619913381E-2</v>
      </c>
      <c r="JG70" s="86">
        <f t="shared" si="72"/>
        <v>1.7605966774414252E-2</v>
      </c>
      <c r="JH70" s="86">
        <f t="shared" si="72"/>
        <v>1.4306988182145161E-2</v>
      </c>
      <c r="JI70" s="86">
        <f t="shared" si="72"/>
        <v>5.8322730987864684E-3</v>
      </c>
      <c r="JJ70" s="86">
        <f t="shared" si="72"/>
        <v>1.3653571097092398E-2</v>
      </c>
      <c r="JK70" s="86">
        <f t="shared" si="72"/>
        <v>6.0163302784452689E-3</v>
      </c>
      <c r="JL70" s="86">
        <f t="shared" si="72"/>
        <v>8.2128908596671053E-3</v>
      </c>
      <c r="JM70" s="86">
        <f t="shared" si="72"/>
        <v>2.0210367308272515E-3</v>
      </c>
    </row>
    <row r="71" spans="2:273" x14ac:dyDescent="0.25">
      <c r="B71" s="2">
        <v>44</v>
      </c>
      <c r="C71" s="37">
        <v>110.119</v>
      </c>
      <c r="D71" s="37">
        <v>116.679</v>
      </c>
      <c r="E71" s="37">
        <v>118.018</v>
      </c>
      <c r="F71" s="37">
        <v>108.661</v>
      </c>
      <c r="G71" s="37">
        <v>116.714</v>
      </c>
      <c r="H71" s="37">
        <v>118.52800000000001</v>
      </c>
      <c r="I71" s="37">
        <v>115.642</v>
      </c>
      <c r="J71" s="37">
        <v>111.17</v>
      </c>
      <c r="K71" s="37">
        <v>113.434</v>
      </c>
      <c r="L71" s="37">
        <v>112.167</v>
      </c>
      <c r="M71" s="37">
        <v>114.679</v>
      </c>
      <c r="N71" s="37">
        <v>114.944</v>
      </c>
      <c r="O71" s="37">
        <v>117.333</v>
      </c>
      <c r="P71" s="37">
        <v>116.90900000000001</v>
      </c>
      <c r="Q71" s="37">
        <v>106.911</v>
      </c>
      <c r="S71" s="4">
        <f t="shared" si="74"/>
        <v>110.10414993800879</v>
      </c>
      <c r="T71" s="4">
        <f t="shared" si="74"/>
        <v>120.0908845515895</v>
      </c>
      <c r="U71" s="4">
        <f t="shared" si="74"/>
        <v>122.15212152809751</v>
      </c>
      <c r="V71" s="4">
        <f t="shared" si="74"/>
        <v>111.92707931761753</v>
      </c>
      <c r="W71" s="4">
        <f t="shared" si="74"/>
        <v>120.49060504093408</v>
      </c>
      <c r="X71" s="4">
        <f t="shared" si="74"/>
        <v>121.51607922375629</v>
      </c>
      <c r="Y71" s="4">
        <f t="shared" si="74"/>
        <v>118.03199799508477</v>
      </c>
      <c r="Z71" s="4">
        <f t="shared" si="74"/>
        <v>113.70131142237403</v>
      </c>
      <c r="AA71" s="4">
        <f t="shared" si="74"/>
        <v>115.38800301735817</v>
      </c>
      <c r="AB71" s="4">
        <f t="shared" si="74"/>
        <v>116.73851313907147</v>
      </c>
      <c r="AC71" s="4">
        <f t="shared" si="74"/>
        <v>117.91453207685407</v>
      </c>
      <c r="AD71" s="4">
        <f t="shared" si="74"/>
        <v>123.22678123740411</v>
      </c>
      <c r="AE71" s="4">
        <f t="shared" si="74"/>
        <v>119.51371723552333</v>
      </c>
      <c r="AF71" s="4">
        <f t="shared" si="74"/>
        <v>115.74016170036602</v>
      </c>
      <c r="AG71" s="4">
        <f t="shared" si="74"/>
        <v>107.0109326346883</v>
      </c>
      <c r="AI71" s="4">
        <f t="shared" si="75"/>
        <v>1.4850061991211305E-2</v>
      </c>
      <c r="AJ71" s="4">
        <f t="shared" si="75"/>
        <v>-3.4118845515894947</v>
      </c>
      <c r="AK71" s="4">
        <f t="shared" si="75"/>
        <v>-4.1341215280975092</v>
      </c>
      <c r="AL71" s="4">
        <f t="shared" si="75"/>
        <v>-3.2660793176175247</v>
      </c>
      <c r="AM71" s="4">
        <f t="shared" si="75"/>
        <v>-3.7766050409340863</v>
      </c>
      <c r="AN71" s="4">
        <f t="shared" si="75"/>
        <v>-2.9880792237562872</v>
      </c>
      <c r="AO71" s="4">
        <f t="shared" si="75"/>
        <v>-2.3899979950847694</v>
      </c>
      <c r="AP71" s="4">
        <f t="shared" si="75"/>
        <v>-2.5313114223740314</v>
      </c>
      <c r="AQ71" s="4">
        <f t="shared" si="75"/>
        <v>-1.9540030173581755</v>
      </c>
      <c r="AR71" s="4">
        <f t="shared" si="75"/>
        <v>-4.5715131390714703</v>
      </c>
      <c r="AS71" s="4">
        <f t="shared" si="75"/>
        <v>-3.2355320768540707</v>
      </c>
      <c r="AT71" s="4">
        <f t="shared" si="75"/>
        <v>-8.2827812374041088</v>
      </c>
      <c r="AU71" s="4">
        <f t="shared" si="75"/>
        <v>-2.180717235523332</v>
      </c>
      <c r="AV71" s="4">
        <f t="shared" si="75"/>
        <v>1.1688382996339897</v>
      </c>
      <c r="AW71" s="4">
        <f t="shared" si="75"/>
        <v>-9.9932634688300936E-2</v>
      </c>
      <c r="AY71" s="2">
        <f t="shared" si="65"/>
        <v>99.736975476820149</v>
      </c>
      <c r="AZ71" s="2">
        <f t="shared" si="65"/>
        <v>104.3795850936993</v>
      </c>
      <c r="BA71" s="2">
        <f t="shared" si="65"/>
        <v>105.34078424546814</v>
      </c>
      <c r="BB71" s="2">
        <f t="shared" si="65"/>
        <v>101.97341604845833</v>
      </c>
      <c r="BC71" s="2">
        <f t="shared" si="65"/>
        <v>105.41517011589902</v>
      </c>
      <c r="BD71" s="2">
        <f t="shared" si="65"/>
        <v>104.52927143397474</v>
      </c>
      <c r="BE71" s="2">
        <f t="shared" si="65"/>
        <v>103.55778919711057</v>
      </c>
      <c r="BF71" s="2">
        <f t="shared" si="65"/>
        <v>101.35674391268674</v>
      </c>
      <c r="BG71" s="2">
        <f t="shared" si="65"/>
        <v>102.04119016133185</v>
      </c>
      <c r="BH71" s="2">
        <f t="shared" si="65"/>
        <v>105.31263357003377</v>
      </c>
      <c r="BI71" s="2">
        <f t="shared" si="65"/>
        <v>111.59119965508525</v>
      </c>
      <c r="BJ71" s="2">
        <f t="shared" si="65"/>
        <v>112.37720962612713</v>
      </c>
      <c r="BK71" s="2">
        <f t="shared" si="65"/>
        <v>113.16166703388396</v>
      </c>
      <c r="BL71" s="2">
        <f t="shared" si="65"/>
        <v>108.31334074194397</v>
      </c>
      <c r="BM71" s="2">
        <f t="shared" si="65"/>
        <v>104.73800452450365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>
        <f t="shared" si="20"/>
        <v>114.679</v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106.911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105.23835619905621</v>
      </c>
      <c r="DL71" s="2">
        <f t="shared" si="76"/>
        <v>108.36133893058164</v>
      </c>
      <c r="DM71" s="2">
        <f t="shared" si="76"/>
        <v>111.35023065980961</v>
      </c>
      <c r="DN71" s="2">
        <f t="shared" si="76"/>
        <v>107.26253501400561</v>
      </c>
      <c r="DO71" s="2">
        <f t="shared" si="76"/>
        <v>109.6103</v>
      </c>
      <c r="DP71" s="2">
        <f t="shared" si="76"/>
        <v>110.52347620089728</v>
      </c>
      <c r="DQ71" s="2">
        <f t="shared" si="76"/>
        <v>108.8464679943101</v>
      </c>
      <c r="DR71" s="2">
        <f t="shared" si="76"/>
        <v>105.15758837408835</v>
      </c>
      <c r="DS71" s="2">
        <f t="shared" si="76"/>
        <v>105.9425535762483</v>
      </c>
      <c r="DT71" s="2">
        <f t="shared" si="76"/>
        <v>108.84353603603601</v>
      </c>
      <c r="DU71" s="2">
        <f t="shared" si="76"/>
        <v>114.09625000000001</v>
      </c>
      <c r="DV71" s="2">
        <f t="shared" si="76"/>
        <v>114.28298067226895</v>
      </c>
      <c r="DW71" s="2">
        <f t="shared" si="76"/>
        <v>115.12545806451614</v>
      </c>
      <c r="DX71" s="2">
        <f t="shared" si="76"/>
        <v>112.50072916666667</v>
      </c>
      <c r="DY71" s="2">
        <f t="shared" si="76"/>
        <v>105.92467555555557</v>
      </c>
      <c r="EA71" s="2">
        <f t="shared" si="77"/>
        <v>94.630111640246142</v>
      </c>
      <c r="EB71" s="2">
        <f t="shared" si="77"/>
        <v>101.16722791281495</v>
      </c>
      <c r="EC71" s="2">
        <f t="shared" si="77"/>
        <v>100.47524155844155</v>
      </c>
      <c r="ED71" s="2">
        <f t="shared" si="77"/>
        <v>96.944946015744563</v>
      </c>
      <c r="EE71" s="2">
        <f t="shared" si="77"/>
        <v>101.9434576923077</v>
      </c>
      <c r="EF71" s="2">
        <f t="shared" si="77"/>
        <v>99.804380398299401</v>
      </c>
      <c r="EG71" s="2">
        <f t="shared" si="77"/>
        <v>99.120644269285421</v>
      </c>
      <c r="EH71" s="2">
        <f t="shared" si="77"/>
        <v>98.002110772744572</v>
      </c>
      <c r="EI71" s="2">
        <f t="shared" si="77"/>
        <v>98.764963928967816</v>
      </c>
      <c r="EJ71" s="2">
        <f t="shared" si="77"/>
        <v>102.18919525886504</v>
      </c>
      <c r="EK71" s="2">
        <f t="shared" si="77"/>
        <v>108.97505652759084</v>
      </c>
      <c r="EL71" s="2">
        <f t="shared" si="77"/>
        <v>110.67411925825333</v>
      </c>
      <c r="EM71" s="2">
        <f t="shared" si="77"/>
        <v>111.1159454084525</v>
      </c>
      <c r="EN71" s="2">
        <f t="shared" si="77"/>
        <v>104.17531422117682</v>
      </c>
      <c r="EO71" s="2">
        <f t="shared" si="77"/>
        <v>103.33266636746802</v>
      </c>
      <c r="EQ71" s="2">
        <f t="shared" si="78"/>
        <v>95.333354126210651</v>
      </c>
      <c r="ER71" s="2">
        <f t="shared" si="78"/>
        <v>100.51390758605483</v>
      </c>
      <c r="ES71" s="2">
        <f t="shared" si="78"/>
        <v>100.18629841825422</v>
      </c>
      <c r="ET71" s="2">
        <f t="shared" si="78"/>
        <v>97.01889853219518</v>
      </c>
      <c r="EU71" s="2">
        <f t="shared" si="78"/>
        <v>100.87572274473442</v>
      </c>
      <c r="EV71" s="2">
        <f t="shared" si="78"/>
        <v>101.04096719344346</v>
      </c>
      <c r="EW71" s="2">
        <f t="shared" si="78"/>
        <v>100.71506214596046</v>
      </c>
      <c r="EX71" s="2">
        <f t="shared" si="78"/>
        <v>98.168893848505689</v>
      </c>
      <c r="EY71" s="2">
        <f t="shared" si="78"/>
        <v>99.591842920589812</v>
      </c>
      <c r="EZ71" s="2">
        <f t="shared" si="78"/>
        <v>101.65726394970275</v>
      </c>
      <c r="FA71" s="2">
        <f t="shared" si="78"/>
        <v>109.07093408899303</v>
      </c>
      <c r="FB71" s="2">
        <f t="shared" si="78"/>
        <v>110.22251714686384</v>
      </c>
      <c r="FC71" s="2">
        <f t="shared" si="78"/>
        <v>111.46104905098505</v>
      </c>
      <c r="FD71" s="2">
        <f t="shared" si="78"/>
        <v>107.75858028272332</v>
      </c>
      <c r="FE71" s="2">
        <f t="shared" si="78"/>
        <v>104.29362701962593</v>
      </c>
      <c r="FG71" s="2">
        <f t="shared" si="79"/>
        <v>0.51860821892281328</v>
      </c>
      <c r="FH71" s="2">
        <f t="shared" si="79"/>
        <v>0.55345461222075365</v>
      </c>
      <c r="FI71" s="2">
        <f t="shared" si="79"/>
        <v>0.55258733943958904</v>
      </c>
      <c r="FJ71" s="2">
        <f t="shared" si="79"/>
        <v>0.51263276123564505</v>
      </c>
      <c r="FK71" s="2">
        <f t="shared" si="79"/>
        <v>0.54714807833894274</v>
      </c>
      <c r="FL71" s="2">
        <f t="shared" si="79"/>
        <v>0.55923310254253167</v>
      </c>
      <c r="FM71" s="2">
        <f t="shared" si="79"/>
        <v>0.54382030288658678</v>
      </c>
      <c r="FN71" s="2">
        <f t="shared" si="79"/>
        <v>0.53118626548723447</v>
      </c>
      <c r="FO71" s="2">
        <f t="shared" si="79"/>
        <v>0.54358036215928685</v>
      </c>
      <c r="FP71" s="2">
        <f t="shared" si="79"/>
        <v>0.53059413354086638</v>
      </c>
      <c r="FQ71" s="2">
        <f t="shared" si="79"/>
        <v>0.48915835732783014</v>
      </c>
      <c r="FR71" s="2">
        <f t="shared" si="79"/>
        <v>0.52805072846671952</v>
      </c>
      <c r="FS71" s="2">
        <f t="shared" si="79"/>
        <v>0.48980257105635761</v>
      </c>
      <c r="FT71" s="2">
        <f t="shared" si="79"/>
        <v>0.50305598598223233</v>
      </c>
      <c r="FU71" s="2">
        <f t="shared" si="79"/>
        <v>0.45789044898324166</v>
      </c>
      <c r="FW71" s="2">
        <f t="shared" si="67"/>
        <v>2.020559179665024E-4</v>
      </c>
      <c r="FX71" s="2">
        <f t="shared" si="67"/>
        <v>2.1415722958929048E-4</v>
      </c>
      <c r="FY71" s="2">
        <f t="shared" si="67"/>
        <v>2.2537438301579657E-4</v>
      </c>
      <c r="FZ71" s="2">
        <f t="shared" si="67"/>
        <v>2.0515766772370744E-4</v>
      </c>
      <c r="GA71" s="2">
        <f t="shared" si="67"/>
        <v>2.1714051785193784E-4</v>
      </c>
      <c r="GB71" s="2">
        <f t="shared" si="67"/>
        <v>2.1707753629855898E-4</v>
      </c>
      <c r="GC71" s="2">
        <f t="shared" si="67"/>
        <v>2.6442676735667251E-4</v>
      </c>
      <c r="GD71" s="2">
        <f t="shared" si="67"/>
        <v>2.8158392888650977E-4</v>
      </c>
      <c r="GE71" s="2">
        <f t="shared" si="67"/>
        <v>2.8222386272259747E-4</v>
      </c>
      <c r="GF71" s="2">
        <f t="shared" si="67"/>
        <v>2.7877105747577954E-4</v>
      </c>
      <c r="GG71" s="2">
        <f t="shared" si="67"/>
        <v>2.5283921028764758E-4</v>
      </c>
      <c r="GH71" s="2">
        <f t="shared" si="67"/>
        <v>2.4168960394015113E-4</v>
      </c>
      <c r="GI71" s="2">
        <f t="shared" si="67"/>
        <v>2.2769099225189963E-4</v>
      </c>
      <c r="GJ71" s="2">
        <f t="shared" si="67"/>
        <v>2.1248754037157724E-4</v>
      </c>
      <c r="GK71" s="2">
        <f t="shared" si="67"/>
        <v>1.9274446851889266E-4</v>
      </c>
      <c r="GM71" s="86">
        <f t="shared" si="68"/>
        <v>1.7392989276369009E-2</v>
      </c>
      <c r="GN71" s="86">
        <f t="shared" si="68"/>
        <v>2.9099728460303235E-2</v>
      </c>
      <c r="GO71" s="86">
        <f t="shared" si="68"/>
        <v>2.9909648296535012E-2</v>
      </c>
      <c r="GP71" s="86">
        <f t="shared" si="68"/>
        <v>1.5706687448188001E-2</v>
      </c>
      <c r="GQ71" s="86">
        <f t="shared" si="68"/>
        <v>2.8458094264578491E-2</v>
      </c>
      <c r="GR71" s="86">
        <f t="shared" si="68"/>
        <v>3.2853755182714793E-2</v>
      </c>
      <c r="GS71" s="86">
        <f t="shared" si="68"/>
        <v>2.66172984040965E-2</v>
      </c>
      <c r="GT71" s="86">
        <f t="shared" si="68"/>
        <v>2.1757643935765545E-2</v>
      </c>
      <c r="GU71" s="86">
        <f t="shared" si="68"/>
        <v>2.5536403910411558E-2</v>
      </c>
      <c r="GV71" s="86">
        <f t="shared" si="68"/>
        <v>2.164860753772082E-2</v>
      </c>
      <c r="GW71" s="86">
        <f t="shared" si="68"/>
        <v>9.8144138951533032E-3</v>
      </c>
      <c r="GX71" s="86">
        <f t="shared" si="68"/>
        <v>2.0750067237342091E-2</v>
      </c>
      <c r="GY71" s="86">
        <f t="shared" si="68"/>
        <v>1.000122951789569E-2</v>
      </c>
      <c r="GZ71" s="86">
        <f t="shared" si="68"/>
        <v>1.3208881393444271E-2</v>
      </c>
      <c r="HA71" s="86">
        <f t="shared" si="68"/>
        <v>3.9781518848179863E-3</v>
      </c>
      <c r="HC71" s="86">
        <f t="shared" si="73"/>
        <v>9.3845731613947528E-8</v>
      </c>
      <c r="HD71" s="86">
        <f t="shared" si="69"/>
        <v>1.5604645850170128E-8</v>
      </c>
      <c r="HE71" s="86">
        <f t="shared" si="69"/>
        <v>4.8934617482274573E-9</v>
      </c>
      <c r="HF71" s="86">
        <f t="shared" si="69"/>
        <v>1.8199716214146308E-10</v>
      </c>
      <c r="HG71" s="86">
        <f t="shared" si="69"/>
        <v>7.642011549508091E-10</v>
      </c>
      <c r="HH71" s="86">
        <f t="shared" si="69"/>
        <v>7.3945713719714036E-9</v>
      </c>
      <c r="HI71" s="86">
        <f t="shared" si="69"/>
        <v>1.2818971802444411E-9</v>
      </c>
      <c r="HJ71" s="86">
        <f t="shared" si="69"/>
        <v>3.8254940614837435E-10</v>
      </c>
      <c r="HK71" s="86">
        <f t="shared" si="69"/>
        <v>1.5364750647273355E-9</v>
      </c>
      <c r="HL71" s="86">
        <f t="shared" si="69"/>
        <v>1.2205795265899251E-9</v>
      </c>
      <c r="HM71" s="86">
        <f t="shared" si="69"/>
        <v>4.1674971552394583E-11</v>
      </c>
      <c r="HN71" s="86">
        <f t="shared" si="69"/>
        <v>2.4951242887859225E-10</v>
      </c>
      <c r="HO71" s="86">
        <f t="shared" si="69"/>
        <v>3.3044519867122865E-11</v>
      </c>
      <c r="HP71" s="86">
        <f t="shared" si="69"/>
        <v>5.0204709593773084E-11</v>
      </c>
      <c r="HQ71" s="86">
        <f t="shared" si="69"/>
        <v>1.6881123028540287E-14</v>
      </c>
      <c r="HS71" s="86">
        <f t="shared" si="70"/>
        <v>4.0060012245188571E-35</v>
      </c>
      <c r="HT71" s="86">
        <f t="shared" si="70"/>
        <v>3.8362588301728703E-39</v>
      </c>
      <c r="HU71" s="86">
        <f t="shared" si="70"/>
        <v>4.7402226442191353E-43</v>
      </c>
      <c r="HV71" s="86">
        <f t="shared" si="70"/>
        <v>3.278360422680436E-50</v>
      </c>
      <c r="HW71" s="86">
        <f t="shared" si="70"/>
        <v>2.1142563062481541E-50</v>
      </c>
      <c r="HX71" s="86">
        <f t="shared" si="70"/>
        <v>8.0874895908288498E-43</v>
      </c>
      <c r="HY71" s="86">
        <f t="shared" si="70"/>
        <v>2.2907642392984921E-46</v>
      </c>
      <c r="HZ71" s="86">
        <f t="shared" si="70"/>
        <v>2.232628125212291E-48</v>
      </c>
      <c r="IA71" s="86">
        <f t="shared" si="70"/>
        <v>3.3075244415864084E-45</v>
      </c>
      <c r="IB71" s="86">
        <f t="shared" si="70"/>
        <v>2.0689898887327473E-46</v>
      </c>
      <c r="IC71" s="86">
        <f t="shared" si="70"/>
        <v>1.0252307983206015E-55</v>
      </c>
      <c r="ID71" s="86">
        <f t="shared" si="70"/>
        <v>3.9814852421278715E-51</v>
      </c>
      <c r="IE71" s="86">
        <f t="shared" si="70"/>
        <v>5.0528634567186373E-55</v>
      </c>
      <c r="IF71" s="86">
        <f t="shared" si="70"/>
        <v>3.7218660402549246E-41</v>
      </c>
      <c r="IG71" s="86">
        <f t="shared" si="70"/>
        <v>4.6937331756601682E-32</v>
      </c>
      <c r="II71" s="86">
        <f t="shared" si="71"/>
        <v>2.9869303566760131E-144</v>
      </c>
      <c r="IJ71" s="86">
        <f t="shared" si="71"/>
        <v>8.428822430018089E-160</v>
      </c>
      <c r="IK71" s="86">
        <f t="shared" si="71"/>
        <v>2.9035825899621843E-185</v>
      </c>
      <c r="IL71" s="86">
        <f t="shared" si="71"/>
        <v>2.1456069700901755E-216</v>
      </c>
      <c r="IM71" s="86">
        <f t="shared" si="71"/>
        <v>1.3564213428927441E-211</v>
      </c>
      <c r="IN71" s="86">
        <f t="shared" si="71"/>
        <v>1.8634378013779938E-180</v>
      </c>
      <c r="IO71" s="86">
        <f t="shared" si="71"/>
        <v>3.7900509792796779E-192</v>
      </c>
      <c r="IP71" s="86">
        <f t="shared" si="71"/>
        <v>3.2620538019053001E-202</v>
      </c>
      <c r="IQ71" s="86">
        <f t="shared" si="71"/>
        <v>7.1773124100763029E-186</v>
      </c>
      <c r="IR71" s="86">
        <f t="shared" si="71"/>
        <v>4.4562630119702374E-196</v>
      </c>
      <c r="IS71" s="86">
        <f t="shared" si="71"/>
        <v>8.4030267820862853E-235</v>
      </c>
      <c r="IT71" s="86">
        <f t="shared" si="71"/>
        <v>2.1935317475920085E-215</v>
      </c>
      <c r="IU71" s="86">
        <f t="shared" si="71"/>
        <v>1.7653296306337444E-231</v>
      </c>
      <c r="IV71" s="86">
        <f t="shared" si="71"/>
        <v>1.0355274623544451E-149</v>
      </c>
      <c r="IW71" s="86">
        <f t="shared" si="71"/>
        <v>7.7652030711174854E-80</v>
      </c>
      <c r="IY71" s="86">
        <f t="shared" si="72"/>
        <v>1.7393083122100621E-2</v>
      </c>
      <c r="IZ71" s="86">
        <f t="shared" si="72"/>
        <v>2.9099744064949085E-2</v>
      </c>
      <c r="JA71" s="86">
        <f t="shared" si="72"/>
        <v>2.9909653189996759E-2</v>
      </c>
      <c r="JB71" s="86">
        <f t="shared" si="72"/>
        <v>1.5706687630185165E-2</v>
      </c>
      <c r="JC71" s="86">
        <f t="shared" si="72"/>
        <v>2.8458095028779645E-2</v>
      </c>
      <c r="JD71" s="86">
        <f t="shared" si="72"/>
        <v>3.2853762577286165E-2</v>
      </c>
      <c r="JE71" s="86">
        <f t="shared" si="72"/>
        <v>2.6617299685993679E-2</v>
      </c>
      <c r="JF71" s="86">
        <f t="shared" si="72"/>
        <v>2.175764431831495E-2</v>
      </c>
      <c r="JG71" s="86">
        <f t="shared" si="72"/>
        <v>2.5536405446886623E-2</v>
      </c>
      <c r="JH71" s="86">
        <f t="shared" si="72"/>
        <v>2.1648608758300346E-2</v>
      </c>
      <c r="JI71" s="86">
        <f t="shared" si="72"/>
        <v>9.8144139368282739E-3</v>
      </c>
      <c r="JJ71" s="86">
        <f t="shared" si="72"/>
        <v>2.0750067486854519E-2</v>
      </c>
      <c r="JK71" s="86">
        <f t="shared" si="72"/>
        <v>1.000122955094021E-2</v>
      </c>
      <c r="JL71" s="86">
        <f t="shared" si="72"/>
        <v>1.3208881443648981E-2</v>
      </c>
      <c r="JM71" s="86">
        <f t="shared" si="72"/>
        <v>3.9781518848348678E-3</v>
      </c>
    </row>
    <row r="72" spans="2:273" x14ac:dyDescent="0.25">
      <c r="B72" s="2">
        <v>45</v>
      </c>
      <c r="C72" s="37">
        <v>110.339</v>
      </c>
      <c r="D72" s="37">
        <v>121.518</v>
      </c>
      <c r="E72" s="37">
        <v>121.75</v>
      </c>
      <c r="F72" s="37">
        <v>112.839</v>
      </c>
      <c r="G72" s="37">
        <v>118.625</v>
      </c>
      <c r="H72" s="37">
        <v>125.642</v>
      </c>
      <c r="I72" s="37">
        <v>119.47199999999999</v>
      </c>
      <c r="J72" s="37">
        <v>112.98099999999999</v>
      </c>
      <c r="K72" s="37">
        <v>116.792</v>
      </c>
      <c r="L72" s="37">
        <v>118.352</v>
      </c>
      <c r="M72" s="37">
        <v>115.792</v>
      </c>
      <c r="N72" s="37">
        <v>116.444</v>
      </c>
      <c r="O72" s="37">
        <v>117.685</v>
      </c>
      <c r="P72" s="37">
        <v>120.236</v>
      </c>
      <c r="Q72" s="37">
        <v>108.571</v>
      </c>
      <c r="S72" s="4">
        <f t="shared" si="74"/>
        <v>114.10401655526462</v>
      </c>
      <c r="T72" s="4">
        <f t="shared" si="74"/>
        <v>125.0958404023142</v>
      </c>
      <c r="U72" s="4">
        <f t="shared" si="74"/>
        <v>127.76780035300574</v>
      </c>
      <c r="V72" s="4">
        <f t="shared" si="74"/>
        <v>115.9948482175797</v>
      </c>
      <c r="W72" s="4">
        <f t="shared" si="74"/>
        <v>125.92677746036306</v>
      </c>
      <c r="X72" s="4">
        <f t="shared" si="74"/>
        <v>127.05691457947793</v>
      </c>
      <c r="Y72" s="4">
        <f t="shared" si="74"/>
        <v>123.23416240233227</v>
      </c>
      <c r="Z72" s="4">
        <f t="shared" si="74"/>
        <v>118.47024683837822</v>
      </c>
      <c r="AA72" s="4">
        <f t="shared" si="74"/>
        <v>119.95057080336879</v>
      </c>
      <c r="AB72" s="4">
        <f t="shared" si="74"/>
        <v>121.19100364295758</v>
      </c>
      <c r="AC72" s="4">
        <f t="shared" si="74"/>
        <v>121.22775517867012</v>
      </c>
      <c r="AD72" s="4">
        <f t="shared" si="74"/>
        <v>127.51728067034941</v>
      </c>
      <c r="AE72" s="4">
        <f t="shared" si="74"/>
        <v>122.80258142516001</v>
      </c>
      <c r="AF72" s="4">
        <f t="shared" si="74"/>
        <v>119.16075223258682</v>
      </c>
      <c r="AG72" s="4">
        <f t="shared" si="74"/>
        <v>108.75386667603671</v>
      </c>
      <c r="AI72" s="4">
        <f t="shared" si="75"/>
        <v>-3.7650165552646229</v>
      </c>
      <c r="AJ72" s="4">
        <f t="shared" si="75"/>
        <v>-3.5778404023141945</v>
      </c>
      <c r="AK72" s="4">
        <f t="shared" si="75"/>
        <v>-6.0178003530057396</v>
      </c>
      <c r="AL72" s="4">
        <f t="shared" si="75"/>
        <v>-3.1558482175797025</v>
      </c>
      <c r="AM72" s="4">
        <f t="shared" si="75"/>
        <v>-7.3017774603630556</v>
      </c>
      <c r="AN72" s="4">
        <f t="shared" si="75"/>
        <v>-1.4149145794779372</v>
      </c>
      <c r="AO72" s="4">
        <f t="shared" si="75"/>
        <v>-3.7621624023322795</v>
      </c>
      <c r="AP72" s="4">
        <f t="shared" si="75"/>
        <v>-5.4892468383782216</v>
      </c>
      <c r="AQ72" s="4">
        <f t="shared" si="75"/>
        <v>-3.1585708033687894</v>
      </c>
      <c r="AR72" s="4">
        <f t="shared" si="75"/>
        <v>-2.8390036429575787</v>
      </c>
      <c r="AS72" s="4">
        <f t="shared" si="75"/>
        <v>-5.4357551786701208</v>
      </c>
      <c r="AT72" s="4">
        <f t="shared" si="75"/>
        <v>-11.073280670349405</v>
      </c>
      <c r="AU72" s="4">
        <f t="shared" si="75"/>
        <v>-5.1175814251600116</v>
      </c>
      <c r="AV72" s="4">
        <f t="shared" si="75"/>
        <v>1.0752477674131882</v>
      </c>
      <c r="AW72" s="4">
        <f t="shared" si="75"/>
        <v>-0.18286667603670992</v>
      </c>
      <c r="AY72" s="2">
        <f t="shared" si="65"/>
        <v>99.441050612265357</v>
      </c>
      <c r="AZ72" s="2">
        <f t="shared" si="65"/>
        <v>104.13364709300456</v>
      </c>
      <c r="BA72" s="2">
        <f t="shared" si="65"/>
        <v>105.05039454242701</v>
      </c>
      <c r="BB72" s="2">
        <f t="shared" si="65"/>
        <v>101.73567395375022</v>
      </c>
      <c r="BC72" s="2">
        <f t="shared" si="65"/>
        <v>105.1989601264867</v>
      </c>
      <c r="BD72" s="2">
        <f t="shared" si="65"/>
        <v>104.30414062667479</v>
      </c>
      <c r="BE72" s="2">
        <f t="shared" si="65"/>
        <v>103.34603005333346</v>
      </c>
      <c r="BF72" s="2">
        <f t="shared" si="65"/>
        <v>101.19423911563015</v>
      </c>
      <c r="BG72" s="2">
        <f t="shared" si="65"/>
        <v>101.85973000035912</v>
      </c>
      <c r="BH72" s="2">
        <f t="shared" si="65"/>
        <v>105.14428402488549</v>
      </c>
      <c r="BI72" s="2">
        <f t="shared" si="65"/>
        <v>111.4484322796564</v>
      </c>
      <c r="BJ72" s="2">
        <f t="shared" si="65"/>
        <v>112.21729673317199</v>
      </c>
      <c r="BK72" s="2">
        <f t="shared" si="65"/>
        <v>113.07597707806156</v>
      </c>
      <c r="BL72" s="2">
        <f t="shared" si="65"/>
        <v>108.13087656124803</v>
      </c>
      <c r="BM72" s="2">
        <f t="shared" si="65"/>
        <v>104.71320712695875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108.571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105.2853758901759</v>
      </c>
      <c r="DL72" s="2">
        <f t="shared" si="76"/>
        <v>108.4412295497186</v>
      </c>
      <c r="DM72" s="2">
        <f t="shared" si="76"/>
        <v>111.50107002954373</v>
      </c>
      <c r="DN72" s="2">
        <f t="shared" si="76"/>
        <v>107.42208347338935</v>
      </c>
      <c r="DO72" s="2">
        <f t="shared" si="76"/>
        <v>109.7589</v>
      </c>
      <c r="DP72" s="2">
        <f t="shared" si="76"/>
        <v>110.73740496772078</v>
      </c>
      <c r="DQ72" s="2">
        <f t="shared" si="76"/>
        <v>109.01870649596967</v>
      </c>
      <c r="DR72" s="2">
        <f t="shared" si="76"/>
        <v>105.31602595452593</v>
      </c>
      <c r="DS72" s="2">
        <f t="shared" si="76"/>
        <v>106.03991673414303</v>
      </c>
      <c r="DT72" s="2">
        <f t="shared" si="76"/>
        <v>108.99790540540539</v>
      </c>
      <c r="DU72" s="2">
        <f t="shared" si="76"/>
        <v>114.24269677419356</v>
      </c>
      <c r="DV72" s="2">
        <f t="shared" si="76"/>
        <v>114.35320672268912</v>
      </c>
      <c r="DW72" s="2">
        <f t="shared" si="76"/>
        <v>115.31919637096775</v>
      </c>
      <c r="DX72" s="2">
        <f t="shared" si="76"/>
        <v>112.63638524955437</v>
      </c>
      <c r="DY72" s="2">
        <f t="shared" si="76"/>
        <v>106.11670085470087</v>
      </c>
      <c r="EA72" s="2">
        <f t="shared" si="77"/>
        <v>94.493178789657932</v>
      </c>
      <c r="EB72" s="2">
        <f t="shared" si="77"/>
        <v>100.96421579215753</v>
      </c>
      <c r="EC72" s="2">
        <f t="shared" si="77"/>
        <v>100.28716623376623</v>
      </c>
      <c r="ED72" s="2">
        <f t="shared" si="77"/>
        <v>96.805175952530988</v>
      </c>
      <c r="EE72" s="2">
        <f t="shared" si="77"/>
        <v>101.75740153846155</v>
      </c>
      <c r="EF72" s="2">
        <f t="shared" si="77"/>
        <v>99.679327925710453</v>
      </c>
      <c r="EG72" s="2">
        <f t="shared" si="77"/>
        <v>99.00544127955807</v>
      </c>
      <c r="EH72" s="2">
        <f t="shared" si="77"/>
        <v>97.876433193757137</v>
      </c>
      <c r="EI72" s="2">
        <f t="shared" si="77"/>
        <v>98.658208990011104</v>
      </c>
      <c r="EJ72" s="2">
        <f t="shared" si="77"/>
        <v>102.03532622661714</v>
      </c>
      <c r="EK72" s="2">
        <f t="shared" si="77"/>
        <v>108.78701705921938</v>
      </c>
      <c r="EL72" s="2">
        <f t="shared" si="77"/>
        <v>110.47649484495304</v>
      </c>
      <c r="EM72" s="2">
        <f t="shared" si="77"/>
        <v>110.94478519241673</v>
      </c>
      <c r="EN72" s="2">
        <f t="shared" si="77"/>
        <v>104.07016958076106</v>
      </c>
      <c r="EO72" s="2">
        <f t="shared" si="77"/>
        <v>103.19736485326258</v>
      </c>
      <c r="EQ72" s="2">
        <f t="shared" si="78"/>
        <v>95.18339212853401</v>
      </c>
      <c r="ER72" s="2">
        <f t="shared" si="78"/>
        <v>100.3222400332553</v>
      </c>
      <c r="ES72" s="2">
        <f t="shared" si="78"/>
        <v>100.00287698718267</v>
      </c>
      <c r="ET72" s="2">
        <f t="shared" si="78"/>
        <v>96.877599679531372</v>
      </c>
      <c r="EU72" s="2">
        <f t="shared" si="78"/>
        <v>100.70872073595369</v>
      </c>
      <c r="EV72" s="2">
        <f t="shared" si="78"/>
        <v>100.89362309671255</v>
      </c>
      <c r="EW72" s="2">
        <f t="shared" si="78"/>
        <v>100.56959995922305</v>
      </c>
      <c r="EX72" s="2">
        <f t="shared" si="78"/>
        <v>98.040401641882042</v>
      </c>
      <c r="EY72" s="2">
        <f t="shared" si="78"/>
        <v>99.469120637176545</v>
      </c>
      <c r="EZ72" s="2">
        <f t="shared" si="78"/>
        <v>101.51312389120311</v>
      </c>
      <c r="FA72" s="2">
        <f t="shared" si="78"/>
        <v>108.88108927515059</v>
      </c>
      <c r="FB72" s="2">
        <f t="shared" si="78"/>
        <v>110.03254197475776</v>
      </c>
      <c r="FC72" s="2">
        <f t="shared" si="78"/>
        <v>111.28364152861042</v>
      </c>
      <c r="FD72" s="2">
        <f t="shared" si="78"/>
        <v>107.58837878103023</v>
      </c>
      <c r="FE72" s="2">
        <f t="shared" si="78"/>
        <v>104.13480411386473</v>
      </c>
      <c r="FG72" s="2">
        <f t="shared" si="79"/>
        <v>0.5415466505287585</v>
      </c>
      <c r="FH72" s="2">
        <f t="shared" si="79"/>
        <v>0.57608984703801513</v>
      </c>
      <c r="FI72" s="2">
        <f t="shared" si="79"/>
        <v>0.57523279609867473</v>
      </c>
      <c r="FJ72" s="2">
        <f t="shared" si="79"/>
        <v>0.53560095535617769</v>
      </c>
      <c r="FK72" s="2">
        <f t="shared" si="79"/>
        <v>0.56985453667376895</v>
      </c>
      <c r="FL72" s="2">
        <f t="shared" si="79"/>
        <v>0.58179675707103473</v>
      </c>
      <c r="FM72" s="2">
        <f t="shared" si="79"/>
        <v>0.56656143803093317</v>
      </c>
      <c r="FN72" s="2">
        <f t="shared" si="79"/>
        <v>0.55404073790425645</v>
      </c>
      <c r="FO72" s="2">
        <f t="shared" si="79"/>
        <v>0.56632391993013054</v>
      </c>
      <c r="FP72" s="2">
        <f t="shared" si="79"/>
        <v>0.55345320550921429</v>
      </c>
      <c r="FQ72" s="2">
        <f t="shared" si="79"/>
        <v>0.51218009849884882</v>
      </c>
      <c r="FR72" s="2">
        <f t="shared" si="79"/>
        <v>0.55092883062547326</v>
      </c>
      <c r="FS72" s="2">
        <f t="shared" si="79"/>
        <v>0.5128241945597658</v>
      </c>
      <c r="FT72" s="2">
        <f t="shared" si="79"/>
        <v>0.52605824393211709</v>
      </c>
      <c r="FU72" s="2">
        <f t="shared" si="79"/>
        <v>0.48082572265757634</v>
      </c>
      <c r="FW72" s="2">
        <f t="shared" si="67"/>
        <v>2.2154558964434924E-4</v>
      </c>
      <c r="FX72" s="2">
        <f t="shared" si="67"/>
        <v>2.3481388118332919E-4</v>
      </c>
      <c r="FY72" s="2">
        <f t="shared" si="67"/>
        <v>2.4711272379766895E-4</v>
      </c>
      <c r="FZ72" s="2">
        <f t="shared" si="67"/>
        <v>2.2494645701103883E-4</v>
      </c>
      <c r="GA72" s="2">
        <f t="shared" si="67"/>
        <v>2.3808485560675968E-4</v>
      </c>
      <c r="GB72" s="2">
        <f t="shared" si="67"/>
        <v>2.3801580059964336E-4</v>
      </c>
      <c r="GC72" s="2">
        <f t="shared" si="67"/>
        <v>2.8993078833782274E-4</v>
      </c>
      <c r="GD72" s="2">
        <f t="shared" si="67"/>
        <v>3.0874225089734422E-4</v>
      </c>
      <c r="GE72" s="2">
        <f t="shared" si="67"/>
        <v>3.0944388622950391E-4</v>
      </c>
      <c r="GF72" s="2">
        <f t="shared" si="67"/>
        <v>3.056581654611219E-4</v>
      </c>
      <c r="GG72" s="2">
        <f t="shared" si="67"/>
        <v>2.7722591870808002E-4</v>
      </c>
      <c r="GH72" s="2">
        <f t="shared" si="67"/>
        <v>2.6500120171592739E-4</v>
      </c>
      <c r="GI72" s="2">
        <f t="shared" si="67"/>
        <v>2.4965272428704321E-4</v>
      </c>
      <c r="GJ72" s="2">
        <f t="shared" si="67"/>
        <v>2.3298317871777149E-4</v>
      </c>
      <c r="GK72" s="2">
        <f t="shared" si="67"/>
        <v>2.1133617722698912E-4</v>
      </c>
      <c r="GM72" s="86">
        <f t="shared" si="68"/>
        <v>2.5896354972680495E-2</v>
      </c>
      <c r="GN72" s="86">
        <f t="shared" si="68"/>
        <v>4.0782621273638145E-2</v>
      </c>
      <c r="GO72" s="86">
        <f t="shared" si="68"/>
        <v>4.2571861625860886E-2</v>
      </c>
      <c r="GP72" s="86">
        <f t="shared" si="68"/>
        <v>2.3699407836527023E-2</v>
      </c>
      <c r="GQ72" s="86">
        <f t="shared" si="68"/>
        <v>4.1309347639864651E-2</v>
      </c>
      <c r="GR72" s="86">
        <f t="shared" si="68"/>
        <v>4.634846382299327E-2</v>
      </c>
      <c r="GS72" s="86">
        <f t="shared" si="68"/>
        <v>3.8564358192565103E-2</v>
      </c>
      <c r="GT72" s="86">
        <f t="shared" si="68"/>
        <v>3.2105452491695101E-2</v>
      </c>
      <c r="GU72" s="86">
        <f t="shared" si="68"/>
        <v>3.6386847484100017E-2</v>
      </c>
      <c r="GV72" s="86">
        <f t="shared" si="68"/>
        <v>3.207355538088353E-2</v>
      </c>
      <c r="GW72" s="86">
        <f t="shared" si="68"/>
        <v>1.6060600951559801E-2</v>
      </c>
      <c r="GX72" s="86">
        <f t="shared" si="68"/>
        <v>3.0869406628641276E-2</v>
      </c>
      <c r="GY72" s="86">
        <f t="shared" si="68"/>
        <v>1.6186473878844525E-2</v>
      </c>
      <c r="GZ72" s="86">
        <f t="shared" si="68"/>
        <v>2.0723489300606465E-2</v>
      </c>
      <c r="HA72" s="86">
        <f t="shared" si="68"/>
        <v>7.5253686684227019E-3</v>
      </c>
      <c r="HC72" s="86">
        <f t="shared" si="73"/>
        <v>2.084810350522597E-7</v>
      </c>
      <c r="HD72" s="86">
        <f t="shared" si="69"/>
        <v>3.8137704921756532E-8</v>
      </c>
      <c r="HE72" s="86">
        <f t="shared" si="69"/>
        <v>1.3301985613219492E-8</v>
      </c>
      <c r="HF72" s="86">
        <f t="shared" si="69"/>
        <v>5.8119348273379794E-10</v>
      </c>
      <c r="HG72" s="86">
        <f t="shared" si="69"/>
        <v>2.3341757665895582E-9</v>
      </c>
      <c r="HH72" s="86">
        <f t="shared" si="69"/>
        <v>1.9536039035403975E-8</v>
      </c>
      <c r="HI72" s="86">
        <f t="shared" si="69"/>
        <v>3.7567560458338901E-9</v>
      </c>
      <c r="HJ72" s="86">
        <f t="shared" si="69"/>
        <v>1.2022659234239384E-9</v>
      </c>
      <c r="HK72" s="86">
        <f t="shared" si="69"/>
        <v>4.4389741674224372E-9</v>
      </c>
      <c r="HL72" s="86">
        <f t="shared" si="69"/>
        <v>3.646336446720648E-9</v>
      </c>
      <c r="HM72" s="86">
        <f t="shared" si="69"/>
        <v>1.5007017524993087E-10</v>
      </c>
      <c r="HN72" s="86">
        <f t="shared" si="69"/>
        <v>8.0567312589491402E-10</v>
      </c>
      <c r="HO72" s="86">
        <f t="shared" si="69"/>
        <v>1.1682590851793685E-10</v>
      </c>
      <c r="HP72" s="86">
        <f t="shared" si="69"/>
        <v>1.7494527792183769E-10</v>
      </c>
      <c r="HQ72" s="86">
        <f t="shared" si="69"/>
        <v>9.8077449362403945E-14</v>
      </c>
      <c r="HS72" s="86">
        <f t="shared" si="70"/>
        <v>3.8963852812164373E-34</v>
      </c>
      <c r="HT72" s="86">
        <f t="shared" si="70"/>
        <v>4.9212861321733368E-38</v>
      </c>
      <c r="HU72" s="86">
        <f t="shared" si="70"/>
        <v>8.6606885466524417E-42</v>
      </c>
      <c r="HV72" s="86">
        <f t="shared" si="70"/>
        <v>9.4773944316153183E-49</v>
      </c>
      <c r="HW72" s="86">
        <f t="shared" si="70"/>
        <v>6.0584283748100773E-49</v>
      </c>
      <c r="HX72" s="86">
        <f t="shared" si="70"/>
        <v>1.3933324129733163E-41</v>
      </c>
      <c r="HY72" s="86">
        <f t="shared" si="70"/>
        <v>5.2629788377858815E-45</v>
      </c>
      <c r="HZ72" s="86">
        <f t="shared" si="70"/>
        <v>6.1284846690073443E-47</v>
      </c>
      <c r="IA72" s="86">
        <f t="shared" si="70"/>
        <v>7.0995909616554251E-44</v>
      </c>
      <c r="IB72" s="86">
        <f t="shared" si="70"/>
        <v>5.016426003365509E-45</v>
      </c>
      <c r="IC72" s="86">
        <f t="shared" si="70"/>
        <v>4.5412900183518777E-54</v>
      </c>
      <c r="ID72" s="86">
        <f t="shared" si="70"/>
        <v>1.2591962168233943E-49</v>
      </c>
      <c r="IE72" s="86">
        <f t="shared" si="70"/>
        <v>2.0301114238407408E-53</v>
      </c>
      <c r="IF72" s="86">
        <f t="shared" si="70"/>
        <v>5.520611914087201E-40</v>
      </c>
      <c r="IG72" s="86">
        <f t="shared" si="70"/>
        <v>3.7114933562784815E-31</v>
      </c>
      <c r="II72" s="86">
        <f t="shared" si="71"/>
        <v>3.4560174736996485E-141</v>
      </c>
      <c r="IJ72" s="86">
        <f t="shared" si="71"/>
        <v>2.2222476985986159E-156</v>
      </c>
      <c r="IK72" s="86">
        <f t="shared" si="71"/>
        <v>2.88023938839353E-181</v>
      </c>
      <c r="IL72" s="86">
        <f t="shared" si="71"/>
        <v>9.0153269910528745E-212</v>
      </c>
      <c r="IM72" s="86">
        <f t="shared" si="71"/>
        <v>4.8151601945780251E-207</v>
      </c>
      <c r="IN72" s="86">
        <f t="shared" si="71"/>
        <v>1.3958681710473285E-176</v>
      </c>
      <c r="IO72" s="86">
        <f t="shared" si="71"/>
        <v>6.3849264676795671E-188</v>
      </c>
      <c r="IP72" s="86">
        <f t="shared" si="71"/>
        <v>9.9450165080790575E-198</v>
      </c>
      <c r="IQ72" s="86">
        <f t="shared" si="71"/>
        <v>9.4503541141469219E-182</v>
      </c>
      <c r="IR72" s="86">
        <f t="shared" si="71"/>
        <v>9.7826790127684667E-192</v>
      </c>
      <c r="IS72" s="86">
        <f t="shared" si="71"/>
        <v>1.1765448830230634E-229</v>
      </c>
      <c r="IT72" s="86">
        <f t="shared" si="71"/>
        <v>1.0786655310044199E-210</v>
      </c>
      <c r="IU72" s="86">
        <f t="shared" si="71"/>
        <v>1.8053345556935368E-226</v>
      </c>
      <c r="IV72" s="86">
        <f t="shared" si="71"/>
        <v>1.6397030070332262E-146</v>
      </c>
      <c r="IW72" s="86">
        <f t="shared" si="71"/>
        <v>3.6290009106394552E-78</v>
      </c>
      <c r="IY72" s="86">
        <f t="shared" si="72"/>
        <v>2.5896563453715549E-2</v>
      </c>
      <c r="IZ72" s="86">
        <f t="shared" si="72"/>
        <v>4.078265941134307E-2</v>
      </c>
      <c r="JA72" s="86">
        <f t="shared" si="72"/>
        <v>4.2571874927846497E-2</v>
      </c>
      <c r="JB72" s="86">
        <f t="shared" si="72"/>
        <v>2.3699408417720506E-2</v>
      </c>
      <c r="JC72" s="86">
        <f t="shared" si="72"/>
        <v>4.130934997404042E-2</v>
      </c>
      <c r="JD72" s="86">
        <f t="shared" si="72"/>
        <v>4.6348483359032307E-2</v>
      </c>
      <c r="JE72" s="86">
        <f t="shared" si="72"/>
        <v>3.8564361949321148E-2</v>
      </c>
      <c r="JF72" s="86">
        <f t="shared" si="72"/>
        <v>3.2105453693961027E-2</v>
      </c>
      <c r="JG72" s="86">
        <f t="shared" si="72"/>
        <v>3.6386851923074184E-2</v>
      </c>
      <c r="JH72" s="86">
        <f t="shared" si="72"/>
        <v>3.2073559027219978E-2</v>
      </c>
      <c r="JI72" s="86">
        <f t="shared" si="72"/>
        <v>1.6060601101629976E-2</v>
      </c>
      <c r="JJ72" s="86">
        <f t="shared" si="72"/>
        <v>3.0869407434314402E-2</v>
      </c>
      <c r="JK72" s="86">
        <f t="shared" si="72"/>
        <v>1.6186473995670435E-2</v>
      </c>
      <c r="JL72" s="86">
        <f t="shared" si="72"/>
        <v>2.0723489475551742E-2</v>
      </c>
      <c r="JM72" s="86">
        <f t="shared" si="72"/>
        <v>7.5253686685207797E-3</v>
      </c>
    </row>
    <row r="73" spans="2:273" x14ac:dyDescent="0.25">
      <c r="B73" s="2">
        <v>46</v>
      </c>
      <c r="C73" s="37">
        <v>113.542</v>
      </c>
      <c r="D73" s="37">
        <v>126.196</v>
      </c>
      <c r="E73" s="37">
        <v>126.268</v>
      </c>
      <c r="F73" s="37">
        <v>113.214</v>
      </c>
      <c r="G73" s="37">
        <v>124.661</v>
      </c>
      <c r="H73" s="37">
        <v>130.208</v>
      </c>
      <c r="I73" s="37">
        <v>124.83</v>
      </c>
      <c r="J73" s="37">
        <v>118.264</v>
      </c>
      <c r="K73" s="37">
        <v>122.226</v>
      </c>
      <c r="L73" s="37">
        <v>119.833</v>
      </c>
      <c r="M73" s="37">
        <v>116.491</v>
      </c>
      <c r="N73" s="37">
        <v>121.46299999999999</v>
      </c>
      <c r="O73" s="37">
        <v>120.87</v>
      </c>
      <c r="P73" s="37">
        <v>119.09099999999999</v>
      </c>
      <c r="Q73" s="37">
        <v>107.518</v>
      </c>
      <c r="S73" s="4">
        <f t="shared" si="74"/>
        <v>119.41278558085253</v>
      </c>
      <c r="T73" s="4">
        <f t="shared" si="74"/>
        <v>131.32980577639998</v>
      </c>
      <c r="U73" s="4">
        <f t="shared" si="74"/>
        <v>134.82178529653564</v>
      </c>
      <c r="V73" s="4">
        <f t="shared" si="74"/>
        <v>121.4360106813193</v>
      </c>
      <c r="W73" s="4">
        <f t="shared" si="74"/>
        <v>132.83119671480461</v>
      </c>
      <c r="X73" s="4">
        <f t="shared" si="74"/>
        <v>133.93801325110832</v>
      </c>
      <c r="Y73" s="4">
        <f t="shared" si="74"/>
        <v>129.8568536357667</v>
      </c>
      <c r="Z73" s="4">
        <f t="shared" si="74"/>
        <v>124.6495252291469</v>
      </c>
      <c r="AA73" s="4">
        <f t="shared" si="74"/>
        <v>125.71211719774165</v>
      </c>
      <c r="AB73" s="4">
        <f t="shared" si="74"/>
        <v>126.97846398957354</v>
      </c>
      <c r="AC73" s="4">
        <f t="shared" si="74"/>
        <v>125.95978147975543</v>
      </c>
      <c r="AD73" s="4">
        <f t="shared" si="74"/>
        <v>133.11788552432469</v>
      </c>
      <c r="AE73" s="4">
        <f t="shared" si="74"/>
        <v>127.43792197858679</v>
      </c>
      <c r="AF73" s="4">
        <f t="shared" si="74"/>
        <v>123.8787324765584</v>
      </c>
      <c r="AG73" s="4">
        <f t="shared" si="74"/>
        <v>111.5543862082432</v>
      </c>
      <c r="AI73" s="4">
        <f t="shared" si="75"/>
        <v>-5.8707855808525267</v>
      </c>
      <c r="AJ73" s="4">
        <f t="shared" si="75"/>
        <v>-5.1338057763999814</v>
      </c>
      <c r="AK73" s="4">
        <f t="shared" si="75"/>
        <v>-8.5537852965356365</v>
      </c>
      <c r="AL73" s="4">
        <f t="shared" si="75"/>
        <v>-8.2220106813193041</v>
      </c>
      <c r="AM73" s="4">
        <f t="shared" si="75"/>
        <v>-8.1701967148046037</v>
      </c>
      <c r="AN73" s="4">
        <f t="shared" si="75"/>
        <v>-3.7300132511083177</v>
      </c>
      <c r="AO73" s="4">
        <f t="shared" si="75"/>
        <v>-5.0268536357666989</v>
      </c>
      <c r="AP73" s="4">
        <f t="shared" si="75"/>
        <v>-6.3855252291469071</v>
      </c>
      <c r="AQ73" s="4">
        <f t="shared" si="75"/>
        <v>-3.486117197741649</v>
      </c>
      <c r="AR73" s="4">
        <f t="shared" si="75"/>
        <v>-7.1454639895735426</v>
      </c>
      <c r="AS73" s="4">
        <f t="shared" si="75"/>
        <v>-9.4687814797554353</v>
      </c>
      <c r="AT73" s="4">
        <f t="shared" si="75"/>
        <v>-11.654885524324698</v>
      </c>
      <c r="AU73" s="4">
        <f t="shared" si="75"/>
        <v>-6.5679219785867815</v>
      </c>
      <c r="AV73" s="4">
        <f t="shared" si="75"/>
        <v>-4.7877324765584035</v>
      </c>
      <c r="AW73" s="4">
        <f t="shared" si="75"/>
        <v>-4.0363862082432007</v>
      </c>
      <c r="AY73" s="2">
        <f t="shared" si="65"/>
        <v>99.138605534446242</v>
      </c>
      <c r="AZ73" s="2">
        <f t="shared" si="65"/>
        <v>103.87734423956383</v>
      </c>
      <c r="BA73" s="2">
        <f t="shared" si="65"/>
        <v>104.74825284093266</v>
      </c>
      <c r="BB73" s="2">
        <f t="shared" si="65"/>
        <v>101.4858200400014</v>
      </c>
      <c r="BC73" s="2">
        <f t="shared" si="65"/>
        <v>104.96996952804901</v>
      </c>
      <c r="BD73" s="2">
        <f t="shared" si="65"/>
        <v>104.06755706478437</v>
      </c>
      <c r="BE73" s="2">
        <f t="shared" si="65"/>
        <v>103.12405229465924</v>
      </c>
      <c r="BF73" s="2">
        <f t="shared" si="65"/>
        <v>101.0204952630197</v>
      </c>
      <c r="BG73" s="2">
        <f t="shared" si="65"/>
        <v>101.67107988179991</v>
      </c>
      <c r="BH73" s="2">
        <f t="shared" si="65"/>
        <v>104.96346894452228</v>
      </c>
      <c r="BI73" s="2">
        <f t="shared" si="65"/>
        <v>111.29056265463514</v>
      </c>
      <c r="BJ73" s="2">
        <f t="shared" si="65"/>
        <v>112.04601216526143</v>
      </c>
      <c r="BK73" s="2">
        <f t="shared" si="65"/>
        <v>112.97374369666996</v>
      </c>
      <c r="BL73" s="2">
        <f t="shared" si="65"/>
        <v>107.93830801766913</v>
      </c>
      <c r="BM73" s="2">
        <f t="shared" si="65"/>
        <v>104.673132548327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105.3323955812956</v>
      </c>
      <c r="DL73" s="2">
        <f t="shared" si="76"/>
        <v>108.52112016885555</v>
      </c>
      <c r="DM73" s="2">
        <f t="shared" si="76"/>
        <v>111.65190939927783</v>
      </c>
      <c r="DN73" s="2">
        <f t="shared" si="76"/>
        <v>107.58163193277311</v>
      </c>
      <c r="DO73" s="2">
        <f t="shared" si="76"/>
        <v>109.9075</v>
      </c>
      <c r="DP73" s="2">
        <f t="shared" si="76"/>
        <v>110.95133373454428</v>
      </c>
      <c r="DQ73" s="2">
        <f t="shared" si="76"/>
        <v>109.19094499762922</v>
      </c>
      <c r="DR73" s="2">
        <f t="shared" si="76"/>
        <v>105.47446353496352</v>
      </c>
      <c r="DS73" s="2">
        <f t="shared" si="76"/>
        <v>106.13727989203778</v>
      </c>
      <c r="DT73" s="2">
        <f t="shared" si="76"/>
        <v>109.15227477477475</v>
      </c>
      <c r="DU73" s="2">
        <f t="shared" si="76"/>
        <v>114.38914354838711</v>
      </c>
      <c r="DV73" s="2">
        <f t="shared" si="76"/>
        <v>114.4234327731093</v>
      </c>
      <c r="DW73" s="2">
        <f t="shared" si="76"/>
        <v>115.51293467741937</v>
      </c>
      <c r="DX73" s="2">
        <f t="shared" si="76"/>
        <v>112.77204133244207</v>
      </c>
      <c r="DY73" s="2">
        <f t="shared" si="76"/>
        <v>106.30872615384617</v>
      </c>
      <c r="EA73" s="2">
        <f t="shared" si="77"/>
        <v>94.356245939069723</v>
      </c>
      <c r="EB73" s="2">
        <f t="shared" si="77"/>
        <v>100.76120367150011</v>
      </c>
      <c r="EC73" s="2">
        <f t="shared" si="77"/>
        <v>100.0990909090909</v>
      </c>
      <c r="ED73" s="2">
        <f t="shared" si="77"/>
        <v>96.665405889317412</v>
      </c>
      <c r="EE73" s="2">
        <f t="shared" si="77"/>
        <v>101.5713453846154</v>
      </c>
      <c r="EF73" s="2">
        <f t="shared" si="77"/>
        <v>99.554275453121505</v>
      </c>
      <c r="EG73" s="2">
        <f t="shared" si="77"/>
        <v>98.890238289830705</v>
      </c>
      <c r="EH73" s="2">
        <f t="shared" si="77"/>
        <v>97.750755614769702</v>
      </c>
      <c r="EI73" s="2">
        <f t="shared" si="77"/>
        <v>98.551454051054392</v>
      </c>
      <c r="EJ73" s="2">
        <f t="shared" si="77"/>
        <v>101.88145719436923</v>
      </c>
      <c r="EK73" s="2">
        <f t="shared" si="77"/>
        <v>108.59897759084791</v>
      </c>
      <c r="EL73" s="2">
        <f t="shared" si="77"/>
        <v>110.27887043165276</v>
      </c>
      <c r="EM73" s="2">
        <f t="shared" si="77"/>
        <v>110.77362497638096</v>
      </c>
      <c r="EN73" s="2">
        <f t="shared" si="77"/>
        <v>103.9650249403453</v>
      </c>
      <c r="EO73" s="2">
        <f t="shared" si="77"/>
        <v>103.06206333905715</v>
      </c>
      <c r="EQ73" s="2">
        <f t="shared" si="78"/>
        <v>95.033430130857369</v>
      </c>
      <c r="ER73" s="2">
        <f t="shared" si="78"/>
        <v>100.13057248045577</v>
      </c>
      <c r="ES73" s="2">
        <f t="shared" si="78"/>
        <v>99.819455556111123</v>
      </c>
      <c r="ET73" s="2">
        <f t="shared" si="78"/>
        <v>96.736300826867549</v>
      </c>
      <c r="EU73" s="2">
        <f t="shared" si="78"/>
        <v>100.54171872717296</v>
      </c>
      <c r="EV73" s="2">
        <f t="shared" si="78"/>
        <v>100.74627899998163</v>
      </c>
      <c r="EW73" s="2">
        <f t="shared" si="78"/>
        <v>100.42413777248565</v>
      </c>
      <c r="EX73" s="2">
        <f t="shared" si="78"/>
        <v>97.911909435258409</v>
      </c>
      <c r="EY73" s="2">
        <f t="shared" si="78"/>
        <v>99.346398353763263</v>
      </c>
      <c r="EZ73" s="2">
        <f t="shared" si="78"/>
        <v>101.36898383270345</v>
      </c>
      <c r="FA73" s="2">
        <f t="shared" si="78"/>
        <v>108.69124446130814</v>
      </c>
      <c r="FB73" s="2">
        <f t="shared" si="78"/>
        <v>109.8425668026517</v>
      </c>
      <c r="FC73" s="2">
        <f t="shared" si="78"/>
        <v>111.10623400623578</v>
      </c>
      <c r="FD73" s="2">
        <f t="shared" si="78"/>
        <v>107.41817727933714</v>
      </c>
      <c r="FE73" s="2">
        <f t="shared" si="78"/>
        <v>103.97598120810352</v>
      </c>
      <c r="FG73" s="2">
        <f t="shared" si="79"/>
        <v>0.56431032254031432</v>
      </c>
      <c r="FH73" s="2">
        <f t="shared" si="79"/>
        <v>0.59841024926122277</v>
      </c>
      <c r="FI73" s="2">
        <f t="shared" si="79"/>
        <v>0.59756680136350404</v>
      </c>
      <c r="FJ73" s="2">
        <f t="shared" si="79"/>
        <v>0.55841912344825506</v>
      </c>
      <c r="FK73" s="2">
        <f t="shared" si="79"/>
        <v>0.59227088710391385</v>
      </c>
      <c r="FL73" s="2">
        <f t="shared" si="79"/>
        <v>0.60402321201541354</v>
      </c>
      <c r="FM73" s="2">
        <f t="shared" si="79"/>
        <v>0.58902563604287206</v>
      </c>
      <c r="FN73" s="2">
        <f t="shared" si="79"/>
        <v>0.57666898743529327</v>
      </c>
      <c r="FO73" s="2">
        <f t="shared" si="79"/>
        <v>0.58879149339863979</v>
      </c>
      <c r="FP73" s="2">
        <f t="shared" si="79"/>
        <v>0.57608845701648648</v>
      </c>
      <c r="FQ73" s="2">
        <f t="shared" si="79"/>
        <v>0.53515028106035023</v>
      </c>
      <c r="FR73" s="2">
        <f t="shared" si="79"/>
        <v>0.57359345555492713</v>
      </c>
      <c r="FS73" s="2">
        <f t="shared" si="79"/>
        <v>0.53579153647342648</v>
      </c>
      <c r="FT73" s="2">
        <f t="shared" si="79"/>
        <v>0.54895043058490933</v>
      </c>
      <c r="FU73" s="2">
        <f t="shared" si="79"/>
        <v>0.50384209035645522</v>
      </c>
      <c r="FW73" s="2">
        <f t="shared" si="67"/>
        <v>2.4291471636011286E-4</v>
      </c>
      <c r="FX73" s="2">
        <f t="shared" si="67"/>
        <v>2.5746246820646874E-4</v>
      </c>
      <c r="FY73" s="2">
        <f t="shared" si="67"/>
        <v>2.7094725398296883E-4</v>
      </c>
      <c r="FZ73" s="2">
        <f t="shared" si="67"/>
        <v>2.4664353264865636E-4</v>
      </c>
      <c r="GA73" s="2">
        <f t="shared" si="67"/>
        <v>2.6104885671315148E-4</v>
      </c>
      <c r="GB73" s="2">
        <f t="shared" si="67"/>
        <v>2.6097314288134191E-4</v>
      </c>
      <c r="GC73" s="2">
        <f t="shared" si="67"/>
        <v>3.1789389567514747E-4</v>
      </c>
      <c r="GD73" s="2">
        <f t="shared" si="67"/>
        <v>3.3851906290517544E-4</v>
      </c>
      <c r="GE73" s="2">
        <f t="shared" si="67"/>
        <v>3.3928834486673075E-4</v>
      </c>
      <c r="GF73" s="2">
        <f t="shared" si="67"/>
        <v>3.3513763091087259E-4</v>
      </c>
      <c r="GG73" s="2">
        <f t="shared" si="67"/>
        <v>3.0396404536883054E-4</v>
      </c>
      <c r="GH73" s="2">
        <f t="shared" si="67"/>
        <v>2.9056061091721177E-4</v>
      </c>
      <c r="GI73" s="2">
        <f t="shared" si="67"/>
        <v>2.7373217566312446E-4</v>
      </c>
      <c r="GJ73" s="2">
        <f t="shared" si="67"/>
        <v>2.5545523346133428E-4</v>
      </c>
      <c r="GK73" s="2">
        <f t="shared" si="67"/>
        <v>2.3172078575334489E-4</v>
      </c>
      <c r="GM73" s="86">
        <f t="shared" si="68"/>
        <v>3.7780165600797236E-2</v>
      </c>
      <c r="GN73" s="86">
        <f t="shared" si="68"/>
        <v>5.6219023387453791E-2</v>
      </c>
      <c r="GO73" s="86">
        <f t="shared" si="68"/>
        <v>5.9498991295466111E-2</v>
      </c>
      <c r="GP73" s="86">
        <f t="shared" si="68"/>
        <v>3.5007261420742619E-2</v>
      </c>
      <c r="GQ73" s="86">
        <f t="shared" si="68"/>
        <v>5.8769957047907627E-2</v>
      </c>
      <c r="GR73" s="86">
        <f t="shared" si="68"/>
        <v>6.4234897068787253E-2</v>
      </c>
      <c r="GS73" s="86">
        <f t="shared" si="68"/>
        <v>5.479150813237986E-2</v>
      </c>
      <c r="GT73" s="86">
        <f t="shared" si="68"/>
        <v>4.6412975674150217E-2</v>
      </c>
      <c r="GU73" s="86">
        <f t="shared" si="68"/>
        <v>5.0942280043470775E-2</v>
      </c>
      <c r="GV73" s="86">
        <f t="shared" si="68"/>
        <v>4.6534985474038504E-2</v>
      </c>
      <c r="GW73" s="86">
        <f t="shared" si="68"/>
        <v>2.5564069540565976E-2</v>
      </c>
      <c r="GX73" s="86">
        <f t="shared" si="68"/>
        <v>4.4962755735205008E-2</v>
      </c>
      <c r="GY73" s="86">
        <f t="shared" si="68"/>
        <v>2.5510679992409097E-2</v>
      </c>
      <c r="GZ73" s="86">
        <f t="shared" si="68"/>
        <v>3.1723150187977993E-2</v>
      </c>
      <c r="HA73" s="86">
        <f t="shared" si="68"/>
        <v>1.3685264890604827E-2</v>
      </c>
      <c r="HC73" s="86">
        <f t="shared" si="73"/>
        <v>4.5359308871802136E-7</v>
      </c>
      <c r="HD73" s="86">
        <f t="shared" si="69"/>
        <v>9.1042610958022128E-8</v>
      </c>
      <c r="HE73" s="86">
        <f t="shared" si="69"/>
        <v>3.5171813377280276E-8</v>
      </c>
      <c r="HF73" s="86">
        <f t="shared" si="69"/>
        <v>1.797916410341047E-9</v>
      </c>
      <c r="HG73" s="86">
        <f t="shared" si="69"/>
        <v>6.9087586687718367E-9</v>
      </c>
      <c r="HH73" s="86">
        <f t="shared" si="69"/>
        <v>5.0253206052449577E-8</v>
      </c>
      <c r="HI73" s="86">
        <f t="shared" si="69"/>
        <v>1.0685349458594495E-8</v>
      </c>
      <c r="HJ73" s="86">
        <f t="shared" si="69"/>
        <v>3.6594202058622019E-9</v>
      </c>
      <c r="HK73" s="86">
        <f t="shared" si="69"/>
        <v>1.2453347805626061E-8</v>
      </c>
      <c r="HL73" s="86">
        <f t="shared" si="69"/>
        <v>1.0561430001674145E-8</v>
      </c>
      <c r="HM73" s="86">
        <f t="shared" si="69"/>
        <v>5.2111419544928371E-10</v>
      </c>
      <c r="HN73" s="86">
        <f t="shared" si="69"/>
        <v>2.517339920100136E-9</v>
      </c>
      <c r="HO73" s="86">
        <f t="shared" si="69"/>
        <v>3.9884711137992697E-10</v>
      </c>
      <c r="HP73" s="86">
        <f t="shared" si="69"/>
        <v>5.8879854497265817E-10</v>
      </c>
      <c r="HQ73" s="86">
        <f t="shared" si="69"/>
        <v>5.4118772465540479E-13</v>
      </c>
      <c r="HS73" s="86">
        <f t="shared" si="70"/>
        <v>3.6642307136876976E-33</v>
      </c>
      <c r="HT73" s="86">
        <f t="shared" si="70"/>
        <v>6.0783333728893465E-37</v>
      </c>
      <c r="HU73" s="86">
        <f t="shared" si="70"/>
        <v>1.5133523299976187E-40</v>
      </c>
      <c r="HV73" s="86">
        <f t="shared" si="70"/>
        <v>2.6034290025669123E-47</v>
      </c>
      <c r="HW73" s="86">
        <f t="shared" si="70"/>
        <v>1.6504045428561404E-47</v>
      </c>
      <c r="HX73" s="86">
        <f t="shared" si="70"/>
        <v>2.2993536299812769E-40</v>
      </c>
      <c r="HY73" s="86">
        <f t="shared" si="70"/>
        <v>1.1523745543471119E-43</v>
      </c>
      <c r="HZ73" s="86">
        <f t="shared" si="70"/>
        <v>1.5979019409333895E-45</v>
      </c>
      <c r="IA73" s="86">
        <f t="shared" si="70"/>
        <v>1.4535954772765783E-42</v>
      </c>
      <c r="IB73" s="86">
        <f t="shared" si="70"/>
        <v>1.1572658479634891E-43</v>
      </c>
      <c r="IC73" s="86">
        <f t="shared" si="70"/>
        <v>1.8976419762524833E-52</v>
      </c>
      <c r="ID73" s="86">
        <f t="shared" si="70"/>
        <v>3.7773867930699395E-48</v>
      </c>
      <c r="IE73" s="86">
        <f t="shared" si="70"/>
        <v>7.7119153242117072E-52</v>
      </c>
      <c r="IF73" s="86">
        <f t="shared" si="70"/>
        <v>7.8658369096633544E-39</v>
      </c>
      <c r="IG73" s="86">
        <f t="shared" si="70"/>
        <v>2.846392552543048E-30</v>
      </c>
      <c r="II73" s="86">
        <f t="shared" si="71"/>
        <v>3.7040936142205308E-138</v>
      </c>
      <c r="IJ73" s="86">
        <f t="shared" si="71"/>
        <v>5.3755537489297833E-153</v>
      </c>
      <c r="IK73" s="86">
        <f t="shared" si="71"/>
        <v>2.5819852011903503E-177</v>
      </c>
      <c r="IL73" s="86">
        <f t="shared" si="71"/>
        <v>3.3736087488103005E-207</v>
      </c>
      <c r="IM73" s="86">
        <f t="shared" si="71"/>
        <v>1.5239572172226087E-202</v>
      </c>
      <c r="IN73" s="86">
        <f t="shared" si="71"/>
        <v>9.4828718579811788E-173</v>
      </c>
      <c r="IO73" s="86">
        <f t="shared" si="71"/>
        <v>9.6439616630497831E-184</v>
      </c>
      <c r="IP73" s="86">
        <f t="shared" si="71"/>
        <v>2.6978881735355999E-193</v>
      </c>
      <c r="IQ73" s="86">
        <f t="shared" si="71"/>
        <v>1.1177811624140194E-177</v>
      </c>
      <c r="IR73" s="86">
        <f t="shared" si="71"/>
        <v>1.9183387375267027E-187</v>
      </c>
      <c r="IS73" s="86">
        <f t="shared" si="71"/>
        <v>1.4432562338113532E-224</v>
      </c>
      <c r="IT73" s="86">
        <f t="shared" si="71"/>
        <v>4.7049829184966201E-206</v>
      </c>
      <c r="IU73" s="86">
        <f t="shared" si="71"/>
        <v>1.6258428228526661E-221</v>
      </c>
      <c r="IV73" s="86">
        <f t="shared" si="71"/>
        <v>2.3957056240838788E-143</v>
      </c>
      <c r="IW73" s="86">
        <f t="shared" si="71"/>
        <v>1.62722533996222E-76</v>
      </c>
      <c r="IY73" s="86">
        <f t="shared" si="72"/>
        <v>3.7780619193885957E-2</v>
      </c>
      <c r="IZ73" s="86">
        <f t="shared" si="72"/>
        <v>5.6219114430064748E-2</v>
      </c>
      <c r="JA73" s="86">
        <f t="shared" si="72"/>
        <v>5.9499026467279489E-2</v>
      </c>
      <c r="JB73" s="86">
        <f t="shared" si="72"/>
        <v>3.5007263218659032E-2</v>
      </c>
      <c r="JC73" s="86">
        <f t="shared" si="72"/>
        <v>5.8769963956666296E-2</v>
      </c>
      <c r="JD73" s="86">
        <f t="shared" si="72"/>
        <v>6.4234947321993308E-2</v>
      </c>
      <c r="JE73" s="86">
        <f t="shared" si="72"/>
        <v>5.4791518817729319E-2</v>
      </c>
      <c r="JF73" s="86">
        <f t="shared" si="72"/>
        <v>4.6412979333570421E-2</v>
      </c>
      <c r="JG73" s="86">
        <f t="shared" si="72"/>
        <v>5.0942292496818579E-2</v>
      </c>
      <c r="JH73" s="86">
        <f t="shared" si="72"/>
        <v>4.6534996035468505E-2</v>
      </c>
      <c r="JI73" s="86">
        <f t="shared" si="72"/>
        <v>2.5564070061680173E-2</v>
      </c>
      <c r="JJ73" s="86">
        <f t="shared" si="72"/>
        <v>4.4962758252544928E-2</v>
      </c>
      <c r="JK73" s="86">
        <f t="shared" si="72"/>
        <v>2.5510680391256209E-2</v>
      </c>
      <c r="JL73" s="86">
        <f t="shared" si="72"/>
        <v>3.1723150776776537E-2</v>
      </c>
      <c r="JM73" s="86">
        <f t="shared" si="72"/>
        <v>1.3685264891146014E-2</v>
      </c>
    </row>
    <row r="74" spans="2:273" x14ac:dyDescent="0.25">
      <c r="B74" s="2">
        <v>47</v>
      </c>
      <c r="C74" s="37">
        <v>118.203</v>
      </c>
      <c r="D74" s="37">
        <v>135.839</v>
      </c>
      <c r="E74" s="37">
        <v>134.839</v>
      </c>
      <c r="F74" s="37">
        <v>120.232</v>
      </c>
      <c r="G74" s="37">
        <v>133.446</v>
      </c>
      <c r="H74" s="37">
        <v>137.15100000000001</v>
      </c>
      <c r="I74" s="37">
        <v>132.321</v>
      </c>
      <c r="J74" s="37">
        <v>127.52800000000001</v>
      </c>
      <c r="K74" s="37">
        <v>129.887</v>
      </c>
      <c r="L74" s="37">
        <v>127.667</v>
      </c>
      <c r="M74" s="37">
        <v>120.679</v>
      </c>
      <c r="N74" s="37">
        <v>127.98099999999999</v>
      </c>
      <c r="O74" s="37">
        <v>124.51900000000001</v>
      </c>
      <c r="P74" s="37">
        <v>126.036</v>
      </c>
      <c r="Q74" s="37">
        <v>113.321</v>
      </c>
      <c r="S74" s="4">
        <f t="shared" si="74"/>
        <v>126.23548967043394</v>
      </c>
      <c r="T74" s="4">
        <f t="shared" si="74"/>
        <v>138.90108263803214</v>
      </c>
      <c r="U74" s="4">
        <f t="shared" si="74"/>
        <v>143.43688517374363</v>
      </c>
      <c r="V74" s="4">
        <f t="shared" si="74"/>
        <v>128.48597887285905</v>
      </c>
      <c r="W74" s="4">
        <f t="shared" si="74"/>
        <v>141.34008444165013</v>
      </c>
      <c r="X74" s="4">
        <f t="shared" si="74"/>
        <v>142.2565185768093</v>
      </c>
      <c r="Y74" s="4">
        <f t="shared" si="74"/>
        <v>138.04472481030575</v>
      </c>
      <c r="Z74" s="4">
        <f t="shared" si="74"/>
        <v>132.42161585433624</v>
      </c>
      <c r="AA74" s="4">
        <f t="shared" si="74"/>
        <v>132.7989254062299</v>
      </c>
      <c r="AB74" s="4">
        <f t="shared" si="74"/>
        <v>134.27547738330256</v>
      </c>
      <c r="AC74" s="4">
        <f t="shared" si="74"/>
        <v>132.46049388898615</v>
      </c>
      <c r="AD74" s="4">
        <f t="shared" si="74"/>
        <v>140.20714711461216</v>
      </c>
      <c r="AE74" s="4">
        <f t="shared" si="74"/>
        <v>133.74416317712308</v>
      </c>
      <c r="AF74" s="4">
        <f t="shared" si="74"/>
        <v>130.15426097867601</v>
      </c>
      <c r="AG74" s="4">
        <f t="shared" si="74"/>
        <v>115.84421912338495</v>
      </c>
      <c r="AI74" s="4">
        <f t="shared" si="75"/>
        <v>-8.0324896704339324</v>
      </c>
      <c r="AJ74" s="4">
        <f t="shared" si="75"/>
        <v>-3.0620826380321375</v>
      </c>
      <c r="AK74" s="4">
        <f t="shared" si="75"/>
        <v>-8.5978851737436344</v>
      </c>
      <c r="AL74" s="4">
        <f t="shared" si="75"/>
        <v>-8.2539788728590509</v>
      </c>
      <c r="AM74" s="4">
        <f t="shared" si="75"/>
        <v>-7.8940844416501363</v>
      </c>
      <c r="AN74" s="4">
        <f t="shared" si="75"/>
        <v>-5.1055185768092883</v>
      </c>
      <c r="AO74" s="4">
        <f t="shared" si="75"/>
        <v>-5.7237248103057539</v>
      </c>
      <c r="AP74" s="4">
        <f t="shared" si="75"/>
        <v>-4.8936158543362325</v>
      </c>
      <c r="AQ74" s="4">
        <f t="shared" si="75"/>
        <v>-2.9119254062298978</v>
      </c>
      <c r="AR74" s="4">
        <f t="shared" si="75"/>
        <v>-6.6084773833025565</v>
      </c>
      <c r="AS74" s="4">
        <f t="shared" si="75"/>
        <v>-11.781493888986148</v>
      </c>
      <c r="AT74" s="4">
        <f t="shared" si="75"/>
        <v>-12.226147114612161</v>
      </c>
      <c r="AU74" s="4">
        <f t="shared" si="75"/>
        <v>-9.2251631771230791</v>
      </c>
      <c r="AV74" s="4">
        <f t="shared" si="75"/>
        <v>-4.1182609786760054</v>
      </c>
      <c r="AW74" s="4">
        <f t="shared" si="75"/>
        <v>-2.5232191233849477</v>
      </c>
      <c r="AY74" s="2">
        <f t="shared" si="65"/>
        <v>98.830776093323067</v>
      </c>
      <c r="AZ74" s="2">
        <f t="shared" si="65"/>
        <v>103.61163434309712</v>
      </c>
      <c r="BA74" s="2">
        <f t="shared" si="65"/>
        <v>104.43569956902154</v>
      </c>
      <c r="BB74" s="2">
        <f t="shared" si="65"/>
        <v>101.22504372786776</v>
      </c>
      <c r="BC74" s="2">
        <f t="shared" si="65"/>
        <v>104.72924755133882</v>
      </c>
      <c r="BD74" s="2">
        <f t="shared" si="65"/>
        <v>103.82085383007643</v>
      </c>
      <c r="BE74" s="2">
        <f t="shared" si="65"/>
        <v>102.8930287812866</v>
      </c>
      <c r="BF74" s="2">
        <f t="shared" si="65"/>
        <v>100.83643303420232</v>
      </c>
      <c r="BG74" s="2">
        <f t="shared" si="65"/>
        <v>101.47609641003542</v>
      </c>
      <c r="BH74" s="2">
        <f t="shared" si="65"/>
        <v>104.77108499374326</v>
      </c>
      <c r="BI74" s="2">
        <f t="shared" si="65"/>
        <v>111.11823408760841</v>
      </c>
      <c r="BJ74" s="2">
        <f t="shared" si="65"/>
        <v>111.86393111775726</v>
      </c>
      <c r="BK74" s="2">
        <f t="shared" si="65"/>
        <v>112.8555190953023</v>
      </c>
      <c r="BL74" s="2">
        <f t="shared" si="65"/>
        <v>107.73657693232524</v>
      </c>
      <c r="BM74" s="2">
        <f t="shared" si="65"/>
        <v>104.61804916954806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105.37941527241529</v>
      </c>
      <c r="DL74" s="2">
        <f t="shared" si="76"/>
        <v>108.60101078799251</v>
      </c>
      <c r="DM74" s="2">
        <f t="shared" si="76"/>
        <v>111.80274876901194</v>
      </c>
      <c r="DN74" s="2">
        <f t="shared" si="76"/>
        <v>107.74118039215686</v>
      </c>
      <c r="DO74" s="2">
        <f t="shared" si="76"/>
        <v>110.0561</v>
      </c>
      <c r="DP74" s="2">
        <f t="shared" si="76"/>
        <v>111.16526250136778</v>
      </c>
      <c r="DQ74" s="2">
        <f t="shared" si="76"/>
        <v>109.36318349928877</v>
      </c>
      <c r="DR74" s="2">
        <f t="shared" si="76"/>
        <v>105.6329011154011</v>
      </c>
      <c r="DS74" s="2">
        <f t="shared" si="76"/>
        <v>106.23464304993252</v>
      </c>
      <c r="DT74" s="2">
        <f t="shared" si="76"/>
        <v>109.30664414414413</v>
      </c>
      <c r="DU74" s="2">
        <f t="shared" si="76"/>
        <v>114.53559032258065</v>
      </c>
      <c r="DV74" s="2">
        <f t="shared" si="76"/>
        <v>114.49365882352946</v>
      </c>
      <c r="DW74" s="2">
        <f t="shared" si="76"/>
        <v>115.70667298387097</v>
      </c>
      <c r="DX74" s="2">
        <f t="shared" si="76"/>
        <v>112.90769741532976</v>
      </c>
      <c r="DY74" s="2">
        <f t="shared" si="76"/>
        <v>106.50075145299147</v>
      </c>
      <c r="EA74" s="2">
        <f t="shared" si="77"/>
        <v>94.219313088481513</v>
      </c>
      <c r="EB74" s="2">
        <f t="shared" si="77"/>
        <v>100.55819155084269</v>
      </c>
      <c r="EC74" s="2">
        <f t="shared" si="77"/>
        <v>99.91101558441558</v>
      </c>
      <c r="ED74" s="2">
        <f t="shared" si="77"/>
        <v>96.525635826103823</v>
      </c>
      <c r="EE74" s="2">
        <f t="shared" si="77"/>
        <v>101.38528923076923</v>
      </c>
      <c r="EF74" s="2">
        <f t="shared" si="77"/>
        <v>99.429222980532558</v>
      </c>
      <c r="EG74" s="2">
        <f t="shared" si="77"/>
        <v>98.775035300103355</v>
      </c>
      <c r="EH74" s="2">
        <f t="shared" si="77"/>
        <v>97.625078035782266</v>
      </c>
      <c r="EI74" s="2">
        <f t="shared" si="77"/>
        <v>98.44469911209768</v>
      </c>
      <c r="EJ74" s="2">
        <f t="shared" si="77"/>
        <v>101.72758816212132</v>
      </c>
      <c r="EK74" s="2">
        <f t="shared" si="77"/>
        <v>108.41093812247644</v>
      </c>
      <c r="EL74" s="2">
        <f t="shared" si="77"/>
        <v>110.08124601835247</v>
      </c>
      <c r="EM74" s="2">
        <f t="shared" si="77"/>
        <v>110.60246476034519</v>
      </c>
      <c r="EN74" s="2">
        <f t="shared" si="77"/>
        <v>103.85988029992956</v>
      </c>
      <c r="EO74" s="2">
        <f t="shared" si="77"/>
        <v>102.92676182485172</v>
      </c>
      <c r="EQ74" s="2">
        <f t="shared" si="78"/>
        <v>94.883468133180742</v>
      </c>
      <c r="ER74" s="2">
        <f t="shared" si="78"/>
        <v>99.938904927656239</v>
      </c>
      <c r="ES74" s="2">
        <f t="shared" si="78"/>
        <v>99.636034125039572</v>
      </c>
      <c r="ET74" s="2">
        <f t="shared" si="78"/>
        <v>96.59500197420374</v>
      </c>
      <c r="EU74" s="2">
        <f t="shared" si="78"/>
        <v>100.37471671839224</v>
      </c>
      <c r="EV74" s="2">
        <f t="shared" si="78"/>
        <v>100.59893490325071</v>
      </c>
      <c r="EW74" s="2">
        <f t="shared" si="78"/>
        <v>100.27867558574826</v>
      </c>
      <c r="EX74" s="2">
        <f t="shared" si="78"/>
        <v>97.783417228634761</v>
      </c>
      <c r="EY74" s="2">
        <f t="shared" si="78"/>
        <v>99.223676070349981</v>
      </c>
      <c r="EZ74" s="2">
        <f t="shared" si="78"/>
        <v>101.2248437742038</v>
      </c>
      <c r="FA74" s="2">
        <f t="shared" si="78"/>
        <v>108.5013996474657</v>
      </c>
      <c r="FB74" s="2">
        <f t="shared" si="78"/>
        <v>109.65259163054563</v>
      </c>
      <c r="FC74" s="2">
        <f t="shared" si="78"/>
        <v>110.92882648386114</v>
      </c>
      <c r="FD74" s="2">
        <f t="shared" si="78"/>
        <v>107.24797577764406</v>
      </c>
      <c r="FE74" s="2">
        <f t="shared" si="78"/>
        <v>103.81715830234231</v>
      </c>
      <c r="FG74" s="2">
        <f t="shared" si="79"/>
        <v>0.58680610313127213</v>
      </c>
      <c r="FH74" s="2">
        <f t="shared" si="79"/>
        <v>0.62032994604070169</v>
      </c>
      <c r="FI74" s="2">
        <f t="shared" si="79"/>
        <v>0.61950326282494028</v>
      </c>
      <c r="FJ74" s="2">
        <f t="shared" si="79"/>
        <v>0.58099322639180284</v>
      </c>
      <c r="FK74" s="2">
        <f t="shared" si="79"/>
        <v>0.61430970379978567</v>
      </c>
      <c r="FL74" s="2">
        <f t="shared" si="79"/>
        <v>0.62582810534025335</v>
      </c>
      <c r="FM74" s="2">
        <f t="shared" si="79"/>
        <v>0.61112469287929272</v>
      </c>
      <c r="FN74" s="2">
        <f t="shared" si="79"/>
        <v>0.59898012277947887</v>
      </c>
      <c r="FO74" s="2">
        <f t="shared" si="79"/>
        <v>0.61089482352706315</v>
      </c>
      <c r="FP74" s="2">
        <f t="shared" si="79"/>
        <v>0.59840888140898352</v>
      </c>
      <c r="FQ74" s="2">
        <f t="shared" si="79"/>
        <v>0.55797231783168189</v>
      </c>
      <c r="FR74" s="2">
        <f t="shared" si="79"/>
        <v>0.59595311210847302</v>
      </c>
      <c r="FS74" s="2">
        <f t="shared" si="79"/>
        <v>0.55860805746372555</v>
      </c>
      <c r="FT74" s="2">
        <f t="shared" si="79"/>
        <v>0.57163726928798131</v>
      </c>
      <c r="FU74" s="2">
        <f t="shared" si="79"/>
        <v>0.52684218572959129</v>
      </c>
      <c r="FW74" s="2">
        <f t="shared" si="67"/>
        <v>2.6634444796970507E-4</v>
      </c>
      <c r="FX74" s="2">
        <f t="shared" si="67"/>
        <v>2.8229497064358221E-4</v>
      </c>
      <c r="FY74" s="2">
        <f t="shared" si="67"/>
        <v>2.9707999047701687E-4</v>
      </c>
      <c r="FZ74" s="2">
        <f t="shared" si="67"/>
        <v>2.7043282062445915E-4</v>
      </c>
      <c r="GA74" s="2">
        <f t="shared" si="67"/>
        <v>2.8622717073314226E-4</v>
      </c>
      <c r="GB74" s="2">
        <f t="shared" si="67"/>
        <v>2.8614415634838428E-4</v>
      </c>
      <c r="GC74" s="2">
        <f t="shared" si="67"/>
        <v>3.4855303523261179E-4</v>
      </c>
      <c r="GD74" s="2">
        <f t="shared" si="67"/>
        <v>3.7116664925975997E-4</v>
      </c>
      <c r="GE74" s="2">
        <f t="shared" si="67"/>
        <v>3.7201009500040651E-4</v>
      </c>
      <c r="GF74" s="2">
        <f t="shared" si="67"/>
        <v>3.6745922376756345E-4</v>
      </c>
      <c r="GG74" s="2">
        <f t="shared" si="67"/>
        <v>3.3328017441640383E-4</v>
      </c>
      <c r="GH74" s="2">
        <f t="shared" si="67"/>
        <v>3.1858444372636474E-4</v>
      </c>
      <c r="GI74" s="2">
        <f t="shared" si="67"/>
        <v>3.001334359175577E-4</v>
      </c>
      <c r="GJ74" s="2">
        <f t="shared" si="67"/>
        <v>2.8009419041878251E-4</v>
      </c>
      <c r="GK74" s="2">
        <f t="shared" si="67"/>
        <v>2.5407110915712412E-4</v>
      </c>
      <c r="GM74" s="86">
        <f t="shared" si="68"/>
        <v>5.4016870764247625E-2</v>
      </c>
      <c r="GN74" s="86">
        <f t="shared" si="68"/>
        <v>7.6239276917479198E-2</v>
      </c>
      <c r="GO74" s="86">
        <f t="shared" si="68"/>
        <v>8.1667425989956619E-2</v>
      </c>
      <c r="GP74" s="86">
        <f t="shared" si="68"/>
        <v>5.0632486093252292E-2</v>
      </c>
      <c r="GQ74" s="86">
        <f t="shared" si="68"/>
        <v>8.1962793211893537E-2</v>
      </c>
      <c r="GR74" s="86">
        <f t="shared" si="68"/>
        <v>8.7472065254363546E-2</v>
      </c>
      <c r="GS74" s="86">
        <f t="shared" si="68"/>
        <v>7.6353660279990382E-2</v>
      </c>
      <c r="GT74" s="86">
        <f t="shared" si="68"/>
        <v>6.5747539953694617E-2</v>
      </c>
      <c r="GU74" s="86">
        <f t="shared" si="68"/>
        <v>7.0086163119013264E-2</v>
      </c>
      <c r="GV74" s="86">
        <f t="shared" si="68"/>
        <v>6.6132633299988919E-2</v>
      </c>
      <c r="GW74" s="86">
        <f t="shared" si="68"/>
        <v>3.9589543465550922E-2</v>
      </c>
      <c r="GX74" s="86">
        <f t="shared" si="68"/>
        <v>6.4133109836442381E-2</v>
      </c>
      <c r="GY74" s="86">
        <f t="shared" si="68"/>
        <v>3.9162143549249837E-2</v>
      </c>
      <c r="GZ74" s="86">
        <f t="shared" si="68"/>
        <v>4.7392122785962519E-2</v>
      </c>
      <c r="HA74" s="86">
        <f t="shared" si="68"/>
        <v>2.3934076448122819E-2</v>
      </c>
      <c r="HC74" s="86">
        <f t="shared" si="73"/>
        <v>9.6655859462753445E-7</v>
      </c>
      <c r="HD74" s="86">
        <f t="shared" si="69"/>
        <v>2.1229460397014429E-7</v>
      </c>
      <c r="HE74" s="86">
        <f t="shared" si="69"/>
        <v>9.0462432282601993E-8</v>
      </c>
      <c r="HF74" s="86">
        <f t="shared" si="69"/>
        <v>5.3880035818028979E-9</v>
      </c>
      <c r="HG74" s="86">
        <f t="shared" si="69"/>
        <v>1.9816432018598705E-8</v>
      </c>
      <c r="HH74" s="86">
        <f t="shared" si="69"/>
        <v>1.2586690820289317E-7</v>
      </c>
      <c r="HI74" s="86">
        <f t="shared" si="69"/>
        <v>2.9498368672695351E-8</v>
      </c>
      <c r="HJ74" s="86">
        <f t="shared" si="69"/>
        <v>1.0787996087703665E-8</v>
      </c>
      <c r="HK74" s="86">
        <f t="shared" si="69"/>
        <v>3.3927616553713175E-8</v>
      </c>
      <c r="HL74" s="86">
        <f t="shared" si="69"/>
        <v>2.9660776407633515E-8</v>
      </c>
      <c r="HM74" s="86">
        <f t="shared" si="69"/>
        <v>1.7450581804211056E-9</v>
      </c>
      <c r="HN74" s="86">
        <f t="shared" si="69"/>
        <v>7.6113100004545679E-9</v>
      </c>
      <c r="HO74" s="86">
        <f t="shared" si="69"/>
        <v>1.3149794650250168E-9</v>
      </c>
      <c r="HP74" s="86">
        <f t="shared" si="69"/>
        <v>1.9140617834231637E-9</v>
      </c>
      <c r="HQ74" s="86">
        <f t="shared" si="69"/>
        <v>2.8363468587544231E-12</v>
      </c>
      <c r="HS74" s="86">
        <f t="shared" si="70"/>
        <v>3.331782671141583E-32</v>
      </c>
      <c r="HT74" s="86">
        <f t="shared" si="70"/>
        <v>7.2281719790883714E-36</v>
      </c>
      <c r="HU74" s="86">
        <f t="shared" si="70"/>
        <v>2.5290930877892829E-39</v>
      </c>
      <c r="HV74" s="86">
        <f t="shared" si="70"/>
        <v>6.7956365314838089E-46</v>
      </c>
      <c r="HW74" s="86">
        <f t="shared" si="70"/>
        <v>4.274171714001271E-46</v>
      </c>
      <c r="HX74" s="86">
        <f t="shared" si="70"/>
        <v>3.6347108256818205E-39</v>
      </c>
      <c r="HY74" s="86">
        <f t="shared" si="70"/>
        <v>2.4047486886082782E-42</v>
      </c>
      <c r="HZ74" s="86">
        <f t="shared" si="70"/>
        <v>3.9574074513625649E-44</v>
      </c>
      <c r="IA74" s="86">
        <f t="shared" si="70"/>
        <v>2.8388143917323921E-41</v>
      </c>
      <c r="IB74" s="86">
        <f t="shared" si="70"/>
        <v>2.5402584411846922E-42</v>
      </c>
      <c r="IC74" s="86">
        <f t="shared" si="70"/>
        <v>7.4804891449683634E-51</v>
      </c>
      <c r="ID74" s="86">
        <f t="shared" si="70"/>
        <v>1.0748365467577343E-46</v>
      </c>
      <c r="IE74" s="86">
        <f t="shared" si="70"/>
        <v>2.7699236269988102E-50</v>
      </c>
      <c r="IF74" s="86">
        <f t="shared" si="70"/>
        <v>1.0765564617483609E-37</v>
      </c>
      <c r="IG74" s="86">
        <f t="shared" si="70"/>
        <v>2.1171885496125116E-29</v>
      </c>
      <c r="II74" s="86">
        <f t="shared" si="71"/>
        <v>3.67742908755871E-135</v>
      </c>
      <c r="IJ74" s="86">
        <f t="shared" si="71"/>
        <v>1.1930545407110892E-149</v>
      </c>
      <c r="IK74" s="86">
        <f t="shared" si="71"/>
        <v>2.0917552200862706E-173</v>
      </c>
      <c r="IL74" s="86">
        <f t="shared" si="71"/>
        <v>1.1243227897722401E-202</v>
      </c>
      <c r="IM74" s="86">
        <f t="shared" si="71"/>
        <v>4.3001330446658059E-198</v>
      </c>
      <c r="IN74" s="86">
        <f t="shared" si="71"/>
        <v>5.8425508987937694E-169</v>
      </c>
      <c r="IO74" s="86">
        <f t="shared" si="71"/>
        <v>1.3060055932629417E-179</v>
      </c>
      <c r="IP74" s="86">
        <f t="shared" si="71"/>
        <v>6.5124997252938431E-189</v>
      </c>
      <c r="IQ74" s="86">
        <f t="shared" si="71"/>
        <v>1.1876521312376648E-173</v>
      </c>
      <c r="IR74" s="86">
        <f t="shared" si="71"/>
        <v>3.3602731286886893E-183</v>
      </c>
      <c r="IS74" s="86">
        <f t="shared" si="71"/>
        <v>1.5511072141772602E-219</v>
      </c>
      <c r="IT74" s="86">
        <f t="shared" si="71"/>
        <v>1.8203667533440648E-201</v>
      </c>
      <c r="IU74" s="86">
        <f t="shared" si="71"/>
        <v>1.2894057289478295E-216</v>
      </c>
      <c r="IV74" s="86">
        <f t="shared" si="71"/>
        <v>3.2297399609368758E-140</v>
      </c>
      <c r="IW74" s="86">
        <f t="shared" si="71"/>
        <v>7.0006083686046514E-75</v>
      </c>
      <c r="IY74" s="86">
        <f t="shared" si="72"/>
        <v>5.4017837322842252E-2</v>
      </c>
      <c r="IZ74" s="86">
        <f t="shared" si="72"/>
        <v>7.6239489212083164E-2</v>
      </c>
      <c r="JA74" s="86">
        <f t="shared" si="72"/>
        <v>8.16675164523889E-2</v>
      </c>
      <c r="JB74" s="86">
        <f t="shared" si="72"/>
        <v>5.0632491481255877E-2</v>
      </c>
      <c r="JC74" s="86">
        <f t="shared" si="72"/>
        <v>8.196281302832556E-2</v>
      </c>
      <c r="JD74" s="86">
        <f t="shared" si="72"/>
        <v>8.7472191121271747E-2</v>
      </c>
      <c r="JE74" s="86">
        <f t="shared" si="72"/>
        <v>7.635368977835906E-2</v>
      </c>
      <c r="JF74" s="86">
        <f t="shared" si="72"/>
        <v>6.5747550741690711E-2</v>
      </c>
      <c r="JG74" s="86">
        <f t="shared" si="72"/>
        <v>7.0086197046629814E-2</v>
      </c>
      <c r="JH74" s="86">
        <f t="shared" si="72"/>
        <v>6.6132662960765323E-2</v>
      </c>
      <c r="JI74" s="86">
        <f t="shared" si="72"/>
        <v>3.9589545210609103E-2</v>
      </c>
      <c r="JJ74" s="86">
        <f t="shared" si="72"/>
        <v>6.413311744775238E-2</v>
      </c>
      <c r="JK74" s="86">
        <f t="shared" si="72"/>
        <v>3.9162144864229302E-2</v>
      </c>
      <c r="JL74" s="86">
        <f t="shared" si="72"/>
        <v>4.7392124700024303E-2</v>
      </c>
      <c r="JM74" s="86">
        <f t="shared" si="72"/>
        <v>2.3934076450959164E-2</v>
      </c>
    </row>
    <row r="75" spans="2:273" x14ac:dyDescent="0.25">
      <c r="B75" s="2">
        <v>48</v>
      </c>
      <c r="C75" s="37">
        <v>127.729</v>
      </c>
      <c r="D75" s="37">
        <v>146.911</v>
      </c>
      <c r="E75" s="37">
        <v>149.411</v>
      </c>
      <c r="F75" s="37">
        <v>127.929</v>
      </c>
      <c r="G75" s="37">
        <v>147.75</v>
      </c>
      <c r="H75" s="37">
        <v>148.90600000000001</v>
      </c>
      <c r="I75" s="37">
        <v>143.49100000000001</v>
      </c>
      <c r="J75" s="37">
        <v>136.49100000000001</v>
      </c>
      <c r="K75" s="37">
        <v>135.245</v>
      </c>
      <c r="L75" s="37">
        <v>137.74100000000001</v>
      </c>
      <c r="M75" s="37">
        <v>131.245</v>
      </c>
      <c r="N75" s="37">
        <v>137.72200000000001</v>
      </c>
      <c r="O75" s="37">
        <v>133.20400000000001</v>
      </c>
      <c r="P75" s="37">
        <v>132.964</v>
      </c>
      <c r="Q75" s="37">
        <v>117.304</v>
      </c>
      <c r="S75" s="4">
        <f t="shared" si="74"/>
        <v>134.7320102505829</v>
      </c>
      <c r="T75" s="4">
        <f t="shared" si="74"/>
        <v>147.86448508745804</v>
      </c>
      <c r="U75" s="4">
        <f t="shared" si="74"/>
        <v>153.66275656832167</v>
      </c>
      <c r="V75" s="4">
        <f t="shared" si="74"/>
        <v>137.33556540444064</v>
      </c>
      <c r="W75" s="4">
        <f t="shared" si="74"/>
        <v>151.5084817217847</v>
      </c>
      <c r="X75" s="4">
        <f t="shared" si="74"/>
        <v>152.03975499436501</v>
      </c>
      <c r="Y75" s="4">
        <f t="shared" si="74"/>
        <v>147.8709335012833</v>
      </c>
      <c r="Z75" s="4">
        <f t="shared" si="74"/>
        <v>141.90555602232016</v>
      </c>
      <c r="AA75" s="4">
        <f t="shared" si="74"/>
        <v>141.28691783899325</v>
      </c>
      <c r="AB75" s="4">
        <f t="shared" si="74"/>
        <v>143.19506526839072</v>
      </c>
      <c r="AC75" s="4">
        <f t="shared" si="74"/>
        <v>141.04891729659278</v>
      </c>
      <c r="AD75" s="4">
        <f t="shared" si="74"/>
        <v>148.90478200995358</v>
      </c>
      <c r="AE75" s="4">
        <f t="shared" si="74"/>
        <v>142.01776003941623</v>
      </c>
      <c r="AF75" s="4">
        <f t="shared" si="74"/>
        <v>138.20582030499719</v>
      </c>
      <c r="AG75" s="4">
        <f t="shared" si="74"/>
        <v>122.0929839715363</v>
      </c>
      <c r="AI75" s="4">
        <f t="shared" si="75"/>
        <v>-7.0030102505829035</v>
      </c>
      <c r="AJ75" s="4">
        <f t="shared" si="75"/>
        <v>-0.95348508745803429</v>
      </c>
      <c r="AK75" s="4">
        <f t="shared" si="75"/>
        <v>-4.2517565683216674</v>
      </c>
      <c r="AL75" s="4">
        <f t="shared" si="75"/>
        <v>-9.4065654044406415</v>
      </c>
      <c r="AM75" s="4">
        <f t="shared" si="75"/>
        <v>-3.7584817217847046</v>
      </c>
      <c r="AN75" s="4">
        <f t="shared" si="75"/>
        <v>-3.133754994365006</v>
      </c>
      <c r="AO75" s="4">
        <f t="shared" si="75"/>
        <v>-4.3799335012832898</v>
      </c>
      <c r="AP75" s="4">
        <f t="shared" si="75"/>
        <v>-5.4145560223201414</v>
      </c>
      <c r="AQ75" s="4">
        <f t="shared" si="75"/>
        <v>-6.0419178389932426</v>
      </c>
      <c r="AR75" s="4">
        <f t="shared" si="75"/>
        <v>-5.4540652683907069</v>
      </c>
      <c r="AS75" s="4">
        <f t="shared" si="75"/>
        <v>-9.8039172965927719</v>
      </c>
      <c r="AT75" s="4">
        <f t="shared" si="75"/>
        <v>-11.18278200995357</v>
      </c>
      <c r="AU75" s="4">
        <f t="shared" si="75"/>
        <v>-8.8137600394162234</v>
      </c>
      <c r="AV75" s="4">
        <f t="shared" si="75"/>
        <v>-5.2418203049971908</v>
      </c>
      <c r="AW75" s="4">
        <f t="shared" si="75"/>
        <v>-4.7889839715362967</v>
      </c>
      <c r="AY75" s="2">
        <f t="shared" si="65"/>
        <v>98.518716609803306</v>
      </c>
      <c r="AZ75" s="2">
        <f t="shared" si="65"/>
        <v>103.3375192959724</v>
      </c>
      <c r="BA75" s="2">
        <f t="shared" si="65"/>
        <v>104.11411441007787</v>
      </c>
      <c r="BB75" s="2">
        <f t="shared" si="65"/>
        <v>100.95460053128626</v>
      </c>
      <c r="BC75" s="2">
        <f t="shared" si="65"/>
        <v>104.47790594962392</v>
      </c>
      <c r="BD75" s="2">
        <f t="shared" si="65"/>
        <v>103.56539797491452</v>
      </c>
      <c r="BE75" s="2">
        <f t="shared" si="65"/>
        <v>102.65416989494717</v>
      </c>
      <c r="BF75" s="2">
        <f t="shared" si="65"/>
        <v>100.64303355188132</v>
      </c>
      <c r="BG75" s="2">
        <f t="shared" si="65"/>
        <v>101.27566138866553</v>
      </c>
      <c r="BH75" s="2">
        <f t="shared" si="65"/>
        <v>104.56810055319994</v>
      </c>
      <c r="BI75" s="2">
        <f t="shared" si="65"/>
        <v>110.93220307334143</v>
      </c>
      <c r="BJ75" s="2">
        <f t="shared" si="65"/>
        <v>111.67170348046744</v>
      </c>
      <c r="BK75" s="2">
        <f t="shared" si="65"/>
        <v>112.72198256481012</v>
      </c>
      <c r="BL75" s="2">
        <f t="shared" si="65"/>
        <v>107.52668515551355</v>
      </c>
      <c r="BM75" s="2">
        <f t="shared" si="65"/>
        <v>104.54835178015252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105.42643496353497</v>
      </c>
      <c r="DL75" s="2">
        <f t="shared" si="76"/>
        <v>108.68090140712947</v>
      </c>
      <c r="DM75" s="2">
        <f t="shared" si="76"/>
        <v>111.95358813874604</v>
      </c>
      <c r="DN75" s="2">
        <f t="shared" si="76"/>
        <v>107.90072885154062</v>
      </c>
      <c r="DO75" s="2">
        <f t="shared" si="76"/>
        <v>110.2047</v>
      </c>
      <c r="DP75" s="2">
        <f t="shared" si="76"/>
        <v>111.37919126819129</v>
      </c>
      <c r="DQ75" s="2">
        <f t="shared" si="76"/>
        <v>109.53542200094833</v>
      </c>
      <c r="DR75" s="2">
        <f t="shared" si="76"/>
        <v>105.79133869583868</v>
      </c>
      <c r="DS75" s="2">
        <f t="shared" si="76"/>
        <v>106.33200620782725</v>
      </c>
      <c r="DT75" s="2">
        <f t="shared" si="76"/>
        <v>109.46101351351349</v>
      </c>
      <c r="DU75" s="2">
        <f t="shared" si="76"/>
        <v>114.6820370967742</v>
      </c>
      <c r="DV75" s="2">
        <f t="shared" si="76"/>
        <v>114.56388487394963</v>
      </c>
      <c r="DW75" s="2">
        <f t="shared" si="76"/>
        <v>115.90041129032259</v>
      </c>
      <c r="DX75" s="2">
        <f t="shared" si="76"/>
        <v>113.04335349821747</v>
      </c>
      <c r="DY75" s="2">
        <f t="shared" si="76"/>
        <v>106.69277675213677</v>
      </c>
      <c r="EA75" s="2">
        <f t="shared" si="77"/>
        <v>94.082380237893304</v>
      </c>
      <c r="EB75" s="2">
        <f t="shared" si="77"/>
        <v>100.35517943018527</v>
      </c>
      <c r="EC75" s="2">
        <f t="shared" si="77"/>
        <v>99.722940259740255</v>
      </c>
      <c r="ED75" s="2">
        <f t="shared" si="77"/>
        <v>96.385865762890248</v>
      </c>
      <c r="EE75" s="2">
        <f t="shared" si="77"/>
        <v>101.19923307692308</v>
      </c>
      <c r="EF75" s="2">
        <f t="shared" si="77"/>
        <v>99.30417050794361</v>
      </c>
      <c r="EG75" s="2">
        <f t="shared" si="77"/>
        <v>98.659832310376004</v>
      </c>
      <c r="EH75" s="2">
        <f t="shared" si="77"/>
        <v>97.499400456794817</v>
      </c>
      <c r="EI75" s="2">
        <f t="shared" si="77"/>
        <v>98.337944173140968</v>
      </c>
      <c r="EJ75" s="2">
        <f t="shared" si="77"/>
        <v>101.57371912987342</v>
      </c>
      <c r="EK75" s="2">
        <f t="shared" si="77"/>
        <v>108.22289865410497</v>
      </c>
      <c r="EL75" s="2">
        <f t="shared" si="77"/>
        <v>109.88362160505218</v>
      </c>
      <c r="EM75" s="2">
        <f t="shared" si="77"/>
        <v>110.4313045443094</v>
      </c>
      <c r="EN75" s="2">
        <f t="shared" si="77"/>
        <v>103.7547356595138</v>
      </c>
      <c r="EO75" s="2">
        <f t="shared" si="77"/>
        <v>102.79146031064629</v>
      </c>
      <c r="EQ75" s="2">
        <f t="shared" si="78"/>
        <v>94.733506135504101</v>
      </c>
      <c r="ER75" s="2">
        <f t="shared" si="78"/>
        <v>99.747237374856695</v>
      </c>
      <c r="ES75" s="2">
        <f t="shared" si="78"/>
        <v>99.452612693968007</v>
      </c>
      <c r="ET75" s="2">
        <f t="shared" si="78"/>
        <v>96.453703121539917</v>
      </c>
      <c r="EU75" s="2">
        <f t="shared" si="78"/>
        <v>100.20771470961151</v>
      </c>
      <c r="EV75" s="2">
        <f t="shared" si="78"/>
        <v>100.45159080651979</v>
      </c>
      <c r="EW75" s="2">
        <f t="shared" si="78"/>
        <v>100.13321339901086</v>
      </c>
      <c r="EX75" s="2">
        <f t="shared" si="78"/>
        <v>97.654925022011113</v>
      </c>
      <c r="EY75" s="2">
        <f t="shared" si="78"/>
        <v>99.100953786936714</v>
      </c>
      <c r="EZ75" s="2">
        <f t="shared" si="78"/>
        <v>101.08070371570416</v>
      </c>
      <c r="FA75" s="2">
        <f t="shared" si="78"/>
        <v>108.31155483362326</v>
      </c>
      <c r="FB75" s="2">
        <f t="shared" si="78"/>
        <v>109.46261645843956</v>
      </c>
      <c r="FC75" s="2">
        <f t="shared" si="78"/>
        <v>110.75141896148651</v>
      </c>
      <c r="FD75" s="2">
        <f t="shared" si="78"/>
        <v>107.07777427595097</v>
      </c>
      <c r="FE75" s="2">
        <f t="shared" si="78"/>
        <v>103.65833539658111</v>
      </c>
      <c r="FG75" s="2">
        <f t="shared" si="79"/>
        <v>0.60894527321092151</v>
      </c>
      <c r="FH75" s="2">
        <f t="shared" si="79"/>
        <v>0.64176944108916378</v>
      </c>
      <c r="FI75" s="2">
        <f t="shared" si="79"/>
        <v>0.64096242094247169</v>
      </c>
      <c r="FJ75" s="2">
        <f t="shared" si="79"/>
        <v>0.60323326309976044</v>
      </c>
      <c r="FK75" s="2">
        <f t="shared" si="79"/>
        <v>0.63588961326747517</v>
      </c>
      <c r="FL75" s="2">
        <f t="shared" si="79"/>
        <v>0.64713373521748163</v>
      </c>
      <c r="FM75" s="2">
        <f t="shared" si="79"/>
        <v>0.63277627980023365</v>
      </c>
      <c r="FN75" s="2">
        <f t="shared" si="79"/>
        <v>0.62088842054273041</v>
      </c>
      <c r="FO75" s="2">
        <f t="shared" si="79"/>
        <v>0.63255151366141915</v>
      </c>
      <c r="FP75" s="2">
        <f t="shared" si="79"/>
        <v>0.62032860547937241</v>
      </c>
      <c r="FQ75" s="2">
        <f t="shared" si="79"/>
        <v>0.58055210516019617</v>
      </c>
      <c r="FR75" s="2">
        <f t="shared" si="79"/>
        <v>0.6179212933012026</v>
      </c>
      <c r="FS75" s="2">
        <f t="shared" si="79"/>
        <v>0.58117974588054688</v>
      </c>
      <c r="FT75" s="2">
        <f t="shared" si="79"/>
        <v>0.59402690186687834</v>
      </c>
      <c r="FU75" s="2">
        <f t="shared" si="79"/>
        <v>0.54972891721684525</v>
      </c>
      <c r="FW75" s="2">
        <f t="shared" si="67"/>
        <v>2.9203337564682726E-4</v>
      </c>
      <c r="FX75" s="2">
        <f t="shared" si="67"/>
        <v>3.0952185026816495E-4</v>
      </c>
      <c r="FY75" s="2">
        <f t="shared" si="67"/>
        <v>3.2573239601071155E-4</v>
      </c>
      <c r="FZ75" s="2">
        <f t="shared" si="67"/>
        <v>2.9651595497677508E-4</v>
      </c>
      <c r="GA75" s="2">
        <f t="shared" si="67"/>
        <v>3.1383318544930225E-4</v>
      </c>
      <c r="GB75" s="2">
        <f t="shared" si="67"/>
        <v>3.137421670126795E-4</v>
      </c>
      <c r="GC75" s="2">
        <f t="shared" si="67"/>
        <v>3.8216795187682529E-4</v>
      </c>
      <c r="GD75" s="2">
        <f t="shared" si="67"/>
        <v>4.0696156496325398E-4</v>
      </c>
      <c r="GE75" s="2">
        <f t="shared" si="67"/>
        <v>4.078863185211585E-4</v>
      </c>
      <c r="GF75" s="2">
        <f t="shared" si="67"/>
        <v>4.0289674341682926E-4</v>
      </c>
      <c r="GG75" s="2">
        <f t="shared" si="67"/>
        <v>3.6542269455438564E-4</v>
      </c>
      <c r="GH75" s="2">
        <f t="shared" si="67"/>
        <v>3.4931015962125315E-4</v>
      </c>
      <c r="GI75" s="2">
        <f t="shared" si="67"/>
        <v>3.2908023946030693E-4</v>
      </c>
      <c r="GJ75" s="2">
        <f t="shared" si="67"/>
        <v>3.0710887366293361E-4</v>
      </c>
      <c r="GK75" s="2">
        <f t="shared" si="67"/>
        <v>2.7857660290122558E-4</v>
      </c>
      <c r="GM75" s="86">
        <f t="shared" si="68"/>
        <v>7.5704686289386286E-2</v>
      </c>
      <c r="GN75" s="86">
        <f t="shared" si="68"/>
        <v>0.101725472663784</v>
      </c>
      <c r="GO75" s="86">
        <f t="shared" si="68"/>
        <v>0.11010813726536675</v>
      </c>
      <c r="GP75" s="86">
        <f t="shared" si="68"/>
        <v>7.1720173979082966E-2</v>
      </c>
      <c r="GQ75" s="86">
        <f t="shared" si="68"/>
        <v>0.11208060894959845</v>
      </c>
      <c r="GR75" s="86">
        <f t="shared" si="68"/>
        <v>0.11706181544769048</v>
      </c>
      <c r="GS75" s="86">
        <f t="shared" si="68"/>
        <v>0.10438284170108826</v>
      </c>
      <c r="GT75" s="86">
        <f t="shared" si="68"/>
        <v>9.1283819489957119E-2</v>
      </c>
      <c r="GU75" s="86">
        <f t="shared" si="68"/>
        <v>9.4772817454046629E-2</v>
      </c>
      <c r="GV75" s="86">
        <f t="shared" si="68"/>
        <v>9.2077527764516998E-2</v>
      </c>
      <c r="GW75" s="86">
        <f t="shared" si="68"/>
        <v>5.9667394751061795E-2</v>
      </c>
      <c r="GX75" s="86">
        <f t="shared" si="68"/>
        <v>8.9601408911254843E-2</v>
      </c>
      <c r="GY75" s="86">
        <f t="shared" si="68"/>
        <v>5.8572955444174034E-2</v>
      </c>
      <c r="GZ75" s="86">
        <f t="shared" si="68"/>
        <v>6.9113617542469793E-2</v>
      </c>
      <c r="HA75" s="86">
        <f t="shared" si="68"/>
        <v>4.0271663103072994E-2</v>
      </c>
      <c r="HC75" s="86">
        <f t="shared" si="73"/>
        <v>2.0172831717430332E-6</v>
      </c>
      <c r="HD75" s="86">
        <f t="shared" si="69"/>
        <v>4.8356288209472851E-7</v>
      </c>
      <c r="HE75" s="86">
        <f t="shared" si="69"/>
        <v>2.2633697605364118E-7</v>
      </c>
      <c r="HF75" s="86">
        <f t="shared" si="69"/>
        <v>1.5642788563654655E-8</v>
      </c>
      <c r="HG75" s="86">
        <f t="shared" si="69"/>
        <v>5.5084537946670473E-8</v>
      </c>
      <c r="HH75" s="86">
        <f t="shared" si="69"/>
        <v>3.0697142426518609E-7</v>
      </c>
      <c r="HI75" s="86">
        <f t="shared" si="69"/>
        <v>7.9042338323855671E-8</v>
      </c>
      <c r="HJ75" s="86">
        <f t="shared" si="69"/>
        <v>3.0803884086595459E-8</v>
      </c>
      <c r="HK75" s="86">
        <f t="shared" si="69"/>
        <v>8.9764166852390367E-8</v>
      </c>
      <c r="HL75" s="86">
        <f t="shared" si="69"/>
        <v>8.0771110928471437E-8</v>
      </c>
      <c r="HM75" s="86">
        <f t="shared" si="69"/>
        <v>5.6356760758663002E-9</v>
      </c>
      <c r="HN75" s="86">
        <f t="shared" si="69"/>
        <v>2.2270565842102767E-8</v>
      </c>
      <c r="HO75" s="86">
        <f t="shared" si="69"/>
        <v>4.1869310120571393E-9</v>
      </c>
      <c r="HP75" s="86">
        <f t="shared" si="69"/>
        <v>6.0102054244373619E-9</v>
      </c>
      <c r="HQ75" s="86">
        <f t="shared" si="69"/>
        <v>1.4119747785094588E-11</v>
      </c>
      <c r="HS75" s="86">
        <f t="shared" si="70"/>
        <v>2.9291824387421078E-31</v>
      </c>
      <c r="HT75" s="86">
        <f t="shared" si="70"/>
        <v>8.2758671046034258E-35</v>
      </c>
      <c r="HU75" s="86">
        <f t="shared" si="70"/>
        <v>4.042314057750262E-38</v>
      </c>
      <c r="HV75" s="86">
        <f t="shared" si="70"/>
        <v>1.6855646127676895E-44</v>
      </c>
      <c r="HW75" s="86">
        <f t="shared" si="70"/>
        <v>1.0523199833647741E-44</v>
      </c>
      <c r="HX75" s="86">
        <f t="shared" si="70"/>
        <v>5.5036424350001126E-38</v>
      </c>
      <c r="HY75" s="86">
        <f t="shared" si="70"/>
        <v>4.7825891661868494E-41</v>
      </c>
      <c r="HZ75" s="86">
        <f t="shared" si="70"/>
        <v>9.309760421365961E-43</v>
      </c>
      <c r="IA75" s="86">
        <f t="shared" si="70"/>
        <v>5.2883113434829777E-40</v>
      </c>
      <c r="IB75" s="86">
        <f t="shared" si="70"/>
        <v>5.3055721487559783E-41</v>
      </c>
      <c r="IC75" s="86">
        <f t="shared" si="70"/>
        <v>2.7818248186919529E-49</v>
      </c>
      <c r="ID75" s="86">
        <f t="shared" si="70"/>
        <v>2.9010127230138251E-45</v>
      </c>
      <c r="IE75" s="86">
        <f t="shared" si="70"/>
        <v>9.4067531259226294E-49</v>
      </c>
      <c r="IF75" s="86">
        <f t="shared" si="70"/>
        <v>1.4153566535942175E-36</v>
      </c>
      <c r="IG75" s="86">
        <f t="shared" si="70"/>
        <v>1.5273756305608938E-28</v>
      </c>
      <c r="II75" s="86">
        <f t="shared" si="71"/>
        <v>3.3819264814420908E-132</v>
      </c>
      <c r="IJ75" s="86">
        <f t="shared" si="71"/>
        <v>2.4294330481742458E-146</v>
      </c>
      <c r="IK75" s="86">
        <f t="shared" si="71"/>
        <v>1.5314441063463618E-169</v>
      </c>
      <c r="IL75" s="86">
        <f t="shared" si="71"/>
        <v>3.3371180549028876E-198</v>
      </c>
      <c r="IM75" s="86">
        <f t="shared" si="71"/>
        <v>1.0817808927343531E-193</v>
      </c>
      <c r="IN75" s="86">
        <f t="shared" si="71"/>
        <v>3.2646263554205157E-165</v>
      </c>
      <c r="IO75" s="86">
        <f t="shared" si="71"/>
        <v>1.5857177517169589E-175</v>
      </c>
      <c r="IP75" s="86">
        <f t="shared" si="71"/>
        <v>1.3988726027973068E-184</v>
      </c>
      <c r="IQ75" s="86">
        <f t="shared" si="71"/>
        <v>1.1335660106754675E-169</v>
      </c>
      <c r="IR75" s="86">
        <f t="shared" si="71"/>
        <v>5.2578353303415157E-179</v>
      </c>
      <c r="IS75" s="86">
        <f t="shared" si="71"/>
        <v>1.4605112662741873E-214</v>
      </c>
      <c r="IT75" s="86">
        <f t="shared" si="71"/>
        <v>6.2472745907561244E-197</v>
      </c>
      <c r="IU75" s="86">
        <f t="shared" si="71"/>
        <v>9.0051726295201866E-212</v>
      </c>
      <c r="IV75" s="86">
        <f t="shared" si="71"/>
        <v>4.0176185802371624E-137</v>
      </c>
      <c r="IW75" s="86">
        <f t="shared" si="71"/>
        <v>2.8896980600516202E-73</v>
      </c>
      <c r="IY75" s="86">
        <f t="shared" si="72"/>
        <v>7.5706703572558029E-2</v>
      </c>
      <c r="IZ75" s="86">
        <f t="shared" si="72"/>
        <v>0.10172595622666609</v>
      </c>
      <c r="JA75" s="86">
        <f t="shared" si="72"/>
        <v>0.1101083636023428</v>
      </c>
      <c r="JB75" s="86">
        <f t="shared" si="72"/>
        <v>7.172018962187153E-2</v>
      </c>
      <c r="JC75" s="86">
        <f t="shared" si="72"/>
        <v>0.1120806640341364</v>
      </c>
      <c r="JD75" s="86">
        <f t="shared" si="72"/>
        <v>0.11706212241911475</v>
      </c>
      <c r="JE75" s="86">
        <f t="shared" si="72"/>
        <v>0.10438292074342659</v>
      </c>
      <c r="JF75" s="86">
        <f t="shared" si="72"/>
        <v>9.1283850293841201E-2</v>
      </c>
      <c r="JG75" s="86">
        <f t="shared" si="72"/>
        <v>9.4772907218213479E-2</v>
      </c>
      <c r="JH75" s="86">
        <f t="shared" si="72"/>
        <v>9.2077608535627922E-2</v>
      </c>
      <c r="JI75" s="86">
        <f t="shared" si="72"/>
        <v>5.9667400386737873E-2</v>
      </c>
      <c r="JJ75" s="86">
        <f t="shared" si="72"/>
        <v>8.9601431181820679E-2</v>
      </c>
      <c r="JK75" s="86">
        <f t="shared" si="72"/>
        <v>5.8572959631105044E-2</v>
      </c>
      <c r="JL75" s="86">
        <f t="shared" si="72"/>
        <v>6.9113623552675224E-2</v>
      </c>
      <c r="JM75" s="86">
        <f t="shared" si="72"/>
        <v>4.0271663117192741E-2</v>
      </c>
    </row>
    <row r="76" spans="2:273" x14ac:dyDescent="0.25">
      <c r="B76" s="2">
        <v>49</v>
      </c>
      <c r="C76" s="37">
        <v>141.50800000000001</v>
      </c>
      <c r="D76" s="37">
        <v>160.089</v>
      </c>
      <c r="E76" s="37">
        <v>166.768</v>
      </c>
      <c r="F76" s="37">
        <v>145.054</v>
      </c>
      <c r="G76" s="37">
        <v>163.839</v>
      </c>
      <c r="H76" s="37">
        <v>163.26400000000001</v>
      </c>
      <c r="I76" s="37">
        <v>162.321</v>
      </c>
      <c r="J76" s="37">
        <v>152.18899999999999</v>
      </c>
      <c r="K76" s="37">
        <v>148.774</v>
      </c>
      <c r="L76" s="37">
        <v>151.13</v>
      </c>
      <c r="M76" s="37">
        <v>145.96199999999999</v>
      </c>
      <c r="N76" s="37">
        <v>155.75899999999999</v>
      </c>
      <c r="O76" s="37">
        <v>150.01900000000001</v>
      </c>
      <c r="P76" s="37">
        <v>143.61799999999999</v>
      </c>
      <c r="Q76" s="37">
        <v>127.357</v>
      </c>
      <c r="S76" s="4">
        <f t="shared" si="74"/>
        <v>144.98462926821179</v>
      </c>
      <c r="T76" s="4">
        <f t="shared" si="74"/>
        <v>158.20018672162624</v>
      </c>
      <c r="U76" s="4">
        <f t="shared" si="74"/>
        <v>165.44712538842302</v>
      </c>
      <c r="V76" s="4">
        <f t="shared" si="74"/>
        <v>148.09357330809681</v>
      </c>
      <c r="W76" s="4">
        <f t="shared" si="74"/>
        <v>163.27843712453833</v>
      </c>
      <c r="X76" s="4">
        <f t="shared" si="74"/>
        <v>163.22287010171303</v>
      </c>
      <c r="Y76" s="4">
        <f t="shared" si="74"/>
        <v>159.30757349262433</v>
      </c>
      <c r="Z76" s="4">
        <f t="shared" si="74"/>
        <v>153.12326632321702</v>
      </c>
      <c r="AA76" s="4">
        <f t="shared" si="74"/>
        <v>151.17981183885013</v>
      </c>
      <c r="AB76" s="4">
        <f t="shared" si="74"/>
        <v>153.75590154403085</v>
      </c>
      <c r="AC76" s="4">
        <f t="shared" si="74"/>
        <v>151.95261405099814</v>
      </c>
      <c r="AD76" s="4">
        <f t="shared" si="74"/>
        <v>159.23865442374677</v>
      </c>
      <c r="AE76" s="4">
        <f t="shared" si="74"/>
        <v>152.47230960292904</v>
      </c>
      <c r="AF76" s="4">
        <f t="shared" si="74"/>
        <v>148.16570029243948</v>
      </c>
      <c r="AG76" s="4">
        <f t="shared" si="74"/>
        <v>130.73117074427398</v>
      </c>
      <c r="AI76" s="4">
        <f t="shared" si="75"/>
        <v>-3.4766292682117808</v>
      </c>
      <c r="AJ76" s="4">
        <f t="shared" si="75"/>
        <v>1.8888132783737603</v>
      </c>
      <c r="AK76" s="4">
        <f t="shared" si="75"/>
        <v>1.3208746115769827</v>
      </c>
      <c r="AL76" s="4">
        <f t="shared" si="75"/>
        <v>-3.0395733080968057</v>
      </c>
      <c r="AM76" s="4">
        <f t="shared" si="75"/>
        <v>0.56056287546167027</v>
      </c>
      <c r="AN76" s="4">
        <f t="shared" si="75"/>
        <v>4.1129898286982325E-2</v>
      </c>
      <c r="AO76" s="4">
        <f t="shared" si="75"/>
        <v>3.0134265073756694</v>
      </c>
      <c r="AP76" s="4">
        <f t="shared" si="75"/>
        <v>-0.93426632321703096</v>
      </c>
      <c r="AQ76" s="4">
        <f t="shared" si="75"/>
        <v>-2.4058118388501271</v>
      </c>
      <c r="AR76" s="4">
        <f t="shared" si="75"/>
        <v>-2.6259015440308531</v>
      </c>
      <c r="AS76" s="4">
        <f t="shared" si="75"/>
        <v>-5.9906140509981469</v>
      </c>
      <c r="AT76" s="4">
        <f t="shared" si="75"/>
        <v>-3.4796544237467799</v>
      </c>
      <c r="AU76" s="4">
        <f t="shared" si="75"/>
        <v>-2.4533096029290391</v>
      </c>
      <c r="AV76" s="4">
        <f t="shared" si="75"/>
        <v>-4.5477002924394867</v>
      </c>
      <c r="AW76" s="4">
        <f t="shared" si="75"/>
        <v>-3.3741707442739823</v>
      </c>
      <c r="AY76" s="2">
        <f t="shared" ref="AY76:BM92" si="80">IF(OR($B76 &lt; C$230, $B76 &gt; C$233), #N/A, ((1-FG76)*DK76) + (FG76 - FW76)*EA76 + (FW76*EQ76))</f>
        <v>98.203580377308086</v>
      </c>
      <c r="AZ76" s="2">
        <f t="shared" si="80"/>
        <v>103.05602715976762</v>
      </c>
      <c r="BA76" s="2">
        <f t="shared" si="80"/>
        <v>103.78489247858019</v>
      </c>
      <c r="BB76" s="2">
        <f t="shared" si="80"/>
        <v>100.6757896727662</v>
      </c>
      <c r="BC76" s="2">
        <f t="shared" si="80"/>
        <v>104.21709865273043</v>
      </c>
      <c r="BD76" s="2">
        <f t="shared" si="80"/>
        <v>103.3025671237093</v>
      </c>
      <c r="BE76" s="2">
        <f t="shared" si="80"/>
        <v>102.40870253217254</v>
      </c>
      <c r="BF76" s="2">
        <f t="shared" si="80"/>
        <v>100.44132042339261</v>
      </c>
      <c r="BG76" s="2">
        <f t="shared" si="80"/>
        <v>101.07066659303111</v>
      </c>
      <c r="BH76" s="2">
        <f t="shared" si="80"/>
        <v>104.35553762040551</v>
      </c>
      <c r="BI76" s="2">
        <f t="shared" si="80"/>
        <v>110.73332477497758</v>
      </c>
      <c r="BJ76" s="2">
        <f t="shared" si="80"/>
        <v>111.47004090642137</v>
      </c>
      <c r="BK76" s="2">
        <f t="shared" si="80"/>
        <v>112.57392698726036</v>
      </c>
      <c r="BL76" s="2">
        <f t="shared" si="80"/>
        <v>107.30967665845561</v>
      </c>
      <c r="BM76" s="2">
        <f t="shared" si="80"/>
        <v>104.46455422877088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105.47345465465467</v>
      </c>
      <c r="DL76" s="2">
        <f t="shared" si="76"/>
        <v>108.76079202626643</v>
      </c>
      <c r="DM76" s="2">
        <f t="shared" si="76"/>
        <v>112.10442750848014</v>
      </c>
      <c r="DN76" s="2">
        <f t="shared" si="76"/>
        <v>108.06027731092436</v>
      </c>
      <c r="DO76" s="2">
        <f t="shared" si="76"/>
        <v>110.3533</v>
      </c>
      <c r="DP76" s="2">
        <f t="shared" si="76"/>
        <v>111.59312003501479</v>
      </c>
      <c r="DQ76" s="2">
        <f t="shared" si="76"/>
        <v>109.70766050260788</v>
      </c>
      <c r="DR76" s="2">
        <f t="shared" si="76"/>
        <v>105.94977627627625</v>
      </c>
      <c r="DS76" s="2">
        <f t="shared" si="76"/>
        <v>106.42936936572198</v>
      </c>
      <c r="DT76" s="2">
        <f t="shared" si="76"/>
        <v>109.61538288288287</v>
      </c>
      <c r="DU76" s="2">
        <f t="shared" si="76"/>
        <v>114.82848387096774</v>
      </c>
      <c r="DV76" s="2">
        <f t="shared" si="76"/>
        <v>114.63411092436979</v>
      </c>
      <c r="DW76" s="2">
        <f t="shared" si="76"/>
        <v>116.0941495967742</v>
      </c>
      <c r="DX76" s="2">
        <f t="shared" si="76"/>
        <v>113.17900958110516</v>
      </c>
      <c r="DY76" s="2">
        <f t="shared" si="76"/>
        <v>106.88480205128207</v>
      </c>
      <c r="EA76" s="2">
        <f t="shared" si="77"/>
        <v>93.945447387305094</v>
      </c>
      <c r="EB76" s="2">
        <f t="shared" si="77"/>
        <v>100.15216730952785</v>
      </c>
      <c r="EC76" s="2">
        <f t="shared" si="77"/>
        <v>99.534864935064931</v>
      </c>
      <c r="ED76" s="2">
        <f t="shared" si="77"/>
        <v>96.246095699676673</v>
      </c>
      <c r="EE76" s="2">
        <f t="shared" si="77"/>
        <v>101.01317692307693</v>
      </c>
      <c r="EF76" s="2">
        <f t="shared" si="77"/>
        <v>99.179118035354676</v>
      </c>
      <c r="EG76" s="2">
        <f t="shared" si="77"/>
        <v>98.544629320648639</v>
      </c>
      <c r="EH76" s="2">
        <f t="shared" si="77"/>
        <v>97.373722877807381</v>
      </c>
      <c r="EI76" s="2">
        <f t="shared" si="77"/>
        <v>98.231189234184242</v>
      </c>
      <c r="EJ76" s="2">
        <f t="shared" si="77"/>
        <v>101.41985009762551</v>
      </c>
      <c r="EK76" s="2">
        <f t="shared" si="77"/>
        <v>108.03485918573351</v>
      </c>
      <c r="EL76" s="2">
        <f t="shared" si="77"/>
        <v>109.68599719175191</v>
      </c>
      <c r="EM76" s="2">
        <f t="shared" si="77"/>
        <v>110.26014432827363</v>
      </c>
      <c r="EN76" s="2">
        <f t="shared" si="77"/>
        <v>103.64959101909804</v>
      </c>
      <c r="EO76" s="2">
        <f t="shared" si="77"/>
        <v>102.65615879644085</v>
      </c>
      <c r="EQ76" s="2">
        <f t="shared" si="78"/>
        <v>94.58354413782746</v>
      </c>
      <c r="ER76" s="2">
        <f t="shared" si="78"/>
        <v>99.55556982205718</v>
      </c>
      <c r="ES76" s="2">
        <f t="shared" si="78"/>
        <v>99.269191262896456</v>
      </c>
      <c r="ET76" s="2">
        <f t="shared" si="78"/>
        <v>96.312404268876094</v>
      </c>
      <c r="EU76" s="2">
        <f t="shared" si="78"/>
        <v>100.04071270083078</v>
      </c>
      <c r="EV76" s="2">
        <f t="shared" si="78"/>
        <v>100.30424670978887</v>
      </c>
      <c r="EW76" s="2">
        <f t="shared" si="78"/>
        <v>99.987751212273452</v>
      </c>
      <c r="EX76" s="2">
        <f t="shared" si="78"/>
        <v>97.526432815387466</v>
      </c>
      <c r="EY76" s="2">
        <f t="shared" si="78"/>
        <v>98.978231503523432</v>
      </c>
      <c r="EZ76" s="2">
        <f t="shared" si="78"/>
        <v>100.93656365720452</v>
      </c>
      <c r="FA76" s="2">
        <f t="shared" si="78"/>
        <v>108.12171001978083</v>
      </c>
      <c r="FB76" s="2">
        <f t="shared" si="78"/>
        <v>109.2726412863335</v>
      </c>
      <c r="FC76" s="2">
        <f t="shared" si="78"/>
        <v>110.57401143911186</v>
      </c>
      <c r="FD76" s="2">
        <f t="shared" si="78"/>
        <v>106.90757277425789</v>
      </c>
      <c r="FE76" s="2">
        <f t="shared" si="78"/>
        <v>103.4995124908199</v>
      </c>
      <c r="FG76" s="2">
        <f t="shared" si="79"/>
        <v>0.63064486574458967</v>
      </c>
      <c r="FH76" s="2">
        <f t="shared" si="79"/>
        <v>0.66265664779592448</v>
      </c>
      <c r="FI76" s="2">
        <f t="shared" si="79"/>
        <v>0.66187189066350294</v>
      </c>
      <c r="FJ76" s="2">
        <f t="shared" si="79"/>
        <v>0.62505465371977176</v>
      </c>
      <c r="FK76" s="2">
        <f t="shared" si="79"/>
        <v>0.65693638841731705</v>
      </c>
      <c r="FL76" s="2">
        <f t="shared" si="79"/>
        <v>0.6678700355419942</v>
      </c>
      <c r="FM76" s="2">
        <f t="shared" si="79"/>
        <v>0.65390506872724319</v>
      </c>
      <c r="FN76" s="2">
        <f t="shared" si="79"/>
        <v>0.64231456325873737</v>
      </c>
      <c r="FO76" s="2">
        <f t="shared" si="79"/>
        <v>0.65368615712138334</v>
      </c>
      <c r="FP76" s="2">
        <f t="shared" si="79"/>
        <v>0.64176813251207088</v>
      </c>
      <c r="FQ76" s="2">
        <f t="shared" si="79"/>
        <v>0.60279954865391938</v>
      </c>
      <c r="FR76" s="2">
        <f t="shared" si="79"/>
        <v>0.63941774065932788</v>
      </c>
      <c r="FS76" s="2">
        <f t="shared" si="79"/>
        <v>0.60341664025875519</v>
      </c>
      <c r="FT76" s="2">
        <f t="shared" si="79"/>
        <v>0.61603233595054396</v>
      </c>
      <c r="FU76" s="2">
        <f t="shared" si="79"/>
        <v>0.5724070995766658</v>
      </c>
      <c r="FW76" s="2">
        <f t="shared" ref="FW76:GK92" si="82">POWER(10,($B76-C$232)/C$229)/(1+POWER(10,($B76-C$232)/C$229))</f>
        <v>3.2019920737714488E-4</v>
      </c>
      <c r="FX76" s="2">
        <f t="shared" si="82"/>
        <v>3.3937382563050045E-4</v>
      </c>
      <c r="FY76" s="2">
        <f t="shared" si="82"/>
        <v>3.5714724626743503E-4</v>
      </c>
      <c r="FZ76" s="2">
        <f t="shared" si="82"/>
        <v>3.2511397879952947E-4</v>
      </c>
      <c r="GA76" s="2">
        <f t="shared" si="82"/>
        <v>3.4410082636598374E-4</v>
      </c>
      <c r="GB76" s="2">
        <f t="shared" si="82"/>
        <v>3.4400103267711354E-4</v>
      </c>
      <c r="GC76" s="2">
        <f t="shared" si="82"/>
        <v>4.1902337673925007E-4</v>
      </c>
      <c r="GD76" s="2">
        <f t="shared" si="82"/>
        <v>4.4620696326324607E-4</v>
      </c>
      <c r="GE76" s="2">
        <f t="shared" si="82"/>
        <v>4.4722085566752204E-4</v>
      </c>
      <c r="GF76" s="2">
        <f t="shared" si="82"/>
        <v>4.417503232868119E-4</v>
      </c>
      <c r="GG76" s="2">
        <f t="shared" si="82"/>
        <v>4.0066389142010884E-4</v>
      </c>
      <c r="GH76" s="2">
        <f t="shared" si="82"/>
        <v>3.829980663693665E-4</v>
      </c>
      <c r="GI76" s="2">
        <f t="shared" si="82"/>
        <v>3.6081785171933453E-4</v>
      </c>
      <c r="GJ76" s="2">
        <f t="shared" si="82"/>
        <v>3.3672820678902319E-4</v>
      </c>
      <c r="GK76" s="2">
        <f t="shared" si="82"/>
        <v>3.054449617245066E-4</v>
      </c>
      <c r="GM76" s="86">
        <f t="shared" ref="GM76:HA92" si="83" xml:space="preserve"> _xlfn.NORM.DIST($B76, C$7, ABS(C$11), TRUE) * _xlfn.NORM.DIST(($B76 - C$7)*C$15, 0, ABS(C$11), TRUE) * 2</f>
        <v>0.10402512843611947</v>
      </c>
      <c r="GN76" s="86">
        <f t="shared" si="83"/>
        <v>0.13356694204599456</v>
      </c>
      <c r="GO76" s="86">
        <f t="shared" si="83"/>
        <v>0.14584409919574742</v>
      </c>
      <c r="GP76" s="86">
        <f t="shared" si="83"/>
        <v>9.95152920261788E-2</v>
      </c>
      <c r="GQ76" s="86">
        <f t="shared" si="83"/>
        <v>0.15031343989518867</v>
      </c>
      <c r="GR76" s="86">
        <f t="shared" si="83"/>
        <v>0.15399299240796158</v>
      </c>
      <c r="GS76" s="86">
        <f t="shared" si="83"/>
        <v>0.14002755039163617</v>
      </c>
      <c r="GT76" s="86">
        <f t="shared" si="83"/>
        <v>0.12424703512876695</v>
      </c>
      <c r="GU76" s="86">
        <f t="shared" si="83"/>
        <v>0.12598481299913403</v>
      </c>
      <c r="GV76" s="86">
        <f t="shared" si="83"/>
        <v>0.12563226414070183</v>
      </c>
      <c r="GW76" s="86">
        <f t="shared" si="83"/>
        <v>8.7545179163405484E-2</v>
      </c>
      <c r="GX76" s="86">
        <f t="shared" si="83"/>
        <v>0.12264775635251507</v>
      </c>
      <c r="GY76" s="86">
        <f t="shared" si="83"/>
        <v>8.5373406778218031E-2</v>
      </c>
      <c r="GZ76" s="86">
        <f t="shared" si="83"/>
        <v>9.8417420265642652E-2</v>
      </c>
      <c r="HA76" s="86">
        <f t="shared" si="83"/>
        <v>6.5224113760662089E-2</v>
      </c>
      <c r="HC76" s="86">
        <f t="shared" si="73"/>
        <v>4.123809440827523E-6</v>
      </c>
      <c r="HD76" s="86">
        <f t="shared" si="69"/>
        <v>1.0759783116326393E-6</v>
      </c>
      <c r="HE76" s="86">
        <f t="shared" si="69"/>
        <v>5.5090473401483283E-7</v>
      </c>
      <c r="HF76" s="86">
        <f t="shared" si="69"/>
        <v>4.3999541945774529E-8</v>
      </c>
      <c r="HG76" s="86">
        <f t="shared" si="69"/>
        <v>1.4840011058779257E-7</v>
      </c>
      <c r="HH76" s="86">
        <f t="shared" si="69"/>
        <v>7.2902497097241445E-7</v>
      </c>
      <c r="HI76" s="86">
        <f t="shared" si="69"/>
        <v>2.0558648922583981E-7</v>
      </c>
      <c r="HJ76" s="86">
        <f t="shared" si="69"/>
        <v>8.5197609319990007E-8</v>
      </c>
      <c r="HK76" s="86">
        <f t="shared" si="69"/>
        <v>2.3065095168863202E-7</v>
      </c>
      <c r="HL76" s="86">
        <f t="shared" si="69"/>
        <v>2.1328726362752052E-7</v>
      </c>
      <c r="HM76" s="86">
        <f t="shared" si="69"/>
        <v>1.755349390840784E-8</v>
      </c>
      <c r="HN76" s="86">
        <f t="shared" si="69"/>
        <v>6.3063595695167697E-8</v>
      </c>
      <c r="HO76" s="86">
        <f t="shared" si="69"/>
        <v>1.2875306743997156E-8</v>
      </c>
      <c r="HP76" s="86">
        <f t="shared" si="69"/>
        <v>1.8230048624166605E-8</v>
      </c>
      <c r="HQ76" s="86">
        <f t="shared" si="69"/>
        <v>6.6769236064205376E-11</v>
      </c>
      <c r="HS76" s="86">
        <f t="shared" ref="HS76:IG92" si="84" xml:space="preserve"> _xlfn.NORM.DIST($B76, C$9, ABS(C$13), TRUE) * _xlfn.NORM.DIST(($B76 - C$9)*C$17, 0, ABS(C$13), TRUE) * 2</f>
        <v>2.4899761055820686E-30</v>
      </c>
      <c r="HT76" s="86">
        <f t="shared" si="84"/>
        <v>9.1231066834465149E-34</v>
      </c>
      <c r="HU76" s="86">
        <f t="shared" si="84"/>
        <v>6.1792996576861387E-37</v>
      </c>
      <c r="HV76" s="86">
        <f t="shared" si="84"/>
        <v>3.972783674099903E-43</v>
      </c>
      <c r="HW76" s="86">
        <f t="shared" si="84"/>
        <v>2.4630957081027528E-43</v>
      </c>
      <c r="HX76" s="86">
        <f t="shared" si="84"/>
        <v>7.9827060833994135E-37</v>
      </c>
      <c r="HY76" s="86">
        <f t="shared" si="84"/>
        <v>9.0651980918574295E-40</v>
      </c>
      <c r="HZ76" s="86">
        <f t="shared" si="84"/>
        <v>2.0803527302528836E-41</v>
      </c>
      <c r="IA76" s="86">
        <f t="shared" si="84"/>
        <v>9.3969552640470713E-39</v>
      </c>
      <c r="IB76" s="86">
        <f t="shared" si="84"/>
        <v>1.0543863789905823E-39</v>
      </c>
      <c r="IC76" s="86">
        <f t="shared" si="84"/>
        <v>9.7592662278651135E-48</v>
      </c>
      <c r="ID76" s="86">
        <f t="shared" si="84"/>
        <v>7.4270536661986431E-44</v>
      </c>
      <c r="IE76" s="86">
        <f t="shared" si="84"/>
        <v>3.0205185331912194E-47</v>
      </c>
      <c r="IF76" s="86">
        <f t="shared" si="84"/>
        <v>1.7874560120711105E-35</v>
      </c>
      <c r="IG76" s="86">
        <f t="shared" si="84"/>
        <v>1.0687025168421706E-27</v>
      </c>
      <c r="II76" s="86">
        <f t="shared" ref="II76:IW92" si="85" xml:space="preserve"> _xlfn.NORM.DIST($B76, C$10, ABS(C$14), TRUE) * _xlfn.NORM.DIST(($B76 - C$10)*C$18, 0, ABS(C$14), TRUE) * 2</f>
        <v>2.8809965262537322E-129</v>
      </c>
      <c r="IJ76" s="86">
        <f t="shared" si="85"/>
        <v>4.5389809750062242E-143</v>
      </c>
      <c r="IK76" s="86">
        <f t="shared" si="85"/>
        <v>1.013271637253791E-165</v>
      </c>
      <c r="IL76" s="86">
        <f t="shared" si="85"/>
        <v>8.8214019995717134E-194</v>
      </c>
      <c r="IM76" s="86">
        <f t="shared" si="85"/>
        <v>2.4263099005665079E-189</v>
      </c>
      <c r="IN76" s="86">
        <f t="shared" si="85"/>
        <v>1.654375412586165E-161</v>
      </c>
      <c r="IO76" s="86">
        <f t="shared" si="85"/>
        <v>1.7262328518493516E-171</v>
      </c>
      <c r="IP76" s="86">
        <f t="shared" si="85"/>
        <v>2.6737245658269772E-180</v>
      </c>
      <c r="IQ76" s="86">
        <f t="shared" si="85"/>
        <v>9.7192075633359442E-166</v>
      </c>
      <c r="IR76" s="86">
        <f t="shared" si="85"/>
        <v>7.3489260496708192E-175</v>
      </c>
      <c r="IS76" s="86">
        <f t="shared" si="85"/>
        <v>1.2048529704472993E-209</v>
      </c>
      <c r="IT76" s="86">
        <f t="shared" si="85"/>
        <v>1.9017545207204479E-192</v>
      </c>
      <c r="IU76" s="86">
        <f t="shared" si="85"/>
        <v>5.5384364650736006E-207</v>
      </c>
      <c r="IV76" s="86">
        <f t="shared" si="85"/>
        <v>4.6114566525509136E-134</v>
      </c>
      <c r="IW76" s="86">
        <f t="shared" si="85"/>
        <v>1.1444555349084136E-71</v>
      </c>
      <c r="IY76" s="86">
        <f t="shared" ref="IY76:JM92" si="86">GM76+HC76+HS76+II76</f>
        <v>0.1040292522455603</v>
      </c>
      <c r="IZ76" s="86">
        <f t="shared" si="86"/>
        <v>0.13356801802430621</v>
      </c>
      <c r="JA76" s="86">
        <f t="shared" si="86"/>
        <v>0.14584465010048145</v>
      </c>
      <c r="JB76" s="86">
        <f t="shared" si="86"/>
        <v>9.9515336025720741E-2</v>
      </c>
      <c r="JC76" s="86">
        <f t="shared" si="86"/>
        <v>0.15031358829529926</v>
      </c>
      <c r="JD76" s="86">
        <f t="shared" si="86"/>
        <v>0.15399372143293255</v>
      </c>
      <c r="JE76" s="86">
        <f t="shared" si="86"/>
        <v>0.14002775597812539</v>
      </c>
      <c r="JF76" s="86">
        <f t="shared" si="86"/>
        <v>0.12424712032637626</v>
      </c>
      <c r="JG76" s="86">
        <f t="shared" si="86"/>
        <v>0.12598504365008573</v>
      </c>
      <c r="JH76" s="86">
        <f t="shared" si="86"/>
        <v>0.12563247742796546</v>
      </c>
      <c r="JI76" s="86">
        <f t="shared" si="86"/>
        <v>8.7545196716899393E-2</v>
      </c>
      <c r="JJ76" s="86">
        <f t="shared" si="86"/>
        <v>0.12264781941611076</v>
      </c>
      <c r="JK76" s="86">
        <f t="shared" si="86"/>
        <v>8.5373419653524768E-2</v>
      </c>
      <c r="JL76" s="86">
        <f t="shared" si="86"/>
        <v>9.8417438495691276E-2</v>
      </c>
      <c r="JM76" s="86">
        <f t="shared" si="86"/>
        <v>6.5224113827431332E-2</v>
      </c>
    </row>
    <row r="77" spans="2:273" x14ac:dyDescent="0.25">
      <c r="B77" s="2">
        <v>50</v>
      </c>
      <c r="C77" s="37">
        <v>158.47499999999999</v>
      </c>
      <c r="D77" s="37">
        <v>174.821</v>
      </c>
      <c r="E77" s="37">
        <v>186.571</v>
      </c>
      <c r="F77" s="37">
        <v>164.018</v>
      </c>
      <c r="G77" s="37">
        <v>183.911</v>
      </c>
      <c r="H77" s="37">
        <v>179.98099999999999</v>
      </c>
      <c r="I77" s="37">
        <v>182.18899999999999</v>
      </c>
      <c r="J77" s="37">
        <v>172.03800000000001</v>
      </c>
      <c r="K77" s="37">
        <v>164.34</v>
      </c>
      <c r="L77" s="37">
        <v>169.833</v>
      </c>
      <c r="M77" s="37">
        <v>166.39599999999999</v>
      </c>
      <c r="N77" s="37">
        <v>176.87</v>
      </c>
      <c r="O77" s="37">
        <v>168.79599999999999</v>
      </c>
      <c r="P77" s="37">
        <v>158.52699999999999</v>
      </c>
      <c r="Q77" s="37">
        <v>142.089</v>
      </c>
      <c r="S77" s="4">
        <f t="shared" si="74"/>
        <v>156.96360661139809</v>
      </c>
      <c r="T77" s="4">
        <f t="shared" si="74"/>
        <v>169.7906656765463</v>
      </c>
      <c r="U77" s="4">
        <f t="shared" si="74"/>
        <v>178.60328334997214</v>
      </c>
      <c r="V77" s="4">
        <f t="shared" si="74"/>
        <v>160.74531669665208</v>
      </c>
      <c r="W77" s="4">
        <f t="shared" si="74"/>
        <v>176.44774544695196</v>
      </c>
      <c r="X77" s="4">
        <f t="shared" si="74"/>
        <v>175.62972767295142</v>
      </c>
      <c r="Y77" s="4">
        <f t="shared" si="74"/>
        <v>172.19921805982545</v>
      </c>
      <c r="Z77" s="4">
        <f t="shared" si="74"/>
        <v>165.96682861365971</v>
      </c>
      <c r="AA77" s="4">
        <f t="shared" si="74"/>
        <v>162.38893328538973</v>
      </c>
      <c r="AB77" s="4">
        <f t="shared" si="74"/>
        <v>165.85114154961718</v>
      </c>
      <c r="AC77" s="4">
        <f t="shared" si="74"/>
        <v>165.23443828508849</v>
      </c>
      <c r="AD77" s="4">
        <f t="shared" si="74"/>
        <v>171.11322716598201</v>
      </c>
      <c r="AE77" s="4">
        <f t="shared" si="74"/>
        <v>165.16947246779384</v>
      </c>
      <c r="AF77" s="4">
        <f t="shared" si="74"/>
        <v>160.0314103295446</v>
      </c>
      <c r="AG77" s="4">
        <f t="shared" si="74"/>
        <v>142.0376103942385</v>
      </c>
      <c r="AI77" s="4">
        <f t="shared" si="75"/>
        <v>1.5113933886019026</v>
      </c>
      <c r="AJ77" s="4">
        <f t="shared" si="75"/>
        <v>5.030334323453701</v>
      </c>
      <c r="AK77" s="4">
        <f t="shared" si="75"/>
        <v>7.9677166500278531</v>
      </c>
      <c r="AL77" s="4">
        <f t="shared" si="75"/>
        <v>3.2726833033479181</v>
      </c>
      <c r="AM77" s="4">
        <f t="shared" si="75"/>
        <v>7.4632545530480456</v>
      </c>
      <c r="AN77" s="4">
        <f t="shared" si="75"/>
        <v>4.3512723270485765</v>
      </c>
      <c r="AO77" s="4">
        <f t="shared" si="75"/>
        <v>9.989781940174538</v>
      </c>
      <c r="AP77" s="4">
        <f t="shared" si="75"/>
        <v>6.0711713863402963</v>
      </c>
      <c r="AQ77" s="4">
        <f t="shared" si="75"/>
        <v>1.9510667146102776</v>
      </c>
      <c r="AR77" s="4">
        <f t="shared" si="75"/>
        <v>3.9818584503828163</v>
      </c>
      <c r="AS77" s="4">
        <f t="shared" si="75"/>
        <v>1.1615617149114996</v>
      </c>
      <c r="AT77" s="4">
        <f t="shared" si="75"/>
        <v>5.756772834017994</v>
      </c>
      <c r="AU77" s="4">
        <f t="shared" si="75"/>
        <v>3.6265275322061541</v>
      </c>
      <c r="AV77" s="4">
        <f t="shared" si="75"/>
        <v>-1.5044103295446121</v>
      </c>
      <c r="AW77" s="4">
        <f t="shared" si="75"/>
        <v>5.1389605761499979E-2</v>
      </c>
      <c r="AY77" s="2">
        <f t="shared" si="80"/>
        <v>97.886500944933417</v>
      </c>
      <c r="AZ77" s="2">
        <f t="shared" si="80"/>
        <v>102.76819457469264</v>
      </c>
      <c r="BA77" s="2">
        <f t="shared" si="80"/>
        <v>103.44942138351956</v>
      </c>
      <c r="BB77" s="2">
        <f t="shared" si="80"/>
        <v>100.38993143602944</v>
      </c>
      <c r="BC77" s="2">
        <f t="shared" si="80"/>
        <v>103.94800143209031</v>
      </c>
      <c r="BD77" s="2">
        <f t="shared" si="80"/>
        <v>103.03372712051157</v>
      </c>
      <c r="BE77" s="2">
        <f t="shared" si="80"/>
        <v>102.15784973318291</v>
      </c>
      <c r="BF77" s="2">
        <f t="shared" si="80"/>
        <v>100.2323415381571</v>
      </c>
      <c r="BG77" s="2">
        <f t="shared" si="80"/>
        <v>100.86199905037327</v>
      </c>
      <c r="BH77" s="2">
        <f t="shared" si="80"/>
        <v>104.134453196938</v>
      </c>
      <c r="BI77" s="2">
        <f t="shared" si="80"/>
        <v>110.52253643633691</v>
      </c>
      <c r="BJ77" s="2">
        <f t="shared" si="80"/>
        <v>111.25970292619375</v>
      </c>
      <c r="BK77" s="2">
        <f t="shared" si="80"/>
        <v>112.41224288046782</v>
      </c>
      <c r="BL77" s="2">
        <f t="shared" si="80"/>
        <v>107.08661916157574</v>
      </c>
      <c r="BM77" s="2">
        <f t="shared" si="80"/>
        <v>104.36727917768155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105.52047434577436</v>
      </c>
      <c r="DL77" s="2">
        <f t="shared" si="76"/>
        <v>108.84068264540339</v>
      </c>
      <c r="DM77" s="2">
        <f t="shared" si="76"/>
        <v>112.25526687821426</v>
      </c>
      <c r="DN77" s="2">
        <f t="shared" si="76"/>
        <v>108.21982577030812</v>
      </c>
      <c r="DO77" s="2">
        <f t="shared" si="76"/>
        <v>110.50190000000001</v>
      </c>
      <c r="DP77" s="2">
        <f t="shared" si="76"/>
        <v>111.80704880183829</v>
      </c>
      <c r="DQ77" s="2">
        <f t="shared" si="76"/>
        <v>109.87989900426743</v>
      </c>
      <c r="DR77" s="2">
        <f t="shared" si="76"/>
        <v>106.10821385671383</v>
      </c>
      <c r="DS77" s="2">
        <f t="shared" si="76"/>
        <v>106.52673252361673</v>
      </c>
      <c r="DT77" s="2">
        <f t="shared" si="76"/>
        <v>109.76975225225223</v>
      </c>
      <c r="DU77" s="2">
        <f t="shared" si="76"/>
        <v>114.97493064516129</v>
      </c>
      <c r="DV77" s="2">
        <f t="shared" si="76"/>
        <v>114.70433697478997</v>
      </c>
      <c r="DW77" s="2">
        <f t="shared" si="76"/>
        <v>116.28788790322582</v>
      </c>
      <c r="DX77" s="2">
        <f t="shared" si="76"/>
        <v>113.31466566399287</v>
      </c>
      <c r="DY77" s="2">
        <f t="shared" si="76"/>
        <v>107.07682735042737</v>
      </c>
      <c r="EA77" s="2">
        <f t="shared" si="77"/>
        <v>93.808514536716885</v>
      </c>
      <c r="EB77" s="2">
        <f t="shared" si="77"/>
        <v>99.949155188870435</v>
      </c>
      <c r="EC77" s="2">
        <f t="shared" si="77"/>
        <v>99.346789610389607</v>
      </c>
      <c r="ED77" s="2">
        <f t="shared" si="77"/>
        <v>96.106325636463097</v>
      </c>
      <c r="EE77" s="2">
        <f t="shared" si="77"/>
        <v>100.82712076923077</v>
      </c>
      <c r="EF77" s="2">
        <f t="shared" si="77"/>
        <v>99.054065562765729</v>
      </c>
      <c r="EG77" s="2">
        <f t="shared" si="77"/>
        <v>98.429426330921288</v>
      </c>
      <c r="EH77" s="2">
        <f t="shared" si="77"/>
        <v>97.248045298819946</v>
      </c>
      <c r="EI77" s="2">
        <f t="shared" si="77"/>
        <v>98.12443429522753</v>
      </c>
      <c r="EJ77" s="2">
        <f t="shared" si="77"/>
        <v>101.2659810653776</v>
      </c>
      <c r="EK77" s="2">
        <f t="shared" si="77"/>
        <v>107.84681971736204</v>
      </c>
      <c r="EL77" s="2">
        <f t="shared" si="77"/>
        <v>109.48837277845162</v>
      </c>
      <c r="EM77" s="2">
        <f t="shared" si="77"/>
        <v>110.08898411223785</v>
      </c>
      <c r="EN77" s="2">
        <f t="shared" si="77"/>
        <v>103.54444637868228</v>
      </c>
      <c r="EO77" s="2">
        <f t="shared" si="77"/>
        <v>102.52085728223543</v>
      </c>
      <c r="EQ77" s="2">
        <f t="shared" si="78"/>
        <v>94.433582140150818</v>
      </c>
      <c r="ER77" s="2">
        <f t="shared" si="78"/>
        <v>99.363902269257636</v>
      </c>
      <c r="ES77" s="2">
        <f t="shared" si="78"/>
        <v>99.085769831824905</v>
      </c>
      <c r="ET77" s="2">
        <f t="shared" si="78"/>
        <v>96.171105416212285</v>
      </c>
      <c r="EU77" s="2">
        <f t="shared" si="78"/>
        <v>99.873710692050054</v>
      </c>
      <c r="EV77" s="2">
        <f t="shared" si="78"/>
        <v>100.15690261305795</v>
      </c>
      <c r="EW77" s="2">
        <f t="shared" si="78"/>
        <v>99.842289025536047</v>
      </c>
      <c r="EX77" s="2">
        <f t="shared" si="78"/>
        <v>97.397940608763832</v>
      </c>
      <c r="EY77" s="2">
        <f t="shared" si="78"/>
        <v>98.85550922011015</v>
      </c>
      <c r="EZ77" s="2">
        <f t="shared" si="78"/>
        <v>100.79242359870486</v>
      </c>
      <c r="FA77" s="2">
        <f t="shared" si="78"/>
        <v>107.93186520593839</v>
      </c>
      <c r="FB77" s="2">
        <f t="shared" si="78"/>
        <v>109.08266611422742</v>
      </c>
      <c r="FC77" s="2">
        <f t="shared" si="78"/>
        <v>110.39660391673722</v>
      </c>
      <c r="FD77" s="2">
        <f t="shared" si="78"/>
        <v>106.7373712725648</v>
      </c>
      <c r="FE77" s="2">
        <f t="shared" si="78"/>
        <v>103.34068958505868</v>
      </c>
      <c r="FG77" s="2">
        <f t="shared" si="79"/>
        <v>0.65182881212148236</v>
      </c>
      <c r="FH77" s="2">
        <f t="shared" si="79"/>
        <v>0.68292768880830534</v>
      </c>
      <c r="FI77" s="2">
        <f t="shared" si="79"/>
        <v>0.68216747018893642</v>
      </c>
      <c r="FJ77" s="2">
        <f t="shared" si="79"/>
        <v>0.64637943944861354</v>
      </c>
      <c r="FK77" s="2">
        <f t="shared" si="79"/>
        <v>0.6773838144326042</v>
      </c>
      <c r="FL77" s="2">
        <f t="shared" si="79"/>
        <v>0.6879753138341308</v>
      </c>
      <c r="FM77" s="2">
        <f t="shared" si="79"/>
        <v>0.6744436325829013</v>
      </c>
      <c r="FN77" s="2">
        <f t="shared" si="79"/>
        <v>0.6631866667339299</v>
      </c>
      <c r="FO77" s="2">
        <f t="shared" si="79"/>
        <v>0.67423124001042523</v>
      </c>
      <c r="FP77" s="2">
        <f t="shared" si="79"/>
        <v>0.66265537541128838</v>
      </c>
      <c r="FQ77" s="2">
        <f t="shared" si="79"/>
        <v>0.62462994958927109</v>
      </c>
      <c r="FR77" s="2">
        <f t="shared" si="79"/>
        <v>0.66036950199733291</v>
      </c>
      <c r="FS77" s="2">
        <f t="shared" si="79"/>
        <v>0.62523421115895417</v>
      </c>
      <c r="FT77" s="2">
        <f t="shared" si="79"/>
        <v>0.63757272568971579</v>
      </c>
      <c r="FU77" s="2">
        <f t="shared" si="79"/>
        <v>0.59478501772364978</v>
      </c>
      <c r="FW77" s="2">
        <f t="shared" si="82"/>
        <v>3.5108060364442306E-4</v>
      </c>
      <c r="FX77" s="2">
        <f t="shared" si="82"/>
        <v>3.7210381665744006E-4</v>
      </c>
      <c r="FY77" s="2">
        <f t="shared" si="82"/>
        <v>3.9159067533543654E-4</v>
      </c>
      <c r="FZ77" s="2">
        <f t="shared" si="82"/>
        <v>3.5646920785563883E-4</v>
      </c>
      <c r="GA77" s="2">
        <f t="shared" si="82"/>
        <v>3.7728652814134051E-4</v>
      </c>
      <c r="GB77" s="2">
        <f t="shared" si="82"/>
        <v>3.7717711380117332E-4</v>
      </c>
      <c r="GC77" s="2">
        <f t="shared" si="82"/>
        <v>4.5943142300954108E-4</v>
      </c>
      <c r="GD77" s="2">
        <f t="shared" si="82"/>
        <v>4.8923514498281034E-4</v>
      </c>
      <c r="GE77" s="2">
        <f t="shared" si="82"/>
        <v>4.903467600781557E-4</v>
      </c>
      <c r="GF77" s="2">
        <f t="shared" si="82"/>
        <v>4.8434895502220352E-4</v>
      </c>
      <c r="GG77" s="2">
        <f t="shared" si="82"/>
        <v>4.3930223955120795E-4</v>
      </c>
      <c r="GH77" s="2">
        <f t="shared" si="82"/>
        <v>4.1993351199152713E-4</v>
      </c>
      <c r="GI77" s="2">
        <f t="shared" si="82"/>
        <v>3.9561513540905185E-4</v>
      </c>
      <c r="GJ77" s="2">
        <f t="shared" si="82"/>
        <v>3.6920314249391822E-4</v>
      </c>
      <c r="GK77" s="2">
        <f t="shared" si="82"/>
        <v>3.3490387144456121E-4</v>
      </c>
      <c r="GM77" s="86">
        <f t="shared" si="83"/>
        <v>0.1401747417876599</v>
      </c>
      <c r="GN77" s="86">
        <f t="shared" si="83"/>
        <v>0.17259156320652846</v>
      </c>
      <c r="GO77" s="86">
        <f t="shared" si="83"/>
        <v>0.18978955397298186</v>
      </c>
      <c r="GP77" s="86">
        <f t="shared" si="83"/>
        <v>0.13528869993917761</v>
      </c>
      <c r="GQ77" s="86">
        <f t="shared" si="83"/>
        <v>0.1977417848474812</v>
      </c>
      <c r="GR77" s="86">
        <f t="shared" si="83"/>
        <v>0.19916875730505793</v>
      </c>
      <c r="GS77" s="86">
        <f t="shared" si="83"/>
        <v>0.18437091584417037</v>
      </c>
      <c r="GT77" s="86">
        <f t="shared" si="83"/>
        <v>0.16583041136507812</v>
      </c>
      <c r="GU77" s="86">
        <f t="shared" si="83"/>
        <v>0.16467544610637</v>
      </c>
      <c r="GV77" s="86">
        <f t="shared" si="83"/>
        <v>0.16802565017022186</v>
      </c>
      <c r="GW77" s="86">
        <f t="shared" si="83"/>
        <v>0.12507963606451611</v>
      </c>
      <c r="GX77" s="86">
        <f t="shared" si="83"/>
        <v>0.16452695420401642</v>
      </c>
      <c r="GY77" s="86">
        <f t="shared" si="83"/>
        <v>0.12128611034164326</v>
      </c>
      <c r="GZ77" s="86">
        <f t="shared" si="83"/>
        <v>0.13688740159350551</v>
      </c>
      <c r="HA77" s="86">
        <f t="shared" si="83"/>
        <v>0.10173467414011673</v>
      </c>
      <c r="HC77" s="86">
        <f t="shared" si="73"/>
        <v>8.2573495087417596E-6</v>
      </c>
      <c r="HD77" s="86">
        <f t="shared" si="69"/>
        <v>2.3388841632005058E-6</v>
      </c>
      <c r="HE77" s="86">
        <f t="shared" si="69"/>
        <v>1.3045263547650375E-6</v>
      </c>
      <c r="HF77" s="86">
        <f t="shared" si="69"/>
        <v>1.1990883608937294E-7</v>
      </c>
      <c r="HG77" s="86">
        <f t="shared" ref="HG77:HQ100" si="87" xml:space="preserve"> _xlfn.NORM.DIST($B77, G$8, ABS(G$12), TRUE) * _xlfn.NORM.DIST(($B77 - G$8)*G$16, 0, ABS(G$12), TRUE) * 2</f>
        <v>3.8749155881358973E-7</v>
      </c>
      <c r="HH77" s="86">
        <f t="shared" si="87"/>
        <v>1.686032565548124E-6</v>
      </c>
      <c r="HI77" s="86">
        <f t="shared" si="87"/>
        <v>5.1906834970491902E-7</v>
      </c>
      <c r="HJ77" s="86">
        <f t="shared" si="87"/>
        <v>2.2825974938607698E-7</v>
      </c>
      <c r="HK77" s="86">
        <f t="shared" si="87"/>
        <v>5.7561473942245698E-7</v>
      </c>
      <c r="HL77" s="86">
        <f t="shared" si="87"/>
        <v>5.4617584115636004E-7</v>
      </c>
      <c r="HM77" s="86">
        <f t="shared" si="87"/>
        <v>5.2733524963339287E-8</v>
      </c>
      <c r="HN77" s="86">
        <f t="shared" si="87"/>
        <v>1.728323248307943E-7</v>
      </c>
      <c r="HO77" s="86">
        <f t="shared" si="87"/>
        <v>3.8240772542475023E-8</v>
      </c>
      <c r="HP77" s="86">
        <f t="shared" si="87"/>
        <v>5.3416354915683989E-8</v>
      </c>
      <c r="HQ77" s="86">
        <f t="shared" si="87"/>
        <v>2.9994095446178032E-10</v>
      </c>
      <c r="HS77" s="86">
        <f t="shared" si="84"/>
        <v>2.0465680015428234E-29</v>
      </c>
      <c r="HT77" s="86">
        <f t="shared" si="84"/>
        <v>9.6832134175788942E-33</v>
      </c>
      <c r="HU77" s="86">
        <f t="shared" si="84"/>
        <v>9.0343329220319302E-36</v>
      </c>
      <c r="HV77" s="86">
        <f t="shared" si="84"/>
        <v>8.8977916652896235E-42</v>
      </c>
      <c r="HW77" s="86">
        <f t="shared" si="84"/>
        <v>5.4809501838564256E-42</v>
      </c>
      <c r="HX77" s="86">
        <f t="shared" si="84"/>
        <v>1.1091062187026974E-35</v>
      </c>
      <c r="HY77" s="86">
        <f t="shared" si="84"/>
        <v>1.6376309427781656E-38</v>
      </c>
      <c r="HZ77" s="86">
        <f t="shared" si="84"/>
        <v>4.4158061669647013E-40</v>
      </c>
      <c r="IA77" s="86">
        <f t="shared" si="84"/>
        <v>1.5927629467886523E-37</v>
      </c>
      <c r="IB77" s="86">
        <f t="shared" si="84"/>
        <v>1.9938131498280418E-38</v>
      </c>
      <c r="IC77" s="86">
        <f t="shared" si="84"/>
        <v>3.2299505950294616E-46</v>
      </c>
      <c r="ID77" s="86">
        <f t="shared" si="84"/>
        <v>1.8036275369782618E-42</v>
      </c>
      <c r="IE77" s="86">
        <f t="shared" si="84"/>
        <v>9.1705763346124376E-46</v>
      </c>
      <c r="IF77" s="86">
        <f t="shared" si="84"/>
        <v>2.1684457720289792E-34</v>
      </c>
      <c r="IG77" s="86">
        <f t="shared" si="84"/>
        <v>7.2526326110643794E-27</v>
      </c>
      <c r="II77" s="86">
        <f t="shared" si="85"/>
        <v>2.2734283902616631E-126</v>
      </c>
      <c r="IJ77" s="86">
        <f t="shared" si="85"/>
        <v>7.7807572418081638E-140</v>
      </c>
      <c r="IK77" s="86">
        <f t="shared" si="85"/>
        <v>6.0587967194086102E-162</v>
      </c>
      <c r="IL77" s="86">
        <f t="shared" si="85"/>
        <v>2.0767796237963262E-189</v>
      </c>
      <c r="IM77" s="86">
        <f t="shared" si="85"/>
        <v>4.8518133222783778E-185</v>
      </c>
      <c r="IN77" s="86">
        <f t="shared" si="85"/>
        <v>7.6033599856521476E-158</v>
      </c>
      <c r="IO77" s="86">
        <f t="shared" si="85"/>
        <v>1.6848719547939249E-167</v>
      </c>
      <c r="IP77" s="86">
        <f t="shared" si="85"/>
        <v>4.5474156816648667E-176</v>
      </c>
      <c r="IQ77" s="86">
        <f t="shared" si="85"/>
        <v>7.4858790953832597E-162</v>
      </c>
      <c r="IR77" s="86">
        <f t="shared" si="85"/>
        <v>9.175435679164955E-171</v>
      </c>
      <c r="IS77" s="86">
        <f t="shared" si="85"/>
        <v>8.7082445776313241E-205</v>
      </c>
      <c r="IT77" s="86">
        <f t="shared" si="85"/>
        <v>5.1351346154325631E-188</v>
      </c>
      <c r="IU77" s="86">
        <f t="shared" si="85"/>
        <v>2.9996896468739276E-202</v>
      </c>
      <c r="IV77" s="86">
        <f t="shared" si="85"/>
        <v>4.8840164436722814E-131</v>
      </c>
      <c r="IW77" s="86">
        <f t="shared" si="85"/>
        <v>4.3488694343548477E-70</v>
      </c>
      <c r="IY77" s="86">
        <f t="shared" si="86"/>
        <v>0.14018299913716864</v>
      </c>
      <c r="IZ77" s="86">
        <f t="shared" si="86"/>
        <v>0.17259390209069167</v>
      </c>
      <c r="JA77" s="86">
        <f t="shared" si="86"/>
        <v>0.18979085849933663</v>
      </c>
      <c r="JB77" s="86">
        <f t="shared" si="86"/>
        <v>0.13528881984801369</v>
      </c>
      <c r="JC77" s="86">
        <f t="shared" si="86"/>
        <v>0.19774217233904001</v>
      </c>
      <c r="JD77" s="86">
        <f t="shared" si="86"/>
        <v>0.19917044333762346</v>
      </c>
      <c r="JE77" s="86">
        <f t="shared" si="86"/>
        <v>0.18437143491252006</v>
      </c>
      <c r="JF77" s="86">
        <f t="shared" si="86"/>
        <v>0.1658306396248275</v>
      </c>
      <c r="JG77" s="86">
        <f t="shared" si="86"/>
        <v>0.16467602172110943</v>
      </c>
      <c r="JH77" s="86">
        <f t="shared" si="86"/>
        <v>0.16802619634606303</v>
      </c>
      <c r="JI77" s="86">
        <f t="shared" si="86"/>
        <v>0.12507968879804107</v>
      </c>
      <c r="JJ77" s="86">
        <f t="shared" si="86"/>
        <v>0.16452712703634126</v>
      </c>
      <c r="JK77" s="86">
        <f t="shared" si="86"/>
        <v>0.12128614858241581</v>
      </c>
      <c r="JL77" s="86">
        <f t="shared" si="86"/>
        <v>0.13688745500986044</v>
      </c>
      <c r="JM77" s="86">
        <f t="shared" si="86"/>
        <v>0.1017346744400577</v>
      </c>
    </row>
    <row r="78" spans="2:273" x14ac:dyDescent="0.25">
      <c r="B78" s="2">
        <v>51</v>
      </c>
      <c r="C78" s="37">
        <v>178.74600000000001</v>
      </c>
      <c r="D78" s="37">
        <v>189.143</v>
      </c>
      <c r="E78" s="37">
        <v>201.446</v>
      </c>
      <c r="F78" s="37">
        <v>182.839</v>
      </c>
      <c r="G78" s="37">
        <v>199.125</v>
      </c>
      <c r="H78" s="37">
        <v>196.26400000000001</v>
      </c>
      <c r="I78" s="37">
        <v>199.642</v>
      </c>
      <c r="J78" s="37">
        <v>189.58500000000001</v>
      </c>
      <c r="K78" s="37">
        <v>179.86799999999999</v>
      </c>
      <c r="L78" s="37">
        <v>187.315</v>
      </c>
      <c r="M78" s="37">
        <v>188.69800000000001</v>
      </c>
      <c r="N78" s="37">
        <v>195.42599999999999</v>
      </c>
      <c r="O78" s="37">
        <v>188.87</v>
      </c>
      <c r="P78" s="37">
        <v>177.45500000000001</v>
      </c>
      <c r="Q78" s="37">
        <v>158.964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170.49126482701868</v>
      </c>
      <c r="T78" s="4">
        <f t="shared" si="88"/>
        <v>182.39099349398288</v>
      </c>
      <c r="U78" s="4">
        <f t="shared" si="88"/>
        <v>192.76424999198176</v>
      </c>
      <c r="V78" s="4">
        <f t="shared" si="88"/>
        <v>175.10616470655719</v>
      </c>
      <c r="W78" s="4">
        <f t="shared" si="88"/>
        <v>190.63091907597533</v>
      </c>
      <c r="X78" s="4">
        <f t="shared" si="88"/>
        <v>188.95586589774118</v>
      </c>
      <c r="Y78" s="4">
        <f t="shared" si="88"/>
        <v>186.24104739672239</v>
      </c>
      <c r="Z78" s="4">
        <f t="shared" si="88"/>
        <v>180.16775613321107</v>
      </c>
      <c r="AA78" s="4">
        <f t="shared" si="88"/>
        <v>174.71731228867952</v>
      </c>
      <c r="AB78" s="4">
        <f t="shared" si="88"/>
        <v>179.22195205347631</v>
      </c>
      <c r="AC78" s="4">
        <f t="shared" si="88"/>
        <v>180.70649420308669</v>
      </c>
      <c r="AD78" s="4">
        <f t="shared" si="88"/>
        <v>184.28419710182501</v>
      </c>
      <c r="AE78" s="4">
        <f t="shared" si="88"/>
        <v>179.93181899941649</v>
      </c>
      <c r="AF78" s="4">
        <f t="shared" si="88"/>
        <v>173.61723311139201</v>
      </c>
      <c r="AG78" s="4">
        <f t="shared" si="88"/>
        <v>156.00055663031591</v>
      </c>
      <c r="AI78" s="4">
        <f t="shared" ref="AI78:AW94" si="89">IF(OR($B78 &lt; C$230, $B78 &gt; C$233), 0, C78-S78)</f>
        <v>8.2547351729813272</v>
      </c>
      <c r="AJ78" s="4">
        <f t="shared" si="89"/>
        <v>6.7520065060171248</v>
      </c>
      <c r="AK78" s="4">
        <f t="shared" si="89"/>
        <v>8.6817500080182413</v>
      </c>
      <c r="AL78" s="4">
        <f t="shared" si="89"/>
        <v>7.732835293442804</v>
      </c>
      <c r="AM78" s="4">
        <f t="shared" si="89"/>
        <v>8.4940809240246722</v>
      </c>
      <c r="AN78" s="4">
        <f t="shared" si="89"/>
        <v>7.3081341022588333</v>
      </c>
      <c r="AO78" s="4">
        <f t="shared" si="89"/>
        <v>13.400952603277602</v>
      </c>
      <c r="AP78" s="4">
        <f t="shared" si="89"/>
        <v>9.4172438667889367</v>
      </c>
      <c r="AQ78" s="4">
        <f t="shared" si="89"/>
        <v>5.1506877113204723</v>
      </c>
      <c r="AR78" s="4">
        <f t="shared" si="89"/>
        <v>8.0930479465236829</v>
      </c>
      <c r="AS78" s="4">
        <f t="shared" si="89"/>
        <v>7.9915057969133159</v>
      </c>
      <c r="AT78" s="4">
        <f t="shared" si="89"/>
        <v>11.141802898174973</v>
      </c>
      <c r="AU78" s="4">
        <f t="shared" si="89"/>
        <v>8.9381810005835121</v>
      </c>
      <c r="AV78" s="4">
        <f t="shared" si="89"/>
        <v>3.8377668886080016</v>
      </c>
      <c r="AW78" s="4">
        <f t="shared" si="89"/>
        <v>2.9634433696840858</v>
      </c>
      <c r="AY78" s="2">
        <f t="shared" si="80"/>
        <v>97.568574784542719</v>
      </c>
      <c r="AZ78" s="2">
        <f t="shared" si="80"/>
        <v>102.47505006028697</v>
      </c>
      <c r="BA78" s="2">
        <f t="shared" si="80"/>
        <v>103.10905989096703</v>
      </c>
      <c r="BB78" s="2">
        <f t="shared" si="80"/>
        <v>100.09834504618053</v>
      </c>
      <c r="BC78" s="2">
        <f t="shared" si="80"/>
        <v>103.67179226040845</v>
      </c>
      <c r="BD78" s="2">
        <f t="shared" si="80"/>
        <v>102.76021139785783</v>
      </c>
      <c r="BE78" s="2">
        <f t="shared" si="80"/>
        <v>101.90281159461082</v>
      </c>
      <c r="BF78" s="2">
        <f t="shared" si="80"/>
        <v>100.01715125341701</v>
      </c>
      <c r="BG78" s="2">
        <f t="shared" si="80"/>
        <v>100.65052729320765</v>
      </c>
      <c r="BH78" s="2">
        <f t="shared" si="80"/>
        <v>103.90592082286469</v>
      </c>
      <c r="BI78" s="2">
        <f t="shared" si="80"/>
        <v>110.30083937472405</v>
      </c>
      <c r="BJ78" s="2">
        <f t="shared" si="80"/>
        <v>111.04148263182918</v>
      </c>
      <c r="BK78" s="2">
        <f t="shared" si="80"/>
        <v>112.23790062292139</v>
      </c>
      <c r="BL78" s="2">
        <f t="shared" si="80"/>
        <v>106.85858595300867</v>
      </c>
      <c r="BM78" s="2">
        <f t="shared" si="80"/>
        <v>104.25724537913457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105.56749403689405</v>
      </c>
      <c r="DL78" s="2">
        <f t="shared" si="90"/>
        <v>108.92057326454035</v>
      </c>
      <c r="DM78" s="2">
        <f t="shared" si="90"/>
        <v>112.40610624794836</v>
      </c>
      <c r="DN78" s="2">
        <f t="shared" si="90"/>
        <v>108.37937422969188</v>
      </c>
      <c r="DO78" s="2">
        <f t="shared" si="90"/>
        <v>110.65049999999999</v>
      </c>
      <c r="DP78" s="2">
        <f t="shared" si="90"/>
        <v>112.02097756866181</v>
      </c>
      <c r="DQ78" s="2">
        <f t="shared" si="90"/>
        <v>110.05213750592699</v>
      </c>
      <c r="DR78" s="2">
        <f t="shared" si="90"/>
        <v>106.26665143715141</v>
      </c>
      <c r="DS78" s="2">
        <f t="shared" si="90"/>
        <v>106.62409568151146</v>
      </c>
      <c r="DT78" s="2">
        <f t="shared" si="90"/>
        <v>109.92412162162161</v>
      </c>
      <c r="DU78" s="2">
        <f t="shared" si="90"/>
        <v>115.12137741935484</v>
      </c>
      <c r="DV78" s="2">
        <f t="shared" si="90"/>
        <v>114.77456302521013</v>
      </c>
      <c r="DW78" s="2">
        <f t="shared" si="90"/>
        <v>116.48162620967743</v>
      </c>
      <c r="DX78" s="2">
        <f t="shared" si="90"/>
        <v>113.45032174688058</v>
      </c>
      <c r="DY78" s="2">
        <f t="shared" si="90"/>
        <v>107.26885264957266</v>
      </c>
      <c r="EA78" s="2">
        <f t="shared" ref="EA78:EO95" si="91">CE$228*$B78+CE$229</f>
        <v>93.671581686128675</v>
      </c>
      <c r="EB78" s="2">
        <f t="shared" si="91"/>
        <v>99.746143068213016</v>
      </c>
      <c r="EC78" s="2">
        <f t="shared" si="91"/>
        <v>99.158714285714282</v>
      </c>
      <c r="ED78" s="2">
        <f t="shared" si="91"/>
        <v>95.966555573249522</v>
      </c>
      <c r="EE78" s="2">
        <f t="shared" si="91"/>
        <v>100.64106461538462</v>
      </c>
      <c r="EF78" s="2">
        <f t="shared" si="91"/>
        <v>98.929013090176781</v>
      </c>
      <c r="EG78" s="2">
        <f t="shared" si="91"/>
        <v>98.314223341193937</v>
      </c>
      <c r="EH78" s="2">
        <f t="shared" si="91"/>
        <v>97.122367719832511</v>
      </c>
      <c r="EI78" s="2">
        <f t="shared" si="91"/>
        <v>98.017679356270818</v>
      </c>
      <c r="EJ78" s="2">
        <f t="shared" si="91"/>
        <v>101.1121120331297</v>
      </c>
      <c r="EK78" s="2">
        <f t="shared" si="91"/>
        <v>107.65878024899057</v>
      </c>
      <c r="EL78" s="2">
        <f t="shared" si="91"/>
        <v>109.29074836515133</v>
      </c>
      <c r="EM78" s="2">
        <f t="shared" si="91"/>
        <v>109.91782389620208</v>
      </c>
      <c r="EN78" s="2">
        <f t="shared" si="91"/>
        <v>103.43930173826652</v>
      </c>
      <c r="EO78" s="2">
        <f t="shared" si="91"/>
        <v>102.38555576802999</v>
      </c>
      <c r="EQ78" s="2">
        <f t="shared" ref="EQ78:FE94" si="92">CU$228*$B78+CU$229</f>
        <v>94.283620142474177</v>
      </c>
      <c r="ER78" s="2">
        <f t="shared" si="92"/>
        <v>99.172234716458107</v>
      </c>
      <c r="ES78" s="2">
        <f t="shared" si="92"/>
        <v>98.902348400753354</v>
      </c>
      <c r="ET78" s="2">
        <f t="shared" si="92"/>
        <v>96.029806563548462</v>
      </c>
      <c r="EU78" s="2">
        <f t="shared" si="92"/>
        <v>99.706708683269326</v>
      </c>
      <c r="EV78" s="2">
        <f t="shared" si="92"/>
        <v>100.00955851632702</v>
      </c>
      <c r="EW78" s="2">
        <f t="shared" si="92"/>
        <v>99.696826838798643</v>
      </c>
      <c r="EX78" s="2">
        <f t="shared" si="92"/>
        <v>97.269448402140185</v>
      </c>
      <c r="EY78" s="2">
        <f t="shared" si="92"/>
        <v>98.732786936696883</v>
      </c>
      <c r="EZ78" s="2">
        <f t="shared" si="92"/>
        <v>100.64828354020521</v>
      </c>
      <c r="FA78" s="2">
        <f t="shared" si="92"/>
        <v>107.74202039209595</v>
      </c>
      <c r="FB78" s="2">
        <f t="shared" si="92"/>
        <v>108.89269094212136</v>
      </c>
      <c r="FC78" s="2">
        <f t="shared" si="92"/>
        <v>110.21919639436258</v>
      </c>
      <c r="FD78" s="2">
        <f t="shared" si="92"/>
        <v>106.56716977087171</v>
      </c>
      <c r="FE78" s="2">
        <f t="shared" si="92"/>
        <v>103.18186667929749</v>
      </c>
      <c r="FG78" s="2">
        <f t="shared" ref="FG78:FU94" si="93">POWER(10,($B78-C$231)/C$229)/(1+POWER(10,($B78-C$231)/C$229))</f>
        <v>0.67242886582157468</v>
      </c>
      <c r="FH78" s="2">
        <f t="shared" si="93"/>
        <v>0.70252745053268006</v>
      </c>
      <c r="FI78" s="2">
        <f t="shared" si="93"/>
        <v>0.70179370487868908</v>
      </c>
      <c r="FJ78" s="2">
        <f t="shared" si="93"/>
        <v>0.66713726625583458</v>
      </c>
      <c r="FK78" s="2">
        <f t="shared" si="93"/>
        <v>0.69717431154970089</v>
      </c>
      <c r="FL78" s="2">
        <f t="shared" si="93"/>
        <v>0.70739674302756117</v>
      </c>
      <c r="FM78" s="2">
        <f t="shared" si="93"/>
        <v>0.69433310395841874</v>
      </c>
      <c r="FN78" s="2">
        <f t="shared" si="93"/>
        <v>0.6834410734105163</v>
      </c>
      <c r="FO78" s="2">
        <f t="shared" si="93"/>
        <v>0.6941278024659655</v>
      </c>
      <c r="FP78" s="2">
        <f t="shared" si="93"/>
        <v>0.6829264562973435</v>
      </c>
      <c r="FQ78" s="2">
        <f t="shared" si="93"/>
        <v>0.64596520868508123</v>
      </c>
      <c r="FR78" s="2">
        <f t="shared" si="93"/>
        <v>0.68071175768838832</v>
      </c>
      <c r="FS78" s="2">
        <f t="shared" si="93"/>
        <v>0.6465545593035037</v>
      </c>
      <c r="FT78" s="2">
        <f t="shared" si="93"/>
        <v>0.65857444862060865</v>
      </c>
      <c r="FU78" s="2">
        <f t="shared" si="93"/>
        <v>0.61677586908969151</v>
      </c>
      <c r="FW78" s="2">
        <f t="shared" si="82"/>
        <v>3.8493918846969688E-4</v>
      </c>
      <c r="FX78" s="2">
        <f t="shared" si="82"/>
        <v>4.0798907489751092E-4</v>
      </c>
      <c r="FY78" s="2">
        <f t="shared" si="82"/>
        <v>4.2935441632476509E-4</v>
      </c>
      <c r="FZ78" s="2">
        <f t="shared" si="82"/>
        <v>3.9084727218377399E-4</v>
      </c>
      <c r="GA78" s="2">
        <f t="shared" si="82"/>
        <v>4.1367139419837143E-4</v>
      </c>
      <c r="GB78" s="2">
        <f t="shared" si="82"/>
        <v>4.1355143249211874E-4</v>
      </c>
      <c r="GC78" s="2">
        <f t="shared" si="82"/>
        <v>5.0373420987624479E-4</v>
      </c>
      <c r="GD78" s="2">
        <f t="shared" si="82"/>
        <v>5.3641035041083378E-4</v>
      </c>
      <c r="GE78" s="2">
        <f t="shared" si="82"/>
        <v>5.3762909694100554E-4</v>
      </c>
      <c r="GF78" s="2">
        <f t="shared" si="82"/>
        <v>5.3105325285886359E-4</v>
      </c>
      <c r="GG78" s="2">
        <f t="shared" si="82"/>
        <v>4.8166491273856358E-4</v>
      </c>
      <c r="GH78" s="2">
        <f t="shared" si="82"/>
        <v>4.6042928569951878E-4</v>
      </c>
      <c r="GI78" s="2">
        <f t="shared" si="82"/>
        <v>4.3376681392672965E-4</v>
      </c>
      <c r="GJ78" s="2">
        <f t="shared" si="82"/>
        <v>4.048087763819772E-4</v>
      </c>
      <c r="GK78" s="2">
        <f t="shared" si="82"/>
        <v>3.6720292817795226E-4</v>
      </c>
      <c r="GM78" s="86">
        <f t="shared" si="83"/>
        <v>0.18525945239970965</v>
      </c>
      <c r="GN78" s="86">
        <f t="shared" si="83"/>
        <v>0.21944901810985434</v>
      </c>
      <c r="GO78" s="86">
        <f t="shared" si="83"/>
        <v>0.24256689834677125</v>
      </c>
      <c r="GP78" s="86">
        <f t="shared" si="83"/>
        <v>0.18021434209728776</v>
      </c>
      <c r="GQ78" s="86">
        <f t="shared" si="83"/>
        <v>0.25515406385262179</v>
      </c>
      <c r="GR78" s="86">
        <f t="shared" si="83"/>
        <v>0.25330592560858162</v>
      </c>
      <c r="GS78" s="86">
        <f t="shared" si="83"/>
        <v>0.23832160531575661</v>
      </c>
      <c r="GT78" s="86">
        <f t="shared" si="83"/>
        <v>0.21707684360854682</v>
      </c>
      <c r="GU78" s="86">
        <f t="shared" si="83"/>
        <v>0.21169702604412641</v>
      </c>
      <c r="GV78" s="86">
        <f t="shared" si="83"/>
        <v>0.22033782429165244</v>
      </c>
      <c r="GW78" s="86">
        <f t="shared" si="83"/>
        <v>0.17403392639036835</v>
      </c>
      <c r="GX78" s="86">
        <f t="shared" si="83"/>
        <v>0.21635927059174873</v>
      </c>
      <c r="GY78" s="86">
        <f t="shared" si="83"/>
        <v>0.16791608814567799</v>
      </c>
      <c r="GZ78" s="86">
        <f t="shared" si="83"/>
        <v>0.1860185270250202</v>
      </c>
      <c r="HA78" s="86">
        <f t="shared" si="83"/>
        <v>0.1528902573790191</v>
      </c>
      <c r="HC78" s="86">
        <f t="shared" si="73"/>
        <v>1.6196147142837979E-5</v>
      </c>
      <c r="HD78" s="86">
        <f t="shared" si="73"/>
        <v>4.9669297269815565E-6</v>
      </c>
      <c r="HE78" s="86">
        <f t="shared" si="73"/>
        <v>3.0054393021266489E-6</v>
      </c>
      <c r="HF78" s="86">
        <f t="shared" si="73"/>
        <v>3.1662589062223878E-7</v>
      </c>
      <c r="HG78" s="86">
        <f t="shared" si="87"/>
        <v>9.8070638149401307E-7</v>
      </c>
      <c r="HH78" s="86">
        <f t="shared" si="87"/>
        <v>3.797443801296463E-6</v>
      </c>
      <c r="HI78" s="86">
        <f t="shared" si="87"/>
        <v>1.27225377601483E-6</v>
      </c>
      <c r="HJ78" s="86">
        <f t="shared" si="87"/>
        <v>5.924285362392344E-7</v>
      </c>
      <c r="HK78" s="86">
        <f t="shared" si="87"/>
        <v>1.3952646776838399E-6</v>
      </c>
      <c r="HL78" s="86">
        <f t="shared" si="87"/>
        <v>1.3563885419749589E-6</v>
      </c>
      <c r="HM78" s="86">
        <f t="shared" si="87"/>
        <v>1.5280658731402848E-7</v>
      </c>
      <c r="HN78" s="86">
        <f t="shared" si="87"/>
        <v>4.5845328163449589E-7</v>
      </c>
      <c r="HO78" s="86">
        <f t="shared" si="87"/>
        <v>1.0970521563208467E-7</v>
      </c>
      <c r="HP78" s="86">
        <f t="shared" si="87"/>
        <v>1.5120748650666983E-7</v>
      </c>
      <c r="HQ78" s="86">
        <f t="shared" si="87"/>
        <v>1.280075798626823E-9</v>
      </c>
      <c r="HS78" s="86">
        <f t="shared" si="84"/>
        <v>1.6264578552077121E-28</v>
      </c>
      <c r="HT78" s="86">
        <f t="shared" si="84"/>
        <v>9.8957155806778316E-32</v>
      </c>
      <c r="HU78" s="86">
        <f t="shared" si="84"/>
        <v>1.2632938932943844E-34</v>
      </c>
      <c r="HV78" s="86">
        <f t="shared" si="84"/>
        <v>1.8936995526246008E-40</v>
      </c>
      <c r="HW78" s="86">
        <f t="shared" si="84"/>
        <v>1.1595117843759704E-40</v>
      </c>
      <c r="HX78" s="86">
        <f t="shared" si="84"/>
        <v>1.4761241033267388E-34</v>
      </c>
      <c r="HY78" s="86">
        <f t="shared" si="84"/>
        <v>2.819571659412724E-37</v>
      </c>
      <c r="HZ78" s="86">
        <f t="shared" si="84"/>
        <v>8.9035168710185362E-39</v>
      </c>
      <c r="IA78" s="86">
        <f t="shared" si="84"/>
        <v>2.5752112898515992E-36</v>
      </c>
      <c r="IB78" s="86">
        <f t="shared" si="84"/>
        <v>3.5874866309278981E-37</v>
      </c>
      <c r="IC78" s="86">
        <f t="shared" si="84"/>
        <v>1.0084858786859069E-44</v>
      </c>
      <c r="ID78" s="86">
        <f t="shared" si="84"/>
        <v>4.1547447211189588E-41</v>
      </c>
      <c r="IE78" s="86">
        <f t="shared" si="84"/>
        <v>2.6326241215124348E-44</v>
      </c>
      <c r="IF78" s="86">
        <f t="shared" si="84"/>
        <v>2.5270218390129926E-33</v>
      </c>
      <c r="IG78" s="86">
        <f t="shared" si="84"/>
        <v>4.7738169460513112E-26</v>
      </c>
      <c r="II78" s="86">
        <f t="shared" si="85"/>
        <v>1.6618089533976512E-123</v>
      </c>
      <c r="IJ78" s="86">
        <f t="shared" si="85"/>
        <v>1.2237614682085989E-136</v>
      </c>
      <c r="IK78" s="86">
        <f t="shared" si="85"/>
        <v>3.2740401131696616E-158</v>
      </c>
      <c r="IL78" s="86">
        <f t="shared" si="85"/>
        <v>4.3544297337897108E-185</v>
      </c>
      <c r="IM78" s="86">
        <f t="shared" si="85"/>
        <v>8.6499597457277975E-181</v>
      </c>
      <c r="IN78" s="86">
        <f t="shared" si="85"/>
        <v>3.1691973201076984E-154</v>
      </c>
      <c r="IO78" s="86">
        <f t="shared" si="85"/>
        <v>1.4744495133202941E-163</v>
      </c>
      <c r="IP78" s="86">
        <f t="shared" si="85"/>
        <v>6.882141763796035E-172</v>
      </c>
      <c r="IQ78" s="86">
        <f t="shared" si="85"/>
        <v>5.1794560560063154E-158</v>
      </c>
      <c r="IR78" s="86">
        <f t="shared" si="85"/>
        <v>1.0233328390605073E-166</v>
      </c>
      <c r="IS78" s="86">
        <f t="shared" si="85"/>
        <v>5.5143716531043308E-200</v>
      </c>
      <c r="IT78" s="86">
        <f t="shared" si="85"/>
        <v>1.2299405543027465E-183</v>
      </c>
      <c r="IU78" s="86">
        <f t="shared" si="85"/>
        <v>1.430740432478476E-197</v>
      </c>
      <c r="IV78" s="86">
        <f t="shared" si="85"/>
        <v>4.77295114294364E-128</v>
      </c>
      <c r="IW78" s="86">
        <f t="shared" si="85"/>
        <v>1.5855723254222362E-68</v>
      </c>
      <c r="IY78" s="86">
        <f t="shared" si="86"/>
        <v>0.18527564854685249</v>
      </c>
      <c r="IZ78" s="86">
        <f t="shared" si="86"/>
        <v>0.21945398503958133</v>
      </c>
      <c r="JA78" s="86">
        <f t="shared" si="86"/>
        <v>0.24256990378607338</v>
      </c>
      <c r="JB78" s="86">
        <f t="shared" si="86"/>
        <v>0.18021465872317838</v>
      </c>
      <c r="JC78" s="86">
        <f t="shared" si="86"/>
        <v>0.25515504455900329</v>
      </c>
      <c r="JD78" s="86">
        <f t="shared" si="86"/>
        <v>0.25330972305238292</v>
      </c>
      <c r="JE78" s="86">
        <f t="shared" si="86"/>
        <v>0.23832287756953263</v>
      </c>
      <c r="JF78" s="86">
        <f t="shared" si="86"/>
        <v>0.21707743603708304</v>
      </c>
      <c r="JG78" s="86">
        <f t="shared" si="86"/>
        <v>0.21169842130880409</v>
      </c>
      <c r="JH78" s="86">
        <f t="shared" si="86"/>
        <v>0.22033918068019442</v>
      </c>
      <c r="JI78" s="86">
        <f t="shared" si="86"/>
        <v>0.17403407919695565</v>
      </c>
      <c r="JJ78" s="86">
        <f t="shared" si="86"/>
        <v>0.21635972904503037</v>
      </c>
      <c r="JK78" s="86">
        <f t="shared" si="86"/>
        <v>0.16791619785089362</v>
      </c>
      <c r="JL78" s="86">
        <f t="shared" si="86"/>
        <v>0.1860186782325067</v>
      </c>
      <c r="JM78" s="86">
        <f t="shared" si="86"/>
        <v>0.15289025865909489</v>
      </c>
    </row>
    <row r="79" spans="2:273" x14ac:dyDescent="0.25">
      <c r="B79" s="2">
        <v>52</v>
      </c>
      <c r="C79" s="37">
        <v>196.74600000000001</v>
      </c>
      <c r="D79" s="37">
        <v>202.018</v>
      </c>
      <c r="E79" s="37">
        <v>216.107</v>
      </c>
      <c r="F79" s="37">
        <v>201.375</v>
      </c>
      <c r="G79" s="37">
        <v>213.286</v>
      </c>
      <c r="H79" s="37">
        <v>210.39599999999999</v>
      </c>
      <c r="I79" s="37">
        <v>213.34</v>
      </c>
      <c r="J79" s="37">
        <v>206.86799999999999</v>
      </c>
      <c r="K79" s="37">
        <v>198.17</v>
      </c>
      <c r="L79" s="37">
        <v>203.333</v>
      </c>
      <c r="M79" s="37">
        <v>205.83</v>
      </c>
      <c r="N79" s="37">
        <v>210.98099999999999</v>
      </c>
      <c r="O79" s="37">
        <v>207.37</v>
      </c>
      <c r="P79" s="37">
        <v>196.09100000000001</v>
      </c>
      <c r="Q79" s="37">
        <v>178.429</v>
      </c>
      <c r="S79" s="4">
        <f t="shared" si="88"/>
        <v>185.1960860266787</v>
      </c>
      <c r="T79" s="4">
        <f t="shared" si="88"/>
        <v>195.58069722769383</v>
      </c>
      <c r="U79" s="4">
        <f t="shared" si="88"/>
        <v>207.30332791749092</v>
      </c>
      <c r="V79" s="4">
        <f t="shared" si="88"/>
        <v>190.75886823412111</v>
      </c>
      <c r="W79" s="4">
        <f t="shared" si="88"/>
        <v>205.18099067702914</v>
      </c>
      <c r="X79" s="4">
        <f t="shared" si="88"/>
        <v>202.73805437870487</v>
      </c>
      <c r="Y79" s="4">
        <f t="shared" si="88"/>
        <v>200.95000105918149</v>
      </c>
      <c r="Z79" s="4">
        <f t="shared" si="88"/>
        <v>195.25613579188217</v>
      </c>
      <c r="AA79" s="4">
        <f t="shared" si="88"/>
        <v>187.84790428107212</v>
      </c>
      <c r="AB79" s="4">
        <f t="shared" si="88"/>
        <v>193.42886901893559</v>
      </c>
      <c r="AC79" s="4">
        <f t="shared" si="88"/>
        <v>197.81335777806737</v>
      </c>
      <c r="AD79" s="4">
        <f t="shared" si="88"/>
        <v>198.33920994195202</v>
      </c>
      <c r="AE79" s="4">
        <f t="shared" si="88"/>
        <v>196.22210050168133</v>
      </c>
      <c r="AF79" s="4">
        <f t="shared" si="88"/>
        <v>188.49943349212094</v>
      </c>
      <c r="AG79" s="4">
        <f t="shared" si="88"/>
        <v>172.14868981496943</v>
      </c>
      <c r="AI79" s="4">
        <f t="shared" si="89"/>
        <v>11.54991397332131</v>
      </c>
      <c r="AJ79" s="4">
        <f t="shared" si="89"/>
        <v>6.4373027723061682</v>
      </c>
      <c r="AK79" s="4">
        <f t="shared" si="89"/>
        <v>8.8036720825090811</v>
      </c>
      <c r="AL79" s="4">
        <f t="shared" si="89"/>
        <v>10.61613176587889</v>
      </c>
      <c r="AM79" s="4">
        <f t="shared" si="89"/>
        <v>8.105009322970858</v>
      </c>
      <c r="AN79" s="4">
        <f t="shared" si="89"/>
        <v>7.6579456212951129</v>
      </c>
      <c r="AO79" s="4">
        <f t="shared" si="89"/>
        <v>12.389998940818515</v>
      </c>
      <c r="AP79" s="4">
        <f t="shared" si="89"/>
        <v>11.611864208117822</v>
      </c>
      <c r="AQ79" s="4">
        <f t="shared" si="89"/>
        <v>10.322095718927869</v>
      </c>
      <c r="AR79" s="4">
        <f t="shared" si="89"/>
        <v>9.9041309810644123</v>
      </c>
      <c r="AS79" s="4">
        <f t="shared" si="89"/>
        <v>8.0166422219326421</v>
      </c>
      <c r="AT79" s="4">
        <f t="shared" si="89"/>
        <v>12.641790058047974</v>
      </c>
      <c r="AU79" s="4">
        <f t="shared" si="89"/>
        <v>11.147899498318679</v>
      </c>
      <c r="AV79" s="4">
        <f t="shared" si="89"/>
        <v>7.5915665078790653</v>
      </c>
      <c r="AW79" s="4">
        <f t="shared" si="89"/>
        <v>6.2803101850305723</v>
      </c>
      <c r="AY79" s="2">
        <f t="shared" si="80"/>
        <v>97.250845844262244</v>
      </c>
      <c r="AZ79" s="2">
        <f t="shared" si="80"/>
        <v>102.17759869107294</v>
      </c>
      <c r="BA79" s="2">
        <f t="shared" si="80"/>
        <v>102.76511877015808</v>
      </c>
      <c r="BB79" s="2">
        <f t="shared" si="80"/>
        <v>99.802327797050083</v>
      </c>
      <c r="BC79" s="2">
        <f t="shared" si="80"/>
        <v>103.38963296630047</v>
      </c>
      <c r="BD79" s="2">
        <f t="shared" si="80"/>
        <v>102.48330261051488</v>
      </c>
      <c r="BE79" s="2">
        <f t="shared" si="80"/>
        <v>101.64474800859425</v>
      </c>
      <c r="BF79" s="2">
        <f t="shared" si="80"/>
        <v>99.796793539552709</v>
      </c>
      <c r="BG79" s="2">
        <f t="shared" si="80"/>
        <v>100.43708897337294</v>
      </c>
      <c r="BH79" s="2">
        <f t="shared" si="80"/>
        <v>103.67101286760123</v>
      </c>
      <c r="BI79" s="2">
        <f t="shared" si="80"/>
        <v>110.06928023857411</v>
      </c>
      <c r="BJ79" s="2">
        <f t="shared" si="80"/>
        <v>110.81619243854317</v>
      </c>
      <c r="BK79" s="2">
        <f t="shared" si="80"/>
        <v>112.05193155428191</v>
      </c>
      <c r="BL79" s="2">
        <f t="shared" si="80"/>
        <v>106.62663850708684</v>
      </c>
      <c r="BM79" s="2">
        <f t="shared" si="80"/>
        <v>104.13525299444558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105.61451372801375</v>
      </c>
      <c r="DL79" s="2">
        <f t="shared" si="90"/>
        <v>109.00046388367731</v>
      </c>
      <c r="DM79" s="2">
        <f t="shared" si="90"/>
        <v>112.55694561768247</v>
      </c>
      <c r="DN79" s="2">
        <f t="shared" si="90"/>
        <v>108.53892268907563</v>
      </c>
      <c r="DO79" s="2">
        <f t="shared" si="90"/>
        <v>110.7991</v>
      </c>
      <c r="DP79" s="2">
        <f t="shared" si="90"/>
        <v>112.23490633548531</v>
      </c>
      <c r="DQ79" s="2">
        <f t="shared" si="90"/>
        <v>110.22437600758654</v>
      </c>
      <c r="DR79" s="2">
        <f t="shared" si="90"/>
        <v>106.42508901758899</v>
      </c>
      <c r="DS79" s="2">
        <f t="shared" si="90"/>
        <v>106.7214588394062</v>
      </c>
      <c r="DT79" s="2">
        <f t="shared" si="90"/>
        <v>110.07849099099097</v>
      </c>
      <c r="DU79" s="2">
        <f t="shared" si="90"/>
        <v>115.26782419354839</v>
      </c>
      <c r="DV79" s="2">
        <f t="shared" si="90"/>
        <v>114.8447890756303</v>
      </c>
      <c r="DW79" s="2">
        <f t="shared" si="90"/>
        <v>116.67536451612904</v>
      </c>
      <c r="DX79" s="2">
        <f t="shared" si="90"/>
        <v>113.58597782976827</v>
      </c>
      <c r="DY79" s="2">
        <f t="shared" si="90"/>
        <v>107.46087794871796</v>
      </c>
      <c r="EA79" s="2">
        <f t="shared" si="91"/>
        <v>93.534648835540466</v>
      </c>
      <c r="EB79" s="2">
        <f t="shared" si="91"/>
        <v>99.543130947555596</v>
      </c>
      <c r="EC79" s="2">
        <f t="shared" si="91"/>
        <v>98.970638961038958</v>
      </c>
      <c r="ED79" s="2">
        <f t="shared" si="91"/>
        <v>95.826785510035947</v>
      </c>
      <c r="EE79" s="2">
        <f t="shared" si="91"/>
        <v>100.45500846153847</v>
      </c>
      <c r="EF79" s="2">
        <f t="shared" si="91"/>
        <v>98.803960617587833</v>
      </c>
      <c r="EG79" s="2">
        <f t="shared" si="91"/>
        <v>98.199020351466586</v>
      </c>
      <c r="EH79" s="2">
        <f t="shared" si="91"/>
        <v>96.996690140845075</v>
      </c>
      <c r="EI79" s="2">
        <f t="shared" si="91"/>
        <v>97.910924417314106</v>
      </c>
      <c r="EJ79" s="2">
        <f t="shared" si="91"/>
        <v>100.95824300088179</v>
      </c>
      <c r="EK79" s="2">
        <f t="shared" si="91"/>
        <v>107.47074078061911</v>
      </c>
      <c r="EL79" s="2">
        <f t="shared" si="91"/>
        <v>109.09312395185106</v>
      </c>
      <c r="EM79" s="2">
        <f t="shared" si="91"/>
        <v>109.74666368016631</v>
      </c>
      <c r="EN79" s="2">
        <f t="shared" si="91"/>
        <v>103.33415709785076</v>
      </c>
      <c r="EO79" s="2">
        <f t="shared" si="91"/>
        <v>102.25025425382455</v>
      </c>
      <c r="EQ79" s="2">
        <f t="shared" si="92"/>
        <v>94.13365814479755</v>
      </c>
      <c r="ER79" s="2">
        <f t="shared" si="92"/>
        <v>98.980567163658577</v>
      </c>
      <c r="ES79" s="2">
        <f t="shared" si="92"/>
        <v>98.718926969681803</v>
      </c>
      <c r="ET79" s="2">
        <f t="shared" si="92"/>
        <v>95.888507710884653</v>
      </c>
      <c r="EU79" s="2">
        <f t="shared" si="92"/>
        <v>99.539706674488599</v>
      </c>
      <c r="EV79" s="2">
        <f t="shared" si="92"/>
        <v>99.8622144195961</v>
      </c>
      <c r="EW79" s="2">
        <f t="shared" si="92"/>
        <v>99.551364652061238</v>
      </c>
      <c r="EX79" s="2">
        <f t="shared" si="92"/>
        <v>97.140956195516537</v>
      </c>
      <c r="EY79" s="2">
        <f t="shared" si="92"/>
        <v>98.610064653283601</v>
      </c>
      <c r="EZ79" s="2">
        <f t="shared" si="92"/>
        <v>100.50414348170557</v>
      </c>
      <c r="FA79" s="2">
        <f t="shared" si="92"/>
        <v>107.55217557825353</v>
      </c>
      <c r="FB79" s="2">
        <f t="shared" si="92"/>
        <v>108.70271577001529</v>
      </c>
      <c r="FC79" s="2">
        <f t="shared" si="92"/>
        <v>110.04178887198795</v>
      </c>
      <c r="FD79" s="2">
        <f t="shared" si="92"/>
        <v>106.39696826917863</v>
      </c>
      <c r="FE79" s="2">
        <f t="shared" si="92"/>
        <v>103.02304377353627</v>
      </c>
      <c r="FG79" s="2">
        <f t="shared" si="93"/>
        <v>0.69238528552431466</v>
      </c>
      <c r="FH79" s="2">
        <f t="shared" si="93"/>
        <v>0.72140989273094669</v>
      </c>
      <c r="FI79" s="2">
        <f t="shared" si="93"/>
        <v>0.72070420604251928</v>
      </c>
      <c r="FJ79" s="2">
        <f t="shared" si="93"/>
        <v>0.68726613152215388</v>
      </c>
      <c r="FK79" s="2">
        <f t="shared" si="93"/>
        <v>0.71625931176382507</v>
      </c>
      <c r="FL79" s="2">
        <f t="shared" si="93"/>
        <v>0.72609061014614373</v>
      </c>
      <c r="FM79" s="2">
        <f t="shared" si="93"/>
        <v>0.71352358742855226</v>
      </c>
      <c r="FN79" s="2">
        <f t="shared" si="93"/>
        <v>0.70302290050992899</v>
      </c>
      <c r="FO79" s="2">
        <f t="shared" si="93"/>
        <v>0.71332585354594524</v>
      </c>
      <c r="FP79" s="2">
        <f t="shared" si="93"/>
        <v>0.70252626102296456</v>
      </c>
      <c r="FQ79" s="2">
        <f t="shared" si="93"/>
        <v>0.66673481431894122</v>
      </c>
      <c r="FR79" s="2">
        <f t="shared" si="93"/>
        <v>0.70038840254349932</v>
      </c>
      <c r="FS79" s="2">
        <f t="shared" si="93"/>
        <v>0.66730739739765477</v>
      </c>
      <c r="FT79" s="2">
        <f t="shared" si="93"/>
        <v>0.67897195271140964</v>
      </c>
      <c r="FU79" s="2">
        <f t="shared" si="93"/>
        <v>0.63829903793607012</v>
      </c>
      <c r="FW79" s="2">
        <f t="shared" si="82"/>
        <v>4.2206175236804151E-4</v>
      </c>
      <c r="FX79" s="2">
        <f t="shared" si="82"/>
        <v>4.4733351692549298E-4</v>
      </c>
      <c r="FY79" s="2">
        <f t="shared" si="82"/>
        <v>4.7075825553880327E-4</v>
      </c>
      <c r="FZ79" s="2">
        <f t="shared" si="82"/>
        <v>4.2853935250688628E-4</v>
      </c>
      <c r="GA79" s="2">
        <f t="shared" si="82"/>
        <v>4.5356356226247609E-4</v>
      </c>
      <c r="GB79" s="2">
        <f t="shared" si="82"/>
        <v>4.5343203736427387E-4</v>
      </c>
      <c r="GC79" s="2">
        <f t="shared" si="82"/>
        <v>5.5230673602245709E-4</v>
      </c>
      <c r="GD79" s="2">
        <f t="shared" si="82"/>
        <v>5.8813181647028796E-4</v>
      </c>
      <c r="GE79" s="2">
        <f t="shared" si="82"/>
        <v>5.894680070057405E-4</v>
      </c>
      <c r="GF79" s="2">
        <f t="shared" si="82"/>
        <v>5.8225848070252596E-4</v>
      </c>
      <c r="GG79" s="2">
        <f t="shared" si="82"/>
        <v>5.2811053328304786E-4</v>
      </c>
      <c r="GH79" s="2">
        <f t="shared" si="82"/>
        <v>5.0482824746438668E-4</v>
      </c>
      <c r="GI79" s="2">
        <f t="shared" si="82"/>
        <v>4.7559595044732001E-4</v>
      </c>
      <c r="GJ79" s="2">
        <f t="shared" si="82"/>
        <v>4.4384666238096E-4</v>
      </c>
      <c r="GK79" s="2">
        <f t="shared" si="82"/>
        <v>4.0261574080855571E-4</v>
      </c>
      <c r="GM79" s="86">
        <f t="shared" si="83"/>
        <v>0.24010956781256335</v>
      </c>
      <c r="GN79" s="86">
        <f t="shared" si="83"/>
        <v>0.27438914732319136</v>
      </c>
      <c r="GO79" s="86">
        <f t="shared" si="83"/>
        <v>0.30414108971495102</v>
      </c>
      <c r="GP79" s="86">
        <f t="shared" si="83"/>
        <v>0.2351434741537857</v>
      </c>
      <c r="GQ79" s="86">
        <f t="shared" si="83"/>
        <v>0.32264902720134303</v>
      </c>
      <c r="GR79" s="86">
        <f t="shared" si="83"/>
        <v>0.31674431884180054</v>
      </c>
      <c r="GS79" s="86">
        <f t="shared" si="83"/>
        <v>0.30242915445025287</v>
      </c>
      <c r="GT79" s="86">
        <f t="shared" si="83"/>
        <v>0.27867137564599248</v>
      </c>
      <c r="GU79" s="86">
        <f t="shared" si="83"/>
        <v>0.26770823897407897</v>
      </c>
      <c r="GV79" s="86">
        <f t="shared" si="83"/>
        <v>0.2833193790658286</v>
      </c>
      <c r="GW79" s="86">
        <f t="shared" si="83"/>
        <v>0.23567542639453318</v>
      </c>
      <c r="GX79" s="86">
        <f t="shared" si="83"/>
        <v>0.27898390207420209</v>
      </c>
      <c r="GY79" s="86">
        <f t="shared" si="83"/>
        <v>0.22633502805205602</v>
      </c>
      <c r="GZ79" s="86">
        <f t="shared" si="83"/>
        <v>0.24697569982495851</v>
      </c>
      <c r="HA79" s="86">
        <f t="shared" si="83"/>
        <v>0.22135124399378556</v>
      </c>
      <c r="HC79" s="86">
        <f t="shared" si="73"/>
        <v>3.1119439304563109E-5</v>
      </c>
      <c r="HD79" s="86">
        <f t="shared" si="73"/>
        <v>1.0305342392981747E-5</v>
      </c>
      <c r="HE79" s="86">
        <f t="shared" si="73"/>
        <v>6.7370098124539136E-6</v>
      </c>
      <c r="HF79" s="86">
        <f t="shared" si="73"/>
        <v>8.1013798065312551E-7</v>
      </c>
      <c r="HG79" s="86">
        <f t="shared" si="87"/>
        <v>2.4059794646572797E-6</v>
      </c>
      <c r="HH79" s="86">
        <f t="shared" si="87"/>
        <v>8.3299660297094606E-6</v>
      </c>
      <c r="HI79" s="86">
        <f t="shared" si="87"/>
        <v>3.0273892317427569E-6</v>
      </c>
      <c r="HJ79" s="86">
        <f t="shared" si="87"/>
        <v>1.4896154291269004E-6</v>
      </c>
      <c r="HK79" s="86">
        <f t="shared" si="87"/>
        <v>3.2851482371600139E-6</v>
      </c>
      <c r="HL79" s="86">
        <f t="shared" si="87"/>
        <v>3.2669867907656983E-6</v>
      </c>
      <c r="HM79" s="86">
        <f t="shared" si="87"/>
        <v>4.2712807962376523E-7</v>
      </c>
      <c r="HN79" s="86">
        <f t="shared" si="87"/>
        <v>1.1771081743161116E-6</v>
      </c>
      <c r="HO79" s="86">
        <f t="shared" si="87"/>
        <v>3.0400855553778665E-7</v>
      </c>
      <c r="HP79" s="86">
        <f t="shared" si="87"/>
        <v>4.1353459008750745E-7</v>
      </c>
      <c r="HQ79" s="86">
        <f t="shared" si="87"/>
        <v>5.1905070733115081E-9</v>
      </c>
      <c r="HS79" s="86">
        <f t="shared" si="84"/>
        <v>1.2498233574637004E-27</v>
      </c>
      <c r="HT79" s="86">
        <f t="shared" si="84"/>
        <v>9.7370962997768299E-31</v>
      </c>
      <c r="HU79" s="86">
        <f t="shared" si="84"/>
        <v>1.6895389475745237E-33</v>
      </c>
      <c r="HV79" s="86">
        <f t="shared" si="84"/>
        <v>3.8298816863945575E-39</v>
      </c>
      <c r="HW79" s="86">
        <f t="shared" si="84"/>
        <v>2.332077878272766E-39</v>
      </c>
      <c r="HX79" s="86">
        <f t="shared" si="84"/>
        <v>1.8819287192385678E-33</v>
      </c>
      <c r="HY79" s="86">
        <f t="shared" si="84"/>
        <v>4.6268204181528708E-36</v>
      </c>
      <c r="HZ79" s="86">
        <f t="shared" si="84"/>
        <v>1.7052809487798318E-37</v>
      </c>
      <c r="IA79" s="86">
        <f t="shared" si="84"/>
        <v>3.9716998751248222E-35</v>
      </c>
      <c r="IB79" s="86">
        <f t="shared" si="84"/>
        <v>6.1421661180451808E-36</v>
      </c>
      <c r="IC79" s="86">
        <f t="shared" si="84"/>
        <v>2.9705925615958005E-43</v>
      </c>
      <c r="ID79" s="86">
        <f t="shared" si="84"/>
        <v>9.0784778879153979E-40</v>
      </c>
      <c r="IE79" s="86">
        <f t="shared" si="84"/>
        <v>7.1459850112206545E-43</v>
      </c>
      <c r="IF79" s="86">
        <f t="shared" si="84"/>
        <v>2.8289177084725543E-32</v>
      </c>
      <c r="IG79" s="86">
        <f t="shared" si="84"/>
        <v>3.0476887132886207E-25</v>
      </c>
      <c r="II79" s="86">
        <f t="shared" si="85"/>
        <v>1.1252357580208685E-120</v>
      </c>
      <c r="IJ79" s="86">
        <f t="shared" si="85"/>
        <v>1.7659746560600203E-133</v>
      </c>
      <c r="IK79" s="86">
        <f t="shared" si="85"/>
        <v>1.5988957107864642E-154</v>
      </c>
      <c r="IL79" s="86">
        <f t="shared" si="85"/>
        <v>8.1313301238696448E-181</v>
      </c>
      <c r="IM79" s="86">
        <f t="shared" si="85"/>
        <v>1.3749207687534378E-176</v>
      </c>
      <c r="IN79" s="86">
        <f t="shared" si="85"/>
        <v>1.198027081212357E-150</v>
      </c>
      <c r="IO79" s="86">
        <f t="shared" si="85"/>
        <v>1.1568842042860762E-159</v>
      </c>
      <c r="IP79" s="86">
        <f t="shared" si="85"/>
        <v>9.2681932704084171E-168</v>
      </c>
      <c r="IQ79" s="86">
        <f t="shared" si="85"/>
        <v>3.2192627664249215E-154</v>
      </c>
      <c r="IR79" s="86">
        <f t="shared" si="85"/>
        <v>1.0195207180986757E-162</v>
      </c>
      <c r="IS79" s="86">
        <f t="shared" si="85"/>
        <v>3.0593683858185271E-195</v>
      </c>
      <c r="IT79" s="86">
        <f t="shared" si="85"/>
        <v>2.6130804020707369E-179</v>
      </c>
      <c r="IU79" s="86">
        <f t="shared" si="85"/>
        <v>6.0095530687894898E-193</v>
      </c>
      <c r="IV79" s="86">
        <f t="shared" si="85"/>
        <v>4.3039688136578302E-125</v>
      </c>
      <c r="IW79" s="86">
        <f t="shared" si="85"/>
        <v>5.5466311417015963E-67</v>
      </c>
      <c r="IY79" s="86">
        <f t="shared" si="86"/>
        <v>0.24014068725186791</v>
      </c>
      <c r="IZ79" s="86">
        <f t="shared" si="86"/>
        <v>0.27439945266558435</v>
      </c>
      <c r="JA79" s="86">
        <f t="shared" si="86"/>
        <v>0.30414782672476348</v>
      </c>
      <c r="JB79" s="86">
        <f t="shared" si="86"/>
        <v>0.23514428429176634</v>
      </c>
      <c r="JC79" s="86">
        <f t="shared" si="86"/>
        <v>0.32265143318080769</v>
      </c>
      <c r="JD79" s="86">
        <f t="shared" si="86"/>
        <v>0.31675264880783027</v>
      </c>
      <c r="JE79" s="86">
        <f t="shared" si="86"/>
        <v>0.30243218183948462</v>
      </c>
      <c r="JF79" s="86">
        <f t="shared" si="86"/>
        <v>0.2786728652614216</v>
      </c>
      <c r="JG79" s="86">
        <f t="shared" si="86"/>
        <v>0.26771152412231614</v>
      </c>
      <c r="JH79" s="86">
        <f t="shared" si="86"/>
        <v>0.28332264605261936</v>
      </c>
      <c r="JI79" s="86">
        <f t="shared" si="86"/>
        <v>0.2356758535226128</v>
      </c>
      <c r="JJ79" s="86">
        <f t="shared" si="86"/>
        <v>0.27898507918237642</v>
      </c>
      <c r="JK79" s="86">
        <f t="shared" si="86"/>
        <v>0.22633533206061154</v>
      </c>
      <c r="JL79" s="86">
        <f t="shared" si="86"/>
        <v>0.24697611335954861</v>
      </c>
      <c r="JM79" s="86">
        <f t="shared" si="86"/>
        <v>0.22135124918429264</v>
      </c>
    </row>
    <row r="80" spans="2:273" x14ac:dyDescent="0.25">
      <c r="B80" s="2">
        <v>53</v>
      </c>
      <c r="C80" s="37">
        <v>210.542</v>
      </c>
      <c r="D80" s="37">
        <v>213.179</v>
      </c>
      <c r="E80" s="37">
        <v>225.518</v>
      </c>
      <c r="F80" s="37">
        <v>216.179</v>
      </c>
      <c r="G80" s="37">
        <v>222.839</v>
      </c>
      <c r="H80" s="37">
        <v>220.73599999999999</v>
      </c>
      <c r="I80" s="37">
        <v>222.73599999999999</v>
      </c>
      <c r="J80" s="37">
        <v>216.71700000000001</v>
      </c>
      <c r="K80" s="37">
        <v>210.679</v>
      </c>
      <c r="L80" s="37">
        <v>213.51900000000001</v>
      </c>
      <c r="M80" s="37">
        <v>221.358</v>
      </c>
      <c r="N80" s="37">
        <v>223.27799999999999</v>
      </c>
      <c r="O80" s="37">
        <v>219.185</v>
      </c>
      <c r="P80" s="37">
        <v>209.982</v>
      </c>
      <c r="Q80" s="37">
        <v>192.857</v>
      </c>
      <c r="S80" s="4">
        <f t="shared" si="88"/>
        <v>200.42953002953317</v>
      </c>
      <c r="T80" s="4">
        <f t="shared" si="88"/>
        <v>208.68172900763469</v>
      </c>
      <c r="U80" s="4">
        <f t="shared" si="88"/>
        <v>221.20292143661109</v>
      </c>
      <c r="V80" s="4">
        <f t="shared" si="88"/>
        <v>206.9469556161061</v>
      </c>
      <c r="W80" s="4">
        <f t="shared" si="88"/>
        <v>219.01706066618431</v>
      </c>
      <c r="X80" s="4">
        <f t="shared" si="88"/>
        <v>216.26144404788229</v>
      </c>
      <c r="Y80" s="4">
        <f t="shared" si="88"/>
        <v>215.57835430994865</v>
      </c>
      <c r="Z80" s="4">
        <f t="shared" si="88"/>
        <v>210.46450248521626</v>
      </c>
      <c r="AA80" s="4">
        <f t="shared" si="88"/>
        <v>201.3223077157069</v>
      </c>
      <c r="AB80" s="4">
        <f t="shared" si="88"/>
        <v>207.7794842966612</v>
      </c>
      <c r="AC80" s="4">
        <f t="shared" si="88"/>
        <v>215.43841713569793</v>
      </c>
      <c r="AD80" s="4">
        <f t="shared" si="88"/>
        <v>212.65820045484639</v>
      </c>
      <c r="AE80" s="4">
        <f t="shared" si="88"/>
        <v>212.96766435438812</v>
      </c>
      <c r="AF80" s="4">
        <f t="shared" si="88"/>
        <v>203.91404563686038</v>
      </c>
      <c r="AG80" s="4">
        <f t="shared" si="88"/>
        <v>189.27901249112949</v>
      </c>
      <c r="AI80" s="4">
        <f t="shared" si="89"/>
        <v>10.112469970466833</v>
      </c>
      <c r="AJ80" s="4">
        <f t="shared" si="89"/>
        <v>4.4972709923653156</v>
      </c>
      <c r="AK80" s="4">
        <f t="shared" si="89"/>
        <v>4.3150785633889086</v>
      </c>
      <c r="AL80" s="4">
        <f t="shared" si="89"/>
        <v>9.232044383893907</v>
      </c>
      <c r="AM80" s="4">
        <f t="shared" si="89"/>
        <v>3.821939333815692</v>
      </c>
      <c r="AN80" s="4">
        <f t="shared" si="89"/>
        <v>4.4745559521176972</v>
      </c>
      <c r="AO80" s="4">
        <f t="shared" si="89"/>
        <v>7.1576456900513392</v>
      </c>
      <c r="AP80" s="4">
        <f t="shared" si="89"/>
        <v>6.2524975147837552</v>
      </c>
      <c r="AQ80" s="4">
        <f t="shared" si="89"/>
        <v>9.3566922842931035</v>
      </c>
      <c r="AR80" s="4">
        <f t="shared" si="89"/>
        <v>5.7395157033388102</v>
      </c>
      <c r="AS80" s="4">
        <f t="shared" si="89"/>
        <v>5.9195828643020718</v>
      </c>
      <c r="AT80" s="4">
        <f t="shared" si="89"/>
        <v>10.619799545153597</v>
      </c>
      <c r="AU80" s="4">
        <f t="shared" si="89"/>
        <v>6.2173356456118825</v>
      </c>
      <c r="AV80" s="4">
        <f t="shared" si="89"/>
        <v>6.06795436313962</v>
      </c>
      <c r="AW80" s="4">
        <f t="shared" si="89"/>
        <v>3.5779875088705069</v>
      </c>
      <c r="AY80" s="2">
        <f t="shared" si="80"/>
        <v>96.9342923698497</v>
      </c>
      <c r="AZ80" s="2">
        <f t="shared" si="80"/>
        <v>101.8768085272259</v>
      </c>
      <c r="BA80" s="2">
        <f t="shared" si="80"/>
        <v>102.41884425981219</v>
      </c>
      <c r="BB80" s="2">
        <f t="shared" si="80"/>
        <v>99.503136038639042</v>
      </c>
      <c r="BC80" s="2">
        <f t="shared" si="80"/>
        <v>103.10265267501907</v>
      </c>
      <c r="BD80" s="2">
        <f t="shared" si="80"/>
        <v>102.20421692906787</v>
      </c>
      <c r="BE80" s="2">
        <f t="shared" si="80"/>
        <v>101.38476364414873</v>
      </c>
      <c r="BF80" s="2">
        <f t="shared" si="80"/>
        <v>99.572286568148172</v>
      </c>
      <c r="BG80" s="2">
        <f t="shared" si="80"/>
        <v>100.22248013135723</v>
      </c>
      <c r="BH80" s="2">
        <f t="shared" si="80"/>
        <v>103.43078410436358</v>
      </c>
      <c r="BI80" s="2">
        <f t="shared" si="80"/>
        <v>109.82893220728664</v>
      </c>
      <c r="BJ80" s="2">
        <f t="shared" si="80"/>
        <v>110.58465038893664</v>
      </c>
      <c r="BK80" s="2">
        <f t="shared" si="80"/>
        <v>111.8554086563731</v>
      </c>
      <c r="BL80" s="2">
        <f t="shared" si="80"/>
        <v>106.39181043634782</v>
      </c>
      <c r="BM80" s="2">
        <f t="shared" si="80"/>
        <v>104.0021675451591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105.66153341913343</v>
      </c>
      <c r="DL80" s="2">
        <f t="shared" si="90"/>
        <v>109.08035450281427</v>
      </c>
      <c r="DM80" s="2">
        <f t="shared" si="90"/>
        <v>112.70778498741657</v>
      </c>
      <c r="DN80" s="2">
        <f t="shared" si="90"/>
        <v>108.69847114845938</v>
      </c>
      <c r="DO80" s="2">
        <f t="shared" si="90"/>
        <v>110.9477</v>
      </c>
      <c r="DP80" s="2">
        <f t="shared" si="90"/>
        <v>112.44883510230881</v>
      </c>
      <c r="DQ80" s="2">
        <f t="shared" si="90"/>
        <v>110.39661450924609</v>
      </c>
      <c r="DR80" s="2">
        <f t="shared" si="90"/>
        <v>106.58352659802658</v>
      </c>
      <c r="DS80" s="2">
        <f t="shared" si="90"/>
        <v>106.81882199730093</v>
      </c>
      <c r="DT80" s="2">
        <f t="shared" si="90"/>
        <v>110.23286036036035</v>
      </c>
      <c r="DU80" s="2">
        <f t="shared" si="90"/>
        <v>115.41427096774194</v>
      </c>
      <c r="DV80" s="2">
        <f t="shared" si="90"/>
        <v>114.91501512605046</v>
      </c>
      <c r="DW80" s="2">
        <f t="shared" si="90"/>
        <v>116.86910282258066</v>
      </c>
      <c r="DX80" s="2">
        <f t="shared" si="90"/>
        <v>113.72163391265597</v>
      </c>
      <c r="DY80" s="2">
        <f t="shared" si="90"/>
        <v>107.65290324786326</v>
      </c>
      <c r="EA80" s="2">
        <f t="shared" si="91"/>
        <v>93.397715984952256</v>
      </c>
      <c r="EB80" s="2">
        <f t="shared" si="91"/>
        <v>99.340118826898177</v>
      </c>
      <c r="EC80" s="2">
        <f t="shared" si="91"/>
        <v>98.782563636363633</v>
      </c>
      <c r="ED80" s="2">
        <f t="shared" si="91"/>
        <v>95.687015446822372</v>
      </c>
      <c r="EE80" s="2">
        <f t="shared" si="91"/>
        <v>100.26895230769232</v>
      </c>
      <c r="EF80" s="2">
        <f t="shared" si="91"/>
        <v>98.678908144998886</v>
      </c>
      <c r="EG80" s="2">
        <f t="shared" si="91"/>
        <v>98.083817361739221</v>
      </c>
      <c r="EH80" s="2">
        <f t="shared" si="91"/>
        <v>96.871012561857626</v>
      </c>
      <c r="EI80" s="2">
        <f t="shared" si="91"/>
        <v>97.804169478357394</v>
      </c>
      <c r="EJ80" s="2">
        <f t="shared" si="91"/>
        <v>100.8043739686339</v>
      </c>
      <c r="EK80" s="2">
        <f t="shared" si="91"/>
        <v>107.28270131224764</v>
      </c>
      <c r="EL80" s="2">
        <f t="shared" si="91"/>
        <v>108.89549953855077</v>
      </c>
      <c r="EM80" s="2">
        <f t="shared" si="91"/>
        <v>109.57550346413053</v>
      </c>
      <c r="EN80" s="2">
        <f t="shared" si="91"/>
        <v>103.229012457435</v>
      </c>
      <c r="EO80" s="2">
        <f t="shared" si="91"/>
        <v>102.11495273961913</v>
      </c>
      <c r="EQ80" s="2">
        <f t="shared" si="92"/>
        <v>93.983696147120909</v>
      </c>
      <c r="ER80" s="2">
        <f t="shared" si="92"/>
        <v>98.788899610859048</v>
      </c>
      <c r="ES80" s="2">
        <f t="shared" si="92"/>
        <v>98.535505538610238</v>
      </c>
      <c r="ET80" s="2">
        <f t="shared" si="92"/>
        <v>95.74720885822083</v>
      </c>
      <c r="EU80" s="2">
        <f t="shared" si="92"/>
        <v>99.372704665707872</v>
      </c>
      <c r="EV80" s="2">
        <f t="shared" si="92"/>
        <v>99.714870322865181</v>
      </c>
      <c r="EW80" s="2">
        <f t="shared" si="92"/>
        <v>99.405902465323834</v>
      </c>
      <c r="EX80" s="2">
        <f t="shared" si="92"/>
        <v>97.01246398889289</v>
      </c>
      <c r="EY80" s="2">
        <f t="shared" si="92"/>
        <v>98.487342369870333</v>
      </c>
      <c r="EZ80" s="2">
        <f t="shared" si="92"/>
        <v>100.36000342320591</v>
      </c>
      <c r="FA80" s="2">
        <f t="shared" si="92"/>
        <v>107.36233076441108</v>
      </c>
      <c r="FB80" s="2">
        <f t="shared" si="92"/>
        <v>108.51274059790921</v>
      </c>
      <c r="FC80" s="2">
        <f t="shared" si="92"/>
        <v>109.86438134961331</v>
      </c>
      <c r="FD80" s="2">
        <f t="shared" si="92"/>
        <v>106.22676676748554</v>
      </c>
      <c r="FE80" s="2">
        <f t="shared" si="92"/>
        <v>102.86422086777506</v>
      </c>
      <c r="FG80" s="2">
        <f t="shared" si="93"/>
        <v>0.71164727181117893</v>
      </c>
      <c r="FH80" s="2">
        <f t="shared" si="93"/>
        <v>0.739538123985653</v>
      </c>
      <c r="FI80" s="2">
        <f t="shared" si="93"/>
        <v>0.73886173501415764</v>
      </c>
      <c r="FJ80" s="2">
        <f t="shared" si="93"/>
        <v>0.70671288466350546</v>
      </c>
      <c r="FK80" s="2">
        <f t="shared" si="93"/>
        <v>0.73459939745244096</v>
      </c>
      <c r="FL80" s="2">
        <f t="shared" si="93"/>
        <v>0.74402233508070081</v>
      </c>
      <c r="FM80" s="2">
        <f t="shared" si="93"/>
        <v>0.73197433199100526</v>
      </c>
      <c r="FN80" s="2">
        <f t="shared" si="93"/>
        <v>0.72188634342250624</v>
      </c>
      <c r="FO80" s="2">
        <f t="shared" si="93"/>
        <v>0.73178454611856592</v>
      </c>
      <c r="FP80" s="2">
        <f t="shared" si="93"/>
        <v>0.72140874878466688</v>
      </c>
      <c r="FQ80" s="2">
        <f t="shared" si="93"/>
        <v>0.68687659395463352</v>
      </c>
      <c r="FR80" s="2">
        <f t="shared" si="93"/>
        <v>0.71935238221764053</v>
      </c>
      <c r="FS80" s="2">
        <f t="shared" si="93"/>
        <v>0.68743079474153779</v>
      </c>
      <c r="FT80" s="2">
        <f t="shared" si="93"/>
        <v>0.69870835965853006</v>
      </c>
      <c r="FU80" s="2">
        <f t="shared" si="93"/>
        <v>0.65928116473148812</v>
      </c>
      <c r="FW80" s="2">
        <f t="shared" si="82"/>
        <v>4.6276266531447953E-4</v>
      </c>
      <c r="FX80" s="2">
        <f t="shared" si="82"/>
        <v>4.9047028003045294E-4</v>
      </c>
      <c r="FY80" s="2">
        <f t="shared" si="82"/>
        <v>5.1615272027628997E-4</v>
      </c>
      <c r="FZ80" s="2">
        <f t="shared" si="82"/>
        <v>4.69864629799218E-4</v>
      </c>
      <c r="GA80" s="2">
        <f t="shared" si="82"/>
        <v>4.9730079520316287E-4</v>
      </c>
      <c r="GB80" s="2">
        <f t="shared" si="82"/>
        <v>4.971565936387109E-4</v>
      </c>
      <c r="GC80" s="2">
        <f t="shared" si="82"/>
        <v>6.0556002602798163E-4</v>
      </c>
      <c r="GD80" s="2">
        <f t="shared" si="82"/>
        <v>6.4483712393625025E-4</v>
      </c>
      <c r="GE80" s="2">
        <f t="shared" si="82"/>
        <v>6.4630206128404291E-4</v>
      </c>
      <c r="GF80" s="2">
        <f t="shared" si="82"/>
        <v>6.3839786645136602E-4</v>
      </c>
      <c r="GG80" s="2">
        <f t="shared" si="82"/>
        <v>5.7903218254188921E-4</v>
      </c>
      <c r="GH80" s="2">
        <f t="shared" si="82"/>
        <v>5.5350620766704453E-4</v>
      </c>
      <c r="GI80" s="2">
        <f t="shared" si="82"/>
        <v>5.2145666298854102E-4</v>
      </c>
      <c r="GJ80" s="2">
        <f t="shared" si="82"/>
        <v>4.866473487498673E-4</v>
      </c>
      <c r="GK80" s="2">
        <f t="shared" si="82"/>
        <v>4.4144223399721739E-4</v>
      </c>
      <c r="GM80" s="86">
        <f t="shared" si="83"/>
        <v>0.30489346008828694</v>
      </c>
      <c r="GN80" s="86">
        <f t="shared" si="83"/>
        <v>0.33683566247400754</v>
      </c>
      <c r="GO80" s="86">
        <f t="shared" si="83"/>
        <v>0.37311896178842485</v>
      </c>
      <c r="GP80" s="86">
        <f t="shared" si="83"/>
        <v>0.30014345926040942</v>
      </c>
      <c r="GQ80" s="86">
        <f t="shared" si="83"/>
        <v>0.39871243004908313</v>
      </c>
      <c r="GR80" s="86">
        <f t="shared" si="83"/>
        <v>0.38895218566894763</v>
      </c>
      <c r="GS80" s="86">
        <f t="shared" si="83"/>
        <v>0.37641685096794436</v>
      </c>
      <c r="GT80" s="86">
        <f t="shared" si="83"/>
        <v>0.35045380435204238</v>
      </c>
      <c r="GU80" s="86">
        <f t="shared" si="83"/>
        <v>0.33300629111980418</v>
      </c>
      <c r="GV80" s="86">
        <f t="shared" si="83"/>
        <v>0.35696724968623167</v>
      </c>
      <c r="GW80" s="86">
        <f t="shared" si="83"/>
        <v>0.30991536836278688</v>
      </c>
      <c r="GX80" s="86">
        <f t="shared" si="83"/>
        <v>0.35266503615701489</v>
      </c>
      <c r="GY80" s="86">
        <f t="shared" si="83"/>
        <v>0.29627427796811284</v>
      </c>
      <c r="GZ80" s="86">
        <f t="shared" si="83"/>
        <v>0.32006304960746074</v>
      </c>
      <c r="HA80" s="86">
        <f t="shared" si="83"/>
        <v>0.30799846645155571</v>
      </c>
      <c r="HC80" s="86">
        <f t="shared" si="73"/>
        <v>5.8576364687431427E-5</v>
      </c>
      <c r="HD80" s="86">
        <f t="shared" si="73"/>
        <v>2.0890778753588801E-5</v>
      </c>
      <c r="HE80" s="86">
        <f t="shared" si="73"/>
        <v>1.4694609860573912E-5</v>
      </c>
      <c r="HF80" s="86">
        <f t="shared" si="73"/>
        <v>2.0087052410196687E-6</v>
      </c>
      <c r="HG80" s="86">
        <f t="shared" si="87"/>
        <v>5.7220396945975299E-6</v>
      </c>
      <c r="HH80" s="86">
        <f t="shared" si="87"/>
        <v>1.7797062045992533E-5</v>
      </c>
      <c r="HI80" s="86">
        <f t="shared" si="87"/>
        <v>6.9941745147852973E-6</v>
      </c>
      <c r="HJ80" s="86">
        <f t="shared" si="87"/>
        <v>3.6288845765947565E-6</v>
      </c>
      <c r="HK80" s="86">
        <f t="shared" si="87"/>
        <v>7.513717956028579E-6</v>
      </c>
      <c r="HL80" s="86">
        <f t="shared" si="87"/>
        <v>7.6322453450529718E-6</v>
      </c>
      <c r="HM80" s="86">
        <f t="shared" si="87"/>
        <v>1.1517714531843144E-6</v>
      </c>
      <c r="HN80" s="86">
        <f t="shared" si="87"/>
        <v>2.9256245584974628E-6</v>
      </c>
      <c r="HO80" s="86">
        <f t="shared" si="87"/>
        <v>8.1382489496613619E-7</v>
      </c>
      <c r="HP80" s="86">
        <f t="shared" si="87"/>
        <v>1.0927458930917007E-6</v>
      </c>
      <c r="HQ80" s="86">
        <f t="shared" si="87"/>
        <v>1.9998390275656606E-8</v>
      </c>
      <c r="HS80" s="86">
        <f t="shared" si="84"/>
        <v>9.2863996628610573E-27</v>
      </c>
      <c r="HT80" s="86">
        <f t="shared" si="84"/>
        <v>9.2250785061507324E-30</v>
      </c>
      <c r="HU80" s="86">
        <f t="shared" si="84"/>
        <v>2.1611840792128229E-32</v>
      </c>
      <c r="HV80" s="86">
        <f t="shared" si="84"/>
        <v>7.3605316045617647E-38</v>
      </c>
      <c r="HW80" s="86">
        <f t="shared" si="84"/>
        <v>4.459267428320849E-38</v>
      </c>
      <c r="HX80" s="86">
        <f t="shared" si="84"/>
        <v>2.298360034639281E-32</v>
      </c>
      <c r="HY80" s="86">
        <f t="shared" si="84"/>
        <v>7.2363373050957985E-35</v>
      </c>
      <c r="HZ80" s="86">
        <f t="shared" si="84"/>
        <v>3.1025407231351927E-36</v>
      </c>
      <c r="IA80" s="86">
        <f t="shared" si="84"/>
        <v>5.8431375684943861E-34</v>
      </c>
      <c r="IB80" s="86">
        <f t="shared" si="84"/>
        <v>1.0006512470113603E-34</v>
      </c>
      <c r="IC80" s="86">
        <f t="shared" si="84"/>
        <v>8.2550553607383661E-42</v>
      </c>
      <c r="ID80" s="86">
        <f t="shared" si="84"/>
        <v>1.8817293664839525E-38</v>
      </c>
      <c r="IE80" s="86">
        <f t="shared" si="84"/>
        <v>1.8340893090996298E-41</v>
      </c>
      <c r="IF80" s="86">
        <f t="shared" si="84"/>
        <v>3.0421902157151392E-31</v>
      </c>
      <c r="IG80" s="86">
        <f t="shared" si="84"/>
        <v>1.8871825230793862E-24</v>
      </c>
      <c r="II80" s="86">
        <f t="shared" si="85"/>
        <v>7.0578099791485509E-118</v>
      </c>
      <c r="IJ80" s="86">
        <f t="shared" si="85"/>
        <v>2.3382253637325835E-130</v>
      </c>
      <c r="IK80" s="86">
        <f t="shared" si="85"/>
        <v>7.0566124111515578E-151</v>
      </c>
      <c r="IL80" s="86">
        <f t="shared" si="85"/>
        <v>1.3523301889472474E-176</v>
      </c>
      <c r="IM80" s="86">
        <f t="shared" si="85"/>
        <v>1.9484814720978492E-172</v>
      </c>
      <c r="IN80" s="86">
        <f t="shared" si="85"/>
        <v>4.107324875167431E-147</v>
      </c>
      <c r="IO80" s="86">
        <f t="shared" si="85"/>
        <v>8.1385757495409258E-156</v>
      </c>
      <c r="IP80" s="86">
        <f t="shared" si="85"/>
        <v>1.1106587731335413E-163</v>
      </c>
      <c r="IQ80" s="86">
        <f t="shared" si="85"/>
        <v>1.7974682340189888E-150</v>
      </c>
      <c r="IR80" s="86">
        <f t="shared" si="85"/>
        <v>9.07330931574837E-159</v>
      </c>
      <c r="IS80" s="86">
        <f t="shared" si="85"/>
        <v>1.4870972610206273E-190</v>
      </c>
      <c r="IT80" s="86">
        <f t="shared" si="85"/>
        <v>4.9244676498077565E-175</v>
      </c>
      <c r="IU80" s="86">
        <f t="shared" si="85"/>
        <v>2.2229094185001026E-188</v>
      </c>
      <c r="IV80" s="86">
        <f t="shared" si="85"/>
        <v>3.5811698378474953E-122</v>
      </c>
      <c r="IW80" s="86">
        <f t="shared" si="85"/>
        <v>1.8616901372960041E-65</v>
      </c>
      <c r="IY80" s="86">
        <f t="shared" si="86"/>
        <v>0.30495203645297436</v>
      </c>
      <c r="IZ80" s="86">
        <f t="shared" si="86"/>
        <v>0.33685655325276115</v>
      </c>
      <c r="JA80" s="86">
        <f t="shared" si="86"/>
        <v>0.37313365639828544</v>
      </c>
      <c r="JB80" s="86">
        <f t="shared" si="86"/>
        <v>0.30014546796565045</v>
      </c>
      <c r="JC80" s="86">
        <f t="shared" si="86"/>
        <v>0.39871815208877776</v>
      </c>
      <c r="JD80" s="86">
        <f t="shared" si="86"/>
        <v>0.38896998273099359</v>
      </c>
      <c r="JE80" s="86">
        <f t="shared" si="86"/>
        <v>0.37642384514245913</v>
      </c>
      <c r="JF80" s="86">
        <f t="shared" si="86"/>
        <v>0.35045743323661899</v>
      </c>
      <c r="JG80" s="86">
        <f t="shared" si="86"/>
        <v>0.33301380483776022</v>
      </c>
      <c r="JH80" s="86">
        <f t="shared" si="86"/>
        <v>0.35697488193157673</v>
      </c>
      <c r="JI80" s="86">
        <f t="shared" si="86"/>
        <v>0.30991652013424009</v>
      </c>
      <c r="JJ80" s="86">
        <f t="shared" si="86"/>
        <v>0.35266796178157339</v>
      </c>
      <c r="JK80" s="86">
        <f t="shared" si="86"/>
        <v>0.29627509179300782</v>
      </c>
      <c r="JL80" s="86">
        <f t="shared" si="86"/>
        <v>0.32006414235335384</v>
      </c>
      <c r="JM80" s="86">
        <f t="shared" si="86"/>
        <v>0.30799848644994599</v>
      </c>
    </row>
    <row r="81" spans="2:273" x14ac:dyDescent="0.25">
      <c r="B81" s="2">
        <v>54</v>
      </c>
      <c r="C81" s="37">
        <v>219.102</v>
      </c>
      <c r="D81" s="37">
        <v>221.982</v>
      </c>
      <c r="E81" s="37">
        <v>230.964</v>
      </c>
      <c r="F81" s="37">
        <v>226.464</v>
      </c>
      <c r="G81" s="37">
        <v>225.821</v>
      </c>
      <c r="H81" s="37">
        <v>226.642</v>
      </c>
      <c r="I81" s="37">
        <v>229.18899999999999</v>
      </c>
      <c r="J81" s="37">
        <v>224.47200000000001</v>
      </c>
      <c r="K81" s="37">
        <v>219.113</v>
      </c>
      <c r="L81" s="37">
        <v>221.667</v>
      </c>
      <c r="M81" s="37">
        <v>229.434</v>
      </c>
      <c r="N81" s="37">
        <v>230.148</v>
      </c>
      <c r="O81" s="37">
        <v>227.815</v>
      </c>
      <c r="P81" s="37">
        <v>220.49100000000001</v>
      </c>
      <c r="Q81" s="37">
        <v>204.446</v>
      </c>
      <c r="S81" s="4">
        <f t="shared" si="88"/>
        <v>215.10491645049748</v>
      </c>
      <c r="T81" s="4">
        <f t="shared" si="88"/>
        <v>220.64350906257991</v>
      </c>
      <c r="U81" s="4">
        <f t="shared" si="88"/>
        <v>232.90121363338784</v>
      </c>
      <c r="V81" s="4">
        <f t="shared" si="88"/>
        <v>222.39695978023406</v>
      </c>
      <c r="W81" s="4">
        <f t="shared" si="88"/>
        <v>230.34843048972306</v>
      </c>
      <c r="X81" s="4">
        <f t="shared" si="88"/>
        <v>228.32567473610607</v>
      </c>
      <c r="Y81" s="4">
        <f t="shared" si="88"/>
        <v>228.86417435317981</v>
      </c>
      <c r="Z81" s="4">
        <f t="shared" si="88"/>
        <v>224.49832802772548</v>
      </c>
      <c r="AA81" s="4">
        <f t="shared" si="88"/>
        <v>214.45708464010943</v>
      </c>
      <c r="AB81" s="4">
        <f t="shared" si="88"/>
        <v>221.11081777848048</v>
      </c>
      <c r="AC81" s="4">
        <f t="shared" si="88"/>
        <v>231.60734154613974</v>
      </c>
      <c r="AD81" s="4">
        <f t="shared" si="88"/>
        <v>226.24983199047588</v>
      </c>
      <c r="AE81" s="4">
        <f t="shared" si="88"/>
        <v>228.35126186322816</v>
      </c>
      <c r="AF81" s="4">
        <f t="shared" si="88"/>
        <v>218.51992541856654</v>
      </c>
      <c r="AG81" s="4">
        <f t="shared" si="88"/>
        <v>204.94472334823496</v>
      </c>
      <c r="AI81" s="4">
        <f t="shared" si="89"/>
        <v>3.9970835495025199</v>
      </c>
      <c r="AJ81" s="4">
        <f t="shared" si="89"/>
        <v>1.3384909374200902</v>
      </c>
      <c r="AK81" s="4">
        <f t="shared" si="89"/>
        <v>-1.9372136333878416</v>
      </c>
      <c r="AL81" s="4">
        <f t="shared" si="89"/>
        <v>4.0670402197659428</v>
      </c>
      <c r="AM81" s="4">
        <f t="shared" si="89"/>
        <v>-4.5274304897230593</v>
      </c>
      <c r="AN81" s="4">
        <f t="shared" si="89"/>
        <v>-1.6836747361060702</v>
      </c>
      <c r="AO81" s="4">
        <f t="shared" si="89"/>
        <v>0.32482564682018733</v>
      </c>
      <c r="AP81" s="4">
        <f t="shared" si="89"/>
        <v>-2.6328027725469383E-2</v>
      </c>
      <c r="AQ81" s="4">
        <f t="shared" si="89"/>
        <v>4.6559153598905709</v>
      </c>
      <c r="AR81" s="4">
        <f t="shared" si="89"/>
        <v>0.55618222151952068</v>
      </c>
      <c r="AS81" s="4">
        <f t="shared" si="89"/>
        <v>-2.1733415461397385</v>
      </c>
      <c r="AT81" s="4">
        <f t="shared" si="89"/>
        <v>3.8981680095241131</v>
      </c>
      <c r="AU81" s="4">
        <f t="shared" si="89"/>
        <v>-0.53626186322816238</v>
      </c>
      <c r="AV81" s="4">
        <f t="shared" si="89"/>
        <v>1.97107458143347</v>
      </c>
      <c r="AW81" s="4">
        <f t="shared" si="89"/>
        <v>-0.49872334823496089</v>
      </c>
      <c r="AY81" s="2">
        <f t="shared" si="80"/>
        <v>96.619816243692696</v>
      </c>
      <c r="AZ81" s="2">
        <f t="shared" si="80"/>
        <v>101.57359906701485</v>
      </c>
      <c r="BA81" s="2">
        <f t="shared" si="80"/>
        <v>102.07140443560537</v>
      </c>
      <c r="BB81" s="2">
        <f t="shared" si="80"/>
        <v>99.201968505382808</v>
      </c>
      <c r="BC81" s="2">
        <f t="shared" si="80"/>
        <v>102.8119334014976</v>
      </c>
      <c r="BD81" s="2">
        <f t="shared" si="80"/>
        <v>101.92409123446615</v>
      </c>
      <c r="BE81" s="2">
        <f t="shared" si="80"/>
        <v>101.12389545010777</v>
      </c>
      <c r="BF81" s="2">
        <f t="shared" si="80"/>
        <v>99.344609119353422</v>
      </c>
      <c r="BG81" s="2">
        <f t="shared" si="80"/>
        <v>100.00744631587945</v>
      </c>
      <c r="BH81" s="2">
        <f t="shared" si="80"/>
        <v>103.18625699175371</v>
      </c>
      <c r="BI81" s="2">
        <f t="shared" si="80"/>
        <v>109.58087676524865</v>
      </c>
      <c r="BJ81" s="2">
        <f t="shared" si="80"/>
        <v>110.34766739915695</v>
      </c>
      <c r="BK81" s="2">
        <f t="shared" si="80"/>
        <v>111.64942748818565</v>
      </c>
      <c r="BL81" s="2">
        <f t="shared" si="80"/>
        <v>106.15509321016046</v>
      </c>
      <c r="BM81" s="2">
        <f t="shared" si="80"/>
        <v>103.8589031157329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105.70855311025312</v>
      </c>
      <c r="DL81" s="2">
        <f t="shared" si="90"/>
        <v>109.16024512195123</v>
      </c>
      <c r="DM81" s="2">
        <f t="shared" si="90"/>
        <v>112.85862435715069</v>
      </c>
      <c r="DN81" s="2">
        <f t="shared" si="90"/>
        <v>108.85801960784313</v>
      </c>
      <c r="DO81" s="2">
        <f t="shared" si="90"/>
        <v>111.0963</v>
      </c>
      <c r="DP81" s="2">
        <f t="shared" si="90"/>
        <v>112.66276386913231</v>
      </c>
      <c r="DQ81" s="2">
        <f t="shared" si="90"/>
        <v>110.56885301090566</v>
      </c>
      <c r="DR81" s="2">
        <f t="shared" si="90"/>
        <v>106.74196417846416</v>
      </c>
      <c r="DS81" s="2">
        <f t="shared" si="90"/>
        <v>106.91618515519568</v>
      </c>
      <c r="DT81" s="2">
        <f t="shared" si="90"/>
        <v>110.38722972972971</v>
      </c>
      <c r="DU81" s="2">
        <f t="shared" si="90"/>
        <v>115.56071774193549</v>
      </c>
      <c r="DV81" s="2">
        <f t="shared" si="90"/>
        <v>114.98524117647064</v>
      </c>
      <c r="DW81" s="2">
        <f t="shared" si="90"/>
        <v>117.06284112903226</v>
      </c>
      <c r="DX81" s="2">
        <f t="shared" si="90"/>
        <v>113.85728999554367</v>
      </c>
      <c r="DY81" s="2">
        <f t="shared" si="90"/>
        <v>107.84492854700856</v>
      </c>
      <c r="EA81" s="2">
        <f t="shared" si="91"/>
        <v>93.260783134364047</v>
      </c>
      <c r="EB81" s="2">
        <f t="shared" si="91"/>
        <v>99.137106706240758</v>
      </c>
      <c r="EC81" s="2">
        <f t="shared" si="91"/>
        <v>98.594488311688309</v>
      </c>
      <c r="ED81" s="2">
        <f t="shared" si="91"/>
        <v>95.547245383608796</v>
      </c>
      <c r="EE81" s="2">
        <f t="shared" si="91"/>
        <v>100.08289615384616</v>
      </c>
      <c r="EF81" s="2">
        <f t="shared" si="91"/>
        <v>98.553855672409938</v>
      </c>
      <c r="EG81" s="2">
        <f t="shared" si="91"/>
        <v>97.968614372011871</v>
      </c>
      <c r="EH81" s="2">
        <f t="shared" si="91"/>
        <v>96.74533498287019</v>
      </c>
      <c r="EI81" s="2">
        <f t="shared" si="91"/>
        <v>97.697414539400668</v>
      </c>
      <c r="EJ81" s="2">
        <f t="shared" si="91"/>
        <v>100.65050493638599</v>
      </c>
      <c r="EK81" s="2">
        <f t="shared" si="91"/>
        <v>107.09466184387617</v>
      </c>
      <c r="EL81" s="2">
        <f t="shared" si="91"/>
        <v>108.69787512525048</v>
      </c>
      <c r="EM81" s="2">
        <f t="shared" si="91"/>
        <v>109.40434324809476</v>
      </c>
      <c r="EN81" s="2">
        <f t="shared" si="91"/>
        <v>103.12386781701925</v>
      </c>
      <c r="EO81" s="2">
        <f t="shared" si="91"/>
        <v>101.97965122541369</v>
      </c>
      <c r="EQ81" s="2">
        <f t="shared" si="92"/>
        <v>93.833734149444268</v>
      </c>
      <c r="ER81" s="2">
        <f t="shared" si="92"/>
        <v>98.597232058059518</v>
      </c>
      <c r="ES81" s="2">
        <f t="shared" si="92"/>
        <v>98.352084107538687</v>
      </c>
      <c r="ET81" s="2">
        <f t="shared" si="92"/>
        <v>95.605910005557007</v>
      </c>
      <c r="EU81" s="2">
        <f t="shared" si="92"/>
        <v>99.205702656927144</v>
      </c>
      <c r="EV81" s="2">
        <f t="shared" si="92"/>
        <v>99.567526226134262</v>
      </c>
      <c r="EW81" s="2">
        <f t="shared" si="92"/>
        <v>99.260440278586429</v>
      </c>
      <c r="EX81" s="2">
        <f t="shared" si="92"/>
        <v>96.883971782269242</v>
      </c>
      <c r="EY81" s="2">
        <f t="shared" si="92"/>
        <v>98.364620086457052</v>
      </c>
      <c r="EZ81" s="2">
        <f t="shared" si="92"/>
        <v>100.21586336470627</v>
      </c>
      <c r="FA81" s="2">
        <f t="shared" si="92"/>
        <v>107.17248595056864</v>
      </c>
      <c r="FB81" s="2">
        <f t="shared" si="92"/>
        <v>108.32276542580315</v>
      </c>
      <c r="FC81" s="2">
        <f t="shared" si="92"/>
        <v>109.68697382723867</v>
      </c>
      <c r="FD81" s="2">
        <f t="shared" si="92"/>
        <v>106.05656526579246</v>
      </c>
      <c r="FE81" s="2">
        <f t="shared" si="92"/>
        <v>102.70539796201386</v>
      </c>
      <c r="FG81" s="2">
        <f t="shared" si="93"/>
        <v>0.73017316288676093</v>
      </c>
      <c r="FH81" s="2">
        <f t="shared" si="93"/>
        <v>0.75688426267901698</v>
      </c>
      <c r="FI81" s="2">
        <f t="shared" si="93"/>
        <v>0.75623807185289971</v>
      </c>
      <c r="FJ81" s="2">
        <f t="shared" si="93"/>
        <v>0.72543348435039479</v>
      </c>
      <c r="FK81" s="2">
        <f t="shared" si="93"/>
        <v>0.75216421930540045</v>
      </c>
      <c r="FL81" s="2">
        <f t="shared" si="93"/>
        <v>0.76116628104037765</v>
      </c>
      <c r="FM81" s="2">
        <f t="shared" si="93"/>
        <v>0.74965367976791453</v>
      </c>
      <c r="FN81" s="2">
        <f t="shared" si="93"/>
        <v>0.73999474536887033</v>
      </c>
      <c r="FO81" s="2">
        <f t="shared" si="93"/>
        <v>0.74947212780097261</v>
      </c>
      <c r="FP81" s="2">
        <f t="shared" si="93"/>
        <v>0.73953702760182094</v>
      </c>
      <c r="FQ81" s="2">
        <f t="shared" si="93"/>
        <v>0.70633721961654505</v>
      </c>
      <c r="FR81" s="2">
        <f t="shared" si="93"/>
        <v>0.7375657938167588</v>
      </c>
      <c r="FS81" s="2">
        <f t="shared" si="93"/>
        <v>0.70687167580320709</v>
      </c>
      <c r="FT81" s="2">
        <f t="shared" si="93"/>
        <v>0.71773582235762257</v>
      </c>
      <c r="FU81" s="2">
        <f t="shared" si="93"/>
        <v>0.67965698503736716</v>
      </c>
      <c r="FW81" s="2">
        <f t="shared" si="82"/>
        <v>5.0738651947054164E-4</v>
      </c>
      <c r="FX81" s="2">
        <f t="shared" si="82"/>
        <v>5.3776452106034508E-4</v>
      </c>
      <c r="FY81" s="2">
        <f t="shared" si="82"/>
        <v>5.659220221704474E-4</v>
      </c>
      <c r="FZ81" s="2">
        <f t="shared" si="82"/>
        <v>5.1517296805146174E-4</v>
      </c>
      <c r="GA81" s="2">
        <f t="shared" si="82"/>
        <v>5.4525331832845961E-4</v>
      </c>
      <c r="GB81" s="2">
        <f t="shared" si="82"/>
        <v>5.4509521962608836E-4</v>
      </c>
      <c r="GC81" s="2">
        <f t="shared" si="82"/>
        <v>6.6394457513661224E-4</v>
      </c>
      <c r="GD81" s="2">
        <f t="shared" si="82"/>
        <v>7.0700586170028244E-4</v>
      </c>
      <c r="GE81" s="2">
        <f t="shared" si="82"/>
        <v>7.0861193349143188E-4</v>
      </c>
      <c r="GF81" s="2">
        <f t="shared" si="82"/>
        <v>6.99946230307803E-4</v>
      </c>
      <c r="GG81" s="2">
        <f t="shared" si="82"/>
        <v>6.348606971767869E-4</v>
      </c>
      <c r="GH81" s="2">
        <f t="shared" si="82"/>
        <v>6.0687508023044641E-4</v>
      </c>
      <c r="GI81" s="2">
        <f t="shared" si="82"/>
        <v>5.7173709756555384E-4</v>
      </c>
      <c r="GJ81" s="2">
        <f t="shared" si="82"/>
        <v>5.3357315539747058E-4</v>
      </c>
      <c r="GK81" s="2">
        <f t="shared" si="82"/>
        <v>4.8401117061652331E-4</v>
      </c>
      <c r="GM81" s="86">
        <f t="shared" si="83"/>
        <v>0.37828836664145887</v>
      </c>
      <c r="GN81" s="86">
        <f t="shared" si="83"/>
        <v>0.40465502964005029</v>
      </c>
      <c r="GO81" s="86">
        <f t="shared" si="83"/>
        <v>0.44563229443404262</v>
      </c>
      <c r="GP81" s="86">
        <f t="shared" si="83"/>
        <v>0.37358604315269234</v>
      </c>
      <c r="GQ81" s="86">
        <f t="shared" si="83"/>
        <v>0.4784206362573627</v>
      </c>
      <c r="GR81" s="86">
        <f t="shared" si="83"/>
        <v>0.46726622430597103</v>
      </c>
      <c r="GS81" s="86">
        <f t="shared" si="83"/>
        <v>0.4578892366920006</v>
      </c>
      <c r="GT81" s="86">
        <f t="shared" si="83"/>
        <v>0.43021997889062169</v>
      </c>
      <c r="GU81" s="86">
        <f t="shared" si="83"/>
        <v>0.40705671942483801</v>
      </c>
      <c r="GV81" s="86">
        <f t="shared" si="83"/>
        <v>0.43933493864514245</v>
      </c>
      <c r="GW81" s="86">
        <f t="shared" si="83"/>
        <v>0.3936083638111379</v>
      </c>
      <c r="GX81" s="86">
        <f t="shared" si="83"/>
        <v>0.43617522619451449</v>
      </c>
      <c r="GY81" s="86">
        <f t="shared" si="83"/>
        <v>0.37475172329670525</v>
      </c>
      <c r="GZ81" s="86">
        <f t="shared" si="83"/>
        <v>0.40341055796892122</v>
      </c>
      <c r="HA81" s="86">
        <f t="shared" si="83"/>
        <v>0.40862443989928204</v>
      </c>
      <c r="HC81" s="86">
        <f t="shared" si="73"/>
        <v>1.0802069952671449E-4</v>
      </c>
      <c r="HD81" s="86">
        <f t="shared" si="73"/>
        <v>4.1379874603091018E-5</v>
      </c>
      <c r="HE81" s="86">
        <f t="shared" si="73"/>
        <v>3.1189655175675766E-5</v>
      </c>
      <c r="HF81" s="86">
        <f t="shared" si="73"/>
        <v>4.8266726044967264E-6</v>
      </c>
      <c r="HG81" s="86">
        <f t="shared" si="87"/>
        <v>1.3193148666467848E-5</v>
      </c>
      <c r="HH81" s="86">
        <f t="shared" si="87"/>
        <v>3.7036988098088948E-5</v>
      </c>
      <c r="HI81" s="86">
        <f t="shared" si="87"/>
        <v>1.5689506141797201E-5</v>
      </c>
      <c r="HJ81" s="86">
        <f t="shared" si="87"/>
        <v>8.5657392863883074E-6</v>
      </c>
      <c r="HK81" s="86">
        <f t="shared" si="87"/>
        <v>1.6695010624204203E-5</v>
      </c>
      <c r="HL81" s="86">
        <f t="shared" si="87"/>
        <v>1.7295444431426312E-5</v>
      </c>
      <c r="HM81" s="86">
        <f t="shared" si="87"/>
        <v>2.9964080832205115E-6</v>
      </c>
      <c r="HN81" s="86">
        <f t="shared" si="87"/>
        <v>7.0393769090985606E-6</v>
      </c>
      <c r="HO81" s="86">
        <f t="shared" si="87"/>
        <v>2.1047189914658536E-6</v>
      </c>
      <c r="HP81" s="86">
        <f t="shared" si="87"/>
        <v>2.790148389108639E-6</v>
      </c>
      <c r="HQ81" s="86">
        <f t="shared" si="87"/>
        <v>7.3220415959789907E-8</v>
      </c>
      <c r="HS81" s="86">
        <f t="shared" si="84"/>
        <v>6.6717985003947719E-26</v>
      </c>
      <c r="HT81" s="86">
        <f t="shared" si="84"/>
        <v>8.4153656714066945E-29</v>
      </c>
      <c r="HU81" s="86">
        <f t="shared" si="84"/>
        <v>2.6441099232520278E-31</v>
      </c>
      <c r="HV81" s="86">
        <f t="shared" si="84"/>
        <v>1.3442711019268057E-36</v>
      </c>
      <c r="HW81" s="86">
        <f t="shared" si="84"/>
        <v>8.1066382406089694E-37</v>
      </c>
      <c r="HX81" s="86">
        <f t="shared" si="84"/>
        <v>2.6888821959978313E-31</v>
      </c>
      <c r="HY81" s="86">
        <f t="shared" si="84"/>
        <v>1.078688572162685E-33</v>
      </c>
      <c r="HZ81" s="86">
        <f t="shared" si="84"/>
        <v>5.3620504366391891E-35</v>
      </c>
      <c r="IA81" s="86">
        <f t="shared" si="84"/>
        <v>8.2002379444629506E-33</v>
      </c>
      <c r="IB81" s="86">
        <f t="shared" si="84"/>
        <v>1.5512384469480017E-33</v>
      </c>
      <c r="IC81" s="86">
        <f t="shared" si="84"/>
        <v>2.1642381813767515E-40</v>
      </c>
      <c r="ID81" s="86">
        <f t="shared" si="84"/>
        <v>3.6998247066296794E-37</v>
      </c>
      <c r="IE81" s="86">
        <f t="shared" si="84"/>
        <v>4.4511098932056108E-40</v>
      </c>
      <c r="IF81" s="86">
        <f t="shared" si="84"/>
        <v>3.1427597360430366E-30</v>
      </c>
      <c r="IG81" s="86">
        <f t="shared" si="84"/>
        <v>1.1334426003583878E-23</v>
      </c>
      <c r="II81" s="86">
        <f t="shared" si="85"/>
        <v>4.1007363261621184E-115</v>
      </c>
      <c r="IJ81" s="86">
        <f t="shared" si="85"/>
        <v>2.8405599116284937E-127</v>
      </c>
      <c r="IK81" s="86">
        <f t="shared" si="85"/>
        <v>2.8145818802151084E-147</v>
      </c>
      <c r="IL81" s="86">
        <f t="shared" si="85"/>
        <v>2.0030703231786044E-172</v>
      </c>
      <c r="IM81" s="86">
        <f t="shared" si="85"/>
        <v>2.4619056425819869E-168</v>
      </c>
      <c r="IN81" s="86">
        <f t="shared" si="85"/>
        <v>1.2771091860101683E-143</v>
      </c>
      <c r="IO81" s="86">
        <f t="shared" si="85"/>
        <v>5.1334232559261994E-152</v>
      </c>
      <c r="IP81" s="86">
        <f t="shared" si="85"/>
        <v>1.1843552190941872E-159</v>
      </c>
      <c r="IQ81" s="86">
        <f t="shared" si="85"/>
        <v>9.0157154936503338E-147</v>
      </c>
      <c r="IR81" s="86">
        <f t="shared" si="85"/>
        <v>7.2131927966613359E-155</v>
      </c>
      <c r="IS81" s="86">
        <f t="shared" si="85"/>
        <v>6.3331593860630842E-186</v>
      </c>
      <c r="IT81" s="86">
        <f t="shared" si="85"/>
        <v>8.2319974449614709E-171</v>
      </c>
      <c r="IU81" s="86">
        <f t="shared" si="85"/>
        <v>7.2410433394877221E-184</v>
      </c>
      <c r="IV81" s="86">
        <f t="shared" si="85"/>
        <v>2.7495135624711278E-119</v>
      </c>
      <c r="IW81" s="86">
        <f t="shared" si="85"/>
        <v>5.9954499792789854E-64</v>
      </c>
      <c r="IY81" s="86">
        <f t="shared" si="86"/>
        <v>0.37839638734098557</v>
      </c>
      <c r="IZ81" s="86">
        <f t="shared" si="86"/>
        <v>0.40469640951465335</v>
      </c>
      <c r="JA81" s="86">
        <f t="shared" si="86"/>
        <v>0.4456634840892183</v>
      </c>
      <c r="JB81" s="86">
        <f t="shared" si="86"/>
        <v>0.37359086982529682</v>
      </c>
      <c r="JC81" s="86">
        <f t="shared" si="86"/>
        <v>0.47843382940602919</v>
      </c>
      <c r="JD81" s="86">
        <f t="shared" si="86"/>
        <v>0.46730326129406913</v>
      </c>
      <c r="JE81" s="86">
        <f t="shared" si="86"/>
        <v>0.45790492619814238</v>
      </c>
      <c r="JF81" s="86">
        <f t="shared" si="86"/>
        <v>0.43022854462990806</v>
      </c>
      <c r="JG81" s="86">
        <f t="shared" si="86"/>
        <v>0.40707341443546219</v>
      </c>
      <c r="JH81" s="86">
        <f t="shared" si="86"/>
        <v>0.43935223408957386</v>
      </c>
      <c r="JI81" s="86">
        <f t="shared" si="86"/>
        <v>0.39361136021922111</v>
      </c>
      <c r="JJ81" s="86">
        <f t="shared" si="86"/>
        <v>0.43618226557142359</v>
      </c>
      <c r="JK81" s="86">
        <f t="shared" si="86"/>
        <v>0.37475382801569673</v>
      </c>
      <c r="JL81" s="86">
        <f t="shared" si="86"/>
        <v>0.40341334811731033</v>
      </c>
      <c r="JM81" s="86">
        <f t="shared" si="86"/>
        <v>0.408624513119698</v>
      </c>
    </row>
    <row r="82" spans="2:273" x14ac:dyDescent="0.25">
      <c r="B82" s="2">
        <v>55</v>
      </c>
      <c r="C82" s="37">
        <v>224.42400000000001</v>
      </c>
      <c r="D82" s="37">
        <v>225.429</v>
      </c>
      <c r="E82" s="37">
        <v>230.964</v>
      </c>
      <c r="F82" s="37">
        <v>230.571</v>
      </c>
      <c r="G82" s="37">
        <v>228.786</v>
      </c>
      <c r="H82" s="37">
        <v>230.05699999999999</v>
      </c>
      <c r="I82" s="37">
        <v>231.58500000000001</v>
      </c>
      <c r="J82" s="37">
        <v>227.226</v>
      </c>
      <c r="K82" s="37">
        <v>223.98099999999999</v>
      </c>
      <c r="L82" s="37">
        <v>225.648</v>
      </c>
      <c r="M82" s="37">
        <v>234.66</v>
      </c>
      <c r="N82" s="37">
        <v>232.44399999999999</v>
      </c>
      <c r="O82" s="37">
        <v>233.55600000000001</v>
      </c>
      <c r="P82" s="37">
        <v>227.364</v>
      </c>
      <c r="Q82" s="37">
        <v>210.518</v>
      </c>
      <c r="S82" s="4">
        <f t="shared" si="88"/>
        <v>227.46588519363303</v>
      </c>
      <c r="T82" s="4">
        <f t="shared" si="88"/>
        <v>229.95158744538804</v>
      </c>
      <c r="U82" s="4">
        <f t="shared" si="88"/>
        <v>240.25698281652029</v>
      </c>
      <c r="V82" s="4">
        <f t="shared" si="88"/>
        <v>235.11403493704239</v>
      </c>
      <c r="W82" s="4">
        <f t="shared" si="88"/>
        <v>236.50371254511489</v>
      </c>
      <c r="X82" s="4">
        <f t="shared" si="88"/>
        <v>236.88155528840684</v>
      </c>
      <c r="Y82" s="4">
        <f t="shared" si="88"/>
        <v>238.5775311139603</v>
      </c>
      <c r="Z82" s="4">
        <f t="shared" si="88"/>
        <v>235.17371846933614</v>
      </c>
      <c r="AA82" s="4">
        <f t="shared" si="88"/>
        <v>226.09128869991375</v>
      </c>
      <c r="AB82" s="4">
        <f t="shared" si="88"/>
        <v>231.35260678016274</v>
      </c>
      <c r="AC82" s="4">
        <f t="shared" si="88"/>
        <v>243.25135680230957</v>
      </c>
      <c r="AD82" s="4">
        <f t="shared" si="88"/>
        <v>237.2864126604897</v>
      </c>
      <c r="AE82" s="4">
        <f t="shared" si="88"/>
        <v>239.72468704186576</v>
      </c>
      <c r="AF82" s="4">
        <f t="shared" si="88"/>
        <v>230.00446791846241</v>
      </c>
      <c r="AG82" s="4">
        <f t="shared" si="88"/>
        <v>214.90743736865471</v>
      </c>
      <c r="AI82" s="4">
        <f t="shared" si="89"/>
        <v>-3.0418851936330213</v>
      </c>
      <c r="AJ82" s="4">
        <f t="shared" si="89"/>
        <v>-4.5225874453880408</v>
      </c>
      <c r="AK82" s="4">
        <f t="shared" si="89"/>
        <v>-9.2929828165202935</v>
      </c>
      <c r="AL82" s="4">
        <f t="shared" si="89"/>
        <v>-4.5430349370423926</v>
      </c>
      <c r="AM82" s="4">
        <f t="shared" si="89"/>
        <v>-7.7177125451148925</v>
      </c>
      <c r="AN82" s="4">
        <f t="shared" si="89"/>
        <v>-6.8245552884068559</v>
      </c>
      <c r="AO82" s="4">
        <f t="shared" si="89"/>
        <v>-6.9925311139602968</v>
      </c>
      <c r="AP82" s="4">
        <f t="shared" si="89"/>
        <v>-7.947718469336138</v>
      </c>
      <c r="AQ82" s="4">
        <f t="shared" si="89"/>
        <v>-2.1102886999137525</v>
      </c>
      <c r="AR82" s="4">
        <f t="shared" si="89"/>
        <v>-5.7046067801627487</v>
      </c>
      <c r="AS82" s="4">
        <f t="shared" si="89"/>
        <v>-8.5913568023095763</v>
      </c>
      <c r="AT82" s="4">
        <f t="shared" si="89"/>
        <v>-4.842412660489714</v>
      </c>
      <c r="AU82" s="4">
        <f t="shared" si="89"/>
        <v>-6.168687041865752</v>
      </c>
      <c r="AV82" s="4">
        <f t="shared" si="89"/>
        <v>-2.6404679184624058</v>
      </c>
      <c r="AW82" s="4">
        <f t="shared" si="89"/>
        <v>-4.3894373686547112</v>
      </c>
      <c r="AY82" s="2">
        <f t="shared" si="80"/>
        <v>96.308234958984542</v>
      </c>
      <c r="AZ82" s="2">
        <f t="shared" si="80"/>
        <v>101.26883187358125</v>
      </c>
      <c r="BA82" s="2">
        <f t="shared" si="80"/>
        <v>101.72387860723158</v>
      </c>
      <c r="BB82" s="2">
        <f t="shared" si="80"/>
        <v>98.899952320002299</v>
      </c>
      <c r="BC82" s="2">
        <f t="shared" si="80"/>
        <v>102.51849803170951</v>
      </c>
      <c r="BD82" s="2">
        <f t="shared" si="80"/>
        <v>101.64397330660528</v>
      </c>
      <c r="BE82" s="2">
        <f t="shared" si="80"/>
        <v>100.86310282273516</v>
      </c>
      <c r="BF82" s="2">
        <f t="shared" si="80"/>
        <v>99.11468906933932</v>
      </c>
      <c r="BG82" s="2">
        <f t="shared" si="80"/>
        <v>99.792675649851063</v>
      </c>
      <c r="BH82" s="2">
        <f t="shared" si="80"/>
        <v>102.93840897033785</v>
      </c>
      <c r="BI82" s="2">
        <f t="shared" si="80"/>
        <v>109.3261866048617</v>
      </c>
      <c r="BJ82" s="2">
        <f t="shared" si="80"/>
        <v>110.10603576614467</v>
      </c>
      <c r="BK82" s="2">
        <f t="shared" si="80"/>
        <v>111.43508798167137</v>
      </c>
      <c r="BL82" s="2">
        <f t="shared" si="80"/>
        <v>105.91742395772596</v>
      </c>
      <c r="BM82" s="2">
        <f t="shared" si="80"/>
        <v>103.70640541957408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105.75557280137282</v>
      </c>
      <c r="DL82" s="2">
        <f t="shared" si="90"/>
        <v>109.2401357410882</v>
      </c>
      <c r="DM82" s="2">
        <f t="shared" si="90"/>
        <v>113.00946372688479</v>
      </c>
      <c r="DN82" s="2">
        <f t="shared" si="90"/>
        <v>109.01756806722689</v>
      </c>
      <c r="DO82" s="2">
        <f t="shared" si="90"/>
        <v>111.2449</v>
      </c>
      <c r="DP82" s="2">
        <f t="shared" si="90"/>
        <v>112.87669263595581</v>
      </c>
      <c r="DQ82" s="2">
        <f t="shared" si="90"/>
        <v>110.74109151256521</v>
      </c>
      <c r="DR82" s="2">
        <f t="shared" si="90"/>
        <v>106.90040175890174</v>
      </c>
      <c r="DS82" s="2">
        <f t="shared" si="90"/>
        <v>107.01354831309041</v>
      </c>
      <c r="DT82" s="2">
        <f t="shared" si="90"/>
        <v>110.54159909909909</v>
      </c>
      <c r="DU82" s="2">
        <f t="shared" si="90"/>
        <v>115.70716451612904</v>
      </c>
      <c r="DV82" s="2">
        <f t="shared" si="90"/>
        <v>115.0554672268908</v>
      </c>
      <c r="DW82" s="2">
        <f t="shared" si="90"/>
        <v>117.25657943548389</v>
      </c>
      <c r="DX82" s="2">
        <f t="shared" si="90"/>
        <v>113.99294607843137</v>
      </c>
      <c r="DY82" s="2">
        <f t="shared" si="90"/>
        <v>108.03695384615386</v>
      </c>
      <c r="EA82" s="2">
        <f t="shared" si="91"/>
        <v>93.123850283775838</v>
      </c>
      <c r="EB82" s="2">
        <f t="shared" si="91"/>
        <v>98.934094585583338</v>
      </c>
      <c r="EC82" s="2">
        <f t="shared" si="91"/>
        <v>98.406412987012985</v>
      </c>
      <c r="ED82" s="2">
        <f t="shared" si="91"/>
        <v>95.407475320395221</v>
      </c>
      <c r="EE82" s="2">
        <f t="shared" si="91"/>
        <v>99.896840000000012</v>
      </c>
      <c r="EF82" s="2">
        <f t="shared" si="91"/>
        <v>98.42880319982099</v>
      </c>
      <c r="EG82" s="2">
        <f t="shared" si="91"/>
        <v>97.85341138228452</v>
      </c>
      <c r="EH82" s="2">
        <f t="shared" si="91"/>
        <v>96.619657403882755</v>
      </c>
      <c r="EI82" s="2">
        <f t="shared" si="91"/>
        <v>97.590659600443956</v>
      </c>
      <c r="EJ82" s="2">
        <f t="shared" si="91"/>
        <v>100.49663590413807</v>
      </c>
      <c r="EK82" s="2">
        <f t="shared" si="91"/>
        <v>106.9066223755047</v>
      </c>
      <c r="EL82" s="2">
        <f t="shared" si="91"/>
        <v>108.5002507119502</v>
      </c>
      <c r="EM82" s="2">
        <f t="shared" si="91"/>
        <v>109.23318303205897</v>
      </c>
      <c r="EN82" s="2">
        <f t="shared" si="91"/>
        <v>103.01872317660349</v>
      </c>
      <c r="EO82" s="2">
        <f t="shared" si="91"/>
        <v>101.84434971120827</v>
      </c>
      <c r="EQ82" s="2">
        <f t="shared" si="92"/>
        <v>93.683772151767627</v>
      </c>
      <c r="ER82" s="2">
        <f t="shared" si="92"/>
        <v>98.405564505259989</v>
      </c>
      <c r="ES82" s="2">
        <f t="shared" si="92"/>
        <v>98.168662676467136</v>
      </c>
      <c r="ET82" s="2">
        <f t="shared" si="92"/>
        <v>95.464611152893198</v>
      </c>
      <c r="EU82" s="2">
        <f t="shared" si="92"/>
        <v>99.038700648146417</v>
      </c>
      <c r="EV82" s="2">
        <f t="shared" si="92"/>
        <v>99.420182129403344</v>
      </c>
      <c r="EW82" s="2">
        <f t="shared" si="92"/>
        <v>99.114978091849025</v>
      </c>
      <c r="EX82" s="2">
        <f t="shared" si="92"/>
        <v>96.755479575645609</v>
      </c>
      <c r="EY82" s="2">
        <f t="shared" si="92"/>
        <v>98.24189780304377</v>
      </c>
      <c r="EZ82" s="2">
        <f t="shared" si="92"/>
        <v>100.07172330620662</v>
      </c>
      <c r="FA82" s="2">
        <f t="shared" si="92"/>
        <v>106.9826411367262</v>
      </c>
      <c r="FB82" s="2">
        <f t="shared" si="92"/>
        <v>108.13279025369708</v>
      </c>
      <c r="FC82" s="2">
        <f t="shared" si="92"/>
        <v>109.50956630486404</v>
      </c>
      <c r="FD82" s="2">
        <f t="shared" si="92"/>
        <v>105.88636376409937</v>
      </c>
      <c r="FE82" s="2">
        <f t="shared" si="92"/>
        <v>102.54657505625265</v>
      </c>
      <c r="FG82" s="2">
        <f t="shared" si="93"/>
        <v>0.74793040457738602</v>
      </c>
      <c r="FH82" s="2">
        <f t="shared" si="93"/>
        <v>0.77342910989668978</v>
      </c>
      <c r="FI82" s="2">
        <f t="shared" si="93"/>
        <v>0.77281369486693796</v>
      </c>
      <c r="FJ82" s="2">
        <f t="shared" si="93"/>
        <v>0.7433930251968478</v>
      </c>
      <c r="FK82" s="2">
        <f t="shared" si="93"/>
        <v>0.76893221832449998</v>
      </c>
      <c r="FL82" s="2">
        <f t="shared" si="93"/>
        <v>0.77750538444975004</v>
      </c>
      <c r="FM82" s="2">
        <f t="shared" si="93"/>
        <v>0.76653881479435237</v>
      </c>
      <c r="FN82" s="2">
        <f t="shared" si="93"/>
        <v>0.75732045318004082</v>
      </c>
      <c r="FO82" s="2">
        <f t="shared" si="93"/>
        <v>0.76636569170239444</v>
      </c>
      <c r="FP82" s="2">
        <f t="shared" si="93"/>
        <v>0.75688321530816927</v>
      </c>
      <c r="FQ82" s="2">
        <f t="shared" si="93"/>
        <v>0.72507246980386963</v>
      </c>
      <c r="FR82" s="2">
        <f t="shared" si="93"/>
        <v>0.75499976946581249</v>
      </c>
      <c r="FS82" s="2">
        <f t="shared" si="93"/>
        <v>0.72558607545397225</v>
      </c>
      <c r="FT82" s="2">
        <f t="shared" si="93"/>
        <v>0.73601564534843511</v>
      </c>
      <c r="FU82" s="2">
        <f t="shared" si="93"/>
        <v>0.69936992438002721</v>
      </c>
      <c r="FW82" s="2">
        <f t="shared" si="82"/>
        <v>5.5631102322600476E-4</v>
      </c>
      <c r="FX82" s="2">
        <f t="shared" si="82"/>
        <v>5.8961648119492901E-4</v>
      </c>
      <c r="FY82" s="2">
        <f t="shared" si="82"/>
        <v>6.2048727995785982E-4</v>
      </c>
      <c r="FZ82" s="2">
        <f t="shared" si="82"/>
        <v>5.6484785210135545E-4</v>
      </c>
      <c r="GA82" s="2">
        <f t="shared" si="82"/>
        <v>5.9782692620258965E-4</v>
      </c>
      <c r="GB82" s="2">
        <f t="shared" si="82"/>
        <v>5.9765359265687818E-4</v>
      </c>
      <c r="GC82" s="2">
        <f t="shared" si="82"/>
        <v>7.2795412012837324E-4</v>
      </c>
      <c r="GD82" s="2">
        <f t="shared" si="82"/>
        <v>7.7516363748405983E-4</v>
      </c>
      <c r="GE82" s="2">
        <f t="shared" si="82"/>
        <v>7.7692441969525144E-4</v>
      </c>
      <c r="GF82" s="2">
        <f t="shared" si="82"/>
        <v>7.6742395621093177E-4</v>
      </c>
      <c r="GG82" s="2">
        <f t="shared" si="82"/>
        <v>6.9606827771103688E-4</v>
      </c>
      <c r="GH82" s="2">
        <f t="shared" si="82"/>
        <v>6.6538633474368775E-4</v>
      </c>
      <c r="GI82" s="2">
        <f t="shared" si="82"/>
        <v>6.2686268355848743E-4</v>
      </c>
      <c r="GJ82" s="2">
        <f t="shared" si="82"/>
        <v>5.8502121511583814E-4</v>
      </c>
      <c r="GK82" s="2">
        <f t="shared" si="82"/>
        <v>5.3068291422296934E-4</v>
      </c>
      <c r="GM82" s="86">
        <f t="shared" si="83"/>
        <v>0.45597663442323938</v>
      </c>
      <c r="GN82" s="86">
        <f t="shared" si="83"/>
        <v>0.47317219617373912</v>
      </c>
      <c r="GO82" s="86">
        <f t="shared" si="83"/>
        <v>0.51410310630966716</v>
      </c>
      <c r="GP82" s="86">
        <f t="shared" si="83"/>
        <v>0.45066885917112864</v>
      </c>
      <c r="GQ82" s="86">
        <f t="shared" si="83"/>
        <v>0.55109800841386802</v>
      </c>
      <c r="GR82" s="86">
        <f t="shared" si="83"/>
        <v>0.54446129637522134</v>
      </c>
      <c r="GS82" s="86">
        <f t="shared" si="83"/>
        <v>0.5395422595748004</v>
      </c>
      <c r="GT82" s="86">
        <f t="shared" si="83"/>
        <v>0.51137644089444134</v>
      </c>
      <c r="GU82" s="86">
        <f t="shared" si="83"/>
        <v>0.48713891865624254</v>
      </c>
      <c r="GV82" s="86">
        <f t="shared" si="83"/>
        <v>0.52379199684122124</v>
      </c>
      <c r="GW82" s="86">
        <f t="shared" si="83"/>
        <v>0.47802631275211693</v>
      </c>
      <c r="GX82" s="86">
        <f t="shared" si="83"/>
        <v>0.52412667881921482</v>
      </c>
      <c r="GY82" s="86">
        <f t="shared" si="83"/>
        <v>0.45433215676642152</v>
      </c>
      <c r="GZ82" s="86">
        <f t="shared" si="83"/>
        <v>0.49027121078608066</v>
      </c>
      <c r="HA82" s="86">
        <f t="shared" si="83"/>
        <v>0.50795678767043928</v>
      </c>
      <c r="HC82" s="86">
        <f t="shared" si="73"/>
        <v>1.9516892896896725E-4</v>
      </c>
      <c r="HD82" s="86">
        <f t="shared" si="73"/>
        <v>8.0092645791025248E-5</v>
      </c>
      <c r="HE82" s="86">
        <f t="shared" si="73"/>
        <v>6.4425439086303145E-5</v>
      </c>
      <c r="HF82" s="86">
        <f t="shared" si="73"/>
        <v>1.1240518816706984E-5</v>
      </c>
      <c r="HG82" s="86">
        <f t="shared" si="87"/>
        <v>2.9493094434584911E-5</v>
      </c>
      <c r="HH82" s="86">
        <f t="shared" si="87"/>
        <v>7.5082185664816905E-5</v>
      </c>
      <c r="HI82" s="86">
        <f t="shared" si="87"/>
        <v>3.4175937711770622E-5</v>
      </c>
      <c r="HJ82" s="86">
        <f t="shared" si="87"/>
        <v>1.9592241687700311E-5</v>
      </c>
      <c r="HK82" s="86">
        <f t="shared" si="87"/>
        <v>3.6039894542929163E-5</v>
      </c>
      <c r="HL82" s="86">
        <f t="shared" si="87"/>
        <v>3.8020816114313551E-5</v>
      </c>
      <c r="HM82" s="86">
        <f t="shared" si="87"/>
        <v>7.5214176934149261E-6</v>
      </c>
      <c r="HN82" s="86">
        <f t="shared" si="87"/>
        <v>1.6398298527101088E-5</v>
      </c>
      <c r="HO82" s="86">
        <f t="shared" si="87"/>
        <v>5.259077137636462E-6</v>
      </c>
      <c r="HP82" s="86">
        <f t="shared" si="87"/>
        <v>6.8844807957475928E-6</v>
      </c>
      <c r="HQ82" s="86">
        <f t="shared" si="87"/>
        <v>2.5478055367662734E-7</v>
      </c>
      <c r="HS82" s="86">
        <f t="shared" si="84"/>
        <v>4.6348895351421713E-25</v>
      </c>
      <c r="HT82" s="86">
        <f t="shared" si="84"/>
        <v>7.3916670900176961E-28</v>
      </c>
      <c r="HU82" s="86">
        <f t="shared" si="84"/>
        <v>3.0941127321054207E-30</v>
      </c>
      <c r="HV82" s="86">
        <f t="shared" si="84"/>
        <v>2.3330440445875161E-35</v>
      </c>
      <c r="HW82" s="86">
        <f t="shared" si="84"/>
        <v>1.4011328299014231E-35</v>
      </c>
      <c r="HX82" s="86">
        <f t="shared" si="84"/>
        <v>3.0134830908406208E-30</v>
      </c>
      <c r="HY82" s="86">
        <f t="shared" si="84"/>
        <v>1.5325659341306212E-32</v>
      </c>
      <c r="HZ82" s="86">
        <f t="shared" si="84"/>
        <v>8.8032099010225978E-34</v>
      </c>
      <c r="IA82" s="86">
        <f t="shared" si="84"/>
        <v>1.0977974368281508E-31</v>
      </c>
      <c r="IB82" s="86">
        <f t="shared" si="84"/>
        <v>2.2883054069331095E-32</v>
      </c>
      <c r="IC82" s="86">
        <f t="shared" si="84"/>
        <v>5.3530715985425934E-39</v>
      </c>
      <c r="ID82" s="86">
        <f t="shared" si="84"/>
        <v>6.9006446639493694E-36</v>
      </c>
      <c r="IE82" s="86">
        <f t="shared" si="84"/>
        <v>1.0214336533695995E-38</v>
      </c>
      <c r="IF82" s="86">
        <f t="shared" si="84"/>
        <v>3.118882369588302E-29</v>
      </c>
      <c r="IG82" s="86">
        <f t="shared" si="84"/>
        <v>6.6028517449426876E-23</v>
      </c>
      <c r="II82" s="86">
        <f t="shared" si="85"/>
        <v>2.2070931850236124E-112</v>
      </c>
      <c r="IJ82" s="86">
        <f t="shared" si="85"/>
        <v>3.1662030068198745E-124</v>
      </c>
      <c r="IK82" s="86">
        <f t="shared" si="85"/>
        <v>1.0145526135228077E-143</v>
      </c>
      <c r="IL82" s="86">
        <f t="shared" si="85"/>
        <v>2.6424298524052182E-168</v>
      </c>
      <c r="IM82" s="86">
        <f t="shared" si="85"/>
        <v>2.773349409628485E-164</v>
      </c>
      <c r="IN82" s="86">
        <f t="shared" si="85"/>
        <v>3.601430996630299E-140</v>
      </c>
      <c r="IO82" s="86">
        <f t="shared" si="85"/>
        <v>2.9031371590272244E-148</v>
      </c>
      <c r="IP82" s="86">
        <f t="shared" si="85"/>
        <v>1.1238304078812754E-155</v>
      </c>
      <c r="IQ82" s="86">
        <f t="shared" si="85"/>
        <v>4.0623287443511748E-143</v>
      </c>
      <c r="IR82" s="86">
        <f t="shared" si="85"/>
        <v>5.1225149676589067E-151</v>
      </c>
      <c r="IS82" s="86">
        <f t="shared" si="85"/>
        <v>2.3630698240923585E-181</v>
      </c>
      <c r="IT82" s="86">
        <f t="shared" si="85"/>
        <v>1.220652942831303E-166</v>
      </c>
      <c r="IU82" s="86">
        <f t="shared" si="85"/>
        <v>2.07721713320532E-179</v>
      </c>
      <c r="IV82" s="86">
        <f t="shared" si="85"/>
        <v>1.947885769050954E-116</v>
      </c>
      <c r="IW82" s="86">
        <f t="shared" si="85"/>
        <v>1.8525668261858206E-62</v>
      </c>
      <c r="IY82" s="86">
        <f t="shared" si="86"/>
        <v>0.45617180335220836</v>
      </c>
      <c r="IZ82" s="86">
        <f t="shared" si="86"/>
        <v>0.47325228881953013</v>
      </c>
      <c r="JA82" s="86">
        <f t="shared" si="86"/>
        <v>0.51416753174875351</v>
      </c>
      <c r="JB82" s="86">
        <f t="shared" si="86"/>
        <v>0.45068009968994532</v>
      </c>
      <c r="JC82" s="86">
        <f t="shared" si="86"/>
        <v>0.55112750150830259</v>
      </c>
      <c r="JD82" s="86">
        <f t="shared" si="86"/>
        <v>0.5445363785608861</v>
      </c>
      <c r="JE82" s="86">
        <f t="shared" si="86"/>
        <v>0.53957643551251222</v>
      </c>
      <c r="JF82" s="86">
        <f t="shared" si="86"/>
        <v>0.51139603313612902</v>
      </c>
      <c r="JG82" s="86">
        <f t="shared" si="86"/>
        <v>0.48717495855078546</v>
      </c>
      <c r="JH82" s="86">
        <f t="shared" si="86"/>
        <v>0.5238300176573355</v>
      </c>
      <c r="JI82" s="86">
        <f t="shared" si="86"/>
        <v>0.47803383416981032</v>
      </c>
      <c r="JJ82" s="86">
        <f t="shared" si="86"/>
        <v>0.52414307711774188</v>
      </c>
      <c r="JK82" s="86">
        <f t="shared" si="86"/>
        <v>0.45433741584355913</v>
      </c>
      <c r="JL82" s="86">
        <f t="shared" si="86"/>
        <v>0.49027809526687638</v>
      </c>
      <c r="JM82" s="86">
        <f t="shared" si="86"/>
        <v>0.50795704245099293</v>
      </c>
    </row>
    <row r="83" spans="2:273" x14ac:dyDescent="0.25">
      <c r="B83" s="2">
        <v>56</v>
      </c>
      <c r="C83" s="37">
        <v>226.322</v>
      </c>
      <c r="D83" s="37">
        <v>226.911</v>
      </c>
      <c r="E83" s="37">
        <v>231.946</v>
      </c>
      <c r="F83" s="37">
        <v>233</v>
      </c>
      <c r="G83" s="37">
        <v>226.518</v>
      </c>
      <c r="H83" s="37">
        <v>230.13200000000001</v>
      </c>
      <c r="I83" s="37">
        <v>230.41499999999999</v>
      </c>
      <c r="J83" s="37">
        <v>229.09399999999999</v>
      </c>
      <c r="K83" s="37">
        <v>226</v>
      </c>
      <c r="L83" s="37">
        <v>225.05600000000001</v>
      </c>
      <c r="M83" s="37">
        <v>234.774</v>
      </c>
      <c r="N83" s="37">
        <v>232.5</v>
      </c>
      <c r="O83" s="37">
        <v>234.11099999999999</v>
      </c>
      <c r="P83" s="37">
        <v>227.85499999999999</v>
      </c>
      <c r="Q83" s="37">
        <v>209.125</v>
      </c>
      <c r="S83" s="4">
        <f t="shared" si="88"/>
        <v>234.96617476816604</v>
      </c>
      <c r="T83" s="4">
        <f t="shared" si="88"/>
        <v>234.6981700851245</v>
      </c>
      <c r="U83" s="4">
        <f t="shared" si="88"/>
        <v>240.87429093666256</v>
      </c>
      <c r="V83" s="4">
        <f t="shared" si="88"/>
        <v>242.36877438114786</v>
      </c>
      <c r="W83" s="4">
        <f t="shared" si="88"/>
        <v>234.37429889210026</v>
      </c>
      <c r="X83" s="4">
        <f t="shared" si="88"/>
        <v>238.90051883656088</v>
      </c>
      <c r="Y83" s="4">
        <f t="shared" si="88"/>
        <v>241.25316941545628</v>
      </c>
      <c r="Z83" s="4">
        <f t="shared" si="88"/>
        <v>239.26337185722932</v>
      </c>
      <c r="AA83" s="4">
        <f t="shared" si="88"/>
        <v>234.13060515434972</v>
      </c>
      <c r="AB83" s="4">
        <f t="shared" si="88"/>
        <v>235.18330254148054</v>
      </c>
      <c r="AC83" s="4">
        <f t="shared" si="88"/>
        <v>246.53832703086351</v>
      </c>
      <c r="AD83" s="4">
        <f t="shared" si="88"/>
        <v>242.45126274258035</v>
      </c>
      <c r="AE83" s="4">
        <f t="shared" si="88"/>
        <v>243.96479932700265</v>
      </c>
      <c r="AF83" s="4">
        <f t="shared" si="88"/>
        <v>234.89237836922567</v>
      </c>
      <c r="AG83" s="4">
        <f t="shared" si="88"/>
        <v>213.80736744689855</v>
      </c>
      <c r="AI83" s="4">
        <f t="shared" si="89"/>
        <v>-8.6441747681660388</v>
      </c>
      <c r="AJ83" s="4">
        <f t="shared" si="89"/>
        <v>-7.7871700851245009</v>
      </c>
      <c r="AK83" s="4">
        <f t="shared" si="89"/>
        <v>-8.9282909366625631</v>
      </c>
      <c r="AL83" s="4">
        <f t="shared" si="89"/>
        <v>-9.3687743811478583</v>
      </c>
      <c r="AM83" s="4">
        <f t="shared" si="89"/>
        <v>-7.8562988921002557</v>
      </c>
      <c r="AN83" s="4">
        <f t="shared" si="89"/>
        <v>-8.7685188365608724</v>
      </c>
      <c r="AO83" s="4">
        <f t="shared" si="89"/>
        <v>-10.838169415456292</v>
      </c>
      <c r="AP83" s="4">
        <f t="shared" si="89"/>
        <v>-10.169371857229322</v>
      </c>
      <c r="AQ83" s="4">
        <f t="shared" si="89"/>
        <v>-8.1306051543497233</v>
      </c>
      <c r="AR83" s="4">
        <f t="shared" si="89"/>
        <v>-10.127302541480532</v>
      </c>
      <c r="AS83" s="4">
        <f t="shared" si="89"/>
        <v>-11.764327030863512</v>
      </c>
      <c r="AT83" s="4">
        <f t="shared" si="89"/>
        <v>-9.9512627425803544</v>
      </c>
      <c r="AU83" s="4">
        <f t="shared" si="89"/>
        <v>-9.8537993270026618</v>
      </c>
      <c r="AV83" s="4">
        <f t="shared" si="89"/>
        <v>-7.0373783692256779</v>
      </c>
      <c r="AW83" s="4">
        <f t="shared" si="89"/>
        <v>-4.682367446898553</v>
      </c>
      <c r="AY83" s="2">
        <f t="shared" si="80"/>
        <v>96.000276222943626</v>
      </c>
      <c r="AZ83" s="2">
        <f t="shared" si="80"/>
        <v>100.96330342118287</v>
      </c>
      <c r="BA83" s="2">
        <f t="shared" si="80"/>
        <v>101.37724973391362</v>
      </c>
      <c r="BB83" s="2">
        <f t="shared" si="80"/>
        <v>98.598131859530909</v>
      </c>
      <c r="BC83" s="2">
        <f t="shared" si="80"/>
        <v>102.22330080209922</v>
      </c>
      <c r="BD83" s="2">
        <f t="shared" si="80"/>
        <v>101.36481496665796</v>
      </c>
      <c r="BE83" s="2">
        <f t="shared" si="80"/>
        <v>100.6032604543435</v>
      </c>
      <c r="BF83" s="2">
        <f t="shared" si="80"/>
        <v>98.883394102657505</v>
      </c>
      <c r="BG83" s="2">
        <f t="shared" si="80"/>
        <v>99.578793847223466</v>
      </c>
      <c r="BH83" s="2">
        <f t="shared" si="80"/>
        <v>102.68816196358695</v>
      </c>
      <c r="BI83" s="2">
        <f t="shared" si="80"/>
        <v>109.06591011293482</v>
      </c>
      <c r="BJ83" s="2">
        <f t="shared" si="80"/>
        <v>109.86051916707302</v>
      </c>
      <c r="BK83" s="2">
        <f t="shared" si="80"/>
        <v>111.21347761122659</v>
      </c>
      <c r="BL83" s="2">
        <f t="shared" si="80"/>
        <v>105.67967555250904</v>
      </c>
      <c r="BM83" s="2">
        <f t="shared" si="80"/>
        <v>103.54563529848114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105.80259249249251</v>
      </c>
      <c r="DL83" s="2">
        <f t="shared" si="90"/>
        <v>109.32002636022516</v>
      </c>
      <c r="DM83" s="2">
        <f t="shared" si="90"/>
        <v>113.16030309661889</v>
      </c>
      <c r="DN83" s="2">
        <f t="shared" si="90"/>
        <v>109.17711652661065</v>
      </c>
      <c r="DO83" s="2">
        <f t="shared" si="90"/>
        <v>111.3935</v>
      </c>
      <c r="DP83" s="2">
        <f t="shared" si="90"/>
        <v>113.09062140277932</v>
      </c>
      <c r="DQ83" s="2">
        <f t="shared" si="90"/>
        <v>110.91333001422475</v>
      </c>
      <c r="DR83" s="2">
        <f t="shared" si="90"/>
        <v>107.05883933933931</v>
      </c>
      <c r="DS83" s="2">
        <f t="shared" si="90"/>
        <v>107.11091147098514</v>
      </c>
      <c r="DT83" s="2">
        <f t="shared" si="90"/>
        <v>110.69596846846845</v>
      </c>
      <c r="DU83" s="2">
        <f t="shared" si="90"/>
        <v>115.85361129032259</v>
      </c>
      <c r="DV83" s="2">
        <f t="shared" si="90"/>
        <v>115.12569327731097</v>
      </c>
      <c r="DW83" s="2">
        <f t="shared" si="90"/>
        <v>117.45031774193549</v>
      </c>
      <c r="DX83" s="2">
        <f t="shared" si="90"/>
        <v>114.12860216131907</v>
      </c>
      <c r="DY83" s="2">
        <f t="shared" si="90"/>
        <v>108.22897914529916</v>
      </c>
      <c r="EA83" s="2">
        <f t="shared" si="91"/>
        <v>92.986917433187628</v>
      </c>
      <c r="EB83" s="2">
        <f t="shared" si="91"/>
        <v>98.731082464925919</v>
      </c>
      <c r="EC83" s="2">
        <f t="shared" si="91"/>
        <v>98.21833766233766</v>
      </c>
      <c r="ED83" s="2">
        <f t="shared" si="91"/>
        <v>95.267705257181646</v>
      </c>
      <c r="EE83" s="2">
        <f t="shared" si="91"/>
        <v>99.710783846153845</v>
      </c>
      <c r="EF83" s="2">
        <f t="shared" si="91"/>
        <v>98.303750727232043</v>
      </c>
      <c r="EG83" s="2">
        <f t="shared" si="91"/>
        <v>97.738208392557155</v>
      </c>
      <c r="EH83" s="2">
        <f t="shared" si="91"/>
        <v>96.49397982489532</v>
      </c>
      <c r="EI83" s="2">
        <f t="shared" si="91"/>
        <v>97.483904661487244</v>
      </c>
      <c r="EJ83" s="2">
        <f t="shared" si="91"/>
        <v>100.34276687189018</v>
      </c>
      <c r="EK83" s="2">
        <f t="shared" si="91"/>
        <v>106.71858290713324</v>
      </c>
      <c r="EL83" s="2">
        <f t="shared" si="91"/>
        <v>108.30262629864991</v>
      </c>
      <c r="EM83" s="2">
        <f t="shared" si="91"/>
        <v>109.0620228160232</v>
      </c>
      <c r="EN83" s="2">
        <f t="shared" si="91"/>
        <v>102.91357853618774</v>
      </c>
      <c r="EO83" s="2">
        <f t="shared" si="91"/>
        <v>101.70904819700283</v>
      </c>
      <c r="EQ83" s="2">
        <f t="shared" si="92"/>
        <v>93.533810154090986</v>
      </c>
      <c r="ER83" s="2">
        <f t="shared" si="92"/>
        <v>98.213896952460459</v>
      </c>
      <c r="ES83" s="2">
        <f t="shared" si="92"/>
        <v>97.985241245395585</v>
      </c>
      <c r="ET83" s="2">
        <f t="shared" si="92"/>
        <v>95.323312300229375</v>
      </c>
      <c r="EU83" s="2">
        <f t="shared" si="92"/>
        <v>98.87169863936569</v>
      </c>
      <c r="EV83" s="2">
        <f t="shared" si="92"/>
        <v>99.272838032672411</v>
      </c>
      <c r="EW83" s="2">
        <f t="shared" si="92"/>
        <v>98.969515905111621</v>
      </c>
      <c r="EX83" s="2">
        <f t="shared" si="92"/>
        <v>96.626987369021961</v>
      </c>
      <c r="EY83" s="2">
        <f t="shared" si="92"/>
        <v>98.119175519630502</v>
      </c>
      <c r="EZ83" s="2">
        <f t="shared" si="92"/>
        <v>99.927583247706977</v>
      </c>
      <c r="FA83" s="2">
        <f t="shared" si="92"/>
        <v>106.79279632288377</v>
      </c>
      <c r="FB83" s="2">
        <f t="shared" si="92"/>
        <v>107.94281508159102</v>
      </c>
      <c r="FC83" s="2">
        <f t="shared" si="92"/>
        <v>109.3321587824894</v>
      </c>
      <c r="FD83" s="2">
        <f t="shared" si="92"/>
        <v>105.71616226240629</v>
      </c>
      <c r="FE83" s="2">
        <f t="shared" si="92"/>
        <v>102.38775215049144</v>
      </c>
      <c r="FG83" s="2">
        <f t="shared" si="93"/>
        <v>0.76489531776476771</v>
      </c>
      <c r="FH83" s="2">
        <f t="shared" si="93"/>
        <v>0.78916166516866904</v>
      </c>
      <c r="FI83" s="2">
        <f t="shared" si="93"/>
        <v>0.78857730174086405</v>
      </c>
      <c r="FJ83" s="2">
        <f t="shared" si="93"/>
        <v>0.76056555522999214</v>
      </c>
      <c r="FK83" s="2">
        <f t="shared" si="93"/>
        <v>0.78489018178666292</v>
      </c>
      <c r="FL83" s="2">
        <f t="shared" si="93"/>
        <v>0.79303063598879564</v>
      </c>
      <c r="FM83" s="2">
        <f t="shared" si="93"/>
        <v>0.78261534118222931</v>
      </c>
      <c r="FN83" s="2">
        <f t="shared" si="93"/>
        <v>0.77384448575167286</v>
      </c>
      <c r="FO83" s="2">
        <f t="shared" si="93"/>
        <v>0.78245075621461235</v>
      </c>
      <c r="FP83" s="2">
        <f t="shared" si="93"/>
        <v>0.77342811246629251</v>
      </c>
      <c r="FQ83" s="2">
        <f t="shared" si="93"/>
        <v>0.74304726053312997</v>
      </c>
      <c r="FR83" s="2">
        <f t="shared" si="93"/>
        <v>0.77163416860898337</v>
      </c>
      <c r="FS83" s="2">
        <f t="shared" si="93"/>
        <v>0.7435391638186396</v>
      </c>
      <c r="FT83" s="2">
        <f t="shared" si="93"/>
        <v>0.75351818628306966</v>
      </c>
      <c r="FU83" s="2">
        <f t="shared" si="93"/>
        <v>0.71837244742642448</v>
      </c>
      <c r="FW83" s="2">
        <f t="shared" si="82"/>
        <v>6.0995017006663596E-4</v>
      </c>
      <c r="FX83" s="2">
        <f t="shared" si="82"/>
        <v>6.4646484147743712E-4</v>
      </c>
      <c r="FY83" s="2">
        <f t="shared" si="82"/>
        <v>6.8031004772186611E-4</v>
      </c>
      <c r="FZ83" s="2">
        <f t="shared" si="82"/>
        <v>6.1930960437974597E-4</v>
      </c>
      <c r="GA83" s="2">
        <f t="shared" si="82"/>
        <v>6.5546638414112294E-4</v>
      </c>
      <c r="GB83" s="2">
        <f t="shared" si="82"/>
        <v>6.5527634960638789E-4</v>
      </c>
      <c r="GC83" s="2">
        <f t="shared" si="82"/>
        <v>7.9812976650272768E-4</v>
      </c>
      <c r="GD83" s="2">
        <f t="shared" si="82"/>
        <v>8.4988646700399385E-4</v>
      </c>
      <c r="GE83" s="2">
        <f t="shared" si="82"/>
        <v>8.5181683723713545E-4</v>
      </c>
      <c r="GF83" s="2">
        <f t="shared" si="82"/>
        <v>8.4140133809826984E-4</v>
      </c>
      <c r="GG83" s="2">
        <f t="shared" si="82"/>
        <v>7.6317243837769732E-4</v>
      </c>
      <c r="GH83" s="2">
        <f t="shared" si="82"/>
        <v>7.2953477537378633E-4</v>
      </c>
      <c r="GI83" s="2">
        <f t="shared" si="82"/>
        <v>6.8729969758729689E-4</v>
      </c>
      <c r="GJ83" s="2">
        <f t="shared" si="82"/>
        <v>6.4142680337778374E-4</v>
      </c>
      <c r="GK83" s="2">
        <f t="shared" si="82"/>
        <v>5.8185245405523579E-4</v>
      </c>
      <c r="GM83" s="86">
        <f t="shared" si="83"/>
        <v>0.52876262146628561</v>
      </c>
      <c r="GN83" s="86">
        <f t="shared" si="83"/>
        <v>0.53437220836686639</v>
      </c>
      <c r="GO83" s="86">
        <f t="shared" si="83"/>
        <v>0.5668740215858411</v>
      </c>
      <c r="GP83" s="86">
        <f t="shared" si="83"/>
        <v>0.52183509310084875</v>
      </c>
      <c r="GQ83" s="86">
        <f t="shared" si="83"/>
        <v>0.59949122818565614</v>
      </c>
      <c r="GR83" s="86">
        <f t="shared" si="83"/>
        <v>0.60605198170927388</v>
      </c>
      <c r="GS83" s="86">
        <f t="shared" si="83"/>
        <v>0.60561016468481044</v>
      </c>
      <c r="GT83" s="86">
        <f t="shared" si="83"/>
        <v>0.58014255871523746</v>
      </c>
      <c r="GU83" s="86">
        <f t="shared" si="83"/>
        <v>0.56543224999130692</v>
      </c>
      <c r="GV83" s="86">
        <f t="shared" si="83"/>
        <v>0.59511928429261807</v>
      </c>
      <c r="GW83" s="86">
        <f t="shared" si="83"/>
        <v>0.5470245520654281</v>
      </c>
      <c r="GX83" s="86">
        <f t="shared" si="83"/>
        <v>0.60188789066087856</v>
      </c>
      <c r="GY83" s="86">
        <f t="shared" si="83"/>
        <v>0.52211565534349447</v>
      </c>
      <c r="GZ83" s="86">
        <f t="shared" si="83"/>
        <v>0.56556326978961191</v>
      </c>
      <c r="HA83" s="86">
        <f t="shared" si="83"/>
        <v>0.5753669689288311</v>
      </c>
      <c r="HC83" s="86">
        <f t="shared" si="73"/>
        <v>3.4551012858746147E-4</v>
      </c>
      <c r="HD83" s="86">
        <f t="shared" si="73"/>
        <v>1.5149346534239902E-4</v>
      </c>
      <c r="HE83" s="86">
        <f t="shared" si="73"/>
        <v>1.2951920602096394E-4</v>
      </c>
      <c r="HF83" s="86">
        <f t="shared" si="73"/>
        <v>2.5372734532473603E-5</v>
      </c>
      <c r="HG83" s="86">
        <f t="shared" si="87"/>
        <v>6.3930130512064636E-5</v>
      </c>
      <c r="HH83" s="86">
        <f t="shared" si="87"/>
        <v>1.4828135732723713E-4</v>
      </c>
      <c r="HI83" s="86">
        <f t="shared" si="87"/>
        <v>7.2294769368209301E-5</v>
      </c>
      <c r="HJ83" s="86">
        <f t="shared" si="87"/>
        <v>4.3427936463819416E-5</v>
      </c>
      <c r="HK83" s="86">
        <f t="shared" si="87"/>
        <v>7.559298802602611E-5</v>
      </c>
      <c r="HL83" s="86">
        <f t="shared" si="87"/>
        <v>8.1088771829881793E-5</v>
      </c>
      <c r="HM83" s="86">
        <f t="shared" si="87"/>
        <v>1.8218134879857057E-5</v>
      </c>
      <c r="HN83" s="86">
        <f t="shared" si="87"/>
        <v>3.698718284223137E-5</v>
      </c>
      <c r="HO83" s="86">
        <f t="shared" si="87"/>
        <v>1.2697400411548106E-5</v>
      </c>
      <c r="HP83" s="86">
        <f t="shared" si="87"/>
        <v>1.6416827413385562E-5</v>
      </c>
      <c r="HQ83" s="86">
        <f t="shared" si="87"/>
        <v>8.4264995783635509E-7</v>
      </c>
      <c r="HS83" s="86">
        <f t="shared" si="84"/>
        <v>3.113444119898643E-24</v>
      </c>
      <c r="HT83" s="86">
        <f t="shared" si="84"/>
        <v>6.2514774918070838E-27</v>
      </c>
      <c r="HU83" s="86">
        <f t="shared" si="84"/>
        <v>3.4631122949334841E-29</v>
      </c>
      <c r="HV83" s="86">
        <f t="shared" si="84"/>
        <v>3.8478858812825689E-34</v>
      </c>
      <c r="HW83" s="86">
        <f t="shared" si="84"/>
        <v>2.3024156796407827E-34</v>
      </c>
      <c r="HX83" s="86">
        <f t="shared" si="84"/>
        <v>3.2352935282350555E-29</v>
      </c>
      <c r="HY83" s="86">
        <f t="shared" si="84"/>
        <v>2.0753579845030745E-31</v>
      </c>
      <c r="HZ83" s="86">
        <f t="shared" si="84"/>
        <v>1.3729450242930029E-32</v>
      </c>
      <c r="IA83" s="86">
        <f t="shared" si="84"/>
        <v>1.4019689631852972E-30</v>
      </c>
      <c r="IB83" s="86">
        <f t="shared" si="84"/>
        <v>3.2121384935953476E-31</v>
      </c>
      <c r="IC83" s="86">
        <f t="shared" si="84"/>
        <v>1.2491627024693532E-37</v>
      </c>
      <c r="ID83" s="86">
        <f t="shared" si="84"/>
        <v>1.2209211821189895E-34</v>
      </c>
      <c r="IE83" s="86">
        <f t="shared" si="84"/>
        <v>2.2164136021387143E-37</v>
      </c>
      <c r="IF83" s="86">
        <f t="shared" si="84"/>
        <v>2.9734063321750322E-28</v>
      </c>
      <c r="IG83" s="86">
        <f t="shared" si="84"/>
        <v>3.7309052122427755E-22</v>
      </c>
      <c r="II83" s="86">
        <f t="shared" si="85"/>
        <v>1.100393413188613E-109</v>
      </c>
      <c r="IJ83" s="86">
        <f t="shared" si="85"/>
        <v>3.2381157183526358E-121</v>
      </c>
      <c r="IK83" s="86">
        <f t="shared" si="85"/>
        <v>3.3050645722044253E-140</v>
      </c>
      <c r="IL83" s="86">
        <f t="shared" si="85"/>
        <v>3.1046033627513599E-164</v>
      </c>
      <c r="IM83" s="86">
        <f t="shared" si="85"/>
        <v>2.7854633016451392E-160</v>
      </c>
      <c r="IN83" s="86">
        <f t="shared" si="85"/>
        <v>9.2108956790486059E-137</v>
      </c>
      <c r="IO83" s="86">
        <f t="shared" si="85"/>
        <v>1.4720805961092532E-144</v>
      </c>
      <c r="IP83" s="86">
        <f t="shared" si="85"/>
        <v>9.489401805356033E-152</v>
      </c>
      <c r="IQ83" s="86">
        <f t="shared" si="85"/>
        <v>1.6443248055317001E-139</v>
      </c>
      <c r="IR83" s="86">
        <f t="shared" si="85"/>
        <v>3.2496349605447074E-147</v>
      </c>
      <c r="IS83" s="86">
        <f t="shared" si="85"/>
        <v>7.7251957369570831E-177</v>
      </c>
      <c r="IT83" s="86">
        <f t="shared" si="85"/>
        <v>1.605542814964555E-162</v>
      </c>
      <c r="IU83" s="86">
        <f t="shared" si="85"/>
        <v>5.2476595443327885E-175</v>
      </c>
      <c r="IV83" s="86">
        <f t="shared" si="85"/>
        <v>1.2733545770373517E-113</v>
      </c>
      <c r="IW83" s="86">
        <f t="shared" si="85"/>
        <v>5.4924382845194552E-61</v>
      </c>
      <c r="IY83" s="86">
        <f t="shared" si="86"/>
        <v>0.52910813159487302</v>
      </c>
      <c r="IZ83" s="86">
        <f t="shared" si="86"/>
        <v>0.53452370183220876</v>
      </c>
      <c r="JA83" s="86">
        <f t="shared" si="86"/>
        <v>0.5670035407918621</v>
      </c>
      <c r="JB83" s="86">
        <f t="shared" si="86"/>
        <v>0.52186046583538126</v>
      </c>
      <c r="JC83" s="86">
        <f t="shared" si="86"/>
        <v>0.59955515831616824</v>
      </c>
      <c r="JD83" s="86">
        <f t="shared" si="86"/>
        <v>0.60620026306660113</v>
      </c>
      <c r="JE83" s="86">
        <f t="shared" si="86"/>
        <v>0.60568245945417865</v>
      </c>
      <c r="JF83" s="86">
        <f t="shared" si="86"/>
        <v>0.58018598665170129</v>
      </c>
      <c r="JG83" s="86">
        <f t="shared" si="86"/>
        <v>0.56550784297933299</v>
      </c>
      <c r="JH83" s="86">
        <f t="shared" si="86"/>
        <v>0.59520037306444795</v>
      </c>
      <c r="JI83" s="86">
        <f t="shared" si="86"/>
        <v>0.547042770200308</v>
      </c>
      <c r="JJ83" s="86">
        <f t="shared" si="86"/>
        <v>0.60192487784372084</v>
      </c>
      <c r="JK83" s="86">
        <f t="shared" si="86"/>
        <v>0.52212835274390601</v>
      </c>
      <c r="JL83" s="86">
        <f t="shared" si="86"/>
        <v>0.56557968661702529</v>
      </c>
      <c r="JM83" s="86">
        <f t="shared" si="86"/>
        <v>0.57536781157878891</v>
      </c>
    </row>
    <row r="84" spans="2:273" x14ac:dyDescent="0.25">
      <c r="B84" s="2">
        <v>57</v>
      </c>
      <c r="C84" s="37">
        <v>222.37299999999999</v>
      </c>
      <c r="D84" s="37">
        <v>226</v>
      </c>
      <c r="E84" s="37">
        <v>228.375</v>
      </c>
      <c r="F84" s="37">
        <v>229.839</v>
      </c>
      <c r="G84" s="37">
        <v>221.268</v>
      </c>
      <c r="H84" s="37">
        <v>225.358</v>
      </c>
      <c r="I84" s="37">
        <v>223.39599999999999</v>
      </c>
      <c r="J84" s="37">
        <v>224.83</v>
      </c>
      <c r="K84" s="37">
        <v>224.83</v>
      </c>
      <c r="L84" s="37">
        <v>224</v>
      </c>
      <c r="M84" s="37">
        <v>232.245</v>
      </c>
      <c r="N84" s="37">
        <v>228.51900000000001</v>
      </c>
      <c r="O84" s="37">
        <v>232</v>
      </c>
      <c r="P84" s="37">
        <v>223.655</v>
      </c>
      <c r="Q84" s="37">
        <v>198.875</v>
      </c>
      <c r="S84" s="4">
        <f t="shared" si="88"/>
        <v>234.65940119134902</v>
      </c>
      <c r="T84" s="4">
        <f t="shared" si="88"/>
        <v>232.97880069522461</v>
      </c>
      <c r="U84" s="4">
        <f t="shared" si="88"/>
        <v>232.93884104606968</v>
      </c>
      <c r="V84" s="4">
        <f t="shared" si="88"/>
        <v>241.23711813983351</v>
      </c>
      <c r="W84" s="4">
        <f t="shared" si="88"/>
        <v>221.86548465811694</v>
      </c>
      <c r="X84" s="4">
        <f t="shared" si="88"/>
        <v>231.21124292815114</v>
      </c>
      <c r="Y84" s="4">
        <f t="shared" si="88"/>
        <v>233.10180848313556</v>
      </c>
      <c r="Z84" s="4">
        <f t="shared" si="88"/>
        <v>233.29160780473563</v>
      </c>
      <c r="AA84" s="4">
        <f t="shared" si="88"/>
        <v>235.29623012374429</v>
      </c>
      <c r="AB84" s="4">
        <f t="shared" si="88"/>
        <v>228.75597143482753</v>
      </c>
      <c r="AC84" s="4">
        <f t="shared" si="88"/>
        <v>238.31962259536854</v>
      </c>
      <c r="AD84" s="4">
        <f t="shared" si="88"/>
        <v>237.21895919055584</v>
      </c>
      <c r="AE84" s="4">
        <f t="shared" si="88"/>
        <v>238.52506935371491</v>
      </c>
      <c r="AF84" s="4">
        <f t="shared" si="88"/>
        <v>229.42694962768721</v>
      </c>
      <c r="AG84" s="4">
        <f t="shared" si="88"/>
        <v>198.4835692008175</v>
      </c>
      <c r="AI84" s="4">
        <f t="shared" si="89"/>
        <v>-12.286401191349029</v>
      </c>
      <c r="AJ84" s="4">
        <f t="shared" si="89"/>
        <v>-6.9788006952246064</v>
      </c>
      <c r="AK84" s="4">
        <f t="shared" si="89"/>
        <v>-4.5638410460696832</v>
      </c>
      <c r="AL84" s="4">
        <f t="shared" si="89"/>
        <v>-11.398118139833514</v>
      </c>
      <c r="AM84" s="4">
        <f t="shared" si="89"/>
        <v>-0.59748465811694018</v>
      </c>
      <c r="AN84" s="4">
        <f t="shared" si="89"/>
        <v>-5.8532429281511327</v>
      </c>
      <c r="AO84" s="4">
        <f t="shared" si="89"/>
        <v>-9.70580848313557</v>
      </c>
      <c r="AP84" s="4">
        <f t="shared" si="89"/>
        <v>-8.4616078047356211</v>
      </c>
      <c r="AQ84" s="4">
        <f t="shared" si="89"/>
        <v>-10.466230123744282</v>
      </c>
      <c r="AR84" s="4">
        <f t="shared" si="89"/>
        <v>-4.7559714348275293</v>
      </c>
      <c r="AS84" s="4">
        <f t="shared" si="89"/>
        <v>-6.0746225953685382</v>
      </c>
      <c r="AT84" s="4">
        <f t="shared" si="89"/>
        <v>-8.6999591905558304</v>
      </c>
      <c r="AU84" s="4">
        <f t="shared" si="89"/>
        <v>-6.5250693537149118</v>
      </c>
      <c r="AV84" s="4">
        <f t="shared" si="89"/>
        <v>-5.7719496276872064</v>
      </c>
      <c r="AW84" s="4">
        <f t="shared" si="89"/>
        <v>0.39143079918250123</v>
      </c>
      <c r="AY84" s="2">
        <f t="shared" si="80"/>
        <v>95.696575074899727</v>
      </c>
      <c r="AZ84" s="2">
        <f t="shared" si="80"/>
        <v>100.65774011125737</v>
      </c>
      <c r="BA84" s="2">
        <f t="shared" si="80"/>
        <v>101.03239972763977</v>
      </c>
      <c r="BB84" s="2">
        <f t="shared" si="80"/>
        <v>98.297460529884106</v>
      </c>
      <c r="BC84" s="2">
        <f t="shared" si="80"/>
        <v>101.92722027217674</v>
      </c>
      <c r="BD84" s="2">
        <f t="shared" si="80"/>
        <v>101.08746802049721</v>
      </c>
      <c r="BE84" s="2">
        <f t="shared" si="80"/>
        <v>100.34515376877954</v>
      </c>
      <c r="BF84" s="2">
        <f t="shared" si="80"/>
        <v>98.651524685754737</v>
      </c>
      <c r="BG84" s="2">
        <f t="shared" si="80"/>
        <v>99.366361105755431</v>
      </c>
      <c r="BH84" s="2">
        <f t="shared" si="80"/>
        <v>102.43637415943073</v>
      </c>
      <c r="BI84" s="2">
        <f t="shared" si="80"/>
        <v>108.80105778058022</v>
      </c>
      <c r="BJ84" s="2">
        <f t="shared" si="80"/>
        <v>109.61184429315421</v>
      </c>
      <c r="BK84" s="2">
        <f t="shared" si="80"/>
        <v>110.9856563382522</v>
      </c>
      <c r="BL84" s="2">
        <f t="shared" si="80"/>
        <v>105.44264905787826</v>
      </c>
      <c r="BM84" s="2">
        <f t="shared" si="80"/>
        <v>103.37755315581096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105.84961218361219</v>
      </c>
      <c r="DL84" s="2">
        <f t="shared" si="90"/>
        <v>109.39991697936212</v>
      </c>
      <c r="DM84" s="2">
        <f t="shared" si="90"/>
        <v>113.311142466353</v>
      </c>
      <c r="DN84" s="2">
        <f t="shared" si="90"/>
        <v>109.33666498599439</v>
      </c>
      <c r="DO84" s="2">
        <f t="shared" si="90"/>
        <v>111.5421</v>
      </c>
      <c r="DP84" s="2">
        <f t="shared" si="90"/>
        <v>113.30455016960282</v>
      </c>
      <c r="DQ84" s="2">
        <f t="shared" si="90"/>
        <v>111.08556851588432</v>
      </c>
      <c r="DR84" s="2">
        <f t="shared" si="90"/>
        <v>107.21727691977689</v>
      </c>
      <c r="DS84" s="2">
        <f t="shared" si="90"/>
        <v>107.20827462887988</v>
      </c>
      <c r="DT84" s="2">
        <f t="shared" si="90"/>
        <v>110.85033783783783</v>
      </c>
      <c r="DU84" s="2">
        <f t="shared" si="90"/>
        <v>116.00005806451614</v>
      </c>
      <c r="DV84" s="2">
        <f t="shared" si="90"/>
        <v>115.19591932773113</v>
      </c>
      <c r="DW84" s="2">
        <f t="shared" si="90"/>
        <v>117.64405604838711</v>
      </c>
      <c r="DX84" s="2">
        <f t="shared" si="90"/>
        <v>114.26425824420677</v>
      </c>
      <c r="DY84" s="2">
        <f t="shared" si="90"/>
        <v>108.42100444444446</v>
      </c>
      <c r="EA84" s="2">
        <f>CE$228*$B84+CE$229</f>
        <v>92.849984582599419</v>
      </c>
      <c r="EB84" s="2">
        <f t="shared" si="91"/>
        <v>98.528070344268514</v>
      </c>
      <c r="EC84" s="2">
        <f t="shared" si="91"/>
        <v>98.030262337662336</v>
      </c>
      <c r="ED84" s="2">
        <f t="shared" si="91"/>
        <v>95.127935193968071</v>
      </c>
      <c r="EE84" s="2">
        <f t="shared" si="91"/>
        <v>99.524727692307692</v>
      </c>
      <c r="EF84" s="2">
        <f t="shared" si="91"/>
        <v>98.178698254643095</v>
      </c>
      <c r="EG84" s="2">
        <f t="shared" si="91"/>
        <v>97.623005402829804</v>
      </c>
      <c r="EH84" s="2">
        <f t="shared" si="91"/>
        <v>96.368302245907884</v>
      </c>
      <c r="EI84" s="2">
        <f t="shared" si="91"/>
        <v>97.377149722530532</v>
      </c>
      <c r="EJ84" s="2">
        <f t="shared" si="91"/>
        <v>100.18889783964227</v>
      </c>
      <c r="EK84" s="2">
        <f t="shared" si="91"/>
        <v>106.53054343876177</v>
      </c>
      <c r="EL84" s="2">
        <f t="shared" si="91"/>
        <v>108.10500188534962</v>
      </c>
      <c r="EM84" s="2">
        <f t="shared" si="91"/>
        <v>108.89086259998743</v>
      </c>
      <c r="EN84" s="2">
        <f t="shared" si="91"/>
        <v>102.80843389577198</v>
      </c>
      <c r="EO84" s="2">
        <f t="shared" si="91"/>
        <v>101.57374668279739</v>
      </c>
      <c r="EQ84" s="2">
        <f t="shared" si="92"/>
        <v>93.383848156414359</v>
      </c>
      <c r="ER84" s="2">
        <f t="shared" si="92"/>
        <v>98.022229399660915</v>
      </c>
      <c r="ES84" s="2">
        <f t="shared" si="92"/>
        <v>97.801819814324034</v>
      </c>
      <c r="ET84" s="2">
        <f t="shared" si="92"/>
        <v>95.182013447565566</v>
      </c>
      <c r="EU84" s="2">
        <f t="shared" si="92"/>
        <v>98.704696630584962</v>
      </c>
      <c r="EV84" s="2">
        <f t="shared" si="92"/>
        <v>99.125493935941492</v>
      </c>
      <c r="EW84" s="2">
        <f t="shared" si="92"/>
        <v>98.82405371837423</v>
      </c>
      <c r="EX84" s="2">
        <f t="shared" si="92"/>
        <v>96.498495162398314</v>
      </c>
      <c r="EY84" s="2">
        <f t="shared" si="92"/>
        <v>97.996453236217221</v>
      </c>
      <c r="EZ84" s="2">
        <f t="shared" si="92"/>
        <v>99.783443189207318</v>
      </c>
      <c r="FA84" s="2">
        <f t="shared" si="92"/>
        <v>106.60295150904133</v>
      </c>
      <c r="FB84" s="2">
        <f t="shared" si="92"/>
        <v>107.75283990948495</v>
      </c>
      <c r="FC84" s="2">
        <f t="shared" si="92"/>
        <v>109.15475126011476</v>
      </c>
      <c r="FD84" s="2">
        <f t="shared" si="92"/>
        <v>105.5459607607132</v>
      </c>
      <c r="FE84" s="2">
        <f t="shared" si="92"/>
        <v>102.22892924473024</v>
      </c>
      <c r="FG84" s="2">
        <f t="shared" si="93"/>
        <v>0.78105269210184036</v>
      </c>
      <c r="FH84" s="2">
        <f t="shared" si="93"/>
        <v>0.80407851824208243</v>
      </c>
      <c r="FI84" s="2">
        <f t="shared" si="93"/>
        <v>0.80352520541370731</v>
      </c>
      <c r="FJ84" s="2">
        <f t="shared" si="93"/>
        <v>0.7769337117285412</v>
      </c>
      <c r="FK84" s="2">
        <f t="shared" si="93"/>
        <v>0.80003266594660649</v>
      </c>
      <c r="FL84" s="2">
        <f t="shared" si="93"/>
        <v>0.80774044621880947</v>
      </c>
      <c r="FM84" s="2">
        <f t="shared" si="93"/>
        <v>0.79787672315076585</v>
      </c>
      <c r="FN84" s="2">
        <f t="shared" si="93"/>
        <v>0.7895560461708544</v>
      </c>
      <c r="FO84" s="2">
        <f t="shared" si="93"/>
        <v>0.79772070631867387</v>
      </c>
      <c r="FP84" s="2">
        <f t="shared" si="93"/>
        <v>0.78916071811722233</v>
      </c>
      <c r="FQ84" s="2">
        <f t="shared" si="93"/>
        <v>0.76023546667419861</v>
      </c>
      <c r="FR84" s="2">
        <f t="shared" si="93"/>
        <v>0.78745710956703596</v>
      </c>
      <c r="FS84" s="2">
        <f t="shared" si="93"/>
        <v>0.76070506211313516</v>
      </c>
      <c r="FT84" s="2">
        <f t="shared" si="93"/>
        <v>0.77022256366865549</v>
      </c>
      <c r="FU84" s="2">
        <f t="shared" si="93"/>
        <v>0.73662617060816016</v>
      </c>
      <c r="FW84" s="2">
        <f t="shared" si="82"/>
        <v>6.6875770789918629E-4</v>
      </c>
      <c r="FX84" s="2">
        <f t="shared" si="82"/>
        <v>7.087903961650123E-4</v>
      </c>
      <c r="FY84" s="2">
        <f t="shared" si="82"/>
        <v>7.4589617698426634E-4</v>
      </c>
      <c r="FZ84" s="2">
        <f t="shared" si="82"/>
        <v>6.7901890657069122E-4</v>
      </c>
      <c r="GA84" s="2">
        <f t="shared" si="82"/>
        <v>7.1865915179405082E-4</v>
      </c>
      <c r="GB84" s="2">
        <f t="shared" si="82"/>
        <v>7.1845080941761229E-4</v>
      </c>
      <c r="GC84" s="2">
        <f t="shared" si="82"/>
        <v>8.7506450484094297E-4</v>
      </c>
      <c r="GD84" s="2">
        <f t="shared" si="82"/>
        <v>9.3180557639054571E-4</v>
      </c>
      <c r="GE84" s="2">
        <f t="shared" si="82"/>
        <v>9.3392183780539753E-4</v>
      </c>
      <c r="GF84" s="2">
        <f t="shared" si="82"/>
        <v>9.2250333548481471E-4</v>
      </c>
      <c r="GG84" s="2">
        <f t="shared" si="82"/>
        <v>8.3674032980629251E-4</v>
      </c>
      <c r="GH84" s="2">
        <f t="shared" si="82"/>
        <v>7.998626768316332E-4</v>
      </c>
      <c r="GI84" s="2">
        <f t="shared" si="82"/>
        <v>7.53559164537811E-4</v>
      </c>
      <c r="GJ84" s="2">
        <f t="shared" si="82"/>
        <v>7.032669835618649E-4</v>
      </c>
      <c r="GK84" s="2">
        <f t="shared" si="82"/>
        <v>6.3795271708227768E-4</v>
      </c>
      <c r="GM84" s="86">
        <f t="shared" si="83"/>
        <v>0.58183260229092637</v>
      </c>
      <c r="GN84" s="86">
        <f t="shared" si="83"/>
        <v>0.57719465430004135</v>
      </c>
      <c r="GO84" s="86">
        <f t="shared" si="83"/>
        <v>0.59011486908847466</v>
      </c>
      <c r="GP84" s="86">
        <f t="shared" si="83"/>
        <v>0.57259156067101247</v>
      </c>
      <c r="GQ84" s="86">
        <f t="shared" si="83"/>
        <v>0.6038638641950046</v>
      </c>
      <c r="GR84" s="86">
        <f t="shared" si="83"/>
        <v>0.630898896791252</v>
      </c>
      <c r="GS84" s="86">
        <f t="shared" si="83"/>
        <v>0.63195424715879855</v>
      </c>
      <c r="GT84" s="86">
        <f t="shared" si="83"/>
        <v>0.6155591419050237</v>
      </c>
      <c r="GU84" s="86">
        <f t="shared" si="83"/>
        <v>0.62547041568477169</v>
      </c>
      <c r="GV84" s="86">
        <f t="shared" si="83"/>
        <v>0.62867113314008827</v>
      </c>
      <c r="GW84" s="86">
        <f t="shared" si="83"/>
        <v>0.57927510653643144</v>
      </c>
      <c r="GX84" s="86">
        <f t="shared" si="83"/>
        <v>0.64212418488179501</v>
      </c>
      <c r="GY84" s="86">
        <f t="shared" si="83"/>
        <v>0.5613878041730993</v>
      </c>
      <c r="GZ84" s="86">
        <f t="shared" si="83"/>
        <v>0.60557241582720789</v>
      </c>
      <c r="HA84" s="86">
        <f t="shared" si="83"/>
        <v>0.57395294831715327</v>
      </c>
      <c r="HC84" s="86">
        <f t="shared" si="73"/>
        <v>5.9935879573552091E-4</v>
      </c>
      <c r="HD84" s="86">
        <f t="shared" si="73"/>
        <v>2.8004274065376069E-4</v>
      </c>
      <c r="HE84" s="86">
        <f t="shared" si="73"/>
        <v>2.5344280017994318E-4</v>
      </c>
      <c r="HF84" s="86">
        <f t="shared" si="73"/>
        <v>5.5517450705332279E-5</v>
      </c>
      <c r="HG84" s="86">
        <f t="shared" si="87"/>
        <v>1.3438385813288218E-4</v>
      </c>
      <c r="HH84" s="86">
        <f t="shared" si="87"/>
        <v>2.8531348917044269E-4</v>
      </c>
      <c r="HI84" s="86">
        <f t="shared" si="87"/>
        <v>1.4852824189790577E-4</v>
      </c>
      <c r="HJ84" s="86">
        <f t="shared" si="87"/>
        <v>9.3295776454610006E-5</v>
      </c>
      <c r="HK84" s="86">
        <f t="shared" si="87"/>
        <v>1.5407079933987778E-4</v>
      </c>
      <c r="HL84" s="86">
        <f t="shared" si="87"/>
        <v>1.6780029158741639E-4</v>
      </c>
      <c r="HM84" s="86">
        <f t="shared" si="87"/>
        <v>4.2585243630584151E-5</v>
      </c>
      <c r="HN84" s="86">
        <f t="shared" si="87"/>
        <v>8.0785684861847741E-5</v>
      </c>
      <c r="HO84" s="86">
        <f t="shared" si="87"/>
        <v>2.9624513289581255E-5</v>
      </c>
      <c r="HP84" s="86">
        <f t="shared" si="87"/>
        <v>3.7837600816483239E-5</v>
      </c>
      <c r="HQ84" s="86">
        <f t="shared" si="87"/>
        <v>2.6492957419773929E-6</v>
      </c>
      <c r="HS84" s="86">
        <f t="shared" si="84"/>
        <v>2.0223322574143555E-23</v>
      </c>
      <c r="HT84" s="86">
        <f t="shared" si="84"/>
        <v>5.0909451629050642E-26</v>
      </c>
      <c r="HU84" s="86">
        <f t="shared" si="84"/>
        <v>3.7074562095541857E-28</v>
      </c>
      <c r="HV84" s="86">
        <f t="shared" si="84"/>
        <v>6.0310042111623061E-33</v>
      </c>
      <c r="HW84" s="86">
        <f t="shared" si="84"/>
        <v>3.5971536065268584E-33</v>
      </c>
      <c r="HX84" s="86">
        <f t="shared" si="84"/>
        <v>3.3274496376190692E-28</v>
      </c>
      <c r="HY84" s="86">
        <f t="shared" si="84"/>
        <v>2.6786924285337276E-30</v>
      </c>
      <c r="HZ84" s="86">
        <f t="shared" si="84"/>
        <v>2.0341014964884703E-31</v>
      </c>
      <c r="IA84" s="86">
        <f t="shared" si="84"/>
        <v>1.7079702472291953E-29</v>
      </c>
      <c r="IB84" s="86">
        <f t="shared" si="84"/>
        <v>4.2906680396587059E-30</v>
      </c>
      <c r="IC84" s="86">
        <f t="shared" si="84"/>
        <v>2.7501616621185151E-36</v>
      </c>
      <c r="ID84" s="86">
        <f t="shared" si="84"/>
        <v>2.0491805322887806E-33</v>
      </c>
      <c r="IE84" s="86">
        <f t="shared" si="84"/>
        <v>4.5477365319168552E-36</v>
      </c>
      <c r="IF84" s="86">
        <f t="shared" si="84"/>
        <v>2.7232133253416623E-27</v>
      </c>
      <c r="IG84" s="86">
        <f t="shared" si="84"/>
        <v>2.0448055827231943E-21</v>
      </c>
      <c r="II84" s="86">
        <f t="shared" si="85"/>
        <v>5.0821255204916166E-107</v>
      </c>
      <c r="IJ84" s="86">
        <f t="shared" si="85"/>
        <v>3.0385502560862768E-118</v>
      </c>
      <c r="IK84" s="86">
        <f t="shared" si="85"/>
        <v>9.7304225102832987E-137</v>
      </c>
      <c r="IL84" s="86">
        <f t="shared" si="85"/>
        <v>3.2486714633614015E-160</v>
      </c>
      <c r="IM84" s="86">
        <f t="shared" si="85"/>
        <v>2.4943168718799722E-156</v>
      </c>
      <c r="IN84" s="86">
        <f t="shared" si="85"/>
        <v>2.1365348689089772E-133</v>
      </c>
      <c r="IO84" s="86">
        <f t="shared" si="85"/>
        <v>6.6926941251101809E-141</v>
      </c>
      <c r="IP84" s="86">
        <f t="shared" si="85"/>
        <v>7.1301391022794533E-148</v>
      </c>
      <c r="IQ84" s="86">
        <f t="shared" si="85"/>
        <v>5.9791531476618024E-136</v>
      </c>
      <c r="IR84" s="86">
        <f t="shared" si="85"/>
        <v>1.8415495581972758E-143</v>
      </c>
      <c r="IS84" s="86">
        <f t="shared" si="85"/>
        <v>2.2126922071672435E-172</v>
      </c>
      <c r="IT84" s="86">
        <f t="shared" si="85"/>
        <v>1.8732512603209148E-158</v>
      </c>
      <c r="IU84" s="86">
        <f t="shared" si="85"/>
        <v>1.1674925344155423E-170</v>
      </c>
      <c r="IV84" s="86">
        <f t="shared" si="85"/>
        <v>7.6809530836778468E-111</v>
      </c>
      <c r="IW84" s="86">
        <f t="shared" si="85"/>
        <v>1.5624180133338887E-59</v>
      </c>
      <c r="IY84" s="86">
        <f t="shared" si="86"/>
        <v>0.58243196108666184</v>
      </c>
      <c r="IZ84" s="86">
        <f t="shared" si="86"/>
        <v>0.5774746970406951</v>
      </c>
      <c r="JA84" s="86">
        <f t="shared" si="86"/>
        <v>0.59036831188865457</v>
      </c>
      <c r="JB84" s="86">
        <f t="shared" si="86"/>
        <v>0.57264707812171778</v>
      </c>
      <c r="JC84" s="86">
        <f t="shared" si="86"/>
        <v>0.60399824805313751</v>
      </c>
      <c r="JD84" s="86">
        <f t="shared" si="86"/>
        <v>0.63118421028042249</v>
      </c>
      <c r="JE84" s="86">
        <f t="shared" si="86"/>
        <v>0.63210277540069648</v>
      </c>
      <c r="JF84" s="86">
        <f t="shared" si="86"/>
        <v>0.61565243768147826</v>
      </c>
      <c r="JG84" s="86">
        <f t="shared" si="86"/>
        <v>0.62562448648411151</v>
      </c>
      <c r="JH84" s="86">
        <f t="shared" si="86"/>
        <v>0.62883893343167563</v>
      </c>
      <c r="JI84" s="86">
        <f t="shared" si="86"/>
        <v>0.57931769178006198</v>
      </c>
      <c r="JJ84" s="86">
        <f t="shared" si="86"/>
        <v>0.64220497056665682</v>
      </c>
      <c r="JK84" s="86">
        <f t="shared" si="86"/>
        <v>0.56141742868638889</v>
      </c>
      <c r="JL84" s="86">
        <f t="shared" si="86"/>
        <v>0.60561025342802433</v>
      </c>
      <c r="JM84" s="86">
        <f t="shared" si="86"/>
        <v>0.57395559761289527</v>
      </c>
    </row>
    <row r="85" spans="2:273" x14ac:dyDescent="0.25">
      <c r="B85" s="2">
        <v>58</v>
      </c>
      <c r="C85" s="37">
        <v>218.50800000000001</v>
      </c>
      <c r="D85" s="37">
        <v>221.036</v>
      </c>
      <c r="E85" s="37">
        <v>220.536</v>
      </c>
      <c r="F85" s="37">
        <v>226.393</v>
      </c>
      <c r="G85" s="37">
        <v>208.232</v>
      </c>
      <c r="H85" s="37">
        <v>216.52799999999999</v>
      </c>
      <c r="I85" s="37">
        <v>213.358</v>
      </c>
      <c r="J85" s="37">
        <v>217.60400000000001</v>
      </c>
      <c r="K85" s="37">
        <v>220.453</v>
      </c>
      <c r="L85" s="37">
        <v>213.46299999999999</v>
      </c>
      <c r="M85" s="37">
        <v>225.92500000000001</v>
      </c>
      <c r="N85" s="37">
        <v>218.648</v>
      </c>
      <c r="O85" s="37">
        <v>224.59299999999999</v>
      </c>
      <c r="P85" s="37">
        <v>214.12700000000001</v>
      </c>
      <c r="Q85" s="37">
        <v>176.893</v>
      </c>
      <c r="S85" s="4">
        <f t="shared" si="88"/>
        <v>224.40238112794685</v>
      </c>
      <c r="T85" s="4">
        <f t="shared" si="88"/>
        <v>223.63592489551081</v>
      </c>
      <c r="U85" s="4">
        <f t="shared" si="88"/>
        <v>216.32318085349957</v>
      </c>
      <c r="V85" s="4">
        <f t="shared" si="88"/>
        <v>229.85429161632146</v>
      </c>
      <c r="W85" s="4">
        <f t="shared" si="88"/>
        <v>199.78124434292525</v>
      </c>
      <c r="X85" s="4">
        <f t="shared" si="88"/>
        <v>212.58210112798886</v>
      </c>
      <c r="Y85" s="4">
        <f t="shared" si="88"/>
        <v>212.62738448610122</v>
      </c>
      <c r="Z85" s="4">
        <f t="shared" si="88"/>
        <v>215.63771606536528</v>
      </c>
      <c r="AA85" s="4">
        <f t="shared" si="88"/>
        <v>226.07049093371887</v>
      </c>
      <c r="AB85" s="4">
        <f t="shared" si="88"/>
        <v>210.21273446391433</v>
      </c>
      <c r="AC85" s="4">
        <f t="shared" si="88"/>
        <v>218.34966286566592</v>
      </c>
      <c r="AD85" s="4">
        <f t="shared" si="88"/>
        <v>218.61781896300565</v>
      </c>
      <c r="AE85" s="4">
        <f t="shared" si="88"/>
        <v>222.91044380678267</v>
      </c>
      <c r="AF85" s="4">
        <f t="shared" si="88"/>
        <v>211.96832666422844</v>
      </c>
      <c r="AG85" s="4">
        <f t="shared" si="88"/>
        <v>172.09726662943854</v>
      </c>
      <c r="AI85" s="4">
        <f t="shared" si="89"/>
        <v>-5.8943811279468434</v>
      </c>
      <c r="AJ85" s="4">
        <f t="shared" si="89"/>
        <v>-2.5999248955108101</v>
      </c>
      <c r="AK85" s="4">
        <f t="shared" si="89"/>
        <v>4.2128191465004363</v>
      </c>
      <c r="AL85" s="4">
        <f t="shared" si="89"/>
        <v>-3.4612916163214607</v>
      </c>
      <c r="AM85" s="4">
        <f t="shared" si="89"/>
        <v>8.4507556570747511</v>
      </c>
      <c r="AN85" s="4">
        <f t="shared" si="89"/>
        <v>3.9458988720111279</v>
      </c>
      <c r="AO85" s="4">
        <f t="shared" si="89"/>
        <v>0.73061551389878332</v>
      </c>
      <c r="AP85" s="4">
        <f t="shared" si="89"/>
        <v>1.9662839346347312</v>
      </c>
      <c r="AQ85" s="4">
        <f t="shared" si="89"/>
        <v>-5.6174909337188694</v>
      </c>
      <c r="AR85" s="4">
        <f t="shared" si="89"/>
        <v>3.2502655360856636</v>
      </c>
      <c r="AS85" s="4">
        <f t="shared" si="89"/>
        <v>7.5753371343340916</v>
      </c>
      <c r="AT85" s="4">
        <f t="shared" si="89"/>
        <v>3.0181036994349597E-2</v>
      </c>
      <c r="AU85" s="4">
        <f t="shared" si="89"/>
        <v>1.682556193217323</v>
      </c>
      <c r="AV85" s="4">
        <f t="shared" si="89"/>
        <v>2.1586733357715673</v>
      </c>
      <c r="AW85" s="4">
        <f t="shared" si="89"/>
        <v>4.7957333705614644</v>
      </c>
      <c r="AY85" s="2">
        <f t="shared" si="80"/>
        <v>95.397673317478166</v>
      </c>
      <c r="AZ85" s="2">
        <f t="shared" si="80"/>
        <v>100.352795330509</v>
      </c>
      <c r="BA85" s="2">
        <f t="shared" si="80"/>
        <v>100.69010741818487</v>
      </c>
      <c r="BB85" s="2">
        <f t="shared" si="80"/>
        <v>97.99879537114542</v>
      </c>
      <c r="BC85" s="2">
        <f t="shared" si="80"/>
        <v>101.63105468774921</v>
      </c>
      <c r="BD85" s="2">
        <f t="shared" si="80"/>
        <v>100.81268276283062</v>
      </c>
      <c r="BE85" s="2">
        <f t="shared" si="80"/>
        <v>100.08947675997594</v>
      </c>
      <c r="BF85" s="2">
        <f t="shared" si="80"/>
        <v>98.419809242639502</v>
      </c>
      <c r="BG85" s="2">
        <f t="shared" si="80"/>
        <v>99.155870736596597</v>
      </c>
      <c r="BH85" s="2">
        <f t="shared" si="80"/>
        <v>102.1838340474127</v>
      </c>
      <c r="BI85" s="2">
        <f t="shared" si="80"/>
        <v>108.53259075813872</v>
      </c>
      <c r="BJ85" s="2">
        <f t="shared" si="80"/>
        <v>109.36069417603038</v>
      </c>
      <c r="BK85" s="2">
        <f t="shared" si="80"/>
        <v>110.75264361272009</v>
      </c>
      <c r="BL85" s="2">
        <f t="shared" si="80"/>
        <v>105.20706850716712</v>
      </c>
      <c r="BM85" s="2">
        <f t="shared" si="80"/>
        <v>103.2031047338299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105.8966318747319</v>
      </c>
      <c r="DL85" s="2">
        <f t="shared" si="90"/>
        <v>109.47980759849908</v>
      </c>
      <c r="DM85" s="2">
        <f t="shared" si="90"/>
        <v>113.46198183608711</v>
      </c>
      <c r="DN85" s="2">
        <f t="shared" si="90"/>
        <v>109.49621344537815</v>
      </c>
      <c r="DO85" s="2">
        <f t="shared" si="90"/>
        <v>111.69069999999999</v>
      </c>
      <c r="DP85" s="2">
        <f t="shared" si="90"/>
        <v>113.51847893642632</v>
      </c>
      <c r="DQ85" s="2">
        <f t="shared" si="90"/>
        <v>111.25780701754387</v>
      </c>
      <c r="DR85" s="2">
        <f t="shared" si="90"/>
        <v>107.37571450021449</v>
      </c>
      <c r="DS85" s="2">
        <f t="shared" si="90"/>
        <v>107.30563778677462</v>
      </c>
      <c r="DT85" s="2">
        <f t="shared" si="90"/>
        <v>111.00470720720719</v>
      </c>
      <c r="DU85" s="2">
        <f t="shared" si="90"/>
        <v>116.14650483870969</v>
      </c>
      <c r="DV85" s="2">
        <f t="shared" si="90"/>
        <v>115.26614537815131</v>
      </c>
      <c r="DW85" s="2">
        <f t="shared" si="90"/>
        <v>117.83779435483872</v>
      </c>
      <c r="DX85" s="2">
        <f t="shared" si="90"/>
        <v>114.39991432709448</v>
      </c>
      <c r="DY85" s="2">
        <f t="shared" si="90"/>
        <v>108.61302974358976</v>
      </c>
      <c r="EA85" s="2">
        <f t="shared" ref="EA85:EL116" si="94">CE$228*$B85+CE$229</f>
        <v>92.713051732011209</v>
      </c>
      <c r="EB85" s="2">
        <f t="shared" si="91"/>
        <v>98.325058223611094</v>
      </c>
      <c r="EC85" s="2">
        <f t="shared" si="91"/>
        <v>97.842187012987011</v>
      </c>
      <c r="ED85" s="2">
        <f t="shared" si="91"/>
        <v>94.988165130754496</v>
      </c>
      <c r="EE85" s="2">
        <f t="shared" si="91"/>
        <v>99.33867153846154</v>
      </c>
      <c r="EF85" s="2">
        <f t="shared" si="91"/>
        <v>98.053645782054161</v>
      </c>
      <c r="EG85" s="2">
        <f t="shared" si="91"/>
        <v>97.507802413102453</v>
      </c>
      <c r="EH85" s="2">
        <f t="shared" si="91"/>
        <v>96.242624666920435</v>
      </c>
      <c r="EI85" s="2">
        <f t="shared" si="91"/>
        <v>97.270394783573821</v>
      </c>
      <c r="EJ85" s="2">
        <f t="shared" si="91"/>
        <v>100.03502880739435</v>
      </c>
      <c r="EK85" s="2">
        <f t="shared" si="91"/>
        <v>106.34250397039031</v>
      </c>
      <c r="EL85" s="2">
        <f t="shared" si="91"/>
        <v>107.90737747204935</v>
      </c>
      <c r="EM85" s="2">
        <f t="shared" si="91"/>
        <v>108.71970238395166</v>
      </c>
      <c r="EN85" s="2">
        <f t="shared" si="91"/>
        <v>102.70328925535622</v>
      </c>
      <c r="EO85" s="2">
        <f t="shared" si="91"/>
        <v>101.43844516859197</v>
      </c>
      <c r="EQ85" s="2">
        <f t="shared" si="92"/>
        <v>93.233886158737718</v>
      </c>
      <c r="ER85" s="2">
        <f t="shared" si="92"/>
        <v>97.830561846861386</v>
      </c>
      <c r="ES85" s="2">
        <f t="shared" si="92"/>
        <v>97.618398383252483</v>
      </c>
      <c r="ET85" s="2">
        <f t="shared" si="92"/>
        <v>95.040714594901743</v>
      </c>
      <c r="EU85" s="2">
        <f t="shared" si="92"/>
        <v>98.537694621804235</v>
      </c>
      <c r="EV85" s="2">
        <f t="shared" si="92"/>
        <v>98.978149839210573</v>
      </c>
      <c r="EW85" s="2">
        <f t="shared" si="92"/>
        <v>98.678591531636826</v>
      </c>
      <c r="EX85" s="2">
        <f t="shared" si="92"/>
        <v>96.370002955774666</v>
      </c>
      <c r="EY85" s="2">
        <f t="shared" si="92"/>
        <v>97.873730952803939</v>
      </c>
      <c r="EZ85" s="2">
        <f t="shared" si="92"/>
        <v>99.639303130707674</v>
      </c>
      <c r="FA85" s="2">
        <f t="shared" si="92"/>
        <v>106.41310669519889</v>
      </c>
      <c r="FB85" s="2">
        <f t="shared" si="92"/>
        <v>107.56286473737887</v>
      </c>
      <c r="FC85" s="2">
        <f t="shared" si="92"/>
        <v>108.97734373774013</v>
      </c>
      <c r="FD85" s="2">
        <f t="shared" si="92"/>
        <v>105.37575925902013</v>
      </c>
      <c r="FE85" s="2">
        <f t="shared" si="92"/>
        <v>102.07010633896903</v>
      </c>
      <c r="FG85" s="2">
        <f t="shared" si="93"/>
        <v>0.79639523828173009</v>
      </c>
      <c r="FH85" s="2">
        <f t="shared" si="93"/>
        <v>0.8181831503516992</v>
      </c>
      <c r="FI85" s="2">
        <f t="shared" si="93"/>
        <v>0.8176606381962882</v>
      </c>
      <c r="FJ85" s="2">
        <f t="shared" si="93"/>
        <v>0.79248820702527789</v>
      </c>
      <c r="FK85" s="2">
        <f t="shared" si="93"/>
        <v>0.814361319054135</v>
      </c>
      <c r="FL85" s="2">
        <f t="shared" si="93"/>
        <v>0.82163992904524819</v>
      </c>
      <c r="FM85" s="2">
        <f t="shared" si="93"/>
        <v>0.81232362050153495</v>
      </c>
      <c r="FN85" s="2">
        <f t="shared" si="93"/>
        <v>0.80445191074120947</v>
      </c>
      <c r="FO85" s="2">
        <f t="shared" si="93"/>
        <v>0.81217612998455579</v>
      </c>
      <c r="FP85" s="2">
        <f t="shared" si="93"/>
        <v>0.80407762155984475</v>
      </c>
      <c r="FQ85" s="2">
        <f t="shared" si="93"/>
        <v>0.77661956106648133</v>
      </c>
      <c r="FR85" s="2">
        <f t="shared" si="93"/>
        <v>0.80246437339755761</v>
      </c>
      <c r="FS85" s="2">
        <f t="shared" si="93"/>
        <v>0.77706647710048804</v>
      </c>
      <c r="FT85" s="2">
        <f t="shared" si="93"/>
        <v>0.78611620108696068</v>
      </c>
      <c r="FU85" s="2">
        <f t="shared" si="93"/>
        <v>0.75410175652474842</v>
      </c>
      <c r="FW85" s="2">
        <f t="shared" si="82"/>
        <v>7.3323093676013547E-4</v>
      </c>
      <c r="FX85" s="2">
        <f t="shared" si="82"/>
        <v>7.7712007336941261E-4</v>
      </c>
      <c r="FY85" s="2">
        <f t="shared" si="82"/>
        <v>8.1780004353616668E-4</v>
      </c>
      <c r="FZ85" s="2">
        <f t="shared" si="82"/>
        <v>7.4448065450949895E-4</v>
      </c>
      <c r="GA85" s="2">
        <f t="shared" si="82"/>
        <v>7.8793945866694002E-4</v>
      </c>
      <c r="GB85" s="2">
        <f t="shared" si="82"/>
        <v>7.8771104746410271E-4</v>
      </c>
      <c r="GC85" s="2">
        <f t="shared" si="82"/>
        <v>9.5940815208433766E-4</v>
      </c>
      <c r="GD85" s="2">
        <f t="shared" si="82"/>
        <v>1.0216126556812713E-3</v>
      </c>
      <c r="GE85" s="2">
        <f t="shared" si="82"/>
        <v>1.0239326725534899E-3</v>
      </c>
      <c r="GF85" s="2">
        <f t="shared" si="82"/>
        <v>1.0114147758390284E-3</v>
      </c>
      <c r="GG85" s="2">
        <f t="shared" si="82"/>
        <v>9.1739346886236426E-4</v>
      </c>
      <c r="GH85" s="2">
        <f t="shared" si="82"/>
        <v>8.7696431032544431E-4</v>
      </c>
      <c r="GI85" s="2">
        <f t="shared" si="82"/>
        <v>8.2620112692139336E-4</v>
      </c>
      <c r="GJ85" s="2">
        <f t="shared" si="82"/>
        <v>7.7106459686406427E-4</v>
      </c>
      <c r="GK85" s="2">
        <f t="shared" si="82"/>
        <v>6.9945819382923361E-4</v>
      </c>
      <c r="GM85" s="86">
        <f t="shared" si="83"/>
        <v>0.597634725720256</v>
      </c>
      <c r="GN85" s="86">
        <f t="shared" si="83"/>
        <v>0.58985082262705357</v>
      </c>
      <c r="GO85" s="86">
        <f t="shared" si="83"/>
        <v>0.57260877237953678</v>
      </c>
      <c r="GP85" s="86">
        <f t="shared" si="83"/>
        <v>0.58671242109291633</v>
      </c>
      <c r="GQ85" s="86">
        <f t="shared" si="83"/>
        <v>0.55203179102119382</v>
      </c>
      <c r="GR85" s="86">
        <f t="shared" si="83"/>
        <v>0.59940372110130502</v>
      </c>
      <c r="GS85" s="86">
        <f t="shared" si="83"/>
        <v>0.59589382824812276</v>
      </c>
      <c r="GT85" s="86">
        <f t="shared" si="83"/>
        <v>0.5967100152169017</v>
      </c>
      <c r="GU85" s="86">
        <f t="shared" si="83"/>
        <v>0.64278394751281775</v>
      </c>
      <c r="GV85" s="86">
        <f t="shared" si="83"/>
        <v>0.59956221569553425</v>
      </c>
      <c r="GW85" s="86">
        <f t="shared" si="83"/>
        <v>0.5570310626171856</v>
      </c>
      <c r="GX85" s="86">
        <f t="shared" si="83"/>
        <v>0.61357288894952355</v>
      </c>
      <c r="GY85" s="86">
        <f t="shared" si="83"/>
        <v>0.55719779437679351</v>
      </c>
      <c r="GZ85" s="86">
        <f t="shared" si="83"/>
        <v>0.5865115435312428</v>
      </c>
      <c r="HA85" s="86">
        <f t="shared" si="83"/>
        <v>0.48758211010319219</v>
      </c>
      <c r="HC85" s="86">
        <f t="shared" si="73"/>
        <v>1.0188754583259354E-3</v>
      </c>
      <c r="HD85" s="86">
        <f t="shared" si="73"/>
        <v>5.0596217803750444E-4</v>
      </c>
      <c r="HE85" s="86">
        <f t="shared" si="73"/>
        <v>4.8276693672612162E-4</v>
      </c>
      <c r="HF85" s="86">
        <f t="shared" si="73"/>
        <v>1.1776488510254663E-4</v>
      </c>
      <c r="HG85" s="86">
        <f t="shared" si="87"/>
        <v>2.7396311253125261E-4</v>
      </c>
      <c r="HH85" s="86">
        <f t="shared" si="87"/>
        <v>5.3491581750912372E-4</v>
      </c>
      <c r="HI85" s="86">
        <f t="shared" si="87"/>
        <v>2.9639533070142921E-4</v>
      </c>
      <c r="HJ85" s="86">
        <f t="shared" si="87"/>
        <v>1.9427129493900742E-4</v>
      </c>
      <c r="HK85" s="86">
        <f t="shared" si="87"/>
        <v>3.0517115037776235E-4</v>
      </c>
      <c r="HL85" s="86">
        <f t="shared" si="87"/>
        <v>3.3694952186973592E-4</v>
      </c>
      <c r="HM85" s="86">
        <f t="shared" si="87"/>
        <v>9.6076169426552398E-5</v>
      </c>
      <c r="HN85" s="86">
        <f t="shared" si="87"/>
        <v>1.7088162904429138E-4</v>
      </c>
      <c r="HO85" s="86">
        <f t="shared" si="87"/>
        <v>6.6798116017202213E-5</v>
      </c>
      <c r="HP85" s="86">
        <f t="shared" si="87"/>
        <v>8.4298668643826124E-5</v>
      </c>
      <c r="HQ85" s="86">
        <f t="shared" si="87"/>
        <v>7.9191365395652342E-6</v>
      </c>
      <c r="HS85" s="86">
        <f t="shared" si="84"/>
        <v>1.2702185465422826E-22</v>
      </c>
      <c r="HT85" s="86">
        <f t="shared" si="84"/>
        <v>3.9920363706232563E-25</v>
      </c>
      <c r="HU85" s="86">
        <f t="shared" si="84"/>
        <v>3.7963827005799859E-27</v>
      </c>
      <c r="HV85" s="86">
        <f t="shared" si="84"/>
        <v>8.9831900630667006E-32</v>
      </c>
      <c r="HW85" s="86">
        <f t="shared" si="84"/>
        <v>5.3433083640632964E-32</v>
      </c>
      <c r="HX85" s="86">
        <f t="shared" si="84"/>
        <v>3.2784408693180661E-27</v>
      </c>
      <c r="HY85" s="86">
        <f t="shared" si="84"/>
        <v>3.2954456968275393E-29</v>
      </c>
      <c r="HZ85" s="86">
        <f t="shared" si="84"/>
        <v>2.8628937550499811E-30</v>
      </c>
      <c r="IA85" s="86">
        <f t="shared" si="84"/>
        <v>1.9849679344237396E-28</v>
      </c>
      <c r="IB85" s="86">
        <f t="shared" si="84"/>
        <v>5.4539579752176867E-29</v>
      </c>
      <c r="IC85" s="86">
        <f t="shared" si="84"/>
        <v>5.7125010349125326E-35</v>
      </c>
      <c r="ID85" s="86">
        <f t="shared" si="84"/>
        <v>3.2626682022068074E-32</v>
      </c>
      <c r="IE85" s="86">
        <f t="shared" si="84"/>
        <v>8.8236638379304007E-35</v>
      </c>
      <c r="IF85" s="86">
        <f t="shared" si="84"/>
        <v>2.3959962326733567E-26</v>
      </c>
      <c r="IG85" s="86">
        <f t="shared" si="84"/>
        <v>1.0870504000940146E-20</v>
      </c>
      <c r="II85" s="86">
        <f t="shared" si="85"/>
        <v>2.1742753893068107E-104</v>
      </c>
      <c r="IJ85" s="86">
        <f t="shared" si="85"/>
        <v>2.6161500105941997E-115</v>
      </c>
      <c r="IK85" s="86">
        <f t="shared" si="85"/>
        <v>2.5889971552521094E-133</v>
      </c>
      <c r="IL85" s="86">
        <f t="shared" si="85"/>
        <v>3.0276395235578449E-156</v>
      </c>
      <c r="IM85" s="86">
        <f t="shared" si="85"/>
        <v>1.9914475244327156E-152</v>
      </c>
      <c r="IN85" s="86">
        <f t="shared" si="85"/>
        <v>4.4947049197430357E-130</v>
      </c>
      <c r="IO85" s="86">
        <f t="shared" si="85"/>
        <v>2.728208727050393E-137</v>
      </c>
      <c r="IP85" s="86">
        <f t="shared" si="85"/>
        <v>4.7673847554683564E-144</v>
      </c>
      <c r="IQ85" s="86">
        <f t="shared" si="85"/>
        <v>1.9531392021534825E-132</v>
      </c>
      <c r="IR85" s="86">
        <f t="shared" si="85"/>
        <v>9.3224840525090359E-140</v>
      </c>
      <c r="IS85" s="86">
        <f t="shared" si="85"/>
        <v>5.5528116273385235E-168</v>
      </c>
      <c r="IT85" s="86">
        <f t="shared" si="85"/>
        <v>1.9387260049615369E-154</v>
      </c>
      <c r="IU85" s="86">
        <f t="shared" si="85"/>
        <v>2.2874364817372067E-166</v>
      </c>
      <c r="IV85" s="86">
        <f t="shared" si="85"/>
        <v>4.2752593137766851E-108</v>
      </c>
      <c r="IW85" s="86">
        <f t="shared" si="85"/>
        <v>4.2645345725858177E-58</v>
      </c>
      <c r="IY85" s="86">
        <f t="shared" si="86"/>
        <v>0.59865360117858191</v>
      </c>
      <c r="IZ85" s="86">
        <f t="shared" si="86"/>
        <v>0.59035678480509113</v>
      </c>
      <c r="JA85" s="86">
        <f t="shared" si="86"/>
        <v>0.57309153931626289</v>
      </c>
      <c r="JB85" s="86">
        <f t="shared" si="86"/>
        <v>0.58683018597801884</v>
      </c>
      <c r="JC85" s="86">
        <f t="shared" si="86"/>
        <v>0.55230575413372507</v>
      </c>
      <c r="JD85" s="86">
        <f t="shared" si="86"/>
        <v>0.59993863691881411</v>
      </c>
      <c r="JE85" s="86">
        <f t="shared" si="86"/>
        <v>0.59619022357882423</v>
      </c>
      <c r="JF85" s="86">
        <f t="shared" si="86"/>
        <v>0.59690428651184069</v>
      </c>
      <c r="JG85" s="86">
        <f t="shared" si="86"/>
        <v>0.64308911866319551</v>
      </c>
      <c r="JH85" s="86">
        <f t="shared" si="86"/>
        <v>0.59989916521740394</v>
      </c>
      <c r="JI85" s="86">
        <f t="shared" si="86"/>
        <v>0.55712713878661213</v>
      </c>
      <c r="JJ85" s="86">
        <f t="shared" si="86"/>
        <v>0.61374377057856788</v>
      </c>
      <c r="JK85" s="86">
        <f t="shared" si="86"/>
        <v>0.55726459249281068</v>
      </c>
      <c r="JL85" s="86">
        <f t="shared" si="86"/>
        <v>0.58659584219988659</v>
      </c>
      <c r="JM85" s="86">
        <f t="shared" si="86"/>
        <v>0.48759002923973177</v>
      </c>
    </row>
    <row r="86" spans="2:273" x14ac:dyDescent="0.25">
      <c r="B86" s="2">
        <v>59</v>
      </c>
      <c r="C86" s="37">
        <v>208.18600000000001</v>
      </c>
      <c r="D86" s="37">
        <v>210.339</v>
      </c>
      <c r="E86" s="37">
        <v>203.714</v>
      </c>
      <c r="F86" s="37">
        <v>216.768</v>
      </c>
      <c r="G86" s="37">
        <v>183.375</v>
      </c>
      <c r="H86" s="37">
        <v>198.887</v>
      </c>
      <c r="I86" s="37">
        <v>191.34</v>
      </c>
      <c r="J86" s="37">
        <v>200.13200000000001</v>
      </c>
      <c r="K86" s="37">
        <v>209.84899999999999</v>
      </c>
      <c r="L86" s="37">
        <v>193.92599999999999</v>
      </c>
      <c r="M86" s="37">
        <v>209.774</v>
      </c>
      <c r="N86" s="37">
        <v>198.53700000000001</v>
      </c>
      <c r="O86" s="37">
        <v>210.20400000000001</v>
      </c>
      <c r="P86" s="37">
        <v>193.18199999999999</v>
      </c>
      <c r="Q86" s="37">
        <v>147.357</v>
      </c>
      <c r="S86" s="4">
        <f t="shared" si="88"/>
        <v>204.47272923086038</v>
      </c>
      <c r="T86" s="4">
        <f t="shared" si="88"/>
        <v>207.05904859729341</v>
      </c>
      <c r="U86" s="4">
        <f t="shared" si="88"/>
        <v>193.25961884841308</v>
      </c>
      <c r="V86" s="4">
        <f t="shared" si="88"/>
        <v>208.86505148601785</v>
      </c>
      <c r="W86" s="4">
        <f t="shared" si="88"/>
        <v>172.49164253993243</v>
      </c>
      <c r="X86" s="4">
        <f t="shared" si="88"/>
        <v>185.72499594322841</v>
      </c>
      <c r="Y86" s="4">
        <f t="shared" si="88"/>
        <v>183.21468226775136</v>
      </c>
      <c r="Z86" s="4">
        <f t="shared" si="88"/>
        <v>188.7136633091535</v>
      </c>
      <c r="AA86" s="4">
        <f t="shared" si="88"/>
        <v>205.29312922298072</v>
      </c>
      <c r="AB86" s="4">
        <f t="shared" si="88"/>
        <v>182.47014825578123</v>
      </c>
      <c r="AC86" s="4">
        <f t="shared" si="88"/>
        <v>190.5684773780203</v>
      </c>
      <c r="AD86" s="4">
        <f t="shared" si="88"/>
        <v>189.27113993567042</v>
      </c>
      <c r="AE86" s="4">
        <f t="shared" si="88"/>
        <v>199.61212766836286</v>
      </c>
      <c r="AF86" s="4">
        <f t="shared" si="88"/>
        <v>185.38815365554416</v>
      </c>
      <c r="AG86" s="4">
        <f t="shared" si="88"/>
        <v>143.70514564084991</v>
      </c>
      <c r="AI86" s="4">
        <f t="shared" si="89"/>
        <v>3.7132707691396263</v>
      </c>
      <c r="AJ86" s="4">
        <f t="shared" si="89"/>
        <v>3.2799514027065868</v>
      </c>
      <c r="AK86" s="4">
        <f t="shared" si="89"/>
        <v>10.454381151586915</v>
      </c>
      <c r="AL86" s="4">
        <f t="shared" si="89"/>
        <v>7.9029485139821531</v>
      </c>
      <c r="AM86" s="4">
        <f t="shared" si="89"/>
        <v>10.883357460067572</v>
      </c>
      <c r="AN86" s="4">
        <f t="shared" si="89"/>
        <v>13.162004056771593</v>
      </c>
      <c r="AO86" s="4">
        <f t="shared" si="89"/>
        <v>8.1253177322486465</v>
      </c>
      <c r="AP86" s="4">
        <f t="shared" si="89"/>
        <v>11.418336690846502</v>
      </c>
      <c r="AQ86" s="4">
        <f t="shared" si="89"/>
        <v>4.5558707770192655</v>
      </c>
      <c r="AR86" s="4">
        <f t="shared" si="89"/>
        <v>11.455851744218762</v>
      </c>
      <c r="AS86" s="4">
        <f t="shared" si="89"/>
        <v>19.205522621979696</v>
      </c>
      <c r="AT86" s="4">
        <f t="shared" si="89"/>
        <v>9.265860064329587</v>
      </c>
      <c r="AU86" s="4">
        <f t="shared" si="89"/>
        <v>10.591872331637148</v>
      </c>
      <c r="AV86" s="4">
        <f t="shared" si="89"/>
        <v>7.7938463444558295</v>
      </c>
      <c r="AW86" s="4">
        <f t="shared" si="89"/>
        <v>3.6518543591500929</v>
      </c>
      <c r="AY86" s="2">
        <f t="shared" si="80"/>
        <v>95.10402099442237</v>
      </c>
      <c r="AZ86" s="2">
        <f t="shared" si="80"/>
        <v>100.04904836370052</v>
      </c>
      <c r="BA86" s="2">
        <f t="shared" si="80"/>
        <v>100.35104888488448</v>
      </c>
      <c r="BB86" s="2">
        <f t="shared" si="80"/>
        <v>97.702894313126919</v>
      </c>
      <c r="BC86" s="2">
        <f t="shared" si="80"/>
        <v>101.33551955490179</v>
      </c>
      <c r="BD86" s="2">
        <f t="shared" si="80"/>
        <v>100.54110873973366</v>
      </c>
      <c r="BE86" s="2">
        <f t="shared" si="80"/>
        <v>99.836831983061131</v>
      </c>
      <c r="BF86" s="2">
        <f t="shared" si="80"/>
        <v>98.188901395627724</v>
      </c>
      <c r="BG86" s="2">
        <f t="shared" si="80"/>
        <v>98.947749344239355</v>
      </c>
      <c r="BH86" s="2">
        <f t="shared" si="80"/>
        <v>101.93125660152312</v>
      </c>
      <c r="BI86" s="2">
        <f t="shared" si="80"/>
        <v>108.26141166203486</v>
      </c>
      <c r="BJ86" s="2">
        <f t="shared" si="80"/>
        <v>109.10770319049617</v>
      </c>
      <c r="BK86" s="2">
        <f t="shared" si="80"/>
        <v>110.51540759519717</v>
      </c>
      <c r="BL86" s="2">
        <f t="shared" si="80"/>
        <v>104.97357790083811</v>
      </c>
      <c r="BM86" s="2">
        <f t="shared" si="80"/>
        <v>103.02320854424171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105.94365156585158</v>
      </c>
      <c r="DL86" s="2">
        <f t="shared" si="90"/>
        <v>109.55969821763604</v>
      </c>
      <c r="DM86" s="2">
        <f t="shared" si="90"/>
        <v>113.61282120582122</v>
      </c>
      <c r="DN86" s="2">
        <f t="shared" si="90"/>
        <v>109.6557619047619</v>
      </c>
      <c r="DO86" s="2">
        <f t="shared" si="90"/>
        <v>111.83929999999999</v>
      </c>
      <c r="DP86" s="2">
        <f t="shared" si="90"/>
        <v>113.73240770324983</v>
      </c>
      <c r="DQ86" s="2">
        <f t="shared" si="90"/>
        <v>111.43004551920342</v>
      </c>
      <c r="DR86" s="2">
        <f t="shared" si="90"/>
        <v>107.53415208065206</v>
      </c>
      <c r="DS86" s="2">
        <f t="shared" si="90"/>
        <v>107.40300094466936</v>
      </c>
      <c r="DT86" s="2">
        <f t="shared" si="90"/>
        <v>111.15907657657657</v>
      </c>
      <c r="DU86" s="2">
        <f t="shared" si="90"/>
        <v>116.29295161290324</v>
      </c>
      <c r="DV86" s="2">
        <f t="shared" si="90"/>
        <v>115.33637142857147</v>
      </c>
      <c r="DW86" s="2">
        <f t="shared" si="90"/>
        <v>118.03153266129033</v>
      </c>
      <c r="DX86" s="2">
        <f t="shared" si="90"/>
        <v>114.53557040998217</v>
      </c>
      <c r="DY86" s="2">
        <f t="shared" si="90"/>
        <v>108.80505504273506</v>
      </c>
      <c r="EA86" s="2">
        <f t="shared" si="94"/>
        <v>92.576118881423</v>
      </c>
      <c r="EB86" s="2">
        <f t="shared" si="91"/>
        <v>98.122046102953675</v>
      </c>
      <c r="EC86" s="2">
        <f t="shared" si="91"/>
        <v>97.654111688311687</v>
      </c>
      <c r="ED86" s="2">
        <f t="shared" si="91"/>
        <v>94.84839506754092</v>
      </c>
      <c r="EE86" s="2">
        <f t="shared" si="91"/>
        <v>99.152615384615387</v>
      </c>
      <c r="EF86" s="2">
        <f t="shared" si="91"/>
        <v>97.928593309465214</v>
      </c>
      <c r="EG86" s="2">
        <f t="shared" si="91"/>
        <v>97.392599423375088</v>
      </c>
      <c r="EH86" s="2">
        <f t="shared" si="91"/>
        <v>96.116947087932999</v>
      </c>
      <c r="EI86" s="2">
        <f t="shared" si="91"/>
        <v>97.163639844617094</v>
      </c>
      <c r="EJ86" s="2">
        <f t="shared" si="91"/>
        <v>99.881159775146457</v>
      </c>
      <c r="EK86" s="2">
        <f t="shared" si="91"/>
        <v>106.15446450201884</v>
      </c>
      <c r="EL86" s="2">
        <f t="shared" si="91"/>
        <v>107.70975305874906</v>
      </c>
      <c r="EM86" s="2">
        <f t="shared" si="91"/>
        <v>108.54854216791588</v>
      </c>
      <c r="EN86" s="2">
        <f t="shared" si="91"/>
        <v>102.59814461494047</v>
      </c>
      <c r="EO86" s="2">
        <f t="shared" si="91"/>
        <v>101.30314365438653</v>
      </c>
      <c r="EQ86" s="2">
        <f t="shared" si="92"/>
        <v>93.083924161061077</v>
      </c>
      <c r="ER86" s="2">
        <f t="shared" si="92"/>
        <v>97.638894294061856</v>
      </c>
      <c r="ES86" s="2">
        <f t="shared" si="92"/>
        <v>97.434976952180918</v>
      </c>
      <c r="ET86" s="2">
        <f t="shared" si="92"/>
        <v>94.89941574223792</v>
      </c>
      <c r="EU86" s="2">
        <f t="shared" si="92"/>
        <v>98.370692613023508</v>
      </c>
      <c r="EV86" s="2">
        <f t="shared" si="92"/>
        <v>98.830805742479654</v>
      </c>
      <c r="EW86" s="2">
        <f t="shared" si="92"/>
        <v>98.533129344899422</v>
      </c>
      <c r="EX86" s="2">
        <f t="shared" si="92"/>
        <v>96.241510749151033</v>
      </c>
      <c r="EY86" s="2">
        <f t="shared" si="92"/>
        <v>97.751008669390671</v>
      </c>
      <c r="EZ86" s="2">
        <f t="shared" si="92"/>
        <v>99.49516307220803</v>
      </c>
      <c r="FA86" s="2">
        <f t="shared" si="92"/>
        <v>106.22326188135645</v>
      </c>
      <c r="FB86" s="2">
        <f t="shared" si="92"/>
        <v>107.37288956527281</v>
      </c>
      <c r="FC86" s="2">
        <f t="shared" si="92"/>
        <v>108.79993621536549</v>
      </c>
      <c r="FD86" s="2">
        <f t="shared" si="92"/>
        <v>105.20555775732703</v>
      </c>
      <c r="FE86" s="2">
        <f t="shared" si="92"/>
        <v>101.91128343320781</v>
      </c>
      <c r="FG86" s="2">
        <f t="shared" si="93"/>
        <v>0.81092293241739466</v>
      </c>
      <c r="FH86" s="2">
        <f t="shared" si="93"/>
        <v>0.8314851770361662</v>
      </c>
      <c r="FI86" s="2">
        <f t="shared" si="93"/>
        <v>0.83099299625632561</v>
      </c>
      <c r="FJ86" s="2">
        <f t="shared" si="93"/>
        <v>0.80722719768932216</v>
      </c>
      <c r="FK86" s="2">
        <f t="shared" si="93"/>
        <v>0.82788413727390198</v>
      </c>
      <c r="FL86" s="2">
        <f t="shared" si="93"/>
        <v>0.83474013448133544</v>
      </c>
      <c r="FM86" s="2">
        <f t="shared" si="93"/>
        <v>0.82596315236718354</v>
      </c>
      <c r="FN86" s="2">
        <f t="shared" si="93"/>
        <v>0.81853572835527943</v>
      </c>
      <c r="FO86" s="2">
        <f t="shared" si="93"/>
        <v>0.82582408250908523</v>
      </c>
      <c r="FP86" s="2">
        <f t="shared" si="93"/>
        <v>0.81818230362599242</v>
      </c>
      <c r="FQ86" s="2">
        <f t="shared" si="93"/>
        <v>0.79219010295317005</v>
      </c>
      <c r="FR86" s="2">
        <f t="shared" si="93"/>
        <v>0.8166587135837482</v>
      </c>
      <c r="FS86" s="2">
        <f t="shared" si="93"/>
        <v>0.79261418578419862</v>
      </c>
      <c r="FT86" s="2">
        <f t="shared" si="93"/>
        <v>0.80119424080250945</v>
      </c>
      <c r="FU86" s="2">
        <f t="shared" si="93"/>
        <v>0.77077861558380789</v>
      </c>
      <c r="FW86" s="2">
        <f t="shared" si="82"/>
        <v>8.0391486531592566E-4</v>
      </c>
      <c r="FX86" s="2">
        <f t="shared" si="82"/>
        <v>8.5203133506368042E-4</v>
      </c>
      <c r="FY86" s="2">
        <f t="shared" si="82"/>
        <v>8.9662917261450084E-4</v>
      </c>
      <c r="FZ86" s="2">
        <f t="shared" si="82"/>
        <v>8.1624817715556484E-4</v>
      </c>
      <c r="GA86" s="2">
        <f t="shared" si="82"/>
        <v>8.6389276406444691E-4</v>
      </c>
      <c r="GB86" s="2">
        <f t="shared" si="82"/>
        <v>8.6364235422850902E-4</v>
      </c>
      <c r="GC86" s="2">
        <f t="shared" si="82"/>
        <v>1.0518727565501978E-3</v>
      </c>
      <c r="GD86" s="2">
        <f t="shared" si="82"/>
        <v>1.1200656044445365E-3</v>
      </c>
      <c r="GE86" s="2">
        <f t="shared" si="82"/>
        <v>1.1226089504041885E-3</v>
      </c>
      <c r="GF86" s="2">
        <f t="shared" si="82"/>
        <v>1.1088860444485676E-3</v>
      </c>
      <c r="GG86" s="2">
        <f t="shared" si="82"/>
        <v>1.0058129129327026E-3</v>
      </c>
      <c r="GH86" s="2">
        <f t="shared" si="82"/>
        <v>9.6149089530867047E-4</v>
      </c>
      <c r="GI86" s="2">
        <f t="shared" si="82"/>
        <v>9.0583931648907645E-4</v>
      </c>
      <c r="GJ86" s="2">
        <f t="shared" si="82"/>
        <v>8.4539262874277175E-4</v>
      </c>
      <c r="GK86" s="2">
        <f t="shared" si="82"/>
        <v>7.6688890709375554E-4</v>
      </c>
      <c r="GM86" s="86">
        <f t="shared" si="83"/>
        <v>0.56340576741434278</v>
      </c>
      <c r="GN86" s="86">
        <f t="shared" si="83"/>
        <v>0.56411946281455716</v>
      </c>
      <c r="GO86" s="86">
        <f t="shared" si="83"/>
        <v>0.51173135253147495</v>
      </c>
      <c r="GP86" s="86">
        <f t="shared" si="83"/>
        <v>0.55317663694867081</v>
      </c>
      <c r="GQ86" s="86">
        <f t="shared" si="83"/>
        <v>0.44972636106619551</v>
      </c>
      <c r="GR86" s="86">
        <f t="shared" si="83"/>
        <v>0.50751022530238277</v>
      </c>
      <c r="GS86" s="86">
        <f t="shared" si="83"/>
        <v>0.49388079765609166</v>
      </c>
      <c r="GT86" s="86">
        <f t="shared" si="83"/>
        <v>0.5164105851477212</v>
      </c>
      <c r="GU86" s="86">
        <f t="shared" si="83"/>
        <v>0.59583643350708471</v>
      </c>
      <c r="GV86" s="86">
        <f t="shared" si="83"/>
        <v>0.50142115433743073</v>
      </c>
      <c r="GW86" s="86">
        <f t="shared" si="83"/>
        <v>0.47800066359056365</v>
      </c>
      <c r="GX86" s="86">
        <f t="shared" si="83"/>
        <v>0.50577828661484758</v>
      </c>
      <c r="GY86" s="86">
        <f t="shared" si="83"/>
        <v>0.50414468822874481</v>
      </c>
      <c r="GZ86" s="86">
        <f t="shared" si="83"/>
        <v>0.50107029635546652</v>
      </c>
      <c r="HA86" s="86">
        <f t="shared" si="83"/>
        <v>0.34296432746894789</v>
      </c>
      <c r="HC86" s="86">
        <f t="shared" si="73"/>
        <v>1.697455390218238E-3</v>
      </c>
      <c r="HD86" s="86">
        <f t="shared" si="73"/>
        <v>8.9353661100265375E-4</v>
      </c>
      <c r="HE86" s="86">
        <f t="shared" si="73"/>
        <v>8.952695961635059E-4</v>
      </c>
      <c r="HF86" s="86">
        <f t="shared" si="73"/>
        <v>2.4219947352701194E-4</v>
      </c>
      <c r="HG86" s="86">
        <f t="shared" si="87"/>
        <v>5.4174212741567784E-4</v>
      </c>
      <c r="HH86" s="86">
        <f t="shared" si="87"/>
        <v>9.7728499972159254E-4</v>
      </c>
      <c r="HI86" s="86">
        <f t="shared" si="87"/>
        <v>5.7456969669424486E-4</v>
      </c>
      <c r="HJ86" s="86">
        <f t="shared" si="87"/>
        <v>3.9215703777747458E-4</v>
      </c>
      <c r="HK86" s="86">
        <f t="shared" si="87"/>
        <v>5.8748766971768239E-4</v>
      </c>
      <c r="HL86" s="86">
        <f t="shared" si="87"/>
        <v>6.5664317602333864E-4</v>
      </c>
      <c r="HM86" s="86">
        <f t="shared" si="87"/>
        <v>2.0923253525589823E-4</v>
      </c>
      <c r="HN86" s="86">
        <f t="shared" si="87"/>
        <v>3.5009518624609068E-4</v>
      </c>
      <c r="HO86" s="86">
        <f t="shared" si="87"/>
        <v>1.4558074360664615E-4</v>
      </c>
      <c r="HP86" s="86">
        <f t="shared" si="87"/>
        <v>1.8156489470193491E-4</v>
      </c>
      <c r="HQ86" s="86">
        <f t="shared" si="87"/>
        <v>2.2509120590468052E-5</v>
      </c>
      <c r="HS86" s="86">
        <f t="shared" si="84"/>
        <v>7.7147864405365935E-22</v>
      </c>
      <c r="HT86" s="86">
        <f t="shared" si="84"/>
        <v>3.0142272423353182E-24</v>
      </c>
      <c r="HU86" s="86">
        <f t="shared" si="84"/>
        <v>3.7183839555252591E-26</v>
      </c>
      <c r="HV86" s="86">
        <f t="shared" si="84"/>
        <v>1.2716003930169143E-30</v>
      </c>
      <c r="HW86" s="86">
        <f t="shared" si="84"/>
        <v>7.5464546009508441E-31</v>
      </c>
      <c r="HX86" s="86">
        <f t="shared" si="84"/>
        <v>3.0944734122806765E-26</v>
      </c>
      <c r="HY86" s="86">
        <f t="shared" si="84"/>
        <v>3.8643171177644009E-28</v>
      </c>
      <c r="HZ86" s="86">
        <f t="shared" si="84"/>
        <v>3.8278690252332625E-29</v>
      </c>
      <c r="IA86" s="86">
        <f t="shared" si="84"/>
        <v>2.2007153568890338E-27</v>
      </c>
      <c r="IB86" s="86">
        <f t="shared" si="84"/>
        <v>6.5972212831578114E-28</v>
      </c>
      <c r="IC86" s="86">
        <f t="shared" si="84"/>
        <v>1.119512955790747E-33</v>
      </c>
      <c r="ID86" s="86">
        <f t="shared" si="84"/>
        <v>4.9280087343044788E-31</v>
      </c>
      <c r="IE86" s="86">
        <f t="shared" si="84"/>
        <v>1.6188902166524864E-33</v>
      </c>
      <c r="IF86" s="86">
        <f t="shared" si="84"/>
        <v>2.0252230409410296E-25</v>
      </c>
      <c r="IG86" s="86">
        <f t="shared" si="84"/>
        <v>5.6054715239982471E-20</v>
      </c>
      <c r="II86" s="86">
        <f t="shared" si="85"/>
        <v>8.6170219389442545E-102</v>
      </c>
      <c r="IJ86" s="86">
        <f t="shared" si="85"/>
        <v>2.0667254935431991E-112</v>
      </c>
      <c r="IK86" s="86">
        <f t="shared" si="85"/>
        <v>6.2256025523421971E-130</v>
      </c>
      <c r="IL86" s="86">
        <f t="shared" si="85"/>
        <v>2.5130607903638461E-152</v>
      </c>
      <c r="IM86" s="86">
        <f t="shared" si="85"/>
        <v>1.4175910531082479E-148</v>
      </c>
      <c r="IN86" s="86">
        <f t="shared" si="85"/>
        <v>8.5758515249420003E-127</v>
      </c>
      <c r="IO86" s="86">
        <f t="shared" si="85"/>
        <v>9.9715664008050484E-134</v>
      </c>
      <c r="IP86" s="86">
        <f t="shared" si="85"/>
        <v>2.8365303888679671E-140</v>
      </c>
      <c r="IQ86" s="86">
        <f t="shared" si="85"/>
        <v>5.7315246964072589E-129</v>
      </c>
      <c r="IR86" s="86">
        <f t="shared" si="85"/>
        <v>4.2158124873469588E-136</v>
      </c>
      <c r="IS86" s="86">
        <f t="shared" si="85"/>
        <v>1.2209200114285124E-163</v>
      </c>
      <c r="IT86" s="86">
        <f t="shared" si="85"/>
        <v>1.779856445814051E-150</v>
      </c>
      <c r="IU86" s="86">
        <f t="shared" si="85"/>
        <v>3.9468650542425018E-162</v>
      </c>
      <c r="IV86" s="86">
        <f t="shared" si="85"/>
        <v>2.1958019571898645E-105</v>
      </c>
      <c r="IW86" s="86">
        <f t="shared" si="85"/>
        <v>1.1168376692849474E-56</v>
      </c>
      <c r="IY86" s="86">
        <f t="shared" si="86"/>
        <v>0.56510322280456105</v>
      </c>
      <c r="IZ86" s="86">
        <f t="shared" si="86"/>
        <v>0.56501299942555983</v>
      </c>
      <c r="JA86" s="86">
        <f t="shared" si="86"/>
        <v>0.51262662212763843</v>
      </c>
      <c r="JB86" s="86">
        <f t="shared" si="86"/>
        <v>0.5534188364221978</v>
      </c>
      <c r="JC86" s="86">
        <f t="shared" si="86"/>
        <v>0.45026810319361121</v>
      </c>
      <c r="JD86" s="86">
        <f t="shared" si="86"/>
        <v>0.50848751030210437</v>
      </c>
      <c r="JE86" s="86">
        <f t="shared" si="86"/>
        <v>0.49445536735278589</v>
      </c>
      <c r="JF86" s="86">
        <f t="shared" si="86"/>
        <v>0.51680274218549871</v>
      </c>
      <c r="JG86" s="86">
        <f t="shared" si="86"/>
        <v>0.59642392117680243</v>
      </c>
      <c r="JH86" s="86">
        <f t="shared" si="86"/>
        <v>0.50207779751345405</v>
      </c>
      <c r="JI86" s="86">
        <f t="shared" si="86"/>
        <v>0.47820989612581954</v>
      </c>
      <c r="JJ86" s="86">
        <f t="shared" si="86"/>
        <v>0.50612838180109365</v>
      </c>
      <c r="JK86" s="86">
        <f t="shared" si="86"/>
        <v>0.50429026897235141</v>
      </c>
      <c r="JL86" s="86">
        <f t="shared" si="86"/>
        <v>0.50125186125016841</v>
      </c>
      <c r="JM86" s="86">
        <f t="shared" si="86"/>
        <v>0.34298683658953838</v>
      </c>
    </row>
    <row r="87" spans="2:273" x14ac:dyDescent="0.25">
      <c r="B87" s="2">
        <v>60</v>
      </c>
      <c r="C87" s="37">
        <v>190.59299999999999</v>
      </c>
      <c r="D87" s="37">
        <v>190.25</v>
      </c>
      <c r="E87" s="37">
        <v>175.982</v>
      </c>
      <c r="F87" s="37">
        <v>194.536</v>
      </c>
      <c r="G87" s="37">
        <v>145.143</v>
      </c>
      <c r="H87" s="37">
        <v>161.321</v>
      </c>
      <c r="I87" s="37">
        <v>151.47200000000001</v>
      </c>
      <c r="J87" s="37">
        <v>168.47200000000001</v>
      </c>
      <c r="K87" s="37">
        <v>188.05699999999999</v>
      </c>
      <c r="L87" s="37">
        <v>156.315</v>
      </c>
      <c r="M87" s="37">
        <v>176.01900000000001</v>
      </c>
      <c r="N87" s="37">
        <v>161.87</v>
      </c>
      <c r="O87" s="37">
        <v>183.75899999999999</v>
      </c>
      <c r="P87" s="37">
        <v>159.41800000000001</v>
      </c>
      <c r="Q87" s="37">
        <v>120.018</v>
      </c>
      <c r="S87" s="4">
        <f t="shared" si="88"/>
        <v>178.36371399312733</v>
      </c>
      <c r="T87" s="4">
        <f t="shared" si="88"/>
        <v>185.50955215981392</v>
      </c>
      <c r="U87" s="4">
        <f t="shared" si="88"/>
        <v>167.89693616653418</v>
      </c>
      <c r="V87" s="4">
        <f t="shared" si="88"/>
        <v>181.9388353756168</v>
      </c>
      <c r="W87" s="4">
        <f t="shared" si="88"/>
        <v>146.21754345577364</v>
      </c>
      <c r="X87" s="4">
        <f t="shared" si="88"/>
        <v>156.92831120619567</v>
      </c>
      <c r="Y87" s="4">
        <f t="shared" si="88"/>
        <v>152.48409597610626</v>
      </c>
      <c r="Z87" s="4">
        <f t="shared" si="88"/>
        <v>158.84214922344265</v>
      </c>
      <c r="AA87" s="4">
        <f t="shared" si="88"/>
        <v>176.57480669847843</v>
      </c>
      <c r="AB87" s="4">
        <f t="shared" si="88"/>
        <v>152.91283328062579</v>
      </c>
      <c r="AC87" s="4">
        <f t="shared" si="88"/>
        <v>161.76359819729888</v>
      </c>
      <c r="AD87" s="4">
        <f t="shared" si="88"/>
        <v>157.75868151365847</v>
      </c>
      <c r="AE87" s="4">
        <f t="shared" si="88"/>
        <v>173.51966817816631</v>
      </c>
      <c r="AF87" s="4">
        <f t="shared" si="88"/>
        <v>156.62461745800621</v>
      </c>
      <c r="AG87" s="4">
        <f t="shared" si="88"/>
        <v>121.99230143136809</v>
      </c>
      <c r="AI87" s="4">
        <f t="shared" si="89"/>
        <v>12.229286006872655</v>
      </c>
      <c r="AJ87" s="4">
        <f t="shared" si="89"/>
        <v>4.7404478401860786</v>
      </c>
      <c r="AK87" s="4">
        <f t="shared" si="89"/>
        <v>8.0850638334658242</v>
      </c>
      <c r="AL87" s="4">
        <f t="shared" si="89"/>
        <v>12.597164624383197</v>
      </c>
      <c r="AM87" s="4">
        <f t="shared" si="89"/>
        <v>-1.074543455773636</v>
      </c>
      <c r="AN87" s="4">
        <f t="shared" si="89"/>
        <v>4.3926887938043251</v>
      </c>
      <c r="AO87" s="4">
        <f t="shared" si="89"/>
        <v>-1.0120959761062522</v>
      </c>
      <c r="AP87" s="4">
        <f t="shared" si="89"/>
        <v>9.6298507765573618</v>
      </c>
      <c r="AQ87" s="4">
        <f t="shared" si="89"/>
        <v>11.482193301521562</v>
      </c>
      <c r="AR87" s="4">
        <f t="shared" si="89"/>
        <v>3.4021667193742076</v>
      </c>
      <c r="AS87" s="4">
        <f t="shared" si="89"/>
        <v>14.25540180270113</v>
      </c>
      <c r="AT87" s="4">
        <f t="shared" si="89"/>
        <v>4.1113184863415313</v>
      </c>
      <c r="AU87" s="4">
        <f t="shared" si="89"/>
        <v>10.239331821833673</v>
      </c>
      <c r="AV87" s="4">
        <f t="shared" si="89"/>
        <v>2.7933825419937932</v>
      </c>
      <c r="AW87" s="4">
        <f t="shared" si="89"/>
        <v>-1.9743014313680902</v>
      </c>
      <c r="AY87" s="2">
        <f t="shared" si="80"/>
        <v>94.815979607091919</v>
      </c>
      <c r="AZ87" s="2">
        <f t="shared" si="80"/>
        <v>99.747004933197687</v>
      </c>
      <c r="BA87" s="2">
        <f t="shared" si="80"/>
        <v>100.01579981668633</v>
      </c>
      <c r="BB87" s="2">
        <f t="shared" si="80"/>
        <v>97.410415822681799</v>
      </c>
      <c r="BC87" s="2">
        <f t="shared" si="80"/>
        <v>101.04124718886158</v>
      </c>
      <c r="BD87" s="2">
        <f t="shared" si="80"/>
        <v>100.27329743018213</v>
      </c>
      <c r="BE87" s="2">
        <f t="shared" si="80"/>
        <v>99.587732403821661</v>
      </c>
      <c r="BF87" s="2">
        <f t="shared" si="80"/>
        <v>97.959379075110675</v>
      </c>
      <c r="BG87" s="2">
        <f t="shared" si="80"/>
        <v>98.742358339797065</v>
      </c>
      <c r="BH87" s="2">
        <f t="shared" si="80"/>
        <v>101.67928143268895</v>
      </c>
      <c r="BI87" s="2">
        <f t="shared" si="80"/>
        <v>107.98835763657225</v>
      </c>
      <c r="BJ87" s="2">
        <f t="shared" si="80"/>
        <v>108.853453655322</v>
      </c>
      <c r="BK87" s="2">
        <f t="shared" si="80"/>
        <v>110.27485665271547</v>
      </c>
      <c r="BL87" s="2">
        <f t="shared" si="80"/>
        <v>104.74274023215325</v>
      </c>
      <c r="BM87" s="2">
        <f t="shared" si="80"/>
        <v>102.83874515605717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105.99067125697127</v>
      </c>
      <c r="DL87" s="2">
        <f t="shared" si="90"/>
        <v>109.639588836773</v>
      </c>
      <c r="DM87" s="2">
        <f t="shared" si="90"/>
        <v>113.76366057555532</v>
      </c>
      <c r="DN87" s="2">
        <f t="shared" si="90"/>
        <v>109.81531036414566</v>
      </c>
      <c r="DO87" s="2">
        <f t="shared" si="90"/>
        <v>111.9879</v>
      </c>
      <c r="DP87" s="2">
        <f t="shared" si="90"/>
        <v>113.94633647007333</v>
      </c>
      <c r="DQ87" s="2">
        <f t="shared" si="90"/>
        <v>111.60228402086298</v>
      </c>
      <c r="DR87" s="2">
        <f t="shared" si="90"/>
        <v>107.69258966108964</v>
      </c>
      <c r="DS87" s="2">
        <f t="shared" si="90"/>
        <v>107.50036410256409</v>
      </c>
      <c r="DT87" s="2">
        <f t="shared" si="90"/>
        <v>111.31344594594593</v>
      </c>
      <c r="DU87" s="2">
        <f t="shared" si="90"/>
        <v>116.43939838709679</v>
      </c>
      <c r="DV87" s="2">
        <f t="shared" si="90"/>
        <v>115.40659747899164</v>
      </c>
      <c r="DW87" s="2">
        <f t="shared" si="90"/>
        <v>118.22527096774195</v>
      </c>
      <c r="DX87" s="2">
        <f t="shared" si="90"/>
        <v>114.67122649286988</v>
      </c>
      <c r="DY87" s="2">
        <f t="shared" si="90"/>
        <v>108.99708034188035</v>
      </c>
      <c r="EA87" s="2">
        <f t="shared" si="94"/>
        <v>92.43918603083479</v>
      </c>
      <c r="EB87" s="2">
        <f t="shared" si="91"/>
        <v>97.919033982296256</v>
      </c>
      <c r="EC87" s="2">
        <f t="shared" si="91"/>
        <v>97.466036363636363</v>
      </c>
      <c r="ED87" s="2">
        <f t="shared" si="91"/>
        <v>94.708625004327345</v>
      </c>
      <c r="EE87" s="2">
        <f t="shared" si="91"/>
        <v>98.966559230769235</v>
      </c>
      <c r="EF87" s="2">
        <f t="shared" si="91"/>
        <v>97.803540836876266</v>
      </c>
      <c r="EG87" s="2">
        <f t="shared" si="91"/>
        <v>97.277396433647738</v>
      </c>
      <c r="EH87" s="2">
        <f t="shared" si="91"/>
        <v>95.991269508945564</v>
      </c>
      <c r="EI87" s="2">
        <f t="shared" si="91"/>
        <v>97.056884905660382</v>
      </c>
      <c r="EJ87" s="2">
        <f t="shared" si="91"/>
        <v>99.727290742898546</v>
      </c>
      <c r="EK87" s="2">
        <f t="shared" si="91"/>
        <v>105.96642503364737</v>
      </c>
      <c r="EL87" s="2">
        <f t="shared" si="91"/>
        <v>107.51212864544877</v>
      </c>
      <c r="EM87" s="2">
        <f t="shared" si="91"/>
        <v>108.37738195188011</v>
      </c>
      <c r="EN87" s="2">
        <f t="shared" si="91"/>
        <v>102.49299997452471</v>
      </c>
      <c r="EO87" s="2">
        <f t="shared" si="91"/>
        <v>101.16784214018109</v>
      </c>
      <c r="EQ87" s="2">
        <f t="shared" si="92"/>
        <v>92.933962163384436</v>
      </c>
      <c r="ER87" s="2">
        <f t="shared" si="92"/>
        <v>97.447226741262327</v>
      </c>
      <c r="ES87" s="2">
        <f t="shared" si="92"/>
        <v>97.251555521109367</v>
      </c>
      <c r="ET87" s="2">
        <f t="shared" si="92"/>
        <v>94.758116889574111</v>
      </c>
      <c r="EU87" s="2">
        <f t="shared" si="92"/>
        <v>98.20369060424278</v>
      </c>
      <c r="EV87" s="2">
        <f t="shared" si="92"/>
        <v>98.683461645748736</v>
      </c>
      <c r="EW87" s="2">
        <f t="shared" si="92"/>
        <v>98.387667158162017</v>
      </c>
      <c r="EX87" s="2">
        <f t="shared" si="92"/>
        <v>96.113018542527385</v>
      </c>
      <c r="EY87" s="2">
        <f t="shared" si="92"/>
        <v>97.62828638597739</v>
      </c>
      <c r="EZ87" s="2">
        <f t="shared" si="92"/>
        <v>99.351023013708385</v>
      </c>
      <c r="FA87" s="2">
        <f t="shared" si="92"/>
        <v>106.03341706751402</v>
      </c>
      <c r="FB87" s="2">
        <f t="shared" si="92"/>
        <v>107.18291439316674</v>
      </c>
      <c r="FC87" s="2">
        <f t="shared" si="92"/>
        <v>108.62252869299085</v>
      </c>
      <c r="FD87" s="2">
        <f t="shared" si="92"/>
        <v>105.03535625563396</v>
      </c>
      <c r="FE87" s="2">
        <f t="shared" si="92"/>
        <v>101.75246052744662</v>
      </c>
      <c r="FG87" s="2">
        <f t="shared" si="93"/>
        <v>0.82464228550783913</v>
      </c>
      <c r="FH87" s="2">
        <f t="shared" si="93"/>
        <v>0.84399956182656111</v>
      </c>
      <c r="FI87" s="2">
        <f t="shared" si="93"/>
        <v>0.8435370539205963</v>
      </c>
      <c r="FJ87" s="2">
        <f t="shared" si="93"/>
        <v>0.82115557037587361</v>
      </c>
      <c r="FK87" s="2">
        <f t="shared" si="93"/>
        <v>0.84061468369443171</v>
      </c>
      <c r="FL87" s="2">
        <f t="shared" si="93"/>
        <v>0.8470572591878931</v>
      </c>
      <c r="FM87" s="2">
        <f t="shared" si="93"/>
        <v>0.83880811984311798</v>
      </c>
      <c r="FN87" s="2">
        <f t="shared" si="93"/>
        <v>0.83181726220672059</v>
      </c>
      <c r="FO87" s="2">
        <f t="shared" si="93"/>
        <v>0.83867730943097396</v>
      </c>
      <c r="FP87" s="2">
        <f t="shared" si="93"/>
        <v>0.83148437949935383</v>
      </c>
      <c r="FQ87" s="2">
        <f t="shared" si="93"/>
        <v>0.80694510913331308</v>
      </c>
      <c r="FR87" s="2">
        <f t="shared" si="93"/>
        <v>0.83004910382859942</v>
      </c>
      <c r="FS87" s="2">
        <f t="shared" si="93"/>
        <v>0.80734640376133171</v>
      </c>
      <c r="FT87" s="2">
        <f t="shared" si="93"/>
        <v>0.81545886031682424</v>
      </c>
      <c r="FU87" s="2">
        <f t="shared" si="93"/>
        <v>0.78664444520958132</v>
      </c>
      <c r="FW87" s="2">
        <f t="shared" si="82"/>
        <v>8.8140675924035987E-4</v>
      </c>
      <c r="FX87" s="2">
        <f t="shared" si="82"/>
        <v>9.341569913382115E-4</v>
      </c>
      <c r="FY87" s="2">
        <f t="shared" si="82"/>
        <v>9.830492989557156E-4</v>
      </c>
      <c r="FZ87" s="2">
        <f t="shared" si="82"/>
        <v>8.9492785318846476E-4</v>
      </c>
      <c r="GA87" s="2">
        <f t="shared" si="82"/>
        <v>9.4716063677965684E-4</v>
      </c>
      <c r="GB87" s="2">
        <f t="shared" si="82"/>
        <v>9.468861136109881E-4</v>
      </c>
      <c r="GC87" s="2">
        <f t="shared" si="82"/>
        <v>1.1532385088173797E-3</v>
      </c>
      <c r="GD87" s="2">
        <f t="shared" si="82"/>
        <v>1.2279948140594263E-3</v>
      </c>
      <c r="GE87" s="2">
        <f t="shared" si="82"/>
        <v>1.2307829341534997E-3</v>
      </c>
      <c r="GF87" s="2">
        <f t="shared" si="82"/>
        <v>1.2157393059116775E-3</v>
      </c>
      <c r="GG87" s="2">
        <f t="shared" si="82"/>
        <v>1.1027449191486731E-3</v>
      </c>
      <c r="GH87" s="2">
        <f t="shared" si="82"/>
        <v>1.0541560159194807E-3</v>
      </c>
      <c r="GI87" s="2">
        <f t="shared" si="82"/>
        <v>9.9314626496982677E-4</v>
      </c>
      <c r="GJ87" s="2">
        <f t="shared" si="82"/>
        <v>9.2687898653363778E-4</v>
      </c>
      <c r="GK87" s="2">
        <f t="shared" si="82"/>
        <v>8.4081475524116697E-4</v>
      </c>
      <c r="GM87" s="86">
        <f t="shared" si="83"/>
        <v>0.47992658600707755</v>
      </c>
      <c r="GN87" s="86">
        <f t="shared" si="83"/>
        <v>0.49984448299860285</v>
      </c>
      <c r="GO87" s="86">
        <f t="shared" si="83"/>
        <v>0.41682230532370868</v>
      </c>
      <c r="GP87" s="86">
        <f t="shared" si="83"/>
        <v>0.47350698308009836</v>
      </c>
      <c r="GQ87" s="86">
        <f t="shared" si="83"/>
        <v>0.3216194007387968</v>
      </c>
      <c r="GR87" s="86">
        <f t="shared" si="83"/>
        <v>0.37514255953279896</v>
      </c>
      <c r="GS87" s="86">
        <f t="shared" si="83"/>
        <v>0.35139063438460788</v>
      </c>
      <c r="GT87" s="86">
        <f t="shared" si="83"/>
        <v>0.39106016326760051</v>
      </c>
      <c r="GU87" s="86">
        <f t="shared" si="83"/>
        <v>0.48414959187898798</v>
      </c>
      <c r="GV87" s="86">
        <f t="shared" si="83"/>
        <v>0.35866157587977948</v>
      </c>
      <c r="GW87" s="86">
        <f t="shared" si="83"/>
        <v>0.36074643172829873</v>
      </c>
      <c r="GX87" s="86">
        <f t="shared" si="83"/>
        <v>0.34819969022055014</v>
      </c>
      <c r="GY87" s="86">
        <f t="shared" si="83"/>
        <v>0.41136263313661953</v>
      </c>
      <c r="GZ87" s="86">
        <f t="shared" si="83"/>
        <v>0.3695629371500056</v>
      </c>
      <c r="HA87" s="86">
        <f t="shared" si="83"/>
        <v>0.19558137519610025</v>
      </c>
      <c r="HC87" s="86">
        <f t="shared" si="73"/>
        <v>2.7717670634857814E-3</v>
      </c>
      <c r="HD87" s="86">
        <f t="shared" si="73"/>
        <v>1.5425807419642932E-3</v>
      </c>
      <c r="HE87" s="86">
        <f t="shared" si="73"/>
        <v>1.6165182338287207E-3</v>
      </c>
      <c r="HF87" s="86">
        <f t="shared" si="73"/>
        <v>4.8300711309312984E-4</v>
      </c>
      <c r="HG87" s="86">
        <f t="shared" si="87"/>
        <v>1.0392168845465913E-3</v>
      </c>
      <c r="HH87" s="86">
        <f t="shared" si="87"/>
        <v>1.7401209493005984E-3</v>
      </c>
      <c r="HI87" s="86">
        <f t="shared" si="87"/>
        <v>1.0821240061382248E-3</v>
      </c>
      <c r="HJ87" s="86">
        <f t="shared" si="87"/>
        <v>7.6748928670932837E-4</v>
      </c>
      <c r="HK87" s="86">
        <f t="shared" si="87"/>
        <v>1.0993573379430811E-3</v>
      </c>
      <c r="HL87" s="86">
        <f t="shared" si="87"/>
        <v>1.2420649057128465E-3</v>
      </c>
      <c r="HM87" s="86">
        <f t="shared" si="87"/>
        <v>4.3990765984495462E-4</v>
      </c>
      <c r="HN87" s="86">
        <f t="shared" si="87"/>
        <v>6.9480703085961844E-4</v>
      </c>
      <c r="HO87" s="86">
        <f t="shared" si="87"/>
        <v>3.0670852707606356E-4</v>
      </c>
      <c r="HP87" s="86">
        <f t="shared" si="87"/>
        <v>3.7810622763989816E-4</v>
      </c>
      <c r="HQ87" s="86">
        <f t="shared" si="87"/>
        <v>6.0848534176100222E-5</v>
      </c>
      <c r="HS87" s="86">
        <f t="shared" si="84"/>
        <v>4.5310010897524734E-21</v>
      </c>
      <c r="HT87" s="86">
        <f t="shared" si="84"/>
        <v>2.1915344781977083E-23</v>
      </c>
      <c r="HU87" s="86">
        <f t="shared" si="84"/>
        <v>3.4836530089348235E-25</v>
      </c>
      <c r="HV87" s="86">
        <f t="shared" si="84"/>
        <v>1.7106286544609147E-29</v>
      </c>
      <c r="HW87" s="86">
        <f t="shared" si="84"/>
        <v>1.0133580725026264E-29</v>
      </c>
      <c r="HX87" s="86">
        <f t="shared" si="84"/>
        <v>2.7981788641515278E-25</v>
      </c>
      <c r="HY87" s="86">
        <f t="shared" si="84"/>
        <v>4.3192146608528189E-27</v>
      </c>
      <c r="HZ87" s="86">
        <f t="shared" si="84"/>
        <v>4.8622196408471522E-28</v>
      </c>
      <c r="IA87" s="86">
        <f t="shared" si="84"/>
        <v>2.3276499326097261E-26</v>
      </c>
      <c r="IB87" s="86">
        <f t="shared" si="84"/>
        <v>7.5941512192500895E-27</v>
      </c>
      <c r="IC87" s="86">
        <f t="shared" si="84"/>
        <v>2.0700125163267032E-32</v>
      </c>
      <c r="ID87" s="86">
        <f t="shared" si="84"/>
        <v>7.0612566924915161E-30</v>
      </c>
      <c r="IE87" s="86">
        <f t="shared" si="84"/>
        <v>2.8087078384356333E-32</v>
      </c>
      <c r="IF87" s="86">
        <f t="shared" si="84"/>
        <v>1.644550937686748E-24</v>
      </c>
      <c r="IG87" s="86">
        <f t="shared" si="84"/>
        <v>2.8037846849056412E-19</v>
      </c>
      <c r="II87" s="86">
        <f t="shared" si="85"/>
        <v>3.1635530912636017E-99</v>
      </c>
      <c r="IJ87" s="86">
        <f t="shared" si="85"/>
        <v>1.4980583446590324E-109</v>
      </c>
      <c r="IK87" s="86">
        <f t="shared" si="85"/>
        <v>1.352954036146201E-126</v>
      </c>
      <c r="IL87" s="86">
        <f t="shared" si="85"/>
        <v>1.8578219913737448E-148</v>
      </c>
      <c r="IM87" s="86">
        <f t="shared" si="85"/>
        <v>8.9970426329240806E-145</v>
      </c>
      <c r="IN87" s="86">
        <f t="shared" si="85"/>
        <v>1.4840210048028441E-123</v>
      </c>
      <c r="IO87" s="86">
        <f t="shared" si="85"/>
        <v>3.2678369347677546E-130</v>
      </c>
      <c r="IP87" s="86">
        <f t="shared" si="85"/>
        <v>1.5018335348167113E-136</v>
      </c>
      <c r="IQ87" s="86">
        <f t="shared" si="85"/>
        <v>1.5109589741939884E-125</v>
      </c>
      <c r="IR87" s="86">
        <f t="shared" si="85"/>
        <v>1.7030774314866215E-132</v>
      </c>
      <c r="IS87" s="86">
        <f t="shared" si="85"/>
        <v>2.3520460106823074E-159</v>
      </c>
      <c r="IT87" s="86">
        <f t="shared" si="85"/>
        <v>1.4494512242646191E-146</v>
      </c>
      <c r="IU87" s="86">
        <f t="shared" si="85"/>
        <v>5.9974373640019004E-158</v>
      </c>
      <c r="IV87" s="86">
        <f t="shared" si="85"/>
        <v>1.0406604864010317E-102</v>
      </c>
      <c r="IW87" s="86">
        <f t="shared" si="85"/>
        <v>2.8064299289890062E-55</v>
      </c>
      <c r="IY87" s="86">
        <f t="shared" si="86"/>
        <v>0.48269835307056336</v>
      </c>
      <c r="IZ87" s="86">
        <f t="shared" si="86"/>
        <v>0.50138706374056718</v>
      </c>
      <c r="JA87" s="86">
        <f t="shared" si="86"/>
        <v>0.41843882355753742</v>
      </c>
      <c r="JB87" s="86">
        <f t="shared" si="86"/>
        <v>0.47398999019319149</v>
      </c>
      <c r="JC87" s="86">
        <f t="shared" si="86"/>
        <v>0.32265861762334341</v>
      </c>
      <c r="JD87" s="86">
        <f t="shared" si="86"/>
        <v>0.37688268048209955</v>
      </c>
      <c r="JE87" s="86">
        <f t="shared" si="86"/>
        <v>0.3524727583907461</v>
      </c>
      <c r="JF87" s="86">
        <f t="shared" si="86"/>
        <v>0.39182765255430985</v>
      </c>
      <c r="JG87" s="86">
        <f t="shared" si="86"/>
        <v>0.48524894921693107</v>
      </c>
      <c r="JH87" s="86">
        <f t="shared" si="86"/>
        <v>0.35990364078549231</v>
      </c>
      <c r="JI87" s="86">
        <f t="shared" si="86"/>
        <v>0.36118633938814371</v>
      </c>
      <c r="JJ87" s="86">
        <f t="shared" si="86"/>
        <v>0.34889449725140975</v>
      </c>
      <c r="JK87" s="86">
        <f t="shared" si="86"/>
        <v>0.41166934166369556</v>
      </c>
      <c r="JL87" s="86">
        <f t="shared" si="86"/>
        <v>0.3699410433776455</v>
      </c>
      <c r="JM87" s="86">
        <f t="shared" si="86"/>
        <v>0.19564222373027634</v>
      </c>
    </row>
    <row r="88" spans="2:273" x14ac:dyDescent="0.25">
      <c r="B88" s="2">
        <v>61</v>
      </c>
      <c r="C88" s="37">
        <v>162.52500000000001</v>
      </c>
      <c r="D88" s="37">
        <v>167.125</v>
      </c>
      <c r="E88" s="37">
        <v>141.696</v>
      </c>
      <c r="F88" s="37">
        <v>160.661</v>
      </c>
      <c r="G88" s="37">
        <v>113.214</v>
      </c>
      <c r="H88" s="37">
        <v>124.66</v>
      </c>
      <c r="I88" s="37">
        <v>117.81100000000001</v>
      </c>
      <c r="J88" s="37">
        <v>128.208</v>
      </c>
      <c r="K88" s="37">
        <v>150.113</v>
      </c>
      <c r="L88" s="37">
        <v>120.51900000000001</v>
      </c>
      <c r="M88" s="37">
        <v>135.15100000000001</v>
      </c>
      <c r="N88" s="37">
        <v>128.57400000000001</v>
      </c>
      <c r="O88" s="37">
        <v>147.88900000000001</v>
      </c>
      <c r="P88" s="37">
        <v>130.45500000000001</v>
      </c>
      <c r="Q88" s="37">
        <v>103.625</v>
      </c>
      <c r="S88" s="4">
        <f t="shared" si="88"/>
        <v>151.69748002805392</v>
      </c>
      <c r="T88" s="4">
        <f t="shared" si="88"/>
        <v>162.58476528832657</v>
      </c>
      <c r="U88" s="4">
        <f t="shared" si="88"/>
        <v>144.77932974370114</v>
      </c>
      <c r="V88" s="4">
        <f t="shared" si="88"/>
        <v>154.57213586989707</v>
      </c>
      <c r="W88" s="4">
        <f t="shared" si="88"/>
        <v>125.95041293259814</v>
      </c>
      <c r="X88" s="4">
        <f t="shared" si="88"/>
        <v>132.85179876481286</v>
      </c>
      <c r="Y88" s="4">
        <f t="shared" si="88"/>
        <v>127.95768948791068</v>
      </c>
      <c r="Z88" s="4">
        <f t="shared" si="88"/>
        <v>133.10597090368952</v>
      </c>
      <c r="AA88" s="4">
        <f t="shared" si="88"/>
        <v>147.41210580414742</v>
      </c>
      <c r="AB88" s="4">
        <f t="shared" si="88"/>
        <v>129.13898214531505</v>
      </c>
      <c r="AC88" s="4">
        <f t="shared" si="88"/>
        <v>138.16865804945681</v>
      </c>
      <c r="AD88" s="4">
        <f t="shared" si="88"/>
        <v>133.10035601197251</v>
      </c>
      <c r="AE88" s="4">
        <f t="shared" si="88"/>
        <v>149.88770702062959</v>
      </c>
      <c r="AF88" s="4">
        <f t="shared" si="88"/>
        <v>132.85038079356767</v>
      </c>
      <c r="AG88" s="4">
        <f t="shared" si="88"/>
        <v>109.77166606505358</v>
      </c>
      <c r="AI88" s="4">
        <f t="shared" si="89"/>
        <v>10.827519971946089</v>
      </c>
      <c r="AJ88" s="4">
        <f t="shared" si="89"/>
        <v>4.5402347116734347</v>
      </c>
      <c r="AK88" s="4">
        <f t="shared" si="89"/>
        <v>-3.0833297437011424</v>
      </c>
      <c r="AL88" s="4">
        <f t="shared" si="89"/>
        <v>6.0888641301029338</v>
      </c>
      <c r="AM88" s="4">
        <f t="shared" si="89"/>
        <v>-12.736412932598142</v>
      </c>
      <c r="AN88" s="4">
        <f t="shared" si="89"/>
        <v>-8.1917987648128587</v>
      </c>
      <c r="AO88" s="4">
        <f t="shared" si="89"/>
        <v>-10.146689487910677</v>
      </c>
      <c r="AP88" s="4">
        <f t="shared" si="89"/>
        <v>-4.8979709036895258</v>
      </c>
      <c r="AQ88" s="4">
        <f t="shared" si="89"/>
        <v>2.7008941958525838</v>
      </c>
      <c r="AR88" s="4">
        <f t="shared" si="89"/>
        <v>-8.6199821453150491</v>
      </c>
      <c r="AS88" s="4">
        <f t="shared" si="89"/>
        <v>-3.0176580494567986</v>
      </c>
      <c r="AT88" s="4">
        <f t="shared" si="89"/>
        <v>-4.5263560119724957</v>
      </c>
      <c r="AU88" s="4">
        <f t="shared" si="89"/>
        <v>-1.9987070206295812</v>
      </c>
      <c r="AV88" s="4">
        <f t="shared" si="89"/>
        <v>-2.3953807935676537</v>
      </c>
      <c r="AW88" s="4">
        <f t="shared" si="89"/>
        <v>-6.14666606505358</v>
      </c>
      <c r="AY88" s="2">
        <f t="shared" si="80"/>
        <v>94.533826741866449</v>
      </c>
      <c r="AZ88" s="2">
        <f t="shared" si="80"/>
        <v>99.447099114426493</v>
      </c>
      <c r="BA88" s="2">
        <f t="shared" si="80"/>
        <v>99.684839541971144</v>
      </c>
      <c r="BB88" s="2">
        <f t="shared" si="80"/>
        <v>97.121920631290791</v>
      </c>
      <c r="BC88" s="2">
        <f t="shared" si="80"/>
        <v>100.74878796664656</v>
      </c>
      <c r="BD88" s="2">
        <f t="shared" si="80"/>
        <v>100.00970649241171</v>
      </c>
      <c r="BE88" s="2">
        <f t="shared" si="80"/>
        <v>99.342604789997395</v>
      </c>
      <c r="BF88" s="2">
        <f t="shared" si="80"/>
        <v>97.731745262526374</v>
      </c>
      <c r="BG88" s="2">
        <f t="shared" si="80"/>
        <v>98.539996555468434</v>
      </c>
      <c r="BH88" s="2">
        <f t="shared" si="80"/>
        <v>101.42847268824534</v>
      </c>
      <c r="BI88" s="2">
        <f t="shared" si="80"/>
        <v>107.71419558530674</v>
      </c>
      <c r="BJ88" s="2">
        <f t="shared" si="80"/>
        <v>108.59847390597967</v>
      </c>
      <c r="BK88" s="2">
        <f t="shared" si="80"/>
        <v>110.03183308577127</v>
      </c>
      <c r="BL88" s="2">
        <f t="shared" si="80"/>
        <v>104.51503830192406</v>
      </c>
      <c r="BM88" s="2">
        <f t="shared" si="80"/>
        <v>102.65054844405043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106.03769094809097</v>
      </c>
      <c r="DL88" s="2">
        <f t="shared" si="90"/>
        <v>109.71947945590996</v>
      </c>
      <c r="DM88" s="2">
        <f t="shared" si="90"/>
        <v>113.91449994528944</v>
      </c>
      <c r="DN88" s="2">
        <f t="shared" si="90"/>
        <v>109.97485882352942</v>
      </c>
      <c r="DO88" s="2">
        <f t="shared" si="90"/>
        <v>112.1365</v>
      </c>
      <c r="DP88" s="2">
        <f t="shared" si="90"/>
        <v>114.16026523689683</v>
      </c>
      <c r="DQ88" s="2">
        <f t="shared" si="90"/>
        <v>111.77452252252253</v>
      </c>
      <c r="DR88" s="2">
        <f t="shared" si="90"/>
        <v>107.85102724152722</v>
      </c>
      <c r="DS88" s="2">
        <f t="shared" si="90"/>
        <v>107.59772726045883</v>
      </c>
      <c r="DT88" s="2">
        <f t="shared" si="90"/>
        <v>111.46781531531531</v>
      </c>
      <c r="DU88" s="2">
        <f t="shared" si="90"/>
        <v>116.58584516129034</v>
      </c>
      <c r="DV88" s="2">
        <f t="shared" si="90"/>
        <v>115.4768235294118</v>
      </c>
      <c r="DW88" s="2">
        <f t="shared" si="90"/>
        <v>118.41900927419356</v>
      </c>
      <c r="DX88" s="2">
        <f t="shared" si="90"/>
        <v>114.80688257575757</v>
      </c>
      <c r="DY88" s="2">
        <f t="shared" si="90"/>
        <v>109.18910564102566</v>
      </c>
      <c r="EA88" s="2">
        <f t="shared" si="94"/>
        <v>92.302253180246581</v>
      </c>
      <c r="EB88" s="2">
        <f t="shared" si="91"/>
        <v>97.716021861638836</v>
      </c>
      <c r="EC88" s="2">
        <f t="shared" si="91"/>
        <v>97.277961038961038</v>
      </c>
      <c r="ED88" s="2">
        <f t="shared" si="91"/>
        <v>94.56885494111377</v>
      </c>
      <c r="EE88" s="2">
        <f t="shared" si="91"/>
        <v>98.780503076923083</v>
      </c>
      <c r="EF88" s="2">
        <f t="shared" si="91"/>
        <v>97.678488364287318</v>
      </c>
      <c r="EG88" s="2">
        <f t="shared" si="91"/>
        <v>97.162193443920387</v>
      </c>
      <c r="EH88" s="2">
        <f t="shared" si="91"/>
        <v>95.865591929958129</v>
      </c>
      <c r="EI88" s="2">
        <f t="shared" si="91"/>
        <v>96.95012996670367</v>
      </c>
      <c r="EJ88" s="2">
        <f t="shared" si="91"/>
        <v>99.573421710650649</v>
      </c>
      <c r="EK88" s="2">
        <f t="shared" si="91"/>
        <v>105.7783855652759</v>
      </c>
      <c r="EL88" s="2">
        <f t="shared" si="91"/>
        <v>107.31450423214849</v>
      </c>
      <c r="EM88" s="2">
        <f t="shared" si="91"/>
        <v>108.20622173584434</v>
      </c>
      <c r="EN88" s="2">
        <f t="shared" si="91"/>
        <v>102.38785533410895</v>
      </c>
      <c r="EO88" s="2">
        <f t="shared" si="91"/>
        <v>101.03254062597567</v>
      </c>
      <c r="EQ88" s="2">
        <f t="shared" si="92"/>
        <v>92.784000165707795</v>
      </c>
      <c r="ER88" s="2">
        <f t="shared" si="92"/>
        <v>97.255559188462797</v>
      </c>
      <c r="ES88" s="2">
        <f t="shared" si="92"/>
        <v>97.068134090037816</v>
      </c>
      <c r="ET88" s="2">
        <f t="shared" si="92"/>
        <v>94.616818036910288</v>
      </c>
      <c r="EU88" s="2">
        <f t="shared" si="92"/>
        <v>98.036688595462053</v>
      </c>
      <c r="EV88" s="2">
        <f t="shared" si="92"/>
        <v>98.536117549017817</v>
      </c>
      <c r="EW88" s="2">
        <f t="shared" si="92"/>
        <v>98.242204971424613</v>
      </c>
      <c r="EX88" s="2">
        <f t="shared" si="92"/>
        <v>95.984526335903738</v>
      </c>
      <c r="EY88" s="2">
        <f t="shared" si="92"/>
        <v>97.505564102564122</v>
      </c>
      <c r="EZ88" s="2">
        <f t="shared" si="92"/>
        <v>99.206882955208727</v>
      </c>
      <c r="FA88" s="2">
        <f t="shared" si="92"/>
        <v>105.84357225367158</v>
      </c>
      <c r="FB88" s="2">
        <f t="shared" si="92"/>
        <v>106.99293922106068</v>
      </c>
      <c r="FC88" s="2">
        <f t="shared" si="92"/>
        <v>108.44512117061622</v>
      </c>
      <c r="FD88" s="2">
        <f t="shared" si="92"/>
        <v>104.86515475394086</v>
      </c>
      <c r="FE88" s="2">
        <f t="shared" si="92"/>
        <v>101.5936376216854</v>
      </c>
      <c r="FG88" s="2">
        <f t="shared" si="93"/>
        <v>0.8375655688755802</v>
      </c>
      <c r="FH88" s="2">
        <f t="shared" si="93"/>
        <v>0.85574582651133368</v>
      </c>
      <c r="FI88" s="2">
        <f t="shared" si="93"/>
        <v>0.85531217364802614</v>
      </c>
      <c r="FJ88" s="2">
        <f t="shared" si="93"/>
        <v>0.83428417589449666</v>
      </c>
      <c r="FK88" s="2">
        <f t="shared" si="93"/>
        <v>0.85257129720033054</v>
      </c>
      <c r="FL88" s="2">
        <f t="shared" si="93"/>
        <v>0.85861185947567942</v>
      </c>
      <c r="FM88" s="2">
        <f t="shared" si="93"/>
        <v>0.85087621482105058</v>
      </c>
      <c r="FN88" s="2">
        <f t="shared" si="93"/>
        <v>0.84431160308521636</v>
      </c>
      <c r="FO88" s="2">
        <f t="shared" si="93"/>
        <v>0.85075345538060043</v>
      </c>
      <c r="FP88" s="2">
        <f t="shared" si="93"/>
        <v>0.84399881240499164</v>
      </c>
      <c r="FQ88" s="2">
        <f t="shared" si="93"/>
        <v>0.82088934113864387</v>
      </c>
      <c r="FR88" s="2">
        <f t="shared" si="93"/>
        <v>0.84264995363458561</v>
      </c>
      <c r="FS88" s="2">
        <f t="shared" si="93"/>
        <v>0.82126807051469664</v>
      </c>
      <c r="FT88" s="2">
        <f t="shared" si="93"/>
        <v>0.82891852431317037</v>
      </c>
      <c r="FU88" s="2">
        <f t="shared" si="93"/>
        <v>0.80169463958598119</v>
      </c>
      <c r="FW88" s="2">
        <f t="shared" si="82"/>
        <v>9.6636111744006722E-4</v>
      </c>
      <c r="FX88" s="2">
        <f t="shared" si="82"/>
        <v>1.0241904668109023E-3</v>
      </c>
      <c r="FY88" s="2">
        <f t="shared" si="82"/>
        <v>1.077789901401846E-3</v>
      </c>
      <c r="FZ88" s="2">
        <f t="shared" si="82"/>
        <v>9.8118416169619199E-4</v>
      </c>
      <c r="GA88" s="2">
        <f t="shared" si="82"/>
        <v>1.0384460929068787E-3</v>
      </c>
      <c r="GB88" s="2">
        <f t="shared" si="82"/>
        <v>1.0381451392351435E-3</v>
      </c>
      <c r="GC88" s="2">
        <f t="shared" si="82"/>
        <v>1.2643602041567577E-3</v>
      </c>
      <c r="GD88" s="2">
        <f t="shared" si="82"/>
        <v>1.3463100348825453E-3</v>
      </c>
      <c r="GE88" s="2">
        <f t="shared" si="82"/>
        <v>1.3493664226993723E-3</v>
      </c>
      <c r="GF88" s="2">
        <f t="shared" si="82"/>
        <v>1.3328753050693206E-3</v>
      </c>
      <c r="GG88" s="2">
        <f t="shared" si="82"/>
        <v>1.2090071324690785E-3</v>
      </c>
      <c r="GH88" s="2">
        <f t="shared" si="82"/>
        <v>1.1557415443246902E-3</v>
      </c>
      <c r="GI88" s="2">
        <f t="shared" si="82"/>
        <v>1.088858893971204E-3</v>
      </c>
      <c r="GJ88" s="2">
        <f t="shared" si="82"/>
        <v>1.0162117258736682E-3</v>
      </c>
      <c r="GK88" s="2">
        <f t="shared" si="82"/>
        <v>9.2186026454460068E-4</v>
      </c>
      <c r="GM88" s="86">
        <f t="shared" si="83"/>
        <v>0.36455031428710311</v>
      </c>
      <c r="GN88" s="86">
        <f t="shared" si="83"/>
        <v>0.40676523690212368</v>
      </c>
      <c r="GO88" s="86">
        <f t="shared" si="83"/>
        <v>0.30679610923695905</v>
      </c>
      <c r="GP88" s="86">
        <f t="shared" si="83"/>
        <v>0.36382707984843615</v>
      </c>
      <c r="GQ88" s="86">
        <f t="shared" si="83"/>
        <v>0.1995480401403259</v>
      </c>
      <c r="GR88" s="86">
        <f t="shared" si="83"/>
        <v>0.23816196499626496</v>
      </c>
      <c r="GS88" s="86">
        <f t="shared" si="83"/>
        <v>0.2107066877180804</v>
      </c>
      <c r="GT88" s="86">
        <f t="shared" si="83"/>
        <v>0.2550025908402242</v>
      </c>
      <c r="GU88" s="86">
        <f t="shared" si="83"/>
        <v>0.33659347487763835</v>
      </c>
      <c r="GV88" s="86">
        <f t="shared" si="83"/>
        <v>0.21519090408459068</v>
      </c>
      <c r="GW88" s="86">
        <f t="shared" si="83"/>
        <v>0.23673284309600695</v>
      </c>
      <c r="GX88" s="86">
        <f t="shared" si="83"/>
        <v>0.19527254567119193</v>
      </c>
      <c r="GY88" s="86">
        <f t="shared" si="83"/>
        <v>0.30009138511445332</v>
      </c>
      <c r="GZ88" s="86">
        <f t="shared" si="83"/>
        <v>0.23138112915727382</v>
      </c>
      <c r="HA88" s="86">
        <f t="shared" si="83"/>
        <v>8.9107979013592659E-2</v>
      </c>
      <c r="HC88" s="86">
        <f t="shared" si="73"/>
        <v>4.4364712818084958E-3</v>
      </c>
      <c r="HD88" s="86">
        <f t="shared" si="73"/>
        <v>2.6035698953795544E-3</v>
      </c>
      <c r="HE88" s="86">
        <f t="shared" si="73"/>
        <v>2.8423322175457873E-3</v>
      </c>
      <c r="HF88" s="86">
        <f t="shared" si="73"/>
        <v>9.3414465682746311E-4</v>
      </c>
      <c r="HG88" s="86">
        <f t="shared" si="87"/>
        <v>1.934178634528668E-3</v>
      </c>
      <c r="HH88" s="86">
        <f t="shared" si="87"/>
        <v>3.0200548270186861E-3</v>
      </c>
      <c r="HI88" s="86">
        <f t="shared" si="87"/>
        <v>1.980313191177321E-3</v>
      </c>
      <c r="HJ88" s="86">
        <f t="shared" si="87"/>
        <v>1.4564909928478514E-3</v>
      </c>
      <c r="HK88" s="86">
        <f t="shared" si="87"/>
        <v>1.9999633538833636E-3</v>
      </c>
      <c r="HL88" s="86">
        <f t="shared" si="87"/>
        <v>2.2807276687053044E-3</v>
      </c>
      <c r="HM88" s="86">
        <f t="shared" si="87"/>
        <v>8.9306139036764924E-4</v>
      </c>
      <c r="HN88" s="86">
        <f t="shared" si="87"/>
        <v>1.3359595704402368E-3</v>
      </c>
      <c r="HO88" s="86">
        <f t="shared" si="87"/>
        <v>6.2472870806086164E-4</v>
      </c>
      <c r="HP88" s="86">
        <f t="shared" si="87"/>
        <v>7.6142915089174939E-4</v>
      </c>
      <c r="HQ88" s="86">
        <f t="shared" si="87"/>
        <v>1.5647319524859606E-4</v>
      </c>
      <c r="HS88" s="86">
        <f t="shared" si="84"/>
        <v>2.5733259116172256E-20</v>
      </c>
      <c r="HT88" s="86">
        <f t="shared" si="84"/>
        <v>1.5343241542544449E-22</v>
      </c>
      <c r="HU88" s="86">
        <f t="shared" si="84"/>
        <v>3.1218960158532396E-24</v>
      </c>
      <c r="HV88" s="86">
        <f t="shared" si="84"/>
        <v>2.1870167588039929E-28</v>
      </c>
      <c r="HW88" s="86">
        <f t="shared" si="84"/>
        <v>1.2938270940986775E-28</v>
      </c>
      <c r="HX88" s="86">
        <f t="shared" si="84"/>
        <v>2.4240390438073177E-24</v>
      </c>
      <c r="HY88" s="86">
        <f t="shared" si="84"/>
        <v>4.6016835173492697E-26</v>
      </c>
      <c r="HZ88" s="86">
        <f t="shared" si="84"/>
        <v>5.867384672063505E-27</v>
      </c>
      <c r="IA88" s="86">
        <f t="shared" si="84"/>
        <v>2.3486670761706088E-25</v>
      </c>
      <c r="IB88" s="86">
        <f t="shared" si="84"/>
        <v>8.3190412104135038E-26</v>
      </c>
      <c r="IC88" s="86">
        <f t="shared" si="84"/>
        <v>3.6113073556203332E-31</v>
      </c>
      <c r="ID88" s="86">
        <f t="shared" si="84"/>
        <v>9.5986677342141289E-29</v>
      </c>
      <c r="IE88" s="86">
        <f t="shared" si="84"/>
        <v>4.6081089225395004E-31</v>
      </c>
      <c r="IF88" s="86">
        <f t="shared" si="84"/>
        <v>1.282966525354377E-23</v>
      </c>
      <c r="IG88" s="86">
        <f t="shared" si="84"/>
        <v>1.3603564322910525E-18</v>
      </c>
      <c r="II88" s="86">
        <f t="shared" si="85"/>
        <v>1.0758957697147332E-96</v>
      </c>
      <c r="IJ88" s="86">
        <f t="shared" si="85"/>
        <v>9.9632803962693138E-107</v>
      </c>
      <c r="IK88" s="86">
        <f t="shared" si="85"/>
        <v>2.6572871700413778E-123</v>
      </c>
      <c r="IL88" s="86">
        <f t="shared" si="85"/>
        <v>1.2232335218479494E-144</v>
      </c>
      <c r="IM88" s="86">
        <f t="shared" si="85"/>
        <v>5.0911659056007382E-141</v>
      </c>
      <c r="IN88" s="86">
        <f t="shared" si="85"/>
        <v>2.329118049016689E-120</v>
      </c>
      <c r="IO88" s="86">
        <f t="shared" si="85"/>
        <v>9.602198406643969E-127</v>
      </c>
      <c r="IP88" s="86">
        <f t="shared" si="85"/>
        <v>7.0759611953175572E-133</v>
      </c>
      <c r="IQ88" s="86">
        <f t="shared" si="85"/>
        <v>3.5783504978825537E-122</v>
      </c>
      <c r="IR88" s="86">
        <f t="shared" si="85"/>
        <v>6.146008133472375E-129</v>
      </c>
      <c r="IS88" s="86">
        <f t="shared" si="85"/>
        <v>3.9700028407554379E-155</v>
      </c>
      <c r="IT88" s="86">
        <f t="shared" si="85"/>
        <v>1.0470667171225702E-142</v>
      </c>
      <c r="IU88" s="86">
        <f t="shared" si="85"/>
        <v>8.0258558200995982E-154</v>
      </c>
      <c r="IV88" s="86">
        <f t="shared" si="85"/>
        <v>4.5510547359455865E-100</v>
      </c>
      <c r="IW88" s="86">
        <f t="shared" si="85"/>
        <v>6.7665279124885805E-54</v>
      </c>
      <c r="IY88" s="86">
        <f t="shared" si="86"/>
        <v>0.36898678556891162</v>
      </c>
      <c r="IZ88" s="86">
        <f t="shared" si="86"/>
        <v>0.40936880679750326</v>
      </c>
      <c r="JA88" s="86">
        <f t="shared" si="86"/>
        <v>0.30963844145450481</v>
      </c>
      <c r="JB88" s="86">
        <f t="shared" si="86"/>
        <v>0.3647612245052636</v>
      </c>
      <c r="JC88" s="86">
        <f t="shared" si="86"/>
        <v>0.20148221877485456</v>
      </c>
      <c r="JD88" s="86">
        <f t="shared" si="86"/>
        <v>0.24118201982328366</v>
      </c>
      <c r="JE88" s="86">
        <f t="shared" si="86"/>
        <v>0.21268700090925771</v>
      </c>
      <c r="JF88" s="86">
        <f t="shared" si="86"/>
        <v>0.25645908183307203</v>
      </c>
      <c r="JG88" s="86">
        <f t="shared" si="86"/>
        <v>0.33859343823152172</v>
      </c>
      <c r="JH88" s="86">
        <f t="shared" si="86"/>
        <v>0.21747163175329598</v>
      </c>
      <c r="JI88" s="86">
        <f t="shared" si="86"/>
        <v>0.23762590448637461</v>
      </c>
      <c r="JJ88" s="86">
        <f t="shared" si="86"/>
        <v>0.19660850524163218</v>
      </c>
      <c r="JK88" s="86">
        <f t="shared" si="86"/>
        <v>0.30071611382251417</v>
      </c>
      <c r="JL88" s="86">
        <f t="shared" si="86"/>
        <v>0.23214255830816558</v>
      </c>
      <c r="JM88" s="86">
        <f t="shared" si="86"/>
        <v>8.9264452208841258E-2</v>
      </c>
    </row>
    <row r="89" spans="2:273" x14ac:dyDescent="0.25">
      <c r="B89" s="2">
        <v>62</v>
      </c>
      <c r="C89" s="37">
        <v>125.949</v>
      </c>
      <c r="D89" s="37">
        <v>144.357</v>
      </c>
      <c r="E89" s="37">
        <v>118.304</v>
      </c>
      <c r="F89" s="37">
        <v>122.714</v>
      </c>
      <c r="G89" s="37">
        <v>104.446</v>
      </c>
      <c r="H89" s="37">
        <v>107.52800000000001</v>
      </c>
      <c r="I89" s="37">
        <v>102.34</v>
      </c>
      <c r="J89" s="37">
        <v>104.849</v>
      </c>
      <c r="K89" s="37">
        <v>119.30200000000001</v>
      </c>
      <c r="L89" s="37">
        <v>104.01900000000001</v>
      </c>
      <c r="M89" s="37">
        <v>113.226</v>
      </c>
      <c r="N89" s="37">
        <v>111.574</v>
      </c>
      <c r="O89" s="37">
        <v>122.741</v>
      </c>
      <c r="P89" s="37">
        <v>109.473</v>
      </c>
      <c r="Q89" s="37">
        <v>97.838999999999999</v>
      </c>
      <c r="S89" s="4">
        <f t="shared" si="88"/>
        <v>129.70696048854001</v>
      </c>
      <c r="T89" s="4">
        <f t="shared" si="88"/>
        <v>141.98773249540224</v>
      </c>
      <c r="U89" s="4">
        <f t="shared" si="88"/>
        <v>127.15081458531122</v>
      </c>
      <c r="V89" s="4">
        <f t="shared" si="88"/>
        <v>131.74862603541061</v>
      </c>
      <c r="W89" s="4">
        <f t="shared" si="88"/>
        <v>113.45917589769465</v>
      </c>
      <c r="X89" s="4">
        <f t="shared" si="88"/>
        <v>117.09282196487641</v>
      </c>
      <c r="Y89" s="4">
        <f t="shared" si="88"/>
        <v>112.94560670551088</v>
      </c>
      <c r="Z89" s="4">
        <f t="shared" si="88"/>
        <v>115.65896484614319</v>
      </c>
      <c r="AA89" s="4">
        <f t="shared" si="88"/>
        <v>124.84355869963585</v>
      </c>
      <c r="AB89" s="4">
        <f t="shared" si="88"/>
        <v>114.6347756223001</v>
      </c>
      <c r="AC89" s="4">
        <f t="shared" si="88"/>
        <v>122.68757091208114</v>
      </c>
      <c r="AD89" s="4">
        <f t="shared" si="88"/>
        <v>118.90913578617679</v>
      </c>
      <c r="AE89" s="4">
        <f t="shared" si="88"/>
        <v>132.18523126386174</v>
      </c>
      <c r="AF89" s="4">
        <f t="shared" si="88"/>
        <v>117.57921133334193</v>
      </c>
      <c r="AG89" s="4">
        <f t="shared" si="88"/>
        <v>104.65592222704363</v>
      </c>
      <c r="AI89" s="4">
        <f t="shared" si="89"/>
        <v>-3.7579604885400073</v>
      </c>
      <c r="AJ89" s="4">
        <f t="shared" si="89"/>
        <v>2.369267504597758</v>
      </c>
      <c r="AK89" s="4">
        <f t="shared" si="89"/>
        <v>-8.8468145853112219</v>
      </c>
      <c r="AL89" s="4">
        <f t="shared" si="89"/>
        <v>-9.0346260354106107</v>
      </c>
      <c r="AM89" s="4">
        <f t="shared" si="89"/>
        <v>-9.0131758976946514</v>
      </c>
      <c r="AN89" s="4">
        <f t="shared" si="89"/>
        <v>-9.5648219648764012</v>
      </c>
      <c r="AO89" s="4">
        <f t="shared" si="89"/>
        <v>-10.60560670551088</v>
      </c>
      <c r="AP89" s="4">
        <f t="shared" si="89"/>
        <v>-10.809964846143188</v>
      </c>
      <c r="AQ89" s="4">
        <f t="shared" si="89"/>
        <v>-5.5415586996358428</v>
      </c>
      <c r="AR89" s="4">
        <f t="shared" si="89"/>
        <v>-10.615775622300092</v>
      </c>
      <c r="AS89" s="4">
        <f t="shared" si="89"/>
        <v>-9.4615709120811431</v>
      </c>
      <c r="AT89" s="4">
        <f t="shared" si="89"/>
        <v>-7.3351357861767923</v>
      </c>
      <c r="AU89" s="4">
        <f t="shared" si="89"/>
        <v>-9.4442312638617381</v>
      </c>
      <c r="AV89" s="4">
        <f t="shared" si="89"/>
        <v>-8.1062113333419319</v>
      </c>
      <c r="AW89" s="4">
        <f t="shared" si="89"/>
        <v>-6.8169222270436336</v>
      </c>
      <c r="AY89" s="2">
        <f t="shared" si="80"/>
        <v>94.257761779802578</v>
      </c>
      <c r="AZ89" s="2">
        <f t="shared" si="80"/>
        <v>99.149696369116285</v>
      </c>
      <c r="BA89" s="2">
        <f t="shared" si="80"/>
        <v>99.358556369619308</v>
      </c>
      <c r="BB89" s="2">
        <f t="shared" si="80"/>
        <v>96.837875202261429</v>
      </c>
      <c r="BC89" s="2">
        <f t="shared" si="80"/>
        <v>100.45861299595066</v>
      </c>
      <c r="BD89" s="2">
        <f t="shared" si="80"/>
        <v>99.75070522493003</v>
      </c>
      <c r="BE89" s="2">
        <f t="shared" si="80"/>
        <v>99.101794324160764</v>
      </c>
      <c r="BF89" s="2">
        <f t="shared" si="80"/>
        <v>97.506430108915652</v>
      </c>
      <c r="BG89" s="2">
        <f t="shared" si="80"/>
        <v>98.340903726356785</v>
      </c>
      <c r="BH89" s="2">
        <f t="shared" si="80"/>
        <v>101.17932044759979</v>
      </c>
      <c r="BI89" s="2">
        <f t="shared" si="80"/>
        <v>107.43961941654779</v>
      </c>
      <c r="BJ89" s="2">
        <f t="shared" si="80"/>
        <v>108.34323767933596</v>
      </c>
      <c r="BK89" s="2">
        <f t="shared" si="80"/>
        <v>109.78710896507842</v>
      </c>
      <c r="BL89" s="2">
        <f t="shared" si="80"/>
        <v>104.29087705199593</v>
      </c>
      <c r="BM89" s="2">
        <f t="shared" si="80"/>
        <v>102.45939880979135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106.08471063921066</v>
      </c>
      <c r="DL89" s="2">
        <f t="shared" si="90"/>
        <v>109.79937007504692</v>
      </c>
      <c r="DM89" s="2">
        <f t="shared" si="90"/>
        <v>114.06533931502354</v>
      </c>
      <c r="DN89" s="2">
        <f t="shared" si="90"/>
        <v>110.13440728291316</v>
      </c>
      <c r="DO89" s="2">
        <f t="shared" si="90"/>
        <v>112.2851</v>
      </c>
      <c r="DP89" s="2">
        <f t="shared" si="90"/>
        <v>114.37419400372033</v>
      </c>
      <c r="DQ89" s="2">
        <f t="shared" si="90"/>
        <v>111.94676102418208</v>
      </c>
      <c r="DR89" s="2">
        <f t="shared" si="90"/>
        <v>108.0094648219648</v>
      </c>
      <c r="DS89" s="2">
        <f t="shared" si="90"/>
        <v>107.69509041835357</v>
      </c>
      <c r="DT89" s="2">
        <f t="shared" si="90"/>
        <v>111.62218468468467</v>
      </c>
      <c r="DU89" s="2">
        <f t="shared" si="90"/>
        <v>116.73229193548387</v>
      </c>
      <c r="DV89" s="2">
        <f t="shared" si="90"/>
        <v>115.54704957983198</v>
      </c>
      <c r="DW89" s="2">
        <f t="shared" si="90"/>
        <v>118.61274758064518</v>
      </c>
      <c r="DX89" s="2">
        <f t="shared" si="90"/>
        <v>114.94253865864528</v>
      </c>
      <c r="DY89" s="2">
        <f t="shared" si="90"/>
        <v>109.38113094017095</v>
      </c>
      <c r="EA89" s="2">
        <f t="shared" si="94"/>
        <v>92.165320329658371</v>
      </c>
      <c r="EB89" s="2">
        <f t="shared" si="91"/>
        <v>97.513009740981417</v>
      </c>
      <c r="EC89" s="2">
        <f t="shared" si="91"/>
        <v>97.089885714285714</v>
      </c>
      <c r="ED89" s="2">
        <f t="shared" si="91"/>
        <v>94.429084877900195</v>
      </c>
      <c r="EE89" s="2">
        <f t="shared" si="91"/>
        <v>98.59444692307693</v>
      </c>
      <c r="EF89" s="2">
        <f t="shared" si="91"/>
        <v>97.553435891698371</v>
      </c>
      <c r="EG89" s="2">
        <f t="shared" si="91"/>
        <v>97.046990454193036</v>
      </c>
      <c r="EH89" s="2">
        <f t="shared" si="91"/>
        <v>95.739914350970693</v>
      </c>
      <c r="EI89" s="2">
        <f t="shared" si="91"/>
        <v>96.843375027746958</v>
      </c>
      <c r="EJ89" s="2">
        <f t="shared" si="91"/>
        <v>99.419552678402738</v>
      </c>
      <c r="EK89" s="2">
        <f t="shared" si="91"/>
        <v>105.59034609690444</v>
      </c>
      <c r="EL89" s="2">
        <f t="shared" si="91"/>
        <v>107.1168798188482</v>
      </c>
      <c r="EM89" s="2">
        <f t="shared" si="91"/>
        <v>108.03506151980855</v>
      </c>
      <c r="EN89" s="2">
        <f t="shared" si="91"/>
        <v>102.28271069369319</v>
      </c>
      <c r="EO89" s="2">
        <f t="shared" si="91"/>
        <v>100.89723911177023</v>
      </c>
      <c r="EQ89" s="2">
        <f t="shared" si="92"/>
        <v>92.634038168031154</v>
      </c>
      <c r="ER89" s="2">
        <f t="shared" si="92"/>
        <v>97.063891635663268</v>
      </c>
      <c r="ES89" s="2">
        <f t="shared" si="92"/>
        <v>96.884712658966265</v>
      </c>
      <c r="ET89" s="2">
        <f t="shared" si="92"/>
        <v>94.47551918424648</v>
      </c>
      <c r="EU89" s="2">
        <f t="shared" si="92"/>
        <v>97.869686586681325</v>
      </c>
      <c r="EV89" s="2">
        <f t="shared" si="92"/>
        <v>98.388773452286898</v>
      </c>
      <c r="EW89" s="2">
        <f t="shared" si="92"/>
        <v>98.096742784687208</v>
      </c>
      <c r="EX89" s="2">
        <f t="shared" si="92"/>
        <v>95.85603412928009</v>
      </c>
      <c r="EY89" s="2">
        <f t="shared" si="92"/>
        <v>97.38284181915084</v>
      </c>
      <c r="EZ89" s="2">
        <f t="shared" si="92"/>
        <v>99.062742896709082</v>
      </c>
      <c r="FA89" s="2">
        <f t="shared" si="92"/>
        <v>105.65372743982914</v>
      </c>
      <c r="FB89" s="2">
        <f t="shared" si="92"/>
        <v>106.80296404895461</v>
      </c>
      <c r="FC89" s="2">
        <f t="shared" si="92"/>
        <v>108.26771364824158</v>
      </c>
      <c r="FD89" s="2">
        <f t="shared" si="92"/>
        <v>104.69495325224779</v>
      </c>
      <c r="FE89" s="2">
        <f t="shared" si="92"/>
        <v>101.43481471592419</v>
      </c>
      <c r="FG89" s="2">
        <f t="shared" si="93"/>
        <v>0.84971002325809941</v>
      </c>
      <c r="FH89" s="2">
        <f t="shared" si="93"/>
        <v>0.86674727954009201</v>
      </c>
      <c r="FI89" s="2">
        <f t="shared" si="93"/>
        <v>0.86634153339925291</v>
      </c>
      <c r="FJ89" s="2">
        <f t="shared" si="93"/>
        <v>0.8466290400947184</v>
      </c>
      <c r="FK89" s="2">
        <f t="shared" si="93"/>
        <v>0.86377631394773036</v>
      </c>
      <c r="FL89" s="2">
        <f t="shared" si="93"/>
        <v>0.86942808723865794</v>
      </c>
      <c r="FM89" s="2">
        <f t="shared" si="93"/>
        <v>0.86218923837690453</v>
      </c>
      <c r="FN89" s="2">
        <f t="shared" si="93"/>
        <v>0.85603837985647258</v>
      </c>
      <c r="FO89" s="2">
        <f t="shared" si="93"/>
        <v>0.86207428226091809</v>
      </c>
      <c r="FP89" s="2">
        <f t="shared" si="93"/>
        <v>0.85574512387378465</v>
      </c>
      <c r="FQ89" s="2">
        <f t="shared" si="93"/>
        <v>0.83403354003345453</v>
      </c>
      <c r="FR89" s="2">
        <f t="shared" si="93"/>
        <v>0.85448031780691636</v>
      </c>
      <c r="FS89" s="2">
        <f t="shared" si="93"/>
        <v>0.83439008317506735</v>
      </c>
      <c r="FT89" s="2">
        <f t="shared" si="93"/>
        <v>0.84158720194050629</v>
      </c>
      <c r="FU89" s="2">
        <f t="shared" si="93"/>
        <v>0.81593160348078453</v>
      </c>
      <c r="FW89" s="2">
        <f t="shared" si="82"/>
        <v>1.0594951152013308E-3</v>
      </c>
      <c r="FX89" s="2">
        <f t="shared" si="82"/>
        <v>1.1228915603402696E-3</v>
      </c>
      <c r="FY89" s="2">
        <f t="shared" si="82"/>
        <v>1.1816502551054886E-3</v>
      </c>
      <c r="FZ89" s="2">
        <f t="shared" si="82"/>
        <v>1.0757452065636504E-3</v>
      </c>
      <c r="GA89" s="2">
        <f t="shared" si="82"/>
        <v>1.1385194334339441E-3</v>
      </c>
      <c r="GB89" s="2">
        <f t="shared" si="82"/>
        <v>1.1381895103968348E-3</v>
      </c>
      <c r="GC89" s="2">
        <f t="shared" si="82"/>
        <v>1.3861743059628358E-3</v>
      </c>
      <c r="GD89" s="2">
        <f t="shared" si="82"/>
        <v>1.4760078804779953E-3</v>
      </c>
      <c r="GE89" s="2">
        <f t="shared" si="82"/>
        <v>1.4793582716718036E-3</v>
      </c>
      <c r="GF89" s="2">
        <f t="shared" si="82"/>
        <v>1.461280799112417E-3</v>
      </c>
      <c r="GG89" s="2">
        <f t="shared" si="82"/>
        <v>1.3254953502087647E-3</v>
      </c>
      <c r="GH89" s="2">
        <f t="shared" si="82"/>
        <v>1.2671041167295913E-3</v>
      </c>
      <c r="GI89" s="2">
        <f t="shared" si="82"/>
        <v>1.1937846274776571E-3</v>
      </c>
      <c r="GJ89" s="2">
        <f t="shared" si="82"/>
        <v>1.1141447667987741E-3</v>
      </c>
      <c r="GK89" s="2">
        <f t="shared" si="82"/>
        <v>1.0107097880262381E-3</v>
      </c>
      <c r="GM89" s="86">
        <f t="shared" si="83"/>
        <v>0.24434303004108424</v>
      </c>
      <c r="GN89" s="86">
        <f t="shared" si="83"/>
        <v>0.30183542879442582</v>
      </c>
      <c r="GO89" s="86">
        <f t="shared" si="83"/>
        <v>0.20267001576438032</v>
      </c>
      <c r="GP89" s="86">
        <f t="shared" si="83"/>
        <v>0.24868539345553436</v>
      </c>
      <c r="GQ89" s="86">
        <f t="shared" si="83"/>
        <v>0.10647680115746998</v>
      </c>
      <c r="GR89" s="86">
        <f t="shared" si="83"/>
        <v>0.12827063626704083</v>
      </c>
      <c r="GS89" s="86">
        <f t="shared" si="83"/>
        <v>0.10504936948641513</v>
      </c>
      <c r="GT89" s="86">
        <f t="shared" si="83"/>
        <v>0.14146333369420386</v>
      </c>
      <c r="GU89" s="86">
        <f t="shared" si="83"/>
        <v>0.19649508292482554</v>
      </c>
      <c r="GV89" s="86">
        <f t="shared" si="83"/>
        <v>0.1067595242954016</v>
      </c>
      <c r="GW89" s="86">
        <f t="shared" si="83"/>
        <v>0.13394650805831601</v>
      </c>
      <c r="GX89" s="86">
        <f t="shared" si="83"/>
        <v>8.7622855184359333E-2</v>
      </c>
      <c r="GY89" s="86">
        <f t="shared" si="83"/>
        <v>0.19442669118309591</v>
      </c>
      <c r="GZ89" s="86">
        <f t="shared" si="83"/>
        <v>0.12145377761367092</v>
      </c>
      <c r="HA89" s="86">
        <f t="shared" si="83"/>
        <v>3.2123356703894997E-2</v>
      </c>
      <c r="HC89" s="86">
        <f t="shared" si="73"/>
        <v>6.9612387360860105E-3</v>
      </c>
      <c r="HD89" s="86">
        <f t="shared" si="73"/>
        <v>4.2966023986842732E-3</v>
      </c>
      <c r="HE89" s="86">
        <f t="shared" si="73"/>
        <v>4.8674276420592492E-3</v>
      </c>
      <c r="HF89" s="86">
        <f t="shared" si="73"/>
        <v>1.7523405990596823E-3</v>
      </c>
      <c r="HG89" s="86">
        <f t="shared" si="87"/>
        <v>3.4932890957883505E-3</v>
      </c>
      <c r="HH89" s="86">
        <f t="shared" si="87"/>
        <v>5.1096109978757773E-3</v>
      </c>
      <c r="HI89" s="86">
        <f t="shared" si="87"/>
        <v>3.5219180507090361E-3</v>
      </c>
      <c r="HJ89" s="86">
        <f t="shared" si="87"/>
        <v>2.6806218049375183E-3</v>
      </c>
      <c r="HK89" s="86">
        <f t="shared" si="87"/>
        <v>3.5376317567738934E-3</v>
      </c>
      <c r="HL89" s="86">
        <f t="shared" si="87"/>
        <v>4.0661922958397205E-3</v>
      </c>
      <c r="HM89" s="86">
        <f t="shared" si="87"/>
        <v>1.7509156240327485E-3</v>
      </c>
      <c r="HN89" s="86">
        <f t="shared" si="87"/>
        <v>2.4891112198096536E-3</v>
      </c>
      <c r="HO89" s="86">
        <f t="shared" si="87"/>
        <v>1.2304646057087162E-3</v>
      </c>
      <c r="HP89" s="86">
        <f t="shared" si="87"/>
        <v>1.4830263737303571E-3</v>
      </c>
      <c r="HQ89" s="86">
        <f t="shared" si="87"/>
        <v>3.8284826201964099E-4</v>
      </c>
      <c r="HS89" s="86">
        <f t="shared" si="84"/>
        <v>1.4132912366528079E-19</v>
      </c>
      <c r="HT89" s="86">
        <f t="shared" si="84"/>
        <v>1.034399816398091E-21</v>
      </c>
      <c r="HU89" s="86">
        <f t="shared" si="84"/>
        <v>2.6761577929146107E-23</v>
      </c>
      <c r="HV89" s="86">
        <f t="shared" si="84"/>
        <v>2.6573354416177954E-27</v>
      </c>
      <c r="HW89" s="86">
        <f t="shared" si="84"/>
        <v>1.5706859081076873E-27</v>
      </c>
      <c r="HX89" s="86">
        <f t="shared" si="84"/>
        <v>2.0118038334963216E-23</v>
      </c>
      <c r="HY89" s="86">
        <f t="shared" si="84"/>
        <v>4.6732123311953859E-25</v>
      </c>
      <c r="HZ89" s="86">
        <f t="shared" si="84"/>
        <v>6.726579276031629E-26</v>
      </c>
      <c r="IA89" s="86">
        <f t="shared" si="84"/>
        <v>2.260904616402821E-24</v>
      </c>
      <c r="IB89" s="86">
        <f t="shared" si="84"/>
        <v>8.6726235186926585E-25</v>
      </c>
      <c r="IC89" s="86">
        <f t="shared" si="84"/>
        <v>5.9444349763050213E-30</v>
      </c>
      <c r="ID89" s="86">
        <f t="shared" si="84"/>
        <v>1.2378419161165346E-27</v>
      </c>
      <c r="IE89" s="86">
        <f t="shared" si="84"/>
        <v>7.1494487114361184E-30</v>
      </c>
      <c r="IF89" s="86">
        <f t="shared" si="84"/>
        <v>9.61574543390836E-23</v>
      </c>
      <c r="IG89" s="86">
        <f t="shared" si="84"/>
        <v>6.4023900494003421E-18</v>
      </c>
      <c r="II89" s="86">
        <f t="shared" si="85"/>
        <v>3.3895680245163353E-94</v>
      </c>
      <c r="IJ89" s="86">
        <f t="shared" si="85"/>
        <v>6.0800291648101726E-104</v>
      </c>
      <c r="IK89" s="86">
        <f t="shared" si="85"/>
        <v>4.7168251647065567E-120</v>
      </c>
      <c r="IL89" s="86">
        <f t="shared" si="85"/>
        <v>7.1733295952952597E-141</v>
      </c>
      <c r="IM89" s="86">
        <f t="shared" si="85"/>
        <v>2.568652724823364E-137</v>
      </c>
      <c r="IN89" s="86">
        <f t="shared" si="85"/>
        <v>3.3153823496075789E-117</v>
      </c>
      <c r="IO89" s="86">
        <f t="shared" si="85"/>
        <v>2.5298599173093215E-123</v>
      </c>
      <c r="IP89" s="86">
        <f t="shared" si="85"/>
        <v>2.9667478364993531E-129</v>
      </c>
      <c r="IQ89" s="86">
        <f t="shared" si="85"/>
        <v>7.6131263855191295E-119</v>
      </c>
      <c r="IR89" s="86">
        <f t="shared" si="85"/>
        <v>1.9813433578216809E-125</v>
      </c>
      <c r="IS89" s="86">
        <f t="shared" si="85"/>
        <v>5.8711663240380005E-151</v>
      </c>
      <c r="IT89" s="86">
        <f t="shared" si="85"/>
        <v>6.7096418244650565E-139</v>
      </c>
      <c r="IU89" s="86">
        <f t="shared" si="85"/>
        <v>9.4586953250845404E-150</v>
      </c>
      <c r="IV89" s="86">
        <f t="shared" si="85"/>
        <v>1.836555815084104E-97</v>
      </c>
      <c r="IW89" s="86">
        <f t="shared" si="85"/>
        <v>1.5654057880210985E-52</v>
      </c>
      <c r="IY89" s="86">
        <f t="shared" si="86"/>
        <v>0.25130426877717027</v>
      </c>
      <c r="IZ89" s="86">
        <f t="shared" si="86"/>
        <v>0.30613203119311011</v>
      </c>
      <c r="JA89" s="86">
        <f t="shared" si="86"/>
        <v>0.20753744340643956</v>
      </c>
      <c r="JB89" s="86">
        <f t="shared" si="86"/>
        <v>0.25043773405459407</v>
      </c>
      <c r="JC89" s="86">
        <f t="shared" si="86"/>
        <v>0.10997009025325832</v>
      </c>
      <c r="JD89" s="86">
        <f t="shared" si="86"/>
        <v>0.1333802472649166</v>
      </c>
      <c r="JE89" s="86">
        <f t="shared" si="86"/>
        <v>0.10857128753712417</v>
      </c>
      <c r="JF89" s="86">
        <f t="shared" si="86"/>
        <v>0.14414395549914139</v>
      </c>
      <c r="JG89" s="86">
        <f t="shared" si="86"/>
        <v>0.20003271468159944</v>
      </c>
      <c r="JH89" s="86">
        <f t="shared" si="86"/>
        <v>0.11082571659124132</v>
      </c>
      <c r="JI89" s="86">
        <f t="shared" si="86"/>
        <v>0.13569742368234877</v>
      </c>
      <c r="JJ89" s="86">
        <f t="shared" si="86"/>
        <v>9.0111966404168992E-2</v>
      </c>
      <c r="JK89" s="86">
        <f t="shared" si="86"/>
        <v>0.19565715578880463</v>
      </c>
      <c r="JL89" s="86">
        <f t="shared" si="86"/>
        <v>0.12293680398740127</v>
      </c>
      <c r="JM89" s="86">
        <f t="shared" si="86"/>
        <v>3.2506204965914644E-2</v>
      </c>
    </row>
    <row r="90" spans="2:273" x14ac:dyDescent="0.25">
      <c r="B90" s="2">
        <v>63</v>
      </c>
      <c r="C90" s="37">
        <v>103.84699999999999</v>
      </c>
      <c r="D90" s="37">
        <v>126.554</v>
      </c>
      <c r="E90" s="37">
        <v>107.125</v>
      </c>
      <c r="F90" s="37">
        <v>105.375</v>
      </c>
      <c r="G90" s="37">
        <v>99.554000000000002</v>
      </c>
      <c r="H90" s="37">
        <v>102.792</v>
      </c>
      <c r="I90" s="37">
        <v>99.849000000000004</v>
      </c>
      <c r="J90" s="37">
        <v>97.924999999999997</v>
      </c>
      <c r="K90" s="37">
        <v>102.774</v>
      </c>
      <c r="L90" s="37">
        <v>103.241</v>
      </c>
      <c r="M90" s="37">
        <v>106.30200000000001</v>
      </c>
      <c r="N90" s="37">
        <v>107.093</v>
      </c>
      <c r="O90" s="37">
        <v>111.20399999999999</v>
      </c>
      <c r="P90" s="37">
        <v>105.182</v>
      </c>
      <c r="Q90" s="37">
        <v>99.625</v>
      </c>
      <c r="S90" s="4">
        <f t="shared" si="88"/>
        <v>115.09992758388505</v>
      </c>
      <c r="T90" s="4">
        <f t="shared" si="88"/>
        <v>126.28971332511182</v>
      </c>
      <c r="U90" s="4">
        <f t="shared" si="88"/>
        <v>116.12916523431173</v>
      </c>
      <c r="V90" s="4">
        <f t="shared" si="88"/>
        <v>116.06267228168922</v>
      </c>
      <c r="W90" s="4">
        <f t="shared" si="88"/>
        <v>107.66525812609156</v>
      </c>
      <c r="X90" s="4">
        <f t="shared" si="88"/>
        <v>109.38906205651239</v>
      </c>
      <c r="Y90" s="4">
        <f t="shared" si="88"/>
        <v>106.27013543306929</v>
      </c>
      <c r="Z90" s="4">
        <f t="shared" si="88"/>
        <v>106.59774573520855</v>
      </c>
      <c r="AA90" s="4">
        <f t="shared" si="88"/>
        <v>111.6573212710083</v>
      </c>
      <c r="AB90" s="4">
        <f t="shared" si="88"/>
        <v>108.32949181055976</v>
      </c>
      <c r="AC90" s="4">
        <f t="shared" si="88"/>
        <v>114.72926363484915</v>
      </c>
      <c r="AD90" s="4">
        <f t="shared" si="88"/>
        <v>113.21728654172129</v>
      </c>
      <c r="AE90" s="4">
        <f t="shared" si="88"/>
        <v>121.24273108243499</v>
      </c>
      <c r="AF90" s="4">
        <f t="shared" si="88"/>
        <v>110.09008750529438</v>
      </c>
      <c r="AG90" s="4">
        <f t="shared" si="88"/>
        <v>103.12629852820321</v>
      </c>
      <c r="AI90" s="4">
        <f t="shared" si="89"/>
        <v>-11.252927583885054</v>
      </c>
      <c r="AJ90" s="4">
        <f t="shared" si="89"/>
        <v>0.26428667488818292</v>
      </c>
      <c r="AK90" s="4">
        <f t="shared" si="89"/>
        <v>-9.0041652343117278</v>
      </c>
      <c r="AL90" s="4">
        <f t="shared" si="89"/>
        <v>-10.687672281689217</v>
      </c>
      <c r="AM90" s="4">
        <f t="shared" si="89"/>
        <v>-8.1112581260915562</v>
      </c>
      <c r="AN90" s="4">
        <f t="shared" si="89"/>
        <v>-6.5970620565123852</v>
      </c>
      <c r="AO90" s="4">
        <f t="shared" si="89"/>
        <v>-6.4211354330692814</v>
      </c>
      <c r="AP90" s="4">
        <f t="shared" si="89"/>
        <v>-8.6727457352085509</v>
      </c>
      <c r="AQ90" s="4">
        <f t="shared" si="89"/>
        <v>-8.8833212710082989</v>
      </c>
      <c r="AR90" s="4">
        <f t="shared" si="89"/>
        <v>-5.0884918105597592</v>
      </c>
      <c r="AS90" s="4">
        <f t="shared" si="89"/>
        <v>-8.4272636348491403</v>
      </c>
      <c r="AT90" s="4">
        <f t="shared" si="89"/>
        <v>-6.1242865417212897</v>
      </c>
      <c r="AU90" s="4">
        <f t="shared" si="89"/>
        <v>-10.038731082434992</v>
      </c>
      <c r="AV90" s="4">
        <f t="shared" si="89"/>
        <v>-4.9080875052943753</v>
      </c>
      <c r="AW90" s="4">
        <f t="shared" si="89"/>
        <v>-3.5012985282032076</v>
      </c>
      <c r="AY90" s="2">
        <f t="shared" si="80"/>
        <v>93.987912374377601</v>
      </c>
      <c r="AZ90" s="2">
        <f t="shared" si="80"/>
        <v>98.855097443773033</v>
      </c>
      <c r="BA90" s="2">
        <f t="shared" si="80"/>
        <v>99.037253898762913</v>
      </c>
      <c r="BB90" s="2">
        <f t="shared" si="80"/>
        <v>96.558656588688521</v>
      </c>
      <c r="BC90" s="2">
        <f t="shared" si="80"/>
        <v>100.1711179122161</v>
      </c>
      <c r="BD90" s="2">
        <f t="shared" si="80"/>
        <v>99.496580910732575</v>
      </c>
      <c r="BE90" s="2">
        <f t="shared" si="80"/>
        <v>98.865570129301403</v>
      </c>
      <c r="BF90" s="2">
        <f t="shared" si="80"/>
        <v>97.283794165353243</v>
      </c>
      <c r="BG90" s="2">
        <f t="shared" si="80"/>
        <v>98.14526461495845</v>
      </c>
      <c r="BH90" s="2">
        <f t="shared" si="80"/>
        <v>100.93224335173548</v>
      </c>
      <c r="BI90" s="2">
        <f t="shared" si="80"/>
        <v>107.16524909663573</v>
      </c>
      <c r="BJ90" s="2">
        <f t="shared" si="80"/>
        <v>108.08816463004793</v>
      </c>
      <c r="BK90" s="2">
        <f t="shared" si="80"/>
        <v>109.54138389705471</v>
      </c>
      <c r="BL90" s="2">
        <f t="shared" si="80"/>
        <v>104.07058713425471</v>
      </c>
      <c r="BM90" s="2">
        <f t="shared" si="80"/>
        <v>102.26601830967444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99.625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99.625</v>
      </c>
      <c r="DK90" s="2">
        <f t="shared" si="90"/>
        <v>106.13173033033034</v>
      </c>
      <c r="DL90" s="2">
        <f t="shared" si="90"/>
        <v>109.87926069418388</v>
      </c>
      <c r="DM90" s="2">
        <f t="shared" si="90"/>
        <v>114.21617868475764</v>
      </c>
      <c r="DN90" s="2">
        <f t="shared" si="90"/>
        <v>110.29395574229692</v>
      </c>
      <c r="DO90" s="2">
        <f t="shared" si="90"/>
        <v>112.4337</v>
      </c>
      <c r="DP90" s="2">
        <f t="shared" si="90"/>
        <v>114.58812277054385</v>
      </c>
      <c r="DQ90" s="2">
        <f t="shared" si="90"/>
        <v>112.11899952584164</v>
      </c>
      <c r="DR90" s="2">
        <f t="shared" si="90"/>
        <v>108.16790240240238</v>
      </c>
      <c r="DS90" s="2">
        <f t="shared" si="90"/>
        <v>107.79245357624831</v>
      </c>
      <c r="DT90" s="2">
        <f t="shared" si="90"/>
        <v>111.77655405405403</v>
      </c>
      <c r="DU90" s="2">
        <f t="shared" si="90"/>
        <v>116.87873870967742</v>
      </c>
      <c r="DV90" s="2">
        <f t="shared" si="90"/>
        <v>115.61727563025215</v>
      </c>
      <c r="DW90" s="2">
        <f t="shared" si="90"/>
        <v>118.80648588709678</v>
      </c>
      <c r="DX90" s="2">
        <f t="shared" si="90"/>
        <v>115.07819474153297</v>
      </c>
      <c r="DY90" s="2">
        <f t="shared" si="90"/>
        <v>109.57315623931625</v>
      </c>
      <c r="EA90" s="2">
        <f t="shared" si="94"/>
        <v>92.028387479070162</v>
      </c>
      <c r="EB90" s="2">
        <f t="shared" si="91"/>
        <v>97.309997620323998</v>
      </c>
      <c r="EC90" s="2">
        <f t="shared" si="91"/>
        <v>96.90181038961039</v>
      </c>
      <c r="ED90" s="2">
        <f t="shared" si="91"/>
        <v>94.289314814686605</v>
      </c>
      <c r="EE90" s="2">
        <f t="shared" si="91"/>
        <v>98.408390769230778</v>
      </c>
      <c r="EF90" s="2">
        <f t="shared" si="91"/>
        <v>97.428383419109423</v>
      </c>
      <c r="EG90" s="2">
        <f t="shared" si="91"/>
        <v>96.931787464465671</v>
      </c>
      <c r="EH90" s="2">
        <f t="shared" si="91"/>
        <v>95.614236771983244</v>
      </c>
      <c r="EI90" s="2">
        <f t="shared" si="91"/>
        <v>96.736620088790247</v>
      </c>
      <c r="EJ90" s="2">
        <f t="shared" si="91"/>
        <v>99.265683646154827</v>
      </c>
      <c r="EK90" s="2">
        <f t="shared" si="91"/>
        <v>105.40230662853297</v>
      </c>
      <c r="EL90" s="2">
        <f t="shared" si="91"/>
        <v>106.91925540554791</v>
      </c>
      <c r="EM90" s="2">
        <f t="shared" si="91"/>
        <v>107.86390130377278</v>
      </c>
      <c r="EN90" s="2">
        <f t="shared" si="91"/>
        <v>102.17756605327743</v>
      </c>
      <c r="EO90" s="2">
        <f t="shared" si="91"/>
        <v>100.7619375975648</v>
      </c>
      <c r="EQ90" s="2">
        <f t="shared" si="92"/>
        <v>92.484076170354527</v>
      </c>
      <c r="ER90" s="2">
        <f t="shared" si="92"/>
        <v>96.872224082863738</v>
      </c>
      <c r="ES90" s="2">
        <f t="shared" si="92"/>
        <v>96.701291227894714</v>
      </c>
      <c r="ET90" s="2">
        <f t="shared" si="92"/>
        <v>94.334220331582657</v>
      </c>
      <c r="EU90" s="2">
        <f t="shared" si="92"/>
        <v>97.702684577900598</v>
      </c>
      <c r="EV90" s="2">
        <f t="shared" si="92"/>
        <v>98.241429355555965</v>
      </c>
      <c r="EW90" s="2">
        <f t="shared" si="92"/>
        <v>97.951280597949804</v>
      </c>
      <c r="EX90" s="2">
        <f t="shared" si="92"/>
        <v>95.727541922656457</v>
      </c>
      <c r="EY90" s="2">
        <f t="shared" si="92"/>
        <v>97.260119535737559</v>
      </c>
      <c r="EZ90" s="2">
        <f t="shared" si="92"/>
        <v>98.918602838209438</v>
      </c>
      <c r="FA90" s="2">
        <f t="shared" si="92"/>
        <v>105.46388262598671</v>
      </c>
      <c r="FB90" s="2">
        <f t="shared" si="92"/>
        <v>106.61298887684853</v>
      </c>
      <c r="FC90" s="2">
        <f t="shared" si="92"/>
        <v>108.09030612586695</v>
      </c>
      <c r="FD90" s="2">
        <f t="shared" si="92"/>
        <v>104.5247517505547</v>
      </c>
      <c r="FE90" s="2">
        <f t="shared" si="92"/>
        <v>101.27599181016299</v>
      </c>
      <c r="FG90" s="2">
        <f t="shared" si="93"/>
        <v>0.8610970753200502</v>
      </c>
      <c r="FH90" s="2">
        <f t="shared" si="93"/>
        <v>0.87703027980308823</v>
      </c>
      <c r="FI90" s="2">
        <f t="shared" si="93"/>
        <v>0.87665138880418536</v>
      </c>
      <c r="FJ90" s="2">
        <f t="shared" si="93"/>
        <v>0.8582105764005511</v>
      </c>
      <c r="FK90" s="2">
        <f t="shared" si="93"/>
        <v>0.87425531987818439</v>
      </c>
      <c r="FL90" s="2">
        <f t="shared" si="93"/>
        <v>0.87953296496037237</v>
      </c>
      <c r="FM90" s="2">
        <f t="shared" si="93"/>
        <v>0.87277234778058721</v>
      </c>
      <c r="FN90" s="2">
        <f t="shared" si="93"/>
        <v>0.86702098857935828</v>
      </c>
      <c r="FO90" s="2">
        <f t="shared" si="93"/>
        <v>0.87266491587256334</v>
      </c>
      <c r="FP90" s="2">
        <f t="shared" si="93"/>
        <v>0.86674662214451637</v>
      </c>
      <c r="FQ90" s="2">
        <f t="shared" si="93"/>
        <v>0.84639363750350183</v>
      </c>
      <c r="FR90" s="2">
        <f t="shared" si="93"/>
        <v>0.8655631219168104</v>
      </c>
      <c r="FS90" s="2">
        <f t="shared" si="93"/>
        <v>0.8467285073236972</v>
      </c>
      <c r="FT90" s="2">
        <f t="shared" si="93"/>
        <v>0.85348357590956325</v>
      </c>
      <c r="FU90" s="2">
        <f t="shared" si="93"/>
        <v>0.82936400253067977</v>
      </c>
      <c r="FW90" s="2">
        <f t="shared" si="82"/>
        <v>1.1615945566598516E-3</v>
      </c>
      <c r="FX90" s="2">
        <f t="shared" si="82"/>
        <v>1.2310927426653041E-3</v>
      </c>
      <c r="FY90" s="2">
        <f t="shared" si="82"/>
        <v>1.2955060479857804E-3</v>
      </c>
      <c r="FZ90" s="2">
        <f t="shared" si="82"/>
        <v>1.1794087575359487E-3</v>
      </c>
      <c r="GA90" s="2">
        <f t="shared" si="82"/>
        <v>1.2482246267801768E-3</v>
      </c>
      <c r="GB90" s="2">
        <f t="shared" si="82"/>
        <v>1.2478629528106335E-3</v>
      </c>
      <c r="GC90" s="2">
        <f t="shared" si="82"/>
        <v>1.5197066636648718E-3</v>
      </c>
      <c r="GD90" s="2">
        <f t="shared" si="82"/>
        <v>1.6181800252726914E-3</v>
      </c>
      <c r="GE90" s="2">
        <f t="shared" si="82"/>
        <v>1.6218526089327231E-3</v>
      </c>
      <c r="GF90" s="2">
        <f t="shared" si="82"/>
        <v>1.6020366767583386E-3</v>
      </c>
      <c r="GG90" s="2">
        <f t="shared" si="82"/>
        <v>1.4531909145039138E-3</v>
      </c>
      <c r="GH90" s="2">
        <f t="shared" si="82"/>
        <v>1.3891822116020814E-3</v>
      </c>
      <c r="GI90" s="2">
        <f t="shared" si="82"/>
        <v>1.3088080740137223E-3</v>
      </c>
      <c r="GJ90" s="2">
        <f t="shared" si="82"/>
        <v>1.2215041438340915E-3</v>
      </c>
      <c r="GK90" s="2">
        <f t="shared" si="82"/>
        <v>1.1081131914672574E-3</v>
      </c>
      <c r="GM90" s="86">
        <f t="shared" si="83"/>
        <v>0.14335606281989099</v>
      </c>
      <c r="GN90" s="86">
        <f t="shared" si="83"/>
        <v>0.20305994842167613</v>
      </c>
      <c r="GO90" s="86">
        <f t="shared" si="83"/>
        <v>0.11953952004960779</v>
      </c>
      <c r="GP90" s="86">
        <f t="shared" si="83"/>
        <v>0.15017343417959955</v>
      </c>
      <c r="GQ90" s="86">
        <f t="shared" si="83"/>
        <v>4.8550801095739081E-2</v>
      </c>
      <c r="GR90" s="86">
        <f t="shared" si="83"/>
        <v>5.8085116237537628E-2</v>
      </c>
      <c r="GS90" s="86">
        <f t="shared" si="83"/>
        <v>4.3125113556374398E-2</v>
      </c>
      <c r="GT90" s="86">
        <f t="shared" si="83"/>
        <v>6.6178429582892301E-2</v>
      </c>
      <c r="GU90" s="86">
        <f t="shared" si="83"/>
        <v>9.5000656612445319E-2</v>
      </c>
      <c r="GV90" s="86">
        <f t="shared" si="83"/>
        <v>4.3353519256931497E-2</v>
      </c>
      <c r="GW90" s="86">
        <f t="shared" si="83"/>
        <v>6.4954063179537114E-2</v>
      </c>
      <c r="GX90" s="86">
        <f t="shared" si="83"/>
        <v>3.1071853314570057E-2</v>
      </c>
      <c r="GY90" s="86">
        <f t="shared" si="83"/>
        <v>0.11132954592587978</v>
      </c>
      <c r="GZ90" s="86">
        <f t="shared" si="83"/>
        <v>5.2977522982304605E-2</v>
      </c>
      <c r="HA90" s="86">
        <f t="shared" si="83"/>
        <v>9.1077408559635028E-3</v>
      </c>
      <c r="HC90" s="86">
        <f t="shared" si="73"/>
        <v>1.0709097524345013E-2</v>
      </c>
      <c r="HD90" s="86">
        <f t="shared" si="73"/>
        <v>6.9337674157171252E-3</v>
      </c>
      <c r="HE90" s="86">
        <f t="shared" si="73"/>
        <v>8.1194072201729497E-3</v>
      </c>
      <c r="HF90" s="86">
        <f t="shared" si="73"/>
        <v>3.188872863813922E-3</v>
      </c>
      <c r="HG90" s="86">
        <f t="shared" si="87"/>
        <v>6.1234865184508847E-3</v>
      </c>
      <c r="HH90" s="86">
        <f t="shared" si="87"/>
        <v>8.4287904655708356E-3</v>
      </c>
      <c r="HI90" s="86">
        <f t="shared" si="87"/>
        <v>6.0881642671743721E-3</v>
      </c>
      <c r="HJ90" s="86">
        <f t="shared" si="87"/>
        <v>4.7855561230455129E-3</v>
      </c>
      <c r="HK90" s="86">
        <f t="shared" si="87"/>
        <v>6.0853006642614758E-3</v>
      </c>
      <c r="HL90" s="86">
        <f t="shared" si="87"/>
        <v>7.0399047042524953E-3</v>
      </c>
      <c r="HM90" s="86">
        <f t="shared" si="87"/>
        <v>3.3158808658163069E-3</v>
      </c>
      <c r="HN90" s="86">
        <f t="shared" si="87"/>
        <v>4.4946518200900277E-3</v>
      </c>
      <c r="HO90" s="86">
        <f t="shared" si="87"/>
        <v>2.3438779696535127E-3</v>
      </c>
      <c r="HP90" s="86">
        <f t="shared" si="87"/>
        <v>2.7941516241347455E-3</v>
      </c>
      <c r="HQ90" s="86">
        <f t="shared" si="87"/>
        <v>8.915016441848404E-4</v>
      </c>
      <c r="HS90" s="86">
        <f t="shared" si="84"/>
        <v>7.5060420973418584E-19</v>
      </c>
      <c r="HT90" s="86">
        <f t="shared" si="84"/>
        <v>6.7153490200629734E-21</v>
      </c>
      <c r="HU90" s="86">
        <f t="shared" si="84"/>
        <v>2.1944313900855711E-22</v>
      </c>
      <c r="HV90" s="86">
        <f t="shared" si="84"/>
        <v>3.0686373351735748E-26</v>
      </c>
      <c r="HW90" s="86">
        <f t="shared" si="84"/>
        <v>1.8130470887407513E-26</v>
      </c>
      <c r="HX90" s="86">
        <f t="shared" si="84"/>
        <v>1.5996330651875112E-22</v>
      </c>
      <c r="HY90" s="86">
        <f t="shared" si="84"/>
        <v>4.5238519803234256E-24</v>
      </c>
      <c r="HZ90" s="86">
        <f t="shared" si="84"/>
        <v>7.3264122942260761E-25</v>
      </c>
      <c r="IA90" s="86">
        <f t="shared" si="84"/>
        <v>2.0763827476823832E-23</v>
      </c>
      <c r="IB90" s="86">
        <f t="shared" si="84"/>
        <v>8.6043622279835252E-24</v>
      </c>
      <c r="IC90" s="86">
        <f t="shared" si="84"/>
        <v>9.23248897545414E-29</v>
      </c>
      <c r="ID90" s="86">
        <f t="shared" si="84"/>
        <v>1.5144395016753025E-26</v>
      </c>
      <c r="IE90" s="86">
        <f t="shared" si="84"/>
        <v>1.0489700002686337E-28</v>
      </c>
      <c r="IF90" s="86">
        <f t="shared" si="84"/>
        <v>6.9239941117999199E-22</v>
      </c>
      <c r="IG90" s="86">
        <f t="shared" si="84"/>
        <v>2.922934211818992E-17</v>
      </c>
      <c r="II90" s="86">
        <f t="shared" si="85"/>
        <v>9.8923529788014462E-92</v>
      </c>
      <c r="IJ90" s="86">
        <f t="shared" si="85"/>
        <v>3.4044011543241671E-101</v>
      </c>
      <c r="IK90" s="86">
        <f t="shared" si="85"/>
        <v>7.5669180987433452E-117</v>
      </c>
      <c r="IL90" s="86">
        <f t="shared" si="85"/>
        <v>3.7466263376557721E-137</v>
      </c>
      <c r="IM90" s="86">
        <f t="shared" si="85"/>
        <v>1.1554903029192351E-133</v>
      </c>
      <c r="IN90" s="86">
        <f t="shared" si="85"/>
        <v>4.2802437200692702E-114</v>
      </c>
      <c r="IO90" s="86">
        <f t="shared" si="85"/>
        <v>5.976405527394039E-120</v>
      </c>
      <c r="IP90" s="86">
        <f t="shared" si="85"/>
        <v>1.1069034133271659E-125</v>
      </c>
      <c r="IQ90" s="86">
        <f t="shared" si="85"/>
        <v>1.4551089484438019E-115</v>
      </c>
      <c r="IR90" s="86">
        <f t="shared" si="85"/>
        <v>5.7060631465394872E-122</v>
      </c>
      <c r="IS90" s="86">
        <f t="shared" si="85"/>
        <v>7.6076190918172201E-147</v>
      </c>
      <c r="IT90" s="86">
        <f t="shared" si="85"/>
        <v>3.8140005540902355E-135</v>
      </c>
      <c r="IU90" s="86">
        <f t="shared" si="85"/>
        <v>9.817197202991525E-146</v>
      </c>
      <c r="IV90" s="86">
        <f t="shared" si="85"/>
        <v>6.8389171817459487E-95</v>
      </c>
      <c r="IW90" s="86">
        <f t="shared" si="85"/>
        <v>3.4748759630201125E-51</v>
      </c>
      <c r="IY90" s="86">
        <f t="shared" si="86"/>
        <v>0.15406516034423601</v>
      </c>
      <c r="IZ90" s="86">
        <f t="shared" si="86"/>
        <v>0.20999371583739326</v>
      </c>
      <c r="JA90" s="86">
        <f t="shared" si="86"/>
        <v>0.12765892726978073</v>
      </c>
      <c r="JB90" s="86">
        <f t="shared" si="86"/>
        <v>0.15336230704341347</v>
      </c>
      <c r="JC90" s="86">
        <f t="shared" si="86"/>
        <v>5.4674287614189965E-2</v>
      </c>
      <c r="JD90" s="86">
        <f t="shared" si="86"/>
        <v>6.6513906703108458E-2</v>
      </c>
      <c r="JE90" s="86">
        <f t="shared" si="86"/>
        <v>4.9213277823548771E-2</v>
      </c>
      <c r="JF90" s="86">
        <f t="shared" si="86"/>
        <v>7.0963985705937815E-2</v>
      </c>
      <c r="JG90" s="86">
        <f t="shared" si="86"/>
        <v>0.1010859572767068</v>
      </c>
      <c r="JH90" s="86">
        <f t="shared" si="86"/>
        <v>5.0393423961183993E-2</v>
      </c>
      <c r="JI90" s="86">
        <f t="shared" si="86"/>
        <v>6.8269944045353415E-2</v>
      </c>
      <c r="JJ90" s="86">
        <f t="shared" si="86"/>
        <v>3.5566505134660087E-2</v>
      </c>
      <c r="JK90" s="86">
        <f t="shared" si="86"/>
        <v>0.1136734238955333</v>
      </c>
      <c r="JL90" s="86">
        <f t="shared" si="86"/>
        <v>5.577167460643935E-2</v>
      </c>
      <c r="JM90" s="86">
        <f t="shared" si="86"/>
        <v>9.9992425001483726E-3</v>
      </c>
    </row>
    <row r="91" spans="2:273" x14ac:dyDescent="0.25">
      <c r="B91" s="2">
        <v>64</v>
      </c>
      <c r="C91" s="37">
        <v>99.39</v>
      </c>
      <c r="D91" s="37">
        <v>112.107</v>
      </c>
      <c r="E91" s="37">
        <v>104.821</v>
      </c>
      <c r="F91" s="37">
        <v>102.036</v>
      </c>
      <c r="G91" s="37">
        <v>102.321</v>
      </c>
      <c r="H91" s="37">
        <v>100.774</v>
      </c>
      <c r="I91" s="37">
        <v>102.849</v>
      </c>
      <c r="J91" s="37">
        <v>97.736000000000004</v>
      </c>
      <c r="K91" s="37">
        <v>100.679</v>
      </c>
      <c r="L91" s="37">
        <v>102.29600000000001</v>
      </c>
      <c r="M91" s="37">
        <v>104.679</v>
      </c>
      <c r="N91" s="37">
        <v>108.46299999999999</v>
      </c>
      <c r="O91" s="37">
        <v>108.87</v>
      </c>
      <c r="P91" s="37">
        <v>105.873</v>
      </c>
      <c r="Q91" s="37">
        <v>99.304000000000002</v>
      </c>
      <c r="S91" s="4">
        <f t="shared" si="88"/>
        <v>107.72641301658419</v>
      </c>
      <c r="T91" s="4">
        <f t="shared" si="88"/>
        <v>116.37196892155478</v>
      </c>
      <c r="U91" s="4">
        <f t="shared" si="88"/>
        <v>111.0617669609513</v>
      </c>
      <c r="V91" s="4">
        <f t="shared" si="88"/>
        <v>107.46502800238417</v>
      </c>
      <c r="W91" s="4">
        <f t="shared" si="88"/>
        <v>106.4178683740638</v>
      </c>
      <c r="X91" s="4">
        <f t="shared" si="88"/>
        <v>107.39662459625049</v>
      </c>
      <c r="Y91" s="4">
        <f t="shared" si="88"/>
        <v>104.94174816724166</v>
      </c>
      <c r="Z91" s="4">
        <f t="shared" si="88"/>
        <v>103.63690687819491</v>
      </c>
      <c r="AA91" s="4">
        <f t="shared" si="88"/>
        <v>106.44834866911538</v>
      </c>
      <c r="AB91" s="4">
        <f t="shared" si="88"/>
        <v>107.28500096966337</v>
      </c>
      <c r="AC91" s="4">
        <f t="shared" si="88"/>
        <v>112.03400200898187</v>
      </c>
      <c r="AD91" s="4">
        <f t="shared" si="88"/>
        <v>112.36720982363821</v>
      </c>
      <c r="AE91" s="4">
        <f t="shared" si="88"/>
        <v>115.94198559188915</v>
      </c>
      <c r="AF91" s="4">
        <f t="shared" si="88"/>
        <v>107.70583039532417</v>
      </c>
      <c r="AG91" s="4">
        <f t="shared" si="88"/>
        <v>103.02476230296826</v>
      </c>
      <c r="AI91" s="4">
        <f t="shared" si="89"/>
        <v>-8.3364130165841885</v>
      </c>
      <c r="AJ91" s="4">
        <f t="shared" si="89"/>
        <v>-4.2649689215547824</v>
      </c>
      <c r="AK91" s="4">
        <f t="shared" si="89"/>
        <v>-6.240766960951305</v>
      </c>
      <c r="AL91" s="4">
        <f t="shared" si="89"/>
        <v>-5.4290280023841717</v>
      </c>
      <c r="AM91" s="4">
        <f t="shared" si="89"/>
        <v>-4.0968683740638028</v>
      </c>
      <c r="AN91" s="4">
        <f t="shared" si="89"/>
        <v>-6.622624596250489</v>
      </c>
      <c r="AO91" s="4">
        <f t="shared" si="89"/>
        <v>-2.0927481672416519</v>
      </c>
      <c r="AP91" s="4">
        <f t="shared" si="89"/>
        <v>-5.9009068781949026</v>
      </c>
      <c r="AQ91" s="4">
        <f t="shared" si="89"/>
        <v>-5.7693486691153737</v>
      </c>
      <c r="AR91" s="4">
        <f t="shared" si="89"/>
        <v>-4.9890009696633655</v>
      </c>
      <c r="AS91" s="4">
        <f t="shared" si="89"/>
        <v>-7.3550020089818702</v>
      </c>
      <c r="AT91" s="4">
        <f t="shared" si="89"/>
        <v>-3.9042098236382117</v>
      </c>
      <c r="AU91" s="4">
        <f t="shared" si="89"/>
        <v>-7.0719855918891454</v>
      </c>
      <c r="AV91" s="4">
        <f t="shared" si="89"/>
        <v>-1.8328303953241658</v>
      </c>
      <c r="AW91" s="4">
        <f t="shared" si="89"/>
        <v>-3.7207623029682537</v>
      </c>
      <c r="AY91" s="2">
        <f t="shared" si="80"/>
        <v>93.724341409150938</v>
      </c>
      <c r="AZ91" s="2">
        <f t="shared" si="80"/>
        <v>98.563542896273034</v>
      </c>
      <c r="BA91" s="2">
        <f t="shared" si="80"/>
        <v>98.72115798241272</v>
      </c>
      <c r="BB91" s="2">
        <f t="shared" si="80"/>
        <v>96.284558342477681</v>
      </c>
      <c r="BC91" s="2">
        <f t="shared" si="80"/>
        <v>99.886627528022885</v>
      </c>
      <c r="BD91" s="2">
        <f t="shared" si="80"/>
        <v>99.247545742623288</v>
      </c>
      <c r="BE91" s="2">
        <f t="shared" si="80"/>
        <v>98.634131420973219</v>
      </c>
      <c r="BF91" s="2">
        <f t="shared" si="80"/>
        <v>97.064132468326605</v>
      </c>
      <c r="BG91" s="2">
        <f t="shared" si="80"/>
        <v>97.953213570888408</v>
      </c>
      <c r="BH91" s="2">
        <f t="shared" si="80"/>
        <v>100.68759220647952</v>
      </c>
      <c r="BI91" s="2">
        <f t="shared" si="80"/>
        <v>106.89163127228468</v>
      </c>
      <c r="BJ91" s="2">
        <f t="shared" si="80"/>
        <v>107.83362178990703</v>
      </c>
      <c r="BK91" s="2">
        <f t="shared" si="80"/>
        <v>109.29528449627031</v>
      </c>
      <c r="BL91" s="2">
        <f t="shared" si="80"/>
        <v>103.85442943438223</v>
      </c>
      <c r="BM91" s="2">
        <f t="shared" si="80"/>
        <v>102.07106756274216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99.304000000000002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99.304000000000002</v>
      </c>
      <c r="DK91" s="2">
        <f t="shared" si="90"/>
        <v>106.17875002145004</v>
      </c>
      <c r="DL91" s="2">
        <f t="shared" si="90"/>
        <v>109.95915131332085</v>
      </c>
      <c r="DM91" s="2">
        <f t="shared" si="90"/>
        <v>114.36701805449175</v>
      </c>
      <c r="DN91" s="2">
        <f t="shared" si="90"/>
        <v>110.45350420168067</v>
      </c>
      <c r="DO91" s="2">
        <f t="shared" si="90"/>
        <v>112.5823</v>
      </c>
      <c r="DP91" s="2">
        <f t="shared" si="90"/>
        <v>114.80205153736735</v>
      </c>
      <c r="DQ91" s="2">
        <f t="shared" si="90"/>
        <v>112.29123802750119</v>
      </c>
      <c r="DR91" s="2">
        <f t="shared" si="90"/>
        <v>108.32633998283995</v>
      </c>
      <c r="DS91" s="2">
        <f t="shared" si="90"/>
        <v>107.88981673414304</v>
      </c>
      <c r="DT91" s="2">
        <f t="shared" si="90"/>
        <v>111.93092342342341</v>
      </c>
      <c r="DU91" s="2">
        <f t="shared" si="90"/>
        <v>117.02518548387097</v>
      </c>
      <c r="DV91" s="2">
        <f t="shared" si="90"/>
        <v>115.68750168067231</v>
      </c>
      <c r="DW91" s="2">
        <f t="shared" si="90"/>
        <v>119.00022419354841</v>
      </c>
      <c r="DX91" s="2">
        <f t="shared" si="90"/>
        <v>115.21385082442067</v>
      </c>
      <c r="DY91" s="2">
        <f t="shared" si="90"/>
        <v>109.76518153846155</v>
      </c>
      <c r="EA91" s="2">
        <f t="shared" si="94"/>
        <v>91.891454628481952</v>
      </c>
      <c r="EB91" s="2">
        <f t="shared" si="91"/>
        <v>97.106985499666578</v>
      </c>
      <c r="EC91" s="2">
        <f t="shared" si="91"/>
        <v>96.713735064935065</v>
      </c>
      <c r="ED91" s="2">
        <f t="shared" si="91"/>
        <v>94.14954475147303</v>
      </c>
      <c r="EE91" s="2">
        <f t="shared" si="91"/>
        <v>98.222334615384625</v>
      </c>
      <c r="EF91" s="2">
        <f t="shared" si="91"/>
        <v>97.303330946520475</v>
      </c>
      <c r="EG91" s="2">
        <f t="shared" si="91"/>
        <v>96.81658447473832</v>
      </c>
      <c r="EH91" s="2">
        <f t="shared" si="91"/>
        <v>95.488559192995808</v>
      </c>
      <c r="EI91" s="2">
        <f t="shared" si="91"/>
        <v>96.62986514983352</v>
      </c>
      <c r="EJ91" s="2">
        <f t="shared" si="91"/>
        <v>99.11181461390693</v>
      </c>
      <c r="EK91" s="2">
        <f t="shared" si="91"/>
        <v>105.2142671601615</v>
      </c>
      <c r="EL91" s="2">
        <f t="shared" si="91"/>
        <v>106.72163099224764</v>
      </c>
      <c r="EM91" s="2">
        <f t="shared" si="91"/>
        <v>107.69274108773701</v>
      </c>
      <c r="EN91" s="2">
        <f t="shared" si="91"/>
        <v>102.07242141286167</v>
      </c>
      <c r="EO91" s="2">
        <f t="shared" si="91"/>
        <v>100.62663608335937</v>
      </c>
      <c r="EQ91" s="2">
        <f t="shared" si="92"/>
        <v>92.334114172677886</v>
      </c>
      <c r="ER91" s="2">
        <f t="shared" si="92"/>
        <v>96.680556530064209</v>
      </c>
      <c r="ES91" s="2">
        <f t="shared" si="92"/>
        <v>96.517869796823163</v>
      </c>
      <c r="ET91" s="2">
        <f t="shared" si="92"/>
        <v>94.192921478918848</v>
      </c>
      <c r="EU91" s="2">
        <f t="shared" si="92"/>
        <v>97.535682569119871</v>
      </c>
      <c r="EV91" s="2">
        <f t="shared" si="92"/>
        <v>98.094085258825046</v>
      </c>
      <c r="EW91" s="2">
        <f t="shared" si="92"/>
        <v>97.805818411212414</v>
      </c>
      <c r="EX91" s="2">
        <f t="shared" si="92"/>
        <v>95.599049716032809</v>
      </c>
      <c r="EY91" s="2">
        <f t="shared" si="92"/>
        <v>97.137397252324291</v>
      </c>
      <c r="EZ91" s="2">
        <f t="shared" si="92"/>
        <v>98.774462779709779</v>
      </c>
      <c r="FA91" s="2">
        <f t="shared" si="92"/>
        <v>105.27403781214427</v>
      </c>
      <c r="FB91" s="2">
        <f t="shared" si="92"/>
        <v>106.42301370474247</v>
      </c>
      <c r="FC91" s="2">
        <f t="shared" si="92"/>
        <v>107.91289860349231</v>
      </c>
      <c r="FD91" s="2">
        <f t="shared" si="92"/>
        <v>104.35455024886161</v>
      </c>
      <c r="FE91" s="2">
        <f t="shared" si="92"/>
        <v>101.11716890440178</v>
      </c>
      <c r="FG91" s="2">
        <f t="shared" si="93"/>
        <v>0.87175158108519635</v>
      </c>
      <c r="FH91" s="2">
        <f t="shared" si="93"/>
        <v>0.88662354878627414</v>
      </c>
      <c r="FI91" s="2">
        <f t="shared" si="93"/>
        <v>0.88627038328455032</v>
      </c>
      <c r="FJ91" s="2">
        <f t="shared" si="93"/>
        <v>0.86905282061715849</v>
      </c>
      <c r="FK91" s="2">
        <f t="shared" si="93"/>
        <v>0.88403644842136331</v>
      </c>
      <c r="FL91" s="2">
        <f t="shared" si="93"/>
        <v>0.88895571175643961</v>
      </c>
      <c r="FM91" s="2">
        <f t="shared" si="93"/>
        <v>0.88265334689182129</v>
      </c>
      <c r="FN91" s="2">
        <f t="shared" si="93"/>
        <v>0.87728585738579423</v>
      </c>
      <c r="FO91" s="2">
        <f t="shared" si="93"/>
        <v>0.88255313579176897</v>
      </c>
      <c r="FP91" s="2">
        <f t="shared" si="93"/>
        <v>0.87702966594072962</v>
      </c>
      <c r="FQ91" s="2">
        <f t="shared" si="93"/>
        <v>0.85798996814506634</v>
      </c>
      <c r="FR91" s="2">
        <f t="shared" si="93"/>
        <v>0.87592442144138782</v>
      </c>
      <c r="FS91" s="2">
        <f t="shared" si="93"/>
        <v>0.85830378963305409</v>
      </c>
      <c r="FT91" s="2">
        <f t="shared" si="93"/>
        <v>0.86463026580664104</v>
      </c>
      <c r="FU91" s="2">
        <f t="shared" si="93"/>
        <v>0.84200597983106995</v>
      </c>
      <c r="FW91" s="2">
        <f t="shared" si="82"/>
        <v>1.2735203825566832E-3</v>
      </c>
      <c r="FX91" s="2">
        <f t="shared" si="82"/>
        <v>1.3497060403076912E-3</v>
      </c>
      <c r="FY91" s="2">
        <f t="shared" si="82"/>
        <v>1.4203166119323408E-3</v>
      </c>
      <c r="FZ91" s="2">
        <f t="shared" si="82"/>
        <v>1.2930488545318006E-3</v>
      </c>
      <c r="GA91" s="2">
        <f t="shared" si="82"/>
        <v>1.3684862851940343E-3</v>
      </c>
      <c r="GB91" s="2">
        <f t="shared" si="82"/>
        <v>1.3680898130557038E-3</v>
      </c>
      <c r="GC91" s="2">
        <f t="shared" si="82"/>
        <v>1.6660809428573891E-3</v>
      </c>
      <c r="GD91" s="2">
        <f t="shared" si="82"/>
        <v>1.7740221564214594E-3</v>
      </c>
      <c r="GE91" s="2">
        <f t="shared" si="82"/>
        <v>1.7780478058420216E-3</v>
      </c>
      <c r="GF91" s="2">
        <f t="shared" si="82"/>
        <v>1.7563268247877146E-3</v>
      </c>
      <c r="GG91" s="2">
        <f t="shared" si="82"/>
        <v>1.5931687883503159E-3</v>
      </c>
      <c r="GH91" s="2">
        <f t="shared" si="82"/>
        <v>1.5230038836870417E-3</v>
      </c>
      <c r="GI91" s="2">
        <f t="shared" si="82"/>
        <v>1.4348983294109124E-3</v>
      </c>
      <c r="GJ91" s="2">
        <f t="shared" si="82"/>
        <v>1.3391948380878193E-3</v>
      </c>
      <c r="GK91" s="2">
        <f t="shared" si="82"/>
        <v>1.214892070695444E-3</v>
      </c>
      <c r="GM91" s="86">
        <f t="shared" si="83"/>
        <v>7.3185532656786428E-2</v>
      </c>
      <c r="GN91" s="86">
        <f t="shared" si="83"/>
        <v>0.12330396203894335</v>
      </c>
      <c r="GO91" s="86">
        <f t="shared" si="83"/>
        <v>6.2708712992780219E-2</v>
      </c>
      <c r="GP91" s="86">
        <f t="shared" si="83"/>
        <v>7.9707384172822318E-2</v>
      </c>
      <c r="GQ91" s="86">
        <f t="shared" si="83"/>
        <v>1.8832177862803563E-2</v>
      </c>
      <c r="GR91" s="86">
        <f t="shared" si="83"/>
        <v>2.1973501026564143E-2</v>
      </c>
      <c r="GS91" s="86">
        <f t="shared" si="83"/>
        <v>1.4479149349995248E-2</v>
      </c>
      <c r="GT91" s="86">
        <f t="shared" si="83"/>
        <v>2.5944272977049359E-2</v>
      </c>
      <c r="GU91" s="86">
        <f t="shared" si="83"/>
        <v>3.7666655972256199E-2</v>
      </c>
      <c r="GV91" s="86">
        <f t="shared" si="83"/>
        <v>1.4309077456028141E-2</v>
      </c>
      <c r="GW91" s="86">
        <f t="shared" si="83"/>
        <v>2.6883530260136526E-2</v>
      </c>
      <c r="GX91" s="86">
        <f t="shared" si="83"/>
        <v>8.6342408574949202E-3</v>
      </c>
      <c r="GY91" s="86">
        <f t="shared" si="83"/>
        <v>5.6145980785393582E-2</v>
      </c>
      <c r="GZ91" s="86">
        <f t="shared" si="83"/>
        <v>1.9085586648821037E-2</v>
      </c>
      <c r="HA91" s="86">
        <f t="shared" si="83"/>
        <v>2.0236531820437744E-3</v>
      </c>
      <c r="HC91" s="86">
        <f t="shared" si="73"/>
        <v>1.615440743397244E-2</v>
      </c>
      <c r="HD91" s="86">
        <f t="shared" si="73"/>
        <v>1.0943606981992369E-2</v>
      </c>
      <c r="HE91" s="86">
        <f t="shared" si="73"/>
        <v>1.3195523451922608E-2</v>
      </c>
      <c r="HF91" s="86">
        <f t="shared" si="73"/>
        <v>5.6305218471609823E-3</v>
      </c>
      <c r="HG91" s="86">
        <f t="shared" si="87"/>
        <v>1.0420224986074214E-2</v>
      </c>
      <c r="HH91" s="86">
        <f t="shared" si="87"/>
        <v>1.3558793518011248E-2</v>
      </c>
      <c r="HI91" s="86">
        <f t="shared" si="87"/>
        <v>1.023143801034267E-2</v>
      </c>
      <c r="HJ91" s="86">
        <f t="shared" si="87"/>
        <v>8.288656005846929E-3</v>
      </c>
      <c r="HK91" s="86">
        <f t="shared" si="87"/>
        <v>1.0181450007030168E-2</v>
      </c>
      <c r="HL91" s="86">
        <f t="shared" si="87"/>
        <v>1.1838540209339336E-2</v>
      </c>
      <c r="HM91" s="86">
        <f t="shared" si="87"/>
        <v>6.0670624736087232E-3</v>
      </c>
      <c r="HN91" s="86">
        <f t="shared" si="87"/>
        <v>7.8674980555055087E-3</v>
      </c>
      <c r="HO91" s="86">
        <f t="shared" si="87"/>
        <v>4.3189099275445057E-3</v>
      </c>
      <c r="HP91" s="86">
        <f t="shared" si="87"/>
        <v>5.0935428527388712E-3</v>
      </c>
      <c r="HQ91" s="86">
        <f t="shared" si="87"/>
        <v>1.9763033126171123E-3</v>
      </c>
      <c r="HS91" s="86">
        <f t="shared" si="84"/>
        <v>3.8551328573308126E-18</v>
      </c>
      <c r="HT91" s="86">
        <f t="shared" si="84"/>
        <v>4.1982113477094503E-20</v>
      </c>
      <c r="HU91" s="86">
        <f t="shared" si="84"/>
        <v>1.7213017643442827E-21</v>
      </c>
      <c r="HV91" s="86">
        <f t="shared" si="84"/>
        <v>3.3678838602618988E-25</v>
      </c>
      <c r="HW91" s="86">
        <f t="shared" si="84"/>
        <v>1.9899524397606988E-25</v>
      </c>
      <c r="HX91" s="86">
        <f t="shared" si="84"/>
        <v>1.2185716851291806E-21</v>
      </c>
      <c r="HY91" s="86">
        <f t="shared" si="84"/>
        <v>4.1744869442624459E-23</v>
      </c>
      <c r="HZ91" s="86">
        <f t="shared" si="84"/>
        <v>7.5813052701955054E-24</v>
      </c>
      <c r="IA91" s="86">
        <f t="shared" si="84"/>
        <v>1.8193021543820565E-22</v>
      </c>
      <c r="IB91" s="86">
        <f t="shared" si="84"/>
        <v>8.1243032839021068E-23</v>
      </c>
      <c r="IC91" s="86">
        <f t="shared" si="84"/>
        <v>1.3529975387772988E-27</v>
      </c>
      <c r="ID91" s="86">
        <f t="shared" si="84"/>
        <v>1.7578381552942909E-25</v>
      </c>
      <c r="IE91" s="86">
        <f t="shared" si="84"/>
        <v>1.4554649416577659E-27</v>
      </c>
      <c r="IF91" s="86">
        <f t="shared" si="84"/>
        <v>4.7900865987060339E-21</v>
      </c>
      <c r="IG91" s="86">
        <f t="shared" si="84"/>
        <v>1.294463882378043E-16</v>
      </c>
      <c r="II91" s="86">
        <f t="shared" si="85"/>
        <v>2.6744719484658741E-89</v>
      </c>
      <c r="IJ91" s="86">
        <f t="shared" si="85"/>
        <v>1.7490801421779268E-98</v>
      </c>
      <c r="IK91" s="86">
        <f t="shared" si="85"/>
        <v>1.0971056916305337E-113</v>
      </c>
      <c r="IL91" s="86">
        <f t="shared" si="85"/>
        <v>1.7428912583542371E-133</v>
      </c>
      <c r="IM91" s="86">
        <f t="shared" si="85"/>
        <v>4.6344923572300487E-130</v>
      </c>
      <c r="IN91" s="86">
        <f t="shared" si="85"/>
        <v>5.0118528319829531E-111</v>
      </c>
      <c r="IO91" s="86">
        <f t="shared" si="85"/>
        <v>1.2659128572917984E-116</v>
      </c>
      <c r="IP91" s="86">
        <f t="shared" si="85"/>
        <v>3.675150885306139E-122</v>
      </c>
      <c r="IQ91" s="86">
        <f t="shared" si="85"/>
        <v>2.4985195129346833E-112</v>
      </c>
      <c r="IR91" s="86">
        <f t="shared" si="85"/>
        <v>1.468000023818968E-118</v>
      </c>
      <c r="IS91" s="86">
        <f t="shared" si="85"/>
        <v>8.6370669936617954E-143</v>
      </c>
      <c r="IT91" s="86">
        <f t="shared" si="85"/>
        <v>1.9231842360318941E-131</v>
      </c>
      <c r="IU91" s="86">
        <f t="shared" si="85"/>
        <v>8.9735114787799226E-142</v>
      </c>
      <c r="IV91" s="86">
        <f t="shared" si="85"/>
        <v>2.3499782514669312E-92</v>
      </c>
      <c r="IW91" s="86">
        <f t="shared" si="85"/>
        <v>7.4012487324578502E-50</v>
      </c>
      <c r="IY91" s="86">
        <f t="shared" si="86"/>
        <v>8.9339940090758865E-2</v>
      </c>
      <c r="IZ91" s="86">
        <f t="shared" si="86"/>
        <v>0.13424756902093571</v>
      </c>
      <c r="JA91" s="86">
        <f t="shared" si="86"/>
        <v>7.590423644470283E-2</v>
      </c>
      <c r="JB91" s="86">
        <f t="shared" si="86"/>
        <v>8.5337906019983298E-2</v>
      </c>
      <c r="JC91" s="86">
        <f t="shared" si="86"/>
        <v>2.9252402848877777E-2</v>
      </c>
      <c r="JD91" s="86">
        <f t="shared" si="86"/>
        <v>3.5532294544575391E-2</v>
      </c>
      <c r="JE91" s="86">
        <f t="shared" si="86"/>
        <v>2.4710587360337918E-2</v>
      </c>
      <c r="JF91" s="86">
        <f t="shared" si="86"/>
        <v>3.4232928982896288E-2</v>
      </c>
      <c r="JG91" s="86">
        <f t="shared" si="86"/>
        <v>4.7848105979286369E-2</v>
      </c>
      <c r="JH91" s="86">
        <f t="shared" si="86"/>
        <v>2.6147617665367474E-2</v>
      </c>
      <c r="JI91" s="86">
        <f t="shared" si="86"/>
        <v>3.2950592733745246E-2</v>
      </c>
      <c r="JJ91" s="86">
        <f t="shared" si="86"/>
        <v>1.6501738913000427E-2</v>
      </c>
      <c r="JK91" s="86">
        <f t="shared" si="86"/>
        <v>6.0464890712938091E-2</v>
      </c>
      <c r="JL91" s="86">
        <f t="shared" si="86"/>
        <v>2.4179129501559909E-2</v>
      </c>
      <c r="JM91" s="86">
        <f t="shared" si="86"/>
        <v>3.999956494661016E-3</v>
      </c>
    </row>
    <row r="92" spans="2:273" x14ac:dyDescent="0.25">
      <c r="B92" s="2">
        <v>65</v>
      </c>
      <c r="C92" s="37">
        <v>97.474999999999994</v>
      </c>
      <c r="D92" s="37">
        <v>106.196</v>
      </c>
      <c r="E92" s="37">
        <v>105.554</v>
      </c>
      <c r="F92" s="37">
        <v>100.304</v>
      </c>
      <c r="G92" s="37">
        <v>101.982</v>
      </c>
      <c r="H92" s="37">
        <v>106.18899999999999</v>
      </c>
      <c r="I92" s="37">
        <v>105.774</v>
      </c>
      <c r="J92" s="37">
        <v>101.47199999999999</v>
      </c>
      <c r="K92" s="37">
        <v>101.434</v>
      </c>
      <c r="L92" s="37">
        <v>107.056</v>
      </c>
      <c r="M92" s="37">
        <v>104.86799999999999</v>
      </c>
      <c r="N92" s="37">
        <v>107.98099999999999</v>
      </c>
      <c r="O92" s="37">
        <v>108.574</v>
      </c>
      <c r="P92" s="37">
        <v>106.58199999999999</v>
      </c>
      <c r="Q92" s="37">
        <v>101.071</v>
      </c>
      <c r="S92" s="4">
        <f t="shared" si="88"/>
        <v>105.80252445798055</v>
      </c>
      <c r="T92" s="4">
        <f t="shared" si="88"/>
        <v>111.71288083682032</v>
      </c>
      <c r="U92" s="4">
        <f t="shared" si="88"/>
        <v>110.52570080417837</v>
      </c>
      <c r="V92" s="4">
        <f t="shared" si="88"/>
        <v>104.37780123647782</v>
      </c>
      <c r="W92" s="4">
        <f t="shared" si="88"/>
        <v>107.97327511552142</v>
      </c>
      <c r="X92" s="4">
        <f t="shared" si="88"/>
        <v>108.81503671271138</v>
      </c>
      <c r="Y92" s="4">
        <f t="shared" si="88"/>
        <v>106.5729727042409</v>
      </c>
      <c r="Z92" s="4">
        <f t="shared" si="88"/>
        <v>104.37294793504184</v>
      </c>
      <c r="AA92" s="4">
        <f t="shared" si="88"/>
        <v>106.31985021261998</v>
      </c>
      <c r="AB92" s="4">
        <f t="shared" si="88"/>
        <v>109.16303503041738</v>
      </c>
      <c r="AC92" s="4">
        <f t="shared" si="88"/>
        <v>112.528991307537</v>
      </c>
      <c r="AD92" s="4">
        <f t="shared" si="88"/>
        <v>113.91114294451161</v>
      </c>
      <c r="AE92" s="4">
        <f t="shared" si="88"/>
        <v>114.55304179894425</v>
      </c>
      <c r="AF92" s="4">
        <f t="shared" si="88"/>
        <v>108.10927417329162</v>
      </c>
      <c r="AG92" s="4">
        <f t="shared" si="88"/>
        <v>103.62658910790242</v>
      </c>
      <c r="AI92" s="4">
        <f t="shared" si="89"/>
        <v>-8.3275244579805587</v>
      </c>
      <c r="AJ92" s="4">
        <f t="shared" si="89"/>
        <v>-5.5168808368203202</v>
      </c>
      <c r="AK92" s="4">
        <f t="shared" si="89"/>
        <v>-4.9717008041783686</v>
      </c>
      <c r="AL92" s="4">
        <f t="shared" si="89"/>
        <v>-4.07380123647782</v>
      </c>
      <c r="AM92" s="4">
        <f t="shared" si="89"/>
        <v>-5.9912751155214181</v>
      </c>
      <c r="AN92" s="4">
        <f t="shared" si="89"/>
        <v>-2.6260367127113824</v>
      </c>
      <c r="AO92" s="4">
        <f t="shared" si="89"/>
        <v>-0.79897270424089584</v>
      </c>
      <c r="AP92" s="4">
        <f t="shared" si="89"/>
        <v>-2.9009479350418417</v>
      </c>
      <c r="AQ92" s="4">
        <f t="shared" si="89"/>
        <v>-4.8858502126199852</v>
      </c>
      <c r="AR92" s="4">
        <f t="shared" si="89"/>
        <v>-2.1070350304173786</v>
      </c>
      <c r="AS92" s="4">
        <f t="shared" si="89"/>
        <v>-7.6609913075370031</v>
      </c>
      <c r="AT92" s="4">
        <f t="shared" si="89"/>
        <v>-5.9301429445116156</v>
      </c>
      <c r="AU92" s="4">
        <f t="shared" si="89"/>
        <v>-5.9790417989442517</v>
      </c>
      <c r="AV92" s="4">
        <f t="shared" si="89"/>
        <v>-1.5272741732916302</v>
      </c>
      <c r="AW92" s="4">
        <f t="shared" si="89"/>
        <v>-2.5555891079024207</v>
      </c>
      <c r="AY92" s="2">
        <f t="shared" si="80"/>
        <v>93.467054180891751</v>
      </c>
      <c r="AZ92" s="2">
        <f t="shared" si="80"/>
        <v>98.275218035854522</v>
      </c>
      <c r="BA92" s="2">
        <f t="shared" si="80"/>
        <v>98.410424065693604</v>
      </c>
      <c r="BB92" s="2">
        <f t="shared" si="80"/>
        <v>96.015797157194797</v>
      </c>
      <c r="BC92" s="2">
        <f t="shared" si="80"/>
        <v>99.605401080436721</v>
      </c>
      <c r="BD92" s="2">
        <f t="shared" si="80"/>
        <v>99.003744063681779</v>
      </c>
      <c r="BE92" s="2">
        <f t="shared" si="80"/>
        <v>98.407614030342998</v>
      </c>
      <c r="BF92" s="2">
        <f t="shared" si="80"/>
        <v>96.847679239736593</v>
      </c>
      <c r="BG92" s="2">
        <f t="shared" si="80"/>
        <v>97.764839341128166</v>
      </c>
      <c r="BH92" s="2">
        <f t="shared" si="80"/>
        <v>100.44565431258248</v>
      </c>
      <c r="BI92" s="2">
        <f t="shared" si="80"/>
        <v>106.61924120766702</v>
      </c>
      <c r="BJ92" s="2">
        <f t="shared" si="80"/>
        <v>107.57992578273695</v>
      </c>
      <c r="BK92" s="2">
        <f t="shared" si="80"/>
        <v>109.04936531984542</v>
      </c>
      <c r="BL92" s="2">
        <f t="shared" si="80"/>
        <v>103.64260028412588</v>
      </c>
      <c r="BM92" s="2">
        <f t="shared" si="80"/>
        <v>101.87514426609602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101.071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101.071</v>
      </c>
      <c r="DK92" s="2">
        <f t="shared" si="90"/>
        <v>106.22576971256973</v>
      </c>
      <c r="DL92" s="2">
        <f t="shared" si="90"/>
        <v>110.03904193245781</v>
      </c>
      <c r="DM92" s="2">
        <f t="shared" si="90"/>
        <v>114.51785742422585</v>
      </c>
      <c r="DN92" s="2">
        <f t="shared" si="90"/>
        <v>110.61305266106442</v>
      </c>
      <c r="DO92" s="2">
        <f t="shared" si="90"/>
        <v>112.73090000000001</v>
      </c>
      <c r="DP92" s="2">
        <f t="shared" si="90"/>
        <v>115.01598030419085</v>
      </c>
      <c r="DQ92" s="2">
        <f t="shared" si="90"/>
        <v>112.46347652916074</v>
      </c>
      <c r="DR92" s="2">
        <f t="shared" si="90"/>
        <v>108.48477756327755</v>
      </c>
      <c r="DS92" s="2">
        <f t="shared" si="90"/>
        <v>107.98717989203777</v>
      </c>
      <c r="DT92" s="2">
        <f t="shared" si="90"/>
        <v>112.08529279279279</v>
      </c>
      <c r="DU92" s="2">
        <f t="shared" si="90"/>
        <v>117.17163225806452</v>
      </c>
      <c r="DV92" s="2">
        <f t="shared" si="90"/>
        <v>115.75772773109249</v>
      </c>
      <c r="DW92" s="2">
        <f t="shared" si="90"/>
        <v>119.19396250000001</v>
      </c>
      <c r="DX92" s="2">
        <f t="shared" si="90"/>
        <v>115.34950690730838</v>
      </c>
      <c r="DY92" s="2">
        <f t="shared" si="90"/>
        <v>109.95720683760685</v>
      </c>
      <c r="EA92" s="2">
        <f t="shared" si="94"/>
        <v>91.754521777893743</v>
      </c>
      <c r="EB92" s="2">
        <f t="shared" si="91"/>
        <v>96.903973379009159</v>
      </c>
      <c r="EC92" s="2">
        <f t="shared" si="91"/>
        <v>96.525659740259741</v>
      </c>
      <c r="ED92" s="2">
        <f t="shared" si="91"/>
        <v>94.009774688259455</v>
      </c>
      <c r="EE92" s="2">
        <f t="shared" si="91"/>
        <v>98.036278461538473</v>
      </c>
      <c r="EF92" s="2">
        <f t="shared" si="91"/>
        <v>97.178278473931528</v>
      </c>
      <c r="EG92" s="2">
        <f t="shared" si="91"/>
        <v>96.70138148501097</v>
      </c>
      <c r="EH92" s="2">
        <f t="shared" si="91"/>
        <v>95.362881614008373</v>
      </c>
      <c r="EI92" s="2">
        <f t="shared" si="91"/>
        <v>96.523110210876808</v>
      </c>
      <c r="EJ92" s="2">
        <f t="shared" si="91"/>
        <v>98.957945581659018</v>
      </c>
      <c r="EK92" s="2">
        <f t="shared" si="91"/>
        <v>105.02622769179004</v>
      </c>
      <c r="EL92" s="2">
        <f t="shared" si="91"/>
        <v>106.52400657894735</v>
      </c>
      <c r="EM92" s="2">
        <f t="shared" si="91"/>
        <v>107.52158087170123</v>
      </c>
      <c r="EN92" s="2">
        <f t="shared" si="91"/>
        <v>101.96727677244591</v>
      </c>
      <c r="EO92" s="2">
        <f t="shared" si="91"/>
        <v>100.49133456915393</v>
      </c>
      <c r="EQ92" s="2">
        <f t="shared" si="92"/>
        <v>92.184152175001245</v>
      </c>
      <c r="ER92" s="2">
        <f t="shared" si="92"/>
        <v>96.488888977264679</v>
      </c>
      <c r="ES92" s="2">
        <f t="shared" si="92"/>
        <v>96.334448365751598</v>
      </c>
      <c r="ET92" s="2">
        <f t="shared" si="92"/>
        <v>94.051622626255025</v>
      </c>
      <c r="EU92" s="2">
        <f t="shared" si="92"/>
        <v>97.368680560339143</v>
      </c>
      <c r="EV92" s="2">
        <f t="shared" si="92"/>
        <v>97.946741162094128</v>
      </c>
      <c r="EW92" s="2">
        <f t="shared" si="92"/>
        <v>97.660356224475009</v>
      </c>
      <c r="EX92" s="2">
        <f t="shared" si="92"/>
        <v>95.470557509409161</v>
      </c>
      <c r="EY92" s="2">
        <f t="shared" si="92"/>
        <v>97.01467496891101</v>
      </c>
      <c r="EZ92" s="2">
        <f t="shared" si="92"/>
        <v>98.630322721210135</v>
      </c>
      <c r="FA92" s="2">
        <f t="shared" si="92"/>
        <v>105.08419299830183</v>
      </c>
      <c r="FB92" s="2">
        <f t="shared" si="92"/>
        <v>106.2330385326364</v>
      </c>
      <c r="FC92" s="2">
        <f t="shared" si="92"/>
        <v>107.73549108111767</v>
      </c>
      <c r="FD92" s="2">
        <f t="shared" si="92"/>
        <v>104.18434874716853</v>
      </c>
      <c r="FE92" s="2">
        <f t="shared" si="92"/>
        <v>100.95834599864057</v>
      </c>
      <c r="FG92" s="2">
        <f t="shared" si="93"/>
        <v>0.88170111147397578</v>
      </c>
      <c r="FH92" s="2">
        <f t="shared" si="93"/>
        <v>0.89555754015774891</v>
      </c>
      <c r="FI92" s="2">
        <f t="shared" si="93"/>
        <v>0.8952289153302716</v>
      </c>
      <c r="FJ92" s="2">
        <f t="shared" si="93"/>
        <v>0.87918270430571044</v>
      </c>
      <c r="FK92" s="2">
        <f t="shared" si="93"/>
        <v>0.89314973349526783</v>
      </c>
      <c r="FL92" s="2">
        <f t="shared" si="93"/>
        <v>0.89772712857103354</v>
      </c>
      <c r="FM92" s="2">
        <f t="shared" si="93"/>
        <v>0.89186203061788616</v>
      </c>
      <c r="FN92" s="2">
        <f t="shared" si="93"/>
        <v>0.88686176001729289</v>
      </c>
      <c r="FO92" s="2">
        <f t="shared" si="93"/>
        <v>0.89176871921812395</v>
      </c>
      <c r="FP92" s="2">
        <f t="shared" si="93"/>
        <v>0.88662297662247602</v>
      </c>
      <c r="FQ92" s="2">
        <f t="shared" si="93"/>
        <v>0.86884650366227545</v>
      </c>
      <c r="FR92" s="2">
        <f t="shared" si="93"/>
        <v>0.88559270803863743</v>
      </c>
      <c r="FS92" s="2">
        <f t="shared" si="93"/>
        <v>0.86913999293308875</v>
      </c>
      <c r="FT92" s="2">
        <f t="shared" si="93"/>
        <v>0.87505308371773238</v>
      </c>
      <c r="FU92" s="2">
        <f t="shared" si="93"/>
        <v>0.85387636517233512</v>
      </c>
      <c r="FW92" s="2">
        <f t="shared" si="82"/>
        <v>1.3962157830435579E-3</v>
      </c>
      <c r="FX92" s="2">
        <f t="shared" si="82"/>
        <v>1.4797305580240617E-3</v>
      </c>
      <c r="FY92" s="2">
        <f t="shared" si="82"/>
        <v>1.5571328233397123E-3</v>
      </c>
      <c r="FZ92" s="2">
        <f t="shared" si="82"/>
        <v>1.4176230256221871E-3</v>
      </c>
      <c r="GA92" s="2">
        <f t="shared" si="82"/>
        <v>1.500317287912645E-3</v>
      </c>
      <c r="GB92" s="2">
        <f t="shared" si="82"/>
        <v>1.4998826796104143E-3</v>
      </c>
      <c r="GC92" s="2">
        <f t="shared" si="82"/>
        <v>1.826527829885399E-3</v>
      </c>
      <c r="GD92" s="2">
        <f t="shared" si="82"/>
        <v>1.9448437453147575E-3</v>
      </c>
      <c r="GE92" s="2">
        <f t="shared" si="82"/>
        <v>1.9492562698399146E-3</v>
      </c>
      <c r="GF92" s="2">
        <f t="shared" si="82"/>
        <v>1.9254478068569877E-3</v>
      </c>
      <c r="GG92" s="2">
        <f t="shared" si="82"/>
        <v>1.7466063752336477E-3</v>
      </c>
      <c r="GH92" s="2">
        <f t="shared" si="82"/>
        <v>1.6696952116542305E-3</v>
      </c>
      <c r="GI92" s="2">
        <f t="shared" si="82"/>
        <v>1.5731169552293991E-3</v>
      </c>
      <c r="GJ92" s="2">
        <f t="shared" si="82"/>
        <v>1.4682082432909964E-3</v>
      </c>
      <c r="GK92" s="2">
        <f t="shared" si="82"/>
        <v>1.3319465479367553E-3</v>
      </c>
      <c r="GM92" s="86">
        <f t="shared" si="83"/>
        <v>3.2371417551086294E-2</v>
      </c>
      <c r="GN92" s="86">
        <f t="shared" si="83"/>
        <v>6.7354437306195211E-2</v>
      </c>
      <c r="GO92" s="86">
        <f t="shared" si="83"/>
        <v>2.9174553786330399E-2</v>
      </c>
      <c r="GP92" s="86">
        <f t="shared" si="83"/>
        <v>3.7047495797708455E-2</v>
      </c>
      <c r="GQ92" s="86">
        <f t="shared" si="83"/>
        <v>6.1942729257633078E-3</v>
      </c>
      <c r="GR92" s="86">
        <f t="shared" si="83"/>
        <v>6.9129376318825039E-3</v>
      </c>
      <c r="GS92" s="86">
        <f t="shared" si="83"/>
        <v>3.9572534046671947E-3</v>
      </c>
      <c r="GT92" s="86">
        <f t="shared" si="83"/>
        <v>8.4862762084493351E-3</v>
      </c>
      <c r="GU92" s="86">
        <f t="shared" si="83"/>
        <v>1.2163007193284415E-2</v>
      </c>
      <c r="GV92" s="86">
        <f t="shared" si="83"/>
        <v>3.8200281568428877E-3</v>
      </c>
      <c r="GW92" s="86">
        <f t="shared" si="83"/>
        <v>9.4707945170647567E-3</v>
      </c>
      <c r="GX92" s="86">
        <f t="shared" si="83"/>
        <v>1.8694738103320254E-3</v>
      </c>
      <c r="GY92" s="86">
        <f t="shared" si="83"/>
        <v>2.4881105740090843E-2</v>
      </c>
      <c r="GZ92" s="86">
        <f t="shared" si="83"/>
        <v>5.6552232430423796E-3</v>
      </c>
      <c r="HA92" s="86">
        <f t="shared" si="83"/>
        <v>3.5169522039339148E-4</v>
      </c>
      <c r="HC92" s="86">
        <f t="shared" si="73"/>
        <v>2.3897947406643368E-2</v>
      </c>
      <c r="HD92" s="86">
        <f t="shared" si="73"/>
        <v>1.6895215949316377E-2</v>
      </c>
      <c r="HE92" s="86">
        <f t="shared" si="73"/>
        <v>2.0897403301722187E-2</v>
      </c>
      <c r="HF92" s="86">
        <f t="shared" si="73"/>
        <v>9.6480683727722654E-3</v>
      </c>
      <c r="HG92" s="86">
        <f t="shared" si="87"/>
        <v>1.7217402761744906E-2</v>
      </c>
      <c r="HH92" s="86">
        <f t="shared" si="87"/>
        <v>2.1273417214105948E-2</v>
      </c>
      <c r="HI92" s="86">
        <f t="shared" si="87"/>
        <v>1.6719411052739129E-2</v>
      </c>
      <c r="HJ92" s="86">
        <f t="shared" si="87"/>
        <v>1.3931132869560726E-2</v>
      </c>
      <c r="HK92" s="86">
        <f t="shared" si="87"/>
        <v>1.6572336771082039E-2</v>
      </c>
      <c r="HL92" s="86">
        <f t="shared" si="87"/>
        <v>1.9341069482588846E-2</v>
      </c>
      <c r="HM92" s="86">
        <f t="shared" si="87"/>
        <v>1.0727828354854982E-2</v>
      </c>
      <c r="HN92" s="86">
        <f t="shared" si="87"/>
        <v>1.335256264696472E-2</v>
      </c>
      <c r="HO92" s="86">
        <f t="shared" si="87"/>
        <v>7.6998421680439565E-3</v>
      </c>
      <c r="HP92" s="86">
        <f t="shared" si="87"/>
        <v>8.9857953756251382E-3</v>
      </c>
      <c r="HQ92" s="86">
        <f t="shared" si="87"/>
        <v>4.1722115700200827E-3</v>
      </c>
      <c r="HS92" s="86">
        <f t="shared" si="84"/>
        <v>1.9148011447360763E-17</v>
      </c>
      <c r="HT92" s="86">
        <f t="shared" si="84"/>
        <v>2.5274505712785841E-19</v>
      </c>
      <c r="HU92" s="86">
        <f t="shared" si="84"/>
        <v>1.2915907565872462E-20</v>
      </c>
      <c r="HV92" s="86">
        <f t="shared" si="84"/>
        <v>3.5130870205434118E-24</v>
      </c>
      <c r="HW92" s="86">
        <f t="shared" si="84"/>
        <v>2.0768153098506933E-24</v>
      </c>
      <c r="HX92" s="86">
        <f t="shared" si="84"/>
        <v>8.8937609331169615E-21</v>
      </c>
      <c r="HY92" s="86">
        <f t="shared" si="84"/>
        <v>3.6720442292982725E-22</v>
      </c>
      <c r="HZ92" s="86">
        <f t="shared" si="84"/>
        <v>7.4535097719531154E-23</v>
      </c>
      <c r="IA92" s="86">
        <f t="shared" si="84"/>
        <v>1.5208376697510325E-21</v>
      </c>
      <c r="IB92" s="86">
        <f t="shared" si="84"/>
        <v>7.3006516887864148E-22</v>
      </c>
      <c r="IC92" s="86">
        <f t="shared" si="84"/>
        <v>1.8709130816647912E-26</v>
      </c>
      <c r="ID92" s="86">
        <f t="shared" si="84"/>
        <v>1.9357721469083803E-24</v>
      </c>
      <c r="IE92" s="86">
        <f t="shared" si="84"/>
        <v>1.9098380278310281E-26</v>
      </c>
      <c r="IF92" s="86">
        <f t="shared" si="84"/>
        <v>3.1838326604366222E-20</v>
      </c>
      <c r="IG92" s="86">
        <f t="shared" si="84"/>
        <v>5.5611125399664786E-16</v>
      </c>
      <c r="II92" s="86">
        <f t="shared" si="85"/>
        <v>6.6982578845545996E-87</v>
      </c>
      <c r="IJ92" s="86">
        <f t="shared" si="85"/>
        <v>8.2454592261269102E-96</v>
      </c>
      <c r="IK92" s="86">
        <f t="shared" si="85"/>
        <v>1.4376076978810533E-110</v>
      </c>
      <c r="IL92" s="86">
        <f t="shared" si="85"/>
        <v>7.2212558745572571E-130</v>
      </c>
      <c r="IM92" s="86">
        <f t="shared" si="85"/>
        <v>1.6573539305905268E-126</v>
      </c>
      <c r="IN92" s="86">
        <f t="shared" si="85"/>
        <v>5.3226182756113214E-108</v>
      </c>
      <c r="IO92" s="86">
        <f t="shared" si="85"/>
        <v>2.4043086250032371E-113</v>
      </c>
      <c r="IP92" s="86">
        <f t="shared" si="85"/>
        <v>1.0858742561392047E-118</v>
      </c>
      <c r="IQ92" s="86">
        <f t="shared" si="85"/>
        <v>3.8541383518780602E-109</v>
      </c>
      <c r="IR92" s="86">
        <f t="shared" si="85"/>
        <v>3.3738887470348475E-115</v>
      </c>
      <c r="IS92" s="86">
        <f t="shared" si="85"/>
        <v>8.591706092692753E-139</v>
      </c>
      <c r="IT92" s="86">
        <f t="shared" si="85"/>
        <v>8.6024497024617114E-128</v>
      </c>
      <c r="IU92" s="86">
        <f t="shared" si="85"/>
        <v>7.2236764816691013E-138</v>
      </c>
      <c r="IV92" s="86">
        <f t="shared" si="85"/>
        <v>7.4513654019031624E-90</v>
      </c>
      <c r="IW92" s="86">
        <f t="shared" si="85"/>
        <v>1.512606983845832E-48</v>
      </c>
      <c r="IY92" s="86">
        <f t="shared" si="86"/>
        <v>5.6269364957729683E-2</v>
      </c>
      <c r="IZ92" s="86">
        <f t="shared" si="86"/>
        <v>8.4249653255511592E-2</v>
      </c>
      <c r="JA92" s="86">
        <f t="shared" si="86"/>
        <v>5.0071957088052586E-2</v>
      </c>
      <c r="JB92" s="86">
        <f t="shared" si="86"/>
        <v>4.6695564170480722E-2</v>
      </c>
      <c r="JC92" s="86">
        <f t="shared" si="86"/>
        <v>2.3411675687508213E-2</v>
      </c>
      <c r="JD92" s="86">
        <f t="shared" si="86"/>
        <v>2.818635484598845E-2</v>
      </c>
      <c r="JE92" s="86">
        <f t="shared" si="86"/>
        <v>2.0676664457406325E-2</v>
      </c>
      <c r="JF92" s="86">
        <f t="shared" si="86"/>
        <v>2.2417409078010063E-2</v>
      </c>
      <c r="JG92" s="86">
        <f t="shared" si="86"/>
        <v>2.8735343964366451E-2</v>
      </c>
      <c r="JH92" s="86">
        <f t="shared" si="86"/>
        <v>2.3161097639431735E-2</v>
      </c>
      <c r="JI92" s="86">
        <f t="shared" si="86"/>
        <v>2.0198622871919737E-2</v>
      </c>
      <c r="JJ92" s="86">
        <f t="shared" si="86"/>
        <v>1.5222036457296745E-2</v>
      </c>
      <c r="JK92" s="86">
        <f t="shared" si="86"/>
        <v>3.2580947908134802E-2</v>
      </c>
      <c r="JL92" s="86">
        <f t="shared" si="86"/>
        <v>1.4641018618667519E-2</v>
      </c>
      <c r="JM92" s="86">
        <f t="shared" si="86"/>
        <v>4.5239067904140305E-3</v>
      </c>
    </row>
    <row r="93" spans="2:273" x14ac:dyDescent="0.25">
      <c r="B93" s="2">
        <v>66</v>
      </c>
      <c r="C93" s="37">
        <v>99.575999999999993</v>
      </c>
      <c r="D93" s="37">
        <v>107.911</v>
      </c>
      <c r="E93" s="37">
        <v>109.214</v>
      </c>
      <c r="F93" s="37">
        <v>99.429000000000002</v>
      </c>
      <c r="G93" s="37">
        <v>105.571</v>
      </c>
      <c r="H93" s="37">
        <v>109.151</v>
      </c>
      <c r="I93" s="37">
        <v>106.396</v>
      </c>
      <c r="J93" s="37">
        <v>101.52800000000001</v>
      </c>
      <c r="K93" s="37">
        <v>107.358</v>
      </c>
      <c r="L93" s="37">
        <v>106.77800000000001</v>
      </c>
      <c r="M93" s="37">
        <v>108.01900000000001</v>
      </c>
      <c r="N93" s="37">
        <v>107.759</v>
      </c>
      <c r="O93" s="37">
        <v>109.389</v>
      </c>
      <c r="P93" s="37">
        <v>105.855</v>
      </c>
      <c r="Q93" s="37">
        <v>101.893</v>
      </c>
      <c r="S93" s="4">
        <f t="shared" si="88"/>
        <v>107.38690485288683</v>
      </c>
      <c r="T93" s="4">
        <f t="shared" si="88"/>
        <v>111.13667715836905</v>
      </c>
      <c r="U93" s="4">
        <f t="shared" si="88"/>
        <v>113.20995990763468</v>
      </c>
      <c r="V93" s="4">
        <f t="shared" si="88"/>
        <v>105.0540645113234</v>
      </c>
      <c r="W93" s="4">
        <f t="shared" si="88"/>
        <v>111.4617678272202</v>
      </c>
      <c r="X93" s="4">
        <f t="shared" si="88"/>
        <v>112.32243830146956</v>
      </c>
      <c r="Y93" s="4">
        <f t="shared" si="88"/>
        <v>110.05107786700424</v>
      </c>
      <c r="Z93" s="4">
        <f t="shared" si="88"/>
        <v>107.39546536533628</v>
      </c>
      <c r="AA93" s="4">
        <f t="shared" si="88"/>
        <v>109.09145112975801</v>
      </c>
      <c r="AB93" s="4">
        <f t="shared" si="88"/>
        <v>112.89711657998497</v>
      </c>
      <c r="AC93" s="4">
        <f t="shared" si="88"/>
        <v>115.09367125322757</v>
      </c>
      <c r="AD93" s="4">
        <f t="shared" si="88"/>
        <v>116.96364115976328</v>
      </c>
      <c r="AE93" s="4">
        <f t="shared" si="88"/>
        <v>115.7251827302016</v>
      </c>
      <c r="AF93" s="4">
        <f t="shared" si="88"/>
        <v>110.14763553364297</v>
      </c>
      <c r="AG93" s="4">
        <f t="shared" si="88"/>
        <v>104.94975901032633</v>
      </c>
      <c r="AI93" s="4">
        <f t="shared" si="89"/>
        <v>-7.8109048528868357</v>
      </c>
      <c r="AJ93" s="4">
        <f t="shared" si="89"/>
        <v>-3.2256771583690522</v>
      </c>
      <c r="AK93" s="4">
        <f t="shared" si="89"/>
        <v>-3.9959599076346848</v>
      </c>
      <c r="AL93" s="4">
        <f t="shared" si="89"/>
        <v>-5.6250645113234015</v>
      </c>
      <c r="AM93" s="4">
        <f t="shared" si="89"/>
        <v>-5.890767827220202</v>
      </c>
      <c r="AN93" s="4">
        <f t="shared" si="89"/>
        <v>-3.1714383014695642</v>
      </c>
      <c r="AO93" s="4">
        <f t="shared" si="89"/>
        <v>-3.6550778670042376</v>
      </c>
      <c r="AP93" s="4">
        <f t="shared" si="89"/>
        <v>-5.8674653653362725</v>
      </c>
      <c r="AQ93" s="4">
        <f t="shared" si="89"/>
        <v>-1.7334511297580093</v>
      </c>
      <c r="AR93" s="4">
        <f t="shared" si="89"/>
        <v>-6.1191165799849614</v>
      </c>
      <c r="AS93" s="4">
        <f t="shared" si="89"/>
        <v>-7.0746712532275637</v>
      </c>
      <c r="AT93" s="4">
        <f t="shared" si="89"/>
        <v>-9.204641159763284</v>
      </c>
      <c r="AU93" s="4">
        <f t="shared" si="89"/>
        <v>-6.3361827302015996</v>
      </c>
      <c r="AV93" s="4">
        <f t="shared" si="89"/>
        <v>-4.2926355336429651</v>
      </c>
      <c r="AW93" s="4">
        <f t="shared" si="89"/>
        <v>-3.0567590103263313</v>
      </c>
      <c r="AY93" s="2">
        <f t="shared" ref="AY93:BM109" si="125">IF(OR($B93 &lt; C$230, $B93 &gt; C$233), #N/A, ((1-FG93)*DK93) + (FG93 - FW93)*EA93 + (FW93*EQ93))</f>
        <v>93.21600559172235</v>
      </c>
      <c r="AZ93" s="2">
        <f t="shared" si="125"/>
        <v>97.990258088434231</v>
      </c>
      <c r="BA93" s="2">
        <f t="shared" si="125"/>
        <v>98.105144659220528</v>
      </c>
      <c r="BB93" s="2">
        <f t="shared" si="125"/>
        <v>95.752519959271766</v>
      </c>
      <c r="BC93" s="2">
        <f t="shared" si="125"/>
        <v>99.327637849646365</v>
      </c>
      <c r="BD93" s="2">
        <f t="shared" si="125"/>
        <v>98.765259696504842</v>
      </c>
      <c r="BE93" s="2">
        <f t="shared" si="125"/>
        <v>98.186097077431654</v>
      </c>
      <c r="BF93" s="2">
        <f t="shared" si="125"/>
        <v>96.634612984632383</v>
      </c>
      <c r="BG93" s="2">
        <f t="shared" si="125"/>
        <v>97.580189971897255</v>
      </c>
      <c r="BH93" s="2">
        <f t="shared" si="125"/>
        <v>100.2066582965916</v>
      </c>
      <c r="BI93" s="2">
        <f t="shared" si="125"/>
        <v>106.34848578050999</v>
      </c>
      <c r="BJ93" s="2">
        <f t="shared" si="125"/>
        <v>107.3273456164718</v>
      </c>
      <c r="BK93" s="2">
        <f t="shared" si="125"/>
        <v>108.80411101076794</v>
      </c>
      <c r="BL93" s="2">
        <f t="shared" si="125"/>
        <v>103.43523711918495</v>
      </c>
      <c r="BM93" s="2">
        <f t="shared" si="125"/>
        <v>101.67878311666959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101.893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101.893</v>
      </c>
      <c r="DK93" s="2">
        <f t="shared" si="90"/>
        <v>106.27278940368942</v>
      </c>
      <c r="DL93" s="2">
        <f t="shared" si="90"/>
        <v>110.11893255159477</v>
      </c>
      <c r="DM93" s="2">
        <f t="shared" si="90"/>
        <v>114.66869679395997</v>
      </c>
      <c r="DN93" s="2">
        <f t="shared" si="90"/>
        <v>110.77260112044817</v>
      </c>
      <c r="DO93" s="2">
        <f t="shared" si="90"/>
        <v>112.87950000000001</v>
      </c>
      <c r="DP93" s="2">
        <f t="shared" si="90"/>
        <v>115.22990907101435</v>
      </c>
      <c r="DQ93" s="2">
        <f t="shared" si="90"/>
        <v>112.63571503082031</v>
      </c>
      <c r="DR93" s="2">
        <f t="shared" si="90"/>
        <v>108.64321514371512</v>
      </c>
      <c r="DS93" s="2">
        <f t="shared" si="90"/>
        <v>108.08454304993252</v>
      </c>
      <c r="DT93" s="2">
        <f t="shared" si="90"/>
        <v>112.23966216216215</v>
      </c>
      <c r="DU93" s="2">
        <f t="shared" si="90"/>
        <v>117.31807903225807</v>
      </c>
      <c r="DV93" s="2">
        <f t="shared" si="90"/>
        <v>115.82795378151265</v>
      </c>
      <c r="DW93" s="2">
        <f t="shared" si="90"/>
        <v>119.38770080645162</v>
      </c>
      <c r="DX93" s="2">
        <f t="shared" si="90"/>
        <v>115.48516299019607</v>
      </c>
      <c r="DY93" s="2">
        <f t="shared" si="90"/>
        <v>110.14923213675215</v>
      </c>
      <c r="EA93" s="2">
        <f t="shared" si="94"/>
        <v>91.617588927305533</v>
      </c>
      <c r="EB93" s="2">
        <f t="shared" si="91"/>
        <v>96.70096125835174</v>
      </c>
      <c r="EC93" s="2">
        <f t="shared" si="91"/>
        <v>96.337584415584416</v>
      </c>
      <c r="ED93" s="2">
        <f t="shared" si="91"/>
        <v>93.87000462504588</v>
      </c>
      <c r="EE93" s="2">
        <f t="shared" si="91"/>
        <v>97.85022230769232</v>
      </c>
      <c r="EF93" s="2">
        <f t="shared" si="91"/>
        <v>97.05322600134258</v>
      </c>
      <c r="EG93" s="2">
        <f t="shared" si="91"/>
        <v>96.586178495283605</v>
      </c>
      <c r="EH93" s="2">
        <f t="shared" si="91"/>
        <v>95.237204035020937</v>
      </c>
      <c r="EI93" s="2">
        <f t="shared" si="91"/>
        <v>96.416355271920096</v>
      </c>
      <c r="EJ93" s="2">
        <f t="shared" si="91"/>
        <v>98.804076549411121</v>
      </c>
      <c r="EK93" s="2">
        <f t="shared" si="91"/>
        <v>104.83818822341857</v>
      </c>
      <c r="EL93" s="2">
        <f t="shared" si="91"/>
        <v>106.32638216564706</v>
      </c>
      <c r="EM93" s="2">
        <f t="shared" si="91"/>
        <v>107.35042065566546</v>
      </c>
      <c r="EN93" s="2">
        <f t="shared" si="91"/>
        <v>101.86213213203015</v>
      </c>
      <c r="EO93" s="2">
        <f t="shared" si="91"/>
        <v>100.35603305494851</v>
      </c>
      <c r="EQ93" s="2">
        <f t="shared" si="92"/>
        <v>92.034190177324604</v>
      </c>
      <c r="ER93" s="2">
        <f t="shared" si="92"/>
        <v>96.297221424465135</v>
      </c>
      <c r="ES93" s="2">
        <f t="shared" si="92"/>
        <v>96.151026934680047</v>
      </c>
      <c r="ET93" s="2">
        <f t="shared" si="92"/>
        <v>93.910323773591216</v>
      </c>
      <c r="EU93" s="2">
        <f t="shared" si="92"/>
        <v>97.201678551558416</v>
      </c>
      <c r="EV93" s="2">
        <f t="shared" si="92"/>
        <v>97.799397065363209</v>
      </c>
      <c r="EW93" s="2">
        <f t="shared" si="92"/>
        <v>97.514894037737605</v>
      </c>
      <c r="EX93" s="2">
        <f t="shared" si="92"/>
        <v>95.342065302785514</v>
      </c>
      <c r="EY93" s="2">
        <f t="shared" si="92"/>
        <v>96.891952685497728</v>
      </c>
      <c r="EZ93" s="2">
        <f t="shared" si="92"/>
        <v>98.48618266271049</v>
      </c>
      <c r="FA93" s="2">
        <f t="shared" si="92"/>
        <v>104.89434818445939</v>
      </c>
      <c r="FB93" s="2">
        <f t="shared" si="92"/>
        <v>106.04306336053033</v>
      </c>
      <c r="FC93" s="2">
        <f t="shared" si="92"/>
        <v>107.55808355874304</v>
      </c>
      <c r="FD93" s="2">
        <f t="shared" si="92"/>
        <v>104.01414724547544</v>
      </c>
      <c r="FE93" s="2">
        <f t="shared" si="92"/>
        <v>100.79952309287937</v>
      </c>
      <c r="FG93" s="2">
        <f t="shared" si="93"/>
        <v>0.89097529101437412</v>
      </c>
      <c r="FH93" s="2">
        <f t="shared" si="93"/>
        <v>0.9038638723279927</v>
      </c>
      <c r="FI93" s="2">
        <f t="shared" si="93"/>
        <v>0.90355856859692962</v>
      </c>
      <c r="FJ93" s="2">
        <f t="shared" si="93"/>
        <v>0.88862937883438964</v>
      </c>
      <c r="FK93" s="2">
        <f t="shared" si="93"/>
        <v>0.90162652426991174</v>
      </c>
      <c r="FL93" s="2">
        <f t="shared" si="93"/>
        <v>0.9058790472558953</v>
      </c>
      <c r="FM93" s="2">
        <f t="shared" si="93"/>
        <v>0.90042959040102288</v>
      </c>
      <c r="FN93" s="2">
        <f t="shared" si="93"/>
        <v>0.89577918697762893</v>
      </c>
      <c r="FO93" s="2">
        <f t="shared" si="93"/>
        <v>0.90034284579649138</v>
      </c>
      <c r="FP93" s="2">
        <f t="shared" si="93"/>
        <v>0.89555700776900682</v>
      </c>
      <c r="FQ93" s="2">
        <f t="shared" si="93"/>
        <v>0.87899012535324272</v>
      </c>
      <c r="FR93" s="2">
        <f t="shared" si="93"/>
        <v>0.89459827243141932</v>
      </c>
      <c r="FS93" s="2">
        <f t="shared" si="93"/>
        <v>0.87926406996335149</v>
      </c>
      <c r="FT93" s="2">
        <f t="shared" si="93"/>
        <v>0.88478033598271266</v>
      </c>
      <c r="FU93" s="2">
        <f t="shared" si="93"/>
        <v>0.8649978991831293</v>
      </c>
      <c r="FW93" s="2">
        <f t="shared" ref="FW93:GK109" si="127">POWER(10,($B93-C$232)/C$229)/(1+POWER(10,($B93-C$232)/C$229))</f>
        <v>1.5307139693417795E-3</v>
      </c>
      <c r="FX93" s="2">
        <f t="shared" si="127"/>
        <v>1.6222606962885218E-3</v>
      </c>
      <c r="FY93" s="2">
        <f t="shared" si="127"/>
        <v>1.7071057318791617E-3</v>
      </c>
      <c r="FZ93" s="2">
        <f t="shared" si="127"/>
        <v>1.5541801731700766E-3</v>
      </c>
      <c r="GA93" s="2">
        <f t="shared" si="127"/>
        <v>1.6448271082139378E-3</v>
      </c>
      <c r="GB93" s="2">
        <f t="shared" si="127"/>
        <v>1.6443507075926647E-3</v>
      </c>
      <c r="GC93" s="2">
        <f t="shared" si="127"/>
        <v>2.0023950778367237E-3</v>
      </c>
      <c r="GD93" s="2">
        <f t="shared" si="127"/>
        <v>2.1320787090197018E-3</v>
      </c>
      <c r="GE93" s="2">
        <f t="shared" si="127"/>
        <v>2.1369151287585052E-3</v>
      </c>
      <c r="GF93" s="2">
        <f t="shared" si="127"/>
        <v>2.110819424338304E-3</v>
      </c>
      <c r="GG93" s="2">
        <f t="shared" si="127"/>
        <v>1.9147931469819116E-3</v>
      </c>
      <c r="GH93" s="2">
        <f t="shared" si="127"/>
        <v>1.830489521723593E-3</v>
      </c>
      <c r="GI93" s="2">
        <f t="shared" si="127"/>
        <v>1.7246266922360351E-3</v>
      </c>
      <c r="GJ93" s="2">
        <f t="shared" si="127"/>
        <v>1.6096303218977701E-3</v>
      </c>
      <c r="GK93" s="2">
        <f t="shared" si="127"/>
        <v>1.4602626989345809E-3</v>
      </c>
      <c r="GM93" s="86">
        <f t="shared" ref="GM93:HA109" si="128" xml:space="preserve"> _xlfn.NORM.DIST($B93, C$7, ABS(C$11), TRUE) * _xlfn.NORM.DIST(($B93 - C$7)*C$15, 0, ABS(C$11), TRUE) * 2</f>
        <v>1.2368178717630891E-2</v>
      </c>
      <c r="GN93" s="86">
        <f t="shared" si="128"/>
        <v>3.3014515504285476E-2</v>
      </c>
      <c r="GO93" s="86">
        <f t="shared" si="128"/>
        <v>1.2013190462229617E-2</v>
      </c>
      <c r="GP93" s="86">
        <f t="shared" si="128"/>
        <v>1.5039828175468272E-2</v>
      </c>
      <c r="GQ93" s="86">
        <f t="shared" si="128"/>
        <v>1.7239493519915867E-3</v>
      </c>
      <c r="GR93" s="86">
        <f t="shared" si="128"/>
        <v>1.8029343918148214E-3</v>
      </c>
      <c r="GS93" s="86">
        <f t="shared" si="128"/>
        <v>8.7758515860412946E-4</v>
      </c>
      <c r="GT93" s="86">
        <f t="shared" si="128"/>
        <v>2.3090679120096346E-3</v>
      </c>
      <c r="GU93" s="86">
        <f t="shared" si="128"/>
        <v>3.1833687829740218E-3</v>
      </c>
      <c r="GV93" s="86">
        <f t="shared" si="128"/>
        <v>8.2218157028691161E-4</v>
      </c>
      <c r="GW93" s="86">
        <f t="shared" si="128"/>
        <v>2.8350965056840143E-3</v>
      </c>
      <c r="GX93" s="86">
        <f t="shared" si="128"/>
        <v>3.1419933526219217E-4</v>
      </c>
      <c r="GY93" s="86">
        <f t="shared" si="128"/>
        <v>9.6743629840851698E-3</v>
      </c>
      <c r="GZ93" s="86">
        <f t="shared" si="128"/>
        <v>1.3744750061144581E-3</v>
      </c>
      <c r="HA93" s="86">
        <f t="shared" si="128"/>
        <v>4.7766947490714308E-5</v>
      </c>
      <c r="HC93" s="86">
        <f t="shared" si="73"/>
        <v>3.4675845173913956E-2</v>
      </c>
      <c r="HD93" s="86">
        <f t="shared" si="73"/>
        <v>2.5518238138176007E-2</v>
      </c>
      <c r="HE93" s="86">
        <f t="shared" si="73"/>
        <v>3.2256482263611358E-2</v>
      </c>
      <c r="HF93" s="86">
        <f t="shared" si="73"/>
        <v>1.6047604085804645E-2</v>
      </c>
      <c r="HG93" s="86">
        <f t="shared" si="87"/>
        <v>2.7629956652416004E-2</v>
      </c>
      <c r="HH93" s="86">
        <f t="shared" si="87"/>
        <v>3.2561550654026938E-2</v>
      </c>
      <c r="HI93" s="86">
        <f t="shared" si="87"/>
        <v>2.6573003456883803E-2</v>
      </c>
      <c r="HJ93" s="86">
        <f t="shared" si="87"/>
        <v>2.2727234317227289E-2</v>
      </c>
      <c r="HK93" s="86">
        <f t="shared" si="87"/>
        <v>2.624840781235482E-2</v>
      </c>
      <c r="HL93" s="86">
        <f t="shared" si="87"/>
        <v>3.0706053292958807E-2</v>
      </c>
      <c r="HM93" s="86">
        <f t="shared" si="87"/>
        <v>1.8336675271299431E-2</v>
      </c>
      <c r="HN93" s="86">
        <f t="shared" si="87"/>
        <v>2.1978118964388713E-2</v>
      </c>
      <c r="HO93" s="86">
        <f t="shared" si="87"/>
        <v>1.3285101165002583E-2</v>
      </c>
      <c r="HP93" s="86">
        <f t="shared" si="87"/>
        <v>1.5345086099030202E-2</v>
      </c>
      <c r="HQ93" s="86">
        <f t="shared" si="87"/>
        <v>8.3912533932953733E-3</v>
      </c>
      <c r="HS93" s="86">
        <f t="shared" ref="HS93:IG109" si="129" xml:space="preserve"> _xlfn.NORM.DIST($B93, C$9, ABS(C$13), TRUE) * _xlfn.NORM.DIST(($B93 - C$9)*C$17, 0, ABS(C$13), TRUE) * 2</f>
        <v>9.1975328573019483E-17</v>
      </c>
      <c r="HT93" s="86">
        <f t="shared" si="129"/>
        <v>1.4653158461370562E-18</v>
      </c>
      <c r="HU93" s="86">
        <f t="shared" si="129"/>
        <v>9.27116821192067E-20</v>
      </c>
      <c r="HV93" s="86">
        <f t="shared" si="129"/>
        <v>3.4829670635065094E-23</v>
      </c>
      <c r="HW93" s="86">
        <f t="shared" si="129"/>
        <v>2.0610227916325886E-23</v>
      </c>
      <c r="HX93" s="86">
        <f t="shared" si="129"/>
        <v>6.2191588078668057E-20</v>
      </c>
      <c r="HY93" s="86">
        <f t="shared" si="129"/>
        <v>3.0791548362715299E-21</v>
      </c>
      <c r="HZ93" s="86">
        <f t="shared" si="129"/>
        <v>6.9622740398658645E-22</v>
      </c>
      <c r="IA93" s="86">
        <f t="shared" si="129"/>
        <v>1.2129709027742604E-20</v>
      </c>
      <c r="IB93" s="86">
        <f t="shared" si="129"/>
        <v>6.2438803543854824E-21</v>
      </c>
      <c r="IC93" s="86">
        <f t="shared" si="129"/>
        <v>2.4411673935453263E-25</v>
      </c>
      <c r="ID93" s="86">
        <f t="shared" si="129"/>
        <v>2.0224913756708836E-23</v>
      </c>
      <c r="IE93" s="86">
        <f t="shared" si="129"/>
        <v>2.3700410742391159E-25</v>
      </c>
      <c r="IF93" s="86">
        <f t="shared" si="129"/>
        <v>2.0332228760704602E-19</v>
      </c>
      <c r="IG93" s="86">
        <f t="shared" si="129"/>
        <v>2.3176163707980048E-15</v>
      </c>
      <c r="II93" s="86">
        <f t="shared" ref="II93:IW109" si="130" xml:space="preserve"> _xlfn.NORM.DIST($B93, C$10, ABS(C$14), TRUE) * _xlfn.NORM.DIST(($B93 - C$10)*C$18, 0, ABS(C$14), TRUE) * 2</f>
        <v>1.5540798430911965E-84</v>
      </c>
      <c r="IJ93" s="86">
        <f t="shared" si="130"/>
        <v>3.5666335213419049E-93</v>
      </c>
      <c r="IK93" s="86">
        <f t="shared" si="130"/>
        <v>1.7025395213376976E-107</v>
      </c>
      <c r="IL93" s="86">
        <f t="shared" si="130"/>
        <v>2.6648331324694936E-126</v>
      </c>
      <c r="IM93" s="86">
        <f t="shared" si="130"/>
        <v>5.2845492845673555E-123</v>
      </c>
      <c r="IN93" s="86">
        <f t="shared" si="130"/>
        <v>5.1268651363376776E-105</v>
      </c>
      <c r="IO93" s="86">
        <f t="shared" si="130"/>
        <v>4.0945092958115182E-110</v>
      </c>
      <c r="IP93" s="86">
        <f t="shared" si="130"/>
        <v>2.8551273817773886E-115</v>
      </c>
      <c r="IQ93" s="86">
        <f t="shared" si="130"/>
        <v>5.3411139967605669E-106</v>
      </c>
      <c r="IR93" s="86">
        <f t="shared" si="130"/>
        <v>6.9271296755734265E-112</v>
      </c>
      <c r="IS93" s="86">
        <f t="shared" si="130"/>
        <v>7.4884283703817904E-135</v>
      </c>
      <c r="IT93" s="86">
        <f t="shared" si="130"/>
        <v>3.4133985344291785E-124</v>
      </c>
      <c r="IU93" s="86">
        <f t="shared" si="130"/>
        <v>5.1212683880557806E-134</v>
      </c>
      <c r="IV93" s="86">
        <f t="shared" si="130"/>
        <v>2.1802471421748318E-87</v>
      </c>
      <c r="IW93" s="86">
        <f t="shared" si="130"/>
        <v>2.9662297317679702E-47</v>
      </c>
      <c r="IY93" s="86">
        <f t="shared" ref="IY93:JM109" si="131">GM93+HC93+HS93+II93</f>
        <v>4.7044023891544939E-2</v>
      </c>
      <c r="IZ93" s="86">
        <f t="shared" si="131"/>
        <v>5.853275364246148E-2</v>
      </c>
      <c r="JA93" s="86">
        <f t="shared" si="131"/>
        <v>4.4269672725840974E-2</v>
      </c>
      <c r="JB93" s="86">
        <f t="shared" si="131"/>
        <v>3.1087432261272918E-2</v>
      </c>
      <c r="JC93" s="86">
        <f t="shared" si="131"/>
        <v>2.9353906004407591E-2</v>
      </c>
      <c r="JD93" s="86">
        <f t="shared" si="131"/>
        <v>3.4364485045841761E-2</v>
      </c>
      <c r="JE93" s="86">
        <f t="shared" si="131"/>
        <v>2.7450588615487933E-2</v>
      </c>
      <c r="JF93" s="86">
        <f t="shared" si="131"/>
        <v>2.5036302229236924E-2</v>
      </c>
      <c r="JG93" s="86">
        <f t="shared" si="131"/>
        <v>2.9431776595328842E-2</v>
      </c>
      <c r="JH93" s="86">
        <f t="shared" si="131"/>
        <v>3.152823486324572E-2</v>
      </c>
      <c r="JI93" s="86">
        <f t="shared" si="131"/>
        <v>2.1171771776983445E-2</v>
      </c>
      <c r="JJ93" s="86">
        <f t="shared" si="131"/>
        <v>2.2292318299650903E-2</v>
      </c>
      <c r="JK93" s="86">
        <f t="shared" si="131"/>
        <v>2.2959464149087755E-2</v>
      </c>
      <c r="JL93" s="86">
        <f t="shared" si="131"/>
        <v>1.6719561105144661E-2</v>
      </c>
      <c r="JM93" s="86">
        <f t="shared" si="131"/>
        <v>8.4390203407884046E-3</v>
      </c>
    </row>
    <row r="94" spans="2:273" x14ac:dyDescent="0.25">
      <c r="B94" s="2">
        <v>67</v>
      </c>
      <c r="C94" s="37">
        <v>101.441</v>
      </c>
      <c r="D94" s="37">
        <v>109.304</v>
      </c>
      <c r="E94" s="37">
        <v>113.179</v>
      </c>
      <c r="F94" s="37">
        <v>101.911</v>
      </c>
      <c r="G94" s="37">
        <v>111.518</v>
      </c>
      <c r="H94" s="37">
        <v>114.566</v>
      </c>
      <c r="I94" s="37">
        <v>110.925</v>
      </c>
      <c r="J94" s="37">
        <v>107.283</v>
      </c>
      <c r="K94" s="37">
        <v>111.208</v>
      </c>
      <c r="L94" s="37">
        <v>114.833</v>
      </c>
      <c r="M94" s="37">
        <v>111.226</v>
      </c>
      <c r="N94" s="37">
        <v>117</v>
      </c>
      <c r="O94" s="37">
        <v>113.29600000000001</v>
      </c>
      <c r="P94" s="37">
        <v>109.2</v>
      </c>
      <c r="Q94" s="37">
        <v>106.196</v>
      </c>
      <c r="S94" s="4">
        <f t="shared" si="88"/>
        <v>111.16381536376439</v>
      </c>
      <c r="T94" s="4">
        <f t="shared" si="88"/>
        <v>113.49612053905064</v>
      </c>
      <c r="U94" s="4">
        <f t="shared" si="88"/>
        <v>118.29768325245081</v>
      </c>
      <c r="V94" s="4">
        <f t="shared" si="88"/>
        <v>108.34067127182603</v>
      </c>
      <c r="W94" s="4">
        <f t="shared" si="88"/>
        <v>116.67266524229116</v>
      </c>
      <c r="X94" s="4">
        <f t="shared" si="88"/>
        <v>117.45090943522862</v>
      </c>
      <c r="Y94" s="4">
        <f t="shared" si="88"/>
        <v>115.13220188676659</v>
      </c>
      <c r="Z94" s="4">
        <f t="shared" si="88"/>
        <v>112.23761224240489</v>
      </c>
      <c r="AA94" s="4">
        <f t="shared" si="88"/>
        <v>113.79489260167186</v>
      </c>
      <c r="AB94" s="4">
        <f t="shared" si="88"/>
        <v>118.26566029182585</v>
      </c>
      <c r="AC94" s="4">
        <f t="shared" si="88"/>
        <v>119.43265472861771</v>
      </c>
      <c r="AD94" s="4">
        <f t="shared" si="88"/>
        <v>121.47914068001967</v>
      </c>
      <c r="AE94" s="4">
        <f t="shared" si="88"/>
        <v>118.7959915370738</v>
      </c>
      <c r="AF94" s="4">
        <f t="shared" si="88"/>
        <v>113.55546352667054</v>
      </c>
      <c r="AG94" s="4">
        <f t="shared" si="88"/>
        <v>107.30692435517204</v>
      </c>
      <c r="AI94" s="4">
        <f t="shared" si="89"/>
        <v>-9.7228153637643828</v>
      </c>
      <c r="AJ94" s="4">
        <f t="shared" si="89"/>
        <v>-4.1921205390506344</v>
      </c>
      <c r="AK94" s="4">
        <f t="shared" si="89"/>
        <v>-5.1186832524508077</v>
      </c>
      <c r="AL94" s="4">
        <f t="shared" si="89"/>
        <v>-6.4296712718260238</v>
      </c>
      <c r="AM94" s="4">
        <f t="shared" si="89"/>
        <v>-5.1546652422911592</v>
      </c>
      <c r="AN94" s="4">
        <f t="shared" si="89"/>
        <v>-2.8849094352286215</v>
      </c>
      <c r="AO94" s="4">
        <f t="shared" si="89"/>
        <v>-4.2072018867665975</v>
      </c>
      <c r="AP94" s="4">
        <f t="shared" si="89"/>
        <v>-4.9546122424048917</v>
      </c>
      <c r="AQ94" s="4">
        <f t="shared" si="89"/>
        <v>-2.5868926016718632</v>
      </c>
      <c r="AR94" s="4">
        <f t="shared" si="89"/>
        <v>-3.4326602918258544</v>
      </c>
      <c r="AS94" s="4">
        <f t="shared" si="89"/>
        <v>-8.206654728617707</v>
      </c>
      <c r="AT94" s="4">
        <f t="shared" si="89"/>
        <v>-4.4791406800196683</v>
      </c>
      <c r="AU94" s="4">
        <f t="shared" si="89"/>
        <v>-5.4999915370737966</v>
      </c>
      <c r="AV94" s="4">
        <f t="shared" si="89"/>
        <v>-4.3554635266705333</v>
      </c>
      <c r="AW94" s="4">
        <f t="shared" si="89"/>
        <v>-1.1109243551720454</v>
      </c>
      <c r="AY94" s="2">
        <f t="shared" si="125"/>
        <v>92.971107173205198</v>
      </c>
      <c r="AZ94" s="2">
        <f t="shared" si="125"/>
        <v>97.708753427802179</v>
      </c>
      <c r="BA94" s="2">
        <f t="shared" si="125"/>
        <v>97.805356749255083</v>
      </c>
      <c r="BB94" s="2">
        <f t="shared" si="125"/>
        <v>95.494811199497775</v>
      </c>
      <c r="BC94" s="2">
        <f t="shared" si="125"/>
        <v>99.053482953315026</v>
      </c>
      <c r="BD94" s="2">
        <f t="shared" si="125"/>
        <v>98.532123175140967</v>
      </c>
      <c r="BE94" s="2">
        <f t="shared" si="125"/>
        <v>97.969609610502729</v>
      </c>
      <c r="BF94" s="2">
        <f t="shared" si="125"/>
        <v>96.425061797356307</v>
      </c>
      <c r="BG94" s="2">
        <f t="shared" si="125"/>
        <v>97.399277670163983</v>
      </c>
      <c r="BH94" s="2">
        <f t="shared" si="125"/>
        <v>99.97077924246102</v>
      </c>
      <c r="BI94" s="2">
        <f t="shared" si="125"/>
        <v>106.07970729137163</v>
      </c>
      <c r="BJ94" s="2">
        <f t="shared" si="125"/>
        <v>107.07610588858162</v>
      </c>
      <c r="BK94" s="2">
        <f t="shared" si="125"/>
        <v>108.55993940155003</v>
      </c>
      <c r="BL94" s="2">
        <f t="shared" si="125"/>
        <v>103.23242436883676</v>
      </c>
      <c r="BM94" s="2">
        <f t="shared" si="125"/>
        <v>101.48245692351779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106.3198090948091</v>
      </c>
      <c r="DL94" s="2">
        <f t="shared" si="90"/>
        <v>110.19882317073173</v>
      </c>
      <c r="DM94" s="2">
        <f t="shared" si="90"/>
        <v>114.81953616369407</v>
      </c>
      <c r="DN94" s="2">
        <f t="shared" si="90"/>
        <v>110.93214957983193</v>
      </c>
      <c r="DO94" s="2">
        <f t="shared" si="90"/>
        <v>113.02809999999999</v>
      </c>
      <c r="DP94" s="2">
        <f t="shared" si="90"/>
        <v>115.44383783783786</v>
      </c>
      <c r="DQ94" s="2">
        <f t="shared" si="90"/>
        <v>112.80795353247986</v>
      </c>
      <c r="DR94" s="2">
        <f t="shared" si="90"/>
        <v>108.8016527241527</v>
      </c>
      <c r="DS94" s="2">
        <f t="shared" si="90"/>
        <v>108.18190620782725</v>
      </c>
      <c r="DT94" s="2">
        <f t="shared" si="90"/>
        <v>112.39403153153151</v>
      </c>
      <c r="DU94" s="2">
        <f t="shared" si="90"/>
        <v>117.46452580645162</v>
      </c>
      <c r="DV94" s="2">
        <f t="shared" si="90"/>
        <v>115.89817983193282</v>
      </c>
      <c r="DW94" s="2">
        <f t="shared" si="90"/>
        <v>119.58143911290324</v>
      </c>
      <c r="DX94" s="2">
        <f t="shared" si="90"/>
        <v>115.62081907308378</v>
      </c>
      <c r="DY94" s="2">
        <f t="shared" si="90"/>
        <v>110.34125743589745</v>
      </c>
      <c r="EA94" s="2">
        <f t="shared" si="94"/>
        <v>91.480656076717324</v>
      </c>
      <c r="EB94" s="2">
        <f t="shared" si="91"/>
        <v>96.49794913769432</v>
      </c>
      <c r="EC94" s="2">
        <f t="shared" si="91"/>
        <v>96.149509090909092</v>
      </c>
      <c r="ED94" s="2">
        <f t="shared" si="91"/>
        <v>93.730234561832305</v>
      </c>
      <c r="EE94" s="2">
        <f t="shared" si="91"/>
        <v>97.664166153846168</v>
      </c>
      <c r="EF94" s="2">
        <f t="shared" si="91"/>
        <v>96.928173528753646</v>
      </c>
      <c r="EG94" s="2">
        <f t="shared" si="91"/>
        <v>96.470975505556254</v>
      </c>
      <c r="EH94" s="2">
        <f t="shared" si="91"/>
        <v>95.111526456033502</v>
      </c>
      <c r="EI94" s="2">
        <f t="shared" si="91"/>
        <v>96.309600332963385</v>
      </c>
      <c r="EJ94" s="2">
        <f t="shared" si="91"/>
        <v>98.65020751716321</v>
      </c>
      <c r="EK94" s="2">
        <f t="shared" si="91"/>
        <v>104.6501487550471</v>
      </c>
      <c r="EL94" s="2">
        <f t="shared" si="91"/>
        <v>106.12875775234679</v>
      </c>
      <c r="EM94" s="2">
        <f t="shared" si="91"/>
        <v>107.17926043962967</v>
      </c>
      <c r="EN94" s="2">
        <f t="shared" si="91"/>
        <v>101.75698749161441</v>
      </c>
      <c r="EO94" s="2">
        <f t="shared" si="91"/>
        <v>100.22073154074307</v>
      </c>
      <c r="EQ94" s="2">
        <f t="shared" si="92"/>
        <v>91.884228179647963</v>
      </c>
      <c r="ER94" s="2">
        <f t="shared" si="92"/>
        <v>96.105553871665606</v>
      </c>
      <c r="ES94" s="2">
        <f t="shared" si="92"/>
        <v>95.967605503608496</v>
      </c>
      <c r="ET94" s="2">
        <f t="shared" si="92"/>
        <v>93.769024920927393</v>
      </c>
      <c r="EU94" s="2">
        <f t="shared" si="92"/>
        <v>97.034676542777675</v>
      </c>
      <c r="EV94" s="2">
        <f t="shared" si="92"/>
        <v>97.65205296863229</v>
      </c>
      <c r="EW94" s="2">
        <f t="shared" si="92"/>
        <v>97.369431851000201</v>
      </c>
      <c r="EX94" s="2">
        <f t="shared" si="92"/>
        <v>95.213573096161866</v>
      </c>
      <c r="EY94" s="2">
        <f t="shared" si="92"/>
        <v>96.76923040208446</v>
      </c>
      <c r="EZ94" s="2">
        <f t="shared" si="92"/>
        <v>98.342042604210846</v>
      </c>
      <c r="FA94" s="2">
        <f t="shared" si="92"/>
        <v>104.70450337061695</v>
      </c>
      <c r="FB94" s="2">
        <f t="shared" si="92"/>
        <v>105.85308818842427</v>
      </c>
      <c r="FC94" s="2">
        <f t="shared" si="92"/>
        <v>107.3806760363684</v>
      </c>
      <c r="FD94" s="2">
        <f t="shared" si="92"/>
        <v>103.84394574378236</v>
      </c>
      <c r="FE94" s="2">
        <f t="shared" si="92"/>
        <v>100.64070018711816</v>
      </c>
      <c r="FG94" s="2">
        <f t="shared" si="93"/>
        <v>0.89960519704230979</v>
      </c>
      <c r="FH94" s="2">
        <f t="shared" si="93"/>
        <v>0.91157482652171562</v>
      </c>
      <c r="FI94" s="2">
        <f t="shared" si="93"/>
        <v>0.91129160746677507</v>
      </c>
      <c r="FJ94" s="2">
        <f t="shared" si="93"/>
        <v>0.89742359835393171</v>
      </c>
      <c r="FK94" s="2">
        <f t="shared" si="93"/>
        <v>0.90949896501027894</v>
      </c>
      <c r="FL94" s="2">
        <f t="shared" si="93"/>
        <v>0.91344384539145873</v>
      </c>
      <c r="FM94" s="2">
        <f t="shared" si="93"/>
        <v>0.90838808447761299</v>
      </c>
      <c r="FN94" s="2">
        <f t="shared" si="93"/>
        <v>0.9040697797600652</v>
      </c>
      <c r="FO94" s="2">
        <f t="shared" si="93"/>
        <v>0.90830756718635219</v>
      </c>
      <c r="FP94" s="2">
        <f t="shared" si="93"/>
        <v>0.90386337773501035</v>
      </c>
      <c r="FQ94" s="2">
        <f t="shared" si="93"/>
        <v>0.88844994707271674</v>
      </c>
      <c r="FR94" s="2">
        <f t="shared" si="93"/>
        <v>0.90297262980842186</v>
      </c>
      <c r="FS94" s="2">
        <f t="shared" si="93"/>
        <v>0.88870518788524311</v>
      </c>
      <c r="FT94" s="2">
        <f t="shared" si="93"/>
        <v>0.8938421808844107</v>
      </c>
      <c r="FU94" s="2">
        <f t="shared" si="93"/>
        <v>0.87539649032535305</v>
      </c>
      <c r="FW94" s="2">
        <f t="shared" si="127"/>
        <v>1.6781466623389996E-3</v>
      </c>
      <c r="FX94" s="2">
        <f t="shared" si="127"/>
        <v>1.7784951247141879E-3</v>
      </c>
      <c r="FY94" s="2">
        <f t="shared" si="127"/>
        <v>1.8714959809700978E-3</v>
      </c>
      <c r="FZ94" s="2">
        <f t="shared" si="127"/>
        <v>1.703869186946428E-3</v>
      </c>
      <c r="GA94" s="2">
        <f t="shared" si="127"/>
        <v>1.8032309059552547E-3</v>
      </c>
      <c r="GB94" s="2">
        <f t="shared" si="127"/>
        <v>1.8027087087854343E-3</v>
      </c>
      <c r="GC94" s="2">
        <f t="shared" si="127"/>
        <v>2.1951584658129529E-3</v>
      </c>
      <c r="GD94" s="2">
        <f t="shared" si="127"/>
        <v>2.3372970369858483E-3</v>
      </c>
      <c r="GE94" s="2">
        <f t="shared" si="127"/>
        <v>2.3425978823203111E-3</v>
      </c>
      <c r="GF94" s="2">
        <f t="shared" si="127"/>
        <v>2.3139962339606777E-3</v>
      </c>
      <c r="GG94" s="2">
        <f t="shared" si="127"/>
        <v>2.0991411492940221E-3</v>
      </c>
      <c r="GH94" s="2">
        <f t="shared" si="127"/>
        <v>2.0067374543341434E-3</v>
      </c>
      <c r="GI94" s="2">
        <f t="shared" si="127"/>
        <v>1.8907009729206383E-3</v>
      </c>
      <c r="GJ94" s="2">
        <f t="shared" si="127"/>
        <v>1.7646505117695479E-3</v>
      </c>
      <c r="GK94" s="2">
        <f t="shared" si="127"/>
        <v>1.6009206666984695E-3</v>
      </c>
      <c r="GM94" s="86">
        <f t="shared" si="128"/>
        <v>4.0733017532946546E-3</v>
      </c>
      <c r="GN94" s="86">
        <f t="shared" si="128"/>
        <v>1.4494452923007954E-2</v>
      </c>
      <c r="GO94" s="86">
        <f t="shared" si="128"/>
        <v>4.3719715287403012E-3</v>
      </c>
      <c r="GP94" s="86">
        <f t="shared" si="128"/>
        <v>5.3232860579275725E-3</v>
      </c>
      <c r="GQ94" s="86">
        <f t="shared" si="128"/>
        <v>4.0539473068954603E-4</v>
      </c>
      <c r="GR94" s="86">
        <f t="shared" si="128"/>
        <v>3.8895781355754273E-4</v>
      </c>
      <c r="GS94" s="86">
        <f t="shared" si="128"/>
        <v>1.5757639938871243E-4</v>
      </c>
      <c r="GT94" s="86">
        <f t="shared" si="128"/>
        <v>5.2158056146621608E-4</v>
      </c>
      <c r="GU94" s="86">
        <f t="shared" si="128"/>
        <v>6.7305138413481893E-4</v>
      </c>
      <c r="GV94" s="86">
        <f t="shared" si="128"/>
        <v>1.4235455952364275E-4</v>
      </c>
      <c r="GW94" s="86">
        <f t="shared" si="128"/>
        <v>7.2045653571873268E-4</v>
      </c>
      <c r="GX94" s="86">
        <f t="shared" si="128"/>
        <v>4.0888094648488563E-5</v>
      </c>
      <c r="GY94" s="86">
        <f t="shared" si="128"/>
        <v>3.2976726053375719E-3</v>
      </c>
      <c r="GZ94" s="86">
        <f t="shared" si="128"/>
        <v>2.7353492999950143E-4</v>
      </c>
      <c r="HA94" s="86">
        <f t="shared" si="128"/>
        <v>5.0688749264899278E-6</v>
      </c>
      <c r="HC94" s="86">
        <f t="shared" si="73"/>
        <v>4.9358553090201929E-2</v>
      </c>
      <c r="HD94" s="86">
        <f t="shared" si="73"/>
        <v>3.7713815209883678E-2</v>
      </c>
      <c r="HE94" s="86">
        <f t="shared" si="73"/>
        <v>4.8540775948416749E-2</v>
      </c>
      <c r="HF94" s="86">
        <f t="shared" si="73"/>
        <v>2.5915979172022249E-2</v>
      </c>
      <c r="HG94" s="86">
        <f t="shared" si="87"/>
        <v>4.3076203394151441E-2</v>
      </c>
      <c r="HH94" s="86">
        <f t="shared" si="87"/>
        <v>4.8632435947981306E-2</v>
      </c>
      <c r="HI94" s="86">
        <f t="shared" si="87"/>
        <v>4.10874447003736E-2</v>
      </c>
      <c r="HJ94" s="86">
        <f t="shared" si="87"/>
        <v>3.5998508369283921E-2</v>
      </c>
      <c r="HK94" s="86">
        <f t="shared" si="87"/>
        <v>4.046480543302839E-2</v>
      </c>
      <c r="HL94" s="86">
        <f t="shared" si="87"/>
        <v>4.7386249644083209E-2</v>
      </c>
      <c r="HM94" s="86">
        <f t="shared" si="87"/>
        <v>3.0306938710890678E-2</v>
      </c>
      <c r="HN94" s="86">
        <f t="shared" si="87"/>
        <v>3.5094454048522336E-2</v>
      </c>
      <c r="HO94" s="86">
        <f t="shared" si="87"/>
        <v>2.2189269939339545E-2</v>
      </c>
      <c r="HP94" s="86">
        <f t="shared" si="87"/>
        <v>2.5373585509445757E-2</v>
      </c>
      <c r="HQ94" s="86">
        <f t="shared" si="87"/>
        <v>1.6085207100790783E-2</v>
      </c>
      <c r="HS94" s="86">
        <f t="shared" si="129"/>
        <v>4.2725796745945209E-16</v>
      </c>
      <c r="HT94" s="86">
        <f t="shared" si="129"/>
        <v>8.1812191330993152E-18</v>
      </c>
      <c r="HU94" s="86">
        <f t="shared" si="129"/>
        <v>6.3664141394027005E-19</v>
      </c>
      <c r="HV94" s="86">
        <f t="shared" si="129"/>
        <v>3.2820668869609333E-22</v>
      </c>
      <c r="HW94" s="86">
        <f t="shared" si="129"/>
        <v>1.9449397039870926E-22</v>
      </c>
      <c r="HX94" s="86">
        <f t="shared" si="129"/>
        <v>4.1667587349051186E-19</v>
      </c>
      <c r="HY94" s="86">
        <f t="shared" si="129"/>
        <v>2.4614062692700892E-20</v>
      </c>
      <c r="HZ94" s="86">
        <f t="shared" si="129"/>
        <v>6.1790925213722746E-21</v>
      </c>
      <c r="IA94" s="86">
        <f t="shared" si="129"/>
        <v>9.2303223855457536E-20</v>
      </c>
      <c r="IB94" s="86">
        <f t="shared" si="129"/>
        <v>5.0824716670379848E-20</v>
      </c>
      <c r="IC94" s="86">
        <f t="shared" si="129"/>
        <v>3.0056498915017474E-24</v>
      </c>
      <c r="ID94" s="86">
        <f t="shared" si="129"/>
        <v>2.0048665928810594E-22</v>
      </c>
      <c r="IE94" s="86">
        <f t="shared" si="129"/>
        <v>2.7815620005212827E-24</v>
      </c>
      <c r="IF94" s="86">
        <f t="shared" si="129"/>
        <v>1.2475437798416918E-18</v>
      </c>
      <c r="IG94" s="86">
        <f t="shared" si="129"/>
        <v>9.3699493224280319E-15</v>
      </c>
      <c r="II94" s="86">
        <f t="shared" si="130"/>
        <v>3.340217952908938E-82</v>
      </c>
      <c r="IJ94" s="86">
        <f t="shared" si="130"/>
        <v>1.4156081830097594E-90</v>
      </c>
      <c r="IK94" s="86">
        <f t="shared" si="130"/>
        <v>1.8223064531197659E-104</v>
      </c>
      <c r="IL94" s="86">
        <f t="shared" si="130"/>
        <v>8.7587989471322409E-123</v>
      </c>
      <c r="IM94" s="86">
        <f t="shared" si="130"/>
        <v>1.5023900965065124E-119</v>
      </c>
      <c r="IN94" s="86">
        <f t="shared" si="130"/>
        <v>4.4789940984032991E-102</v>
      </c>
      <c r="IO94" s="86">
        <f t="shared" si="130"/>
        <v>6.2523237541917581E-107</v>
      </c>
      <c r="IP94" s="86">
        <f t="shared" si="130"/>
        <v>6.6806054396088173E-112</v>
      </c>
      <c r="IQ94" s="86">
        <f t="shared" si="130"/>
        <v>6.6496559593170697E-103</v>
      </c>
      <c r="IR94" s="86">
        <f t="shared" si="130"/>
        <v>1.2705639228397689E-108</v>
      </c>
      <c r="IS94" s="86">
        <f t="shared" si="130"/>
        <v>5.7187716049809249E-131</v>
      </c>
      <c r="IT94" s="86">
        <f t="shared" si="130"/>
        <v>1.2014841814357132E-120</v>
      </c>
      <c r="IU94" s="86">
        <f t="shared" si="130"/>
        <v>3.1975894388653761E-130</v>
      </c>
      <c r="IV94" s="86">
        <f t="shared" si="130"/>
        <v>5.8867536809048173E-85</v>
      </c>
      <c r="IW94" s="86">
        <f t="shared" si="130"/>
        <v>5.5814020632497001E-46</v>
      </c>
      <c r="IY94" s="86">
        <f t="shared" si="131"/>
        <v>5.3431854843497016E-2</v>
      </c>
      <c r="IZ94" s="86">
        <f t="shared" si="131"/>
        <v>5.2208268132891637E-2</v>
      </c>
      <c r="JA94" s="86">
        <f t="shared" si="131"/>
        <v>5.2912747477157053E-2</v>
      </c>
      <c r="JB94" s="86">
        <f t="shared" si="131"/>
        <v>3.1239265229949822E-2</v>
      </c>
      <c r="JC94" s="86">
        <f t="shared" si="131"/>
        <v>4.3481598124840988E-2</v>
      </c>
      <c r="JD94" s="86">
        <f t="shared" si="131"/>
        <v>4.9021393761538849E-2</v>
      </c>
      <c r="JE94" s="86">
        <f t="shared" si="131"/>
        <v>4.1245021099762309E-2</v>
      </c>
      <c r="JF94" s="86">
        <f t="shared" si="131"/>
        <v>3.6520088930750136E-2</v>
      </c>
      <c r="JG94" s="86">
        <f t="shared" si="131"/>
        <v>4.1137856817163213E-2</v>
      </c>
      <c r="JH94" s="86">
        <f t="shared" si="131"/>
        <v>4.7528604203606849E-2</v>
      </c>
      <c r="JI94" s="86">
        <f t="shared" si="131"/>
        <v>3.1027395246609409E-2</v>
      </c>
      <c r="JJ94" s="86">
        <f t="shared" si="131"/>
        <v>3.5135342143170822E-2</v>
      </c>
      <c r="JK94" s="86">
        <f t="shared" si="131"/>
        <v>2.5486942544677118E-2</v>
      </c>
      <c r="JL94" s="86">
        <f t="shared" si="131"/>
        <v>2.5647120439445257E-2</v>
      </c>
      <c r="JM94" s="86">
        <f t="shared" si="131"/>
        <v>1.6090275975726643E-2</v>
      </c>
    </row>
    <row r="95" spans="2:273" x14ac:dyDescent="0.25">
      <c r="B95" s="2">
        <v>68</v>
      </c>
      <c r="C95" s="37">
        <v>104.35599999999999</v>
      </c>
      <c r="D95" s="37">
        <v>116.786</v>
      </c>
      <c r="E95" s="37">
        <v>123.446</v>
      </c>
      <c r="F95" s="37">
        <v>109.214</v>
      </c>
      <c r="G95" s="37">
        <v>122.196</v>
      </c>
      <c r="H95" s="37">
        <v>121.13200000000001</v>
      </c>
      <c r="I95" s="37">
        <v>116.774</v>
      </c>
      <c r="J95" s="37">
        <v>117.604</v>
      </c>
      <c r="K95" s="37">
        <v>117.038</v>
      </c>
      <c r="L95" s="37">
        <v>123.53700000000001</v>
      </c>
      <c r="M95" s="37">
        <v>119.69799999999999</v>
      </c>
      <c r="N95" s="37">
        <v>125.87</v>
      </c>
      <c r="O95" s="37">
        <v>119.29600000000001</v>
      </c>
      <c r="P95" s="37">
        <v>114.255</v>
      </c>
      <c r="Q95" s="37">
        <v>107.732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116.49144943140273</v>
      </c>
      <c r="T95" s="4">
        <f t="shared" si="132"/>
        <v>118.00458485743128</v>
      </c>
      <c r="U95" s="4">
        <f t="shared" si="132"/>
        <v>125.42295636851443</v>
      </c>
      <c r="V95" s="4">
        <f t="shared" si="132"/>
        <v>113.76159328293596</v>
      </c>
      <c r="W95" s="4">
        <f t="shared" si="132"/>
        <v>123.69132362309207</v>
      </c>
      <c r="X95" s="4">
        <f t="shared" si="132"/>
        <v>124.14967973935794</v>
      </c>
      <c r="Y95" s="4">
        <f t="shared" si="132"/>
        <v>121.9169677233709</v>
      </c>
      <c r="Z95" s="4">
        <f t="shared" si="132"/>
        <v>118.92512788582269</v>
      </c>
      <c r="AA95" s="4">
        <f t="shared" si="132"/>
        <v>120.21973087418077</v>
      </c>
      <c r="AB95" s="4">
        <f t="shared" si="132"/>
        <v>125.3606724401739</v>
      </c>
      <c r="AC95" s="4">
        <f t="shared" si="132"/>
        <v>125.67717703212615</v>
      </c>
      <c r="AD95" s="4">
        <f t="shared" si="132"/>
        <v>127.67175919734424</v>
      </c>
      <c r="AE95" s="4">
        <f t="shared" si="132"/>
        <v>123.6449589926506</v>
      </c>
      <c r="AF95" s="4">
        <f t="shared" si="132"/>
        <v>118.4757581700309</v>
      </c>
      <c r="AG95" s="4">
        <f t="shared" si="132"/>
        <v>111.13079592379918</v>
      </c>
      <c r="AI95" s="4">
        <f t="shared" ref="AI95:AW111" si="133">IF(OR($B95 &lt; C$230, $B95 &gt; C$233), 0, C95-S95)</f>
        <v>-12.135449431402733</v>
      </c>
      <c r="AJ95" s="4">
        <f t="shared" si="133"/>
        <v>-1.2185848574312814</v>
      </c>
      <c r="AK95" s="4">
        <f t="shared" si="133"/>
        <v>-1.9769563685144362</v>
      </c>
      <c r="AL95" s="4">
        <f t="shared" si="133"/>
        <v>-4.5475932829359635</v>
      </c>
      <c r="AM95" s="4">
        <f t="shared" si="133"/>
        <v>-1.4953236230920766</v>
      </c>
      <c r="AN95" s="4">
        <f t="shared" si="133"/>
        <v>-3.0176797393579307</v>
      </c>
      <c r="AO95" s="4">
        <f t="shared" si="133"/>
        <v>-5.1429677233709015</v>
      </c>
      <c r="AP95" s="4">
        <f t="shared" si="133"/>
        <v>-1.3211278858226905</v>
      </c>
      <c r="AQ95" s="4">
        <f t="shared" si="133"/>
        <v>-3.1817308741807722</v>
      </c>
      <c r="AR95" s="4">
        <f t="shared" si="133"/>
        <v>-1.823672440173894</v>
      </c>
      <c r="AS95" s="4">
        <f t="shared" si="133"/>
        <v>-5.9791770321261595</v>
      </c>
      <c r="AT95" s="4">
        <f t="shared" si="133"/>
        <v>-1.8017591973442393</v>
      </c>
      <c r="AU95" s="4">
        <f t="shared" si="133"/>
        <v>-4.3489589926505943</v>
      </c>
      <c r="AV95" s="4">
        <f t="shared" si="133"/>
        <v>-4.2207581700309049</v>
      </c>
      <c r="AW95" s="4">
        <f t="shared" si="133"/>
        <v>-3.3987959237991845</v>
      </c>
      <c r="AY95" s="2">
        <f t="shared" si="125"/>
        <v>92.732233803754781</v>
      </c>
      <c r="AZ95" s="2">
        <f t="shared" si="125"/>
        <v>97.430754742004908</v>
      </c>
      <c r="BA95" s="2">
        <f t="shared" si="125"/>
        <v>97.51104898640483</v>
      </c>
      <c r="BB95" s="2">
        <f t="shared" si="125"/>
        <v>95.242700136601712</v>
      </c>
      <c r="BC95" s="2">
        <f t="shared" si="125"/>
        <v>98.783033153270836</v>
      </c>
      <c r="BD95" s="2">
        <f t="shared" si="125"/>
        <v>98.304318732528174</v>
      </c>
      <c r="BE95" s="2">
        <f t="shared" si="125"/>
        <v>97.758137063734864</v>
      </c>
      <c r="BF95" s="2">
        <f t="shared" si="125"/>
        <v>96.219108716163191</v>
      </c>
      <c r="BG95" s="2">
        <f t="shared" si="125"/>
        <v>97.222083519255918</v>
      </c>
      <c r="BH95" s="2">
        <f t="shared" si="125"/>
        <v>99.738143952400762</v>
      </c>
      <c r="BI95" s="2">
        <f t="shared" si="125"/>
        <v>105.81318785849976</v>
      </c>
      <c r="BJ95" s="2">
        <f t="shared" si="125"/>
        <v>106.82639025910169</v>
      </c>
      <c r="BK95" s="2">
        <f t="shared" si="125"/>
        <v>108.31720534362532</v>
      </c>
      <c r="BL95" s="2">
        <f t="shared" si="125"/>
        <v>103.034199395383</v>
      </c>
      <c r="BM95" s="2">
        <f t="shared" si="125"/>
        <v>101.2865786923615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106.3668287859288</v>
      </c>
      <c r="DL95" s="2">
        <f t="shared" si="134"/>
        <v>110.27871378986869</v>
      </c>
      <c r="DM95" s="2">
        <f t="shared" si="134"/>
        <v>114.97037553342817</v>
      </c>
      <c r="DN95" s="2">
        <f t="shared" si="134"/>
        <v>111.09169803921569</v>
      </c>
      <c r="DO95" s="2">
        <f t="shared" si="134"/>
        <v>113.1767</v>
      </c>
      <c r="DP95" s="2">
        <f t="shared" si="134"/>
        <v>115.65776660466136</v>
      </c>
      <c r="DQ95" s="2">
        <f t="shared" si="134"/>
        <v>112.98019203413941</v>
      </c>
      <c r="DR95" s="2">
        <f t="shared" si="134"/>
        <v>108.96009030459028</v>
      </c>
      <c r="DS95" s="2">
        <f t="shared" si="134"/>
        <v>108.27926936572199</v>
      </c>
      <c r="DT95" s="2">
        <f t="shared" si="134"/>
        <v>112.54840090090089</v>
      </c>
      <c r="DU95" s="2">
        <f t="shared" si="134"/>
        <v>117.61097258064517</v>
      </c>
      <c r="DV95" s="2">
        <f t="shared" si="134"/>
        <v>115.96840588235298</v>
      </c>
      <c r="DW95" s="2">
        <f t="shared" si="134"/>
        <v>119.77517741935485</v>
      </c>
      <c r="DX95" s="2">
        <f t="shared" si="134"/>
        <v>115.75647515597149</v>
      </c>
      <c r="DY95" s="2">
        <f t="shared" si="134"/>
        <v>110.53328273504275</v>
      </c>
      <c r="EA95" s="2">
        <f t="shared" si="94"/>
        <v>91.343723226129114</v>
      </c>
      <c r="EB95" s="2">
        <f t="shared" si="91"/>
        <v>96.294937017036915</v>
      </c>
      <c r="EC95" s="2">
        <f t="shared" si="91"/>
        <v>95.961433766233768</v>
      </c>
      <c r="ED95" s="2">
        <f t="shared" si="91"/>
        <v>93.590464498618729</v>
      </c>
      <c r="EE95" s="2">
        <f t="shared" si="91"/>
        <v>97.478110000000001</v>
      </c>
      <c r="EF95" s="2">
        <f t="shared" si="91"/>
        <v>96.803121056164699</v>
      </c>
      <c r="EG95" s="2">
        <f t="shared" si="91"/>
        <v>96.355772515828903</v>
      </c>
      <c r="EH95" s="2">
        <f t="shared" si="91"/>
        <v>94.985848877046067</v>
      </c>
      <c r="EI95" s="2">
        <f t="shared" si="91"/>
        <v>96.202845394006673</v>
      </c>
      <c r="EJ95" s="2">
        <f t="shared" si="91"/>
        <v>98.496338484915299</v>
      </c>
      <c r="EK95" s="2">
        <f t="shared" si="91"/>
        <v>104.46210928667563</v>
      </c>
      <c r="EL95" s="2">
        <f t="shared" si="91"/>
        <v>105.9311333390465</v>
      </c>
      <c r="EM95" s="2">
        <f t="shared" ref="EM95:EO158" si="135">CQ$228*$B95+CQ$229</f>
        <v>107.0081002235939</v>
      </c>
      <c r="EN95" s="2">
        <f t="shared" si="135"/>
        <v>101.65184285119865</v>
      </c>
      <c r="EO95" s="2">
        <f t="shared" si="135"/>
        <v>100.08543002653764</v>
      </c>
      <c r="EQ95" s="2">
        <f t="shared" ref="EQ95:FE111" si="136">CU$228*$B95+CU$229</f>
        <v>91.734266181971321</v>
      </c>
      <c r="ER95" s="2">
        <f t="shared" si="136"/>
        <v>95.913886318866076</v>
      </c>
      <c r="ES95" s="2">
        <f t="shared" si="136"/>
        <v>95.784184072536945</v>
      </c>
      <c r="ET95" s="2">
        <f t="shared" si="136"/>
        <v>93.62772606826357</v>
      </c>
      <c r="EU95" s="2">
        <f t="shared" si="136"/>
        <v>96.867674533996961</v>
      </c>
      <c r="EV95" s="2">
        <f t="shared" si="136"/>
        <v>97.504708871901357</v>
      </c>
      <c r="EW95" s="2">
        <f t="shared" si="136"/>
        <v>97.223969664262796</v>
      </c>
      <c r="EX95" s="2">
        <f t="shared" si="136"/>
        <v>95.085080889538233</v>
      </c>
      <c r="EY95" s="2">
        <f t="shared" si="136"/>
        <v>96.646508118671179</v>
      </c>
      <c r="EZ95" s="2">
        <f t="shared" si="136"/>
        <v>98.197902545711187</v>
      </c>
      <c r="FA95" s="2">
        <f t="shared" si="136"/>
        <v>104.51465855677452</v>
      </c>
      <c r="FB95" s="2">
        <f t="shared" si="136"/>
        <v>105.66311301631819</v>
      </c>
      <c r="FC95" s="2">
        <f t="shared" si="136"/>
        <v>107.20326851399376</v>
      </c>
      <c r="FD95" s="2">
        <f t="shared" si="136"/>
        <v>103.67374424208927</v>
      </c>
      <c r="FE95" s="2">
        <f t="shared" si="136"/>
        <v>100.48187728135696</v>
      </c>
      <c r="FG95" s="2">
        <f t="shared" ref="FG95:FU111" si="137">POWER(10,($B95-C$231)/C$229)/(1+POWER(10,($B95-C$231)/C$229))</f>
        <v>0.90762282343114631</v>
      </c>
      <c r="FH95" s="2">
        <f t="shared" si="137"/>
        <v>0.91872291043213994</v>
      </c>
      <c r="FI95" s="2">
        <f t="shared" si="137"/>
        <v>0.91846053822826612</v>
      </c>
      <c r="FJ95" s="2">
        <f t="shared" si="137"/>
        <v>0.90559716653897238</v>
      </c>
      <c r="FK95" s="2">
        <f t="shared" si="137"/>
        <v>0.91679954069814162</v>
      </c>
      <c r="FL95" s="2">
        <f t="shared" si="137"/>
        <v>0.92045402637908091</v>
      </c>
      <c r="FM95" s="2">
        <f t="shared" si="137"/>
        <v>0.91576997395636195</v>
      </c>
      <c r="FN95" s="2">
        <f t="shared" si="137"/>
        <v>0.91176583061664884</v>
      </c>
      <c r="FO95" s="2">
        <f t="shared" si="137"/>
        <v>0.91569534245129725</v>
      </c>
      <c r="FP95" s="2">
        <f t="shared" si="137"/>
        <v>0.91157436771838685</v>
      </c>
      <c r="FQ95" s="2">
        <f t="shared" si="137"/>
        <v>0.89725669699148669</v>
      </c>
      <c r="FR95" s="2">
        <f t="shared" si="137"/>
        <v>0.91074801058675914</v>
      </c>
      <c r="FS95" s="2">
        <f t="shared" si="137"/>
        <v>0.89749411177244087</v>
      </c>
      <c r="FT95" s="2">
        <f t="shared" si="137"/>
        <v>0.90227004847087089</v>
      </c>
      <c r="FU95" s="2">
        <f t="shared" si="137"/>
        <v>0.88510051841816573</v>
      </c>
      <c r="FW95" s="2">
        <f t="shared" si="127"/>
        <v>1.8397533607215613E-3</v>
      </c>
      <c r="FX95" s="2">
        <f t="shared" si="127"/>
        <v>1.9497465769770161E-3</v>
      </c>
      <c r="FY95" s="2">
        <f t="shared" si="127"/>
        <v>2.0516840881862992E-3</v>
      </c>
      <c r="FZ95" s="2">
        <f t="shared" si="127"/>
        <v>1.8679483475884595E-3</v>
      </c>
      <c r="GA95" s="2">
        <f t="shared" si="127"/>
        <v>1.9768594518795868E-3</v>
      </c>
      <c r="GB95" s="2">
        <f t="shared" si="127"/>
        <v>1.9762870732135257E-3</v>
      </c>
      <c r="GC95" s="2">
        <f t="shared" si="127"/>
        <v>2.4064337484424E-3</v>
      </c>
      <c r="GD95" s="2">
        <f t="shared" si="127"/>
        <v>2.5622174635339494E-3</v>
      </c>
      <c r="GE95" s="2">
        <f t="shared" si="127"/>
        <v>2.5680271014712681E-3</v>
      </c>
      <c r="GF95" s="2">
        <f t="shared" si="127"/>
        <v>2.5366801021994801E-3</v>
      </c>
      <c r="GG95" s="2">
        <f t="shared" si="127"/>
        <v>2.3011964594107379E-3</v>
      </c>
      <c r="GH95" s="2">
        <f t="shared" si="127"/>
        <v>2.1999179458460803E-3</v>
      </c>
      <c r="GI95" s="2">
        <f t="shared" si="127"/>
        <v>2.0727343018283307E-3</v>
      </c>
      <c r="GJ95" s="2">
        <f t="shared" si="127"/>
        <v>1.9345714486022102E-3</v>
      </c>
      <c r="GK95" s="2">
        <f t="shared" si="127"/>
        <v>1.7551035221391312E-3</v>
      </c>
      <c r="GM95" s="86">
        <f t="shared" si="128"/>
        <v>1.1547168760382958E-3</v>
      </c>
      <c r="GN95" s="86">
        <f t="shared" si="128"/>
        <v>5.692391271290744E-3</v>
      </c>
      <c r="GO95" s="86">
        <f t="shared" si="128"/>
        <v>1.4049174973319548E-3</v>
      </c>
      <c r="GP95" s="86">
        <f t="shared" si="128"/>
        <v>1.6408409355130021E-3</v>
      </c>
      <c r="GQ95" s="86">
        <f t="shared" si="128"/>
        <v>8.0473510223634596E-5</v>
      </c>
      <c r="GR95" s="86">
        <f t="shared" si="128"/>
        <v>6.9308685039742401E-5</v>
      </c>
      <c r="GS95" s="86">
        <f t="shared" si="128"/>
        <v>2.2876105847443853E-5</v>
      </c>
      <c r="GT95" s="86">
        <f t="shared" si="128"/>
        <v>9.7678216167545692E-5</v>
      </c>
      <c r="GU95" s="86">
        <f t="shared" si="128"/>
        <v>1.1469198724733876E-4</v>
      </c>
      <c r="GV95" s="86">
        <f t="shared" si="128"/>
        <v>1.9800101084483503E-5</v>
      </c>
      <c r="GW95" s="86">
        <f t="shared" si="128"/>
        <v>1.5534547634507499E-4</v>
      </c>
      <c r="GX95" s="86">
        <f t="shared" si="128"/>
        <v>4.1133414349478979E-6</v>
      </c>
      <c r="GY95" s="86">
        <f t="shared" si="128"/>
        <v>9.8502612973072981E-4</v>
      </c>
      <c r="GZ95" s="86">
        <f t="shared" si="128"/>
        <v>4.4527064068906141E-5</v>
      </c>
      <c r="HA95" s="86">
        <f t="shared" si="128"/>
        <v>4.2028469653178829E-7</v>
      </c>
      <c r="HC95" s="86">
        <f t="shared" si="73"/>
        <v>6.8935990941971989E-2</v>
      </c>
      <c r="HD95" s="86">
        <f t="shared" si="73"/>
        <v>5.4550745913907954E-2</v>
      </c>
      <c r="HE95" s="86">
        <f t="shared" si="73"/>
        <v>7.1232314072800229E-2</v>
      </c>
      <c r="HF95" s="86">
        <f t="shared" si="73"/>
        <v>4.0647598219299461E-2</v>
      </c>
      <c r="HG95" s="86">
        <f t="shared" si="87"/>
        <v>6.5264008743619387E-2</v>
      </c>
      <c r="HH95" s="86">
        <f t="shared" si="87"/>
        <v>7.0894611060830309E-2</v>
      </c>
      <c r="HI95" s="86">
        <f t="shared" si="87"/>
        <v>6.1823493530513154E-2</v>
      </c>
      <c r="HJ95" s="86">
        <f t="shared" si="87"/>
        <v>5.5377410233210189E-2</v>
      </c>
      <c r="HK95" s="86">
        <f t="shared" si="87"/>
        <v>6.0733803503597077E-2</v>
      </c>
      <c r="HL95" s="86">
        <f t="shared" si="87"/>
        <v>7.1105691502688681E-2</v>
      </c>
      <c r="HM95" s="86">
        <f t="shared" si="87"/>
        <v>4.8454125783841118E-2</v>
      </c>
      <c r="HN95" s="86">
        <f t="shared" si="87"/>
        <v>5.4381075857770605E-2</v>
      </c>
      <c r="HO95" s="86">
        <f t="shared" si="87"/>
        <v>3.5887967597825178E-2</v>
      </c>
      <c r="HP95" s="86">
        <f t="shared" si="87"/>
        <v>4.0638092770431344E-2</v>
      </c>
      <c r="HQ95" s="86">
        <f t="shared" si="87"/>
        <v>2.9402666575039486E-2</v>
      </c>
      <c r="HS95" s="86">
        <f t="shared" si="129"/>
        <v>1.9195014283290745E-15</v>
      </c>
      <c r="HT95" s="86">
        <f t="shared" si="129"/>
        <v>4.3989751739495892E-17</v>
      </c>
      <c r="HU95" s="86">
        <f t="shared" si="129"/>
        <v>4.1823087712206546E-18</v>
      </c>
      <c r="HV95" s="86">
        <f t="shared" si="129"/>
        <v>2.9396296232458733E-21</v>
      </c>
      <c r="HW95" s="86">
        <f t="shared" si="129"/>
        <v>1.7453284865266526E-21</v>
      </c>
      <c r="HX95" s="86">
        <f t="shared" si="129"/>
        <v>2.6748215977408469E-18</v>
      </c>
      <c r="HY95" s="86">
        <f t="shared" si="129"/>
        <v>1.8757422782675957E-19</v>
      </c>
      <c r="HZ95" s="86">
        <f t="shared" si="129"/>
        <v>5.2106523165237809E-20</v>
      </c>
      <c r="IA95" s="86">
        <f t="shared" si="129"/>
        <v>6.7018148183802407E-19</v>
      </c>
      <c r="IB95" s="86">
        <f t="shared" si="129"/>
        <v>3.9376172518298868E-19</v>
      </c>
      <c r="IC95" s="86">
        <f t="shared" si="129"/>
        <v>3.4920968817958585E-23</v>
      </c>
      <c r="ID95" s="86">
        <f t="shared" si="129"/>
        <v>1.8856475575127375E-21</v>
      </c>
      <c r="IE95" s="86">
        <f t="shared" si="129"/>
        <v>3.0874841263619376E-23</v>
      </c>
      <c r="IF95" s="86">
        <f t="shared" si="129"/>
        <v>7.354808032559084E-18</v>
      </c>
      <c r="IG95" s="86">
        <f t="shared" si="129"/>
        <v>3.6749965757624053E-14</v>
      </c>
      <c r="II95" s="86">
        <f t="shared" si="130"/>
        <v>6.6507215949169228E-80</v>
      </c>
      <c r="IJ95" s="86">
        <f t="shared" si="130"/>
        <v>5.1555039688831758E-88</v>
      </c>
      <c r="IK95" s="86">
        <f t="shared" si="130"/>
        <v>1.7628511353014874E-101</v>
      </c>
      <c r="IL95" s="86">
        <f t="shared" si="130"/>
        <v>2.5641230401191304E-119</v>
      </c>
      <c r="IM95" s="86">
        <f t="shared" si="130"/>
        <v>3.8083961786652975E-116</v>
      </c>
      <c r="IN95" s="86">
        <f t="shared" si="130"/>
        <v>3.5490627726004578E-99</v>
      </c>
      <c r="IO95" s="86">
        <f t="shared" si="130"/>
        <v>8.5607503551835907E-104</v>
      </c>
      <c r="IP95" s="86">
        <f t="shared" si="130"/>
        <v>1.3910843258564165E-108</v>
      </c>
      <c r="IQ95" s="86">
        <f t="shared" si="130"/>
        <v>7.4375894809510939E-100</v>
      </c>
      <c r="IR95" s="86">
        <f t="shared" si="130"/>
        <v>2.0819163025182657E-105</v>
      </c>
      <c r="IS95" s="86">
        <f t="shared" si="130"/>
        <v>3.8266470567189771E-127</v>
      </c>
      <c r="IT95" s="86">
        <f t="shared" si="130"/>
        <v>3.7516130311054998E-117</v>
      </c>
      <c r="IU95" s="86">
        <f t="shared" si="130"/>
        <v>1.7583139584948806E-126</v>
      </c>
      <c r="IV95" s="86">
        <f t="shared" si="130"/>
        <v>1.4667253765798333E-82</v>
      </c>
      <c r="IW95" s="86">
        <f t="shared" si="130"/>
        <v>1.0077296378555811E-44</v>
      </c>
      <c r="IY95" s="86">
        <f t="shared" si="131"/>
        <v>7.0090707818012202E-2</v>
      </c>
      <c r="IZ95" s="86">
        <f t="shared" si="131"/>
        <v>6.024313718519874E-2</v>
      </c>
      <c r="JA95" s="86">
        <f t="shared" si="131"/>
        <v>7.2637231570132188E-2</v>
      </c>
      <c r="JB95" s="86">
        <f t="shared" si="131"/>
        <v>4.2288439154812466E-2</v>
      </c>
      <c r="JC95" s="86">
        <f t="shared" si="131"/>
        <v>6.5344482253843025E-2</v>
      </c>
      <c r="JD95" s="86">
        <f t="shared" si="131"/>
        <v>7.0963919745870047E-2</v>
      </c>
      <c r="JE95" s="86">
        <f t="shared" si="131"/>
        <v>6.1846369636360601E-2</v>
      </c>
      <c r="JF95" s="86">
        <f t="shared" si="131"/>
        <v>5.5475088449377735E-2</v>
      </c>
      <c r="JG95" s="86">
        <f t="shared" si="131"/>
        <v>6.0848495490844416E-2</v>
      </c>
      <c r="JH95" s="86">
        <f t="shared" si="131"/>
        <v>7.1125491603773169E-2</v>
      </c>
      <c r="JI95" s="86">
        <f t="shared" si="131"/>
        <v>4.8609471260186193E-2</v>
      </c>
      <c r="JJ95" s="86">
        <f t="shared" si="131"/>
        <v>5.4385189199205555E-2</v>
      </c>
      <c r="JK95" s="86">
        <f t="shared" si="131"/>
        <v>3.6872993727555911E-2</v>
      </c>
      <c r="JL95" s="86">
        <f t="shared" si="131"/>
        <v>4.0682619834500257E-2</v>
      </c>
      <c r="JM95" s="86">
        <f t="shared" si="131"/>
        <v>2.9403086859772765E-2</v>
      </c>
    </row>
    <row r="96" spans="2:273" x14ac:dyDescent="0.25">
      <c r="B96" s="2">
        <v>69</v>
      </c>
      <c r="C96" s="37">
        <v>115.458</v>
      </c>
      <c r="D96" s="37">
        <v>126.214</v>
      </c>
      <c r="E96" s="37">
        <v>134.643</v>
      </c>
      <c r="F96" s="37">
        <v>119</v>
      </c>
      <c r="G96" s="37">
        <v>133.25</v>
      </c>
      <c r="H96" s="37">
        <v>131.434</v>
      </c>
      <c r="I96" s="37">
        <v>132.887</v>
      </c>
      <c r="J96" s="37">
        <v>128.566</v>
      </c>
      <c r="K96" s="37">
        <v>129.03800000000001</v>
      </c>
      <c r="L96" s="37">
        <v>135.22200000000001</v>
      </c>
      <c r="M96" s="37">
        <v>132.226</v>
      </c>
      <c r="N96" s="37">
        <v>135.5</v>
      </c>
      <c r="O96" s="37">
        <v>127.333</v>
      </c>
      <c r="P96" s="37">
        <v>123.309</v>
      </c>
      <c r="Q96" s="37">
        <v>114.911</v>
      </c>
      <c r="S96" s="4">
        <f t="shared" si="132"/>
        <v>123.13108712417606</v>
      </c>
      <c r="T96" s="4">
        <f t="shared" si="132"/>
        <v>124.24385776557021</v>
      </c>
      <c r="U96" s="4">
        <f t="shared" si="132"/>
        <v>134.4520998368161</v>
      </c>
      <c r="V96" s="4">
        <f t="shared" si="132"/>
        <v>121.26257427732679</v>
      </c>
      <c r="W96" s="4">
        <f t="shared" si="132"/>
        <v>132.63588570864096</v>
      </c>
      <c r="X96" s="4">
        <f t="shared" si="132"/>
        <v>132.46246150054756</v>
      </c>
      <c r="Y96" s="4">
        <f t="shared" si="132"/>
        <v>130.54385430626246</v>
      </c>
      <c r="Z96" s="4">
        <f t="shared" si="132"/>
        <v>127.6087626478711</v>
      </c>
      <c r="AA96" s="4">
        <f t="shared" si="132"/>
        <v>128.40998024482161</v>
      </c>
      <c r="AB96" s="4">
        <f t="shared" si="132"/>
        <v>134.28407733528948</v>
      </c>
      <c r="AC96" s="4">
        <f t="shared" si="132"/>
        <v>134.06310574163246</v>
      </c>
      <c r="AD96" s="4">
        <f t="shared" si="132"/>
        <v>135.75163461241291</v>
      </c>
      <c r="AE96" s="4">
        <f t="shared" si="132"/>
        <v>130.41995803627339</v>
      </c>
      <c r="AF96" s="4">
        <f t="shared" si="132"/>
        <v>125.15085883936381</v>
      </c>
      <c r="AG96" s="4">
        <f t="shared" si="132"/>
        <v>116.88024424582164</v>
      </c>
      <c r="AI96" s="4">
        <f t="shared" si="133"/>
        <v>-7.6730871241760639</v>
      </c>
      <c r="AJ96" s="4">
        <f t="shared" si="133"/>
        <v>1.9701422344297868</v>
      </c>
      <c r="AK96" s="4">
        <f t="shared" si="133"/>
        <v>0.19090016318389758</v>
      </c>
      <c r="AL96" s="4">
        <f t="shared" si="133"/>
        <v>-2.2625742773267916</v>
      </c>
      <c r="AM96" s="4">
        <f t="shared" si="133"/>
        <v>0.61411429135904427</v>
      </c>
      <c r="AN96" s="4">
        <f t="shared" si="133"/>
        <v>-1.0284615005475644</v>
      </c>
      <c r="AO96" s="4">
        <f t="shared" si="133"/>
        <v>2.3431456937375401</v>
      </c>
      <c r="AP96" s="4">
        <f t="shared" si="133"/>
        <v>0.95723735212889949</v>
      </c>
      <c r="AQ96" s="4">
        <f t="shared" si="133"/>
        <v>0.62801975517839992</v>
      </c>
      <c r="AR96" s="4">
        <f t="shared" si="133"/>
        <v>0.93792266471052699</v>
      </c>
      <c r="AS96" s="4">
        <f t="shared" si="133"/>
        <v>-1.8371057416324561</v>
      </c>
      <c r="AT96" s="4">
        <f t="shared" si="133"/>
        <v>-0.25163461241291429</v>
      </c>
      <c r="AU96" s="4">
        <f t="shared" si="133"/>
        <v>-3.0869580362733871</v>
      </c>
      <c r="AV96" s="4">
        <f t="shared" si="133"/>
        <v>-1.8418588393638089</v>
      </c>
      <c r="AW96" s="4">
        <f t="shared" si="133"/>
        <v>-1.9692442458216419</v>
      </c>
      <c r="AY96" s="2">
        <f t="shared" si="125"/>
        <v>92.49923001660251</v>
      </c>
      <c r="AZ96" s="2">
        <f t="shared" si="125"/>
        <v>97.156278031733251</v>
      </c>
      <c r="BA96" s="2">
        <f t="shared" si="125"/>
        <v>97.222168532100426</v>
      </c>
      <c r="BB96" s="2">
        <f t="shared" si="125"/>
        <v>94.996167944549171</v>
      </c>
      <c r="BC96" s="2">
        <f t="shared" si="125"/>
        <v>98.516342542680889</v>
      </c>
      <c r="BD96" s="2">
        <f t="shared" si="125"/>
        <v>98.081790932246705</v>
      </c>
      <c r="BE96" s="2">
        <f t="shared" si="125"/>
        <v>97.551627419403076</v>
      </c>
      <c r="BF96" s="2">
        <f t="shared" si="125"/>
        <v>96.016796995746475</v>
      </c>
      <c r="BG96" s="2">
        <f t="shared" si="125"/>
        <v>97.048561967849722</v>
      </c>
      <c r="BH96" s="2">
        <f t="shared" si="125"/>
        <v>99.508836194638747</v>
      </c>
      <c r="BI96" s="2">
        <f t="shared" si="125"/>
        <v>105.54915419448567</v>
      </c>
      <c r="BJ96" s="2">
        <f t="shared" si="125"/>
        <v>106.57834506546853</v>
      </c>
      <c r="BK96" s="2">
        <f t="shared" si="125"/>
        <v>108.07620504858473</v>
      </c>
      <c r="BL96" s="2">
        <f t="shared" si="125"/>
        <v>102.84055833413075</v>
      </c>
      <c r="BM96" s="2">
        <f t="shared" si="125"/>
        <v>101.09150447143493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106.41384847704849</v>
      </c>
      <c r="DL96" s="2">
        <f t="shared" si="134"/>
        <v>110.35860440900565</v>
      </c>
      <c r="DM96" s="2">
        <f t="shared" si="134"/>
        <v>115.12121490316228</v>
      </c>
      <c r="DN96" s="2">
        <f t="shared" si="134"/>
        <v>111.25124649859944</v>
      </c>
      <c r="DO96" s="2">
        <f t="shared" si="134"/>
        <v>113.3253</v>
      </c>
      <c r="DP96" s="2">
        <f t="shared" si="134"/>
        <v>115.87169537148486</v>
      </c>
      <c r="DQ96" s="2">
        <f t="shared" si="134"/>
        <v>113.15243053579897</v>
      </c>
      <c r="DR96" s="2">
        <f t="shared" si="134"/>
        <v>109.11852788502786</v>
      </c>
      <c r="DS96" s="2">
        <f t="shared" si="134"/>
        <v>108.37663252361672</v>
      </c>
      <c r="DT96" s="2">
        <f t="shared" si="134"/>
        <v>112.70277027027025</v>
      </c>
      <c r="DU96" s="2">
        <f t="shared" si="134"/>
        <v>117.75741935483872</v>
      </c>
      <c r="DV96" s="2">
        <f t="shared" si="134"/>
        <v>116.03863193277316</v>
      </c>
      <c r="DW96" s="2">
        <f t="shared" si="134"/>
        <v>119.96891572580647</v>
      </c>
      <c r="DX96" s="2">
        <f t="shared" si="134"/>
        <v>115.89213123885918</v>
      </c>
      <c r="DY96" s="2">
        <f t="shared" si="134"/>
        <v>110.72530803418805</v>
      </c>
      <c r="EA96" s="2">
        <f t="shared" si="94"/>
        <v>91.206790375540905</v>
      </c>
      <c r="EB96" s="2">
        <f t="shared" si="94"/>
        <v>96.091924896379481</v>
      </c>
      <c r="EC96" s="2">
        <f t="shared" si="94"/>
        <v>95.773358441558443</v>
      </c>
      <c r="ED96" s="2">
        <f t="shared" si="94"/>
        <v>93.450694435405154</v>
      </c>
      <c r="EE96" s="2">
        <f t="shared" si="94"/>
        <v>97.292053846153848</v>
      </c>
      <c r="EF96" s="2">
        <f t="shared" si="94"/>
        <v>96.678068583575751</v>
      </c>
      <c r="EG96" s="2">
        <f t="shared" si="94"/>
        <v>96.240569526101552</v>
      </c>
      <c r="EH96" s="2">
        <f t="shared" si="94"/>
        <v>94.860171298058617</v>
      </c>
      <c r="EI96" s="2">
        <f t="shared" si="94"/>
        <v>96.096090455049946</v>
      </c>
      <c r="EJ96" s="2">
        <f t="shared" si="94"/>
        <v>98.342469452667402</v>
      </c>
      <c r="EK96" s="2">
        <f t="shared" si="94"/>
        <v>104.27406981830417</v>
      </c>
      <c r="EL96" s="2">
        <f t="shared" si="94"/>
        <v>105.73350892574621</v>
      </c>
      <c r="EM96" s="2">
        <f t="shared" si="135"/>
        <v>106.83694000755813</v>
      </c>
      <c r="EN96" s="2">
        <f t="shared" si="135"/>
        <v>101.54669821078289</v>
      </c>
      <c r="EO96" s="2">
        <f t="shared" si="135"/>
        <v>99.950128512332213</v>
      </c>
      <c r="EQ96" s="2">
        <f t="shared" si="136"/>
        <v>91.584304184294695</v>
      </c>
      <c r="ER96" s="2">
        <f t="shared" si="136"/>
        <v>95.722218766066547</v>
      </c>
      <c r="ES96" s="2">
        <f t="shared" si="136"/>
        <v>95.600762641465394</v>
      </c>
      <c r="ET96" s="2">
        <f t="shared" si="136"/>
        <v>93.486427215599761</v>
      </c>
      <c r="EU96" s="2">
        <f t="shared" si="136"/>
        <v>96.70067252521622</v>
      </c>
      <c r="EV96" s="2">
        <f t="shared" si="136"/>
        <v>97.357364775170439</v>
      </c>
      <c r="EW96" s="2">
        <f t="shared" si="136"/>
        <v>97.078507477525392</v>
      </c>
      <c r="EX96" s="2">
        <f t="shared" si="136"/>
        <v>94.956588682914585</v>
      </c>
      <c r="EY96" s="2">
        <f t="shared" si="136"/>
        <v>96.523785835257911</v>
      </c>
      <c r="EZ96" s="2">
        <f t="shared" si="136"/>
        <v>98.053762487211543</v>
      </c>
      <c r="FA96" s="2">
        <f t="shared" si="136"/>
        <v>104.32481374293208</v>
      </c>
      <c r="FB96" s="2">
        <f t="shared" si="136"/>
        <v>105.47313784421212</v>
      </c>
      <c r="FC96" s="2">
        <f t="shared" si="136"/>
        <v>107.02586099161913</v>
      </c>
      <c r="FD96" s="2">
        <f t="shared" si="136"/>
        <v>103.50354274039618</v>
      </c>
      <c r="FE96" s="2">
        <f t="shared" si="136"/>
        <v>100.32305437559575</v>
      </c>
      <c r="FG96" s="2">
        <f t="shared" si="137"/>
        <v>0.91506061014140783</v>
      </c>
      <c r="FH96" s="2">
        <f t="shared" si="137"/>
        <v>0.92534048558968918</v>
      </c>
      <c r="FI96" s="2">
        <f t="shared" si="137"/>
        <v>0.92509773407065066</v>
      </c>
      <c r="FJ96" s="2">
        <f t="shared" si="137"/>
        <v>0.91318244904832169</v>
      </c>
      <c r="FK96" s="2">
        <f t="shared" si="137"/>
        <v>0.92356068705003658</v>
      </c>
      <c r="FL96" s="2">
        <f t="shared" si="137"/>
        <v>0.92694186252377997</v>
      </c>
      <c r="FM96" s="2">
        <f t="shared" si="137"/>
        <v>0.92260772360389542</v>
      </c>
      <c r="FN96" s="2">
        <f t="shared" si="137"/>
        <v>0.9188998478839544</v>
      </c>
      <c r="FO96" s="2">
        <f t="shared" si="137"/>
        <v>0.92253863817702852</v>
      </c>
      <c r="FP96" s="2">
        <f t="shared" si="137"/>
        <v>0.91872248541051815</v>
      </c>
      <c r="FQ96" s="2">
        <f t="shared" si="137"/>
        <v>0.90544216305596836</v>
      </c>
      <c r="FR96" s="2">
        <f t="shared" si="137"/>
        <v>0.91795691685414393</v>
      </c>
      <c r="FS96" s="2">
        <f t="shared" si="137"/>
        <v>0.90566265189454997</v>
      </c>
      <c r="FT96" s="2">
        <f t="shared" si="137"/>
        <v>0.91009612560026509</v>
      </c>
      <c r="FU96" s="2">
        <f t="shared" si="137"/>
        <v>0.89414019436532055</v>
      </c>
      <c r="FW96" s="2">
        <f t="shared" si="127"/>
        <v>2.0168914559738423E-3</v>
      </c>
      <c r="FX96" s="2">
        <f t="shared" si="127"/>
        <v>2.1374525376682929E-3</v>
      </c>
      <c r="FY96" s="2">
        <f t="shared" si="127"/>
        <v>2.2491816588001835E-3</v>
      </c>
      <c r="FZ96" s="2">
        <f t="shared" si="127"/>
        <v>2.0477955885348067E-3</v>
      </c>
      <c r="GA96" s="2">
        <f t="shared" si="127"/>
        <v>2.1671699548629297E-3</v>
      </c>
      <c r="GB96" s="2">
        <f t="shared" si="127"/>
        <v>2.1665425934293842E-3</v>
      </c>
      <c r="GC96" s="2">
        <f t="shared" si="127"/>
        <v>2.6379896778212846E-3</v>
      </c>
      <c r="GD96" s="2">
        <f t="shared" si="127"/>
        <v>2.8087212719270318E-3</v>
      </c>
      <c r="GE96" s="2">
        <f t="shared" si="127"/>
        <v>2.8150882614784373E-3</v>
      </c>
      <c r="GF96" s="2">
        <f t="shared" si="127"/>
        <v>2.7807338816351139E-3</v>
      </c>
      <c r="GG96" s="2">
        <f t="shared" si="127"/>
        <v>2.5226516755591636E-3</v>
      </c>
      <c r="GH96" s="2">
        <f t="shared" si="127"/>
        <v>2.4116502023612519E-3</v>
      </c>
      <c r="GI96" s="2">
        <f t="shared" si="127"/>
        <v>2.272253577473671E-3</v>
      </c>
      <c r="GJ96" s="2">
        <f t="shared" si="127"/>
        <v>2.1208195741019191E-3</v>
      </c>
      <c r="GK96" s="2">
        <f t="shared" si="127"/>
        <v>1.9241069364693355E-3</v>
      </c>
      <c r="GM96" s="86">
        <f t="shared" si="128"/>
        <v>2.8151634687147408E-4</v>
      </c>
      <c r="GN96" s="86">
        <f t="shared" si="128"/>
        <v>1.9980066663002499E-3</v>
      </c>
      <c r="GO96" s="86">
        <f t="shared" si="128"/>
        <v>3.9839930449054358E-4</v>
      </c>
      <c r="GP96" s="86">
        <f t="shared" si="128"/>
        <v>4.401437168121656E-4</v>
      </c>
      <c r="GQ96" s="86">
        <f t="shared" si="128"/>
        <v>1.3477530452842104E-5</v>
      </c>
      <c r="GR96" s="86">
        <f t="shared" si="128"/>
        <v>1.0190866865753488E-5</v>
      </c>
      <c r="GS96" s="86">
        <f t="shared" si="128"/>
        <v>2.6826798026938495E-6</v>
      </c>
      <c r="GT96" s="86">
        <f t="shared" si="128"/>
        <v>1.5153299479614573E-5</v>
      </c>
      <c r="GU96" s="86">
        <f t="shared" si="128"/>
        <v>1.5727926719330784E-5</v>
      </c>
      <c r="GV96" s="86">
        <f t="shared" si="128"/>
        <v>2.2104294811134496E-6</v>
      </c>
      <c r="GW96" s="86">
        <f t="shared" si="128"/>
        <v>2.8416477675447391E-5</v>
      </c>
      <c r="GX96" s="86">
        <f t="shared" si="128"/>
        <v>3.1956729531055338E-7</v>
      </c>
      <c r="GY96" s="86">
        <f t="shared" si="128"/>
        <v>2.5780595910109558E-4</v>
      </c>
      <c r="GZ96" s="86">
        <f t="shared" si="128"/>
        <v>5.9254304278221137E-6</v>
      </c>
      <c r="HA96" s="86">
        <f t="shared" si="128"/>
        <v>2.7232683795869065E-8</v>
      </c>
      <c r="HC96" s="86">
        <f t="shared" si="73"/>
        <v>9.4485534397175233E-2</v>
      </c>
      <c r="HD96" s="86">
        <f t="shared" si="73"/>
        <v>7.7241078053686879E-2</v>
      </c>
      <c r="HE96" s="86">
        <f t="shared" si="73"/>
        <v>0.10196344631328738</v>
      </c>
      <c r="HF96" s="86">
        <f t="shared" si="73"/>
        <v>6.1936396362645314E-2</v>
      </c>
      <c r="HG96" s="86">
        <f t="shared" si="87"/>
        <v>9.6122421947731351E-2</v>
      </c>
      <c r="HH96" s="86">
        <f t="shared" si="87"/>
        <v>0.10090030514854534</v>
      </c>
      <c r="HI96" s="86">
        <f t="shared" si="87"/>
        <v>9.0555708167986346E-2</v>
      </c>
      <c r="HJ96" s="86">
        <f t="shared" si="87"/>
        <v>8.2761581545455667E-2</v>
      </c>
      <c r="HK96" s="86">
        <f t="shared" si="87"/>
        <v>8.8776739637662305E-2</v>
      </c>
      <c r="HL96" s="86">
        <f t="shared" si="87"/>
        <v>0.10378520022079446</v>
      </c>
      <c r="HM96" s="86">
        <f t="shared" si="87"/>
        <v>7.4964610763032999E-2</v>
      </c>
      <c r="HN96" s="86">
        <f t="shared" si="87"/>
        <v>8.1803467955395476E-2</v>
      </c>
      <c r="HO96" s="86">
        <f t="shared" si="87"/>
        <v>5.6224004690388782E-2</v>
      </c>
      <c r="HP96" s="86">
        <f t="shared" si="87"/>
        <v>6.3063895980318155E-2</v>
      </c>
      <c r="HQ96" s="86">
        <f t="shared" si="87"/>
        <v>5.1281569918437429E-2</v>
      </c>
      <c r="HS96" s="86">
        <f t="shared" si="129"/>
        <v>8.3401713475203023E-15</v>
      </c>
      <c r="HT96" s="86">
        <f t="shared" si="129"/>
        <v>2.2779319612793202E-16</v>
      </c>
      <c r="HU96" s="86">
        <f t="shared" si="129"/>
        <v>2.6285039536230089E-17</v>
      </c>
      <c r="HV96" s="86">
        <f t="shared" si="129"/>
        <v>2.5026210724462671E-20</v>
      </c>
      <c r="HW96" s="86">
        <f t="shared" si="129"/>
        <v>1.4893808700800116E-20</v>
      </c>
      <c r="HX96" s="86">
        <f t="shared" si="129"/>
        <v>1.6452462255846781E-17</v>
      </c>
      <c r="HY96" s="86">
        <f t="shared" si="129"/>
        <v>1.362736025615038E-18</v>
      </c>
      <c r="HZ96" s="86">
        <f t="shared" si="129"/>
        <v>4.1750775835499414E-19</v>
      </c>
      <c r="IA96" s="86">
        <f t="shared" si="129"/>
        <v>4.6428840020853995E-18</v>
      </c>
      <c r="IB96" s="86">
        <f t="shared" si="129"/>
        <v>2.9036321902511656E-18</v>
      </c>
      <c r="IC96" s="86">
        <f t="shared" si="129"/>
        <v>3.8287068916841367E-22</v>
      </c>
      <c r="ID96" s="86">
        <f t="shared" si="129"/>
        <v>1.6827607129590863E-20</v>
      </c>
      <c r="IE96" s="86">
        <f t="shared" si="129"/>
        <v>3.2412614573201919E-22</v>
      </c>
      <c r="IF96" s="86">
        <f t="shared" si="129"/>
        <v>4.1662072579303932E-17</v>
      </c>
      <c r="IG96" s="86">
        <f t="shared" si="129"/>
        <v>1.3983288840903683E-13</v>
      </c>
      <c r="II96" s="86">
        <f t="shared" si="130"/>
        <v>1.2267548693530223E-77</v>
      </c>
      <c r="IJ96" s="86">
        <f t="shared" si="130"/>
        <v>1.7228415075327835E-85</v>
      </c>
      <c r="IK96" s="86">
        <f t="shared" si="130"/>
        <v>1.5412838029184279E-98</v>
      </c>
      <c r="IL96" s="86">
        <f t="shared" si="130"/>
        <v>6.6858334368163074E-116</v>
      </c>
      <c r="IM96" s="86">
        <f t="shared" si="130"/>
        <v>8.6077346648498995E-113</v>
      </c>
      <c r="IN96" s="86">
        <f t="shared" si="130"/>
        <v>2.5506692561023075E-96</v>
      </c>
      <c r="IO96" s="86">
        <f t="shared" si="130"/>
        <v>1.0510320028952811E-100</v>
      </c>
      <c r="IP96" s="86">
        <f t="shared" si="130"/>
        <v>2.5777538570259904E-105</v>
      </c>
      <c r="IQ96" s="86">
        <f t="shared" si="130"/>
        <v>7.4736710693632698E-97</v>
      </c>
      <c r="IR96" s="86">
        <f t="shared" si="130"/>
        <v>3.0475903700742363E-102</v>
      </c>
      <c r="IS96" s="86">
        <f t="shared" si="130"/>
        <v>2.2435747913405739E-123</v>
      </c>
      <c r="IT96" s="86">
        <f t="shared" si="130"/>
        <v>1.0391775822925299E-113</v>
      </c>
      <c r="IU96" s="86">
        <f t="shared" si="130"/>
        <v>8.5153296508832797E-123</v>
      </c>
      <c r="IV96" s="86">
        <f t="shared" si="130"/>
        <v>3.3723076901935895E-80</v>
      </c>
      <c r="IW96" s="86">
        <f t="shared" si="130"/>
        <v>1.745859971786529E-43</v>
      </c>
      <c r="IY96" s="86">
        <f t="shared" si="131"/>
        <v>9.4767050744055045E-2</v>
      </c>
      <c r="IZ96" s="86">
        <f t="shared" si="131"/>
        <v>7.9239084719987349E-2</v>
      </c>
      <c r="JA96" s="86">
        <f t="shared" si="131"/>
        <v>0.10236184561777795</v>
      </c>
      <c r="JB96" s="86">
        <f t="shared" si="131"/>
        <v>6.2376540079457476E-2</v>
      </c>
      <c r="JC96" s="86">
        <f t="shared" si="131"/>
        <v>9.6135899478184197E-2</v>
      </c>
      <c r="JD96" s="86">
        <f t="shared" si="131"/>
        <v>0.10091049601541111</v>
      </c>
      <c r="JE96" s="86">
        <f t="shared" si="131"/>
        <v>9.0558390847789036E-2</v>
      </c>
      <c r="JF96" s="86">
        <f t="shared" si="131"/>
        <v>8.2776734844935279E-2</v>
      </c>
      <c r="JG96" s="86">
        <f t="shared" si="131"/>
        <v>8.8792467564381639E-2</v>
      </c>
      <c r="JH96" s="86">
        <f t="shared" si="131"/>
        <v>0.10378741065027558</v>
      </c>
      <c r="JI96" s="86">
        <f t="shared" si="131"/>
        <v>7.4993027240708443E-2</v>
      </c>
      <c r="JJ96" s="86">
        <f t="shared" si="131"/>
        <v>8.1803787522690782E-2</v>
      </c>
      <c r="JK96" s="86">
        <f t="shared" si="131"/>
        <v>5.6481810649489879E-2</v>
      </c>
      <c r="JL96" s="86">
        <f t="shared" si="131"/>
        <v>6.3069821410746019E-2</v>
      </c>
      <c r="JM96" s="86">
        <f t="shared" si="131"/>
        <v>5.1281597151261057E-2</v>
      </c>
    </row>
    <row r="97" spans="2:273" x14ac:dyDescent="0.25">
      <c r="B97" s="2">
        <v>70</v>
      </c>
      <c r="C97" s="37">
        <v>127.69499999999999</v>
      </c>
      <c r="D97" s="37">
        <v>136.375</v>
      </c>
      <c r="E97" s="37">
        <v>150.161</v>
      </c>
      <c r="F97" s="37">
        <v>132.214</v>
      </c>
      <c r="G97" s="37">
        <v>149.036</v>
      </c>
      <c r="H97" s="37">
        <v>146.226</v>
      </c>
      <c r="I97" s="37">
        <v>147.434</v>
      </c>
      <c r="J97" s="37">
        <v>142.434</v>
      </c>
      <c r="K97" s="37">
        <v>139.92500000000001</v>
      </c>
      <c r="L97" s="37">
        <v>150.5</v>
      </c>
      <c r="M97" s="37">
        <v>149.92500000000001</v>
      </c>
      <c r="N97" s="37">
        <v>151.40700000000001</v>
      </c>
      <c r="O97" s="37">
        <v>142.24100000000001</v>
      </c>
      <c r="P97" s="37">
        <v>134.364</v>
      </c>
      <c r="Q97" s="37">
        <v>125.696</v>
      </c>
      <c r="S97" s="4">
        <f t="shared" si="132"/>
        <v>130.98626270172423</v>
      </c>
      <c r="T97" s="4">
        <f t="shared" si="132"/>
        <v>132.01680877816881</v>
      </c>
      <c r="U97" s="4">
        <f t="shared" si="132"/>
        <v>145.26901722306391</v>
      </c>
      <c r="V97" s="4">
        <f t="shared" si="132"/>
        <v>130.92100538510113</v>
      </c>
      <c r="W97" s="4">
        <f t="shared" si="132"/>
        <v>143.50063507257838</v>
      </c>
      <c r="X97" s="4">
        <f t="shared" si="132"/>
        <v>142.36485498427098</v>
      </c>
      <c r="Y97" s="4">
        <f t="shared" si="132"/>
        <v>141.04579195201967</v>
      </c>
      <c r="Z97" s="4">
        <f t="shared" si="132"/>
        <v>138.35412857438942</v>
      </c>
      <c r="AA97" s="4">
        <f t="shared" si="132"/>
        <v>138.38415423558266</v>
      </c>
      <c r="AB97" s="4">
        <f t="shared" si="132"/>
        <v>145.00785049055366</v>
      </c>
      <c r="AC97" s="4">
        <f t="shared" si="132"/>
        <v>144.72888689353533</v>
      </c>
      <c r="AD97" s="4">
        <f t="shared" si="132"/>
        <v>145.80618709858837</v>
      </c>
      <c r="AE97" s="4">
        <f t="shared" si="132"/>
        <v>139.30504817755909</v>
      </c>
      <c r="AF97" s="4">
        <f t="shared" si="132"/>
        <v>133.76294426692652</v>
      </c>
      <c r="AG97" s="4">
        <f t="shared" si="132"/>
        <v>124.92650784382833</v>
      </c>
      <c r="AI97" s="4">
        <f t="shared" si="133"/>
        <v>-3.2912627017242357</v>
      </c>
      <c r="AJ97" s="4">
        <f t="shared" si="133"/>
        <v>4.3581912218311913</v>
      </c>
      <c r="AK97" s="4">
        <f t="shared" si="133"/>
        <v>4.8919827769360893</v>
      </c>
      <c r="AL97" s="4">
        <f t="shared" si="133"/>
        <v>1.2929946148988734</v>
      </c>
      <c r="AM97" s="4">
        <f t="shared" si="133"/>
        <v>5.5353649274216252</v>
      </c>
      <c r="AN97" s="4">
        <f t="shared" si="133"/>
        <v>3.8611450157290221</v>
      </c>
      <c r="AO97" s="4">
        <f t="shared" si="133"/>
        <v>6.3882080479803278</v>
      </c>
      <c r="AP97" s="4">
        <f t="shared" si="133"/>
        <v>4.0798714256105768</v>
      </c>
      <c r="AQ97" s="4">
        <f t="shared" si="133"/>
        <v>1.5408457644173552</v>
      </c>
      <c r="AR97" s="4">
        <f t="shared" si="133"/>
        <v>5.4921495094463353</v>
      </c>
      <c r="AS97" s="4">
        <f t="shared" si="133"/>
        <v>5.1961131064646793</v>
      </c>
      <c r="AT97" s="4">
        <f t="shared" si="133"/>
        <v>5.6008129014116435</v>
      </c>
      <c r="AU97" s="4">
        <f t="shared" si="133"/>
        <v>2.9359518224409271</v>
      </c>
      <c r="AV97" s="4">
        <f t="shared" si="133"/>
        <v>0.60105573307347981</v>
      </c>
      <c r="AW97" s="4">
        <f t="shared" si="133"/>
        <v>0.76949215617166544</v>
      </c>
      <c r="AY97" s="2">
        <f t="shared" si="125"/>
        <v>92.271915827674547</v>
      </c>
      <c r="AZ97" s="2">
        <f t="shared" si="125"/>
        <v>96.885309362819882</v>
      </c>
      <c r="BA97" s="2">
        <f t="shared" si="125"/>
        <v>96.938627475820553</v>
      </c>
      <c r="BB97" s="2">
        <f t="shared" si="125"/>
        <v>94.755154513030803</v>
      </c>
      <c r="BC97" s="2">
        <f t="shared" si="125"/>
        <v>98.253428011400644</v>
      </c>
      <c r="BD97" s="2">
        <f t="shared" si="125"/>
        <v>97.864450865561039</v>
      </c>
      <c r="BE97" s="2">
        <f t="shared" si="125"/>
        <v>97.349996991698006</v>
      </c>
      <c r="BF97" s="2">
        <f t="shared" si="125"/>
        <v>95.818135195072529</v>
      </c>
      <c r="BG97" s="2">
        <f t="shared" si="125"/>
        <v>96.878645034047778</v>
      </c>
      <c r="BH97" s="2">
        <f t="shared" si="125"/>
        <v>99.282901824041858</v>
      </c>
      <c r="BI97" s="2">
        <f t="shared" si="125"/>
        <v>105.28778258785412</v>
      </c>
      <c r="BJ97" s="2">
        <f t="shared" si="125"/>
        <v>106.33208297379068</v>
      </c>
      <c r="BK97" s="2">
        <f t="shared" si="125"/>
        <v>107.83718075220976</v>
      </c>
      <c r="BL97" s="2">
        <f t="shared" si="125"/>
        <v>102.65146171618191</v>
      </c>
      <c r="BM97" s="2">
        <f t="shared" si="125"/>
        <v>100.89753676220541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106.46086816816818</v>
      </c>
      <c r="DL97" s="2">
        <f t="shared" si="134"/>
        <v>110.43849502814261</v>
      </c>
      <c r="DM97" s="2">
        <f t="shared" si="134"/>
        <v>115.27205427289638</v>
      </c>
      <c r="DN97" s="2">
        <f t="shared" si="134"/>
        <v>111.41079495798319</v>
      </c>
      <c r="DO97" s="2">
        <f t="shared" si="134"/>
        <v>113.4739</v>
      </c>
      <c r="DP97" s="2">
        <f t="shared" si="134"/>
        <v>116.08562413830836</v>
      </c>
      <c r="DQ97" s="2">
        <f t="shared" si="134"/>
        <v>113.32466903745852</v>
      </c>
      <c r="DR97" s="2">
        <f t="shared" si="134"/>
        <v>109.27696546546545</v>
      </c>
      <c r="DS97" s="2">
        <f t="shared" si="134"/>
        <v>108.47399568151147</v>
      </c>
      <c r="DT97" s="2">
        <f t="shared" si="134"/>
        <v>112.85713963963963</v>
      </c>
      <c r="DU97" s="2">
        <f t="shared" si="134"/>
        <v>117.90386612903227</v>
      </c>
      <c r="DV97" s="2">
        <f t="shared" si="134"/>
        <v>116.10885798319332</v>
      </c>
      <c r="DW97" s="2">
        <f t="shared" si="134"/>
        <v>120.16265403225808</v>
      </c>
      <c r="DX97" s="2">
        <f t="shared" si="134"/>
        <v>116.02778732174689</v>
      </c>
      <c r="DY97" s="2">
        <f t="shared" si="134"/>
        <v>110.91733333333335</v>
      </c>
      <c r="EA97" s="2">
        <f t="shared" si="94"/>
        <v>91.069857524952695</v>
      </c>
      <c r="EB97" s="2">
        <f t="shared" si="94"/>
        <v>95.888912775722076</v>
      </c>
      <c r="EC97" s="2">
        <f t="shared" si="94"/>
        <v>95.585283116883119</v>
      </c>
      <c r="ED97" s="2">
        <f t="shared" si="94"/>
        <v>93.310924372191579</v>
      </c>
      <c r="EE97" s="2">
        <f t="shared" si="94"/>
        <v>97.105997692307696</v>
      </c>
      <c r="EF97" s="2">
        <f t="shared" si="94"/>
        <v>96.553016110986803</v>
      </c>
      <c r="EG97" s="2">
        <f t="shared" si="94"/>
        <v>96.125366536374187</v>
      </c>
      <c r="EH97" s="2">
        <f t="shared" si="94"/>
        <v>94.734493719071182</v>
      </c>
      <c r="EI97" s="2">
        <f t="shared" si="94"/>
        <v>95.989335516093234</v>
      </c>
      <c r="EJ97" s="2">
        <f t="shared" si="94"/>
        <v>98.18860042041949</v>
      </c>
      <c r="EK97" s="2">
        <f t="shared" si="94"/>
        <v>104.0860303499327</v>
      </c>
      <c r="EL97" s="2">
        <f t="shared" si="94"/>
        <v>105.53588451244593</v>
      </c>
      <c r="EM97" s="2">
        <f t="shared" si="135"/>
        <v>106.66577979152235</v>
      </c>
      <c r="EN97" s="2">
        <f t="shared" si="135"/>
        <v>101.44155357036713</v>
      </c>
      <c r="EO97" s="2">
        <f t="shared" si="135"/>
        <v>99.814826998126776</v>
      </c>
      <c r="EQ97" s="2">
        <f t="shared" si="136"/>
        <v>91.434342186618053</v>
      </c>
      <c r="ER97" s="2">
        <f t="shared" si="136"/>
        <v>95.530551213267017</v>
      </c>
      <c r="ES97" s="2">
        <f t="shared" si="136"/>
        <v>95.417341210393829</v>
      </c>
      <c r="ET97" s="2">
        <f t="shared" si="136"/>
        <v>93.345128362935938</v>
      </c>
      <c r="EU97" s="2">
        <f t="shared" si="136"/>
        <v>96.533670516435492</v>
      </c>
      <c r="EV97" s="2">
        <f t="shared" si="136"/>
        <v>97.21002067843952</v>
      </c>
      <c r="EW97" s="2">
        <f t="shared" si="136"/>
        <v>96.933045290787987</v>
      </c>
      <c r="EX97" s="2">
        <f t="shared" si="136"/>
        <v>94.828096476290938</v>
      </c>
      <c r="EY97" s="2">
        <f t="shared" si="136"/>
        <v>96.401063551844629</v>
      </c>
      <c r="EZ97" s="2">
        <f t="shared" si="136"/>
        <v>97.909622428711899</v>
      </c>
      <c r="FA97" s="2">
        <f t="shared" si="136"/>
        <v>104.13496892908964</v>
      </c>
      <c r="FB97" s="2">
        <f t="shared" si="136"/>
        <v>105.28316267210606</v>
      </c>
      <c r="FC97" s="2">
        <f t="shared" si="136"/>
        <v>106.84845346924449</v>
      </c>
      <c r="FD97" s="2">
        <f t="shared" si="136"/>
        <v>103.3333412387031</v>
      </c>
      <c r="FE97" s="2">
        <f t="shared" si="136"/>
        <v>100.16423146983453</v>
      </c>
      <c r="FG97" s="2">
        <f t="shared" si="137"/>
        <v>0.92195103767038633</v>
      </c>
      <c r="FH97" s="2">
        <f t="shared" si="137"/>
        <v>0.93145945512976713</v>
      </c>
      <c r="FI97" s="2">
        <f t="shared" si="137"/>
        <v>0.93123512062501601</v>
      </c>
      <c r="FJ97" s="2">
        <f t="shared" si="137"/>
        <v>0.92021195130750888</v>
      </c>
      <c r="FK97" s="2">
        <f t="shared" si="137"/>
        <v>0.92981446197021744</v>
      </c>
      <c r="FL97" s="2">
        <f t="shared" si="137"/>
        <v>0.93293909749644754</v>
      </c>
      <c r="FM97" s="2">
        <f t="shared" si="137"/>
        <v>0.92893346457701864</v>
      </c>
      <c r="FN97" s="2">
        <f t="shared" si="137"/>
        <v>0.92550418495400666</v>
      </c>
      <c r="FO97" s="2">
        <f t="shared" si="137"/>
        <v>0.92886959057193952</v>
      </c>
      <c r="FP97" s="2">
        <f t="shared" si="137"/>
        <v>0.92534009236110903</v>
      </c>
      <c r="FQ97" s="2">
        <f t="shared" si="137"/>
        <v>0.91303870415271204</v>
      </c>
      <c r="FR97" s="2">
        <f t="shared" si="137"/>
        <v>0.92463174281254645</v>
      </c>
      <c r="FS97" s="2">
        <f t="shared" si="137"/>
        <v>0.91324317672533084</v>
      </c>
      <c r="FT97" s="2">
        <f t="shared" si="137"/>
        <v>0.91735290672433401</v>
      </c>
      <c r="FU97" s="2">
        <f t="shared" si="137"/>
        <v>0.90254698216944051</v>
      </c>
      <c r="FW97" s="2">
        <f t="shared" si="127"/>
        <v>2.2110472665099784E-3</v>
      </c>
      <c r="FX97" s="2">
        <f t="shared" si="127"/>
        <v>2.3431868965476457E-3</v>
      </c>
      <c r="FY97" s="2">
        <f t="shared" si="127"/>
        <v>2.4656436107994804E-3</v>
      </c>
      <c r="FZ97" s="2">
        <f t="shared" si="127"/>
        <v>2.2449196895364672E-3</v>
      </c>
      <c r="GA97" s="2">
        <f t="shared" si="127"/>
        <v>2.3757578683462231E-3</v>
      </c>
      <c r="GB97" s="2">
        <f t="shared" si="127"/>
        <v>2.3750702677351335E-3</v>
      </c>
      <c r="GC97" s="2">
        <f t="shared" si="127"/>
        <v>2.8917621853674258E-3</v>
      </c>
      <c r="GD97" s="2">
        <f t="shared" si="127"/>
        <v>3.0788673211309789E-3</v>
      </c>
      <c r="GE97" s="2">
        <f t="shared" si="127"/>
        <v>3.0858448000300382E-3</v>
      </c>
      <c r="GF97" s="2">
        <f t="shared" si="127"/>
        <v>3.0481962998105301E-3</v>
      </c>
      <c r="GG97" s="2">
        <f t="shared" si="127"/>
        <v>2.7653595230717285E-3</v>
      </c>
      <c r="GH97" s="2">
        <f t="shared" si="127"/>
        <v>2.6437067479724995E-3</v>
      </c>
      <c r="GI97" s="2">
        <f t="shared" si="127"/>
        <v>2.4909304347490295E-3</v>
      </c>
      <c r="GJ97" s="2">
        <f t="shared" si="127"/>
        <v>2.3249567049462173E-3</v>
      </c>
      <c r="GK97" s="2">
        <f t="shared" si="127"/>
        <v>2.1093497350848632E-3</v>
      </c>
      <c r="GM97" s="86">
        <f t="shared" si="128"/>
        <v>5.8992739803335143E-5</v>
      </c>
      <c r="GN97" s="86">
        <f t="shared" si="128"/>
        <v>6.2640316574710906E-4</v>
      </c>
      <c r="GO97" s="86">
        <f t="shared" si="128"/>
        <v>9.9661771968505782E-5</v>
      </c>
      <c r="GP97" s="86">
        <f t="shared" si="128"/>
        <v>1.02705367123721E-4</v>
      </c>
      <c r="GQ97" s="86">
        <f t="shared" si="128"/>
        <v>1.9037948014119881E-6</v>
      </c>
      <c r="GR97" s="86">
        <f t="shared" si="128"/>
        <v>1.2356715956319455E-6</v>
      </c>
      <c r="GS97" s="86">
        <f t="shared" si="128"/>
        <v>2.5398771654025512E-7</v>
      </c>
      <c r="GT97" s="86">
        <f t="shared" si="128"/>
        <v>1.9464342099996751E-6</v>
      </c>
      <c r="GU97" s="86">
        <f t="shared" si="128"/>
        <v>1.733885682369293E-6</v>
      </c>
      <c r="GV97" s="86">
        <f t="shared" si="128"/>
        <v>1.9795967988483778E-7</v>
      </c>
      <c r="GW97" s="86">
        <f t="shared" si="128"/>
        <v>4.4099251672010393E-6</v>
      </c>
      <c r="GX97" s="86">
        <f t="shared" si="128"/>
        <v>1.9161946814838822E-8</v>
      </c>
      <c r="GY97" s="86">
        <f t="shared" si="128"/>
        <v>5.9124740966597763E-5</v>
      </c>
      <c r="GZ97" s="86">
        <f t="shared" si="128"/>
        <v>6.4443677017786951E-7</v>
      </c>
      <c r="HA97" s="86">
        <f t="shared" si="128"/>
        <v>1.3791345170048837E-9</v>
      </c>
      <c r="HC97" s="86">
        <f t="shared" si="73"/>
        <v>0.1271208550773362</v>
      </c>
      <c r="HD97" s="86">
        <f t="shared" si="73"/>
        <v>0.1070903016305534</v>
      </c>
      <c r="HE97" s="86">
        <f t="shared" si="73"/>
        <v>0.14239400083931664</v>
      </c>
      <c r="HF97" s="86">
        <f t="shared" si="73"/>
        <v>9.1713964924478752E-2</v>
      </c>
      <c r="HG97" s="86">
        <f t="shared" si="87"/>
        <v>0.13765185178624068</v>
      </c>
      <c r="HH97" s="86">
        <f t="shared" si="87"/>
        <v>0.14024920471738639</v>
      </c>
      <c r="HI97" s="86">
        <f t="shared" si="87"/>
        <v>0.12916650114584105</v>
      </c>
      <c r="HJ97" s="86">
        <f t="shared" si="87"/>
        <v>0.12019415246568443</v>
      </c>
      <c r="HK97" s="86">
        <f t="shared" si="87"/>
        <v>0.12642423231784436</v>
      </c>
      <c r="HL97" s="86">
        <f t="shared" si="87"/>
        <v>0.14740520124134143</v>
      </c>
      <c r="HM97" s="86">
        <f t="shared" si="87"/>
        <v>0.11227484462066216</v>
      </c>
      <c r="HN97" s="86">
        <f t="shared" si="87"/>
        <v>0.11949863494381345</v>
      </c>
      <c r="HO97" s="86">
        <f t="shared" si="87"/>
        <v>8.5345660086317915E-2</v>
      </c>
      <c r="HP97" s="86">
        <f t="shared" si="87"/>
        <v>9.4863420831961406E-2</v>
      </c>
      <c r="HQ97" s="86">
        <f t="shared" si="87"/>
        <v>8.5394974806170851E-2</v>
      </c>
      <c r="HS97" s="86">
        <f t="shared" si="129"/>
        <v>3.5047670205486088E-14</v>
      </c>
      <c r="HT97" s="86">
        <f t="shared" si="129"/>
        <v>1.136044570487373E-15</v>
      </c>
      <c r="HU97" s="86">
        <f t="shared" si="129"/>
        <v>1.5804610355888973E-16</v>
      </c>
      <c r="HV97" s="86">
        <f t="shared" si="129"/>
        <v>2.0251898183142544E-19</v>
      </c>
      <c r="HW97" s="86">
        <f t="shared" si="129"/>
        <v>1.2086553138417257E-19</v>
      </c>
      <c r="HX97" s="86">
        <f t="shared" si="129"/>
        <v>9.6965472801873898E-17</v>
      </c>
      <c r="HY97" s="86">
        <f t="shared" si="129"/>
        <v>9.4386604135472455E-18</v>
      </c>
      <c r="HZ97" s="86">
        <f t="shared" si="129"/>
        <v>3.1787333694428751E-18</v>
      </c>
      <c r="IA97" s="86">
        <f t="shared" si="129"/>
        <v>3.069125441294357E-17</v>
      </c>
      <c r="IB97" s="86">
        <f t="shared" si="129"/>
        <v>2.0380344409099416E-17</v>
      </c>
      <c r="IC97" s="86">
        <f t="shared" si="129"/>
        <v>3.9613894946757005E-21</v>
      </c>
      <c r="ID97" s="86">
        <f t="shared" si="129"/>
        <v>1.4248931204362738E-19</v>
      </c>
      <c r="IE97" s="86">
        <f t="shared" si="129"/>
        <v>3.2183084761004425E-21</v>
      </c>
      <c r="IF97" s="86">
        <f t="shared" si="129"/>
        <v>2.2676406579934917E-16</v>
      </c>
      <c r="IG97" s="86">
        <f t="shared" si="129"/>
        <v>5.1618294590224127E-13</v>
      </c>
      <c r="II97" s="86">
        <f t="shared" si="130"/>
        <v>2.0962571727395867E-75</v>
      </c>
      <c r="IJ97" s="86">
        <f t="shared" si="130"/>
        <v>5.2828519667467477E-83</v>
      </c>
      <c r="IK97" s="86">
        <f t="shared" si="130"/>
        <v>1.2179380342350305E-95</v>
      </c>
      <c r="IL97" s="86">
        <f t="shared" si="130"/>
        <v>1.5527351048687685E-112</v>
      </c>
      <c r="IM97" s="86">
        <f t="shared" si="130"/>
        <v>1.7347055875676434E-109</v>
      </c>
      <c r="IN97" s="86">
        <f t="shared" si="130"/>
        <v>1.6626647609351555E-93</v>
      </c>
      <c r="IO97" s="86">
        <f t="shared" si="130"/>
        <v>1.1570626459467528E-97</v>
      </c>
      <c r="IP97" s="86">
        <f t="shared" si="130"/>
        <v>4.2509204994840204E-102</v>
      </c>
      <c r="IQ97" s="86">
        <f t="shared" si="130"/>
        <v>6.7469531877254732E-94</v>
      </c>
      <c r="IR97" s="86">
        <f t="shared" si="130"/>
        <v>3.9854712121953442E-99</v>
      </c>
      <c r="IS97" s="86">
        <f t="shared" si="130"/>
        <v>1.1525830326812198E-119</v>
      </c>
      <c r="IT97" s="86">
        <f t="shared" si="130"/>
        <v>2.5535021263585687E-110</v>
      </c>
      <c r="IU97" s="86">
        <f t="shared" si="130"/>
        <v>3.6319571003262491E-119</v>
      </c>
      <c r="IV97" s="86">
        <f t="shared" si="130"/>
        <v>7.1550682833636202E-78</v>
      </c>
      <c r="IW97" s="86">
        <f t="shared" si="130"/>
        <v>2.902297965896652E-42</v>
      </c>
      <c r="IY97" s="86">
        <f t="shared" si="131"/>
        <v>0.12717984781717459</v>
      </c>
      <c r="IZ97" s="86">
        <f t="shared" si="131"/>
        <v>0.10771670479630165</v>
      </c>
      <c r="JA97" s="86">
        <f t="shared" si="131"/>
        <v>0.14249366261128532</v>
      </c>
      <c r="JB97" s="86">
        <f t="shared" si="131"/>
        <v>9.1816670291602467E-2</v>
      </c>
      <c r="JC97" s="86">
        <f t="shared" si="131"/>
        <v>0.13765375558104209</v>
      </c>
      <c r="JD97" s="86">
        <f t="shared" si="131"/>
        <v>0.1402504403889821</v>
      </c>
      <c r="JE97" s="86">
        <f t="shared" si="131"/>
        <v>0.1291667551335576</v>
      </c>
      <c r="JF97" s="86">
        <f t="shared" si="131"/>
        <v>0.12019609889989444</v>
      </c>
      <c r="JG97" s="86">
        <f t="shared" si="131"/>
        <v>0.12642596620352675</v>
      </c>
      <c r="JH97" s="86">
        <f t="shared" si="131"/>
        <v>0.14740539920102136</v>
      </c>
      <c r="JI97" s="86">
        <f t="shared" si="131"/>
        <v>0.11227925454582936</v>
      </c>
      <c r="JJ97" s="86">
        <f t="shared" si="131"/>
        <v>0.11949865410576027</v>
      </c>
      <c r="JK97" s="86">
        <f t="shared" si="131"/>
        <v>8.5404784827284516E-2</v>
      </c>
      <c r="JL97" s="86">
        <f t="shared" si="131"/>
        <v>9.4864065268731812E-2</v>
      </c>
      <c r="JM97" s="86">
        <f t="shared" si="131"/>
        <v>8.539497618582155E-2</v>
      </c>
    </row>
    <row r="98" spans="2:273" x14ac:dyDescent="0.25">
      <c r="B98" s="2">
        <v>71</v>
      </c>
      <c r="C98" s="37">
        <v>143.84700000000001</v>
      </c>
      <c r="D98" s="37">
        <v>147.911</v>
      </c>
      <c r="E98" s="37">
        <v>162.839</v>
      </c>
      <c r="F98" s="37">
        <v>148.339</v>
      </c>
      <c r="G98" s="37">
        <v>163.375</v>
      </c>
      <c r="H98" s="37">
        <v>160.30199999999999</v>
      </c>
      <c r="I98" s="37">
        <v>164.887</v>
      </c>
      <c r="J98" s="37">
        <v>159.28299999999999</v>
      </c>
      <c r="K98" s="37">
        <v>158.34</v>
      </c>
      <c r="L98" s="37">
        <v>166</v>
      </c>
      <c r="M98" s="37">
        <v>162.71700000000001</v>
      </c>
      <c r="N98" s="37">
        <v>165.29599999999999</v>
      </c>
      <c r="O98" s="37">
        <v>155.40700000000001</v>
      </c>
      <c r="P98" s="37">
        <v>148.09100000000001</v>
      </c>
      <c r="Q98" s="37">
        <v>137.839</v>
      </c>
      <c r="S98" s="4">
        <f t="shared" si="132"/>
        <v>139.95072996126584</v>
      </c>
      <c r="T98" s="4">
        <f t="shared" si="132"/>
        <v>141.18713220192109</v>
      </c>
      <c r="U98" s="4">
        <f t="shared" si="132"/>
        <v>157.61513873549509</v>
      </c>
      <c r="V98" s="4">
        <f t="shared" si="132"/>
        <v>142.73152219248749</v>
      </c>
      <c r="W98" s="4">
        <f t="shared" si="132"/>
        <v>156.04247560399764</v>
      </c>
      <c r="X98" s="4">
        <f t="shared" si="132"/>
        <v>153.68799402852162</v>
      </c>
      <c r="Y98" s="4">
        <f t="shared" si="132"/>
        <v>153.27166731435605</v>
      </c>
      <c r="Z98" s="4">
        <f t="shared" si="132"/>
        <v>151.01049102739535</v>
      </c>
      <c r="AA98" s="4">
        <f t="shared" si="132"/>
        <v>150.00701436767577</v>
      </c>
      <c r="AB98" s="4">
        <f t="shared" si="132"/>
        <v>157.2979175285185</v>
      </c>
      <c r="AC98" s="4">
        <f t="shared" si="132"/>
        <v>157.57247985029392</v>
      </c>
      <c r="AD98" s="4">
        <f t="shared" si="132"/>
        <v>157.71397959526189</v>
      </c>
      <c r="AE98" s="4">
        <f t="shared" si="132"/>
        <v>150.34799468009868</v>
      </c>
      <c r="AF98" s="4">
        <f t="shared" si="132"/>
        <v>144.33483164634683</v>
      </c>
      <c r="AG98" s="4">
        <f t="shared" si="132"/>
        <v>135.39781740880397</v>
      </c>
      <c r="AI98" s="4">
        <f t="shared" si="133"/>
        <v>3.8962700387341727</v>
      </c>
      <c r="AJ98" s="4">
        <f t="shared" si="133"/>
        <v>6.7238677980789134</v>
      </c>
      <c r="AK98" s="4">
        <f t="shared" si="133"/>
        <v>5.2238612645049045</v>
      </c>
      <c r="AL98" s="4">
        <f t="shared" si="133"/>
        <v>5.6074778075125096</v>
      </c>
      <c r="AM98" s="4">
        <f t="shared" si="133"/>
        <v>7.3325243960023556</v>
      </c>
      <c r="AN98" s="4">
        <f t="shared" si="133"/>
        <v>6.6140059714783774</v>
      </c>
      <c r="AO98" s="4">
        <f t="shared" si="133"/>
        <v>11.615332685643949</v>
      </c>
      <c r="AP98" s="4">
        <f t="shared" si="133"/>
        <v>8.2725089726046406</v>
      </c>
      <c r="AQ98" s="4">
        <f t="shared" si="133"/>
        <v>8.3329856323242382</v>
      </c>
      <c r="AR98" s="4">
        <f t="shared" si="133"/>
        <v>8.7020824714815035</v>
      </c>
      <c r="AS98" s="4">
        <f t="shared" si="133"/>
        <v>5.1445201497060964</v>
      </c>
      <c r="AT98" s="4">
        <f t="shared" si="133"/>
        <v>7.5820204047381026</v>
      </c>
      <c r="AU98" s="4">
        <f t="shared" si="133"/>
        <v>5.0590053199013312</v>
      </c>
      <c r="AV98" s="4">
        <f t="shared" si="133"/>
        <v>3.7561683536531802</v>
      </c>
      <c r="AW98" s="4">
        <f t="shared" si="133"/>
        <v>2.441182591196025</v>
      </c>
      <c r="AY98" s="2">
        <f t="shared" si="125"/>
        <v>92.050092040535844</v>
      </c>
      <c r="AZ98" s="2">
        <f t="shared" si="125"/>
        <v>96.617809317433981</v>
      </c>
      <c r="BA98" s="2">
        <f t="shared" si="125"/>
        <v>96.660308765427672</v>
      </c>
      <c r="BB98" s="2">
        <f t="shared" si="125"/>
        <v>94.519564845194395</v>
      </c>
      <c r="BC98" s="2">
        <f t="shared" si="125"/>
        <v>97.994274413910063</v>
      </c>
      <c r="BD98" s="2">
        <f t="shared" si="125"/>
        <v>97.652181862551544</v>
      </c>
      <c r="BE98" s="2">
        <f t="shared" si="125"/>
        <v>97.153135776402962</v>
      </c>
      <c r="BF98" s="2">
        <f t="shared" si="125"/>
        <v>95.623102003548013</v>
      </c>
      <c r="BG98" s="2">
        <f t="shared" si="125"/>
        <v>96.712246185843739</v>
      </c>
      <c r="BH98" s="2">
        <f t="shared" si="125"/>
        <v>99.060353687829178</v>
      </c>
      <c r="BI98" s="2">
        <f t="shared" si="125"/>
        <v>105.02920394077022</v>
      </c>
      <c r="BJ98" s="2">
        <f t="shared" si="125"/>
        <v>106.0876865810373</v>
      </c>
      <c r="BK98" s="2">
        <f t="shared" si="125"/>
        <v>107.60032553913322</v>
      </c>
      <c r="BL98" s="2">
        <f t="shared" si="125"/>
        <v>102.46683978554496</v>
      </c>
      <c r="BM98" s="2">
        <f t="shared" si="125"/>
        <v>100.70492831792139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106.50788785928788</v>
      </c>
      <c r="DL98" s="2">
        <f t="shared" si="134"/>
        <v>110.51838564727957</v>
      </c>
      <c r="DM98" s="2">
        <f t="shared" si="134"/>
        <v>115.4228936426305</v>
      </c>
      <c r="DN98" s="2">
        <f t="shared" si="134"/>
        <v>111.57034341736694</v>
      </c>
      <c r="DO98" s="2">
        <f t="shared" si="134"/>
        <v>113.6225</v>
      </c>
      <c r="DP98" s="2">
        <f t="shared" si="134"/>
        <v>116.29955290513188</v>
      </c>
      <c r="DQ98" s="2">
        <f t="shared" si="134"/>
        <v>113.49690753911807</v>
      </c>
      <c r="DR98" s="2">
        <f t="shared" si="134"/>
        <v>109.43540304590303</v>
      </c>
      <c r="DS98" s="2">
        <f t="shared" si="134"/>
        <v>108.5713588394062</v>
      </c>
      <c r="DT98" s="2">
        <f t="shared" si="134"/>
        <v>113.01150900900899</v>
      </c>
      <c r="DU98" s="2">
        <f t="shared" si="134"/>
        <v>118.05031290322582</v>
      </c>
      <c r="DV98" s="2">
        <f t="shared" si="134"/>
        <v>116.17908403361349</v>
      </c>
      <c r="DW98" s="2">
        <f t="shared" si="134"/>
        <v>120.3563923387097</v>
      </c>
      <c r="DX98" s="2">
        <f t="shared" si="134"/>
        <v>116.16344340463458</v>
      </c>
      <c r="DY98" s="2">
        <f t="shared" si="134"/>
        <v>111.10935863247865</v>
      </c>
      <c r="EA98" s="2">
        <f t="shared" si="94"/>
        <v>90.932924674364486</v>
      </c>
      <c r="EB98" s="2">
        <f t="shared" si="94"/>
        <v>95.685900655064657</v>
      </c>
      <c r="EC98" s="2">
        <f t="shared" si="94"/>
        <v>95.397207792207794</v>
      </c>
      <c r="ED98" s="2">
        <f t="shared" si="94"/>
        <v>93.171154308978004</v>
      </c>
      <c r="EE98" s="2">
        <f t="shared" si="94"/>
        <v>96.919941538461543</v>
      </c>
      <c r="EF98" s="2">
        <f t="shared" si="94"/>
        <v>96.427963638397856</v>
      </c>
      <c r="EG98" s="2">
        <f t="shared" si="94"/>
        <v>96.010163546646837</v>
      </c>
      <c r="EH98" s="2">
        <f t="shared" si="94"/>
        <v>94.608816140083746</v>
      </c>
      <c r="EI98" s="2">
        <f t="shared" si="94"/>
        <v>95.882580577136522</v>
      </c>
      <c r="EJ98" s="2">
        <f t="shared" si="94"/>
        <v>98.034731388171593</v>
      </c>
      <c r="EK98" s="2">
        <f t="shared" si="94"/>
        <v>103.89799088156123</v>
      </c>
      <c r="EL98" s="2">
        <f t="shared" si="94"/>
        <v>105.33826009914564</v>
      </c>
      <c r="EM98" s="2">
        <f t="shared" si="135"/>
        <v>106.49461957548658</v>
      </c>
      <c r="EN98" s="2">
        <f t="shared" si="135"/>
        <v>101.33640892995138</v>
      </c>
      <c r="EO98" s="2">
        <f t="shared" si="135"/>
        <v>99.679525483921338</v>
      </c>
      <c r="EQ98" s="2">
        <f t="shared" si="136"/>
        <v>91.284380188941412</v>
      </c>
      <c r="ER98" s="2">
        <f t="shared" si="136"/>
        <v>95.338883660467488</v>
      </c>
      <c r="ES98" s="2">
        <f t="shared" si="136"/>
        <v>95.233919779322278</v>
      </c>
      <c r="ET98" s="2">
        <f t="shared" si="136"/>
        <v>93.203829510272129</v>
      </c>
      <c r="EU98" s="2">
        <f t="shared" si="136"/>
        <v>96.366668507654765</v>
      </c>
      <c r="EV98" s="2">
        <f t="shared" si="136"/>
        <v>97.062676581708601</v>
      </c>
      <c r="EW98" s="2">
        <f t="shared" si="136"/>
        <v>96.787583104050583</v>
      </c>
      <c r="EX98" s="2">
        <f t="shared" si="136"/>
        <v>94.69960426966729</v>
      </c>
      <c r="EY98" s="2">
        <f t="shared" si="136"/>
        <v>96.278341268431348</v>
      </c>
      <c r="EZ98" s="2">
        <f t="shared" si="136"/>
        <v>97.765482370212254</v>
      </c>
      <c r="FA98" s="2">
        <f t="shared" si="136"/>
        <v>103.94512411524721</v>
      </c>
      <c r="FB98" s="2">
        <f t="shared" si="136"/>
        <v>105.09318749999998</v>
      </c>
      <c r="FC98" s="2">
        <f t="shared" si="136"/>
        <v>106.67104594686985</v>
      </c>
      <c r="FD98" s="2">
        <f t="shared" si="136"/>
        <v>103.16313973701001</v>
      </c>
      <c r="FE98" s="2">
        <f t="shared" si="136"/>
        <v>100.00540856407332</v>
      </c>
      <c r="FG98" s="2">
        <f t="shared" si="137"/>
        <v>0.92832628378333204</v>
      </c>
      <c r="FH98" s="2">
        <f t="shared" si="137"/>
        <v>0.93711100763477506</v>
      </c>
      <c r="FI98" s="2">
        <f t="shared" si="137"/>
        <v>0.93690391775812365</v>
      </c>
      <c r="FJ98" s="2">
        <f t="shared" si="137"/>
        <v>0.92671795938928236</v>
      </c>
      <c r="FK98" s="2">
        <f t="shared" si="137"/>
        <v>0.93559227435277281</v>
      </c>
      <c r="FL98" s="2">
        <f t="shared" si="137"/>
        <v>0.93847670365642344</v>
      </c>
      <c r="FM98" s="2">
        <f t="shared" si="137"/>
        <v>0.93477871515374744</v>
      </c>
      <c r="FN98" s="2">
        <f t="shared" si="137"/>
        <v>0.93161072954383728</v>
      </c>
      <c r="FO98" s="2">
        <f t="shared" si="137"/>
        <v>0.93471972561264949</v>
      </c>
      <c r="FP98" s="2">
        <f t="shared" si="137"/>
        <v>0.93145909174235964</v>
      </c>
      <c r="FQ98" s="2">
        <f t="shared" si="137"/>
        <v>0.92007882662226426</v>
      </c>
      <c r="FR98" s="2">
        <f t="shared" si="137"/>
        <v>0.93080445604585826</v>
      </c>
      <c r="FS98" s="2">
        <f t="shared" si="137"/>
        <v>0.92026819126153148</v>
      </c>
      <c r="FT98" s="2">
        <f t="shared" si="137"/>
        <v>0.92407280888517629</v>
      </c>
      <c r="FU98" s="2">
        <f t="shared" si="137"/>
        <v>0.91035308622591482</v>
      </c>
      <c r="FW98" s="2">
        <f t="shared" si="127"/>
        <v>2.4238480683070134E-3</v>
      </c>
      <c r="FX98" s="2">
        <f t="shared" si="127"/>
        <v>2.5686726508583478E-3</v>
      </c>
      <c r="FY98" s="2">
        <f t="shared" si="127"/>
        <v>2.7028814949595849E-3</v>
      </c>
      <c r="FZ98" s="2">
        <f t="shared" si="127"/>
        <v>2.460972479970664E-3</v>
      </c>
      <c r="GA98" s="2">
        <f t="shared" si="127"/>
        <v>2.6043697574028584E-3</v>
      </c>
      <c r="GB98" s="2">
        <f t="shared" si="127"/>
        <v>2.6036161637753661E-3</v>
      </c>
      <c r="GC98" s="2">
        <f t="shared" si="127"/>
        <v>3.1698698163690974E-3</v>
      </c>
      <c r="GD98" s="2">
        <f t="shared" si="127"/>
        <v>3.3749083916166669E-3</v>
      </c>
      <c r="GE98" s="2">
        <f t="shared" si="127"/>
        <v>3.382554496817488E-3</v>
      </c>
      <c r="GF98" s="2">
        <f t="shared" si="127"/>
        <v>3.3412981563740803E-3</v>
      </c>
      <c r="GG98" s="2">
        <f t="shared" si="127"/>
        <v>3.0313476673892118E-3</v>
      </c>
      <c r="GH98" s="2">
        <f t="shared" si="127"/>
        <v>2.8980276350512599E-3</v>
      </c>
      <c r="GI98" s="2">
        <f t="shared" si="127"/>
        <v>2.7305946919981912E-3</v>
      </c>
      <c r="GJ98" s="2">
        <f t="shared" si="127"/>
        <v>2.5486926427466775E-3</v>
      </c>
      <c r="GK98" s="2">
        <f t="shared" si="127"/>
        <v>2.3123854076607998E-3</v>
      </c>
      <c r="GM98" s="86">
        <f t="shared" si="128"/>
        <v>1.0622725847749453E-5</v>
      </c>
      <c r="GN98" s="86">
        <f t="shared" si="128"/>
        <v>1.7535133905383524E-4</v>
      </c>
      <c r="GO98" s="86">
        <f t="shared" si="128"/>
        <v>2.1988938928453067E-5</v>
      </c>
      <c r="GP98" s="86">
        <f t="shared" si="128"/>
        <v>2.084417196175055E-5</v>
      </c>
      <c r="GQ98" s="86">
        <f t="shared" si="128"/>
        <v>2.2678926955620369E-7</v>
      </c>
      <c r="GR98" s="86">
        <f t="shared" si="128"/>
        <v>1.2350959308825713E-7</v>
      </c>
      <c r="GS98" s="86">
        <f t="shared" si="128"/>
        <v>1.94078980203439E-8</v>
      </c>
      <c r="GT98" s="86">
        <f t="shared" si="128"/>
        <v>2.0695875827799115E-7</v>
      </c>
      <c r="GU98" s="86">
        <f t="shared" si="128"/>
        <v>1.5356643265256664E-7</v>
      </c>
      <c r="GV98" s="86">
        <f t="shared" si="128"/>
        <v>1.4218306254083946E-8</v>
      </c>
      <c r="GW98" s="86">
        <f t="shared" si="128"/>
        <v>5.8066472038321595E-7</v>
      </c>
      <c r="GX98" s="86">
        <f t="shared" si="128"/>
        <v>8.8650640812134617E-10</v>
      </c>
      <c r="GY98" s="86">
        <f t="shared" si="128"/>
        <v>1.1883371087694271E-5</v>
      </c>
      <c r="GZ98" s="86">
        <f t="shared" si="128"/>
        <v>5.7274734998761783E-8</v>
      </c>
      <c r="HA98" s="86">
        <f t="shared" si="128"/>
        <v>5.4589309175625441E-11</v>
      </c>
      <c r="HC98" s="86">
        <f t="shared" si="73"/>
        <v>0.16792160456663249</v>
      </c>
      <c r="HD98" s="86">
        <f t="shared" si="73"/>
        <v>0.14541848689977013</v>
      </c>
      <c r="HE98" s="86">
        <f t="shared" si="73"/>
        <v>0.19398286373013943</v>
      </c>
      <c r="HF98" s="86">
        <f t="shared" si="73"/>
        <v>0.1320063363296983</v>
      </c>
      <c r="HG98" s="86">
        <f t="shared" si="87"/>
        <v>0.1916275346869748</v>
      </c>
      <c r="HH98" s="86">
        <f t="shared" si="87"/>
        <v>0.19044324506945801</v>
      </c>
      <c r="HI98" s="86">
        <f t="shared" si="87"/>
        <v>0.1794714700978301</v>
      </c>
      <c r="HJ98" s="86">
        <f t="shared" si="87"/>
        <v>0.16961930127389002</v>
      </c>
      <c r="HK98" s="86">
        <f t="shared" si="87"/>
        <v>0.17544868679694309</v>
      </c>
      <c r="HL98" s="86">
        <f t="shared" si="87"/>
        <v>0.20378712818178046</v>
      </c>
      <c r="HM98" s="86">
        <f t="shared" si="87"/>
        <v>0.16280881490494498</v>
      </c>
      <c r="HN98" s="86">
        <f t="shared" si="87"/>
        <v>0.16955348656639521</v>
      </c>
      <c r="HO98" s="86">
        <f t="shared" si="87"/>
        <v>0.12553007841282748</v>
      </c>
      <c r="HP98" s="86">
        <f t="shared" si="87"/>
        <v>0.13837689615882801</v>
      </c>
      <c r="HQ98" s="86">
        <f t="shared" si="87"/>
        <v>0.13584465226546458</v>
      </c>
      <c r="HS98" s="86">
        <f t="shared" si="129"/>
        <v>1.4244623559450087E-13</v>
      </c>
      <c r="HT98" s="86">
        <f t="shared" si="129"/>
        <v>5.4566443777664992E-15</v>
      </c>
      <c r="HU98" s="86">
        <f t="shared" si="129"/>
        <v>9.0918789206348685E-16</v>
      </c>
      <c r="HV98" s="86">
        <f t="shared" si="129"/>
        <v>1.5578159687634152E-18</v>
      </c>
      <c r="HW98" s="86">
        <f t="shared" si="129"/>
        <v>9.3277850725551953E-19</v>
      </c>
      <c r="HX98" s="86">
        <f t="shared" si="129"/>
        <v>5.4760160388938203E-16</v>
      </c>
      <c r="HY98" s="86">
        <f t="shared" si="129"/>
        <v>6.2327712915888553E-17</v>
      </c>
      <c r="HZ98" s="86">
        <f t="shared" si="129"/>
        <v>2.2997130908501414E-17</v>
      </c>
      <c r="IA98" s="86">
        <f t="shared" si="129"/>
        <v>1.9359101654339255E-16</v>
      </c>
      <c r="IB98" s="86">
        <f t="shared" si="129"/>
        <v>1.3616214343902808E-16</v>
      </c>
      <c r="IC98" s="86">
        <f t="shared" si="129"/>
        <v>3.8679873366109501E-20</v>
      </c>
      <c r="ID98" s="86">
        <f t="shared" si="129"/>
        <v>1.1448600116323742E-18</v>
      </c>
      <c r="IE98" s="86">
        <f t="shared" si="129"/>
        <v>3.0224369088553574E-20</v>
      </c>
      <c r="IF98" s="86">
        <f t="shared" si="129"/>
        <v>1.1859925081911482E-15</v>
      </c>
      <c r="IG98" s="86">
        <f t="shared" si="129"/>
        <v>1.8486289376983345E-12</v>
      </c>
      <c r="II98" s="86">
        <f t="shared" si="130"/>
        <v>3.3184241123405843E-73</v>
      </c>
      <c r="IJ98" s="86">
        <f t="shared" si="130"/>
        <v>1.486426259656041E-80</v>
      </c>
      <c r="IK98" s="86">
        <f t="shared" si="130"/>
        <v>8.6985399140701979E-93</v>
      </c>
      <c r="IL98" s="86">
        <f t="shared" si="130"/>
        <v>3.2119381962282239E-109</v>
      </c>
      <c r="IM98" s="86">
        <f t="shared" si="130"/>
        <v>3.1171362090715845E-106</v>
      </c>
      <c r="IN98" s="86">
        <f t="shared" si="130"/>
        <v>9.8303333215844092E-91</v>
      </c>
      <c r="IO98" s="86">
        <f t="shared" si="130"/>
        <v>1.142188726266329E-94</v>
      </c>
      <c r="IP98" s="86">
        <f t="shared" si="130"/>
        <v>6.2385177747664689E-99</v>
      </c>
      <c r="IQ98" s="86">
        <f t="shared" si="130"/>
        <v>5.4721336826287233E-91</v>
      </c>
      <c r="IR98" s="86">
        <f t="shared" si="130"/>
        <v>4.6562452262560981E-96</v>
      </c>
      <c r="IS98" s="86">
        <f t="shared" si="130"/>
        <v>5.1881986768295032E-116</v>
      </c>
      <c r="IT98" s="86">
        <f t="shared" si="130"/>
        <v>5.5662217232327383E-107</v>
      </c>
      <c r="IU98" s="86">
        <f t="shared" si="130"/>
        <v>1.3643229196502315E-115</v>
      </c>
      <c r="IV98" s="86">
        <f t="shared" si="130"/>
        <v>1.40091394211317E-75</v>
      </c>
      <c r="IW98" s="86">
        <f t="shared" si="130"/>
        <v>4.6296106863450438E-41</v>
      </c>
      <c r="IY98" s="86">
        <f t="shared" si="131"/>
        <v>0.16793222729262269</v>
      </c>
      <c r="IZ98" s="86">
        <f t="shared" si="131"/>
        <v>0.14559383823882943</v>
      </c>
      <c r="JA98" s="86">
        <f t="shared" si="131"/>
        <v>0.19400485266906881</v>
      </c>
      <c r="JB98" s="86">
        <f t="shared" si="131"/>
        <v>0.13202718050166004</v>
      </c>
      <c r="JC98" s="86">
        <f t="shared" si="131"/>
        <v>0.19162776147624436</v>
      </c>
      <c r="JD98" s="86">
        <f t="shared" si="131"/>
        <v>0.19044336857905164</v>
      </c>
      <c r="JE98" s="86">
        <f t="shared" si="131"/>
        <v>0.17947148950572817</v>
      </c>
      <c r="JF98" s="86">
        <f t="shared" si="131"/>
        <v>0.16961950823264832</v>
      </c>
      <c r="JG98" s="86">
        <f t="shared" si="131"/>
        <v>0.17544884036337594</v>
      </c>
      <c r="JH98" s="86">
        <f t="shared" si="131"/>
        <v>0.20378714240008686</v>
      </c>
      <c r="JI98" s="86">
        <f t="shared" si="131"/>
        <v>0.16280939556966537</v>
      </c>
      <c r="JJ98" s="86">
        <f t="shared" si="131"/>
        <v>0.16955348745290161</v>
      </c>
      <c r="JK98" s="86">
        <f t="shared" si="131"/>
        <v>0.12554196178391519</v>
      </c>
      <c r="JL98" s="86">
        <f t="shared" si="131"/>
        <v>0.13837695343356421</v>
      </c>
      <c r="JM98" s="86">
        <f t="shared" si="131"/>
        <v>0.13584465232190251</v>
      </c>
    </row>
    <row r="99" spans="2:273" x14ac:dyDescent="0.25">
      <c r="B99" s="2">
        <v>72</v>
      </c>
      <c r="C99" s="37">
        <v>156.84700000000001</v>
      </c>
      <c r="D99" s="37">
        <v>159.304</v>
      </c>
      <c r="E99" s="37">
        <v>177.25</v>
      </c>
      <c r="F99" s="37">
        <v>164.214</v>
      </c>
      <c r="G99" s="37">
        <v>175.964</v>
      </c>
      <c r="H99" s="37">
        <v>173.28299999999999</v>
      </c>
      <c r="I99" s="37">
        <v>177.09399999999999</v>
      </c>
      <c r="J99" s="37">
        <v>170.96199999999999</v>
      </c>
      <c r="K99" s="37">
        <v>169.39599999999999</v>
      </c>
      <c r="L99" s="37">
        <v>177.29599999999999</v>
      </c>
      <c r="M99" s="37">
        <v>178.09399999999999</v>
      </c>
      <c r="N99" s="37">
        <v>178.74100000000001</v>
      </c>
      <c r="O99" s="37">
        <v>171.01900000000001</v>
      </c>
      <c r="P99" s="37">
        <v>161.636</v>
      </c>
      <c r="Q99" s="37">
        <v>151.429</v>
      </c>
      <c r="S99" s="4">
        <f t="shared" si="132"/>
        <v>149.84067909447575</v>
      </c>
      <c r="T99" s="4">
        <f t="shared" si="132"/>
        <v>151.56441250391615</v>
      </c>
      <c r="U99" s="4">
        <f t="shared" si="132"/>
        <v>170.95167444545854</v>
      </c>
      <c r="V99" s="4">
        <f t="shared" si="132"/>
        <v>156.44996857146936</v>
      </c>
      <c r="W99" s="4">
        <f t="shared" si="132"/>
        <v>169.64780234750566</v>
      </c>
      <c r="X99" s="4">
        <f t="shared" si="132"/>
        <v>166.06765631197047</v>
      </c>
      <c r="Y99" s="4">
        <f t="shared" si="132"/>
        <v>166.81829060147922</v>
      </c>
      <c r="Z99" s="4">
        <f t="shared" si="132"/>
        <v>165.07951029441961</v>
      </c>
      <c r="AA99" s="4">
        <f t="shared" si="132"/>
        <v>162.90975645768316</v>
      </c>
      <c r="AB99" s="4">
        <f t="shared" si="132"/>
        <v>170.64151670940748</v>
      </c>
      <c r="AC99" s="4">
        <f t="shared" si="132"/>
        <v>172.10162504116192</v>
      </c>
      <c r="AD99" s="4">
        <f t="shared" si="132"/>
        <v>171.04317536242769</v>
      </c>
      <c r="AE99" s="4">
        <f t="shared" si="132"/>
        <v>163.30613118958689</v>
      </c>
      <c r="AF99" s="4">
        <f t="shared" si="132"/>
        <v>156.64302569124257</v>
      </c>
      <c r="AG99" s="4">
        <f t="shared" si="132"/>
        <v>147.97606725969746</v>
      </c>
      <c r="AI99" s="4">
        <f t="shared" si="133"/>
        <v>7.0063209055242623</v>
      </c>
      <c r="AJ99" s="4">
        <f t="shared" si="133"/>
        <v>7.7395874960838569</v>
      </c>
      <c r="AK99" s="4">
        <f t="shared" si="133"/>
        <v>6.2983255545414636</v>
      </c>
      <c r="AL99" s="4">
        <f t="shared" si="133"/>
        <v>7.7640314285306431</v>
      </c>
      <c r="AM99" s="4">
        <f t="shared" si="133"/>
        <v>6.3161976524943384</v>
      </c>
      <c r="AN99" s="4">
        <f t="shared" si="133"/>
        <v>7.2153436880295203</v>
      </c>
      <c r="AO99" s="4">
        <f t="shared" si="133"/>
        <v>10.275709398520775</v>
      </c>
      <c r="AP99" s="4">
        <f t="shared" si="133"/>
        <v>5.8824897055803831</v>
      </c>
      <c r="AQ99" s="4">
        <f t="shared" si="133"/>
        <v>6.4862435423168279</v>
      </c>
      <c r="AR99" s="4">
        <f t="shared" si="133"/>
        <v>6.6544832905925091</v>
      </c>
      <c r="AS99" s="4">
        <f t="shared" si="133"/>
        <v>5.9923749588380701</v>
      </c>
      <c r="AT99" s="4">
        <f t="shared" si="133"/>
        <v>7.6978246375723245</v>
      </c>
      <c r="AU99" s="4">
        <f t="shared" si="133"/>
        <v>7.7128688104131129</v>
      </c>
      <c r="AV99" s="4">
        <f t="shared" si="133"/>
        <v>4.9929743087574252</v>
      </c>
      <c r="AW99" s="4">
        <f t="shared" si="133"/>
        <v>3.4529327403025434</v>
      </c>
      <c r="AY99" s="2">
        <f t="shared" si="125"/>
        <v>91.833545008793394</v>
      </c>
      <c r="AZ99" s="2">
        <f t="shared" si="125"/>
        <v>96.35371710794746</v>
      </c>
      <c r="BA99" s="2">
        <f t="shared" si="125"/>
        <v>96.387071617810335</v>
      </c>
      <c r="BB99" s="2">
        <f t="shared" si="125"/>
        <v>94.289274987181145</v>
      </c>
      <c r="BC99" s="2">
        <f t="shared" si="125"/>
        <v>97.738839387664939</v>
      </c>
      <c r="BD99" s="2">
        <f t="shared" si="125"/>
        <v>97.444844689492683</v>
      </c>
      <c r="BE99" s="2">
        <f t="shared" si="125"/>
        <v>96.960912333661923</v>
      </c>
      <c r="BF99" s="2">
        <f t="shared" si="125"/>
        <v>95.431650751246281</v>
      </c>
      <c r="BG99" s="2">
        <f t="shared" si="125"/>
        <v>96.549263875871119</v>
      </c>
      <c r="BH99" s="2">
        <f t="shared" si="125"/>
        <v>98.841176252223434</v>
      </c>
      <c r="BI99" s="2">
        <f t="shared" si="125"/>
        <v>104.77350874161496</v>
      </c>
      <c r="BJ99" s="2">
        <f t="shared" si="125"/>
        <v>105.84521190116089</v>
      </c>
      <c r="BK99" s="2">
        <f t="shared" si="125"/>
        <v>107.3657881931026</v>
      </c>
      <c r="BL99" s="2">
        <f t="shared" si="125"/>
        <v>102.28659744820212</v>
      </c>
      <c r="BM99" s="2">
        <f t="shared" si="125"/>
        <v>100.51388617513723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106.55490755040756</v>
      </c>
      <c r="DL99" s="2">
        <f t="shared" si="134"/>
        <v>110.59827626641653</v>
      </c>
      <c r="DM99" s="2">
        <f t="shared" si="134"/>
        <v>115.5737330123646</v>
      </c>
      <c r="DN99" s="2">
        <f t="shared" si="134"/>
        <v>111.7298918767507</v>
      </c>
      <c r="DO99" s="2">
        <f t="shared" si="134"/>
        <v>113.7711</v>
      </c>
      <c r="DP99" s="2">
        <f t="shared" si="134"/>
        <v>116.51348167195538</v>
      </c>
      <c r="DQ99" s="2">
        <f t="shared" si="134"/>
        <v>113.66914604077763</v>
      </c>
      <c r="DR99" s="2">
        <f t="shared" si="134"/>
        <v>109.59384062634061</v>
      </c>
      <c r="DS99" s="2">
        <f t="shared" si="134"/>
        <v>108.66872199730093</v>
      </c>
      <c r="DT99" s="2">
        <f t="shared" si="134"/>
        <v>113.16587837837837</v>
      </c>
      <c r="DU99" s="2">
        <f t="shared" si="134"/>
        <v>118.19675967741937</v>
      </c>
      <c r="DV99" s="2">
        <f t="shared" si="134"/>
        <v>116.24931008403365</v>
      </c>
      <c r="DW99" s="2">
        <f t="shared" si="134"/>
        <v>120.5501306451613</v>
      </c>
      <c r="DX99" s="2">
        <f t="shared" si="134"/>
        <v>116.29909948752228</v>
      </c>
      <c r="DY99" s="2">
        <f t="shared" si="134"/>
        <v>111.30138393162395</v>
      </c>
      <c r="EA99" s="2">
        <f t="shared" si="94"/>
        <v>90.795991823776276</v>
      </c>
      <c r="EB99" s="2">
        <f t="shared" si="94"/>
        <v>95.482888534407238</v>
      </c>
      <c r="EC99" s="2">
        <f t="shared" si="94"/>
        <v>95.20913246753247</v>
      </c>
      <c r="ED99" s="2">
        <f t="shared" si="94"/>
        <v>93.031384245764428</v>
      </c>
      <c r="EE99" s="2">
        <f t="shared" si="94"/>
        <v>96.733885384615391</v>
      </c>
      <c r="EF99" s="2">
        <f t="shared" si="94"/>
        <v>96.302911165808908</v>
      </c>
      <c r="EG99" s="2">
        <f t="shared" si="94"/>
        <v>95.894960556919486</v>
      </c>
      <c r="EH99" s="2">
        <f t="shared" si="94"/>
        <v>94.483138561096311</v>
      </c>
      <c r="EI99" s="2">
        <f t="shared" si="94"/>
        <v>95.775825638179811</v>
      </c>
      <c r="EJ99" s="2">
        <f t="shared" si="94"/>
        <v>97.880862355923682</v>
      </c>
      <c r="EK99" s="2">
        <f t="shared" si="94"/>
        <v>103.70995141318977</v>
      </c>
      <c r="EL99" s="2">
        <f t="shared" si="94"/>
        <v>105.14063568584535</v>
      </c>
      <c r="EM99" s="2">
        <f t="shared" si="135"/>
        <v>106.32345935945081</v>
      </c>
      <c r="EN99" s="2">
        <f t="shared" si="135"/>
        <v>101.23126428953562</v>
      </c>
      <c r="EO99" s="2">
        <f t="shared" si="135"/>
        <v>99.544223969715915</v>
      </c>
      <c r="EQ99" s="2">
        <f t="shared" si="136"/>
        <v>91.134418191264771</v>
      </c>
      <c r="ER99" s="2">
        <f t="shared" si="136"/>
        <v>95.147216107667958</v>
      </c>
      <c r="ES99" s="2">
        <f t="shared" si="136"/>
        <v>95.050498348250727</v>
      </c>
      <c r="ET99" s="2">
        <f t="shared" si="136"/>
        <v>93.062530657608306</v>
      </c>
      <c r="EU99" s="2">
        <f t="shared" si="136"/>
        <v>96.199666498874038</v>
      </c>
      <c r="EV99" s="2">
        <f t="shared" si="136"/>
        <v>96.915332484977682</v>
      </c>
      <c r="EW99" s="2">
        <f t="shared" si="136"/>
        <v>96.642120917313179</v>
      </c>
      <c r="EX99" s="2">
        <f t="shared" si="136"/>
        <v>94.571112063043657</v>
      </c>
      <c r="EY99" s="2">
        <f t="shared" si="136"/>
        <v>96.15561898501808</v>
      </c>
      <c r="EZ99" s="2">
        <f t="shared" si="136"/>
        <v>97.621342311712596</v>
      </c>
      <c r="FA99" s="2">
        <f t="shared" si="136"/>
        <v>103.75527930140477</v>
      </c>
      <c r="FB99" s="2">
        <f t="shared" si="136"/>
        <v>104.90321232789393</v>
      </c>
      <c r="FC99" s="2">
        <f t="shared" si="136"/>
        <v>106.49363842449522</v>
      </c>
      <c r="FD99" s="2">
        <f t="shared" si="136"/>
        <v>102.99293823531693</v>
      </c>
      <c r="FE99" s="2">
        <f t="shared" si="136"/>
        <v>99.846585658312122</v>
      </c>
      <c r="FG99" s="2">
        <f t="shared" si="137"/>
        <v>0.93421793867736624</v>
      </c>
      <c r="FH99" s="2">
        <f t="shared" si="137"/>
        <v>0.94232541209089193</v>
      </c>
      <c r="FI99" s="2">
        <f t="shared" si="137"/>
        <v>0.94213443267764985</v>
      </c>
      <c r="FJ99" s="2">
        <f t="shared" si="137"/>
        <v>0.93273224042105862</v>
      </c>
      <c r="FK99" s="2">
        <f t="shared" si="137"/>
        <v>0.94092466541528275</v>
      </c>
      <c r="FL99" s="2">
        <f t="shared" si="137"/>
        <v>0.94358468916555771</v>
      </c>
      <c r="FM99" s="2">
        <f t="shared" si="137"/>
        <v>0.94017415473017663</v>
      </c>
      <c r="FN99" s="2">
        <f t="shared" si="137"/>
        <v>0.93725064891805321</v>
      </c>
      <c r="FO99" s="2">
        <f t="shared" si="137"/>
        <v>0.94011973250793401</v>
      </c>
      <c r="FP99" s="2">
        <f t="shared" si="137"/>
        <v>0.93711067218766486</v>
      </c>
      <c r="FQ99" s="2">
        <f t="shared" si="137"/>
        <v>0.92659482392921411</v>
      </c>
      <c r="FR99" s="2">
        <f t="shared" si="137"/>
        <v>0.9365063353789973</v>
      </c>
      <c r="FS99" s="2">
        <f t="shared" si="137"/>
        <v>0.92676997841489017</v>
      </c>
      <c r="FT99" s="2">
        <f t="shared" si="137"/>
        <v>0.93028784785958707</v>
      </c>
      <c r="FU99" s="2">
        <f t="shared" si="137"/>
        <v>0.91759100433394669</v>
      </c>
      <c r="FW99" s="2">
        <f t="shared" si="127"/>
        <v>2.6570752046397106E-3</v>
      </c>
      <c r="FX99" s="2">
        <f t="shared" si="127"/>
        <v>2.8157957416497796E-3</v>
      </c>
      <c r="FY99" s="2">
        <f t="shared" si="127"/>
        <v>2.9628779988609914E-3</v>
      </c>
      <c r="FZ99" s="2">
        <f t="shared" si="127"/>
        <v>2.6977621354316644E-3</v>
      </c>
      <c r="GA99" s="2">
        <f t="shared" si="127"/>
        <v>2.854917313184355E-3</v>
      </c>
      <c r="GB99" s="2">
        <f t="shared" si="127"/>
        <v>2.8540914292264265E-3</v>
      </c>
      <c r="GC99" s="2">
        <f t="shared" si="127"/>
        <v>3.4746305152146091E-3</v>
      </c>
      <c r="GD99" s="2">
        <f t="shared" si="127"/>
        <v>3.6993089516242422E-3</v>
      </c>
      <c r="GE99" s="2">
        <f t="shared" si="127"/>
        <v>3.7076872761416021E-3</v>
      </c>
      <c r="GF99" s="2">
        <f t="shared" si="127"/>
        <v>3.6624799293883798E-3</v>
      </c>
      <c r="GG99" s="2">
        <f t="shared" si="127"/>
        <v>3.3228348294204826E-3</v>
      </c>
      <c r="GH99" s="2">
        <f t="shared" si="127"/>
        <v>3.1767359094803647E-3</v>
      </c>
      <c r="GI99" s="2">
        <f t="shared" si="127"/>
        <v>2.9932489922342136E-3</v>
      </c>
      <c r="GJ99" s="2">
        <f t="shared" si="127"/>
        <v>2.7938989105067728E-3</v>
      </c>
      <c r="GK99" s="2">
        <f t="shared" si="127"/>
        <v>2.5349146543705526E-3</v>
      </c>
      <c r="GM99" s="86">
        <f t="shared" si="128"/>
        <v>1.643470882834888E-6</v>
      </c>
      <c r="GN99" s="86">
        <f t="shared" si="128"/>
        <v>4.3820344245575565E-5</v>
      </c>
      <c r="GO99" s="86">
        <f t="shared" si="128"/>
        <v>4.2787636756822631E-6</v>
      </c>
      <c r="GP99" s="86">
        <f t="shared" si="128"/>
        <v>3.6791682593178385E-6</v>
      </c>
      <c r="GQ99" s="86">
        <f t="shared" si="128"/>
        <v>2.2782374408126453E-8</v>
      </c>
      <c r="GR99" s="86">
        <f t="shared" si="128"/>
        <v>1.0174497882946435E-8</v>
      </c>
      <c r="GS99" s="86">
        <f t="shared" si="128"/>
        <v>1.1967320569127739E-9</v>
      </c>
      <c r="GT99" s="86">
        <f t="shared" si="128"/>
        <v>1.8213342127761393E-8</v>
      </c>
      <c r="GU99" s="86">
        <f t="shared" si="128"/>
        <v>1.0922576152001092E-8</v>
      </c>
      <c r="GV99" s="86">
        <f t="shared" si="128"/>
        <v>8.1890473934009625E-10</v>
      </c>
      <c r="GW99" s="86">
        <f t="shared" si="128"/>
        <v>6.4878733289828634E-8</v>
      </c>
      <c r="GX99" s="86">
        <f t="shared" si="128"/>
        <v>3.1638458657001134E-11</v>
      </c>
      <c r="GY99" s="86">
        <f t="shared" si="128"/>
        <v>2.0935123688053313E-6</v>
      </c>
      <c r="GZ99" s="86">
        <f t="shared" si="128"/>
        <v>4.1597359364964625E-9</v>
      </c>
      <c r="HA99" s="86">
        <f t="shared" si="128"/>
        <v>1.6887429109843652E-12</v>
      </c>
      <c r="HC99" s="86">
        <f t="shared" si="73"/>
        <v>0.21784510710081262</v>
      </c>
      <c r="HD99" s="86">
        <f t="shared" si="73"/>
        <v>0.19344470692499655</v>
      </c>
      <c r="HE99" s="86">
        <f t="shared" si="73"/>
        <v>0.25752756480118555</v>
      </c>
      <c r="HF99" s="86">
        <f t="shared" si="73"/>
        <v>0.1846460639392262</v>
      </c>
      <c r="HG99" s="86">
        <f t="shared" si="87"/>
        <v>0.2589819471270407</v>
      </c>
      <c r="HH99" s="86">
        <f t="shared" si="87"/>
        <v>0.25264887593574709</v>
      </c>
      <c r="HI99" s="86">
        <f t="shared" si="87"/>
        <v>0.24291687665079612</v>
      </c>
      <c r="HJ99" s="86">
        <f t="shared" si="87"/>
        <v>0.23237955285669362</v>
      </c>
      <c r="HK99" s="86">
        <f t="shared" si="87"/>
        <v>0.23726830455738196</v>
      </c>
      <c r="HL99" s="86">
        <f t="shared" si="87"/>
        <v>0.27419464471452387</v>
      </c>
      <c r="HM99" s="86">
        <f t="shared" si="87"/>
        <v>0.22842528406934473</v>
      </c>
      <c r="HN99" s="86">
        <f t="shared" si="87"/>
        <v>0.23356335726029312</v>
      </c>
      <c r="HO99" s="86">
        <f t="shared" si="87"/>
        <v>0.17879363727919406</v>
      </c>
      <c r="HP99" s="86">
        <f t="shared" si="87"/>
        <v>0.19578009665593335</v>
      </c>
      <c r="HQ99" s="86">
        <f t="shared" si="87"/>
        <v>0.20638629178772491</v>
      </c>
      <c r="HS99" s="86">
        <f t="shared" si="129"/>
        <v>5.5996528747323385E-13</v>
      </c>
      <c r="HT99" s="86">
        <f t="shared" si="129"/>
        <v>2.5243092442343482E-14</v>
      </c>
      <c r="HU99" s="86">
        <f t="shared" si="129"/>
        <v>5.0041593096043884E-15</v>
      </c>
      <c r="HV99" s="86">
        <f t="shared" si="129"/>
        <v>1.1390919872605584E-17</v>
      </c>
      <c r="HW99" s="86">
        <f t="shared" si="129"/>
        <v>6.8461440580164419E-18</v>
      </c>
      <c r="HX99" s="86">
        <f t="shared" si="129"/>
        <v>2.9633688336756162E-15</v>
      </c>
      <c r="HY99" s="86">
        <f t="shared" si="129"/>
        <v>3.9240746082535767E-16</v>
      </c>
      <c r="HZ99" s="86">
        <f t="shared" si="129"/>
        <v>1.5810189753273159E-16</v>
      </c>
      <c r="IA99" s="86">
        <f t="shared" si="129"/>
        <v>1.1652329922220861E-15</v>
      </c>
      <c r="IB99" s="86">
        <f t="shared" si="129"/>
        <v>8.6594495940528814E-16</v>
      </c>
      <c r="IC99" s="86">
        <f t="shared" si="129"/>
        <v>3.5643308935587317E-19</v>
      </c>
      <c r="ID99" s="86">
        <f t="shared" si="129"/>
        <v>8.7286205943788317E-18</v>
      </c>
      <c r="IE99" s="86">
        <f t="shared" si="129"/>
        <v>2.6848209554135813E-19</v>
      </c>
      <c r="IF99" s="86">
        <f t="shared" si="129"/>
        <v>5.9603976372925884E-15</v>
      </c>
      <c r="IG99" s="86">
        <f t="shared" si="129"/>
        <v>6.4232984569184036E-12</v>
      </c>
      <c r="II99" s="86">
        <f t="shared" si="130"/>
        <v>4.8665670616919082E-71</v>
      </c>
      <c r="IJ99" s="86">
        <f t="shared" si="130"/>
        <v>3.8377187276929736E-78</v>
      </c>
      <c r="IK99" s="86">
        <f t="shared" si="130"/>
        <v>5.6149932807066017E-90</v>
      </c>
      <c r="IL99" s="86">
        <f t="shared" si="130"/>
        <v>5.9179047428828568E-106</v>
      </c>
      <c r="IM99" s="86">
        <f t="shared" si="130"/>
        <v>4.994384289335875E-103</v>
      </c>
      <c r="IN99" s="86">
        <f t="shared" si="130"/>
        <v>5.2716657452913592E-88</v>
      </c>
      <c r="IO99" s="86">
        <f t="shared" si="130"/>
        <v>1.0110259880628545E-91</v>
      </c>
      <c r="IP99" s="86">
        <f t="shared" si="130"/>
        <v>8.147798033477652E-96</v>
      </c>
      <c r="IQ99" s="86">
        <f t="shared" si="130"/>
        <v>3.9873511955895373E-88</v>
      </c>
      <c r="IR99" s="86">
        <f t="shared" si="130"/>
        <v>4.8599140054683492E-93</v>
      </c>
      <c r="IS99" s="86">
        <f t="shared" si="130"/>
        <v>2.0463363170535217E-112</v>
      </c>
      <c r="IT99" s="86">
        <f t="shared" si="130"/>
        <v>1.0763805753509842E-103</v>
      </c>
      <c r="IU99" s="86">
        <f t="shared" si="130"/>
        <v>4.5137137871713845E-112</v>
      </c>
      <c r="IV99" s="86">
        <f t="shared" si="130"/>
        <v>2.5311811665571561E-73</v>
      </c>
      <c r="IW99" s="86">
        <f t="shared" si="130"/>
        <v>7.0863013932859777E-40</v>
      </c>
      <c r="IY99" s="86">
        <f t="shared" si="131"/>
        <v>0.21784675057225542</v>
      </c>
      <c r="IZ99" s="86">
        <f t="shared" si="131"/>
        <v>0.19348852726926735</v>
      </c>
      <c r="JA99" s="86">
        <f t="shared" si="131"/>
        <v>0.25753184356486625</v>
      </c>
      <c r="JB99" s="86">
        <f t="shared" si="131"/>
        <v>0.18464974310748553</v>
      </c>
      <c r="JC99" s="86">
        <f t="shared" si="131"/>
        <v>0.25898196990941513</v>
      </c>
      <c r="JD99" s="86">
        <f t="shared" si="131"/>
        <v>0.25264888611024788</v>
      </c>
      <c r="JE99" s="86">
        <f t="shared" si="131"/>
        <v>0.24291687784752855</v>
      </c>
      <c r="JF99" s="86">
        <f t="shared" si="131"/>
        <v>0.23237957107003593</v>
      </c>
      <c r="JG99" s="86">
        <f t="shared" si="131"/>
        <v>0.23726831547995927</v>
      </c>
      <c r="JH99" s="86">
        <f t="shared" si="131"/>
        <v>0.27419464553342948</v>
      </c>
      <c r="JI99" s="86">
        <f t="shared" si="131"/>
        <v>0.22842534894807803</v>
      </c>
      <c r="JJ99" s="86">
        <f t="shared" si="131"/>
        <v>0.23356335729193159</v>
      </c>
      <c r="JK99" s="86">
        <f t="shared" si="131"/>
        <v>0.17879573079156286</v>
      </c>
      <c r="JL99" s="86">
        <f t="shared" si="131"/>
        <v>0.19578010081567526</v>
      </c>
      <c r="JM99" s="86">
        <f t="shared" si="131"/>
        <v>0.20638629179583695</v>
      </c>
    </row>
    <row r="100" spans="2:273" x14ac:dyDescent="0.25">
      <c r="B100" s="2">
        <v>73</v>
      </c>
      <c r="C100" s="37">
        <v>168.74600000000001</v>
      </c>
      <c r="D100" s="37">
        <v>169.232</v>
      </c>
      <c r="E100" s="37">
        <v>187.054</v>
      </c>
      <c r="F100" s="37">
        <v>178.357</v>
      </c>
      <c r="G100" s="37">
        <v>183.643</v>
      </c>
      <c r="H100" s="37">
        <v>183.453</v>
      </c>
      <c r="I100" s="37">
        <v>187.37700000000001</v>
      </c>
      <c r="J100" s="37">
        <v>183.792</v>
      </c>
      <c r="K100" s="37">
        <v>180.62299999999999</v>
      </c>
      <c r="L100" s="37">
        <v>186.352</v>
      </c>
      <c r="M100" s="37">
        <v>190.01900000000001</v>
      </c>
      <c r="N100" s="37">
        <v>188.94399999999999</v>
      </c>
      <c r="O100" s="37">
        <v>184.96299999999999</v>
      </c>
      <c r="P100" s="37">
        <v>175.76400000000001</v>
      </c>
      <c r="Q100" s="37">
        <v>165.036</v>
      </c>
      <c r="S100" s="4">
        <f t="shared" si="132"/>
        <v>160.36779798317951</v>
      </c>
      <c r="T100" s="4">
        <f t="shared" si="132"/>
        <v>162.82883388152484</v>
      </c>
      <c r="U100" s="4">
        <f t="shared" si="132"/>
        <v>184.28840032530587</v>
      </c>
      <c r="V100" s="4">
        <f t="shared" si="132"/>
        <v>171.43426513808214</v>
      </c>
      <c r="W100" s="4">
        <f t="shared" si="132"/>
        <v>183.13149245796225</v>
      </c>
      <c r="X100" s="4">
        <f t="shared" si="132"/>
        <v>178.86158438686226</v>
      </c>
      <c r="Y100" s="4">
        <f t="shared" si="132"/>
        <v>180.91447119371944</v>
      </c>
      <c r="Z100" s="4">
        <f t="shared" si="132"/>
        <v>179.52615633653031</v>
      </c>
      <c r="AA100" s="4">
        <f t="shared" si="132"/>
        <v>176.37697949466775</v>
      </c>
      <c r="AB100" s="4">
        <f t="shared" si="132"/>
        <v>184.09439057093573</v>
      </c>
      <c r="AC100" s="4">
        <f t="shared" si="132"/>
        <v>187.20470323488161</v>
      </c>
      <c r="AD100" s="4">
        <f t="shared" si="132"/>
        <v>184.8815704048838</v>
      </c>
      <c r="AE100" s="4">
        <f t="shared" si="132"/>
        <v>177.46338102014374</v>
      </c>
      <c r="AF100" s="4">
        <f t="shared" si="132"/>
        <v>170.10446394660104</v>
      </c>
      <c r="AG100" s="4">
        <f t="shared" si="132"/>
        <v>161.58174443648448</v>
      </c>
      <c r="AI100" s="4">
        <f t="shared" si="133"/>
        <v>8.3782020168204951</v>
      </c>
      <c r="AJ100" s="4">
        <f t="shared" si="133"/>
        <v>6.4031661184751556</v>
      </c>
      <c r="AK100" s="4">
        <f t="shared" si="133"/>
        <v>2.7655996746941298</v>
      </c>
      <c r="AL100" s="4">
        <f t="shared" si="133"/>
        <v>6.9227348619178599</v>
      </c>
      <c r="AM100" s="4">
        <f t="shared" si="133"/>
        <v>0.51150754203774795</v>
      </c>
      <c r="AN100" s="4">
        <f t="shared" si="133"/>
        <v>4.591415613137741</v>
      </c>
      <c r="AO100" s="4">
        <f t="shared" si="133"/>
        <v>6.4625288062805737</v>
      </c>
      <c r="AP100" s="4">
        <f t="shared" si="133"/>
        <v>4.2658436634696955</v>
      </c>
      <c r="AQ100" s="4">
        <f t="shared" si="133"/>
        <v>4.2460205053322397</v>
      </c>
      <c r="AR100" s="4">
        <f t="shared" si="133"/>
        <v>2.2576094290642743</v>
      </c>
      <c r="AS100" s="4">
        <f t="shared" si="133"/>
        <v>2.8142967651183994</v>
      </c>
      <c r="AT100" s="4">
        <f t="shared" si="133"/>
        <v>4.0624295951161855</v>
      </c>
      <c r="AU100" s="4">
        <f t="shared" si="133"/>
        <v>7.4996189798562511</v>
      </c>
      <c r="AV100" s="4">
        <f t="shared" si="133"/>
        <v>5.6595360533989663</v>
      </c>
      <c r="AW100" s="4">
        <f t="shared" si="133"/>
        <v>3.4542555635155168</v>
      </c>
      <c r="AY100" s="2">
        <f t="shared" si="125"/>
        <v>91.622050855117109</v>
      </c>
      <c r="AZ100" s="2">
        <f t="shared" si="125"/>
        <v>96.092954333682712</v>
      </c>
      <c r="BA100" s="2">
        <f t="shared" si="125"/>
        <v>96.118756397380139</v>
      </c>
      <c r="BB100" s="2">
        <f t="shared" si="125"/>
        <v>94.064137450093497</v>
      </c>
      <c r="BC100" s="2">
        <f t="shared" si="125"/>
        <v>97.487057789623009</v>
      </c>
      <c r="BD100" s="2">
        <f t="shared" si="125"/>
        <v>97.24228222364205</v>
      </c>
      <c r="BE100" s="2">
        <f t="shared" si="125"/>
        <v>96.773178190025135</v>
      </c>
      <c r="BF100" s="2">
        <f t="shared" si="125"/>
        <v>95.243713568428603</v>
      </c>
      <c r="BG100" s="2">
        <f t="shared" si="125"/>
        <v>96.389584721943393</v>
      </c>
      <c r="BH100" s="2">
        <f t="shared" si="125"/>
        <v>98.625329906453885</v>
      </c>
      <c r="BI100" s="2">
        <f t="shared" si="125"/>
        <v>104.52075187714139</v>
      </c>
      <c r="BJ100" s="2">
        <f t="shared" si="125"/>
        <v>105.60469168490015</v>
      </c>
      <c r="BK100" s="2">
        <f t="shared" si="125"/>
        <v>107.13367796394533</v>
      </c>
      <c r="BL100" s="2">
        <f t="shared" si="125"/>
        <v>102.11061881334163</v>
      </c>
      <c r="BM100" s="2">
        <f t="shared" si="125"/>
        <v>100.32457578665392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106.60192724152725</v>
      </c>
      <c r="DL100" s="2">
        <f t="shared" si="134"/>
        <v>110.67816688555349</v>
      </c>
      <c r="DM100" s="2">
        <f t="shared" si="134"/>
        <v>115.7245723820987</v>
      </c>
      <c r="DN100" s="2">
        <f t="shared" si="134"/>
        <v>111.88944033613446</v>
      </c>
      <c r="DO100" s="2">
        <f t="shared" si="134"/>
        <v>113.91970000000001</v>
      </c>
      <c r="DP100" s="2">
        <f t="shared" si="134"/>
        <v>116.72741043877888</v>
      </c>
      <c r="DQ100" s="2">
        <f t="shared" si="134"/>
        <v>113.84138454243718</v>
      </c>
      <c r="DR100" s="2">
        <f t="shared" si="134"/>
        <v>109.75227820677819</v>
      </c>
      <c r="DS100" s="2">
        <f t="shared" si="134"/>
        <v>108.76608515519567</v>
      </c>
      <c r="DT100" s="2">
        <f t="shared" si="134"/>
        <v>113.32024774774773</v>
      </c>
      <c r="DU100" s="2">
        <f t="shared" si="134"/>
        <v>118.34320645161291</v>
      </c>
      <c r="DV100" s="2">
        <f t="shared" si="134"/>
        <v>116.31953613445383</v>
      </c>
      <c r="DW100" s="2">
        <f t="shared" si="134"/>
        <v>120.74386895161291</v>
      </c>
      <c r="DX100" s="2">
        <f t="shared" si="134"/>
        <v>116.43475557040998</v>
      </c>
      <c r="DY100" s="2">
        <f t="shared" si="134"/>
        <v>111.49340923076925</v>
      </c>
      <c r="EA100" s="2">
        <f t="shared" si="94"/>
        <v>90.659058973188067</v>
      </c>
      <c r="EB100" s="2">
        <f t="shared" si="94"/>
        <v>95.279876413749818</v>
      </c>
      <c r="EC100" s="2">
        <f t="shared" si="94"/>
        <v>95.021057142857146</v>
      </c>
      <c r="ED100" s="2">
        <f t="shared" si="94"/>
        <v>92.891614182550853</v>
      </c>
      <c r="EE100" s="2">
        <f t="shared" si="94"/>
        <v>96.547829230769239</v>
      </c>
      <c r="EF100" s="2">
        <f t="shared" si="94"/>
        <v>96.17785869321996</v>
      </c>
      <c r="EG100" s="2">
        <f t="shared" si="94"/>
        <v>95.779757567192121</v>
      </c>
      <c r="EH100" s="2">
        <f t="shared" si="94"/>
        <v>94.357460982108876</v>
      </c>
      <c r="EI100" s="2">
        <f t="shared" si="94"/>
        <v>95.669070699223099</v>
      </c>
      <c r="EJ100" s="2">
        <f t="shared" si="94"/>
        <v>97.726993323675771</v>
      </c>
      <c r="EK100" s="2">
        <f t="shared" si="94"/>
        <v>103.5219119448183</v>
      </c>
      <c r="EL100" s="2">
        <f t="shared" si="94"/>
        <v>104.94301127254508</v>
      </c>
      <c r="EM100" s="2">
        <f t="shared" si="135"/>
        <v>106.15229914341504</v>
      </c>
      <c r="EN100" s="2">
        <f t="shared" si="135"/>
        <v>101.12611964911986</v>
      </c>
      <c r="EO100" s="2">
        <f t="shared" si="135"/>
        <v>99.408922455510478</v>
      </c>
      <c r="EQ100" s="2">
        <f t="shared" si="136"/>
        <v>90.98445619358813</v>
      </c>
      <c r="ER100" s="2">
        <f t="shared" si="136"/>
        <v>94.955548554868429</v>
      </c>
      <c r="ES100" s="2">
        <f t="shared" si="136"/>
        <v>94.867076917179176</v>
      </c>
      <c r="ET100" s="2">
        <f t="shared" si="136"/>
        <v>92.921231804944483</v>
      </c>
      <c r="EU100" s="2">
        <f t="shared" si="136"/>
        <v>96.03266449009331</v>
      </c>
      <c r="EV100" s="2">
        <f t="shared" si="136"/>
        <v>96.767988388246764</v>
      </c>
      <c r="EW100" s="2">
        <f t="shared" si="136"/>
        <v>96.496658730575774</v>
      </c>
      <c r="EX100" s="2">
        <f t="shared" si="136"/>
        <v>94.442619856420009</v>
      </c>
      <c r="EY100" s="2">
        <f t="shared" si="136"/>
        <v>96.032896701604798</v>
      </c>
      <c r="EZ100" s="2">
        <f t="shared" si="136"/>
        <v>97.477202253212951</v>
      </c>
      <c r="FA100" s="2">
        <f t="shared" si="136"/>
        <v>103.56543448756233</v>
      </c>
      <c r="FB100" s="2">
        <f t="shared" si="136"/>
        <v>104.71323715578785</v>
      </c>
      <c r="FC100" s="2">
        <f t="shared" si="136"/>
        <v>106.31623090212058</v>
      </c>
      <c r="FD100" s="2">
        <f t="shared" si="136"/>
        <v>102.82273673362384</v>
      </c>
      <c r="FE100" s="2">
        <f t="shared" si="136"/>
        <v>99.68776275255091</v>
      </c>
      <c r="FG100" s="2">
        <f t="shared" si="137"/>
        <v>0.93965677390709157</v>
      </c>
      <c r="FH100" s="2">
        <f t="shared" si="137"/>
        <v>0.94713185867504091</v>
      </c>
      <c r="FI100" s="2">
        <f t="shared" si="137"/>
        <v>0.94695589907173716</v>
      </c>
      <c r="FJ100" s="2">
        <f t="shared" si="137"/>
        <v>0.93828579802617484</v>
      </c>
      <c r="FK100" s="2">
        <f t="shared" si="137"/>
        <v>0.94584113734213271</v>
      </c>
      <c r="FL100" s="2">
        <f t="shared" si="137"/>
        <v>0.94829194956819762</v>
      </c>
      <c r="FM100" s="2">
        <f t="shared" si="137"/>
        <v>0.9451494459023374</v>
      </c>
      <c r="FN100" s="2">
        <f t="shared" si="137"/>
        <v>0.94245418609296949</v>
      </c>
      <c r="FO100" s="2">
        <f t="shared" si="137"/>
        <v>0.94509928530338083</v>
      </c>
      <c r="FP100" s="2">
        <f t="shared" si="137"/>
        <v>0.94232510274539716</v>
      </c>
      <c r="FQ100" s="2">
        <f t="shared" si="137"/>
        <v>0.93261847593961689</v>
      </c>
      <c r="FR100" s="2">
        <f t="shared" si="137"/>
        <v>0.94176776042291011</v>
      </c>
      <c r="FS100" s="2">
        <f t="shared" si="137"/>
        <v>0.93278029989696787</v>
      </c>
      <c r="FT100" s="2">
        <f t="shared" si="137"/>
        <v>0.93602937129387276</v>
      </c>
      <c r="FU100" s="2">
        <f t="shared" si="137"/>
        <v>0.92429314483896419</v>
      </c>
      <c r="FW100" s="2">
        <f t="shared" si="127"/>
        <v>2.9126783628180661E-3</v>
      </c>
      <c r="FX100" s="2">
        <f t="shared" si="127"/>
        <v>3.0866201153590196E-3</v>
      </c>
      <c r="FY100" s="2">
        <f t="shared" si="127"/>
        <v>3.2478027290248576E-3</v>
      </c>
      <c r="FZ100" s="2">
        <f t="shared" si="127"/>
        <v>2.9572676563784776E-3</v>
      </c>
      <c r="GA100" s="2">
        <f t="shared" si="127"/>
        <v>3.1294926067903586E-3</v>
      </c>
      <c r="GB100" s="2">
        <f t="shared" si="127"/>
        <v>3.1285875416118478E-3</v>
      </c>
      <c r="GC100" s="2">
        <f t="shared" si="127"/>
        <v>3.8085798642716611E-3</v>
      </c>
      <c r="GD100" s="2">
        <f t="shared" si="127"/>
        <v>4.0547644500571666E-3</v>
      </c>
      <c r="GE100" s="2">
        <f t="shared" si="127"/>
        <v>4.0639445388220572E-3</v>
      </c>
      <c r="GF100" s="2">
        <f t="shared" si="127"/>
        <v>4.0144108964759494E-3</v>
      </c>
      <c r="GG100" s="2">
        <f t="shared" si="127"/>
        <v>3.6422483038390319E-3</v>
      </c>
      <c r="GH100" s="2">
        <f t="shared" si="127"/>
        <v>3.4821544289379497E-3</v>
      </c>
      <c r="GI100" s="2">
        <f t="shared" si="127"/>
        <v>3.2810847332556828E-3</v>
      </c>
      <c r="GJ100" s="2">
        <f t="shared" si="127"/>
        <v>3.062623706377064E-3</v>
      </c>
      <c r="GK100" s="2">
        <f t="shared" si="127"/>
        <v>2.7787990534082611E-3</v>
      </c>
      <c r="GM100" s="86">
        <f t="shared" si="128"/>
        <v>2.1845651475706152E-7</v>
      </c>
      <c r="GN100" s="86">
        <f t="shared" si="128"/>
        <v>9.7749716638304741E-6</v>
      </c>
      <c r="GO100" s="86">
        <f t="shared" si="128"/>
        <v>7.3429853426506719E-7</v>
      </c>
      <c r="GP100" s="86">
        <f t="shared" si="128"/>
        <v>5.6480790298235276E-7</v>
      </c>
      <c r="GQ100" s="86">
        <f t="shared" si="128"/>
        <v>1.9299748147512657E-9</v>
      </c>
      <c r="GR100" s="86">
        <f t="shared" si="128"/>
        <v>6.9070779282218212E-10</v>
      </c>
      <c r="GS100" s="86">
        <f t="shared" si="128"/>
        <v>5.9543899113999645E-11</v>
      </c>
      <c r="GT100" s="86">
        <f t="shared" si="128"/>
        <v>1.3266060435271237E-9</v>
      </c>
      <c r="GU100" s="86">
        <f t="shared" si="128"/>
        <v>6.237440396239712E-10</v>
      </c>
      <c r="GV100" s="86">
        <f t="shared" si="128"/>
        <v>3.7819114673722619E-11</v>
      </c>
      <c r="GW100" s="86">
        <f t="shared" si="128"/>
        <v>6.1517484880483365E-9</v>
      </c>
      <c r="GX100" s="86">
        <f t="shared" si="128"/>
        <v>8.7097537927424765E-13</v>
      </c>
      <c r="GY100" s="86">
        <f t="shared" si="128"/>
        <v>3.2332377912380843E-7</v>
      </c>
      <c r="GZ100" s="86">
        <f t="shared" si="128"/>
        <v>2.4688767694273991E-10</v>
      </c>
      <c r="HA100" s="86">
        <f t="shared" si="128"/>
        <v>4.0823048962631637E-14</v>
      </c>
      <c r="HC100" s="86">
        <f t="shared" si="73"/>
        <v>0.27761153395442756</v>
      </c>
      <c r="HD100" s="86">
        <f t="shared" si="73"/>
        <v>0.25209631581081482</v>
      </c>
      <c r="HE100" s="86">
        <f t="shared" si="73"/>
        <v>0.33221917398172945</v>
      </c>
      <c r="HF100" s="86">
        <f t="shared" si="73"/>
        <v>0.25067510684155214</v>
      </c>
      <c r="HG100" s="86">
        <f t="shared" si="87"/>
        <v>0.33852908838947726</v>
      </c>
      <c r="HH100" s="86">
        <f t="shared" si="87"/>
        <v>0.32717088262302507</v>
      </c>
      <c r="HI100" s="86">
        <f t="shared" ref="HI100:HQ128" si="138" xml:space="preserve"> _xlfn.NORM.DIST($B100, I$8, ABS(I$12), TRUE) * _xlfn.NORM.DIST(($B100 - I$8)*I$16, 0, ABS(I$12), TRUE) * 2</f>
        <v>0.31990269954427553</v>
      </c>
      <c r="HJ100" s="86">
        <f t="shared" si="138"/>
        <v>0.30817021787047816</v>
      </c>
      <c r="HK100" s="86">
        <f t="shared" si="138"/>
        <v>0.31229274385028455</v>
      </c>
      <c r="HL100" s="86">
        <f t="shared" si="138"/>
        <v>0.35834304526871846</v>
      </c>
      <c r="HM100" s="86">
        <f t="shared" si="138"/>
        <v>0.30918114509840022</v>
      </c>
      <c r="HN100" s="86">
        <f t="shared" si="138"/>
        <v>0.31164583734970053</v>
      </c>
      <c r="HO100" s="86">
        <f t="shared" si="138"/>
        <v>0.24608860101606048</v>
      </c>
      <c r="HP100" s="86">
        <f t="shared" si="138"/>
        <v>0.26848367202411033</v>
      </c>
      <c r="HQ100" s="86">
        <f t="shared" si="138"/>
        <v>0.29848330667627193</v>
      </c>
      <c r="HS100" s="86">
        <f t="shared" si="129"/>
        <v>2.1291238707041142E-12</v>
      </c>
      <c r="HT100" s="86">
        <f t="shared" si="129"/>
        <v>1.1247547037469329E-13</v>
      </c>
      <c r="HU100" s="86">
        <f t="shared" si="129"/>
        <v>2.6353004539874831E-14</v>
      </c>
      <c r="HV100" s="86">
        <f t="shared" si="129"/>
        <v>7.917845674890504E-17</v>
      </c>
      <c r="HW100" s="86">
        <f t="shared" si="129"/>
        <v>4.778789637749629E-17</v>
      </c>
      <c r="HX100" s="86">
        <f t="shared" si="129"/>
        <v>1.5367138421180631E-14</v>
      </c>
      <c r="HY100" s="86">
        <f t="shared" si="129"/>
        <v>2.3555511995485084E-15</v>
      </c>
      <c r="HZ100" s="86">
        <f t="shared" si="129"/>
        <v>1.0329024005989583E-15</v>
      </c>
      <c r="IA100" s="86">
        <f t="shared" si="129"/>
        <v>6.6928577752341482E-15</v>
      </c>
      <c r="IB100" s="86">
        <f t="shared" si="129"/>
        <v>5.2423790731273254E-15</v>
      </c>
      <c r="IC100" s="86">
        <f t="shared" si="129"/>
        <v>3.0998513457697395E-18</v>
      </c>
      <c r="ID100" s="86">
        <f t="shared" si="129"/>
        <v>6.3150370471474216E-17</v>
      </c>
      <c r="IE100" s="86">
        <f t="shared" si="129"/>
        <v>2.2558768315981533E-18</v>
      </c>
      <c r="IF100" s="86">
        <f t="shared" si="129"/>
        <v>2.8784992165902669E-14</v>
      </c>
      <c r="IG100" s="86">
        <f t="shared" si="129"/>
        <v>2.1654088617284778E-11</v>
      </c>
      <c r="II100" s="86">
        <f t="shared" si="130"/>
        <v>6.6118059315947245E-69</v>
      </c>
      <c r="IJ100" s="86">
        <f t="shared" si="130"/>
        <v>9.0920314782439436E-76</v>
      </c>
      <c r="IK100" s="86">
        <f t="shared" si="130"/>
        <v>3.275948788968104E-87</v>
      </c>
      <c r="IL100" s="86">
        <f t="shared" si="130"/>
        <v>9.7118703038834719E-103</v>
      </c>
      <c r="IM100" s="86">
        <f t="shared" si="130"/>
        <v>7.1352225787914229E-100</v>
      </c>
      <c r="IN100" s="86">
        <f t="shared" si="130"/>
        <v>2.5641696980678746E-85</v>
      </c>
      <c r="IO100" s="86">
        <f t="shared" si="130"/>
        <v>8.0247918780649947E-89</v>
      </c>
      <c r="IP100" s="86">
        <f t="shared" si="130"/>
        <v>9.4702878101457803E-93</v>
      </c>
      <c r="IQ100" s="86">
        <f t="shared" si="130"/>
        <v>2.6103259650533478E-85</v>
      </c>
      <c r="IR100" s="86">
        <f t="shared" si="130"/>
        <v>4.5317041871249086E-90</v>
      </c>
      <c r="IS100" s="86">
        <f t="shared" si="130"/>
        <v>7.0722393847450725E-109</v>
      </c>
      <c r="IT100" s="86">
        <f t="shared" si="130"/>
        <v>1.8465270603290881E-100</v>
      </c>
      <c r="IU100" s="86">
        <f t="shared" si="130"/>
        <v>1.3152083053997315E-108</v>
      </c>
      <c r="IV100" s="86">
        <f t="shared" si="130"/>
        <v>4.2203867841429116E-71</v>
      </c>
      <c r="IW100" s="86">
        <f t="shared" si="130"/>
        <v>1.0408073595241416E-38</v>
      </c>
      <c r="IY100" s="86">
        <f t="shared" si="131"/>
        <v>0.27761175241307146</v>
      </c>
      <c r="IZ100" s="86">
        <f t="shared" si="131"/>
        <v>0.25210609078259111</v>
      </c>
      <c r="JA100" s="86">
        <f t="shared" si="131"/>
        <v>0.33221990828029008</v>
      </c>
      <c r="JB100" s="86">
        <f t="shared" si="131"/>
        <v>0.2506756716494552</v>
      </c>
      <c r="JC100" s="86">
        <f t="shared" si="131"/>
        <v>0.33852909031945211</v>
      </c>
      <c r="JD100" s="86">
        <f t="shared" si="131"/>
        <v>0.32717088331374822</v>
      </c>
      <c r="JE100" s="86">
        <f t="shared" si="131"/>
        <v>0.31990269960382178</v>
      </c>
      <c r="JF100" s="86">
        <f t="shared" si="131"/>
        <v>0.30817021919708526</v>
      </c>
      <c r="JG100" s="86">
        <f t="shared" si="131"/>
        <v>0.31229274447403532</v>
      </c>
      <c r="JH100" s="86">
        <f t="shared" si="131"/>
        <v>0.35834304530654282</v>
      </c>
      <c r="JI100" s="86">
        <f t="shared" si="131"/>
        <v>0.30918115125014872</v>
      </c>
      <c r="JJ100" s="86">
        <f t="shared" si="131"/>
        <v>0.31164583735057155</v>
      </c>
      <c r="JK100" s="86">
        <f t="shared" si="131"/>
        <v>0.24608892433983959</v>
      </c>
      <c r="JL100" s="86">
        <f t="shared" si="131"/>
        <v>0.26848367227102682</v>
      </c>
      <c r="JM100" s="86">
        <f t="shared" si="131"/>
        <v>0.2984833066979668</v>
      </c>
    </row>
    <row r="101" spans="2:273" x14ac:dyDescent="0.25">
      <c r="B101" s="2">
        <v>74</v>
      </c>
      <c r="C101" s="37">
        <v>178.81399999999999</v>
      </c>
      <c r="D101" s="37">
        <v>178.161</v>
      </c>
      <c r="E101" s="37">
        <v>194.268</v>
      </c>
      <c r="F101" s="37">
        <v>189.036</v>
      </c>
      <c r="G101" s="37">
        <v>191.732</v>
      </c>
      <c r="H101" s="37">
        <v>191.28299999999999</v>
      </c>
      <c r="I101" s="37">
        <v>194.321</v>
      </c>
      <c r="J101" s="37">
        <v>191.09399999999999</v>
      </c>
      <c r="K101" s="37">
        <v>188.90600000000001</v>
      </c>
      <c r="L101" s="37">
        <v>192.53700000000001</v>
      </c>
      <c r="M101" s="37">
        <v>195.83</v>
      </c>
      <c r="N101" s="37">
        <v>196.11099999999999</v>
      </c>
      <c r="O101" s="37">
        <v>193.03700000000001</v>
      </c>
      <c r="P101" s="37">
        <v>184.61799999999999</v>
      </c>
      <c r="Q101" s="37">
        <v>172.5</v>
      </c>
      <c r="S101" s="4">
        <f t="shared" si="132"/>
        <v>171.11384387051578</v>
      </c>
      <c r="T101" s="4">
        <f t="shared" si="132"/>
        <v>174.4513645422023</v>
      </c>
      <c r="U101" s="4">
        <f t="shared" si="132"/>
        <v>195.97580089954184</v>
      </c>
      <c r="V101" s="4">
        <f t="shared" si="132"/>
        <v>186.42438431321997</v>
      </c>
      <c r="W101" s="4">
        <f t="shared" si="132"/>
        <v>194.50395940765867</v>
      </c>
      <c r="X101" s="4">
        <f t="shared" si="132"/>
        <v>190.94470015531442</v>
      </c>
      <c r="Y101" s="4">
        <f t="shared" si="132"/>
        <v>194.15787681656431</v>
      </c>
      <c r="Z101" s="4">
        <f t="shared" si="132"/>
        <v>192.5347525118996</v>
      </c>
      <c r="AA101" s="4">
        <f t="shared" si="132"/>
        <v>189.11209895615178</v>
      </c>
      <c r="AB101" s="4">
        <f t="shared" si="132"/>
        <v>195.92218352805693</v>
      </c>
      <c r="AC101" s="4">
        <f t="shared" si="132"/>
        <v>200.80907917529055</v>
      </c>
      <c r="AD101" s="4">
        <f t="shared" si="132"/>
        <v>197.55222552442109</v>
      </c>
      <c r="AE101" s="4">
        <f t="shared" si="132"/>
        <v>191.40545717557893</v>
      </c>
      <c r="AF101" s="4">
        <f t="shared" si="132"/>
        <v>183.55567820668506</v>
      </c>
      <c r="AG101" s="4">
        <f t="shared" si="132"/>
        <v>173.84689839269856</v>
      </c>
      <c r="AI101" s="4">
        <f t="shared" si="133"/>
        <v>7.7001561294842134</v>
      </c>
      <c r="AJ101" s="4">
        <f t="shared" si="133"/>
        <v>3.7096354577977024</v>
      </c>
      <c r="AK101" s="4">
        <f t="shared" si="133"/>
        <v>-1.7078008995418372</v>
      </c>
      <c r="AL101" s="4">
        <f t="shared" si="133"/>
        <v>2.6116156867800271</v>
      </c>
      <c r="AM101" s="4">
        <f t="shared" si="133"/>
        <v>-2.7719594076586702</v>
      </c>
      <c r="AN101" s="4">
        <f t="shared" si="133"/>
        <v>0.33829984468556518</v>
      </c>
      <c r="AO101" s="4">
        <f t="shared" si="133"/>
        <v>0.16312318343568677</v>
      </c>
      <c r="AP101" s="4">
        <f t="shared" si="133"/>
        <v>-1.4407525118996034</v>
      </c>
      <c r="AQ101" s="4">
        <f t="shared" si="133"/>
        <v>-0.2060989561517772</v>
      </c>
      <c r="AR101" s="4">
        <f t="shared" si="133"/>
        <v>-3.3851835280569276</v>
      </c>
      <c r="AS101" s="4">
        <f t="shared" si="133"/>
        <v>-4.9790791752905363</v>
      </c>
      <c r="AT101" s="4">
        <f t="shared" si="133"/>
        <v>-1.4412255244210996</v>
      </c>
      <c r="AU101" s="4">
        <f t="shared" si="133"/>
        <v>1.631542824421075</v>
      </c>
      <c r="AV101" s="4">
        <f t="shared" si="133"/>
        <v>1.0623217933149363</v>
      </c>
      <c r="AW101" s="4">
        <f t="shared" si="133"/>
        <v>-1.3468983926985629</v>
      </c>
      <c r="AY101" s="2">
        <f t="shared" si="125"/>
        <v>91.415379160618386</v>
      </c>
      <c r="AZ101" s="2">
        <f t="shared" si="125"/>
        <v>95.835428373956972</v>
      </c>
      <c r="BA101" s="2">
        <f t="shared" si="125"/>
        <v>95.85518896611535</v>
      </c>
      <c r="BB101" s="2">
        <f t="shared" si="125"/>
        <v>93.843986106616484</v>
      </c>
      <c r="BC101" s="2">
        <f t="shared" si="125"/>
        <v>97.238845735191859</v>
      </c>
      <c r="BD101" s="2">
        <f t="shared" si="125"/>
        <v>97.044323611574157</v>
      </c>
      <c r="BE101" s="2">
        <f t="shared" si="125"/>
        <v>96.589771761070878</v>
      </c>
      <c r="BF101" s="2">
        <f t="shared" si="125"/>
        <v>95.059205175879612</v>
      </c>
      <c r="BG101" s="2">
        <f t="shared" si="125"/>
        <v>96.233086335705607</v>
      </c>
      <c r="BH101" s="2">
        <f t="shared" si="125"/>
        <v>98.412754917930314</v>
      </c>
      <c r="BI101" s="2">
        <f t="shared" si="125"/>
        <v>104.27095721251112</v>
      </c>
      <c r="BJ101" s="2">
        <f t="shared" si="125"/>
        <v>105.36613853767437</v>
      </c>
      <c r="BK101" s="2">
        <f t="shared" si="125"/>
        <v>106.90406916652596</v>
      </c>
      <c r="BL101" s="2">
        <f t="shared" si="125"/>
        <v>101.93877130587386</v>
      </c>
      <c r="BM101" s="2">
        <f t="shared" si="125"/>
        <v>100.13712514737369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106.64894693264695</v>
      </c>
      <c r="DL101" s="2">
        <f t="shared" si="134"/>
        <v>110.75805750469046</v>
      </c>
      <c r="DM101" s="2">
        <f t="shared" si="134"/>
        <v>115.87541175183281</v>
      </c>
      <c r="DN101" s="2">
        <f t="shared" si="134"/>
        <v>112.0489887955182</v>
      </c>
      <c r="DO101" s="2">
        <f t="shared" si="134"/>
        <v>114.06829999999999</v>
      </c>
      <c r="DP101" s="2">
        <f t="shared" si="134"/>
        <v>116.94133920560239</v>
      </c>
      <c r="DQ101" s="2">
        <f t="shared" si="134"/>
        <v>114.01362304409673</v>
      </c>
      <c r="DR101" s="2">
        <f t="shared" si="134"/>
        <v>109.91071578721576</v>
      </c>
      <c r="DS101" s="2">
        <f t="shared" si="134"/>
        <v>108.86344831309042</v>
      </c>
      <c r="DT101" s="2">
        <f t="shared" si="134"/>
        <v>113.47461711711711</v>
      </c>
      <c r="DU101" s="2">
        <f t="shared" si="134"/>
        <v>118.48965322580645</v>
      </c>
      <c r="DV101" s="2">
        <f t="shared" si="134"/>
        <v>116.38976218487399</v>
      </c>
      <c r="DW101" s="2">
        <f t="shared" si="134"/>
        <v>120.93760725806453</v>
      </c>
      <c r="DX101" s="2">
        <f t="shared" si="134"/>
        <v>116.57041165329768</v>
      </c>
      <c r="DY101" s="2">
        <f t="shared" si="134"/>
        <v>111.68543452991455</v>
      </c>
      <c r="EA101" s="2">
        <f t="shared" si="94"/>
        <v>90.522126122599857</v>
      </c>
      <c r="EB101" s="2">
        <f t="shared" si="94"/>
        <v>95.076864293092399</v>
      </c>
      <c r="EC101" s="2">
        <f t="shared" si="94"/>
        <v>94.832981818181821</v>
      </c>
      <c r="ED101" s="2">
        <f t="shared" si="94"/>
        <v>92.751844119337278</v>
      </c>
      <c r="EE101" s="2">
        <f t="shared" si="94"/>
        <v>96.361773076923086</v>
      </c>
      <c r="EF101" s="2">
        <f t="shared" si="94"/>
        <v>96.052806220631012</v>
      </c>
      <c r="EG101" s="2">
        <f t="shared" si="94"/>
        <v>95.66455457746477</v>
      </c>
      <c r="EH101" s="2">
        <f t="shared" si="94"/>
        <v>94.231783403121426</v>
      </c>
      <c r="EI101" s="2">
        <f t="shared" si="94"/>
        <v>95.562315760266387</v>
      </c>
      <c r="EJ101" s="2">
        <f t="shared" si="94"/>
        <v>97.573124291427874</v>
      </c>
      <c r="EK101" s="2">
        <f t="shared" si="94"/>
        <v>103.33387247644683</v>
      </c>
      <c r="EL101" s="2">
        <f t="shared" si="94"/>
        <v>104.74538685924479</v>
      </c>
      <c r="EM101" s="2">
        <f t="shared" si="135"/>
        <v>105.98113892737925</v>
      </c>
      <c r="EN101" s="2">
        <f t="shared" si="135"/>
        <v>101.0209750087041</v>
      </c>
      <c r="EO101" s="2">
        <f t="shared" si="135"/>
        <v>99.27362094130504</v>
      </c>
      <c r="EQ101" s="2">
        <f t="shared" si="136"/>
        <v>90.834494195911503</v>
      </c>
      <c r="ER101" s="2">
        <f t="shared" si="136"/>
        <v>94.763881002068899</v>
      </c>
      <c r="ES101" s="2">
        <f t="shared" si="136"/>
        <v>94.683655486107625</v>
      </c>
      <c r="ET101" s="2">
        <f t="shared" si="136"/>
        <v>92.779932952280674</v>
      </c>
      <c r="EU101" s="2">
        <f t="shared" si="136"/>
        <v>95.865662481312583</v>
      </c>
      <c r="EV101" s="2">
        <f t="shared" si="136"/>
        <v>96.620644291515831</v>
      </c>
      <c r="EW101" s="2">
        <f t="shared" si="136"/>
        <v>96.351196543838384</v>
      </c>
      <c r="EX101" s="2">
        <f t="shared" si="136"/>
        <v>94.314127649796362</v>
      </c>
      <c r="EY101" s="2">
        <f t="shared" si="136"/>
        <v>95.910174418191517</v>
      </c>
      <c r="EZ101" s="2">
        <f t="shared" si="136"/>
        <v>97.333062194713307</v>
      </c>
      <c r="FA101" s="2">
        <f t="shared" si="136"/>
        <v>103.37558967371989</v>
      </c>
      <c r="FB101" s="2">
        <f t="shared" si="136"/>
        <v>104.52326198368178</v>
      </c>
      <c r="FC101" s="2">
        <f t="shared" si="136"/>
        <v>106.13882337974594</v>
      </c>
      <c r="FD101" s="2">
        <f t="shared" si="136"/>
        <v>102.65253523193076</v>
      </c>
      <c r="FE101" s="2">
        <f t="shared" si="136"/>
        <v>99.528939846789712</v>
      </c>
      <c r="FG101" s="2">
        <f t="shared" si="137"/>
        <v>0.94467255992236387</v>
      </c>
      <c r="FH101" s="2">
        <f t="shared" si="137"/>
        <v>0.95155834000852302</v>
      </c>
      <c r="FI101" s="2">
        <f t="shared" si="137"/>
        <v>0.95139635691855484</v>
      </c>
      <c r="FJ101" s="2">
        <f t="shared" si="137"/>
        <v>0.94340867774432979</v>
      </c>
      <c r="FK101" s="2">
        <f t="shared" si="137"/>
        <v>0.95037002387463454</v>
      </c>
      <c r="FL101" s="2">
        <f t="shared" si="137"/>
        <v>0.95262615848563459</v>
      </c>
      <c r="FM101" s="2">
        <f t="shared" si="137"/>
        <v>0.94973309927671723</v>
      </c>
      <c r="FN101" s="2">
        <f t="shared" si="137"/>
        <v>0.9472505017328684</v>
      </c>
      <c r="FO101" s="2">
        <f t="shared" si="137"/>
        <v>0.94968690727108573</v>
      </c>
      <c r="FP101" s="2">
        <f t="shared" si="137"/>
        <v>0.94713157366320766</v>
      </c>
      <c r="FQ101" s="2">
        <f t="shared" si="137"/>
        <v>0.93818080332709497</v>
      </c>
      <c r="FR101" s="2">
        <f t="shared" si="137"/>
        <v>0.94661804754369216</v>
      </c>
      <c r="FS101" s="2">
        <f t="shared" si="137"/>
        <v>0.93833015209759496</v>
      </c>
      <c r="FT101" s="2">
        <f t="shared" si="137"/>
        <v>0.94132784396851554</v>
      </c>
      <c r="FU101" s="2">
        <f t="shared" si="137"/>
        <v>0.93049150479626141</v>
      </c>
      <c r="FW101" s="2">
        <f t="shared" si="127"/>
        <v>3.1927911111235257E-3</v>
      </c>
      <c r="FX101" s="2">
        <f t="shared" si="127"/>
        <v>3.3834041071455416E-3</v>
      </c>
      <c r="FY101" s="2">
        <f t="shared" si="127"/>
        <v>3.5600293704976115E-3</v>
      </c>
      <c r="FZ101" s="2">
        <f t="shared" si="127"/>
        <v>3.2416546229041758E-3</v>
      </c>
      <c r="GA101" s="2">
        <f t="shared" si="127"/>
        <v>3.4303846798320876E-3</v>
      </c>
      <c r="GB101" s="2">
        <f t="shared" si="127"/>
        <v>3.4293928944966745E-3</v>
      </c>
      <c r="GC101" s="2">
        <f t="shared" si="127"/>
        <v>4.1744908839950919E-3</v>
      </c>
      <c r="GD101" s="2">
        <f t="shared" si="127"/>
        <v>4.4442222464186887E-3</v>
      </c>
      <c r="GE101" s="2">
        <f t="shared" si="127"/>
        <v>4.4542801339193527E-3</v>
      </c>
      <c r="GF101" s="2">
        <f t="shared" si="127"/>
        <v>4.4000098807824121E-3</v>
      </c>
      <c r="GG101" s="2">
        <f t="shared" si="127"/>
        <v>3.9922429857097473E-3</v>
      </c>
      <c r="GH101" s="2">
        <f t="shared" si="127"/>
        <v>3.8168241373152932E-3</v>
      </c>
      <c r="GI101" s="2">
        <f t="shared" si="127"/>
        <v>3.596499386552056E-3</v>
      </c>
      <c r="GJ101" s="2">
        <f t="shared" si="127"/>
        <v>3.3571081707611983E-3</v>
      </c>
      <c r="GK101" s="2">
        <f t="shared" si="127"/>
        <v>3.0460759403041016E-3</v>
      </c>
      <c r="GM101" s="86">
        <f t="shared" si="128"/>
        <v>2.494906770453835E-8</v>
      </c>
      <c r="GN101" s="86">
        <f t="shared" si="128"/>
        <v>1.9463472249874152E-6</v>
      </c>
      <c r="GO101" s="86">
        <f t="shared" si="128"/>
        <v>1.1114333667835876E-7</v>
      </c>
      <c r="GP101" s="86">
        <f t="shared" si="128"/>
        <v>7.541596939750417E-8</v>
      </c>
      <c r="GQ101" s="86">
        <f t="shared" si="128"/>
        <v>1.3787592929991011E-10</v>
      </c>
      <c r="GR101" s="86">
        <f t="shared" si="128"/>
        <v>3.8638946376419195E-11</v>
      </c>
      <c r="GS101" s="86">
        <f t="shared" si="128"/>
        <v>2.3904954022074608E-12</v>
      </c>
      <c r="GT101" s="86">
        <f t="shared" si="128"/>
        <v>7.9972521481363008E-11</v>
      </c>
      <c r="GU101" s="86">
        <f t="shared" si="128"/>
        <v>2.8594767819358683E-11</v>
      </c>
      <c r="GV101" s="86">
        <f t="shared" si="128"/>
        <v>1.40047303998727E-12</v>
      </c>
      <c r="GW101" s="86">
        <f t="shared" si="128"/>
        <v>4.9502667422484778E-10</v>
      </c>
      <c r="GX101" s="86">
        <f t="shared" si="128"/>
        <v>1.8494285835537723E-14</v>
      </c>
      <c r="GY101" s="86">
        <f t="shared" si="128"/>
        <v>4.3778974989419718E-8</v>
      </c>
      <c r="GZ101" s="86">
        <f t="shared" si="128"/>
        <v>1.1974905548816744E-11</v>
      </c>
      <c r="HA101" s="86">
        <f t="shared" si="128"/>
        <v>7.709688337789508E-16</v>
      </c>
      <c r="HC101" s="86">
        <f t="shared" si="73"/>
        <v>0.34748536306788647</v>
      </c>
      <c r="HD101" s="86">
        <f t="shared" si="73"/>
        <v>0.32159444239657081</v>
      </c>
      <c r="HE101" s="86">
        <f t="shared" si="73"/>
        <v>0.41396277071378951</v>
      </c>
      <c r="HF101" s="86">
        <f t="shared" si="73"/>
        <v>0.32912231409314735</v>
      </c>
      <c r="HG101" s="86">
        <f t="shared" si="73"/>
        <v>0.42476111505113529</v>
      </c>
      <c r="HH101" s="86">
        <f t="shared" si="73"/>
        <v>0.41208594470919963</v>
      </c>
      <c r="HI101" s="86">
        <f t="shared" si="138"/>
        <v>0.4080802718616855</v>
      </c>
      <c r="HJ101" s="86">
        <f t="shared" si="138"/>
        <v>0.39312636531267586</v>
      </c>
      <c r="HK101" s="86">
        <f t="shared" si="138"/>
        <v>0.39834847097168202</v>
      </c>
      <c r="HL101" s="86">
        <f t="shared" si="138"/>
        <v>0.45183432690677966</v>
      </c>
      <c r="HM101" s="86">
        <f t="shared" si="138"/>
        <v>0.40080265923903829</v>
      </c>
      <c r="HN101" s="86">
        <f t="shared" si="138"/>
        <v>0.40033861427672224</v>
      </c>
      <c r="HO101" s="86">
        <f t="shared" si="138"/>
        <v>0.32581220422642132</v>
      </c>
      <c r="HP101" s="86">
        <f t="shared" si="138"/>
        <v>0.35567309197785268</v>
      </c>
      <c r="HQ101" s="86">
        <f t="shared" si="138"/>
        <v>0.40660219449871704</v>
      </c>
      <c r="HS101" s="86">
        <f t="shared" si="129"/>
        <v>7.8303761688745533E-12</v>
      </c>
      <c r="HT101" s="86">
        <f t="shared" si="129"/>
        <v>4.8270743243927327E-13</v>
      </c>
      <c r="HU101" s="86">
        <f t="shared" si="129"/>
        <v>1.3279007237224596E-13</v>
      </c>
      <c r="HV101" s="86">
        <f t="shared" si="129"/>
        <v>5.2320901392666575E-16</v>
      </c>
      <c r="HW101" s="86">
        <f t="shared" si="129"/>
        <v>3.1725470072224463E-16</v>
      </c>
      <c r="HX101" s="86">
        <f t="shared" si="129"/>
        <v>7.6366067842801045E-14</v>
      </c>
      <c r="HY101" s="86">
        <f t="shared" si="129"/>
        <v>1.3482241964306343E-14</v>
      </c>
      <c r="HZ101" s="86">
        <f t="shared" si="129"/>
        <v>6.4129275694766597E-15</v>
      </c>
      <c r="IA101" s="86">
        <f t="shared" si="129"/>
        <v>3.6685715313287684E-14</v>
      </c>
      <c r="IB101" s="86">
        <f t="shared" si="129"/>
        <v>3.0212532493101115E-14</v>
      </c>
      <c r="IC101" s="86">
        <f t="shared" si="129"/>
        <v>2.5444218665760698E-17</v>
      </c>
      <c r="ID101" s="86">
        <f t="shared" si="129"/>
        <v>4.3356899979583569E-16</v>
      </c>
      <c r="IE101" s="86">
        <f t="shared" si="129"/>
        <v>1.7929652872779598E-17</v>
      </c>
      <c r="IF101" s="86">
        <f t="shared" si="129"/>
        <v>1.3358800483038563E-13</v>
      </c>
      <c r="IG101" s="86">
        <f t="shared" si="129"/>
        <v>7.0828351224777789E-11</v>
      </c>
      <c r="II101" s="86">
        <f t="shared" si="130"/>
        <v>8.3219913430823359E-67</v>
      </c>
      <c r="IJ101" s="86">
        <f t="shared" si="130"/>
        <v>1.9765602561099662E-73</v>
      </c>
      <c r="IK101" s="86">
        <f t="shared" si="130"/>
        <v>1.7274813854634442E-84</v>
      </c>
      <c r="IL101" s="86">
        <f t="shared" si="130"/>
        <v>1.4196300054308179E-99</v>
      </c>
      <c r="IM101" s="86">
        <f t="shared" si="130"/>
        <v>9.0894135152197099E-97</v>
      </c>
      <c r="IN101" s="86">
        <f t="shared" si="130"/>
        <v>1.1312752764439048E-82</v>
      </c>
      <c r="IO101" s="86">
        <f t="shared" si="130"/>
        <v>5.7115761955660521E-86</v>
      </c>
      <c r="IP101" s="86">
        <f t="shared" si="130"/>
        <v>9.7961188838226622E-90</v>
      </c>
      <c r="IQ101" s="86">
        <f t="shared" si="130"/>
        <v>1.5352931765123679E-82</v>
      </c>
      <c r="IR101" s="86">
        <f t="shared" si="130"/>
        <v>3.775188038380999E-87</v>
      </c>
      <c r="IS101" s="86">
        <f t="shared" si="130"/>
        <v>2.1417071250996114E-105</v>
      </c>
      <c r="IT101" s="86">
        <f t="shared" si="130"/>
        <v>2.8101761518404918E-97</v>
      </c>
      <c r="IU101" s="86">
        <f t="shared" si="130"/>
        <v>3.3752210154534992E-105</v>
      </c>
      <c r="IV101" s="86">
        <f t="shared" si="130"/>
        <v>6.4938436841525708E-69</v>
      </c>
      <c r="IW101" s="86">
        <f t="shared" si="130"/>
        <v>1.4668973404680332E-37</v>
      </c>
      <c r="IY101" s="86">
        <f t="shared" si="131"/>
        <v>0.34748538802478457</v>
      </c>
      <c r="IZ101" s="86">
        <f t="shared" si="131"/>
        <v>0.32159638874427854</v>
      </c>
      <c r="JA101" s="86">
        <f t="shared" si="131"/>
        <v>0.41396288185725899</v>
      </c>
      <c r="JB101" s="86">
        <f t="shared" si="131"/>
        <v>0.32912238950911726</v>
      </c>
      <c r="JC101" s="86">
        <f t="shared" si="131"/>
        <v>0.42476111518901155</v>
      </c>
      <c r="JD101" s="86">
        <f t="shared" si="131"/>
        <v>0.41208594474791493</v>
      </c>
      <c r="JE101" s="86">
        <f t="shared" si="131"/>
        <v>0.40808027186408946</v>
      </c>
      <c r="JF101" s="86">
        <f t="shared" si="131"/>
        <v>0.39312636539265483</v>
      </c>
      <c r="JG101" s="86">
        <f t="shared" si="131"/>
        <v>0.39834847100031351</v>
      </c>
      <c r="JH101" s="86">
        <f t="shared" si="131"/>
        <v>0.45183432690821035</v>
      </c>
      <c r="JI101" s="86">
        <f t="shared" si="131"/>
        <v>0.40080265973406498</v>
      </c>
      <c r="JJ101" s="86">
        <f t="shared" si="131"/>
        <v>0.40033861427674117</v>
      </c>
      <c r="JK101" s="86">
        <f t="shared" si="131"/>
        <v>0.32581224800539632</v>
      </c>
      <c r="JL101" s="86">
        <f t="shared" si="131"/>
        <v>0.35567309198996122</v>
      </c>
      <c r="JM101" s="86">
        <f t="shared" si="131"/>
        <v>0.40660219456954616</v>
      </c>
    </row>
    <row r="102" spans="2:273" x14ac:dyDescent="0.25">
      <c r="B102" s="2">
        <v>75</v>
      </c>
      <c r="C102" s="37">
        <v>184.71199999999999</v>
      </c>
      <c r="D102" s="37">
        <v>185.893</v>
      </c>
      <c r="E102" s="37">
        <v>197.446</v>
      </c>
      <c r="F102" s="37">
        <v>196.107</v>
      </c>
      <c r="G102" s="37">
        <v>193.625</v>
      </c>
      <c r="H102" s="37">
        <v>195.37700000000001</v>
      </c>
      <c r="I102" s="37">
        <v>198.58500000000001</v>
      </c>
      <c r="J102" s="37">
        <v>193.887</v>
      </c>
      <c r="K102" s="37">
        <v>194.358</v>
      </c>
      <c r="L102" s="37">
        <v>196.44399999999999</v>
      </c>
      <c r="M102" s="37">
        <v>202.01900000000001</v>
      </c>
      <c r="N102" s="37">
        <v>200.98099999999999</v>
      </c>
      <c r="O102" s="37">
        <v>197.315</v>
      </c>
      <c r="P102" s="37">
        <v>192.018</v>
      </c>
      <c r="Q102" s="37">
        <v>175.911</v>
      </c>
      <c r="S102" s="4">
        <f t="shared" si="132"/>
        <v>181.43793411114643</v>
      </c>
      <c r="T102" s="4">
        <f t="shared" si="132"/>
        <v>185.53986185390576</v>
      </c>
      <c r="U102" s="4">
        <f t="shared" si="132"/>
        <v>203.62312304162839</v>
      </c>
      <c r="V102" s="4">
        <f t="shared" si="132"/>
        <v>199.29180680412895</v>
      </c>
      <c r="W102" s="4">
        <f t="shared" si="132"/>
        <v>200.96683341154463</v>
      </c>
      <c r="X102" s="4">
        <f t="shared" si="132"/>
        <v>200.34093128216779</v>
      </c>
      <c r="Y102" s="4">
        <f t="shared" si="132"/>
        <v>204.09901460721835</v>
      </c>
      <c r="Z102" s="4">
        <f t="shared" si="132"/>
        <v>201.40117165113719</v>
      </c>
      <c r="AA102" s="4">
        <f t="shared" si="132"/>
        <v>198.88849179357533</v>
      </c>
      <c r="AB102" s="4">
        <f t="shared" si="132"/>
        <v>203.13469077017206</v>
      </c>
      <c r="AC102" s="4">
        <f t="shared" si="132"/>
        <v>209.66228184924742</v>
      </c>
      <c r="AD102" s="4">
        <f t="shared" si="132"/>
        <v>206.35493111905831</v>
      </c>
      <c r="AE102" s="4">
        <f t="shared" si="132"/>
        <v>202.85838350212518</v>
      </c>
      <c r="AF102" s="4">
        <f t="shared" si="132"/>
        <v>194.86457368378419</v>
      </c>
      <c r="AG102" s="4">
        <f t="shared" si="132"/>
        <v>180.71857892531963</v>
      </c>
      <c r="AI102" s="4">
        <f t="shared" si="133"/>
        <v>3.2740658888535563</v>
      </c>
      <c r="AJ102" s="4">
        <f t="shared" si="133"/>
        <v>0.35313814609423844</v>
      </c>
      <c r="AK102" s="4">
        <f t="shared" si="133"/>
        <v>-6.1771230416283913</v>
      </c>
      <c r="AL102" s="4">
        <f t="shared" si="133"/>
        <v>-3.1848068041289537</v>
      </c>
      <c r="AM102" s="4">
        <f t="shared" si="133"/>
        <v>-7.3418334115446271</v>
      </c>
      <c r="AN102" s="4">
        <f t="shared" si="133"/>
        <v>-4.9639312821677777</v>
      </c>
      <c r="AO102" s="4">
        <f t="shared" si="133"/>
        <v>-5.5140146072183427</v>
      </c>
      <c r="AP102" s="4">
        <f t="shared" si="133"/>
        <v>-7.5141716511371897</v>
      </c>
      <c r="AQ102" s="4">
        <f t="shared" si="133"/>
        <v>-4.5304917935753224</v>
      </c>
      <c r="AR102" s="4">
        <f t="shared" si="133"/>
        <v>-6.6906907701720684</v>
      </c>
      <c r="AS102" s="4">
        <f t="shared" si="133"/>
        <v>-7.6432818492474155</v>
      </c>
      <c r="AT102" s="4">
        <f t="shared" si="133"/>
        <v>-5.3739311190583123</v>
      </c>
      <c r="AU102" s="4">
        <f t="shared" si="133"/>
        <v>-5.5433835021251809</v>
      </c>
      <c r="AV102" s="4">
        <f t="shared" si="133"/>
        <v>-2.846573683784186</v>
      </c>
      <c r="AW102" s="4">
        <f t="shared" si="133"/>
        <v>-4.8075789253196319</v>
      </c>
      <c r="AY102" s="2">
        <f t="shared" si="125"/>
        <v>91.213296149157117</v>
      </c>
      <c r="AZ102" s="2">
        <f t="shared" si="125"/>
        <v>95.581035421244152</v>
      </c>
      <c r="BA102" s="2">
        <f t="shared" si="125"/>
        <v>95.596184521192797</v>
      </c>
      <c r="BB102" s="2">
        <f t="shared" si="125"/>
        <v>93.628640561830323</v>
      </c>
      <c r="BC102" s="2">
        <f t="shared" si="125"/>
        <v>96.994104237089061</v>
      </c>
      <c r="BD102" s="2">
        <f t="shared" si="125"/>
        <v>96.850787928542829</v>
      </c>
      <c r="BE102" s="2">
        <f t="shared" si="125"/>
        <v>96.41052180751764</v>
      </c>
      <c r="BF102" s="2">
        <f t="shared" si="125"/>
        <v>94.878026300768198</v>
      </c>
      <c r="BG102" s="2">
        <f t="shared" si="125"/>
        <v>96.079639809984343</v>
      </c>
      <c r="BH102" s="2">
        <f t="shared" si="125"/>
        <v>98.203375026726704</v>
      </c>
      <c r="BI102" s="2">
        <f t="shared" si="125"/>
        <v>104.02412188829167</v>
      </c>
      <c r="BJ102" s="2">
        <f t="shared" si="125"/>
        <v>105.12954781249073</v>
      </c>
      <c r="BK102" s="2">
        <f t="shared" si="125"/>
        <v>106.67700554867508</v>
      </c>
      <c r="BL102" s="2">
        <f t="shared" si="125"/>
        <v>101.77090934469022</v>
      </c>
      <c r="BM102" s="2">
        <f t="shared" si="125"/>
        <v>99.951628826414222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106.69596662376664</v>
      </c>
      <c r="DL102" s="2">
        <f t="shared" si="134"/>
        <v>110.8379481238274</v>
      </c>
      <c r="DM102" s="2">
        <f t="shared" si="134"/>
        <v>116.02625112156692</v>
      </c>
      <c r="DN102" s="2">
        <f t="shared" si="134"/>
        <v>112.20853725490196</v>
      </c>
      <c r="DO102" s="2">
        <f t="shared" si="134"/>
        <v>114.2169</v>
      </c>
      <c r="DP102" s="2">
        <f t="shared" si="134"/>
        <v>117.15526797242589</v>
      </c>
      <c r="DQ102" s="2">
        <f t="shared" si="134"/>
        <v>114.1858615457563</v>
      </c>
      <c r="DR102" s="2">
        <f t="shared" si="134"/>
        <v>110.06915336765334</v>
      </c>
      <c r="DS102" s="2">
        <f t="shared" si="134"/>
        <v>108.96081147098515</v>
      </c>
      <c r="DT102" s="2">
        <f t="shared" si="134"/>
        <v>113.62898648648647</v>
      </c>
      <c r="DU102" s="2">
        <f t="shared" si="134"/>
        <v>118.6361</v>
      </c>
      <c r="DV102" s="2">
        <f t="shared" si="134"/>
        <v>116.45998823529416</v>
      </c>
      <c r="DW102" s="2">
        <f t="shared" si="134"/>
        <v>121.13134556451614</v>
      </c>
      <c r="DX102" s="2">
        <f t="shared" si="134"/>
        <v>116.70606773618539</v>
      </c>
      <c r="DY102" s="2">
        <f t="shared" si="134"/>
        <v>111.87745982905984</v>
      </c>
      <c r="EA102" s="2">
        <f t="shared" si="94"/>
        <v>90.385193272011648</v>
      </c>
      <c r="EB102" s="2">
        <f t="shared" si="94"/>
        <v>94.873852172434979</v>
      </c>
      <c r="EC102" s="2">
        <f t="shared" si="94"/>
        <v>94.644906493506483</v>
      </c>
      <c r="ED102" s="2">
        <f t="shared" si="94"/>
        <v>92.612074056123703</v>
      </c>
      <c r="EE102" s="2">
        <f t="shared" si="94"/>
        <v>96.175716923076934</v>
      </c>
      <c r="EF102" s="2">
        <f t="shared" si="94"/>
        <v>95.927753748042079</v>
      </c>
      <c r="EG102" s="2">
        <f t="shared" si="94"/>
        <v>95.549351587737419</v>
      </c>
      <c r="EH102" s="2">
        <f t="shared" si="94"/>
        <v>94.106105824133991</v>
      </c>
      <c r="EI102" s="2">
        <f t="shared" si="94"/>
        <v>95.45556082130966</v>
      </c>
      <c r="EJ102" s="2">
        <f t="shared" si="94"/>
        <v>97.419255259179963</v>
      </c>
      <c r="EK102" s="2">
        <f t="shared" si="94"/>
        <v>103.14583300807536</v>
      </c>
      <c r="EL102" s="2">
        <f t="shared" si="94"/>
        <v>104.5477624459445</v>
      </c>
      <c r="EM102" s="2">
        <f t="shared" si="135"/>
        <v>105.80997871134348</v>
      </c>
      <c r="EN102" s="2">
        <f t="shared" si="135"/>
        <v>100.91583036828834</v>
      </c>
      <c r="EO102" s="2">
        <f t="shared" si="135"/>
        <v>99.138319427099617</v>
      </c>
      <c r="EQ102" s="2">
        <f t="shared" si="136"/>
        <v>90.684532198234862</v>
      </c>
      <c r="ER102" s="2">
        <f t="shared" si="136"/>
        <v>94.572213449269356</v>
      </c>
      <c r="ES102" s="2">
        <f t="shared" si="136"/>
        <v>94.50023405503606</v>
      </c>
      <c r="ET102" s="2">
        <f t="shared" si="136"/>
        <v>92.638634099616851</v>
      </c>
      <c r="EU102" s="2">
        <f t="shared" si="136"/>
        <v>95.698660472531856</v>
      </c>
      <c r="EV102" s="2">
        <f t="shared" si="136"/>
        <v>96.473300194784912</v>
      </c>
      <c r="EW102" s="2">
        <f t="shared" si="136"/>
        <v>96.20573435710098</v>
      </c>
      <c r="EX102" s="2">
        <f t="shared" si="136"/>
        <v>94.185635443172714</v>
      </c>
      <c r="EY102" s="2">
        <f t="shared" si="136"/>
        <v>95.787452134778249</v>
      </c>
      <c r="EZ102" s="2">
        <f t="shared" si="136"/>
        <v>97.188922136213648</v>
      </c>
      <c r="FA102" s="2">
        <f t="shared" si="136"/>
        <v>103.18574485987746</v>
      </c>
      <c r="FB102" s="2">
        <f t="shared" si="136"/>
        <v>104.33328681157572</v>
      </c>
      <c r="FC102" s="2">
        <f t="shared" si="136"/>
        <v>105.96141585737131</v>
      </c>
      <c r="FD102" s="2">
        <f t="shared" si="136"/>
        <v>102.48233373023767</v>
      </c>
      <c r="FE102" s="2">
        <f t="shared" si="136"/>
        <v>99.370116941028499</v>
      </c>
      <c r="FG102" s="2">
        <f t="shared" si="137"/>
        <v>0.94929392686891334</v>
      </c>
      <c r="FH102" s="2">
        <f t="shared" si="137"/>
        <v>0.95563156762282586</v>
      </c>
      <c r="FI102" s="2">
        <f t="shared" si="137"/>
        <v>0.95548256770441498</v>
      </c>
      <c r="FJ102" s="2">
        <f t="shared" si="137"/>
        <v>0.94812981711050326</v>
      </c>
      <c r="FK102" s="2">
        <f t="shared" si="137"/>
        <v>0.95453839754757641</v>
      </c>
      <c r="FL102" s="2">
        <f t="shared" si="137"/>
        <v>0.95661369222188797</v>
      </c>
      <c r="FM102" s="2">
        <f t="shared" si="137"/>
        <v>0.95395237568942626</v>
      </c>
      <c r="FN102" s="2">
        <f t="shared" si="137"/>
        <v>0.951667556375553</v>
      </c>
      <c r="FO102" s="2">
        <f t="shared" si="137"/>
        <v>0.95390987276308381</v>
      </c>
      <c r="FP102" s="2">
        <f t="shared" si="137"/>
        <v>0.95155807763932243</v>
      </c>
      <c r="FQ102" s="2">
        <f t="shared" si="137"/>
        <v>0.94331187206098499</v>
      </c>
      <c r="FR102" s="2">
        <f t="shared" si="137"/>
        <v>0.95108532689078495</v>
      </c>
      <c r="FS102" s="2">
        <f t="shared" si="137"/>
        <v>0.94344957189897338</v>
      </c>
      <c r="FT102" s="2">
        <f t="shared" si="137"/>
        <v>0.94621267995090952</v>
      </c>
      <c r="FU102" s="2">
        <f t="shared" si="137"/>
        <v>0.93621740496875017</v>
      </c>
      <c r="FW102" s="2">
        <f t="shared" si="127"/>
        <v>3.4997477943301018E-3</v>
      </c>
      <c r="FX102" s="2">
        <f t="shared" si="127"/>
        <v>3.7086182475345041E-3</v>
      </c>
      <c r="FY102" s="2">
        <f t="shared" si="127"/>
        <v>3.9021543281168736E-3</v>
      </c>
      <c r="FZ102" s="2">
        <f t="shared" si="127"/>
        <v>3.5532923248535082E-3</v>
      </c>
      <c r="GA102" s="2">
        <f t="shared" si="127"/>
        <v>3.7600975739809665E-3</v>
      </c>
      <c r="GB102" s="2">
        <f t="shared" si="127"/>
        <v>3.7590108223372848E-3</v>
      </c>
      <c r="GC102" s="2">
        <f t="shared" si="127"/>
        <v>4.5753955058825202E-3</v>
      </c>
      <c r="GD102" s="2">
        <f t="shared" si="127"/>
        <v>4.8709042917218824E-3</v>
      </c>
      <c r="GE102" s="2">
        <f t="shared" si="127"/>
        <v>4.8819230842756306E-3</v>
      </c>
      <c r="GF102" s="2">
        <f t="shared" si="127"/>
        <v>4.8224677353478395E-3</v>
      </c>
      <c r="GG102" s="2">
        <f t="shared" si="127"/>
        <v>4.3757220151837677E-3</v>
      </c>
      <c r="GH102" s="2">
        <f t="shared" si="127"/>
        <v>4.1835239029496749E-3</v>
      </c>
      <c r="GI102" s="2">
        <f t="shared" si="127"/>
        <v>3.9421153097519285E-3</v>
      </c>
      <c r="GJ102" s="2">
        <f t="shared" si="127"/>
        <v>3.6798040679084801E-3</v>
      </c>
      <c r="GK102" s="2">
        <f t="shared" si="127"/>
        <v>3.338974594779593E-3</v>
      </c>
      <c r="GM102" s="86">
        <f t="shared" si="128"/>
        <v>2.4481924492436223E-9</v>
      </c>
      <c r="GN102" s="86">
        <f t="shared" si="128"/>
        <v>3.4593888232702519E-7</v>
      </c>
      <c r="GO102" s="86">
        <f t="shared" si="128"/>
        <v>1.4837813357948191E-8</v>
      </c>
      <c r="GP102" s="86">
        <f t="shared" si="128"/>
        <v>8.7591526995975104E-9</v>
      </c>
      <c r="GQ102" s="86">
        <f t="shared" si="128"/>
        <v>8.3064219060546543E-12</v>
      </c>
      <c r="GR102" s="86">
        <f t="shared" si="128"/>
        <v>1.7811416030724395E-12</v>
      </c>
      <c r="GS102" s="86">
        <f t="shared" si="128"/>
        <v>7.743603372743994E-14</v>
      </c>
      <c r="GT102" s="86">
        <f t="shared" si="128"/>
        <v>3.9901429916190173E-12</v>
      </c>
      <c r="GU102" s="86">
        <f t="shared" si="128"/>
        <v>1.0522987020549878E-12</v>
      </c>
      <c r="GV102" s="86">
        <f t="shared" si="128"/>
        <v>4.1583258513567557E-14</v>
      </c>
      <c r="GW102" s="86">
        <f t="shared" si="128"/>
        <v>3.3805134749734839E-11</v>
      </c>
      <c r="GX102" s="86">
        <f t="shared" si="128"/>
        <v>3.0289938041072202E-16</v>
      </c>
      <c r="GY102" s="86">
        <f t="shared" si="128"/>
        <v>5.1972521330039715E-9</v>
      </c>
      <c r="GZ102" s="86">
        <f t="shared" si="128"/>
        <v>4.7465694208159546E-13</v>
      </c>
      <c r="HA102" s="86">
        <f t="shared" si="128"/>
        <v>1.1372246584568722E-17</v>
      </c>
      <c r="HC102" s="86">
        <f t="shared" si="73"/>
        <v>0.4266142588157471</v>
      </c>
      <c r="HD102" s="86">
        <f t="shared" si="73"/>
        <v>0.4004401996833849</v>
      </c>
      <c r="HE102" s="86">
        <f t="shared" si="73"/>
        <v>0.49327017021608666</v>
      </c>
      <c r="HF102" s="86">
        <f t="shared" si="73"/>
        <v>0.4148936830032679</v>
      </c>
      <c r="HG102" s="86">
        <f t="shared" si="73"/>
        <v>0.50536204368538029</v>
      </c>
      <c r="HH102" s="86">
        <f t="shared" si="73"/>
        <v>0.50027872563070019</v>
      </c>
      <c r="HI102" s="86">
        <f t="shared" si="138"/>
        <v>0.49887628839292092</v>
      </c>
      <c r="HJ102" s="86">
        <f t="shared" si="138"/>
        <v>0.47731106467612638</v>
      </c>
      <c r="HK102" s="86">
        <f t="shared" si="138"/>
        <v>0.48759215566079273</v>
      </c>
      <c r="HL102" s="86">
        <f t="shared" si="138"/>
        <v>0.54136222647203203</v>
      </c>
      <c r="HM102" s="86">
        <f t="shared" si="138"/>
        <v>0.49099190932871806</v>
      </c>
      <c r="HN102" s="86">
        <f t="shared" si="138"/>
        <v>0.48925455692761655</v>
      </c>
      <c r="HO102" s="86">
        <f t="shared" si="138"/>
        <v>0.41162334178785831</v>
      </c>
      <c r="HP102" s="86">
        <f t="shared" si="138"/>
        <v>0.45106972012081303</v>
      </c>
      <c r="HQ102" s="86">
        <f t="shared" si="138"/>
        <v>0.5103365197048364</v>
      </c>
      <c r="HS102" s="86">
        <f t="shared" si="129"/>
        <v>2.7856031087296181E-11</v>
      </c>
      <c r="HT102" s="86">
        <f t="shared" si="129"/>
        <v>1.9954209146625794E-12</v>
      </c>
      <c r="HU102" s="86">
        <f t="shared" si="129"/>
        <v>6.4025594740667693E-13</v>
      </c>
      <c r="HV102" s="86">
        <f t="shared" si="129"/>
        <v>3.2868418389383581E-15</v>
      </c>
      <c r="HW102" s="86">
        <f t="shared" si="129"/>
        <v>2.0032328625266334E-15</v>
      </c>
      <c r="HX102" s="86">
        <f t="shared" si="129"/>
        <v>3.6368287873453802E-13</v>
      </c>
      <c r="HY102" s="86">
        <f t="shared" si="129"/>
        <v>7.3580405084293281E-14</v>
      </c>
      <c r="HZ102" s="86">
        <f t="shared" si="129"/>
        <v>3.7839515110544112E-14</v>
      </c>
      <c r="IA102" s="86">
        <f t="shared" si="129"/>
        <v>1.9190463699317042E-13</v>
      </c>
      <c r="IB102" s="86">
        <f t="shared" si="129"/>
        <v>1.6576165290452091E-13</v>
      </c>
      <c r="IC102" s="86">
        <f t="shared" si="129"/>
        <v>1.9712400299616955E-16</v>
      </c>
      <c r="ID102" s="86">
        <f t="shared" si="129"/>
        <v>2.8249366650372211E-15</v>
      </c>
      <c r="IE102" s="86">
        <f t="shared" si="129"/>
        <v>1.3480326374915485E-16</v>
      </c>
      <c r="IF102" s="86">
        <f t="shared" si="129"/>
        <v>5.9578983449964541E-13</v>
      </c>
      <c r="IG102" s="86">
        <f t="shared" si="129"/>
        <v>2.2478771264454842E-10</v>
      </c>
      <c r="II102" s="86">
        <f t="shared" si="130"/>
        <v>9.7039279451628576E-65</v>
      </c>
      <c r="IJ102" s="86">
        <f t="shared" si="130"/>
        <v>3.9429748387360593E-71</v>
      </c>
      <c r="IK102" s="86">
        <f t="shared" si="130"/>
        <v>8.2334461581163841E-82</v>
      </c>
      <c r="IL102" s="86">
        <f t="shared" si="130"/>
        <v>1.8483673732057125E-96</v>
      </c>
      <c r="IM102" s="86">
        <f t="shared" si="130"/>
        <v>1.0324535017487851E-93</v>
      </c>
      <c r="IN102" s="86">
        <f t="shared" si="130"/>
        <v>4.5270572005775442E-80</v>
      </c>
      <c r="IO102" s="86">
        <f t="shared" si="130"/>
        <v>3.645296224517859E-83</v>
      </c>
      <c r="IP102" s="86">
        <f t="shared" si="130"/>
        <v>9.0181389076203796E-87</v>
      </c>
      <c r="IQ102" s="86">
        <f t="shared" si="130"/>
        <v>8.1129401193249762E-80</v>
      </c>
      <c r="IR102" s="86">
        <f t="shared" si="130"/>
        <v>2.8097243963628247E-84</v>
      </c>
      <c r="IS102" s="86">
        <f t="shared" si="130"/>
        <v>5.6831646971073484E-102</v>
      </c>
      <c r="IT102" s="86">
        <f t="shared" si="130"/>
        <v>3.7940512866991295E-94</v>
      </c>
      <c r="IU102" s="86">
        <f t="shared" si="130"/>
        <v>7.6288780393820852E-102</v>
      </c>
      <c r="IV102" s="86">
        <f t="shared" si="130"/>
        <v>9.2209446840421619E-67</v>
      </c>
      <c r="IW102" s="86">
        <f t="shared" si="130"/>
        <v>1.9838594703460951E-36</v>
      </c>
      <c r="IY102" s="86">
        <f t="shared" si="131"/>
        <v>0.42661426129179558</v>
      </c>
      <c r="IZ102" s="86">
        <f t="shared" si="131"/>
        <v>0.40044054562426262</v>
      </c>
      <c r="JA102" s="86">
        <f t="shared" si="131"/>
        <v>0.49327018505454029</v>
      </c>
      <c r="JB102" s="86">
        <f t="shared" si="131"/>
        <v>0.41489369176242386</v>
      </c>
      <c r="JC102" s="86">
        <f t="shared" si="131"/>
        <v>0.50536204369368876</v>
      </c>
      <c r="JD102" s="86">
        <f t="shared" si="131"/>
        <v>0.50027872563284503</v>
      </c>
      <c r="JE102" s="86">
        <f t="shared" si="131"/>
        <v>0.49887628839307196</v>
      </c>
      <c r="JF102" s="86">
        <f t="shared" si="131"/>
        <v>0.47731106468015438</v>
      </c>
      <c r="JG102" s="86">
        <f t="shared" si="131"/>
        <v>0.48759215566203695</v>
      </c>
      <c r="JH102" s="86">
        <f t="shared" si="131"/>
        <v>0.54136222647223942</v>
      </c>
      <c r="JI102" s="86">
        <f t="shared" si="131"/>
        <v>0.4909919093625234</v>
      </c>
      <c r="JJ102" s="86">
        <f t="shared" si="131"/>
        <v>0.48925455692761965</v>
      </c>
      <c r="JK102" s="86">
        <f t="shared" si="131"/>
        <v>0.41162334698511055</v>
      </c>
      <c r="JL102" s="86">
        <f t="shared" si="131"/>
        <v>0.45106972012188351</v>
      </c>
      <c r="JM102" s="86">
        <f t="shared" si="131"/>
        <v>0.51033651992962414</v>
      </c>
    </row>
    <row r="103" spans="2:273" x14ac:dyDescent="0.25">
      <c r="B103" s="2">
        <v>76</v>
      </c>
      <c r="C103" s="37">
        <v>188.898</v>
      </c>
      <c r="D103" s="37">
        <v>191.054</v>
      </c>
      <c r="E103" s="37">
        <v>198.518</v>
      </c>
      <c r="F103" s="37">
        <v>198.393</v>
      </c>
      <c r="G103" s="37">
        <v>193.893</v>
      </c>
      <c r="H103" s="37">
        <v>196.52799999999999</v>
      </c>
      <c r="I103" s="37">
        <v>197.113</v>
      </c>
      <c r="J103" s="37">
        <v>196.15100000000001</v>
      </c>
      <c r="K103" s="37">
        <v>195.13200000000001</v>
      </c>
      <c r="L103" s="37">
        <v>195.352</v>
      </c>
      <c r="M103" s="37">
        <v>201.52799999999999</v>
      </c>
      <c r="N103" s="37">
        <v>199.55600000000001</v>
      </c>
      <c r="O103" s="37">
        <v>201.07400000000001</v>
      </c>
      <c r="P103" s="37">
        <v>194.43600000000001</v>
      </c>
      <c r="Q103" s="37">
        <v>175.375</v>
      </c>
      <c r="S103" s="4">
        <f t="shared" si="132"/>
        <v>190.19836642900242</v>
      </c>
      <c r="T103" s="4">
        <f t="shared" si="132"/>
        <v>194.57897853511079</v>
      </c>
      <c r="U103" s="4">
        <f t="shared" si="132"/>
        <v>204.49781848468868</v>
      </c>
      <c r="V103" s="4">
        <f t="shared" si="132"/>
        <v>207.02166114353338</v>
      </c>
      <c r="W103" s="4">
        <f t="shared" si="132"/>
        <v>199.59715721429606</v>
      </c>
      <c r="X103" s="4">
        <f t="shared" si="132"/>
        <v>204.01227503161394</v>
      </c>
      <c r="Y103" s="4">
        <f t="shared" si="132"/>
        <v>207.1476779244141</v>
      </c>
      <c r="Z103" s="4">
        <f t="shared" si="132"/>
        <v>202.99450699504908</v>
      </c>
      <c r="AA103" s="4">
        <f t="shared" si="132"/>
        <v>202.48279389476662</v>
      </c>
      <c r="AB103" s="4">
        <f t="shared" si="132"/>
        <v>201.75291266809688</v>
      </c>
      <c r="AC103" s="4">
        <f t="shared" si="132"/>
        <v>209.92725860158893</v>
      </c>
      <c r="AD103" s="4">
        <f t="shared" si="132"/>
        <v>207.87765268285031</v>
      </c>
      <c r="AE103" s="4">
        <f t="shared" si="132"/>
        <v>208.88829703168344</v>
      </c>
      <c r="AF103" s="4">
        <f t="shared" si="132"/>
        <v>200.67851485062255</v>
      </c>
      <c r="AG103" s="4">
        <f t="shared" si="132"/>
        <v>177.59893410086684</v>
      </c>
      <c r="AI103" s="4">
        <f t="shared" si="133"/>
        <v>-1.3003664290024233</v>
      </c>
      <c r="AJ103" s="4">
        <f t="shared" si="133"/>
        <v>-3.5249785351107903</v>
      </c>
      <c r="AK103" s="4">
        <f t="shared" si="133"/>
        <v>-5.9798184846886784</v>
      </c>
      <c r="AL103" s="4">
        <f t="shared" si="133"/>
        <v>-8.6286611435333782</v>
      </c>
      <c r="AM103" s="4">
        <f t="shared" si="133"/>
        <v>-5.7041572142960604</v>
      </c>
      <c r="AN103" s="4">
        <f t="shared" si="133"/>
        <v>-7.4842750316139472</v>
      </c>
      <c r="AO103" s="4">
        <f t="shared" si="133"/>
        <v>-10.034677924414098</v>
      </c>
      <c r="AP103" s="4">
        <f t="shared" si="133"/>
        <v>-6.8435069950490686</v>
      </c>
      <c r="AQ103" s="4">
        <f t="shared" si="133"/>
        <v>-7.3507938947666105</v>
      </c>
      <c r="AR103" s="4">
        <f t="shared" si="133"/>
        <v>-6.4009126680968791</v>
      </c>
      <c r="AS103" s="4">
        <f t="shared" si="133"/>
        <v>-8.3992586015889401</v>
      </c>
      <c r="AT103" s="4">
        <f t="shared" si="133"/>
        <v>-8.3216526828502992</v>
      </c>
      <c r="AU103" s="4">
        <f t="shared" si="133"/>
        <v>-7.8142970316834237</v>
      </c>
      <c r="AV103" s="4">
        <f t="shared" si="133"/>
        <v>-6.2425148506225412</v>
      </c>
      <c r="AW103" s="4">
        <f t="shared" si="133"/>
        <v>-2.2239341008668418</v>
      </c>
      <c r="AY103" s="2">
        <f t="shared" si="125"/>
        <v>91.015567398715532</v>
      </c>
      <c r="AZ103" s="2">
        <f t="shared" si="125"/>
        <v>95.329663166182243</v>
      </c>
      <c r="BA103" s="2">
        <f t="shared" si="125"/>
        <v>95.341550945275117</v>
      </c>
      <c r="BB103" s="2">
        <f t="shared" si="125"/>
        <v>93.417910011151662</v>
      </c>
      <c r="BC103" s="2">
        <f t="shared" si="125"/>
        <v>96.752722451902216</v>
      </c>
      <c r="BD103" s="2">
        <f t="shared" si="125"/>
        <v>96.661487364556933</v>
      </c>
      <c r="BE103" s="2">
        <f t="shared" si="125"/>
        <v>96.235250446285036</v>
      </c>
      <c r="BF103" s="2">
        <f t="shared" si="125"/>
        <v>94.700066723093229</v>
      </c>
      <c r="BG103" s="2">
        <f t="shared" si="125"/>
        <v>95.929111881463399</v>
      </c>
      <c r="BH103" s="2">
        <f t="shared" si="125"/>
        <v>97.997100678947234</v>
      </c>
      <c r="BI103" s="2">
        <f t="shared" si="125"/>
        <v>103.78022030129118</v>
      </c>
      <c r="BJ103" s="2">
        <f t="shared" si="125"/>
        <v>104.89490026518082</v>
      </c>
      <c r="BK103" s="2">
        <f t="shared" si="125"/>
        <v>106.45250438397116</v>
      </c>
      <c r="BL103" s="2">
        <f t="shared" si="125"/>
        <v>101.60687759314479</v>
      </c>
      <c r="BM103" s="2">
        <f t="shared" si="125"/>
        <v>99.768151838810226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106.74298631488632</v>
      </c>
      <c r="DL103" s="2">
        <f t="shared" si="134"/>
        <v>110.91783874296436</v>
      </c>
      <c r="DM103" s="2">
        <f t="shared" si="134"/>
        <v>116.17709049130103</v>
      </c>
      <c r="DN103" s="2">
        <f t="shared" si="134"/>
        <v>112.36808571428571</v>
      </c>
      <c r="DO103" s="2">
        <f t="shared" si="134"/>
        <v>114.3655</v>
      </c>
      <c r="DP103" s="2">
        <f t="shared" si="134"/>
        <v>117.36919673924939</v>
      </c>
      <c r="DQ103" s="2">
        <f t="shared" si="134"/>
        <v>114.35810004741585</v>
      </c>
      <c r="DR103" s="2">
        <f t="shared" si="134"/>
        <v>110.22759094809092</v>
      </c>
      <c r="DS103" s="2">
        <f t="shared" si="134"/>
        <v>109.05817462887988</v>
      </c>
      <c r="DT103" s="2">
        <f t="shared" si="134"/>
        <v>113.78335585585585</v>
      </c>
      <c r="DU103" s="2">
        <f t="shared" si="134"/>
        <v>118.78254677419355</v>
      </c>
      <c r="DV103" s="2">
        <f t="shared" si="134"/>
        <v>116.53021428571432</v>
      </c>
      <c r="DW103" s="2">
        <f t="shared" si="134"/>
        <v>121.32508387096776</v>
      </c>
      <c r="DX103" s="2">
        <f t="shared" si="134"/>
        <v>116.84172381907308</v>
      </c>
      <c r="DY103" s="2">
        <f t="shared" si="134"/>
        <v>112.06948512820514</v>
      </c>
      <c r="EA103" s="2">
        <f t="shared" si="94"/>
        <v>90.248260421423439</v>
      </c>
      <c r="EB103" s="2">
        <f t="shared" si="94"/>
        <v>94.67084005177756</v>
      </c>
      <c r="EC103" s="2">
        <f t="shared" si="94"/>
        <v>94.456831168831172</v>
      </c>
      <c r="ED103" s="2">
        <f t="shared" si="94"/>
        <v>92.472303992910128</v>
      </c>
      <c r="EE103" s="2">
        <f t="shared" si="94"/>
        <v>95.989660769230781</v>
      </c>
      <c r="EF103" s="2">
        <f t="shared" si="94"/>
        <v>95.802701275453131</v>
      </c>
      <c r="EG103" s="2">
        <f t="shared" si="94"/>
        <v>95.434148598010069</v>
      </c>
      <c r="EH103" s="2">
        <f t="shared" si="94"/>
        <v>93.980428245146555</v>
      </c>
      <c r="EI103" s="2">
        <f t="shared" si="94"/>
        <v>95.348805882352949</v>
      </c>
      <c r="EJ103" s="2">
        <f t="shared" si="94"/>
        <v>97.265386226932065</v>
      </c>
      <c r="EK103" s="2">
        <f t="shared" si="94"/>
        <v>102.9577935397039</v>
      </c>
      <c r="EL103" s="2">
        <f t="shared" si="94"/>
        <v>104.35013803264422</v>
      </c>
      <c r="EM103" s="2">
        <f t="shared" si="135"/>
        <v>105.6388184953077</v>
      </c>
      <c r="EN103" s="2">
        <f t="shared" si="135"/>
        <v>100.81068572787258</v>
      </c>
      <c r="EO103" s="2">
        <f t="shared" si="135"/>
        <v>99.00301791289418</v>
      </c>
      <c r="EQ103" s="2">
        <f t="shared" si="136"/>
        <v>90.534570200558221</v>
      </c>
      <c r="ER103" s="2">
        <f t="shared" si="136"/>
        <v>94.380545896469826</v>
      </c>
      <c r="ES103" s="2">
        <f t="shared" si="136"/>
        <v>94.316812623964509</v>
      </c>
      <c r="ET103" s="2">
        <f t="shared" si="136"/>
        <v>92.497335246953043</v>
      </c>
      <c r="EU103" s="2">
        <f t="shared" si="136"/>
        <v>95.531658463751128</v>
      </c>
      <c r="EV103" s="2">
        <f t="shared" si="136"/>
        <v>96.325956098053993</v>
      </c>
      <c r="EW103" s="2">
        <f t="shared" si="136"/>
        <v>96.060272170363575</v>
      </c>
      <c r="EX103" s="2">
        <f t="shared" si="136"/>
        <v>94.057143236549081</v>
      </c>
      <c r="EY103" s="2">
        <f t="shared" si="136"/>
        <v>95.664729851364967</v>
      </c>
      <c r="EZ103" s="2">
        <f t="shared" si="136"/>
        <v>97.044782077714004</v>
      </c>
      <c r="FA103" s="2">
        <f t="shared" si="136"/>
        <v>102.99590004603502</v>
      </c>
      <c r="FB103" s="2">
        <f t="shared" si="136"/>
        <v>104.14331163946964</v>
      </c>
      <c r="FC103" s="2">
        <f t="shared" si="136"/>
        <v>105.78400833499667</v>
      </c>
      <c r="FD103" s="2">
        <f t="shared" si="136"/>
        <v>102.31213222854458</v>
      </c>
      <c r="FE103" s="2">
        <f t="shared" si="136"/>
        <v>99.211294035267287</v>
      </c>
      <c r="FG103" s="2">
        <f t="shared" si="137"/>
        <v>0.95354826332030462</v>
      </c>
      <c r="FH103" s="2">
        <f t="shared" si="137"/>
        <v>0.95937691862884056</v>
      </c>
      <c r="FI103" s="2">
        <f t="shared" si="137"/>
        <v>0.95923996003036038</v>
      </c>
      <c r="FJ103" s="2">
        <f t="shared" si="137"/>
        <v>0.95247693503849384</v>
      </c>
      <c r="FK103" s="2">
        <f t="shared" si="137"/>
        <v>0.95837200848440929</v>
      </c>
      <c r="FL103" s="2">
        <f t="shared" si="137"/>
        <v>0.96027958335091368</v>
      </c>
      <c r="FM103" s="2">
        <f t="shared" si="137"/>
        <v>0.95783322070773991</v>
      </c>
      <c r="FN103" s="2">
        <f t="shared" si="137"/>
        <v>0.95573202773751764</v>
      </c>
      <c r="FO103" s="2">
        <f t="shared" si="137"/>
        <v>0.95779414139956276</v>
      </c>
      <c r="FP103" s="2">
        <f t="shared" si="137"/>
        <v>0.95563132628633296</v>
      </c>
      <c r="FQ103" s="2">
        <f t="shared" si="137"/>
        <v>0.9480406426586151</v>
      </c>
      <c r="FR103" s="2">
        <f t="shared" si="137"/>
        <v>0.95519645521006036</v>
      </c>
      <c r="FS103" s="2">
        <f t="shared" si="137"/>
        <v>0.94816748710357501</v>
      </c>
      <c r="FT103" s="2">
        <f t="shared" si="137"/>
        <v>0.9507121162715968</v>
      </c>
      <c r="FU103" s="2">
        <f t="shared" si="137"/>
        <v>0.9415012767802392</v>
      </c>
      <c r="FW103" s="2">
        <f t="shared" si="127"/>
        <v>3.8361018911571483E-3</v>
      </c>
      <c r="FX103" s="2">
        <f t="shared" si="127"/>
        <v>4.0649645986602246E-3</v>
      </c>
      <c r="FY103" s="2">
        <f t="shared" si="127"/>
        <v>4.2770169581704742E-3</v>
      </c>
      <c r="FZ103" s="2">
        <f t="shared" si="127"/>
        <v>3.8947723714234123E-3</v>
      </c>
      <c r="GA103" s="2">
        <f t="shared" si="127"/>
        <v>4.1213699064667764E-3</v>
      </c>
      <c r="GB103" s="2">
        <f t="shared" si="127"/>
        <v>4.1201791709368019E-3</v>
      </c>
      <c r="GC103" s="2">
        <f t="shared" si="127"/>
        <v>5.0146078331304968E-3</v>
      </c>
      <c r="GD103" s="2">
        <f t="shared" si="127"/>
        <v>5.3383316768199889E-3</v>
      </c>
      <c r="GE103" s="2">
        <f t="shared" si="127"/>
        <v>5.3504021823678576E-3</v>
      </c>
      <c r="GF103" s="2">
        <f t="shared" si="127"/>
        <v>5.285271682117355E-3</v>
      </c>
      <c r="GG103" s="2">
        <f t="shared" si="127"/>
        <v>4.795859153658856E-3</v>
      </c>
      <c r="GH103" s="2">
        <f t="shared" si="127"/>
        <v>4.5852920323784631E-3</v>
      </c>
      <c r="GI103" s="2">
        <f t="shared" si="127"/>
        <v>4.3208001617891581E-3</v>
      </c>
      <c r="GJ103" s="2">
        <f t="shared" si="127"/>
        <v>4.033392987898881E-3</v>
      </c>
      <c r="GK103" s="2">
        <f t="shared" si="127"/>
        <v>3.6599338359859187E-3</v>
      </c>
      <c r="GM103" s="86">
        <f t="shared" si="128"/>
        <v>2.0641950415248826E-10</v>
      </c>
      <c r="GN103" s="86">
        <f t="shared" si="128"/>
        <v>5.4886913673350187E-8</v>
      </c>
      <c r="GO103" s="86">
        <f t="shared" si="128"/>
        <v>1.747219101384117E-9</v>
      </c>
      <c r="GP103" s="86">
        <f t="shared" si="128"/>
        <v>8.849387214666838E-10</v>
      </c>
      <c r="GQ103" s="86">
        <f t="shared" si="128"/>
        <v>4.2201145542627131E-13</v>
      </c>
      <c r="GR103" s="86">
        <f t="shared" si="128"/>
        <v>6.7656483170385418E-14</v>
      </c>
      <c r="GS103" s="86">
        <f t="shared" si="128"/>
        <v>2.0239263363766901E-15</v>
      </c>
      <c r="GT103" s="86">
        <f t="shared" si="128"/>
        <v>1.6477142303221914E-13</v>
      </c>
      <c r="GU103" s="86">
        <f t="shared" si="128"/>
        <v>3.1084974421762519E-14</v>
      </c>
      <c r="GV103" s="86">
        <f t="shared" si="128"/>
        <v>9.8999276552018773E-16</v>
      </c>
      <c r="GW103" s="86">
        <f t="shared" si="128"/>
        <v>1.9589755359726627E-12</v>
      </c>
      <c r="GX103" s="86">
        <f t="shared" si="128"/>
        <v>3.8262390294263521E-18</v>
      </c>
      <c r="GY103" s="86">
        <f t="shared" si="128"/>
        <v>5.4094406624293659E-10</v>
      </c>
      <c r="GZ103" s="86">
        <f t="shared" si="128"/>
        <v>1.5374580055880585E-14</v>
      </c>
      <c r="HA103" s="86">
        <f t="shared" si="128"/>
        <v>1.309838887335361E-19</v>
      </c>
      <c r="HC103" s="86">
        <f t="shared" si="73"/>
        <v>0.5110630822602571</v>
      </c>
      <c r="HD103" s="86">
        <f t="shared" si="73"/>
        <v>0.48331047527570092</v>
      </c>
      <c r="HE103" s="86">
        <f t="shared" si="73"/>
        <v>0.55436474482616771</v>
      </c>
      <c r="HF103" s="86">
        <f t="shared" si="73"/>
        <v>0.49634090676456044</v>
      </c>
      <c r="HG103" s="86">
        <f t="shared" si="73"/>
        <v>0.56095674778226245</v>
      </c>
      <c r="HH103" s="86">
        <f t="shared" si="73"/>
        <v>0.5754952241425475</v>
      </c>
      <c r="HI103" s="86">
        <f t="shared" si="138"/>
        <v>0.57342094763198714</v>
      </c>
      <c r="HJ103" s="86">
        <f t="shared" si="138"/>
        <v>0.54347831491847776</v>
      </c>
      <c r="HK103" s="86">
        <f t="shared" si="138"/>
        <v>0.56294441180815269</v>
      </c>
      <c r="HL103" s="86">
        <f t="shared" si="138"/>
        <v>0.60091906611801538</v>
      </c>
      <c r="HM103" s="86">
        <f t="shared" si="138"/>
        <v>0.55744701952334275</v>
      </c>
      <c r="HN103" s="86">
        <f t="shared" si="138"/>
        <v>0.55860575468734441</v>
      </c>
      <c r="HO103" s="86">
        <f t="shared" si="138"/>
        <v>0.49056358824694807</v>
      </c>
      <c r="HP103" s="86">
        <f t="shared" si="138"/>
        <v>0.53819465791772081</v>
      </c>
      <c r="HQ103" s="86">
        <f t="shared" si="138"/>
        <v>0.57095332674673405</v>
      </c>
      <c r="HS103" s="86">
        <f t="shared" si="129"/>
        <v>9.5857202928512208E-11</v>
      </c>
      <c r="HT103" s="86">
        <f t="shared" si="129"/>
        <v>7.9455482567824832E-12</v>
      </c>
      <c r="HU103" s="86">
        <f t="shared" si="129"/>
        <v>2.9540070224876685E-12</v>
      </c>
      <c r="HV103" s="86">
        <f t="shared" si="129"/>
        <v>1.9630640239021887E-14</v>
      </c>
      <c r="HW103" s="86">
        <f t="shared" si="129"/>
        <v>1.2031066455225887E-14</v>
      </c>
      <c r="HX103" s="86">
        <f t="shared" si="129"/>
        <v>1.6598784711486165E-12</v>
      </c>
      <c r="HY103" s="86">
        <f t="shared" si="129"/>
        <v>3.8292190879536433E-13</v>
      </c>
      <c r="HZ103" s="86">
        <f t="shared" si="129"/>
        <v>2.1220016238711339E-13</v>
      </c>
      <c r="IA103" s="86">
        <f t="shared" si="129"/>
        <v>9.5806472484431835E-13</v>
      </c>
      <c r="IB103" s="86">
        <f t="shared" si="129"/>
        <v>8.6584135536028097E-13</v>
      </c>
      <c r="IC103" s="86">
        <f t="shared" si="129"/>
        <v>1.4414850118011801E-15</v>
      </c>
      <c r="ID103" s="86">
        <f t="shared" si="129"/>
        <v>1.7468065111755752E-14</v>
      </c>
      <c r="IE103" s="86">
        <f t="shared" si="129"/>
        <v>9.5877736861068169E-16</v>
      </c>
      <c r="IF103" s="86">
        <f t="shared" si="129"/>
        <v>2.5536291729905148E-12</v>
      </c>
      <c r="IG103" s="86">
        <f t="shared" si="129"/>
        <v>6.9222922508924551E-10</v>
      </c>
      <c r="II103" s="86">
        <f t="shared" si="130"/>
        <v>1.0482974622740424E-62</v>
      </c>
      <c r="IJ103" s="86">
        <f t="shared" si="130"/>
        <v>7.2178262329324347E-69</v>
      </c>
      <c r="IK103" s="86">
        <f t="shared" si="130"/>
        <v>3.5468734511823925E-79</v>
      </c>
      <c r="IL103" s="86">
        <f t="shared" si="130"/>
        <v>2.1436103625182646E-93</v>
      </c>
      <c r="IM103" s="86">
        <f t="shared" si="130"/>
        <v>1.0457193743552211E-90</v>
      </c>
      <c r="IN103" s="86">
        <f t="shared" si="130"/>
        <v>1.6432116802400329E-77</v>
      </c>
      <c r="IO103" s="86">
        <f t="shared" si="130"/>
        <v>2.0862600635957795E-80</v>
      </c>
      <c r="IP103" s="86">
        <f t="shared" si="130"/>
        <v>7.3884963722736503E-84</v>
      </c>
      <c r="IQ103" s="86">
        <f t="shared" si="130"/>
        <v>3.8517656518742311E-77</v>
      </c>
      <c r="IR103" s="86">
        <f t="shared" si="130"/>
        <v>1.8682766835279137E-81</v>
      </c>
      <c r="IS103" s="86">
        <f t="shared" si="130"/>
        <v>1.3214522386471543E-98</v>
      </c>
      <c r="IT103" s="86">
        <f t="shared" si="130"/>
        <v>4.5443164558432938E-91</v>
      </c>
      <c r="IU103" s="86">
        <f t="shared" si="130"/>
        <v>1.5187060496116134E-98</v>
      </c>
      <c r="IV103" s="86">
        <f t="shared" si="130"/>
        <v>1.2083051864935893E-64</v>
      </c>
      <c r="IW103" s="86">
        <f t="shared" si="130"/>
        <v>2.5745850286966163E-35</v>
      </c>
      <c r="IY103" s="86">
        <f t="shared" si="131"/>
        <v>0.51106308256253385</v>
      </c>
      <c r="IZ103" s="86">
        <f t="shared" si="131"/>
        <v>0.48331053017056014</v>
      </c>
      <c r="JA103" s="86">
        <f t="shared" si="131"/>
        <v>0.55436474657634083</v>
      </c>
      <c r="JB103" s="86">
        <f t="shared" si="131"/>
        <v>0.49634090764951883</v>
      </c>
      <c r="JC103" s="86">
        <f t="shared" si="131"/>
        <v>0.56095674778269644</v>
      </c>
      <c r="JD103" s="86">
        <f t="shared" si="131"/>
        <v>0.57549522414427501</v>
      </c>
      <c r="JE103" s="86">
        <f t="shared" si="131"/>
        <v>0.57342094763237206</v>
      </c>
      <c r="JF103" s="86">
        <f t="shared" si="131"/>
        <v>0.54347831491885468</v>
      </c>
      <c r="JG103" s="86">
        <f t="shared" si="131"/>
        <v>0.56294441180914179</v>
      </c>
      <c r="JH103" s="86">
        <f t="shared" si="131"/>
        <v>0.60091906611888224</v>
      </c>
      <c r="JI103" s="86">
        <f t="shared" si="131"/>
        <v>0.55744701952530318</v>
      </c>
      <c r="JJ103" s="86">
        <f t="shared" si="131"/>
        <v>0.55860575468736184</v>
      </c>
      <c r="JK103" s="86">
        <f t="shared" si="131"/>
        <v>0.49056358878789308</v>
      </c>
      <c r="JL103" s="86">
        <f t="shared" si="131"/>
        <v>0.53819465792028975</v>
      </c>
      <c r="JM103" s="86">
        <f t="shared" si="131"/>
        <v>0.57095332743896332</v>
      </c>
    </row>
    <row r="104" spans="2:273" x14ac:dyDescent="0.25">
      <c r="B104" s="2">
        <v>77</v>
      </c>
      <c r="C104" s="37">
        <v>190.22</v>
      </c>
      <c r="D104" s="37">
        <v>190.964</v>
      </c>
      <c r="E104" s="37">
        <v>194.554</v>
      </c>
      <c r="F104" s="37">
        <v>199.518</v>
      </c>
      <c r="G104" s="37">
        <v>190.786</v>
      </c>
      <c r="H104" s="37">
        <v>193.358</v>
      </c>
      <c r="I104" s="37">
        <v>193.41499999999999</v>
      </c>
      <c r="J104" s="37">
        <v>192.642</v>
      </c>
      <c r="K104" s="37">
        <v>191.28299999999999</v>
      </c>
      <c r="L104" s="37">
        <v>189.185</v>
      </c>
      <c r="M104" s="37">
        <v>198.642</v>
      </c>
      <c r="N104" s="37">
        <v>197.315</v>
      </c>
      <c r="O104" s="37">
        <v>200.29599999999999</v>
      </c>
      <c r="P104" s="37">
        <v>193.6</v>
      </c>
      <c r="Q104" s="37">
        <v>166</v>
      </c>
      <c r="S104" s="4">
        <f t="shared" si="132"/>
        <v>195.29325965074622</v>
      </c>
      <c r="T104" s="4">
        <f t="shared" si="132"/>
        <v>199.2469372479309</v>
      </c>
      <c r="U104" s="4">
        <f t="shared" si="132"/>
        <v>196.65294889548696</v>
      </c>
      <c r="V104" s="4">
        <f t="shared" si="132"/>
        <v>206.40539032629999</v>
      </c>
      <c r="W104" s="4">
        <f t="shared" si="132"/>
        <v>188.86862946579842</v>
      </c>
      <c r="X104" s="4">
        <f t="shared" si="132"/>
        <v>198.6536363681262</v>
      </c>
      <c r="Y104" s="4">
        <f t="shared" si="132"/>
        <v>199.80404780967629</v>
      </c>
      <c r="Z104" s="4">
        <f t="shared" si="132"/>
        <v>195.10036649419615</v>
      </c>
      <c r="AA104" s="4">
        <f t="shared" si="132"/>
        <v>196.6923443335227</v>
      </c>
      <c r="AB104" s="4">
        <f t="shared" si="132"/>
        <v>188.97323683151635</v>
      </c>
      <c r="AC104" s="4">
        <f t="shared" si="132"/>
        <v>199.15144006936444</v>
      </c>
      <c r="AD104" s="4">
        <f t="shared" si="132"/>
        <v>199.49443863637001</v>
      </c>
      <c r="AE104" s="4">
        <f t="shared" si="132"/>
        <v>206.79722743537806</v>
      </c>
      <c r="AF104" s="4">
        <f t="shared" si="132"/>
        <v>197.2455762206524</v>
      </c>
      <c r="AG104" s="4">
        <f t="shared" si="132"/>
        <v>162.96702876241292</v>
      </c>
      <c r="AI104" s="4">
        <f t="shared" si="133"/>
        <v>-5.0732596507462233</v>
      </c>
      <c r="AJ104" s="4">
        <f t="shared" si="133"/>
        <v>-8.2829372479309029</v>
      </c>
      <c r="AK104" s="4">
        <f t="shared" si="133"/>
        <v>-2.0989488954869557</v>
      </c>
      <c r="AL104" s="4">
        <f t="shared" si="133"/>
        <v>-6.8873903262999931</v>
      </c>
      <c r="AM104" s="4">
        <f t="shared" si="133"/>
        <v>1.9173705342015808</v>
      </c>
      <c r="AN104" s="4">
        <f t="shared" si="133"/>
        <v>-5.2956363681261962</v>
      </c>
      <c r="AO104" s="4">
        <f t="shared" si="133"/>
        <v>-6.389047809676299</v>
      </c>
      <c r="AP104" s="4">
        <f t="shared" si="133"/>
        <v>-2.4583664941961558</v>
      </c>
      <c r="AQ104" s="4">
        <f t="shared" si="133"/>
        <v>-5.4093443335227107</v>
      </c>
      <c r="AR104" s="4">
        <f t="shared" si="133"/>
        <v>0.21176316848365673</v>
      </c>
      <c r="AS104" s="4">
        <f t="shared" si="133"/>
        <v>-0.50944006936444453</v>
      </c>
      <c r="AT104" s="4">
        <f t="shared" si="133"/>
        <v>-2.1794386363700085</v>
      </c>
      <c r="AU104" s="4">
        <f t="shared" si="133"/>
        <v>-6.5012274353780697</v>
      </c>
      <c r="AV104" s="4">
        <f t="shared" si="133"/>
        <v>-3.6455762206524014</v>
      </c>
      <c r="AW104" s="4">
        <f t="shared" si="133"/>
        <v>3.032971237587077</v>
      </c>
      <c r="AY104" s="2">
        <f t="shared" si="125"/>
        <v>90.821960116807816</v>
      </c>
      <c r="AZ104" s="2">
        <f t="shared" si="125"/>
        <v>95.081193151897381</v>
      </c>
      <c r="BA104" s="2">
        <f t="shared" si="125"/>
        <v>95.091091700722458</v>
      </c>
      <c r="BB104" s="2">
        <f t="shared" si="125"/>
        <v>93.211596608272529</v>
      </c>
      <c r="BC104" s="2">
        <f t="shared" si="125"/>
        <v>96.514580549840886</v>
      </c>
      <c r="BD104" s="2">
        <f t="shared" si="125"/>
        <v>96.476229968396723</v>
      </c>
      <c r="BE104" s="2">
        <f t="shared" si="125"/>
        <v>96.063775743875041</v>
      </c>
      <c r="BF104" s="2">
        <f t="shared" si="125"/>
        <v>94.525207965593324</v>
      </c>
      <c r="BG104" s="2">
        <f t="shared" si="125"/>
        <v>95.781366789450075</v>
      </c>
      <c r="BH104" s="2">
        <f t="shared" si="125"/>
        <v>97.79383190737714</v>
      </c>
      <c r="BI104" s="2">
        <f t="shared" si="125"/>
        <v>103.53920775093556</v>
      </c>
      <c r="BJ104" s="2">
        <f t="shared" si="125"/>
        <v>104.66216446769336</v>
      </c>
      <c r="BK104" s="2">
        <f t="shared" si="125"/>
        <v>106.23056026129085</v>
      </c>
      <c r="BL104" s="2">
        <f t="shared" si="125"/>
        <v>101.44651379728407</v>
      </c>
      <c r="BM104" s="2">
        <f t="shared" si="125"/>
        <v>99.586733307861678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106.79000600600602</v>
      </c>
      <c r="DL104" s="2">
        <f t="shared" si="134"/>
        <v>110.99772936210132</v>
      </c>
      <c r="DM104" s="2">
        <f t="shared" si="134"/>
        <v>116.32792986103513</v>
      </c>
      <c r="DN104" s="2">
        <f t="shared" si="134"/>
        <v>112.52763417366947</v>
      </c>
      <c r="DO104" s="2">
        <f t="shared" si="134"/>
        <v>114.5141</v>
      </c>
      <c r="DP104" s="2">
        <f t="shared" si="134"/>
        <v>117.58312550607289</v>
      </c>
      <c r="DQ104" s="2">
        <f t="shared" si="134"/>
        <v>114.5303385490754</v>
      </c>
      <c r="DR104" s="2">
        <f t="shared" si="134"/>
        <v>110.38602852852851</v>
      </c>
      <c r="DS104" s="2">
        <f t="shared" si="134"/>
        <v>109.15553778677462</v>
      </c>
      <c r="DT104" s="2">
        <f t="shared" si="134"/>
        <v>113.93772522522521</v>
      </c>
      <c r="DU104" s="2">
        <f t="shared" si="134"/>
        <v>118.9289935483871</v>
      </c>
      <c r="DV104" s="2">
        <f t="shared" si="134"/>
        <v>116.6004403361345</v>
      </c>
      <c r="DW104" s="2">
        <f t="shared" si="134"/>
        <v>121.51882217741937</v>
      </c>
      <c r="DX104" s="2">
        <f t="shared" si="134"/>
        <v>116.97737990196079</v>
      </c>
      <c r="DY104" s="2">
        <f t="shared" si="134"/>
        <v>112.26151042735044</v>
      </c>
      <c r="EA104" s="2">
        <f t="shared" si="94"/>
        <v>90.111327570835229</v>
      </c>
      <c r="EB104" s="2">
        <f t="shared" si="94"/>
        <v>94.467827931120141</v>
      </c>
      <c r="EC104" s="2">
        <f t="shared" si="94"/>
        <v>94.268755844155834</v>
      </c>
      <c r="ED104" s="2">
        <f t="shared" si="94"/>
        <v>92.332533929696552</v>
      </c>
      <c r="EE104" s="2">
        <f t="shared" si="94"/>
        <v>95.803604615384614</v>
      </c>
      <c r="EF104" s="2">
        <f t="shared" si="94"/>
        <v>95.677648802864184</v>
      </c>
      <c r="EG104" s="2">
        <f t="shared" si="94"/>
        <v>95.318945608282704</v>
      </c>
      <c r="EH104" s="2">
        <f t="shared" si="94"/>
        <v>93.85475066615912</v>
      </c>
      <c r="EI104" s="2">
        <f t="shared" si="94"/>
        <v>95.242050943396237</v>
      </c>
      <c r="EJ104" s="2">
        <f t="shared" si="94"/>
        <v>97.111517194684154</v>
      </c>
      <c r="EK104" s="2">
        <f t="shared" si="94"/>
        <v>102.76975407133243</v>
      </c>
      <c r="EL104" s="2">
        <f t="shared" si="94"/>
        <v>104.15251361934394</v>
      </c>
      <c r="EM104" s="2">
        <f t="shared" si="135"/>
        <v>105.46765827927193</v>
      </c>
      <c r="EN104" s="2">
        <f t="shared" si="135"/>
        <v>100.70554108745682</v>
      </c>
      <c r="EO104" s="2">
        <f t="shared" si="135"/>
        <v>98.867716398688742</v>
      </c>
      <c r="EQ104" s="2">
        <f t="shared" si="136"/>
        <v>90.38460820288158</v>
      </c>
      <c r="ER104" s="2">
        <f t="shared" si="136"/>
        <v>94.188878343670297</v>
      </c>
      <c r="ES104" s="2">
        <f t="shared" si="136"/>
        <v>94.133391192892958</v>
      </c>
      <c r="ET104" s="2">
        <f t="shared" si="136"/>
        <v>92.35603639428922</v>
      </c>
      <c r="EU104" s="2">
        <f t="shared" si="136"/>
        <v>95.364656454970401</v>
      </c>
      <c r="EV104" s="2">
        <f t="shared" si="136"/>
        <v>96.178612001323074</v>
      </c>
      <c r="EW104" s="2">
        <f t="shared" si="136"/>
        <v>95.914809983626171</v>
      </c>
      <c r="EX104" s="2">
        <f t="shared" si="136"/>
        <v>93.928651029925433</v>
      </c>
      <c r="EY104" s="2">
        <f t="shared" si="136"/>
        <v>95.542007567951686</v>
      </c>
      <c r="EZ104" s="2">
        <f t="shared" si="136"/>
        <v>96.900642019214359</v>
      </c>
      <c r="FA104" s="2">
        <f t="shared" si="136"/>
        <v>102.80605523219258</v>
      </c>
      <c r="FB104" s="2">
        <f t="shared" si="136"/>
        <v>103.95333646736358</v>
      </c>
      <c r="FC104" s="2">
        <f t="shared" si="136"/>
        <v>105.60660081262203</v>
      </c>
      <c r="FD104" s="2">
        <f t="shared" si="136"/>
        <v>102.1419307268515</v>
      </c>
      <c r="FE104" s="2">
        <f t="shared" si="136"/>
        <v>99.052471129506088</v>
      </c>
      <c r="FG104" s="2">
        <f t="shared" si="137"/>
        <v>0.95746164779002862</v>
      </c>
      <c r="FH104" s="2">
        <f t="shared" si="137"/>
        <v>0.96281840791959084</v>
      </c>
      <c r="FI104" s="2">
        <f t="shared" si="137"/>
        <v>0.96269260092316378</v>
      </c>
      <c r="FJ104" s="2">
        <f t="shared" si="137"/>
        <v>0.95647645529819891</v>
      </c>
      <c r="FK104" s="2">
        <f t="shared" si="137"/>
        <v>0.96189524998028808</v>
      </c>
      <c r="FL104" s="2">
        <f t="shared" si="137"/>
        <v>0.96364749871187061</v>
      </c>
      <c r="FM104" s="2">
        <f t="shared" si="137"/>
        <v>0.96140022659208102</v>
      </c>
      <c r="FN104" s="2">
        <f t="shared" si="137"/>
        <v>0.95946925809769967</v>
      </c>
      <c r="FO104" s="2">
        <f t="shared" si="137"/>
        <v>0.96136431976629133</v>
      </c>
      <c r="FP104" s="2">
        <f t="shared" si="137"/>
        <v>0.95937669679869564</v>
      </c>
      <c r="FQ104" s="2">
        <f t="shared" si="137"/>
        <v>0.95239485884662767</v>
      </c>
      <c r="FR104" s="2">
        <f t="shared" si="137"/>
        <v>0.9589769594004518</v>
      </c>
      <c r="FS104" s="2">
        <f t="shared" si="137"/>
        <v>0.95251160612250829</v>
      </c>
      <c r="FT104" s="2">
        <f t="shared" si="137"/>
        <v>0.95485312283560331</v>
      </c>
      <c r="FU104" s="2">
        <f t="shared" si="137"/>
        <v>0.94637249597436279</v>
      </c>
      <c r="FW104" s="2">
        <f t="shared" si="127"/>
        <v>4.2046459415727294E-3</v>
      </c>
      <c r="FX104" s="2">
        <f t="shared" si="127"/>
        <v>4.4553977306296313E-3</v>
      </c>
      <c r="FY104" s="2">
        <f t="shared" si="127"/>
        <v>4.6877215030131413E-3</v>
      </c>
      <c r="FZ104" s="2">
        <f t="shared" si="127"/>
        <v>4.2689288888714504E-3</v>
      </c>
      <c r="GA104" s="2">
        <f t="shared" si="127"/>
        <v>4.5171961026230665E-3</v>
      </c>
      <c r="GB104" s="2">
        <f t="shared" si="127"/>
        <v>4.5158915245921321E-3</v>
      </c>
      <c r="GC104" s="2">
        <f t="shared" si="127"/>
        <v>5.4957493059739513E-3</v>
      </c>
      <c r="GD104" s="2">
        <f t="shared" si="127"/>
        <v>5.8503511657798067E-3</v>
      </c>
      <c r="GE104" s="2">
        <f t="shared" si="127"/>
        <v>5.8635725741046857E-3</v>
      </c>
      <c r="GF104" s="2">
        <f t="shared" si="127"/>
        <v>5.7922316231622441E-3</v>
      </c>
      <c r="GG104" s="2">
        <f t="shared" si="127"/>
        <v>5.2561230075100027E-3</v>
      </c>
      <c r="GH104" s="2">
        <f t="shared" si="127"/>
        <v>5.0254495745309874E-3</v>
      </c>
      <c r="GI104" s="2">
        <f t="shared" si="127"/>
        <v>4.7356890337300226E-3</v>
      </c>
      <c r="GJ104" s="2">
        <f t="shared" si="127"/>
        <v>4.420807179205918E-3</v>
      </c>
      <c r="GK104" s="2">
        <f t="shared" si="127"/>
        <v>4.0116211317612911E-3</v>
      </c>
      <c r="GM104" s="86">
        <f t="shared" si="128"/>
        <v>1.4954531000564227E-11</v>
      </c>
      <c r="GN104" s="86">
        <f t="shared" si="128"/>
        <v>7.7740005302418018E-9</v>
      </c>
      <c r="GO104" s="86">
        <f t="shared" si="128"/>
        <v>1.8147755080477045E-10</v>
      </c>
      <c r="GP104" s="86">
        <f t="shared" si="128"/>
        <v>7.7771408035591932E-11</v>
      </c>
      <c r="GQ104" s="86">
        <f t="shared" si="128"/>
        <v>1.8080258574943901E-14</v>
      </c>
      <c r="GR104" s="86">
        <f t="shared" si="128"/>
        <v>2.1176332284406739E-15</v>
      </c>
      <c r="GS104" s="86">
        <f t="shared" si="128"/>
        <v>4.2680331577754234E-17</v>
      </c>
      <c r="GT104" s="86">
        <f t="shared" si="128"/>
        <v>5.6313002259922401E-15</v>
      </c>
      <c r="GU104" s="86">
        <f t="shared" si="128"/>
        <v>7.3707487141267838E-16</v>
      </c>
      <c r="GV104" s="86">
        <f t="shared" si="128"/>
        <v>1.8897115918806253E-17</v>
      </c>
      <c r="GW104" s="86">
        <f t="shared" si="128"/>
        <v>9.632048824545055E-14</v>
      </c>
      <c r="GX104" s="86">
        <f t="shared" si="128"/>
        <v>3.7276428958021459E-20</v>
      </c>
      <c r="GY104" s="86">
        <f t="shared" si="128"/>
        <v>4.9359524928531752E-11</v>
      </c>
      <c r="GZ104" s="86">
        <f t="shared" si="128"/>
        <v>4.0691908918945072E-16</v>
      </c>
      <c r="HA104" s="86">
        <f t="shared" si="128"/>
        <v>1.1777108706835627E-21</v>
      </c>
      <c r="HC104" s="86">
        <f t="shared" si="73"/>
        <v>0.5897402767686456</v>
      </c>
      <c r="HD104" s="86">
        <f t="shared" si="73"/>
        <v>0.55816492277735075</v>
      </c>
      <c r="HE104" s="86">
        <f t="shared" si="73"/>
        <v>0.57820432674502731</v>
      </c>
      <c r="HF104" s="86">
        <f t="shared" si="73"/>
        <v>0.554816600608252</v>
      </c>
      <c r="HG104" s="86">
        <f t="shared" si="73"/>
        <v>0.57049212866664967</v>
      </c>
      <c r="HH104" s="86">
        <f t="shared" si="73"/>
        <v>0.61200384545042086</v>
      </c>
      <c r="HI104" s="86">
        <f t="shared" si="138"/>
        <v>0.60361630704157621</v>
      </c>
      <c r="HJ104" s="86">
        <f t="shared" si="138"/>
        <v>0.57041000357952687</v>
      </c>
      <c r="HK104" s="86">
        <f t="shared" si="138"/>
        <v>0.59875480789302493</v>
      </c>
      <c r="HL104" s="86">
        <f t="shared" si="138"/>
        <v>0.59827121867235067</v>
      </c>
      <c r="HM104" s="86">
        <f t="shared" si="138"/>
        <v>0.5732825884634869</v>
      </c>
      <c r="HN104" s="86">
        <f t="shared" si="138"/>
        <v>0.58267754977619179</v>
      </c>
      <c r="HO104" s="86">
        <f t="shared" si="138"/>
        <v>0.54385803463730975</v>
      </c>
      <c r="HP104" s="86">
        <f t="shared" si="138"/>
        <v>0.58893318466953126</v>
      </c>
      <c r="HQ104" s="86">
        <f t="shared" si="138"/>
        <v>0.54821051548319433</v>
      </c>
      <c r="HS104" s="86">
        <f t="shared" si="129"/>
        <v>3.1909072927435656E-10</v>
      </c>
      <c r="HT104" s="86">
        <f t="shared" si="129"/>
        <v>3.0476674159103958E-11</v>
      </c>
      <c r="HU104" s="86">
        <f t="shared" si="129"/>
        <v>1.3042416162961888E-11</v>
      </c>
      <c r="HV104" s="86">
        <f t="shared" si="129"/>
        <v>1.1147056130734307E-13</v>
      </c>
      <c r="HW104" s="86">
        <f t="shared" si="129"/>
        <v>6.8729551579904387E-14</v>
      </c>
      <c r="HX104" s="86">
        <f t="shared" si="129"/>
        <v>7.2606917222128929E-12</v>
      </c>
      <c r="HY104" s="86">
        <f t="shared" si="129"/>
        <v>1.9003130514719095E-12</v>
      </c>
      <c r="HZ104" s="86">
        <f t="shared" si="129"/>
        <v>1.1310377025224975E-12</v>
      </c>
      <c r="IA104" s="86">
        <f t="shared" si="129"/>
        <v>4.565038120000603E-12</v>
      </c>
      <c r="IB104" s="86">
        <f t="shared" si="129"/>
        <v>4.3059658543632195E-12</v>
      </c>
      <c r="IC104" s="86">
        <f t="shared" si="129"/>
        <v>9.94994251911094E-15</v>
      </c>
      <c r="ID104" s="86">
        <f t="shared" si="129"/>
        <v>1.0251450534804409E-13</v>
      </c>
      <c r="IE104" s="86">
        <f t="shared" si="129"/>
        <v>6.4512244598210476E-15</v>
      </c>
      <c r="IF104" s="86">
        <f t="shared" si="129"/>
        <v>1.0519077621095536E-11</v>
      </c>
      <c r="IG104" s="86">
        <f t="shared" si="129"/>
        <v>2.0684924175769988E-9</v>
      </c>
      <c r="II104" s="86">
        <f t="shared" si="130"/>
        <v>1.0491603569257871E-60</v>
      </c>
      <c r="IJ104" s="86">
        <f t="shared" si="130"/>
        <v>1.2124424644202117E-66</v>
      </c>
      <c r="IK104" s="86">
        <f t="shared" si="130"/>
        <v>1.3810502000691036E-76</v>
      </c>
      <c r="IL104" s="86">
        <f t="shared" si="130"/>
        <v>2.2143772547936974E-90</v>
      </c>
      <c r="IM104" s="86">
        <f t="shared" si="130"/>
        <v>9.4443856914450336E-88</v>
      </c>
      <c r="IN104" s="86">
        <f t="shared" si="130"/>
        <v>5.410093424214366E-75</v>
      </c>
      <c r="IO104" s="86">
        <f t="shared" si="130"/>
        <v>1.0706984099056429E-77</v>
      </c>
      <c r="IP104" s="86">
        <f t="shared" si="130"/>
        <v>5.3873596309505616E-81</v>
      </c>
      <c r="IQ104" s="86">
        <f t="shared" si="130"/>
        <v>1.6430113323415064E-74</v>
      </c>
      <c r="IR104" s="86">
        <f t="shared" si="130"/>
        <v>1.1098785591045504E-78</v>
      </c>
      <c r="IS104" s="86">
        <f t="shared" si="130"/>
        <v>2.6924522679426603E-95</v>
      </c>
      <c r="IT104" s="86">
        <f t="shared" si="130"/>
        <v>4.8287395749223249E-88</v>
      </c>
      <c r="IU104" s="86">
        <f t="shared" si="130"/>
        <v>2.6628418554470191E-95</v>
      </c>
      <c r="IV104" s="86">
        <f t="shared" si="130"/>
        <v>1.4611987896164015E-62</v>
      </c>
      <c r="IW104" s="86">
        <f t="shared" si="130"/>
        <v>3.2062118575858107E-34</v>
      </c>
      <c r="IY104" s="86">
        <f t="shared" si="131"/>
        <v>0.58974027710269084</v>
      </c>
      <c r="IZ104" s="86">
        <f t="shared" si="131"/>
        <v>0.55816493058182792</v>
      </c>
      <c r="JA104" s="86">
        <f t="shared" si="131"/>
        <v>0.57820432693954726</v>
      </c>
      <c r="JB104" s="86">
        <f t="shared" si="131"/>
        <v>0.55481660068613492</v>
      </c>
      <c r="JC104" s="86">
        <f t="shared" si="131"/>
        <v>0.57049212866673649</v>
      </c>
      <c r="JD104" s="86">
        <f t="shared" si="131"/>
        <v>0.6120038454576836</v>
      </c>
      <c r="JE104" s="86">
        <f t="shared" si="131"/>
        <v>0.60361630704347646</v>
      </c>
      <c r="JF104" s="86">
        <f t="shared" si="131"/>
        <v>0.57041000358066352</v>
      </c>
      <c r="JG104" s="86">
        <f t="shared" si="131"/>
        <v>0.59875480789759072</v>
      </c>
      <c r="JH104" s="86">
        <f t="shared" si="131"/>
        <v>0.59827121867665667</v>
      </c>
      <c r="JI104" s="86">
        <f t="shared" si="131"/>
        <v>0.57328258846359326</v>
      </c>
      <c r="JJ104" s="86">
        <f t="shared" si="131"/>
        <v>0.58267754977629427</v>
      </c>
      <c r="JK104" s="86">
        <f t="shared" si="131"/>
        <v>0.54385803468667571</v>
      </c>
      <c r="JL104" s="86">
        <f t="shared" si="131"/>
        <v>0.58893318468005074</v>
      </c>
      <c r="JM104" s="86">
        <f t="shared" si="131"/>
        <v>0.5482105175516867</v>
      </c>
    </row>
    <row r="105" spans="2:273" x14ac:dyDescent="0.25">
      <c r="B105" s="2">
        <v>78</v>
      </c>
      <c r="C105" s="37">
        <v>187.35599999999999</v>
      </c>
      <c r="D105" s="37">
        <v>188.411</v>
      </c>
      <c r="E105" s="37">
        <v>186.625</v>
      </c>
      <c r="F105" s="37">
        <v>195.196</v>
      </c>
      <c r="G105" s="37">
        <v>177.357</v>
      </c>
      <c r="H105" s="37">
        <v>186.434</v>
      </c>
      <c r="I105" s="37">
        <v>184.453</v>
      </c>
      <c r="J105" s="37">
        <v>181.86799999999999</v>
      </c>
      <c r="K105" s="37">
        <v>184.15100000000001</v>
      </c>
      <c r="L105" s="37">
        <v>175.11099999999999</v>
      </c>
      <c r="M105" s="37">
        <v>191.18899999999999</v>
      </c>
      <c r="N105" s="37">
        <v>187.61099999999999</v>
      </c>
      <c r="O105" s="37">
        <v>197.24100000000001</v>
      </c>
      <c r="P105" s="37">
        <v>185.81800000000001</v>
      </c>
      <c r="Q105" s="37">
        <v>145.321</v>
      </c>
      <c r="S105" s="4">
        <f t="shared" si="132"/>
        <v>193.59213388964713</v>
      </c>
      <c r="T105" s="4">
        <f t="shared" si="132"/>
        <v>196.82185049456973</v>
      </c>
      <c r="U105" s="4">
        <f t="shared" si="132"/>
        <v>180.36750650852707</v>
      </c>
      <c r="V105" s="4">
        <f t="shared" si="132"/>
        <v>195.62804558638757</v>
      </c>
      <c r="W105" s="4">
        <f t="shared" si="132"/>
        <v>170.17608926286769</v>
      </c>
      <c r="X105" s="4">
        <f t="shared" si="132"/>
        <v>182.94850127408489</v>
      </c>
      <c r="Y105" s="4">
        <f t="shared" si="132"/>
        <v>181.40030072818922</v>
      </c>
      <c r="Z105" s="4">
        <f t="shared" si="132"/>
        <v>178.12381150819451</v>
      </c>
      <c r="AA105" s="4">
        <f t="shared" si="132"/>
        <v>180.6194045750641</v>
      </c>
      <c r="AB105" s="4">
        <f t="shared" si="132"/>
        <v>166.40471078620746</v>
      </c>
      <c r="AC105" s="4">
        <f t="shared" si="132"/>
        <v>178.66868220618542</v>
      </c>
      <c r="AD105" s="4">
        <f t="shared" si="132"/>
        <v>181.5862848405967</v>
      </c>
      <c r="AE105" s="4">
        <f t="shared" si="132"/>
        <v>195.59370264924311</v>
      </c>
      <c r="AF105" s="4">
        <f t="shared" si="132"/>
        <v>182.9119190152613</v>
      </c>
      <c r="AG105" s="4">
        <f t="shared" si="132"/>
        <v>141.42631111565453</v>
      </c>
      <c r="AI105" s="4">
        <f t="shared" si="133"/>
        <v>-6.2361338896471352</v>
      </c>
      <c r="AJ105" s="4">
        <f t="shared" si="133"/>
        <v>-8.4108504945697291</v>
      </c>
      <c r="AK105" s="4">
        <f t="shared" si="133"/>
        <v>6.2574934914729283</v>
      </c>
      <c r="AL105" s="4">
        <f t="shared" si="133"/>
        <v>-0.43204558638757362</v>
      </c>
      <c r="AM105" s="4">
        <f t="shared" si="133"/>
        <v>7.180910737132308</v>
      </c>
      <c r="AN105" s="4">
        <f t="shared" si="133"/>
        <v>3.4854987259151073</v>
      </c>
      <c r="AO105" s="4">
        <f t="shared" si="133"/>
        <v>3.0526992718107806</v>
      </c>
      <c r="AP105" s="4">
        <f t="shared" si="133"/>
        <v>3.7441884918054882</v>
      </c>
      <c r="AQ105" s="4">
        <f t="shared" si="133"/>
        <v>3.5315954249359152</v>
      </c>
      <c r="AR105" s="4">
        <f t="shared" si="133"/>
        <v>8.7062892137925303</v>
      </c>
      <c r="AS105" s="4">
        <f t="shared" si="133"/>
        <v>12.52031779381457</v>
      </c>
      <c r="AT105" s="4">
        <f t="shared" si="133"/>
        <v>6.0247151594032857</v>
      </c>
      <c r="AU105" s="4">
        <f t="shared" si="133"/>
        <v>1.6472973507569009</v>
      </c>
      <c r="AV105" s="4">
        <f t="shared" si="133"/>
        <v>2.9060809847387077</v>
      </c>
      <c r="AW105" s="4">
        <f t="shared" si="133"/>
        <v>3.8946888843454701</v>
      </c>
      <c r="AY105" s="2">
        <f t="shared" si="125"/>
        <v>90.632245019486462</v>
      </c>
      <c r="AZ105" s="2">
        <f t="shared" si="125"/>
        <v>94.835502819032428</v>
      </c>
      <c r="BA105" s="2">
        <f t="shared" si="125"/>
        <v>94.844608302863818</v>
      </c>
      <c r="BB105" s="2">
        <f t="shared" si="125"/>
        <v>93.009498372917918</v>
      </c>
      <c r="BC105" s="2">
        <f t="shared" si="125"/>
        <v>96.279552228657039</v>
      </c>
      <c r="BD105" s="2">
        <f t="shared" si="125"/>
        <v>96.294821984151099</v>
      </c>
      <c r="BE105" s="2">
        <f t="shared" si="125"/>
        <v>95.895913923176607</v>
      </c>
      <c r="BF105" s="2">
        <f t="shared" si="125"/>
        <v>94.353325645633674</v>
      </c>
      <c r="BG105" s="2">
        <f t="shared" si="125"/>
        <v>95.636267854065125</v>
      </c>
      <c r="BH105" s="2">
        <f t="shared" si="125"/>
        <v>97.5934608743772</v>
      </c>
      <c r="BI105" s="2">
        <f t="shared" si="125"/>
        <v>103.30102374491258</v>
      </c>
      <c r="BJ105" s="2">
        <f t="shared" si="125"/>
        <v>104.43129898177563</v>
      </c>
      <c r="BK105" s="2">
        <f t="shared" si="125"/>
        <v>106.01114855629864</v>
      </c>
      <c r="BL105" s="2">
        <f t="shared" si="125"/>
        <v>101.28965123381342</v>
      </c>
      <c r="BM105" s="2">
        <f t="shared" si="125"/>
        <v>99.407389884492929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106.83702569712571</v>
      </c>
      <c r="DL105" s="2">
        <f t="shared" si="134"/>
        <v>111.07761998123829</v>
      </c>
      <c r="DM105" s="2">
        <f t="shared" si="134"/>
        <v>116.47876923076925</v>
      </c>
      <c r="DN105" s="2">
        <f t="shared" si="134"/>
        <v>112.68718263305321</v>
      </c>
      <c r="DO105" s="2">
        <f t="shared" si="134"/>
        <v>114.6627</v>
      </c>
      <c r="DP105" s="2">
        <f t="shared" si="134"/>
        <v>117.79705427289639</v>
      </c>
      <c r="DQ105" s="2">
        <f t="shared" si="134"/>
        <v>114.70257705073496</v>
      </c>
      <c r="DR105" s="2">
        <f t="shared" si="134"/>
        <v>110.54446610896609</v>
      </c>
      <c r="DS105" s="2">
        <f t="shared" si="134"/>
        <v>109.25290094466936</v>
      </c>
      <c r="DT105" s="2">
        <f t="shared" si="134"/>
        <v>114.09209459459458</v>
      </c>
      <c r="DU105" s="2">
        <f t="shared" si="134"/>
        <v>119.07544032258065</v>
      </c>
      <c r="DV105" s="2">
        <f t="shared" si="134"/>
        <v>116.67066638655467</v>
      </c>
      <c r="DW105" s="2">
        <f t="shared" si="134"/>
        <v>121.71256048387099</v>
      </c>
      <c r="DX105" s="2">
        <f t="shared" si="134"/>
        <v>117.11303598484848</v>
      </c>
      <c r="DY105" s="2">
        <f t="shared" si="134"/>
        <v>112.45353572649574</v>
      </c>
      <c r="EA105" s="2">
        <f t="shared" si="94"/>
        <v>89.97439472024702</v>
      </c>
      <c r="EB105" s="2">
        <f t="shared" si="94"/>
        <v>94.264815810462721</v>
      </c>
      <c r="EC105" s="2">
        <f t="shared" si="94"/>
        <v>94.080680519480524</v>
      </c>
      <c r="ED105" s="2">
        <f t="shared" si="94"/>
        <v>92.192763866482977</v>
      </c>
      <c r="EE105" s="2">
        <f t="shared" si="94"/>
        <v>95.617548461538462</v>
      </c>
      <c r="EF105" s="2">
        <f t="shared" si="94"/>
        <v>95.552596330275236</v>
      </c>
      <c r="EG105" s="2">
        <f t="shared" si="94"/>
        <v>95.203742618555353</v>
      </c>
      <c r="EH105" s="2">
        <f t="shared" si="94"/>
        <v>93.729073087171685</v>
      </c>
      <c r="EI105" s="2">
        <f t="shared" si="94"/>
        <v>95.135296004439525</v>
      </c>
      <c r="EJ105" s="2">
        <f t="shared" si="94"/>
        <v>96.957648162436243</v>
      </c>
      <c r="EK105" s="2">
        <f t="shared" si="94"/>
        <v>102.58171460296097</v>
      </c>
      <c r="EL105" s="2">
        <f t="shared" si="94"/>
        <v>103.95488920604365</v>
      </c>
      <c r="EM105" s="2">
        <f t="shared" si="135"/>
        <v>105.29649806323616</v>
      </c>
      <c r="EN105" s="2">
        <f t="shared" si="135"/>
        <v>100.60039644704108</v>
      </c>
      <c r="EO105" s="2">
        <f t="shared" si="135"/>
        <v>98.732414884483319</v>
      </c>
      <c r="EQ105" s="2">
        <f t="shared" si="136"/>
        <v>90.234646205204939</v>
      </c>
      <c r="ER105" s="2">
        <f t="shared" si="136"/>
        <v>93.997210790870767</v>
      </c>
      <c r="ES105" s="2">
        <f t="shared" si="136"/>
        <v>93.949969761821407</v>
      </c>
      <c r="ET105" s="2">
        <f t="shared" si="136"/>
        <v>92.214737541625396</v>
      </c>
      <c r="EU105" s="2">
        <f t="shared" si="136"/>
        <v>95.197654446189674</v>
      </c>
      <c r="EV105" s="2">
        <f t="shared" si="136"/>
        <v>96.031267904592156</v>
      </c>
      <c r="EW105" s="2">
        <f t="shared" si="136"/>
        <v>95.769347796888766</v>
      </c>
      <c r="EX105" s="2">
        <f t="shared" si="136"/>
        <v>93.800158823301786</v>
      </c>
      <c r="EY105" s="2">
        <f t="shared" si="136"/>
        <v>95.419285284538418</v>
      </c>
      <c r="EZ105" s="2">
        <f t="shared" si="136"/>
        <v>96.756501960714715</v>
      </c>
      <c r="FA105" s="2">
        <f t="shared" si="136"/>
        <v>102.61621041835014</v>
      </c>
      <c r="FB105" s="2">
        <f t="shared" si="136"/>
        <v>103.76336129525751</v>
      </c>
      <c r="FC105" s="2">
        <f t="shared" si="136"/>
        <v>105.4291932902474</v>
      </c>
      <c r="FD105" s="2">
        <f t="shared" si="136"/>
        <v>101.97172922515841</v>
      </c>
      <c r="FE105" s="2">
        <f t="shared" si="136"/>
        <v>98.893648223744876</v>
      </c>
      <c r="FG105" s="2">
        <f t="shared" si="137"/>
        <v>0.96105880816773614</v>
      </c>
      <c r="FH105" s="2">
        <f t="shared" si="137"/>
        <v>0.9659786816328042</v>
      </c>
      <c r="FI105" s="2">
        <f t="shared" si="137"/>
        <v>0.96586318856128672</v>
      </c>
      <c r="FJ105" s="2">
        <f t="shared" si="137"/>
        <v>0.96015345914527161</v>
      </c>
      <c r="FK105" s="2">
        <f t="shared" si="137"/>
        <v>0.96513114648568699</v>
      </c>
      <c r="FL105" s="2">
        <f t="shared" si="137"/>
        <v>0.9667397376450747</v>
      </c>
      <c r="FM105" s="2">
        <f t="shared" si="137"/>
        <v>0.96467661727238474</v>
      </c>
      <c r="FN105" s="2">
        <f t="shared" si="137"/>
        <v>0.96290322709953469</v>
      </c>
      <c r="FO105" s="2">
        <f t="shared" si="137"/>
        <v>0.9646436461710034</v>
      </c>
      <c r="FP105" s="2">
        <f t="shared" si="137"/>
        <v>0.96281820415401798</v>
      </c>
      <c r="FQ105" s="2">
        <f t="shared" si="137"/>
        <v>0.95640097041629246</v>
      </c>
      <c r="FR105" s="2">
        <f t="shared" si="137"/>
        <v>0.96245100610323864</v>
      </c>
      <c r="FS105" s="2">
        <f t="shared" si="137"/>
        <v>0.95650834171526466</v>
      </c>
      <c r="FT105" s="2">
        <f t="shared" si="137"/>
        <v>0.95866134350287469</v>
      </c>
      <c r="FU105" s="2">
        <f t="shared" si="137"/>
        <v>0.95085925761423029</v>
      </c>
      <c r="FW105" s="2">
        <f t="shared" si="127"/>
        <v>4.6084331558536576E-3</v>
      </c>
      <c r="FX105" s="2">
        <f t="shared" si="127"/>
        <v>4.8831474520205278E-3</v>
      </c>
      <c r="FY105" s="2">
        <f t="shared" si="127"/>
        <v>5.1376608441776866E-3</v>
      </c>
      <c r="FZ105" s="2">
        <f t="shared" si="127"/>
        <v>4.6788604188250189E-3</v>
      </c>
      <c r="GA105" s="2">
        <f t="shared" si="127"/>
        <v>4.950849399939939E-3</v>
      </c>
      <c r="GB105" s="2">
        <f t="shared" si="127"/>
        <v>4.949420204383429E-3</v>
      </c>
      <c r="GC105" s="2">
        <f t="shared" si="127"/>
        <v>6.0227758893609184E-3</v>
      </c>
      <c r="GD105" s="2">
        <f t="shared" si="127"/>
        <v>6.4111638313476922E-3</v>
      </c>
      <c r="GE105" s="2">
        <f t="shared" si="127"/>
        <v>6.4256444475765083E-3</v>
      </c>
      <c r="GF105" s="2">
        <f t="shared" si="127"/>
        <v>6.3475085413230992E-3</v>
      </c>
      <c r="GG105" s="2">
        <f t="shared" si="127"/>
        <v>5.7603032169247018E-3</v>
      </c>
      <c r="GH105" s="2">
        <f t="shared" si="127"/>
        <v>5.5076255323753681E-3</v>
      </c>
      <c r="GI105" s="2">
        <f t="shared" si="127"/>
        <v>5.1902084110611877E-3</v>
      </c>
      <c r="GJ105" s="2">
        <f t="shared" si="127"/>
        <v>4.8452521255901854E-3</v>
      </c>
      <c r="GK105" s="2">
        <f t="shared" si="127"/>
        <v>4.3969533318578037E-3</v>
      </c>
      <c r="GM105" s="86">
        <f t="shared" si="128"/>
        <v>9.3090061950828769E-13</v>
      </c>
      <c r="GN105" s="86">
        <f t="shared" si="128"/>
        <v>9.8296433773103219E-10</v>
      </c>
      <c r="GO105" s="86">
        <f t="shared" si="128"/>
        <v>1.6626222964497281E-11</v>
      </c>
      <c r="GP105" s="86">
        <f t="shared" si="128"/>
        <v>5.9452757014560756E-12</v>
      </c>
      <c r="GQ105" s="86">
        <f t="shared" si="128"/>
        <v>6.5317602114070068E-16</v>
      </c>
      <c r="GR105" s="86">
        <f t="shared" si="128"/>
        <v>5.4614618218991146E-17</v>
      </c>
      <c r="GS105" s="86">
        <f t="shared" si="128"/>
        <v>7.2613773264233277E-19</v>
      </c>
      <c r="GT105" s="86">
        <f t="shared" si="128"/>
        <v>1.5927444441250273E-16</v>
      </c>
      <c r="GU105" s="86">
        <f t="shared" si="128"/>
        <v>1.402848925490647E-17</v>
      </c>
      <c r="GV105" s="86">
        <f t="shared" si="128"/>
        <v>2.8918751083232408E-19</v>
      </c>
      <c r="GW105" s="86">
        <f t="shared" si="128"/>
        <v>4.0178262257277083E-15</v>
      </c>
      <c r="GX105" s="86">
        <f t="shared" si="128"/>
        <v>2.8006029255513807E-22</v>
      </c>
      <c r="GY105" s="86">
        <f t="shared" si="128"/>
        <v>3.9480625067361399E-12</v>
      </c>
      <c r="GZ105" s="86">
        <f t="shared" si="128"/>
        <v>8.7992912727910889E-18</v>
      </c>
      <c r="HA105" s="86">
        <f t="shared" si="128"/>
        <v>8.2642419937783602E-24</v>
      </c>
      <c r="HC105" s="86">
        <f t="shared" si="73"/>
        <v>0.64042460288692893</v>
      </c>
      <c r="HD105" s="86">
        <f t="shared" si="73"/>
        <v>0.60520428862854447</v>
      </c>
      <c r="HE105" s="86">
        <f t="shared" si="73"/>
        <v>0.55057151677882543</v>
      </c>
      <c r="HF105" s="86">
        <f t="shared" si="73"/>
        <v>0.56946688539618617</v>
      </c>
      <c r="HG105" s="86">
        <f t="shared" si="73"/>
        <v>0.52227655067993295</v>
      </c>
      <c r="HH105" s="86">
        <f t="shared" si="73"/>
        <v>0.58469687515775781</v>
      </c>
      <c r="HI105" s="86">
        <f t="shared" si="138"/>
        <v>0.56517336683519881</v>
      </c>
      <c r="HJ105" s="86">
        <f t="shared" si="138"/>
        <v>0.54232855377964473</v>
      </c>
      <c r="HK105" s="86">
        <f t="shared" si="138"/>
        <v>0.57146915490166394</v>
      </c>
      <c r="HL105" s="86">
        <f t="shared" si="138"/>
        <v>0.51676028347435721</v>
      </c>
      <c r="HM105" s="86">
        <f t="shared" si="138"/>
        <v>0.52200818744920563</v>
      </c>
      <c r="HN105" s="86">
        <f t="shared" si="138"/>
        <v>0.54259797006382426</v>
      </c>
      <c r="HO105" s="86">
        <f t="shared" si="138"/>
        <v>0.55268185856210528</v>
      </c>
      <c r="HP105" s="86">
        <f t="shared" si="138"/>
        <v>0.57380743846966109</v>
      </c>
      <c r="HQ105" s="86">
        <f t="shared" si="138"/>
        <v>0.43621276628936778</v>
      </c>
      <c r="HS105" s="86">
        <f t="shared" si="129"/>
        <v>1.0275517277851992E-9</v>
      </c>
      <c r="HT105" s="86">
        <f t="shared" si="129"/>
        <v>1.1261140005025929E-10</v>
      </c>
      <c r="HU105" s="86">
        <f t="shared" si="129"/>
        <v>5.5107853524889195E-11</v>
      </c>
      <c r="HV105" s="86">
        <f t="shared" si="129"/>
        <v>6.0183224512505656E-13</v>
      </c>
      <c r="HW105" s="86">
        <f t="shared" si="129"/>
        <v>3.7348088122823728E-13</v>
      </c>
      <c r="HX105" s="86">
        <f t="shared" si="129"/>
        <v>3.0440137924537498E-11</v>
      </c>
      <c r="HY105" s="86">
        <f t="shared" si="129"/>
        <v>8.9934735913880527E-12</v>
      </c>
      <c r="HZ105" s="86">
        <f t="shared" si="129"/>
        <v>5.7300934069123661E-12</v>
      </c>
      <c r="IA105" s="86">
        <f t="shared" si="129"/>
        <v>2.0761322909431916E-11</v>
      </c>
      <c r="IB105" s="86">
        <f t="shared" si="129"/>
        <v>2.0389345590013245E-11</v>
      </c>
      <c r="IC105" s="86">
        <f t="shared" si="129"/>
        <v>6.4832397644158121E-14</v>
      </c>
      <c r="ID105" s="86">
        <f t="shared" si="129"/>
        <v>5.7101915731361739E-13</v>
      </c>
      <c r="IE105" s="86">
        <f t="shared" si="129"/>
        <v>4.1067022398034103E-14</v>
      </c>
      <c r="IF105" s="86">
        <f t="shared" si="129"/>
        <v>4.1645663727017283E-11</v>
      </c>
      <c r="IG105" s="86">
        <f t="shared" si="129"/>
        <v>5.9979160694419124E-9</v>
      </c>
      <c r="II105" s="86">
        <f t="shared" si="130"/>
        <v>9.7279976701270593E-59</v>
      </c>
      <c r="IJ105" s="86">
        <f t="shared" si="130"/>
        <v>1.8689263070837671E-64</v>
      </c>
      <c r="IK105" s="86">
        <f t="shared" si="130"/>
        <v>4.8604572015275308E-74</v>
      </c>
      <c r="IL105" s="86">
        <f t="shared" si="130"/>
        <v>2.0375560095888315E-87</v>
      </c>
      <c r="IM105" s="86">
        <f t="shared" si="130"/>
        <v>7.60589409166499E-85</v>
      </c>
      <c r="IN105" s="86">
        <f t="shared" si="130"/>
        <v>1.6156742627162672E-72</v>
      </c>
      <c r="IO105" s="86">
        <f t="shared" si="130"/>
        <v>4.9275781212606241E-75</v>
      </c>
      <c r="IP105" s="86">
        <f t="shared" si="130"/>
        <v>3.4960799666232526E-78</v>
      </c>
      <c r="IQ105" s="86">
        <f t="shared" si="130"/>
        <v>6.2968753994566163E-72</v>
      </c>
      <c r="IR105" s="86">
        <f t="shared" si="130"/>
        <v>5.8907585446212859E-76</v>
      </c>
      <c r="IS105" s="86">
        <f t="shared" si="130"/>
        <v>4.8071130246004906E-92</v>
      </c>
      <c r="IT105" s="86">
        <f t="shared" si="130"/>
        <v>4.5520098218941483E-85</v>
      </c>
      <c r="IU105" s="86">
        <f t="shared" si="130"/>
        <v>4.1122531124372589E-92</v>
      </c>
      <c r="IV105" s="86">
        <f t="shared" si="130"/>
        <v>1.6307125151658688E-60</v>
      </c>
      <c r="IW105" s="86">
        <f t="shared" si="130"/>
        <v>3.8315058540310958E-33</v>
      </c>
      <c r="IY105" s="86">
        <f t="shared" si="131"/>
        <v>0.64042460391541156</v>
      </c>
      <c r="IZ105" s="86">
        <f t="shared" si="131"/>
        <v>0.60520428972412021</v>
      </c>
      <c r="JA105" s="86">
        <f t="shared" si="131"/>
        <v>0.55057151685055949</v>
      </c>
      <c r="JB105" s="86">
        <f t="shared" si="131"/>
        <v>0.56946688540273327</v>
      </c>
      <c r="JC105" s="86">
        <f t="shared" si="131"/>
        <v>0.52227655068030709</v>
      </c>
      <c r="JD105" s="86">
        <f t="shared" si="131"/>
        <v>0.58469687518819791</v>
      </c>
      <c r="JE105" s="86">
        <f t="shared" si="131"/>
        <v>0.56517336684419228</v>
      </c>
      <c r="JF105" s="86">
        <f t="shared" si="131"/>
        <v>0.54232855378537492</v>
      </c>
      <c r="JG105" s="86">
        <f t="shared" si="131"/>
        <v>0.57146915492242523</v>
      </c>
      <c r="JH105" s="86">
        <f t="shared" si="131"/>
        <v>0.51676028349474656</v>
      </c>
      <c r="JI105" s="86">
        <f t="shared" si="131"/>
        <v>0.52200818744927446</v>
      </c>
      <c r="JJ105" s="86">
        <f t="shared" si="131"/>
        <v>0.54259797006439525</v>
      </c>
      <c r="JK105" s="86">
        <f t="shared" si="131"/>
        <v>0.55268185856609442</v>
      </c>
      <c r="JL105" s="86">
        <f t="shared" si="131"/>
        <v>0.57380743851130678</v>
      </c>
      <c r="JM105" s="86">
        <f t="shared" si="131"/>
        <v>0.43621277228728383</v>
      </c>
    </row>
    <row r="106" spans="2:273" x14ac:dyDescent="0.25">
      <c r="B106" s="2">
        <v>79</v>
      </c>
      <c r="C106" s="37">
        <v>181.03399999999999</v>
      </c>
      <c r="D106" s="37">
        <v>183.607</v>
      </c>
      <c r="E106" s="37">
        <v>167.482</v>
      </c>
      <c r="F106" s="37">
        <v>183.107</v>
      </c>
      <c r="G106" s="37">
        <v>155.839</v>
      </c>
      <c r="H106" s="37">
        <v>168.66</v>
      </c>
      <c r="I106" s="37">
        <v>163.92500000000001</v>
      </c>
      <c r="J106" s="37">
        <v>165.92500000000001</v>
      </c>
      <c r="K106" s="37">
        <v>165.434</v>
      </c>
      <c r="L106" s="37">
        <v>141.96299999999999</v>
      </c>
      <c r="M106" s="37">
        <v>166.96199999999999</v>
      </c>
      <c r="N106" s="37">
        <v>164.27799999999999</v>
      </c>
      <c r="O106" s="37">
        <v>184.648</v>
      </c>
      <c r="P106" s="37">
        <v>166.47300000000001</v>
      </c>
      <c r="Q106" s="37">
        <v>120.107</v>
      </c>
      <c r="S106" s="4">
        <f t="shared" si="132"/>
        <v>182.34243117472096</v>
      </c>
      <c r="T106" s="4">
        <f t="shared" si="132"/>
        <v>185.58679847144191</v>
      </c>
      <c r="U106" s="4">
        <f t="shared" si="132"/>
        <v>158.75466085940866</v>
      </c>
      <c r="V106" s="4">
        <f t="shared" si="132"/>
        <v>175.93466316215878</v>
      </c>
      <c r="W106" s="4">
        <f t="shared" si="132"/>
        <v>147.86654500829096</v>
      </c>
      <c r="X106" s="4">
        <f t="shared" si="132"/>
        <v>159.75450478847421</v>
      </c>
      <c r="Y106" s="4">
        <f t="shared" si="132"/>
        <v>156.10148085836732</v>
      </c>
      <c r="Z106" s="4">
        <f t="shared" si="132"/>
        <v>155.71813083943209</v>
      </c>
      <c r="AA106" s="4">
        <f t="shared" si="132"/>
        <v>157.51283907729464</v>
      </c>
      <c r="AB106" s="4">
        <f t="shared" si="132"/>
        <v>140.66937937534649</v>
      </c>
      <c r="AC106" s="4">
        <f t="shared" si="132"/>
        <v>153.96046149252771</v>
      </c>
      <c r="AD106" s="4">
        <f t="shared" si="132"/>
        <v>158.45868394553847</v>
      </c>
      <c r="AE106" s="4">
        <f t="shared" si="132"/>
        <v>177.11626945246741</v>
      </c>
      <c r="AF106" s="4">
        <f t="shared" si="132"/>
        <v>160.61469627249301</v>
      </c>
      <c r="AG106" s="4">
        <f t="shared" si="132"/>
        <v>121.23265044343609</v>
      </c>
      <c r="AI106" s="4">
        <f t="shared" si="133"/>
        <v>-1.3084311747209654</v>
      </c>
      <c r="AJ106" s="4">
        <f t="shared" si="133"/>
        <v>-1.9797984714419101</v>
      </c>
      <c r="AK106" s="4">
        <f t="shared" si="133"/>
        <v>8.7273391405913401</v>
      </c>
      <c r="AL106" s="4">
        <f t="shared" si="133"/>
        <v>7.1723368378412147</v>
      </c>
      <c r="AM106" s="4">
        <f t="shared" si="133"/>
        <v>7.9724549917090428</v>
      </c>
      <c r="AN106" s="4">
        <f t="shared" si="133"/>
        <v>8.905495211525789</v>
      </c>
      <c r="AO106" s="4">
        <f t="shared" si="133"/>
        <v>7.823519141632687</v>
      </c>
      <c r="AP106" s="4">
        <f t="shared" si="133"/>
        <v>10.206869160567919</v>
      </c>
      <c r="AQ106" s="4">
        <f t="shared" si="133"/>
        <v>7.9211609227053543</v>
      </c>
      <c r="AR106" s="4">
        <f t="shared" si="133"/>
        <v>1.2936206246534994</v>
      </c>
      <c r="AS106" s="4">
        <f t="shared" si="133"/>
        <v>13.001538507472276</v>
      </c>
      <c r="AT106" s="4">
        <f t="shared" si="133"/>
        <v>5.8193160544615239</v>
      </c>
      <c r="AU106" s="4">
        <f t="shared" si="133"/>
        <v>7.5317305475325895</v>
      </c>
      <c r="AV106" s="4">
        <f t="shared" si="133"/>
        <v>5.8583037275070069</v>
      </c>
      <c r="AW106" s="4">
        <f t="shared" si="133"/>
        <v>-1.1256504434360863</v>
      </c>
      <c r="AY106" s="2">
        <f t="shared" si="125"/>
        <v>90.446197854328759</v>
      </c>
      <c r="AZ106" s="2">
        <f t="shared" si="125"/>
        <v>94.592467265281428</v>
      </c>
      <c r="BA106" s="2">
        <f t="shared" si="125"/>
        <v>94.60190240944506</v>
      </c>
      <c r="BB106" s="2">
        <f t="shared" si="125"/>
        <v>92.811411672710946</v>
      </c>
      <c r="BC106" s="2">
        <f t="shared" si="125"/>
        <v>96.047506896340636</v>
      </c>
      <c r="BD106" s="2">
        <f t="shared" si="125"/>
        <v>96.11706981645456</v>
      </c>
      <c r="BE106" s="2">
        <f t="shared" si="125"/>
        <v>95.731481216761551</v>
      </c>
      <c r="BF106" s="2">
        <f t="shared" si="125"/>
        <v>94.184291511378632</v>
      </c>
      <c r="BG106" s="2">
        <f t="shared" si="125"/>
        <v>95.493678798485789</v>
      </c>
      <c r="BH106" s="2">
        <f t="shared" si="125"/>
        <v>97.395874096592223</v>
      </c>
      <c r="BI106" s="2">
        <f t="shared" si="125"/>
        <v>103.06559496725889</v>
      </c>
      <c r="BJ106" s="2">
        <f t="shared" si="125"/>
        <v>104.20225430039737</v>
      </c>
      <c r="BK106" s="2">
        <f t="shared" si="125"/>
        <v>105.79422858070996</v>
      </c>
      <c r="BL106" s="2">
        <f t="shared" si="125"/>
        <v>101.13612079407133</v>
      </c>
      <c r="BM106" s="2">
        <f t="shared" si="125"/>
        <v>99.230118902865172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106.8840453882454</v>
      </c>
      <c r="DL106" s="2">
        <f t="shared" si="134"/>
        <v>111.15751060037525</v>
      </c>
      <c r="DM106" s="2">
        <f t="shared" si="134"/>
        <v>116.62960860050335</v>
      </c>
      <c r="DN106" s="2">
        <f t="shared" si="134"/>
        <v>112.84673109243697</v>
      </c>
      <c r="DO106" s="2">
        <f t="shared" si="134"/>
        <v>114.8113</v>
      </c>
      <c r="DP106" s="2">
        <f t="shared" si="134"/>
        <v>118.0109830397199</v>
      </c>
      <c r="DQ106" s="2">
        <f t="shared" si="134"/>
        <v>114.87481555239451</v>
      </c>
      <c r="DR106" s="2">
        <f t="shared" si="134"/>
        <v>110.70290368940367</v>
      </c>
      <c r="DS106" s="2">
        <f t="shared" si="134"/>
        <v>109.3502641025641</v>
      </c>
      <c r="DT106" s="2">
        <f t="shared" si="134"/>
        <v>114.24646396396395</v>
      </c>
      <c r="DU106" s="2">
        <f t="shared" si="134"/>
        <v>119.2218870967742</v>
      </c>
      <c r="DV106" s="2">
        <f t="shared" si="134"/>
        <v>116.74089243697483</v>
      </c>
      <c r="DW106" s="2">
        <f t="shared" si="134"/>
        <v>121.90629879032259</v>
      </c>
      <c r="DX106" s="2">
        <f t="shared" si="134"/>
        <v>117.24869206773619</v>
      </c>
      <c r="DY106" s="2">
        <f t="shared" si="134"/>
        <v>112.64556102564104</v>
      </c>
      <c r="EA106" s="2">
        <f t="shared" si="94"/>
        <v>89.83746186965881</v>
      </c>
      <c r="EB106" s="2">
        <f t="shared" si="94"/>
        <v>94.061803689805302</v>
      </c>
      <c r="EC106" s="2">
        <f t="shared" si="94"/>
        <v>93.892605194805185</v>
      </c>
      <c r="ED106" s="2">
        <f t="shared" si="94"/>
        <v>92.052993803269402</v>
      </c>
      <c r="EE106" s="2">
        <f t="shared" si="94"/>
        <v>95.431492307692309</v>
      </c>
      <c r="EF106" s="2">
        <f t="shared" si="94"/>
        <v>95.427543857686288</v>
      </c>
      <c r="EG106" s="2">
        <f t="shared" si="94"/>
        <v>95.088539628827988</v>
      </c>
      <c r="EH106" s="2">
        <f t="shared" si="94"/>
        <v>93.603395508184235</v>
      </c>
      <c r="EI106" s="2">
        <f t="shared" si="94"/>
        <v>95.028541065482813</v>
      </c>
      <c r="EJ106" s="2">
        <f t="shared" si="94"/>
        <v>96.803779130188346</v>
      </c>
      <c r="EK106" s="2">
        <f t="shared" si="94"/>
        <v>102.3936751345895</v>
      </c>
      <c r="EL106" s="2">
        <f t="shared" si="94"/>
        <v>103.75726479274337</v>
      </c>
      <c r="EM106" s="2">
        <f t="shared" si="135"/>
        <v>105.12533784720038</v>
      </c>
      <c r="EN106" s="2">
        <f t="shared" si="135"/>
        <v>100.49525180662532</v>
      </c>
      <c r="EO106" s="2">
        <f t="shared" si="135"/>
        <v>98.597113370277881</v>
      </c>
      <c r="EQ106" s="2">
        <f t="shared" si="136"/>
        <v>90.084684207528312</v>
      </c>
      <c r="ER106" s="2">
        <f t="shared" si="136"/>
        <v>93.805543238071238</v>
      </c>
      <c r="ES106" s="2">
        <f t="shared" si="136"/>
        <v>93.766548330749856</v>
      </c>
      <c r="ET106" s="2">
        <f t="shared" si="136"/>
        <v>92.073438688961588</v>
      </c>
      <c r="EU106" s="2">
        <f t="shared" si="136"/>
        <v>95.030652437408946</v>
      </c>
      <c r="EV106" s="2">
        <f t="shared" si="136"/>
        <v>95.883923807861237</v>
      </c>
      <c r="EW106" s="2">
        <f t="shared" si="136"/>
        <v>95.623885610151362</v>
      </c>
      <c r="EX106" s="2">
        <f t="shared" si="136"/>
        <v>93.671666616678138</v>
      </c>
      <c r="EY106" s="2">
        <f t="shared" si="136"/>
        <v>95.296563001125136</v>
      </c>
      <c r="EZ106" s="2">
        <f t="shared" si="136"/>
        <v>96.612361902215056</v>
      </c>
      <c r="FA106" s="2">
        <f t="shared" si="136"/>
        <v>102.42636560450771</v>
      </c>
      <c r="FB106" s="2">
        <f t="shared" si="136"/>
        <v>103.57338612315144</v>
      </c>
      <c r="FC106" s="2">
        <f t="shared" si="136"/>
        <v>105.25178576787276</v>
      </c>
      <c r="FD106" s="2">
        <f t="shared" si="136"/>
        <v>101.80152772346533</v>
      </c>
      <c r="FE106" s="2">
        <f t="shared" si="136"/>
        <v>98.734825317983663</v>
      </c>
      <c r="FG106" s="2">
        <f t="shared" si="137"/>
        <v>0.96436310459391206</v>
      </c>
      <c r="FH106" s="2">
        <f t="shared" si="137"/>
        <v>0.96887902802479353</v>
      </c>
      <c r="FI106" s="2">
        <f t="shared" si="137"/>
        <v>0.96877306255082396</v>
      </c>
      <c r="FJ106" s="2">
        <f t="shared" si="137"/>
        <v>0.96353166251596722</v>
      </c>
      <c r="FK106" s="2">
        <f t="shared" si="137"/>
        <v>0.96810136002290204</v>
      </c>
      <c r="FL106" s="2">
        <f t="shared" si="137"/>
        <v>0.96957724673002443</v>
      </c>
      <c r="FM106" s="2">
        <f t="shared" si="137"/>
        <v>0.967684252308742</v>
      </c>
      <c r="FN106" s="2">
        <f t="shared" si="137"/>
        <v>0.96605654570834021</v>
      </c>
      <c r="FO106" s="2">
        <f t="shared" si="137"/>
        <v>0.96765399442414646</v>
      </c>
      <c r="FP106" s="2">
        <f t="shared" si="137"/>
        <v>0.96597849457444018</v>
      </c>
      <c r="FQ106" s="2">
        <f t="shared" si="137"/>
        <v>0.96008408532519873</v>
      </c>
      <c r="FR106" s="2">
        <f t="shared" si="137"/>
        <v>0.96564139300449015</v>
      </c>
      <c r="FS106" s="2">
        <f t="shared" si="137"/>
        <v>0.96018276384212564</v>
      </c>
      <c r="FT106" s="2">
        <f t="shared" si="137"/>
        <v>0.9621610635953548</v>
      </c>
      <c r="FU106" s="2">
        <f t="shared" si="137"/>
        <v>0.95498848713985274</v>
      </c>
      <c r="FW106" s="2">
        <f t="shared" si="127"/>
        <v>5.0508008204659003E-3</v>
      </c>
      <c r="FX106" s="2">
        <f t="shared" si="127"/>
        <v>5.3517434110130994E-3</v>
      </c>
      <c r="FY106" s="2">
        <f t="shared" si="127"/>
        <v>5.6305421912991307E-3</v>
      </c>
      <c r="FZ106" s="2">
        <f t="shared" si="127"/>
        <v>5.1279536326778261E-3</v>
      </c>
      <c r="GA106" s="2">
        <f t="shared" si="127"/>
        <v>5.4259067403883603E-3</v>
      </c>
      <c r="GB106" s="2">
        <f t="shared" si="127"/>
        <v>5.4243411543650954E-3</v>
      </c>
      <c r="GC106" s="2">
        <f t="shared" si="127"/>
        <v>6.6000073993879582E-3</v>
      </c>
      <c r="GD106" s="2">
        <f t="shared" si="127"/>
        <v>7.0253559067434412E-3</v>
      </c>
      <c r="GE106" s="2">
        <f t="shared" si="127"/>
        <v>7.0412139408912843E-3</v>
      </c>
      <c r="GF106" s="2">
        <f t="shared" si="127"/>
        <v>6.9556451049429561E-3</v>
      </c>
      <c r="GG106" s="2">
        <f t="shared" si="127"/>
        <v>6.3125387271325047E-3</v>
      </c>
      <c r="GH106" s="2">
        <f t="shared" si="127"/>
        <v>6.0357840996668136E-3</v>
      </c>
      <c r="GI106" s="2">
        <f t="shared" si="127"/>
        <v>5.6881020848656219E-3</v>
      </c>
      <c r="GJ106" s="2">
        <f t="shared" si="127"/>
        <v>5.310230983658148E-3</v>
      </c>
      <c r="GK106" s="2">
        <f t="shared" si="127"/>
        <v>4.8191191387042505E-3</v>
      </c>
      <c r="GM106" s="86">
        <f t="shared" si="128"/>
        <v>4.9787750339738066E-14</v>
      </c>
      <c r="GN106" s="86">
        <f t="shared" si="128"/>
        <v>1.1095633857989535E-10</v>
      </c>
      <c r="GO106" s="86">
        <f t="shared" si="128"/>
        <v>1.343527207935696E-12</v>
      </c>
      <c r="GP106" s="86">
        <f t="shared" si="128"/>
        <v>3.9531775122354875E-13</v>
      </c>
      <c r="GQ106" s="86">
        <f t="shared" si="128"/>
        <v>1.9896068962655465E-17</v>
      </c>
      <c r="GR106" s="86">
        <f t="shared" si="128"/>
        <v>1.1605484047674964E-18</v>
      </c>
      <c r="GS106" s="86">
        <f t="shared" si="128"/>
        <v>9.9663674314662038E-21</v>
      </c>
      <c r="GT106" s="86">
        <f t="shared" si="128"/>
        <v>3.7278804223119553E-18</v>
      </c>
      <c r="GU106" s="86">
        <f t="shared" si="128"/>
        <v>2.1430478592950651E-19</v>
      </c>
      <c r="GV106" s="86">
        <f t="shared" si="128"/>
        <v>3.5476919410852893E-21</v>
      </c>
      <c r="GW106" s="86">
        <f t="shared" si="128"/>
        <v>1.4216073192600066E-16</v>
      </c>
      <c r="GX106" s="86">
        <f t="shared" si="128"/>
        <v>1.6224910456637473E-24</v>
      </c>
      <c r="GY106" s="86">
        <f t="shared" si="128"/>
        <v>2.7678084728585102E-13</v>
      </c>
      <c r="GZ106" s="86">
        <f t="shared" si="128"/>
        <v>1.5544151667810717E-19</v>
      </c>
      <c r="HA106" s="86">
        <f t="shared" si="128"/>
        <v>4.5249588011100331E-26</v>
      </c>
      <c r="HC106" s="86">
        <f t="shared" si="73"/>
        <v>0.63383726735380985</v>
      </c>
      <c r="HD106" s="86">
        <f t="shared" si="73"/>
        <v>0.60222001098642874</v>
      </c>
      <c r="HE106" s="86">
        <f t="shared" si="73"/>
        <v>0.47153084178681409</v>
      </c>
      <c r="HF106" s="86">
        <f t="shared" si="73"/>
        <v>0.52761483067911119</v>
      </c>
      <c r="HG106" s="86">
        <f t="shared" si="73"/>
        <v>0.4238326442228792</v>
      </c>
      <c r="HH106" s="86">
        <f t="shared" si="73"/>
        <v>0.48815843617496968</v>
      </c>
      <c r="HI106" s="86">
        <f t="shared" si="138"/>
        <v>0.45804446131905302</v>
      </c>
      <c r="HJ106" s="86">
        <f t="shared" si="138"/>
        <v>0.45985350692378113</v>
      </c>
      <c r="HK106" s="86">
        <f t="shared" si="138"/>
        <v>0.47742768003173702</v>
      </c>
      <c r="HL106" s="86">
        <f t="shared" si="138"/>
        <v>0.37619502181780778</v>
      </c>
      <c r="HM106" s="86">
        <f t="shared" si="138"/>
        <v>0.41257934993890355</v>
      </c>
      <c r="HN106" s="86">
        <f t="shared" si="138"/>
        <v>0.4418225092758829</v>
      </c>
      <c r="HO106" s="86">
        <f t="shared" si="138"/>
        <v>0.50776906262003763</v>
      </c>
      <c r="HP106" s="86">
        <f t="shared" si="138"/>
        <v>0.48379122810177216</v>
      </c>
      <c r="HQ106" s="86">
        <f t="shared" si="138"/>
        <v>0.2797929389766769</v>
      </c>
      <c r="HS106" s="86">
        <f t="shared" si="129"/>
        <v>3.2011842580147143E-9</v>
      </c>
      <c r="HT106" s="86">
        <f t="shared" si="129"/>
        <v>4.0085404963162986E-10</v>
      </c>
      <c r="HU106" s="86">
        <f t="shared" si="129"/>
        <v>2.228434339580147E-10</v>
      </c>
      <c r="HV106" s="86">
        <f t="shared" si="129"/>
        <v>3.0895936892239664E-12</v>
      </c>
      <c r="HW106" s="86">
        <f t="shared" si="129"/>
        <v>1.9306300607125389E-12</v>
      </c>
      <c r="HX106" s="86">
        <f t="shared" si="129"/>
        <v>1.2232136500619706E-10</v>
      </c>
      <c r="HY106" s="86">
        <f t="shared" si="129"/>
        <v>4.0591899624862616E-11</v>
      </c>
      <c r="HZ106" s="86">
        <f t="shared" si="129"/>
        <v>2.7594563114762682E-11</v>
      </c>
      <c r="IA106" s="86">
        <f t="shared" si="129"/>
        <v>9.0125846760401878E-11</v>
      </c>
      <c r="IB106" s="86">
        <f t="shared" si="129"/>
        <v>9.1930761758848598E-11</v>
      </c>
      <c r="IC106" s="86">
        <f t="shared" si="129"/>
        <v>3.9879321959781247E-13</v>
      </c>
      <c r="ID106" s="86">
        <f t="shared" si="129"/>
        <v>3.0189994173903286E-12</v>
      </c>
      <c r="IE106" s="86">
        <f t="shared" si="129"/>
        <v>2.4733882966887265E-13</v>
      </c>
      <c r="IF106" s="86">
        <f t="shared" si="129"/>
        <v>1.5847209530579838E-10</v>
      </c>
      <c r="IG106" s="86">
        <f t="shared" si="129"/>
        <v>1.6877429181242085E-8</v>
      </c>
      <c r="II106" s="86">
        <f t="shared" si="130"/>
        <v>8.3566722368888637E-57</v>
      </c>
      <c r="IJ106" s="86">
        <f t="shared" si="130"/>
        <v>2.6436488361656116E-62</v>
      </c>
      <c r="IK106" s="86">
        <f t="shared" si="130"/>
        <v>1.5461550459095722E-71</v>
      </c>
      <c r="IL106" s="86">
        <f t="shared" si="130"/>
        <v>1.670028379257195E-84</v>
      </c>
      <c r="IM106" s="86">
        <f t="shared" si="130"/>
        <v>5.4619677870549171E-82</v>
      </c>
      <c r="IN106" s="86">
        <f t="shared" si="130"/>
        <v>4.3766812531989417E-70</v>
      </c>
      <c r="IO106" s="86">
        <f t="shared" si="130"/>
        <v>2.0336317914056344E-72</v>
      </c>
      <c r="IP106" s="86">
        <f t="shared" si="130"/>
        <v>2.0191901457238912E-75</v>
      </c>
      <c r="IQ106" s="86">
        <f t="shared" si="130"/>
        <v>2.1682954273945064E-69</v>
      </c>
      <c r="IR106" s="86">
        <f t="shared" si="130"/>
        <v>2.7934018947183279E-73</v>
      </c>
      <c r="IS106" s="86">
        <f t="shared" si="130"/>
        <v>7.5208189817590095E-89</v>
      </c>
      <c r="IT106" s="86">
        <f t="shared" si="130"/>
        <v>3.8069867036410459E-82</v>
      </c>
      <c r="IU106" s="86">
        <f t="shared" si="130"/>
        <v>5.5934729533979821E-89</v>
      </c>
      <c r="IV106" s="86">
        <f t="shared" si="130"/>
        <v>1.6795198437083767E-58</v>
      </c>
      <c r="IW106" s="86">
        <f t="shared" si="130"/>
        <v>4.3938265578657267E-32</v>
      </c>
      <c r="IY106" s="86">
        <f t="shared" si="131"/>
        <v>0.6338372705550438</v>
      </c>
      <c r="IZ106" s="86">
        <f t="shared" si="131"/>
        <v>0.60222001149823912</v>
      </c>
      <c r="JA106" s="86">
        <f t="shared" si="131"/>
        <v>0.47153084201100104</v>
      </c>
      <c r="JB106" s="86">
        <f t="shared" si="131"/>
        <v>0.52761483068259618</v>
      </c>
      <c r="JC106" s="86">
        <f t="shared" si="131"/>
        <v>0.42383264422480982</v>
      </c>
      <c r="JD106" s="86">
        <f t="shared" si="131"/>
        <v>0.48815843629729105</v>
      </c>
      <c r="JE106" s="86">
        <f t="shared" si="131"/>
        <v>0.45804446135964494</v>
      </c>
      <c r="JF106" s="86">
        <f t="shared" si="131"/>
        <v>0.45985350695137567</v>
      </c>
      <c r="JG106" s="86">
        <f t="shared" si="131"/>
        <v>0.47742768012186287</v>
      </c>
      <c r="JH106" s="86">
        <f t="shared" si="131"/>
        <v>0.37619502190973853</v>
      </c>
      <c r="JI106" s="86">
        <f t="shared" si="131"/>
        <v>0.41257934993930251</v>
      </c>
      <c r="JJ106" s="86">
        <f t="shared" si="131"/>
        <v>0.44182250927890188</v>
      </c>
      <c r="JK106" s="86">
        <f t="shared" si="131"/>
        <v>0.50776906262056176</v>
      </c>
      <c r="JL106" s="86">
        <f t="shared" si="131"/>
        <v>0.48379122826024423</v>
      </c>
      <c r="JM106" s="86">
        <f t="shared" si="131"/>
        <v>0.27979295585410607</v>
      </c>
    </row>
    <row r="107" spans="2:273" x14ac:dyDescent="0.25">
      <c r="B107" s="2">
        <v>80</v>
      </c>
      <c r="C107" s="37">
        <v>168.61</v>
      </c>
      <c r="D107" s="37">
        <v>170.946</v>
      </c>
      <c r="E107" s="37">
        <v>135.875</v>
      </c>
      <c r="F107" s="37">
        <v>162.25</v>
      </c>
      <c r="G107" s="37">
        <v>123.268</v>
      </c>
      <c r="H107" s="37">
        <v>137.96199999999999</v>
      </c>
      <c r="I107" s="37">
        <v>128.86799999999999</v>
      </c>
      <c r="J107" s="37">
        <v>134.96199999999999</v>
      </c>
      <c r="K107" s="37">
        <v>137.01900000000001</v>
      </c>
      <c r="L107" s="37">
        <v>115.98099999999999</v>
      </c>
      <c r="M107" s="37">
        <v>134.47200000000001</v>
      </c>
      <c r="N107" s="37">
        <v>136.167</v>
      </c>
      <c r="O107" s="37">
        <v>164.833</v>
      </c>
      <c r="P107" s="37">
        <v>138.81800000000001</v>
      </c>
      <c r="Q107" s="37">
        <v>104.179</v>
      </c>
      <c r="S107" s="4">
        <f t="shared" si="132"/>
        <v>161.95669054324145</v>
      </c>
      <c r="T107" s="4">
        <f t="shared" si="132"/>
        <v>166.59830833588362</v>
      </c>
      <c r="U107" s="4">
        <f t="shared" si="132"/>
        <v>136.65555067211679</v>
      </c>
      <c r="V107" s="4">
        <f t="shared" si="132"/>
        <v>151.81172088900192</v>
      </c>
      <c r="W107" s="4">
        <f t="shared" si="132"/>
        <v>127.23141752140542</v>
      </c>
      <c r="X107" s="4">
        <f t="shared" si="132"/>
        <v>135.43885088136102</v>
      </c>
      <c r="Y107" s="4">
        <f t="shared" si="132"/>
        <v>131.23270850312025</v>
      </c>
      <c r="Z107" s="4">
        <f t="shared" si="132"/>
        <v>133.31990373375743</v>
      </c>
      <c r="AA107" s="4">
        <f t="shared" si="132"/>
        <v>133.72513853017986</v>
      </c>
      <c r="AB107" s="4">
        <f t="shared" si="132"/>
        <v>119.34529522964981</v>
      </c>
      <c r="AC107" s="4">
        <f t="shared" si="132"/>
        <v>131.77038964253316</v>
      </c>
      <c r="AD107" s="4">
        <f t="shared" si="132"/>
        <v>136.35863944168668</v>
      </c>
      <c r="AE107" s="4">
        <f t="shared" si="132"/>
        <v>155.66694728444992</v>
      </c>
      <c r="AF107" s="4">
        <f t="shared" si="132"/>
        <v>137.12934092793307</v>
      </c>
      <c r="AG107" s="4">
        <f t="shared" si="132"/>
        <v>107.9517370041431</v>
      </c>
      <c r="AI107" s="4">
        <f t="shared" si="133"/>
        <v>6.6533094567585636</v>
      </c>
      <c r="AJ107" s="4">
        <f t="shared" si="133"/>
        <v>4.3476916641163825</v>
      </c>
      <c r="AK107" s="4">
        <f t="shared" si="133"/>
        <v>-0.78055067211678875</v>
      </c>
      <c r="AL107" s="4">
        <f t="shared" si="133"/>
        <v>10.438279110998081</v>
      </c>
      <c r="AM107" s="4">
        <f t="shared" si="133"/>
        <v>-3.9634175214054181</v>
      </c>
      <c r="AN107" s="4">
        <f t="shared" si="133"/>
        <v>2.523149118638969</v>
      </c>
      <c r="AO107" s="4">
        <f t="shared" si="133"/>
        <v>-2.364708503120255</v>
      </c>
      <c r="AP107" s="4">
        <f t="shared" si="133"/>
        <v>1.6420962662425609</v>
      </c>
      <c r="AQ107" s="4">
        <f t="shared" si="133"/>
        <v>3.2938614698201434</v>
      </c>
      <c r="AR107" s="4">
        <f t="shared" si="133"/>
        <v>-3.3642952296498123</v>
      </c>
      <c r="AS107" s="4">
        <f t="shared" si="133"/>
        <v>2.7016103574668477</v>
      </c>
      <c r="AT107" s="4">
        <f t="shared" si="133"/>
        <v>-0.19163944168667513</v>
      </c>
      <c r="AU107" s="4">
        <f t="shared" si="133"/>
        <v>9.1660527155500802</v>
      </c>
      <c r="AV107" s="4">
        <f t="shared" si="133"/>
        <v>1.6886590720669403</v>
      </c>
      <c r="AW107" s="4">
        <f t="shared" si="133"/>
        <v>-3.7727370041430959</v>
      </c>
      <c r="AY107" s="2">
        <f t="shared" si="125"/>
        <v>90.263600607258411</v>
      </c>
      <c r="AZ107" s="2">
        <f t="shared" si="125"/>
        <v>94.351960744441115</v>
      </c>
      <c r="BA107" s="2">
        <f t="shared" si="125"/>
        <v>94.362777563880627</v>
      </c>
      <c r="BB107" s="2">
        <f t="shared" si="125"/>
        <v>92.617133315878547</v>
      </c>
      <c r="BC107" s="2">
        <f t="shared" si="125"/>
        <v>95.818311549319688</v>
      </c>
      <c r="BD107" s="2">
        <f t="shared" si="125"/>
        <v>95.942781660837383</v>
      </c>
      <c r="BE107" s="2">
        <f t="shared" si="125"/>
        <v>95.570295400315416</v>
      </c>
      <c r="BF107" s="2">
        <f t="shared" si="125"/>
        <v>94.017975186848673</v>
      </c>
      <c r="BG107" s="2">
        <f t="shared" si="125"/>
        <v>95.353464840178532</v>
      </c>
      <c r="BH107" s="2">
        <f t="shared" si="125"/>
        <v>97.200954374048152</v>
      </c>
      <c r="BI107" s="2">
        <f t="shared" si="125"/>
        <v>102.83283791924811</v>
      </c>
      <c r="BJ107" s="2">
        <f t="shared" si="125"/>
        <v>103.97497456792645</v>
      </c>
      <c r="BK107" s="2">
        <f t="shared" si="125"/>
        <v>105.5797464134904</v>
      </c>
      <c r="BL107" s="2">
        <f t="shared" si="125"/>
        <v>100.98575273277707</v>
      </c>
      <c r="BM107" s="2">
        <f t="shared" si="125"/>
        <v>99.05490126204019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106.9310650793651</v>
      </c>
      <c r="DL107" s="2">
        <f t="shared" si="134"/>
        <v>111.23740121951221</v>
      </c>
      <c r="DM107" s="2">
        <f t="shared" si="134"/>
        <v>116.78044797023745</v>
      </c>
      <c r="DN107" s="2">
        <f t="shared" si="134"/>
        <v>113.00627955182073</v>
      </c>
      <c r="DO107" s="2">
        <f t="shared" si="134"/>
        <v>114.9599</v>
      </c>
      <c r="DP107" s="2">
        <f t="shared" si="134"/>
        <v>118.2249118065434</v>
      </c>
      <c r="DQ107" s="2">
        <f t="shared" si="134"/>
        <v>115.04705405405406</v>
      </c>
      <c r="DR107" s="2">
        <f t="shared" si="134"/>
        <v>110.86134126984125</v>
      </c>
      <c r="DS107" s="2">
        <f t="shared" si="134"/>
        <v>109.44762726045883</v>
      </c>
      <c r="DT107" s="2">
        <f t="shared" si="134"/>
        <v>114.40083333333332</v>
      </c>
      <c r="DU107" s="2">
        <f t="shared" si="134"/>
        <v>119.36833387096775</v>
      </c>
      <c r="DV107" s="2">
        <f t="shared" si="134"/>
        <v>116.81111848739501</v>
      </c>
      <c r="DW107" s="2">
        <f t="shared" si="134"/>
        <v>122.1000370967742</v>
      </c>
      <c r="DX107" s="2">
        <f t="shared" si="134"/>
        <v>117.38434815062388</v>
      </c>
      <c r="DY107" s="2">
        <f t="shared" si="134"/>
        <v>112.83758632478634</v>
      </c>
      <c r="EA107" s="2">
        <f t="shared" si="94"/>
        <v>89.700529019070601</v>
      </c>
      <c r="EB107" s="2">
        <f t="shared" si="94"/>
        <v>93.858791569147883</v>
      </c>
      <c r="EC107" s="2">
        <f t="shared" si="94"/>
        <v>93.704529870129875</v>
      </c>
      <c r="ED107" s="2">
        <f t="shared" si="94"/>
        <v>91.913223740055827</v>
      </c>
      <c r="EE107" s="2">
        <f t="shared" si="94"/>
        <v>95.245436153846157</v>
      </c>
      <c r="EF107" s="2">
        <f t="shared" si="94"/>
        <v>95.302491385097341</v>
      </c>
      <c r="EG107" s="2">
        <f t="shared" si="94"/>
        <v>94.973336639100637</v>
      </c>
      <c r="EH107" s="2">
        <f t="shared" si="94"/>
        <v>93.4777179291968</v>
      </c>
      <c r="EI107" s="2">
        <f t="shared" si="94"/>
        <v>94.921786126526086</v>
      </c>
      <c r="EJ107" s="2">
        <f t="shared" si="94"/>
        <v>96.649910097940435</v>
      </c>
      <c r="EK107" s="2">
        <f t="shared" si="94"/>
        <v>102.20563566621803</v>
      </c>
      <c r="EL107" s="2">
        <f t="shared" si="94"/>
        <v>103.55964037944308</v>
      </c>
      <c r="EM107" s="2">
        <f t="shared" si="135"/>
        <v>104.95417763116461</v>
      </c>
      <c r="EN107" s="2">
        <f t="shared" si="135"/>
        <v>100.39010716620956</v>
      </c>
      <c r="EO107" s="2">
        <f t="shared" si="135"/>
        <v>98.461811856072444</v>
      </c>
      <c r="EQ107" s="2">
        <f t="shared" si="136"/>
        <v>89.934722209851671</v>
      </c>
      <c r="ER107" s="2">
        <f t="shared" si="136"/>
        <v>93.613875685271708</v>
      </c>
      <c r="ES107" s="2">
        <f t="shared" si="136"/>
        <v>93.583126899678305</v>
      </c>
      <c r="ET107" s="2">
        <f t="shared" si="136"/>
        <v>91.932139836297765</v>
      </c>
      <c r="EU107" s="2">
        <f t="shared" si="136"/>
        <v>94.863650428628219</v>
      </c>
      <c r="EV107" s="2">
        <f t="shared" si="136"/>
        <v>95.736579711130304</v>
      </c>
      <c r="EW107" s="2">
        <f t="shared" si="136"/>
        <v>95.478423423413957</v>
      </c>
      <c r="EX107" s="2">
        <f t="shared" si="136"/>
        <v>93.54317441005449</v>
      </c>
      <c r="EY107" s="2">
        <f t="shared" si="136"/>
        <v>95.173840717711869</v>
      </c>
      <c r="EZ107" s="2">
        <f t="shared" si="136"/>
        <v>96.468221843715412</v>
      </c>
      <c r="FA107" s="2">
        <f t="shared" si="136"/>
        <v>102.23652079066527</v>
      </c>
      <c r="FB107" s="2">
        <f t="shared" si="136"/>
        <v>103.38341095104538</v>
      </c>
      <c r="FC107" s="2">
        <f t="shared" si="136"/>
        <v>105.07437824549812</v>
      </c>
      <c r="FD107" s="2">
        <f t="shared" si="136"/>
        <v>101.63132622177224</v>
      </c>
      <c r="FE107" s="2">
        <f t="shared" si="136"/>
        <v>98.576002412222465</v>
      </c>
      <c r="FG107" s="2">
        <f t="shared" si="137"/>
        <v>0.96739653170046447</v>
      </c>
      <c r="FH107" s="2">
        <f t="shared" si="137"/>
        <v>0.97153940233929714</v>
      </c>
      <c r="FI107" s="2">
        <f t="shared" si="137"/>
        <v>0.97144222831869553</v>
      </c>
      <c r="FJ107" s="2">
        <f t="shared" si="137"/>
        <v>0.96663341360472521</v>
      </c>
      <c r="FK107" s="2">
        <f t="shared" si="137"/>
        <v>0.97082621149982484</v>
      </c>
      <c r="FL107" s="2">
        <f t="shared" si="137"/>
        <v>0.97217964771808063</v>
      </c>
      <c r="FM107" s="2">
        <f t="shared" si="137"/>
        <v>0.97044364623770218</v>
      </c>
      <c r="FN107" s="2">
        <f t="shared" si="137"/>
        <v>0.96895046748661662</v>
      </c>
      <c r="FO107" s="2">
        <f t="shared" si="137"/>
        <v>0.97041589304083276</v>
      </c>
      <c r="FP107" s="2">
        <f t="shared" si="137"/>
        <v>0.96887885639955029</v>
      </c>
      <c r="FQ107" s="2">
        <f t="shared" si="137"/>
        <v>0.96346794645058753</v>
      </c>
      <c r="FR107" s="2">
        <f t="shared" si="137"/>
        <v>0.96856955795428989</v>
      </c>
      <c r="FS107" s="2">
        <f t="shared" si="137"/>
        <v>0.96355857704524739</v>
      </c>
      <c r="FT107" s="2">
        <f t="shared" si="137"/>
        <v>0.96537519947561035</v>
      </c>
      <c r="FU107" s="2">
        <f t="shared" si="137"/>
        <v>0.95878578242696244</v>
      </c>
      <c r="FW107" s="2">
        <f t="shared" si="127"/>
        <v>5.5353956178588624E-3</v>
      </c>
      <c r="FX107" s="2">
        <f t="shared" si="127"/>
        <v>5.86504168478708E-3</v>
      </c>
      <c r="FY107" s="2">
        <f t="shared" si="127"/>
        <v>6.1704148243832604E-3</v>
      </c>
      <c r="FZ107" s="2">
        <f t="shared" si="127"/>
        <v>5.6199089793695376E-3</v>
      </c>
      <c r="GA107" s="2">
        <f t="shared" si="127"/>
        <v>5.9462756686776679E-3</v>
      </c>
      <c r="GB107" s="2">
        <f t="shared" si="127"/>
        <v>5.9445608333195754E-3</v>
      </c>
      <c r="GC107" s="2">
        <f t="shared" si="127"/>
        <v>7.2321590812779715E-3</v>
      </c>
      <c r="GD107" s="2">
        <f t="shared" si="127"/>
        <v>7.6979319623710907E-3</v>
      </c>
      <c r="GE107" s="2">
        <f t="shared" si="127"/>
        <v>7.7152963775046907E-3</v>
      </c>
      <c r="GF107" s="2">
        <f t="shared" si="127"/>
        <v>7.6215985860532739E-3</v>
      </c>
      <c r="GG107" s="2">
        <f t="shared" si="127"/>
        <v>6.9173482569226587E-3</v>
      </c>
      <c r="GH107" s="2">
        <f t="shared" si="127"/>
        <v>6.6142540391672128E-3</v>
      </c>
      <c r="GI107" s="2">
        <f t="shared" si="127"/>
        <v>6.2334591293259235E-3</v>
      </c>
      <c r="GJ107" s="2">
        <f t="shared" si="127"/>
        <v>5.8195709986844524E-3</v>
      </c>
      <c r="GK107" s="2">
        <f t="shared" si="127"/>
        <v>5.2816034319205013E-3</v>
      </c>
      <c r="GM107" s="86">
        <f t="shared" si="128"/>
        <v>2.2877085759140761E-15</v>
      </c>
      <c r="GN107" s="86">
        <f t="shared" si="128"/>
        <v>1.1181060676685149E-11</v>
      </c>
      <c r="GO107" s="86">
        <f t="shared" si="128"/>
        <v>9.5754591030652657E-14</v>
      </c>
      <c r="GP107" s="86">
        <f t="shared" si="128"/>
        <v>2.2861759654085669E-14</v>
      </c>
      <c r="GQ107" s="86">
        <f t="shared" si="128"/>
        <v>5.1094652324004039E-19</v>
      </c>
      <c r="GR107" s="86">
        <f t="shared" si="128"/>
        <v>2.0318254155560869E-20</v>
      </c>
      <c r="GS107" s="86">
        <f t="shared" si="128"/>
        <v>1.1034261731869397E-22</v>
      </c>
      <c r="GT107" s="86">
        <f t="shared" si="128"/>
        <v>7.2196581242817617E-20</v>
      </c>
      <c r="GU107" s="86">
        <f t="shared" si="128"/>
        <v>2.6275541940569281E-21</v>
      </c>
      <c r="GV107" s="86">
        <f t="shared" si="128"/>
        <v>3.4885900966418994E-23</v>
      </c>
      <c r="GW107" s="86">
        <f t="shared" si="128"/>
        <v>4.265947022136755E-18</v>
      </c>
      <c r="GX107" s="86">
        <f t="shared" si="128"/>
        <v>7.2473473039644281E-27</v>
      </c>
      <c r="GY107" s="86">
        <f t="shared" si="128"/>
        <v>1.7004599904071237E-14</v>
      </c>
      <c r="GZ107" s="86">
        <f t="shared" si="128"/>
        <v>2.2428801483934163E-21</v>
      </c>
      <c r="HA107" s="86">
        <f t="shared" si="128"/>
        <v>1.9328007467395914E-28</v>
      </c>
      <c r="HC107" s="86">
        <f t="shared" si="73"/>
        <v>0.55212406955136117</v>
      </c>
      <c r="HD107" s="86">
        <f t="shared" si="73"/>
        <v>0.53740132131449658</v>
      </c>
      <c r="HE107" s="86">
        <f t="shared" si="73"/>
        <v>0.35871791676808018</v>
      </c>
      <c r="HF107" s="86">
        <f t="shared" si="73"/>
        <v>0.43468569854729577</v>
      </c>
      <c r="HG107" s="86">
        <f t="shared" si="73"/>
        <v>0.30112735417318992</v>
      </c>
      <c r="HH107" s="86">
        <f t="shared" si="73"/>
        <v>0.34792168091385706</v>
      </c>
      <c r="HI107" s="86">
        <f t="shared" si="138"/>
        <v>0.31419857568701742</v>
      </c>
      <c r="HJ107" s="86">
        <f t="shared" si="138"/>
        <v>0.34329687362304157</v>
      </c>
      <c r="HK107" s="86">
        <f t="shared" si="138"/>
        <v>0.34195377513597314</v>
      </c>
      <c r="HL107" s="86">
        <f t="shared" si="138"/>
        <v>0.22568369439691346</v>
      </c>
      <c r="HM107" s="86">
        <f t="shared" si="138"/>
        <v>0.27863504962456498</v>
      </c>
      <c r="HN107" s="86">
        <f t="shared" si="138"/>
        <v>0.30933645212124572</v>
      </c>
      <c r="HO107" s="86">
        <f t="shared" si="138"/>
        <v>0.41680266201883109</v>
      </c>
      <c r="HP107" s="86">
        <f t="shared" si="138"/>
        <v>0.34464090699014333</v>
      </c>
      <c r="HQ107" s="86">
        <f t="shared" si="138"/>
        <v>0.14184906016637255</v>
      </c>
      <c r="HS107" s="86">
        <f t="shared" si="129"/>
        <v>9.6483687392000659E-9</v>
      </c>
      <c r="HT107" s="86">
        <f t="shared" si="129"/>
        <v>1.3746711677025032E-9</v>
      </c>
      <c r="HU107" s="86">
        <f t="shared" si="129"/>
        <v>8.6246402546294681E-10</v>
      </c>
      <c r="HV107" s="86">
        <f t="shared" si="129"/>
        <v>1.508206707922308E-11</v>
      </c>
      <c r="HW107" s="86">
        <f t="shared" si="129"/>
        <v>9.4941842423186904E-12</v>
      </c>
      <c r="HX107" s="86">
        <f t="shared" si="129"/>
        <v>4.7115843727907771E-10</v>
      </c>
      <c r="HY107" s="86">
        <f t="shared" si="129"/>
        <v>1.747370697240912E-10</v>
      </c>
      <c r="HZ107" s="86">
        <f t="shared" si="129"/>
        <v>1.2632480738082744E-10</v>
      </c>
      <c r="IA107" s="86">
        <f t="shared" si="129"/>
        <v>3.7346685262909988E-10</v>
      </c>
      <c r="IB107" s="86">
        <f t="shared" si="129"/>
        <v>3.9470253007171164E-10</v>
      </c>
      <c r="IC107" s="86">
        <f t="shared" si="129"/>
        <v>2.3158625772332286E-12</v>
      </c>
      <c r="ID107" s="86">
        <f t="shared" si="129"/>
        <v>1.5151180282690438E-11</v>
      </c>
      <c r="IE107" s="86">
        <f t="shared" si="129"/>
        <v>1.4094919768888106E-12</v>
      </c>
      <c r="IF107" s="86">
        <f t="shared" si="129"/>
        <v>5.7962458211134743E-10</v>
      </c>
      <c r="IG107" s="86">
        <f t="shared" si="129"/>
        <v>4.6088226364628713E-8</v>
      </c>
      <c r="II107" s="86">
        <f t="shared" si="130"/>
        <v>6.6508306625952324E-55</v>
      </c>
      <c r="IJ107" s="86">
        <f t="shared" si="130"/>
        <v>3.4316291818542252E-60</v>
      </c>
      <c r="IK107" s="86">
        <f t="shared" si="130"/>
        <v>4.4457171230145767E-69</v>
      </c>
      <c r="IL107" s="86">
        <f t="shared" si="130"/>
        <v>1.2192671889788685E-81</v>
      </c>
      <c r="IM107" s="86">
        <f t="shared" si="130"/>
        <v>3.4976377245413557E-79</v>
      </c>
      <c r="IN107" s="86">
        <f t="shared" si="130"/>
        <v>1.075431129250335E-67</v>
      </c>
      <c r="IO107" s="86">
        <f t="shared" si="130"/>
        <v>7.5264230743251679E-70</v>
      </c>
      <c r="IP107" s="86">
        <f t="shared" si="130"/>
        <v>1.0379317717145576E-72</v>
      </c>
      <c r="IQ107" s="86">
        <f t="shared" si="130"/>
        <v>6.7085068981592148E-67</v>
      </c>
      <c r="IR107" s="86">
        <f t="shared" si="130"/>
        <v>1.1834973423241048E-70</v>
      </c>
      <c r="IS107" s="86">
        <f t="shared" si="130"/>
        <v>1.0310871573653325E-85</v>
      </c>
      <c r="IT107" s="86">
        <f t="shared" si="130"/>
        <v>2.8247050660362982E-79</v>
      </c>
      <c r="IU107" s="86">
        <f t="shared" si="130"/>
        <v>6.7012396959064737E-86</v>
      </c>
      <c r="IV107" s="86">
        <f t="shared" si="130"/>
        <v>1.5963823769932634E-56</v>
      </c>
      <c r="IW107" s="86">
        <f t="shared" si="130"/>
        <v>4.835222817028975E-31</v>
      </c>
      <c r="IY107" s="86">
        <f t="shared" si="131"/>
        <v>0.55212407919973228</v>
      </c>
      <c r="IZ107" s="86">
        <f t="shared" si="131"/>
        <v>0.53740132270034879</v>
      </c>
      <c r="JA107" s="86">
        <f t="shared" si="131"/>
        <v>0.35871791763063998</v>
      </c>
      <c r="JB107" s="86">
        <f t="shared" si="131"/>
        <v>0.43468569856240069</v>
      </c>
      <c r="JC107" s="86">
        <f t="shared" si="131"/>
        <v>0.3011273541826841</v>
      </c>
      <c r="JD107" s="86">
        <f t="shared" si="131"/>
        <v>0.3479216813850155</v>
      </c>
      <c r="JE107" s="86">
        <f t="shared" si="131"/>
        <v>0.31419857586175448</v>
      </c>
      <c r="JF107" s="86">
        <f t="shared" si="131"/>
        <v>0.34329687374936635</v>
      </c>
      <c r="JG107" s="86">
        <f t="shared" si="131"/>
        <v>0.34195377550944001</v>
      </c>
      <c r="JH107" s="86">
        <f t="shared" si="131"/>
        <v>0.22568369479161599</v>
      </c>
      <c r="JI107" s="86">
        <f t="shared" si="131"/>
        <v>0.27863504962688085</v>
      </c>
      <c r="JJ107" s="86">
        <f t="shared" si="131"/>
        <v>0.30933645213639688</v>
      </c>
      <c r="JK107" s="86">
        <f t="shared" si="131"/>
        <v>0.41680266202025756</v>
      </c>
      <c r="JL107" s="86">
        <f t="shared" si="131"/>
        <v>0.3446409075697679</v>
      </c>
      <c r="JM107" s="86">
        <f t="shared" si="131"/>
        <v>0.14184910625459893</v>
      </c>
    </row>
    <row r="108" spans="2:273" x14ac:dyDescent="0.25">
      <c r="B108" s="2">
        <v>81</v>
      </c>
      <c r="C108" s="37">
        <v>142.559</v>
      </c>
      <c r="D108" s="37">
        <v>148.679</v>
      </c>
      <c r="E108" s="37">
        <v>112.036</v>
      </c>
      <c r="F108" s="37">
        <v>126.286</v>
      </c>
      <c r="G108" s="37">
        <v>101.393</v>
      </c>
      <c r="H108" s="37">
        <v>109.208</v>
      </c>
      <c r="I108" s="37">
        <v>101.69799999999999</v>
      </c>
      <c r="J108" s="37">
        <v>109.34</v>
      </c>
      <c r="K108" s="37">
        <v>110.547</v>
      </c>
      <c r="L108" s="37">
        <v>98.241</v>
      </c>
      <c r="M108" s="37">
        <v>109.642</v>
      </c>
      <c r="N108" s="37">
        <v>111.96299999999999</v>
      </c>
      <c r="O108" s="37">
        <v>134.13</v>
      </c>
      <c r="P108" s="37">
        <v>114.018</v>
      </c>
      <c r="Q108" s="37">
        <v>98.695999999999998</v>
      </c>
      <c r="S108" s="4">
        <f t="shared" si="132"/>
        <v>137.41630834629893</v>
      </c>
      <c r="T108" s="4">
        <f t="shared" si="132"/>
        <v>144.08233241274345</v>
      </c>
      <c r="U108" s="4">
        <f t="shared" si="132"/>
        <v>118.36496169701223</v>
      </c>
      <c r="V108" s="4">
        <f t="shared" si="132"/>
        <v>128.99115958695239</v>
      </c>
      <c r="W108" s="4">
        <f t="shared" si="132"/>
        <v>111.87730430161868</v>
      </c>
      <c r="X108" s="4">
        <f t="shared" si="132"/>
        <v>116.09572727309215</v>
      </c>
      <c r="Y108" s="4">
        <f t="shared" si="132"/>
        <v>112.72031804339801</v>
      </c>
      <c r="Z108" s="4">
        <f t="shared" si="132"/>
        <v>115.43521975972399</v>
      </c>
      <c r="AA108" s="4">
        <f t="shared" si="132"/>
        <v>114.9998009885571</v>
      </c>
      <c r="AB108" s="4">
        <f t="shared" si="132"/>
        <v>106.06847112154134</v>
      </c>
      <c r="AC108" s="4">
        <f t="shared" si="132"/>
        <v>116.27200059123676</v>
      </c>
      <c r="AD108" s="4">
        <f t="shared" si="132"/>
        <v>119.92397597969665</v>
      </c>
      <c r="AE108" s="4">
        <f t="shared" si="132"/>
        <v>136.05721090733167</v>
      </c>
      <c r="AF108" s="4">
        <f t="shared" si="132"/>
        <v>118.79611035123573</v>
      </c>
      <c r="AG108" s="4">
        <f t="shared" si="132"/>
        <v>101.61535732073609</v>
      </c>
      <c r="AI108" s="4">
        <f t="shared" si="133"/>
        <v>5.1426916537010641</v>
      </c>
      <c r="AJ108" s="4">
        <f t="shared" si="133"/>
        <v>4.5966675872565474</v>
      </c>
      <c r="AK108" s="4">
        <f t="shared" si="133"/>
        <v>-6.3289616970122324</v>
      </c>
      <c r="AL108" s="4">
        <f t="shared" si="133"/>
        <v>-2.7051595869523908</v>
      </c>
      <c r="AM108" s="4">
        <f t="shared" si="133"/>
        <v>-10.484304301618678</v>
      </c>
      <c r="AN108" s="4">
        <f t="shared" si="133"/>
        <v>-6.8877272730921533</v>
      </c>
      <c r="AO108" s="4">
        <f t="shared" si="133"/>
        <v>-11.022318043398016</v>
      </c>
      <c r="AP108" s="4">
        <f t="shared" si="133"/>
        <v>-6.0952197597239888</v>
      </c>
      <c r="AQ108" s="4">
        <f t="shared" si="133"/>
        <v>-4.4528009885571009</v>
      </c>
      <c r="AR108" s="4">
        <f t="shared" si="133"/>
        <v>-7.8274711215413362</v>
      </c>
      <c r="AS108" s="4">
        <f t="shared" si="133"/>
        <v>-6.6300005912367652</v>
      </c>
      <c r="AT108" s="4">
        <f t="shared" si="133"/>
        <v>-7.9609759796966557</v>
      </c>
      <c r="AU108" s="4">
        <f t="shared" si="133"/>
        <v>-1.9272109073316699</v>
      </c>
      <c r="AV108" s="4">
        <f t="shared" si="133"/>
        <v>-4.7781103512357248</v>
      </c>
      <c r="AW108" s="4">
        <f t="shared" si="133"/>
        <v>-2.919357320736097</v>
      </c>
      <c r="AY108" s="2">
        <f t="shared" si="125"/>
        <v>90.084242431534108</v>
      </c>
      <c r="AZ108" s="2">
        <f t="shared" si="125"/>
        <v>94.113857930261233</v>
      </c>
      <c r="BA108" s="2">
        <f t="shared" si="125"/>
        <v>94.127040629326714</v>
      </c>
      <c r="BB108" s="2">
        <f t="shared" si="125"/>
        <v>92.426462292382979</v>
      </c>
      <c r="BC108" s="2">
        <f t="shared" si="125"/>
        <v>95.591832373817937</v>
      </c>
      <c r="BD108" s="2">
        <f t="shared" si="125"/>
        <v>95.771768834808228</v>
      </c>
      <c r="BE108" s="2">
        <f t="shared" si="125"/>
        <v>95.412177039364721</v>
      </c>
      <c r="BF108" s="2">
        <f t="shared" si="125"/>
        <v>93.854245651542698</v>
      </c>
      <c r="BG108" s="2">
        <f t="shared" si="125"/>
        <v>95.215493575609969</v>
      </c>
      <c r="BH108" s="2">
        <f t="shared" si="125"/>
        <v>97.008582447905852</v>
      </c>
      <c r="BI108" s="2">
        <f t="shared" si="125"/>
        <v>102.60266124866146</v>
      </c>
      <c r="BJ108" s="2">
        <f t="shared" si="125"/>
        <v>103.74939909257857</v>
      </c>
      <c r="BK108" s="2">
        <f t="shared" si="125"/>
        <v>105.36763742443776</v>
      </c>
      <c r="BL108" s="2">
        <f t="shared" si="125"/>
        <v>100.83837811138251</v>
      </c>
      <c r="BM108" s="2">
        <f t="shared" si="125"/>
        <v>98.88170403191441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106.97808477048478</v>
      </c>
      <c r="DL108" s="2">
        <f t="shared" si="134"/>
        <v>111.31729183864917</v>
      </c>
      <c r="DM108" s="2">
        <f t="shared" si="134"/>
        <v>116.93128733997156</v>
      </c>
      <c r="DN108" s="2">
        <f t="shared" si="134"/>
        <v>113.16582801120448</v>
      </c>
      <c r="DO108" s="2">
        <f t="shared" si="134"/>
        <v>115.10849999999999</v>
      </c>
      <c r="DP108" s="2">
        <f t="shared" si="134"/>
        <v>118.4388405733669</v>
      </c>
      <c r="DQ108" s="2">
        <f t="shared" si="134"/>
        <v>115.21929255571361</v>
      </c>
      <c r="DR108" s="2">
        <f t="shared" si="134"/>
        <v>111.01977885027883</v>
      </c>
      <c r="DS108" s="2">
        <f t="shared" si="134"/>
        <v>109.54499041835356</v>
      </c>
      <c r="DT108" s="2">
        <f t="shared" si="134"/>
        <v>114.55520270270269</v>
      </c>
      <c r="DU108" s="2">
        <f t="shared" si="134"/>
        <v>119.5147806451613</v>
      </c>
      <c r="DV108" s="2">
        <f t="shared" si="134"/>
        <v>116.88134453781517</v>
      </c>
      <c r="DW108" s="2">
        <f t="shared" si="134"/>
        <v>122.29377540322582</v>
      </c>
      <c r="DX108" s="2">
        <f t="shared" si="134"/>
        <v>117.52000423351159</v>
      </c>
      <c r="DY108" s="2">
        <f t="shared" si="134"/>
        <v>113.02961162393164</v>
      </c>
      <c r="EA108" s="2">
        <f t="shared" si="94"/>
        <v>89.563596168482391</v>
      </c>
      <c r="EB108" s="2">
        <f t="shared" si="94"/>
        <v>93.655779448490478</v>
      </c>
      <c r="EC108" s="2">
        <f t="shared" si="94"/>
        <v>93.516454545454536</v>
      </c>
      <c r="ED108" s="2">
        <f t="shared" si="94"/>
        <v>91.773453676842252</v>
      </c>
      <c r="EE108" s="2">
        <f t="shared" si="94"/>
        <v>95.059380000000004</v>
      </c>
      <c r="EF108" s="2">
        <f t="shared" si="94"/>
        <v>95.177438912508393</v>
      </c>
      <c r="EG108" s="2">
        <f t="shared" si="94"/>
        <v>94.858133649373286</v>
      </c>
      <c r="EH108" s="2">
        <f t="shared" si="94"/>
        <v>93.352040350209364</v>
      </c>
      <c r="EI108" s="2">
        <f t="shared" si="94"/>
        <v>94.815031187569375</v>
      </c>
      <c r="EJ108" s="2">
        <f t="shared" si="94"/>
        <v>96.496041065692538</v>
      </c>
      <c r="EK108" s="2">
        <f t="shared" si="94"/>
        <v>102.01759619784656</v>
      </c>
      <c r="EL108" s="2">
        <f t="shared" si="94"/>
        <v>103.36201596614279</v>
      </c>
      <c r="EM108" s="2">
        <f t="shared" si="135"/>
        <v>104.78301741512882</v>
      </c>
      <c r="EN108" s="2">
        <f t="shared" si="135"/>
        <v>100.2849625257938</v>
      </c>
      <c r="EO108" s="2">
        <f t="shared" si="135"/>
        <v>98.326510341867021</v>
      </c>
      <c r="EQ108" s="2">
        <f t="shared" si="136"/>
        <v>89.78476021217503</v>
      </c>
      <c r="ER108" s="2">
        <f t="shared" si="136"/>
        <v>93.422208132472178</v>
      </c>
      <c r="ES108" s="2">
        <f t="shared" si="136"/>
        <v>93.399705468606754</v>
      </c>
      <c r="ET108" s="2">
        <f t="shared" si="136"/>
        <v>91.790840983633956</v>
      </c>
      <c r="EU108" s="2">
        <f t="shared" si="136"/>
        <v>94.696648419847492</v>
      </c>
      <c r="EV108" s="2">
        <f t="shared" si="136"/>
        <v>95.589235614399385</v>
      </c>
      <c r="EW108" s="2">
        <f t="shared" si="136"/>
        <v>95.332961236676567</v>
      </c>
      <c r="EX108" s="2">
        <f t="shared" si="136"/>
        <v>93.414682203430857</v>
      </c>
      <c r="EY108" s="2">
        <f t="shared" si="136"/>
        <v>95.051118434298587</v>
      </c>
      <c r="EZ108" s="2">
        <f t="shared" si="136"/>
        <v>96.324081785215768</v>
      </c>
      <c r="FA108" s="2">
        <f t="shared" si="136"/>
        <v>102.04667597682283</v>
      </c>
      <c r="FB108" s="2">
        <f t="shared" si="136"/>
        <v>103.1934357789393</v>
      </c>
      <c r="FC108" s="2">
        <f t="shared" si="136"/>
        <v>104.89697072312349</v>
      </c>
      <c r="FD108" s="2">
        <f t="shared" si="136"/>
        <v>101.46112472007916</v>
      </c>
      <c r="FE108" s="2">
        <f t="shared" si="136"/>
        <v>98.417179506461252</v>
      </c>
      <c r="FG108" s="2">
        <f t="shared" si="137"/>
        <v>0.97017973657556034</v>
      </c>
      <c r="FH108" s="2">
        <f t="shared" si="137"/>
        <v>0.97397846267802135</v>
      </c>
      <c r="FI108" s="2">
        <f t="shared" si="137"/>
        <v>0.97388939261403296</v>
      </c>
      <c r="FJ108" s="2">
        <f t="shared" si="137"/>
        <v>0.96947970707035425</v>
      </c>
      <c r="FK108" s="2">
        <f t="shared" si="137"/>
        <v>0.97332471381230479</v>
      </c>
      <c r="FL108" s="2">
        <f t="shared" si="137"/>
        <v>0.97456527577118524</v>
      </c>
      <c r="FM108" s="2">
        <f t="shared" si="137"/>
        <v>0.97297400013418822</v>
      </c>
      <c r="FN108" s="2">
        <f t="shared" si="137"/>
        <v>0.97160491378198199</v>
      </c>
      <c r="FO108" s="2">
        <f t="shared" si="137"/>
        <v>0.97294855668951108</v>
      </c>
      <c r="FP108" s="2">
        <f t="shared" si="137"/>
        <v>0.97153924495445632</v>
      </c>
      <c r="FQ108" s="2">
        <f t="shared" si="137"/>
        <v>0.96657492880360241</v>
      </c>
      <c r="FR108" s="2">
        <f t="shared" si="137"/>
        <v>0.97125560243866249</v>
      </c>
      <c r="FS108" s="2">
        <f t="shared" si="137"/>
        <v>0.9666581181794649</v>
      </c>
      <c r="FT108" s="2">
        <f t="shared" si="137"/>
        <v>0.96832530626326385</v>
      </c>
      <c r="FU108" s="2">
        <f t="shared" si="137"/>
        <v>0.96227538211712871</v>
      </c>
      <c r="FW108" s="2">
        <f t="shared" si="127"/>
        <v>6.0662009778037337E-3</v>
      </c>
      <c r="FX108" s="2">
        <f t="shared" si="127"/>
        <v>6.4272534741894281E-3</v>
      </c>
      <c r="FY108" s="2">
        <f t="shared" si="127"/>
        <v>6.7617000051400609E-3</v>
      </c>
      <c r="FZ108" s="2">
        <f t="shared" si="127"/>
        <v>6.1587683840946799E-3</v>
      </c>
      <c r="GA108" s="2">
        <f t="shared" si="127"/>
        <v>6.5162233531751755E-3</v>
      </c>
      <c r="GB108" s="2">
        <f t="shared" si="127"/>
        <v>6.5143452288093885E-3</v>
      </c>
      <c r="GC108" s="2">
        <f t="shared" si="127"/>
        <v>7.9243755449966043E-3</v>
      </c>
      <c r="GD108" s="2">
        <f t="shared" si="127"/>
        <v>8.4343505068562308E-3</v>
      </c>
      <c r="GE108" s="2">
        <f t="shared" si="127"/>
        <v>8.4533619281762385E-3</v>
      </c>
      <c r="GF108" s="2">
        <f t="shared" si="127"/>
        <v>8.350776192619043E-3</v>
      </c>
      <c r="GG108" s="2">
        <f t="shared" si="127"/>
        <v>7.5796630742230491E-3</v>
      </c>
      <c r="GH108" s="2">
        <f t="shared" si="127"/>
        <v>7.2477603149975825E-3</v>
      </c>
      <c r="GI108" s="2">
        <f t="shared" si="127"/>
        <v>6.8307440609266298E-3</v>
      </c>
      <c r="GJ108" s="2">
        <f t="shared" si="127"/>
        <v>6.3774520158359242E-3</v>
      </c>
      <c r="GK108" s="2">
        <f t="shared" si="127"/>
        <v>5.7882135641502885E-3</v>
      </c>
      <c r="GM108" s="86">
        <f t="shared" si="128"/>
        <v>9.0302687199732538E-17</v>
      </c>
      <c r="GN108" s="86">
        <f t="shared" si="128"/>
        <v>1.0058140211203434E-12</v>
      </c>
      <c r="GO108" s="86">
        <f t="shared" si="128"/>
        <v>6.0187176616923178E-15</v>
      </c>
      <c r="GP108" s="86">
        <f t="shared" si="128"/>
        <v>1.1497974260673356E-15</v>
      </c>
      <c r="GQ108" s="86">
        <f t="shared" si="128"/>
        <v>1.1061403249778161E-20</v>
      </c>
      <c r="GR108" s="86">
        <f t="shared" si="128"/>
        <v>2.9305237073265259E-22</v>
      </c>
      <c r="GS108" s="86">
        <f t="shared" si="128"/>
        <v>9.85360672068832E-25</v>
      </c>
      <c r="GT108" s="86">
        <f t="shared" si="128"/>
        <v>1.1568185809202134E-21</v>
      </c>
      <c r="GU108" s="86">
        <f t="shared" si="128"/>
        <v>2.5854815737432003E-23</v>
      </c>
      <c r="GV108" s="86">
        <f t="shared" si="128"/>
        <v>2.7494308828184135E-25</v>
      </c>
      <c r="GW108" s="86">
        <f t="shared" si="128"/>
        <v>1.0855031085053776E-19</v>
      </c>
      <c r="GX108" s="86">
        <f t="shared" si="128"/>
        <v>2.4956897094079903E-29</v>
      </c>
      <c r="GY108" s="86">
        <f t="shared" si="128"/>
        <v>9.1540483478932519E-16</v>
      </c>
      <c r="GZ108" s="86">
        <f t="shared" si="128"/>
        <v>2.6430367024322972E-23</v>
      </c>
      <c r="HA108" s="86">
        <f t="shared" si="128"/>
        <v>6.4393707842181179E-31</v>
      </c>
      <c r="HC108" s="86">
        <f t="shared" si="73"/>
        <v>0.41008245765232276</v>
      </c>
      <c r="HD108" s="86">
        <f t="shared" si="73"/>
        <v>0.4213209832443825</v>
      </c>
      <c r="HE108" s="86">
        <f t="shared" si="73"/>
        <v>0.24004289457276654</v>
      </c>
      <c r="HF108" s="86">
        <f t="shared" si="73"/>
        <v>0.31460424992779534</v>
      </c>
      <c r="HG108" s="86">
        <f t="shared" si="73"/>
        <v>0.18556232062202455</v>
      </c>
      <c r="HH108" s="86">
        <f t="shared" si="73"/>
        <v>0.20789450850147453</v>
      </c>
      <c r="HI108" s="86">
        <f t="shared" si="138"/>
        <v>0.17935415708981078</v>
      </c>
      <c r="HJ108" s="86">
        <f t="shared" si="138"/>
        <v>0.22341078313022594</v>
      </c>
      <c r="HK108" s="86">
        <f t="shared" si="138"/>
        <v>0.2066481675433853</v>
      </c>
      <c r="HL108" s="86">
        <f t="shared" si="138"/>
        <v>0.10977225331943928</v>
      </c>
      <c r="HM108" s="86">
        <f t="shared" si="138"/>
        <v>0.15893617679590163</v>
      </c>
      <c r="HN108" s="86">
        <f t="shared" si="138"/>
        <v>0.18387114411392971</v>
      </c>
      <c r="HO108" s="86">
        <f t="shared" si="138"/>
        <v>0.30282346250179176</v>
      </c>
      <c r="HP108" s="86">
        <f t="shared" si="138"/>
        <v>0.2037026593833634</v>
      </c>
      <c r="HQ108" s="86">
        <f t="shared" si="138"/>
        <v>5.6111625549178645E-2</v>
      </c>
      <c r="HS108" s="86">
        <f t="shared" si="129"/>
        <v>2.8135435249297245E-8</v>
      </c>
      <c r="HT108" s="86">
        <f t="shared" si="129"/>
        <v>4.5419370247452743E-9</v>
      </c>
      <c r="HU108" s="86">
        <f t="shared" si="129"/>
        <v>3.1949417796874632E-9</v>
      </c>
      <c r="HV108" s="86">
        <f t="shared" si="129"/>
        <v>7.0013035264344564E-11</v>
      </c>
      <c r="HW108" s="86">
        <f t="shared" si="129"/>
        <v>4.4418936229412688E-11</v>
      </c>
      <c r="HX108" s="86">
        <f t="shared" si="129"/>
        <v>1.7396597898711245E-9</v>
      </c>
      <c r="HY108" s="86">
        <f t="shared" si="129"/>
        <v>7.174486167659857E-10</v>
      </c>
      <c r="HZ108" s="86">
        <f t="shared" si="129"/>
        <v>5.4977573580192975E-10</v>
      </c>
      <c r="IA108" s="86">
        <f t="shared" si="129"/>
        <v>1.4773724552083462E-9</v>
      </c>
      <c r="IB108" s="86">
        <f t="shared" si="129"/>
        <v>1.6138364178548285E-9</v>
      </c>
      <c r="IC108" s="86">
        <f t="shared" si="129"/>
        <v>1.2697394558917852E-11</v>
      </c>
      <c r="ID108" s="86">
        <f t="shared" si="129"/>
        <v>7.2181723935320773E-11</v>
      </c>
      <c r="IE108" s="86">
        <f t="shared" si="129"/>
        <v>7.6002766571712679E-12</v>
      </c>
      <c r="IF108" s="86">
        <f t="shared" si="129"/>
        <v>2.0378562804817155E-9</v>
      </c>
      <c r="IG108" s="86">
        <f t="shared" si="129"/>
        <v>1.2214375685687155E-7</v>
      </c>
      <c r="II108" s="86">
        <f t="shared" si="130"/>
        <v>4.9040572517742707E-53</v>
      </c>
      <c r="IJ108" s="86">
        <f t="shared" si="130"/>
        <v>4.0877715644038109E-58</v>
      </c>
      <c r="IK108" s="86">
        <f t="shared" si="130"/>
        <v>1.1554424625634156E-66</v>
      </c>
      <c r="IL108" s="86">
        <f t="shared" si="130"/>
        <v>7.9293809352269322E-79</v>
      </c>
      <c r="IM108" s="86">
        <f t="shared" si="130"/>
        <v>1.9972485424381381E-76</v>
      </c>
      <c r="IN108" s="86">
        <f t="shared" si="130"/>
        <v>2.39701969431623E-65</v>
      </c>
      <c r="IO108" s="86">
        <f t="shared" si="130"/>
        <v>2.4979731649788656E-67</v>
      </c>
      <c r="IP108" s="86">
        <f t="shared" si="130"/>
        <v>4.74855720792907E-70</v>
      </c>
      <c r="IQ108" s="86">
        <f t="shared" si="130"/>
        <v>1.8648885942877015E-64</v>
      </c>
      <c r="IR108" s="86">
        <f t="shared" si="130"/>
        <v>4.4800032127923759E-68</v>
      </c>
      <c r="IS108" s="86">
        <f t="shared" si="130"/>
        <v>1.2387403634200985E-82</v>
      </c>
      <c r="IT108" s="86">
        <f t="shared" si="130"/>
        <v>1.8594457663478522E-76</v>
      </c>
      <c r="IU108" s="86">
        <f t="shared" si="130"/>
        <v>7.0714029229936118E-83</v>
      </c>
      <c r="IV108" s="86">
        <f t="shared" si="130"/>
        <v>1.4003526197449645E-54</v>
      </c>
      <c r="IW108" s="86">
        <f t="shared" si="130"/>
        <v>5.1061606149964539E-30</v>
      </c>
      <c r="IY108" s="86">
        <f t="shared" si="131"/>
        <v>0.41008248578775813</v>
      </c>
      <c r="IZ108" s="86">
        <f t="shared" si="131"/>
        <v>0.42132098778732535</v>
      </c>
      <c r="JA108" s="86">
        <f t="shared" si="131"/>
        <v>0.24004289776771434</v>
      </c>
      <c r="JB108" s="86">
        <f t="shared" si="131"/>
        <v>0.31460424999780956</v>
      </c>
      <c r="JC108" s="86">
        <f t="shared" si="131"/>
        <v>0.18556232066644349</v>
      </c>
      <c r="JD108" s="86">
        <f t="shared" si="131"/>
        <v>0.20789451024113431</v>
      </c>
      <c r="JE108" s="86">
        <f t="shared" si="131"/>
        <v>0.17935415780725941</v>
      </c>
      <c r="JF108" s="86">
        <f t="shared" si="131"/>
        <v>0.22341078368000167</v>
      </c>
      <c r="JG108" s="86">
        <f t="shared" si="131"/>
        <v>0.20664816902075775</v>
      </c>
      <c r="JH108" s="86">
        <f t="shared" si="131"/>
        <v>0.10977225493327569</v>
      </c>
      <c r="JI108" s="86">
        <f t="shared" si="131"/>
        <v>0.15893617680859903</v>
      </c>
      <c r="JJ108" s="86">
        <f t="shared" si="131"/>
        <v>0.18387114418611145</v>
      </c>
      <c r="JK108" s="86">
        <f t="shared" si="131"/>
        <v>0.3028234625093929</v>
      </c>
      <c r="JL108" s="86">
        <f t="shared" si="131"/>
        <v>0.20370266142121968</v>
      </c>
      <c r="JM108" s="86">
        <f t="shared" si="131"/>
        <v>5.6111747692935504E-2</v>
      </c>
    </row>
    <row r="109" spans="2:273" x14ac:dyDescent="0.25">
      <c r="B109" s="2">
        <v>82</v>
      </c>
      <c r="C109" s="37">
        <v>108.61</v>
      </c>
      <c r="D109" s="37">
        <v>128.339</v>
      </c>
      <c r="E109" s="37">
        <v>98.429000000000002</v>
      </c>
      <c r="F109" s="37">
        <v>104.786</v>
      </c>
      <c r="G109" s="37">
        <v>94</v>
      </c>
      <c r="H109" s="37">
        <v>95.697999999999993</v>
      </c>
      <c r="I109" s="37">
        <v>94.623000000000005</v>
      </c>
      <c r="J109" s="37">
        <v>94.736000000000004</v>
      </c>
      <c r="K109" s="37">
        <v>95.225999999999999</v>
      </c>
      <c r="L109" s="37">
        <v>94.685000000000002</v>
      </c>
      <c r="M109" s="37">
        <v>100.18899999999999</v>
      </c>
      <c r="N109" s="37">
        <v>101.907</v>
      </c>
      <c r="O109" s="37">
        <v>112.46299999999999</v>
      </c>
      <c r="P109" s="37">
        <v>102.764</v>
      </c>
      <c r="Q109" s="37">
        <v>95.125</v>
      </c>
      <c r="S109" s="4">
        <f t="shared" si="132"/>
        <v>115.67069675392878</v>
      </c>
      <c r="T109" s="4">
        <f t="shared" si="132"/>
        <v>123.46252549593051</v>
      </c>
      <c r="U109" s="4">
        <f t="shared" si="132"/>
        <v>105.86714044829726</v>
      </c>
      <c r="V109" s="4">
        <f t="shared" si="132"/>
        <v>111.6224025112092</v>
      </c>
      <c r="W109" s="4">
        <f t="shared" si="132"/>
        <v>102.5285498043325</v>
      </c>
      <c r="X109" s="4">
        <f t="shared" si="132"/>
        <v>104.15188281220323</v>
      </c>
      <c r="Y109" s="4">
        <f t="shared" si="132"/>
        <v>102.06591118186651</v>
      </c>
      <c r="Z109" s="4">
        <f t="shared" si="132"/>
        <v>103.7916709949896</v>
      </c>
      <c r="AA109" s="4">
        <f t="shared" si="132"/>
        <v>103.47113972494454</v>
      </c>
      <c r="AB109" s="4">
        <f t="shared" si="132"/>
        <v>99.744693004044308</v>
      </c>
      <c r="AC109" s="4">
        <f t="shared" si="132"/>
        <v>107.68598074158673</v>
      </c>
      <c r="AD109" s="4">
        <f t="shared" si="132"/>
        <v>110.21391617354634</v>
      </c>
      <c r="AE109" s="4">
        <f t="shared" si="132"/>
        <v>121.42202449381405</v>
      </c>
      <c r="AF109" s="4">
        <f t="shared" si="132"/>
        <v>107.88254815576526</v>
      </c>
      <c r="AG109" s="4">
        <f t="shared" si="132"/>
        <v>99.341734507109749</v>
      </c>
      <c r="AI109" s="4">
        <f t="shared" si="133"/>
        <v>-7.0606967539287808</v>
      </c>
      <c r="AJ109" s="4">
        <f t="shared" si="133"/>
        <v>4.8764745040694919</v>
      </c>
      <c r="AK109" s="4">
        <f t="shared" si="133"/>
        <v>-7.4381404482972613</v>
      </c>
      <c r="AL109" s="4">
        <f t="shared" si="133"/>
        <v>-6.8364025112092008</v>
      </c>
      <c r="AM109" s="4">
        <f t="shared" si="133"/>
        <v>-8.5285498043324992</v>
      </c>
      <c r="AN109" s="4">
        <f t="shared" si="133"/>
        <v>-8.4538828122032328</v>
      </c>
      <c r="AO109" s="4">
        <f t="shared" si="133"/>
        <v>-7.4429111818665064</v>
      </c>
      <c r="AP109" s="4">
        <f t="shared" si="133"/>
        <v>-9.0556709949895975</v>
      </c>
      <c r="AQ109" s="4">
        <f t="shared" si="133"/>
        <v>-8.2451397249445364</v>
      </c>
      <c r="AR109" s="4">
        <f t="shared" si="133"/>
        <v>-5.0596930040443056</v>
      </c>
      <c r="AS109" s="4">
        <f t="shared" si="133"/>
        <v>-7.4969807415867393</v>
      </c>
      <c r="AT109" s="4">
        <f t="shared" si="133"/>
        <v>-8.306916173546341</v>
      </c>
      <c r="AU109" s="4">
        <f t="shared" si="133"/>
        <v>-8.9590244938140557</v>
      </c>
      <c r="AV109" s="4">
        <f t="shared" si="133"/>
        <v>-5.1185481557652679</v>
      </c>
      <c r="AW109" s="4">
        <f t="shared" si="133"/>
        <v>-4.2167345071097486</v>
      </c>
      <c r="AY109" s="2">
        <f t="shared" si="125"/>
        <v>89.907920335025565</v>
      </c>
      <c r="AZ109" s="2">
        <f t="shared" si="125"/>
        <v>93.878034969935314</v>
      </c>
      <c r="BA109" s="2">
        <f t="shared" si="125"/>
        <v>93.894502949171311</v>
      </c>
      <c r="BB109" s="2">
        <f t="shared" si="125"/>
        <v>92.239201200693472</v>
      </c>
      <c r="BC109" s="2">
        <f t="shared" si="125"/>
        <v>95.367936098024074</v>
      </c>
      <c r="BD109" s="2">
        <f t="shared" si="125"/>
        <v>95.603846843750986</v>
      </c>
      <c r="BE109" s="2">
        <f t="shared" si="125"/>
        <v>95.256950481207028</v>
      </c>
      <c r="BF109" s="2">
        <f t="shared" si="125"/>
        <v>93.692972480457385</v>
      </c>
      <c r="BG109" s="2">
        <f t="shared" si="125"/>
        <v>95.079635681930995</v>
      </c>
      <c r="BH109" s="2">
        <f t="shared" si="125"/>
        <v>96.818638411803931</v>
      </c>
      <c r="BI109" s="2">
        <f t="shared" si="125"/>
        <v>102.37496778660196</v>
      </c>
      <c r="BJ109" s="2">
        <f t="shared" si="125"/>
        <v>103.52546366623767</v>
      </c>
      <c r="BK109" s="2">
        <f t="shared" si="125"/>
        <v>105.15782850512704</v>
      </c>
      <c r="BL109" s="2">
        <f t="shared" si="125"/>
        <v>100.69382996581984</v>
      </c>
      <c r="BM109" s="2">
        <f t="shared" si="125"/>
        <v>98.71048278816076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107.02510446160447</v>
      </c>
      <c r="DL109" s="2">
        <f t="shared" si="134"/>
        <v>111.39718245778613</v>
      </c>
      <c r="DM109" s="2">
        <f t="shared" si="134"/>
        <v>117.08212670970566</v>
      </c>
      <c r="DN109" s="2">
        <f t="shared" si="134"/>
        <v>113.32537647058822</v>
      </c>
      <c r="DO109" s="2">
        <f t="shared" si="134"/>
        <v>115.25709999999999</v>
      </c>
      <c r="DP109" s="2">
        <f t="shared" si="134"/>
        <v>118.65276934019042</v>
      </c>
      <c r="DQ109" s="2">
        <f t="shared" si="134"/>
        <v>115.39153105737317</v>
      </c>
      <c r="DR109" s="2">
        <f t="shared" si="134"/>
        <v>111.17821643071642</v>
      </c>
      <c r="DS109" s="2">
        <f t="shared" si="134"/>
        <v>109.64235357624831</v>
      </c>
      <c r="DT109" s="2">
        <f t="shared" si="134"/>
        <v>114.70957207207206</v>
      </c>
      <c r="DU109" s="2">
        <f t="shared" si="134"/>
        <v>119.66122741935484</v>
      </c>
      <c r="DV109" s="2">
        <f t="shared" si="134"/>
        <v>116.95157058823534</v>
      </c>
      <c r="DW109" s="2">
        <f t="shared" si="134"/>
        <v>122.48751370967743</v>
      </c>
      <c r="DX109" s="2">
        <f t="shared" si="134"/>
        <v>117.65566031639929</v>
      </c>
      <c r="DY109" s="2">
        <f t="shared" si="134"/>
        <v>113.22163692307694</v>
      </c>
      <c r="EA109" s="2">
        <f t="shared" si="94"/>
        <v>89.426663317894182</v>
      </c>
      <c r="EB109" s="2">
        <f t="shared" si="94"/>
        <v>93.452767327833044</v>
      </c>
      <c r="EC109" s="2">
        <f t="shared" si="94"/>
        <v>93.328379220779212</v>
      </c>
      <c r="ED109" s="2">
        <f t="shared" si="94"/>
        <v>91.633683613628676</v>
      </c>
      <c r="EE109" s="2">
        <f t="shared" si="94"/>
        <v>94.873323846153852</v>
      </c>
      <c r="EF109" s="2">
        <f t="shared" si="94"/>
        <v>95.052386439919445</v>
      </c>
      <c r="EG109" s="2">
        <f t="shared" si="94"/>
        <v>94.742930659645936</v>
      </c>
      <c r="EH109" s="2">
        <f t="shared" si="94"/>
        <v>93.226362771221929</v>
      </c>
      <c r="EI109" s="2">
        <f t="shared" si="94"/>
        <v>94.708276248612663</v>
      </c>
      <c r="EJ109" s="2">
        <f t="shared" si="94"/>
        <v>96.342172033444626</v>
      </c>
      <c r="EK109" s="2">
        <f t="shared" si="94"/>
        <v>101.8295567294751</v>
      </c>
      <c r="EL109" s="2">
        <f t="shared" si="94"/>
        <v>103.16439155284252</v>
      </c>
      <c r="EM109" s="2">
        <f t="shared" si="135"/>
        <v>104.61185719909305</v>
      </c>
      <c r="EN109" s="2">
        <f t="shared" si="135"/>
        <v>100.17981788537804</v>
      </c>
      <c r="EO109" s="2">
        <f t="shared" si="135"/>
        <v>98.191208827661583</v>
      </c>
      <c r="EQ109" s="2">
        <f t="shared" si="136"/>
        <v>89.634798214498389</v>
      </c>
      <c r="ER109" s="2">
        <f t="shared" si="136"/>
        <v>93.230540579672649</v>
      </c>
      <c r="ES109" s="2">
        <f t="shared" si="136"/>
        <v>93.216284037535189</v>
      </c>
      <c r="ET109" s="2">
        <f t="shared" si="136"/>
        <v>91.649542130970133</v>
      </c>
      <c r="EU109" s="2">
        <f t="shared" si="136"/>
        <v>94.529646411066764</v>
      </c>
      <c r="EV109" s="2">
        <f t="shared" si="136"/>
        <v>95.441891517668466</v>
      </c>
      <c r="EW109" s="2">
        <f t="shared" si="136"/>
        <v>95.187499049939163</v>
      </c>
      <c r="EX109" s="2">
        <f t="shared" si="136"/>
        <v>93.286189996807209</v>
      </c>
      <c r="EY109" s="2">
        <f t="shared" si="136"/>
        <v>94.928396150885305</v>
      </c>
      <c r="EZ109" s="2">
        <f t="shared" si="136"/>
        <v>96.179941726716123</v>
      </c>
      <c r="FA109" s="2">
        <f t="shared" si="136"/>
        <v>101.8568311629804</v>
      </c>
      <c r="FB109" s="2">
        <f t="shared" si="136"/>
        <v>103.00346060683324</v>
      </c>
      <c r="FC109" s="2">
        <f t="shared" si="136"/>
        <v>104.71956320074885</v>
      </c>
      <c r="FD109" s="2">
        <f t="shared" si="136"/>
        <v>101.29092321838607</v>
      </c>
      <c r="FE109" s="2">
        <f t="shared" si="136"/>
        <v>98.25835660070004</v>
      </c>
      <c r="FG109" s="2">
        <f t="shared" si="137"/>
        <v>0.97273204924057621</v>
      </c>
      <c r="FH109" s="2">
        <f t="shared" si="137"/>
        <v>0.97621361428227427</v>
      </c>
      <c r="FI109" s="2">
        <f t="shared" si="137"/>
        <v>0.97613200751227991</v>
      </c>
      <c r="FJ109" s="2">
        <f t="shared" si="137"/>
        <v>0.97209021154808484</v>
      </c>
      <c r="FK109" s="2">
        <f t="shared" si="137"/>
        <v>0.97561461403561578</v>
      </c>
      <c r="FL109" s="2">
        <f t="shared" si="137"/>
        <v>0.97675122551412918</v>
      </c>
      <c r="FM109" s="2">
        <f t="shared" si="137"/>
        <v>0.97529324263137829</v>
      </c>
      <c r="FN109" s="2">
        <f t="shared" si="137"/>
        <v>0.97403850984515083</v>
      </c>
      <c r="FO109" s="2">
        <f t="shared" si="137"/>
        <v>0.97526992712549998</v>
      </c>
      <c r="FP109" s="2">
        <f t="shared" si="137"/>
        <v>0.97397831841973304</v>
      </c>
      <c r="FQ109" s="2">
        <f t="shared" si="137"/>
        <v>0.96942605344181343</v>
      </c>
      <c r="FR109" s="2">
        <f t="shared" si="137"/>
        <v>0.97371832636485744</v>
      </c>
      <c r="FS109" s="2">
        <f t="shared" si="137"/>
        <v>0.96950237074228374</v>
      </c>
      <c r="FT109" s="2">
        <f t="shared" si="137"/>
        <v>0.97103160018772905</v>
      </c>
      <c r="FU109" s="2">
        <f t="shared" si="137"/>
        <v>0.96548015587804925</v>
      </c>
      <c r="FW109" s="2">
        <f t="shared" si="127"/>
        <v>6.6475665765105326E-3</v>
      </c>
      <c r="FX109" s="2">
        <f t="shared" si="127"/>
        <v>7.0429760177936306E-3</v>
      </c>
      <c r="FY109" s="2">
        <f t="shared" si="127"/>
        <v>7.4092231687189298E-3</v>
      </c>
      <c r="FZ109" s="2">
        <f t="shared" si="127"/>
        <v>6.7489451137222852E-3</v>
      </c>
      <c r="GA109" s="2">
        <f t="shared" si="127"/>
        <v>7.1404078429456348E-3</v>
      </c>
      <c r="GB109" s="2">
        <f t="shared" si="127"/>
        <v>7.1383511069995475E-3</v>
      </c>
      <c r="GC109" s="2">
        <f t="shared" si="127"/>
        <v>8.6822671541362528E-3</v>
      </c>
      <c r="GD109" s="2">
        <f t="shared" si="127"/>
        <v>9.2405620982760478E-3</v>
      </c>
      <c r="GE109" s="2">
        <f t="shared" si="127"/>
        <v>9.261373785020793E-3</v>
      </c>
      <c r="GF109" s="2">
        <f t="shared" si="127"/>
        <v>9.1490729024264073E-3</v>
      </c>
      <c r="GG109" s="2">
        <f t="shared" si="127"/>
        <v>8.3048621799876182E-3</v>
      </c>
      <c r="GH109" s="2">
        <f t="shared" si="127"/>
        <v>7.9414580850198629E-3</v>
      </c>
      <c r="GI109" s="2">
        <f t="shared" si="127"/>
        <v>7.4848292900196534E-3</v>
      </c>
      <c r="GJ109" s="2">
        <f t="shared" si="127"/>
        <v>6.9884372012655408E-3</v>
      </c>
      <c r="GK109" s="2">
        <f t="shared" si="127"/>
        <v>6.3431077454342687E-3</v>
      </c>
      <c r="GM109" s="86">
        <f t="shared" si="128"/>
        <v>3.06182302608645E-18</v>
      </c>
      <c r="GN109" s="86">
        <f t="shared" si="128"/>
        <v>8.0767441094896805E-14</v>
      </c>
      <c r="GO109" s="86">
        <f t="shared" si="128"/>
        <v>3.3361485280401982E-16</v>
      </c>
      <c r="GP109" s="86">
        <f t="shared" si="128"/>
        <v>5.0284722997808087E-17</v>
      </c>
      <c r="GQ109" s="86">
        <f t="shared" si="128"/>
        <v>2.0184828878314489E-22</v>
      </c>
      <c r="GR109" s="86">
        <f t="shared" si="128"/>
        <v>3.4817908714269141E-24</v>
      </c>
      <c r="GS109" s="86">
        <f t="shared" si="128"/>
        <v>7.0965461117704632E-27</v>
      </c>
      <c r="GT109" s="86">
        <f t="shared" si="128"/>
        <v>1.5334166891876222E-23</v>
      </c>
      <c r="GU109" s="86">
        <f t="shared" si="128"/>
        <v>2.0415838602774557E-25</v>
      </c>
      <c r="GV109" s="86">
        <f t="shared" si="128"/>
        <v>1.7364957822790334E-27</v>
      </c>
      <c r="GW109" s="86">
        <f t="shared" si="128"/>
        <v>2.3418672154875539E-21</v>
      </c>
      <c r="GX109" s="86">
        <f t="shared" si="128"/>
        <v>6.624667843770996E-32</v>
      </c>
      <c r="GY109" s="86">
        <f t="shared" si="128"/>
        <v>4.3173346611434628E-17</v>
      </c>
      <c r="GZ109" s="86">
        <f t="shared" si="128"/>
        <v>2.5433002549273762E-25</v>
      </c>
      <c r="HA109" s="86">
        <f t="shared" si="128"/>
        <v>1.6730746538372093E-33</v>
      </c>
      <c r="HC109" s="86">
        <f t="shared" si="73"/>
        <v>0.25318766636186624</v>
      </c>
      <c r="HD109" s="86">
        <f t="shared" si="73"/>
        <v>0.28540890623076254</v>
      </c>
      <c r="HE109" s="86">
        <f t="shared" si="73"/>
        <v>0.14025818878562343</v>
      </c>
      <c r="HF109" s="86">
        <f t="shared" si="73"/>
        <v>0.19818127132979305</v>
      </c>
      <c r="HG109" s="86">
        <f t="shared" si="73"/>
        <v>9.8505963608567823E-2</v>
      </c>
      <c r="HH109" s="86">
        <f t="shared" si="73"/>
        <v>0.1027837142330781</v>
      </c>
      <c r="HI109" s="86">
        <f t="shared" si="138"/>
        <v>8.4170632545432778E-2</v>
      </c>
      <c r="HJ109" s="86">
        <f t="shared" si="138"/>
        <v>0.12582360277651819</v>
      </c>
      <c r="HK109" s="86">
        <f t="shared" si="138"/>
        <v>0.10414836280207496</v>
      </c>
      <c r="HL109" s="86">
        <f t="shared" si="138"/>
        <v>4.2807051017886844E-2</v>
      </c>
      <c r="HM109" s="86">
        <f t="shared" si="138"/>
        <v>7.5951605501029681E-2</v>
      </c>
      <c r="HN109" s="86">
        <f t="shared" si="138"/>
        <v>9.194790895033679E-2</v>
      </c>
      <c r="HO109" s="86">
        <f t="shared" si="138"/>
        <v>0.19336781084596433</v>
      </c>
      <c r="HP109" s="86">
        <f t="shared" si="138"/>
        <v>9.8607631779188076E-2</v>
      </c>
      <c r="HQ109" s="86">
        <f t="shared" si="138"/>
        <v>1.718164988778071E-2</v>
      </c>
      <c r="HS109" s="86">
        <f t="shared" si="129"/>
        <v>7.9383796184445136E-8</v>
      </c>
      <c r="HT109" s="86">
        <f t="shared" si="129"/>
        <v>1.4458925247069508E-8</v>
      </c>
      <c r="HU109" s="86">
        <f t="shared" si="129"/>
        <v>1.1329065746372737E-8</v>
      </c>
      <c r="HV109" s="86">
        <f t="shared" si="129"/>
        <v>3.0908839838421721E-10</v>
      </c>
      <c r="HW109" s="86">
        <f t="shared" si="129"/>
        <v>1.9772278287401117E-10</v>
      </c>
      <c r="HX109" s="86">
        <f t="shared" si="129"/>
        <v>6.1577240047109137E-9</v>
      </c>
      <c r="HY109" s="86">
        <f t="shared" si="129"/>
        <v>2.8098644851865467E-9</v>
      </c>
      <c r="HZ109" s="86">
        <f t="shared" si="129"/>
        <v>2.2748118783213338E-9</v>
      </c>
      <c r="IA109" s="86">
        <f t="shared" si="129"/>
        <v>5.5794643379926692E-9</v>
      </c>
      <c r="IB109" s="86">
        <f t="shared" si="129"/>
        <v>6.2843662609812341E-9</v>
      </c>
      <c r="IC109" s="86">
        <f t="shared" si="129"/>
        <v>6.5732979974892422E-11</v>
      </c>
      <c r="ID109" s="86">
        <f t="shared" si="129"/>
        <v>3.2646307666475829E-10</v>
      </c>
      <c r="IE109" s="86">
        <f t="shared" si="129"/>
        <v>3.8781112453765043E-11</v>
      </c>
      <c r="IF109" s="86">
        <f t="shared" si="129"/>
        <v>6.8874222350674532E-9</v>
      </c>
      <c r="IG109" s="86">
        <f t="shared" si="129"/>
        <v>3.141749259018366E-7</v>
      </c>
      <c r="II109" s="86">
        <f t="shared" si="130"/>
        <v>3.3502486440347055E-51</v>
      </c>
      <c r="IJ109" s="86">
        <f t="shared" si="130"/>
        <v>4.4685590097686081E-56</v>
      </c>
      <c r="IK109" s="86">
        <f t="shared" si="130"/>
        <v>2.7144237830080742E-64</v>
      </c>
      <c r="IL109" s="86">
        <f t="shared" si="130"/>
        <v>4.5935654124189465E-76</v>
      </c>
      <c r="IM109" s="86">
        <f t="shared" si="130"/>
        <v>1.0170118834404602E-73</v>
      </c>
      <c r="IN109" s="86">
        <f t="shared" si="130"/>
        <v>4.8463738607502813E-63</v>
      </c>
      <c r="IO109" s="86">
        <f t="shared" si="130"/>
        <v>7.4349043110778601E-65</v>
      </c>
      <c r="IP109" s="86">
        <f t="shared" si="130"/>
        <v>1.9335779846002861E-67</v>
      </c>
      <c r="IQ109" s="86">
        <f t="shared" si="130"/>
        <v>4.6580632272618931E-62</v>
      </c>
      <c r="IR109" s="86">
        <f t="shared" si="130"/>
        <v>1.5152083861929714E-65</v>
      </c>
      <c r="IS109" s="86">
        <f t="shared" si="130"/>
        <v>1.3041435370400307E-79</v>
      </c>
      <c r="IT109" s="86">
        <f t="shared" si="130"/>
        <v>1.0859702851402758E-73</v>
      </c>
      <c r="IU109" s="86">
        <f t="shared" si="130"/>
        <v>6.5726123967350402E-80</v>
      </c>
      <c r="IV109" s="86">
        <f t="shared" si="130"/>
        <v>1.1336826133271559E-52</v>
      </c>
      <c r="IW109" s="86">
        <f t="shared" si="130"/>
        <v>5.1746537434728411E-29</v>
      </c>
      <c r="IY109" s="86">
        <f t="shared" si="131"/>
        <v>0.25318774574566244</v>
      </c>
      <c r="IZ109" s="86">
        <f t="shared" si="131"/>
        <v>0.28540892068976853</v>
      </c>
      <c r="JA109" s="86">
        <f t="shared" si="131"/>
        <v>0.14025820011468951</v>
      </c>
      <c r="JB109" s="86">
        <f t="shared" si="131"/>
        <v>0.1981812716388815</v>
      </c>
      <c r="JC109" s="86">
        <f t="shared" si="131"/>
        <v>9.8505963806290606E-2</v>
      </c>
      <c r="JD109" s="86">
        <f t="shared" si="131"/>
        <v>0.10278372039080211</v>
      </c>
      <c r="JE109" s="86">
        <f t="shared" si="131"/>
        <v>8.4170635355297257E-2</v>
      </c>
      <c r="JF109" s="86">
        <f t="shared" si="131"/>
        <v>0.12582360505133006</v>
      </c>
      <c r="JG109" s="86">
        <f t="shared" si="131"/>
        <v>0.10414836838153929</v>
      </c>
      <c r="JH109" s="86">
        <f t="shared" si="131"/>
        <v>4.2807057302253107E-2</v>
      </c>
      <c r="JI109" s="86">
        <f t="shared" si="131"/>
        <v>7.5951605566762656E-2</v>
      </c>
      <c r="JJ109" s="86">
        <f t="shared" si="131"/>
        <v>9.1947909276799869E-2</v>
      </c>
      <c r="JK109" s="86">
        <f t="shared" si="131"/>
        <v>0.1933678108847455</v>
      </c>
      <c r="JL109" s="86">
        <f t="shared" si="131"/>
        <v>9.8607638666610306E-2</v>
      </c>
      <c r="JM109" s="86">
        <f t="shared" si="131"/>
        <v>1.7181964062706612E-2</v>
      </c>
    </row>
    <row r="110" spans="2:273" x14ac:dyDescent="0.25">
      <c r="B110" s="2">
        <v>83</v>
      </c>
      <c r="C110" s="37">
        <v>94.135999999999996</v>
      </c>
      <c r="D110" s="37">
        <v>112.357</v>
      </c>
      <c r="E110" s="37">
        <v>94.179000000000002</v>
      </c>
      <c r="F110" s="37">
        <v>92.679000000000002</v>
      </c>
      <c r="G110" s="37">
        <v>91.804000000000002</v>
      </c>
      <c r="H110" s="37">
        <v>94.924999999999997</v>
      </c>
      <c r="I110" s="37">
        <v>90.83</v>
      </c>
      <c r="J110" s="37">
        <v>90.887</v>
      </c>
      <c r="K110" s="37">
        <v>93.320999999999998</v>
      </c>
      <c r="L110" s="37">
        <v>94.332999999999998</v>
      </c>
      <c r="M110" s="37">
        <v>98.924999999999997</v>
      </c>
      <c r="N110" s="37">
        <v>102.056</v>
      </c>
      <c r="O110" s="37">
        <v>106.01900000000001</v>
      </c>
      <c r="P110" s="37">
        <v>100.61799999999999</v>
      </c>
      <c r="Q110" s="37">
        <v>94.856999999999999</v>
      </c>
      <c r="S110" s="4">
        <f t="shared" si="132"/>
        <v>101.07116876280554</v>
      </c>
      <c r="T110" s="4">
        <f t="shared" si="132"/>
        <v>108.43630073919991</v>
      </c>
      <c r="U110" s="4">
        <f t="shared" si="132"/>
        <v>98.72890632625591</v>
      </c>
      <c r="V110" s="4">
        <f t="shared" si="132"/>
        <v>100.80071788680561</v>
      </c>
      <c r="W110" s="4">
        <f t="shared" si="132"/>
        <v>97.799967711821594</v>
      </c>
      <c r="X110" s="4">
        <f t="shared" si="132"/>
        <v>98.346778296558668</v>
      </c>
      <c r="Y110" s="4">
        <f t="shared" si="132"/>
        <v>97.254426666948135</v>
      </c>
      <c r="Z110" s="4">
        <f t="shared" si="132"/>
        <v>97.534160215644107</v>
      </c>
      <c r="AA110" s="4">
        <f t="shared" si="132"/>
        <v>97.845953039244648</v>
      </c>
      <c r="AB110" s="4">
        <f t="shared" si="132"/>
        <v>97.370259353320208</v>
      </c>
      <c r="AC110" s="4">
        <f t="shared" si="132"/>
        <v>103.83433682497953</v>
      </c>
      <c r="AD110" s="4">
        <f t="shared" si="132"/>
        <v>105.57477435852387</v>
      </c>
      <c r="AE110" s="4">
        <f t="shared" si="132"/>
        <v>112.35473639678058</v>
      </c>
      <c r="AF110" s="4">
        <f t="shared" si="132"/>
        <v>102.84597172061386</v>
      </c>
      <c r="AG110" s="4">
        <f t="shared" si="132"/>
        <v>98.650373448203624</v>
      </c>
      <c r="AI110" s="4">
        <f t="shared" si="133"/>
        <v>-6.9351687628055458</v>
      </c>
      <c r="AJ110" s="4">
        <f t="shared" si="133"/>
        <v>3.9206992608000917</v>
      </c>
      <c r="AK110" s="4">
        <f t="shared" si="133"/>
        <v>-4.5499063262559076</v>
      </c>
      <c r="AL110" s="4">
        <f t="shared" si="133"/>
        <v>-8.1217178868056124</v>
      </c>
      <c r="AM110" s="4">
        <f t="shared" si="133"/>
        <v>-5.9959677118215922</v>
      </c>
      <c r="AN110" s="4">
        <f t="shared" si="133"/>
        <v>-3.4217782965586707</v>
      </c>
      <c r="AO110" s="4">
        <f t="shared" si="133"/>
        <v>-6.4244266669481362</v>
      </c>
      <c r="AP110" s="4">
        <f t="shared" si="133"/>
        <v>-6.6471602156441065</v>
      </c>
      <c r="AQ110" s="4">
        <f t="shared" si="133"/>
        <v>-4.5249530392446502</v>
      </c>
      <c r="AR110" s="4">
        <f t="shared" si="133"/>
        <v>-3.0372593533202092</v>
      </c>
      <c r="AS110" s="4">
        <f t="shared" si="133"/>
        <v>-4.9093368249795333</v>
      </c>
      <c r="AT110" s="4">
        <f t="shared" si="133"/>
        <v>-3.5187743585238707</v>
      </c>
      <c r="AU110" s="4">
        <f t="shared" si="133"/>
        <v>-6.3357363967805753</v>
      </c>
      <c r="AV110" s="4">
        <f t="shared" si="133"/>
        <v>-2.2279717206138656</v>
      </c>
      <c r="AW110" s="4">
        <f t="shared" si="133"/>
        <v>-3.7933734482036243</v>
      </c>
      <c r="AY110" s="2">
        <f t="shared" ref="AY110:BM126" si="139">IF(OR($B110 &lt; C$230, $B110 &gt; C$233), #N/A, ((1-FG110)*DK110) + (FG110 - FW110)*EA110 + (FW110*EQ110))</f>
        <v>89.734439659239868</v>
      </c>
      <c r="AZ110" s="2">
        <f t="shared" si="139"/>
        <v>93.644370351118027</v>
      </c>
      <c r="BA110" s="2">
        <f t="shared" si="139"/>
        <v>93.664981267547844</v>
      </c>
      <c r="BB110" s="2">
        <f t="shared" si="139"/>
        <v>92.055157396144338</v>
      </c>
      <c r="BC110" s="2">
        <f t="shared" si="139"/>
        <v>95.146491122037304</v>
      </c>
      <c r="BD110" s="2">
        <f t="shared" si="139"/>
        <v>95.438836213671721</v>
      </c>
      <c r="BE110" s="2">
        <f t="shared" si="139"/>
        <v>95.104444622153636</v>
      </c>
      <c r="BF110" s="2">
        <f t="shared" si="139"/>
        <v>93.534026869779424</v>
      </c>
      <c r="BG110" s="2">
        <f t="shared" si="139"/>
        <v>94.945765457757872</v>
      </c>
      <c r="BH110" s="2">
        <f t="shared" si="139"/>
        <v>96.63100290159386</v>
      </c>
      <c r="BI110" s="2">
        <f t="shared" si="139"/>
        <v>102.14965631324023</v>
      </c>
      <c r="BJ110" s="2">
        <f t="shared" si="139"/>
        <v>103.3031017075679</v>
      </c>
      <c r="BK110" s="2">
        <f t="shared" si="139"/>
        <v>104.95024002527349</v>
      </c>
      <c r="BL110" s="2">
        <f t="shared" si="139"/>
        <v>100.55194422757047</v>
      </c>
      <c r="BM110" s="2">
        <f t="shared" si="139"/>
        <v>98.541183685778634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94.856999999999999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94.856999999999999</v>
      </c>
      <c r="DK110" s="2">
        <f t="shared" si="134"/>
        <v>107.07212415272417</v>
      </c>
      <c r="DL110" s="2">
        <f t="shared" si="134"/>
        <v>111.47707307692309</v>
      </c>
      <c r="DM110" s="2">
        <f t="shared" si="134"/>
        <v>117.23296607943978</v>
      </c>
      <c r="DN110" s="2">
        <f t="shared" si="134"/>
        <v>113.48492492997198</v>
      </c>
      <c r="DO110" s="2">
        <f t="shared" si="134"/>
        <v>115.4057</v>
      </c>
      <c r="DP110" s="2">
        <f t="shared" si="134"/>
        <v>118.86669810701392</v>
      </c>
      <c r="DQ110" s="2">
        <f t="shared" si="134"/>
        <v>115.56376955903272</v>
      </c>
      <c r="DR110" s="2">
        <f t="shared" si="134"/>
        <v>111.336654011154</v>
      </c>
      <c r="DS110" s="2">
        <f t="shared" si="134"/>
        <v>109.73971673414304</v>
      </c>
      <c r="DT110" s="2">
        <f t="shared" si="134"/>
        <v>114.86394144144143</v>
      </c>
      <c r="DU110" s="2">
        <f t="shared" si="134"/>
        <v>119.80767419354839</v>
      </c>
      <c r="DV110" s="2">
        <f t="shared" si="134"/>
        <v>117.0217966386555</v>
      </c>
      <c r="DW110" s="2">
        <f t="shared" si="134"/>
        <v>122.68125201612905</v>
      </c>
      <c r="DX110" s="2">
        <f t="shared" si="134"/>
        <v>117.79131639928698</v>
      </c>
      <c r="DY110" s="2">
        <f t="shared" si="134"/>
        <v>113.41366222222224</v>
      </c>
      <c r="EA110" s="2">
        <f t="shared" si="94"/>
        <v>89.289730467305972</v>
      </c>
      <c r="EB110" s="2">
        <f t="shared" si="94"/>
        <v>93.249755207175639</v>
      </c>
      <c r="EC110" s="2">
        <f t="shared" si="94"/>
        <v>93.140303896103887</v>
      </c>
      <c r="ED110" s="2">
        <f t="shared" si="94"/>
        <v>91.493913550415101</v>
      </c>
      <c r="EE110" s="2">
        <f t="shared" si="94"/>
        <v>94.687267692307699</v>
      </c>
      <c r="EF110" s="2">
        <f t="shared" si="94"/>
        <v>94.927333967330497</v>
      </c>
      <c r="EG110" s="2">
        <f t="shared" si="94"/>
        <v>94.627727669918571</v>
      </c>
      <c r="EH110" s="2">
        <f t="shared" si="94"/>
        <v>93.100685192234494</v>
      </c>
      <c r="EI110" s="2">
        <f t="shared" si="94"/>
        <v>94.601521309655951</v>
      </c>
      <c r="EJ110" s="2">
        <f t="shared" si="94"/>
        <v>96.188303001196715</v>
      </c>
      <c r="EK110" s="2">
        <f t="shared" si="94"/>
        <v>101.64151726110363</v>
      </c>
      <c r="EL110" s="2">
        <f t="shared" si="94"/>
        <v>102.96676713954223</v>
      </c>
      <c r="EM110" s="2">
        <f t="shared" si="135"/>
        <v>104.44069698305728</v>
      </c>
      <c r="EN110" s="2">
        <f t="shared" si="135"/>
        <v>100.07467324496228</v>
      </c>
      <c r="EO110" s="2">
        <f t="shared" si="135"/>
        <v>98.055907313456146</v>
      </c>
      <c r="EQ110" s="2">
        <f t="shared" si="136"/>
        <v>89.484836216821748</v>
      </c>
      <c r="ER110" s="2">
        <f t="shared" si="136"/>
        <v>93.038873026873119</v>
      </c>
      <c r="ES110" s="2">
        <f t="shared" si="136"/>
        <v>93.032862606463638</v>
      </c>
      <c r="ET110" s="2">
        <f t="shared" si="136"/>
        <v>91.50824327830631</v>
      </c>
      <c r="EU110" s="2">
        <f t="shared" si="136"/>
        <v>94.362644402286037</v>
      </c>
      <c r="EV110" s="2">
        <f t="shared" si="136"/>
        <v>95.294547420937548</v>
      </c>
      <c r="EW110" s="2">
        <f t="shared" si="136"/>
        <v>95.042036863201758</v>
      </c>
      <c r="EX110" s="2">
        <f t="shared" si="136"/>
        <v>93.157697790183562</v>
      </c>
      <c r="EY110" s="2">
        <f t="shared" si="136"/>
        <v>94.805673867472038</v>
      </c>
      <c r="EZ110" s="2">
        <f t="shared" si="136"/>
        <v>96.035801668216465</v>
      </c>
      <c r="FA110" s="2">
        <f t="shared" si="136"/>
        <v>101.66698634913796</v>
      </c>
      <c r="FB110" s="2">
        <f t="shared" si="136"/>
        <v>102.81348543472717</v>
      </c>
      <c r="FC110" s="2">
        <f t="shared" si="136"/>
        <v>104.54215567837421</v>
      </c>
      <c r="FD110" s="2">
        <f t="shared" si="136"/>
        <v>101.12072171669298</v>
      </c>
      <c r="FE110" s="2">
        <f t="shared" si="136"/>
        <v>98.099533694938842</v>
      </c>
      <c r="FG110" s="2">
        <f t="shared" si="137"/>
        <v>0.97507152284150345</v>
      </c>
      <c r="FH110" s="2">
        <f t="shared" si="137"/>
        <v>0.97826106000983526</v>
      </c>
      <c r="FI110" s="2">
        <f t="shared" si="137"/>
        <v>0.9781863206924527</v>
      </c>
      <c r="FJ110" s="2">
        <f t="shared" si="137"/>
        <v>0.97448330756420509</v>
      </c>
      <c r="FK110" s="2">
        <f t="shared" si="137"/>
        <v>0.97771244238857213</v>
      </c>
      <c r="FL110" s="2">
        <f t="shared" si="137"/>
        <v>0.97875340277474576</v>
      </c>
      <c r="FM110" s="2">
        <f t="shared" si="137"/>
        <v>0.97741807802813707</v>
      </c>
      <c r="FN110" s="2">
        <f t="shared" si="137"/>
        <v>0.97626862929736846</v>
      </c>
      <c r="FO110" s="2">
        <f t="shared" si="137"/>
        <v>0.97739672123505228</v>
      </c>
      <c r="FP110" s="2">
        <f t="shared" si="137"/>
        <v>0.97621348211260806</v>
      </c>
      <c r="FQ110" s="2">
        <f t="shared" si="137"/>
        <v>0.97204101474886784</v>
      </c>
      <c r="FR110" s="2">
        <f t="shared" si="137"/>
        <v>0.9759752715259965</v>
      </c>
      <c r="FS110" s="2">
        <f t="shared" si="137"/>
        <v>0.972110992483884</v>
      </c>
      <c r="FT110" s="2">
        <f t="shared" si="137"/>
        <v>0.97351299250167389</v>
      </c>
      <c r="FU110" s="2">
        <f t="shared" si="137"/>
        <v>0.96842161267496929</v>
      </c>
      <c r="FW110" s="2">
        <f t="shared" ref="FW110:GK126" si="141">POWER(10,($B110-C$232)/C$229)/(1+POWER(10,($B110-C$232)/C$229))</f>
        <v>7.2842400958994359E-3</v>
      </c>
      <c r="FX110" s="2">
        <f t="shared" si="141"/>
        <v>7.7172258337390156E-3</v>
      </c>
      <c r="FY110" s="2">
        <f t="shared" si="141"/>
        <v>8.1182484995741648E-3</v>
      </c>
      <c r="FZ110" s="2">
        <f t="shared" si="141"/>
        <v>7.395255920384136E-3</v>
      </c>
      <c r="GA110" s="2">
        <f t="shared" si="141"/>
        <v>7.8239116681492679E-3</v>
      </c>
      <c r="GB110" s="2">
        <f t="shared" si="141"/>
        <v>7.8216596055141249E-3</v>
      </c>
      <c r="GC110" s="2">
        <f t="shared" si="141"/>
        <v>9.5119489485721472E-3</v>
      </c>
      <c r="GD110" s="2">
        <f t="shared" si="141"/>
        <v>1.0123050032566434E-2</v>
      </c>
      <c r="GE110" s="2">
        <f t="shared" si="141"/>
        <v>1.0145828914097363E-2</v>
      </c>
      <c r="GF110" s="2">
        <f t="shared" si="141"/>
        <v>1.0022911867948696E-2</v>
      </c>
      <c r="GG110" s="2">
        <f t="shared" si="141"/>
        <v>9.0988099888995172E-3</v>
      </c>
      <c r="GH110" s="2">
        <f t="shared" si="141"/>
        <v>8.7009691485775368E-3</v>
      </c>
      <c r="GI110" s="2">
        <f t="shared" si="141"/>
        <v>8.2010299674050609E-3</v>
      </c>
      <c r="GJ110" s="2">
        <f t="shared" si="141"/>
        <v>7.6575060820791791E-3</v>
      </c>
      <c r="GK110" s="2">
        <f t="shared" si="141"/>
        <v>6.9508256308201373E-3</v>
      </c>
      <c r="GM110" s="86">
        <f t="shared" ref="GM110:HA126" si="142" xml:space="preserve"> _xlfn.NORM.DIST($B110, C$7, ABS(C$11), TRUE) * _xlfn.NORM.DIST(($B110 - C$7)*C$15, 0, ABS(C$11), TRUE) * 2</f>
        <v>8.9164877573204407E-20</v>
      </c>
      <c r="GN110" s="86">
        <f t="shared" si="142"/>
        <v>5.7891315228562768E-15</v>
      </c>
      <c r="GO110" s="86">
        <f t="shared" si="142"/>
        <v>1.6305963303224127E-17</v>
      </c>
      <c r="GP110" s="86">
        <f t="shared" si="142"/>
        <v>1.9120816248733334E-18</v>
      </c>
      <c r="GQ110" s="86">
        <f t="shared" si="142"/>
        <v>3.1043682733457616E-24</v>
      </c>
      <c r="GR110" s="86">
        <f t="shared" si="142"/>
        <v>3.4073686998502416E-26</v>
      </c>
      <c r="GS110" s="86">
        <f t="shared" si="142"/>
        <v>4.1214691733341608E-29</v>
      </c>
      <c r="GT110" s="86">
        <f t="shared" si="142"/>
        <v>1.6813298968221072E-25</v>
      </c>
      <c r="GU110" s="86">
        <f t="shared" si="142"/>
        <v>1.2935744837118058E-27</v>
      </c>
      <c r="GV110" s="86">
        <f t="shared" si="142"/>
        <v>8.7880385144930032E-30</v>
      </c>
      <c r="GW110" s="86">
        <f t="shared" si="142"/>
        <v>4.2830113858593762E-23</v>
      </c>
      <c r="GX110" s="86">
        <f t="shared" si="142"/>
        <v>1.3553367986514079E-34</v>
      </c>
      <c r="GY110" s="86">
        <f t="shared" si="142"/>
        <v>1.7836772747176922E-18</v>
      </c>
      <c r="GZ110" s="86">
        <f t="shared" si="142"/>
        <v>1.9981642694785722E-27</v>
      </c>
      <c r="HA110" s="86">
        <f t="shared" si="142"/>
        <v>3.3895497528972376E-36</v>
      </c>
      <c r="HC110" s="86">
        <f t="shared" si="73"/>
        <v>0.12751847110367204</v>
      </c>
      <c r="HD110" s="86">
        <f t="shared" si="73"/>
        <v>0.16495128146230564</v>
      </c>
      <c r="HE110" s="86">
        <f t="shared" si="73"/>
        <v>7.118147482772412E-2</v>
      </c>
      <c r="HF110" s="86">
        <f t="shared" si="73"/>
        <v>0.10793127795104004</v>
      </c>
      <c r="HG110" s="86">
        <f t="shared" si="73"/>
        <v>4.4835246404240095E-2</v>
      </c>
      <c r="HH110" s="86">
        <f t="shared" si="73"/>
        <v>4.1658574150035765E-2</v>
      </c>
      <c r="HI110" s="86">
        <f t="shared" si="138"/>
        <v>3.220432004959272E-2</v>
      </c>
      <c r="HJ110" s="86">
        <f t="shared" si="138"/>
        <v>6.1013311679602493E-2</v>
      </c>
      <c r="HK110" s="86">
        <f t="shared" si="138"/>
        <v>4.3420582730332682E-2</v>
      </c>
      <c r="HL110" s="86">
        <f t="shared" si="138"/>
        <v>1.3283177874757669E-2</v>
      </c>
      <c r="HM110" s="86">
        <f t="shared" si="138"/>
        <v>3.0242415076870931E-2</v>
      </c>
      <c r="HN110" s="86">
        <f t="shared" si="138"/>
        <v>3.8441039685588457E-2</v>
      </c>
      <c r="HO110" s="86">
        <f t="shared" si="138"/>
        <v>0.10797857117280128</v>
      </c>
      <c r="HP110" s="86">
        <f t="shared" si="138"/>
        <v>3.8748931551479675E-2</v>
      </c>
      <c r="HQ110" s="86">
        <f t="shared" si="138"/>
        <v>4.0542300572404136E-3</v>
      </c>
      <c r="HS110" s="86">
        <f t="shared" ref="HS110:IG126" si="143" xml:space="preserve"> _xlfn.NORM.DIST($B110, C$9, ABS(C$13), TRUE) * _xlfn.NORM.DIST(($B110 - C$9)*C$17, 0, ABS(C$13), TRUE) * 2</f>
        <v>2.1672667898019283E-7</v>
      </c>
      <c r="HT110" s="86">
        <f t="shared" si="143"/>
        <v>4.4351508406542676E-8</v>
      </c>
      <c r="HU110" s="86">
        <f t="shared" si="143"/>
        <v>3.845611940464929E-8</v>
      </c>
      <c r="HV110" s="86">
        <f t="shared" si="143"/>
        <v>1.2977828140682183E-9</v>
      </c>
      <c r="HW110" s="86">
        <f t="shared" si="143"/>
        <v>8.3743652328057004E-10</v>
      </c>
      <c r="HX110" s="86">
        <f t="shared" si="143"/>
        <v>2.0895984360434878E-8</v>
      </c>
      <c r="HY110" s="86">
        <f t="shared" si="143"/>
        <v>1.049784630435096E-8</v>
      </c>
      <c r="HZ110" s="86">
        <f t="shared" si="143"/>
        <v>8.9495793494498569E-9</v>
      </c>
      <c r="IA110" s="86">
        <f t="shared" si="143"/>
        <v>2.0118319663013836E-8</v>
      </c>
      <c r="IB110" s="86">
        <f t="shared" si="143"/>
        <v>2.3308308933662446E-8</v>
      </c>
      <c r="IC110" s="86">
        <f t="shared" si="143"/>
        <v>3.2133045044565855E-10</v>
      </c>
      <c r="ID110" s="86">
        <f t="shared" si="143"/>
        <v>1.4018396230475856E-9</v>
      </c>
      <c r="IE110" s="86">
        <f t="shared" si="143"/>
        <v>1.8726877573833458E-10</v>
      </c>
      <c r="IF110" s="86">
        <f t="shared" si="143"/>
        <v>2.2378036273568774E-8</v>
      </c>
      <c r="IG110" s="86">
        <f t="shared" si="143"/>
        <v>7.8435722862581549E-7</v>
      </c>
      <c r="II110" s="86">
        <f t="shared" ref="II110:IW126" si="144" xml:space="preserve"> _xlfn.NORM.DIST($B110, C$10, ABS(C$14), TRUE) * _xlfn.NORM.DIST(($B110 - C$10)*C$18, 0, ABS(C$14), TRUE) * 2</f>
        <v>2.1205348723107651E-49</v>
      </c>
      <c r="IJ110" s="86">
        <f t="shared" si="144"/>
        <v>4.4827879198469764E-54</v>
      </c>
      <c r="IK110" s="86">
        <f t="shared" si="144"/>
        <v>5.7641491203305855E-62</v>
      </c>
      <c r="IL110" s="86">
        <f t="shared" si="144"/>
        <v>2.3704777809726016E-73</v>
      </c>
      <c r="IM110" s="86">
        <f t="shared" si="144"/>
        <v>4.6180844854397398E-71</v>
      </c>
      <c r="IN110" s="86">
        <f t="shared" si="144"/>
        <v>8.8884044907174526E-61</v>
      </c>
      <c r="IO110" s="86">
        <f t="shared" si="144"/>
        <v>1.9845289184824517E-62</v>
      </c>
      <c r="IP110" s="86">
        <f t="shared" si="144"/>
        <v>7.007693065295767E-65</v>
      </c>
      <c r="IQ110" s="86">
        <f t="shared" si="144"/>
        <v>1.0454169305897916E-59</v>
      </c>
      <c r="IR110" s="86">
        <f t="shared" si="144"/>
        <v>4.5788410894921023E-63</v>
      </c>
      <c r="IS110" s="86">
        <f t="shared" si="144"/>
        <v>1.2031964166094657E-76</v>
      </c>
      <c r="IT110" s="86">
        <f t="shared" si="144"/>
        <v>5.6270665321601119E-71</v>
      </c>
      <c r="IU110" s="86">
        <f t="shared" si="144"/>
        <v>5.3809374192337502E-77</v>
      </c>
      <c r="IV110" s="86">
        <f t="shared" si="144"/>
        <v>8.4704078459346648E-51</v>
      </c>
      <c r="IW110" s="86">
        <f t="shared" si="144"/>
        <v>5.0324751612300858E-28</v>
      </c>
      <c r="IY110" s="86">
        <f t="shared" ref="IY110:JM126" si="145">GM110+HC110+HS110+II110</f>
        <v>0.12751868783035103</v>
      </c>
      <c r="IZ110" s="86">
        <f t="shared" si="145"/>
        <v>0.16495132581381985</v>
      </c>
      <c r="JA110" s="86">
        <f t="shared" si="145"/>
        <v>7.1181513283843534E-2</v>
      </c>
      <c r="JB110" s="86">
        <f t="shared" si="145"/>
        <v>0.10793127924882286</v>
      </c>
      <c r="JC110" s="86">
        <f t="shared" si="145"/>
        <v>4.4835247241676618E-2</v>
      </c>
      <c r="JD110" s="86">
        <f t="shared" si="145"/>
        <v>4.1658595046020125E-2</v>
      </c>
      <c r="JE110" s="86">
        <f t="shared" si="145"/>
        <v>3.2204330547439028E-2</v>
      </c>
      <c r="JF110" s="86">
        <f t="shared" si="145"/>
        <v>6.1013320629181841E-2</v>
      </c>
      <c r="JG110" s="86">
        <f t="shared" si="145"/>
        <v>4.3420602848652345E-2</v>
      </c>
      <c r="JH110" s="86">
        <f t="shared" si="145"/>
        <v>1.3283201183066603E-2</v>
      </c>
      <c r="JI110" s="86">
        <f t="shared" si="145"/>
        <v>3.0242415398201383E-2</v>
      </c>
      <c r="JJ110" s="86">
        <f t="shared" si="145"/>
        <v>3.8441041087428081E-2</v>
      </c>
      <c r="JK110" s="86">
        <f t="shared" si="145"/>
        <v>0.10797857136007005</v>
      </c>
      <c r="JL110" s="86">
        <f t="shared" si="145"/>
        <v>3.8748953929515946E-2</v>
      </c>
      <c r="JM110" s="86">
        <f t="shared" si="145"/>
        <v>4.0550144144690398E-3</v>
      </c>
    </row>
    <row r="111" spans="2:273" x14ac:dyDescent="0.25">
      <c r="B111" s="2">
        <v>84</v>
      </c>
      <c r="C111" s="37">
        <v>89.677999999999997</v>
      </c>
      <c r="D111" s="37">
        <v>98.804000000000002</v>
      </c>
      <c r="E111" s="37">
        <v>91.893000000000001</v>
      </c>
      <c r="F111" s="37">
        <v>91.036000000000001</v>
      </c>
      <c r="G111" s="37">
        <v>92.731999999999999</v>
      </c>
      <c r="H111" s="37">
        <v>94.924999999999997</v>
      </c>
      <c r="I111" s="37">
        <v>94.113</v>
      </c>
      <c r="J111" s="37">
        <v>92.019000000000005</v>
      </c>
      <c r="K111" s="37">
        <v>93.415000000000006</v>
      </c>
      <c r="L111" s="37">
        <v>93.63</v>
      </c>
      <c r="M111" s="37">
        <v>100.057</v>
      </c>
      <c r="N111" s="37">
        <v>99.241</v>
      </c>
      <c r="O111" s="37">
        <v>103</v>
      </c>
      <c r="P111" s="37">
        <v>99.344999999999999</v>
      </c>
      <c r="Q111" s="37">
        <v>97.161000000000001</v>
      </c>
      <c r="S111" s="4">
        <f t="shared" si="132"/>
        <v>93.540091317625027</v>
      </c>
      <c r="T111" s="4">
        <f t="shared" si="132"/>
        <v>99.594834871886192</v>
      </c>
      <c r="U111" s="4">
        <f t="shared" si="132"/>
        <v>95.263011574130374</v>
      </c>
      <c r="V111" s="4">
        <f t="shared" si="132"/>
        <v>95.211557111687185</v>
      </c>
      <c r="W111" s="4">
        <f t="shared" si="132"/>
        <v>95.752094037880639</v>
      </c>
      <c r="X111" s="4">
        <f t="shared" si="132"/>
        <v>96.070642954441539</v>
      </c>
      <c r="Y111" s="4">
        <f t="shared" si="132"/>
        <v>95.495515197880522</v>
      </c>
      <c r="Z111" s="4">
        <f t="shared" si="132"/>
        <v>94.711643575090349</v>
      </c>
      <c r="AA111" s="4">
        <f t="shared" si="132"/>
        <v>95.624805336717714</v>
      </c>
      <c r="AB111" s="4">
        <f t="shared" si="132"/>
        <v>96.590725438161584</v>
      </c>
      <c r="AC111" s="4">
        <f t="shared" si="132"/>
        <v>102.36049860809875</v>
      </c>
      <c r="AD111" s="4">
        <f t="shared" si="132"/>
        <v>103.71222158347237</v>
      </c>
      <c r="AE111" s="4">
        <f t="shared" si="132"/>
        <v>107.62544108054487</v>
      </c>
      <c r="AF111" s="4">
        <f t="shared" si="132"/>
        <v>100.99166427062798</v>
      </c>
      <c r="AG111" s="4">
        <f t="shared" si="132"/>
        <v>98.389080685655856</v>
      </c>
      <c r="AI111" s="4">
        <f t="shared" si="133"/>
        <v>-3.8620913176250298</v>
      </c>
      <c r="AJ111" s="4">
        <f t="shared" si="133"/>
        <v>-0.79083487188619017</v>
      </c>
      <c r="AK111" s="4">
        <f t="shared" si="133"/>
        <v>-3.3700115741303733</v>
      </c>
      <c r="AL111" s="4">
        <f t="shared" si="133"/>
        <v>-4.1755571116871835</v>
      </c>
      <c r="AM111" s="4">
        <f t="shared" si="133"/>
        <v>-3.0200940378806393</v>
      </c>
      <c r="AN111" s="4">
        <f t="shared" si="133"/>
        <v>-1.1456429544415414</v>
      </c>
      <c r="AO111" s="4">
        <f t="shared" si="133"/>
        <v>-1.3825151978805224</v>
      </c>
      <c r="AP111" s="4">
        <f t="shared" si="133"/>
        <v>-2.6926435750903437</v>
      </c>
      <c r="AQ111" s="4">
        <f t="shared" si="133"/>
        <v>-2.2098053367177073</v>
      </c>
      <c r="AR111" s="4">
        <f t="shared" si="133"/>
        <v>-2.9607254381615888</v>
      </c>
      <c r="AS111" s="4">
        <f t="shared" si="133"/>
        <v>-2.3034986080987494</v>
      </c>
      <c r="AT111" s="4">
        <f t="shared" si="133"/>
        <v>-4.4712215834723708</v>
      </c>
      <c r="AU111" s="4">
        <f t="shared" si="133"/>
        <v>-4.6254410805448742</v>
      </c>
      <c r="AV111" s="4">
        <f t="shared" si="133"/>
        <v>-1.6466642706279799</v>
      </c>
      <c r="AW111" s="4">
        <f t="shared" si="133"/>
        <v>-1.2280806856558542</v>
      </c>
      <c r="AY111" s="2">
        <f t="shared" si="139"/>
        <v>89.56361438065916</v>
      </c>
      <c r="AZ111" s="2">
        <f t="shared" si="139"/>
        <v>93.412745605041948</v>
      </c>
      <c r="BA111" s="2">
        <f t="shared" si="139"/>
        <v>93.438298441131465</v>
      </c>
      <c r="BB111" s="2">
        <f t="shared" si="139"/>
        <v>91.874143894924671</v>
      </c>
      <c r="BC111" s="2">
        <f t="shared" si="139"/>
        <v>94.927368451370512</v>
      </c>
      <c r="BD111" s="2">
        <f t="shared" si="139"/>
        <v>95.276563120468026</v>
      </c>
      <c r="BE111" s="2">
        <f t="shared" si="139"/>
        <v>94.954493478053948</v>
      </c>
      <c r="BF111" s="2">
        <f t="shared" si="139"/>
        <v>93.377282472463435</v>
      </c>
      <c r="BG111" s="2">
        <f t="shared" si="139"/>
        <v>94.813761223563375</v>
      </c>
      <c r="BH111" s="2">
        <f t="shared" si="139"/>
        <v>96.445558087553223</v>
      </c>
      <c r="BI111" s="2">
        <f t="shared" si="139"/>
        <v>101.92662307502646</v>
      </c>
      <c r="BJ111" s="2">
        <f t="shared" si="139"/>
        <v>103.08224524457438</v>
      </c>
      <c r="BK111" s="2">
        <f t="shared" si="139"/>
        <v>104.7447875344499</v>
      </c>
      <c r="BL111" s="2">
        <f t="shared" si="139"/>
        <v>100.41256042552473</v>
      </c>
      <c r="BM111" s="2">
        <f t="shared" si="139"/>
        <v>98.37374528431333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>
        <f t="shared" si="140"/>
        <v>94.113</v>
      </c>
      <c r="CL111" s="2" t="str">
        <f t="shared" si="140"/>
        <v/>
      </c>
      <c r="CM111" s="2" t="str">
        <f t="shared" si="140"/>
        <v/>
      </c>
      <c r="CN111" s="2">
        <f t="shared" si="140"/>
        <v>93.63</v>
      </c>
      <c r="CO111" s="2">
        <f t="shared" si="140"/>
        <v>100.057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97.161000000000001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>
        <f t="shared" si="116"/>
        <v>94.113</v>
      </c>
      <c r="DB111" s="2" t="str">
        <f t="shared" si="117"/>
        <v/>
      </c>
      <c r="DC111" s="2" t="str">
        <f t="shared" si="118"/>
        <v/>
      </c>
      <c r="DD111" s="2">
        <f t="shared" si="119"/>
        <v>93.63</v>
      </c>
      <c r="DE111" s="2">
        <f t="shared" si="120"/>
        <v>100.057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97.161000000000001</v>
      </c>
      <c r="DK111" s="2">
        <f t="shared" si="134"/>
        <v>107.11914384384386</v>
      </c>
      <c r="DL111" s="2">
        <f t="shared" si="134"/>
        <v>111.55696369606005</v>
      </c>
      <c r="DM111" s="2">
        <f t="shared" si="134"/>
        <v>117.38380544917388</v>
      </c>
      <c r="DN111" s="2">
        <f t="shared" si="134"/>
        <v>113.64447338935574</v>
      </c>
      <c r="DO111" s="2">
        <f t="shared" si="134"/>
        <v>115.5543</v>
      </c>
      <c r="DP111" s="2">
        <f t="shared" si="134"/>
        <v>119.08062687383742</v>
      </c>
      <c r="DQ111" s="2">
        <f t="shared" si="134"/>
        <v>115.73600806069227</v>
      </c>
      <c r="DR111" s="2">
        <f t="shared" si="134"/>
        <v>111.49509159159157</v>
      </c>
      <c r="DS111" s="2">
        <f t="shared" si="134"/>
        <v>109.83707989203778</v>
      </c>
      <c r="DT111" s="2">
        <f t="shared" si="134"/>
        <v>115.0183108108108</v>
      </c>
      <c r="DU111" s="2">
        <f t="shared" si="134"/>
        <v>119.95412096774194</v>
      </c>
      <c r="DV111" s="2">
        <f t="shared" si="134"/>
        <v>117.09202268907568</v>
      </c>
      <c r="DW111" s="2">
        <f t="shared" si="134"/>
        <v>122.87499032258066</v>
      </c>
      <c r="DX111" s="2">
        <f t="shared" si="134"/>
        <v>117.92697248217469</v>
      </c>
      <c r="DY111" s="2">
        <f t="shared" si="134"/>
        <v>113.60568752136754</v>
      </c>
      <c r="EA111" s="2">
        <f t="shared" si="94"/>
        <v>89.152797616717763</v>
      </c>
      <c r="EB111" s="2">
        <f t="shared" si="94"/>
        <v>93.046743086518219</v>
      </c>
      <c r="EC111" s="2">
        <f t="shared" si="94"/>
        <v>92.952228571428563</v>
      </c>
      <c r="ED111" s="2">
        <f t="shared" si="94"/>
        <v>91.354143487201512</v>
      </c>
      <c r="EE111" s="2">
        <f t="shared" si="94"/>
        <v>94.501211538461547</v>
      </c>
      <c r="EF111" s="2">
        <f t="shared" si="94"/>
        <v>94.80228149474155</v>
      </c>
      <c r="EG111" s="2">
        <f t="shared" si="94"/>
        <v>94.51252468019122</v>
      </c>
      <c r="EH111" s="2">
        <f t="shared" si="94"/>
        <v>92.975007613247044</v>
      </c>
      <c r="EI111" s="2">
        <f t="shared" si="94"/>
        <v>94.494766370699239</v>
      </c>
      <c r="EJ111" s="2">
        <f t="shared" si="94"/>
        <v>96.034433968948818</v>
      </c>
      <c r="EK111" s="2">
        <f t="shared" si="94"/>
        <v>101.45347779273216</v>
      </c>
      <c r="EL111" s="2">
        <f t="shared" si="94"/>
        <v>102.76914272624194</v>
      </c>
      <c r="EM111" s="2">
        <f t="shared" si="135"/>
        <v>104.26953676702151</v>
      </c>
      <c r="EN111" s="2">
        <f t="shared" si="135"/>
        <v>99.969528604546525</v>
      </c>
      <c r="EO111" s="2">
        <f t="shared" si="135"/>
        <v>97.920605799250723</v>
      </c>
      <c r="EQ111" s="2">
        <f t="shared" si="136"/>
        <v>89.334874219145107</v>
      </c>
      <c r="ER111" s="2">
        <f t="shared" si="136"/>
        <v>92.847205474073576</v>
      </c>
      <c r="ES111" s="2">
        <f t="shared" si="136"/>
        <v>92.849441175392087</v>
      </c>
      <c r="ET111" s="2">
        <f t="shared" si="136"/>
        <v>91.366944425642501</v>
      </c>
      <c r="EU111" s="2">
        <f t="shared" si="136"/>
        <v>94.19564239350531</v>
      </c>
      <c r="EV111" s="2">
        <f t="shared" si="136"/>
        <v>95.147203324206629</v>
      </c>
      <c r="EW111" s="2">
        <f t="shared" si="136"/>
        <v>94.896574676464354</v>
      </c>
      <c r="EX111" s="2">
        <f t="shared" si="136"/>
        <v>93.029205583559914</v>
      </c>
      <c r="EY111" s="2">
        <f t="shared" si="136"/>
        <v>94.682951584058756</v>
      </c>
      <c r="EZ111" s="2">
        <f t="shared" si="136"/>
        <v>95.89166160971682</v>
      </c>
      <c r="FA111" s="2">
        <f t="shared" si="136"/>
        <v>101.47714153529552</v>
      </c>
      <c r="FB111" s="2">
        <f t="shared" si="136"/>
        <v>102.6235102626211</v>
      </c>
      <c r="FC111" s="2">
        <f t="shared" si="136"/>
        <v>104.36474815599958</v>
      </c>
      <c r="FD111" s="2">
        <f t="shared" si="136"/>
        <v>100.9505202149999</v>
      </c>
      <c r="FE111" s="2">
        <f t="shared" si="136"/>
        <v>97.940710789177629</v>
      </c>
      <c r="FG111" s="2">
        <f t="shared" si="137"/>
        <v>0.9772149811471853</v>
      </c>
      <c r="FH111" s="2">
        <f t="shared" si="137"/>
        <v>0.98013585513368984</v>
      </c>
      <c r="FI111" s="2">
        <f t="shared" si="137"/>
        <v>0.98006743010176112</v>
      </c>
      <c r="FJ111" s="2">
        <f t="shared" si="137"/>
        <v>0.97667613334706627</v>
      </c>
      <c r="FK111" s="2">
        <f t="shared" si="137"/>
        <v>0.97963356600554075</v>
      </c>
      <c r="FL111" s="2">
        <f t="shared" si="137"/>
        <v>0.98058658022028589</v>
      </c>
      <c r="FM111" s="2">
        <f t="shared" si="137"/>
        <v>0.97936403947006356</v>
      </c>
      <c r="FN111" s="2">
        <f t="shared" si="137"/>
        <v>0.97831144474068599</v>
      </c>
      <c r="FO111" s="2">
        <f t="shared" si="137"/>
        <v>0.97934448417244768</v>
      </c>
      <c r="FP111" s="2">
        <f t="shared" si="137"/>
        <v>0.97826093896350941</v>
      </c>
      <c r="FQ111" s="2">
        <f t="shared" si="137"/>
        <v>0.97443821816991849</v>
      </c>
      <c r="FR111" s="2">
        <f t="shared" si="137"/>
        <v>0.97804277148919971</v>
      </c>
      <c r="FS111" s="2">
        <f t="shared" si="137"/>
        <v>0.974502353397252</v>
      </c>
      <c r="FT111" s="2">
        <f t="shared" si="137"/>
        <v>0.97578713228702763</v>
      </c>
      <c r="FU111" s="2">
        <f t="shared" si="137"/>
        <v>0.97111992356645171</v>
      </c>
      <c r="FW111" s="2">
        <f t="shared" si="141"/>
        <v>7.9814013484486232E-3</v>
      </c>
      <c r="FX111" s="2">
        <f t="shared" si="141"/>
        <v>8.4554743884507119E-3</v>
      </c>
      <c r="FY111" s="2">
        <f t="shared" si="141"/>
        <v>8.8945159835805334E-3</v>
      </c>
      <c r="FZ111" s="2">
        <f t="shared" si="141"/>
        <v>8.102955567154289E-3</v>
      </c>
      <c r="GA111" s="2">
        <f t="shared" si="141"/>
        <v>8.5722778811468201E-3</v>
      </c>
      <c r="GB111" s="2">
        <f t="shared" si="141"/>
        <v>8.5698122667132066E-3</v>
      </c>
      <c r="GC111" s="2">
        <f t="shared" si="141"/>
        <v>1.0420082160590323E-2</v>
      </c>
      <c r="GD111" s="2">
        <f t="shared" si="141"/>
        <v>1.1088873650731428E-2</v>
      </c>
      <c r="GE111" s="2">
        <f t="shared" si="141"/>
        <v>1.1113801427442728E-2</v>
      </c>
      <c r="GF111" s="2">
        <f t="shared" si="141"/>
        <v>1.0979287436934425E-2</v>
      </c>
      <c r="GG111" s="2">
        <f t="shared" si="141"/>
        <v>9.9678965774952291E-3</v>
      </c>
      <c r="GH111" s="2">
        <f t="shared" si="141"/>
        <v>9.5324209296794773E-3</v>
      </c>
      <c r="GI111" s="2">
        <f t="shared" si="141"/>
        <v>8.9851413164727233E-3</v>
      </c>
      <c r="GJ111" s="2">
        <f t="shared" si="141"/>
        <v>8.3900900052235779E-3</v>
      </c>
      <c r="GK111" s="2">
        <f t="shared" si="141"/>
        <v>7.6163212206249156E-3</v>
      </c>
      <c r="GM111" s="86">
        <f t="shared" si="142"/>
        <v>2.2299541965100972E-21</v>
      </c>
      <c r="GN111" s="86">
        <f t="shared" si="142"/>
        <v>3.7035598942699722E-16</v>
      </c>
      <c r="GO111" s="86">
        <f t="shared" si="142"/>
        <v>7.0269746331906607E-19</v>
      </c>
      <c r="GP111" s="86">
        <f t="shared" si="142"/>
        <v>6.3209863401448705E-20</v>
      </c>
      <c r="GQ111" s="86">
        <f t="shared" si="142"/>
        <v>4.0235472022289332E-26</v>
      </c>
      <c r="GR111" s="86">
        <f t="shared" si="142"/>
        <v>2.7463381295796853E-28</v>
      </c>
      <c r="GS111" s="86">
        <f t="shared" si="142"/>
        <v>1.9300305761715458E-31</v>
      </c>
      <c r="GT111" s="86">
        <f t="shared" si="142"/>
        <v>1.5247398675882166E-27</v>
      </c>
      <c r="GU111" s="86">
        <f t="shared" si="142"/>
        <v>6.5761905200550426E-30</v>
      </c>
      <c r="GV111" s="86">
        <f t="shared" si="142"/>
        <v>3.5632648670483051E-32</v>
      </c>
      <c r="GW111" s="86">
        <f t="shared" si="142"/>
        <v>6.6395251633326353E-25</v>
      </c>
      <c r="GX111" s="86">
        <f t="shared" si="142"/>
        <v>2.1369249379555923E-37</v>
      </c>
      <c r="GY111" s="86">
        <f t="shared" si="142"/>
        <v>6.4544781856144774E-20</v>
      </c>
      <c r="GZ111" s="86">
        <f t="shared" si="142"/>
        <v>1.2815904410502758E-29</v>
      </c>
      <c r="HA111" s="86">
        <f t="shared" si="142"/>
        <v>5.3538898803749689E-39</v>
      </c>
      <c r="HC111" s="86">
        <f t="shared" si="73"/>
        <v>5.1697050671263296E-2</v>
      </c>
      <c r="HD111" s="86">
        <f t="shared" si="73"/>
        <v>8.0584265553999349E-2</v>
      </c>
      <c r="HE111" s="86">
        <f t="shared" si="73"/>
        <v>3.1260575129380394E-2</v>
      </c>
      <c r="HF111" s="86">
        <f t="shared" si="73"/>
        <v>5.058060599212217E-2</v>
      </c>
      <c r="HG111" s="86">
        <f t="shared" si="73"/>
        <v>1.7442154370742622E-2</v>
      </c>
      <c r="HH111" s="86">
        <f t="shared" si="73"/>
        <v>1.3753919322854443E-2</v>
      </c>
      <c r="HI111" s="86">
        <f t="shared" si="138"/>
        <v>9.9892101886561082E-3</v>
      </c>
      <c r="HJ111" s="86">
        <f t="shared" si="138"/>
        <v>2.5386441898170756E-2</v>
      </c>
      <c r="HK111" s="86">
        <f t="shared" si="138"/>
        <v>1.4892206252288532E-2</v>
      </c>
      <c r="HL111" s="86">
        <f t="shared" si="138"/>
        <v>3.2637864175322695E-3</v>
      </c>
      <c r="HM111" s="86">
        <f t="shared" si="138"/>
        <v>9.9991425259607428E-3</v>
      </c>
      <c r="HN111" s="86">
        <f t="shared" si="138"/>
        <v>1.3380564479505275E-2</v>
      </c>
      <c r="HO111" s="86">
        <f t="shared" si="138"/>
        <v>5.25515514648838E-2</v>
      </c>
      <c r="HP111" s="86">
        <f t="shared" si="138"/>
        <v>1.2288921370491163E-2</v>
      </c>
      <c r="HQ111" s="86">
        <f t="shared" si="138"/>
        <v>7.3555116563387519E-4</v>
      </c>
      <c r="HS111" s="86">
        <f t="shared" si="143"/>
        <v>5.7256004518793442E-7</v>
      </c>
      <c r="HT111" s="86">
        <f t="shared" si="143"/>
        <v>1.3109475369799951E-7</v>
      </c>
      <c r="HU111" s="86">
        <f t="shared" si="143"/>
        <v>1.2497151128045146E-7</v>
      </c>
      <c r="HV111" s="86">
        <f t="shared" si="143"/>
        <v>5.1828596942394207E-9</v>
      </c>
      <c r="HW111" s="86">
        <f t="shared" si="143"/>
        <v>3.3750869156495309E-9</v>
      </c>
      <c r="HX111" s="86">
        <f t="shared" si="143"/>
        <v>6.7986543867038114E-8</v>
      </c>
      <c r="HY111" s="86">
        <f t="shared" si="143"/>
        <v>3.7417071497679174E-8</v>
      </c>
      <c r="HZ111" s="86">
        <f t="shared" si="143"/>
        <v>3.3480706362776065E-8</v>
      </c>
      <c r="IA111" s="86">
        <f t="shared" si="143"/>
        <v>6.9266434344260678E-8</v>
      </c>
      <c r="IB111" s="86">
        <f t="shared" si="143"/>
        <v>8.2346617390354356E-8</v>
      </c>
      <c r="IC111" s="86">
        <f t="shared" si="143"/>
        <v>1.483394168206764E-9</v>
      </c>
      <c r="ID111" s="86">
        <f t="shared" si="143"/>
        <v>5.7155036512116081E-9</v>
      </c>
      <c r="IE111" s="86">
        <f t="shared" si="143"/>
        <v>8.5585033572865238E-10</v>
      </c>
      <c r="IF111" s="86">
        <f t="shared" si="143"/>
        <v>6.990324948300961E-8</v>
      </c>
      <c r="IG111" s="86">
        <f t="shared" si="143"/>
        <v>1.9007436543276902E-6</v>
      </c>
      <c r="II111" s="86">
        <f t="shared" si="144"/>
        <v>1.2435577125379438E-47</v>
      </c>
      <c r="IJ111" s="86">
        <f t="shared" si="144"/>
        <v>4.1269974217499749E-52</v>
      </c>
      <c r="IK111" s="86">
        <f t="shared" si="144"/>
        <v>1.106437009765698E-59</v>
      </c>
      <c r="IL111" s="86">
        <f t="shared" si="144"/>
        <v>1.0896892155288771E-70</v>
      </c>
      <c r="IM111" s="86">
        <f t="shared" si="144"/>
        <v>1.8700157121258508E-68</v>
      </c>
      <c r="IN111" s="86">
        <f t="shared" si="144"/>
        <v>1.4787605632059896E-58</v>
      </c>
      <c r="IO111" s="86">
        <f t="shared" si="144"/>
        <v>4.7505098408094048E-60</v>
      </c>
      <c r="IP111" s="86">
        <f t="shared" si="144"/>
        <v>2.2605201934970523E-62</v>
      </c>
      <c r="IQ111" s="86">
        <f t="shared" si="144"/>
        <v>2.1082004861991628E-57</v>
      </c>
      <c r="IR111" s="86">
        <f t="shared" si="144"/>
        <v>1.2363301858561854E-60</v>
      </c>
      <c r="IS111" s="86">
        <f t="shared" si="144"/>
        <v>9.7279174476001183E-74</v>
      </c>
      <c r="IT111" s="86">
        <f t="shared" si="144"/>
        <v>2.5869130345722557E-68</v>
      </c>
      <c r="IU111" s="86">
        <f t="shared" si="144"/>
        <v>3.8803520471810001E-74</v>
      </c>
      <c r="IV111" s="86">
        <f t="shared" si="144"/>
        <v>5.8409214379182973E-49</v>
      </c>
      <c r="IW111" s="86">
        <f t="shared" si="144"/>
        <v>4.6967823220501607E-27</v>
      </c>
      <c r="IY111" s="86">
        <f t="shared" si="145"/>
        <v>5.1697623231308484E-2</v>
      </c>
      <c r="IZ111" s="86">
        <f t="shared" si="145"/>
        <v>8.0584396648753415E-2</v>
      </c>
      <c r="JA111" s="86">
        <f t="shared" si="145"/>
        <v>3.1260700100891672E-2</v>
      </c>
      <c r="JB111" s="86">
        <f t="shared" si="145"/>
        <v>5.0580611174981867E-2</v>
      </c>
      <c r="JC111" s="86">
        <f t="shared" si="145"/>
        <v>1.7442157745829537E-2</v>
      </c>
      <c r="JD111" s="86">
        <f t="shared" si="145"/>
        <v>1.375398730939831E-2</v>
      </c>
      <c r="JE111" s="86">
        <f t="shared" si="145"/>
        <v>9.9892476057276067E-3</v>
      </c>
      <c r="JF111" s="86">
        <f t="shared" si="145"/>
        <v>2.5386475378877119E-2</v>
      </c>
      <c r="JG111" s="86">
        <f t="shared" si="145"/>
        <v>1.4892275518722875E-2</v>
      </c>
      <c r="JH111" s="86">
        <f t="shared" si="145"/>
        <v>3.2638687641496598E-3</v>
      </c>
      <c r="JI111" s="86">
        <f t="shared" si="145"/>
        <v>9.9991440093549107E-3</v>
      </c>
      <c r="JJ111" s="86">
        <f t="shared" si="145"/>
        <v>1.3380570195008927E-2</v>
      </c>
      <c r="JK111" s="86">
        <f t="shared" si="145"/>
        <v>5.2551552320734135E-2</v>
      </c>
      <c r="JL111" s="86">
        <f t="shared" si="145"/>
        <v>1.2288991273740646E-2</v>
      </c>
      <c r="JM111" s="86">
        <f t="shared" si="145"/>
        <v>7.3745190928820286E-4</v>
      </c>
    </row>
    <row r="112" spans="2:273" x14ac:dyDescent="0.25">
      <c r="B112" s="2">
        <v>85</v>
      </c>
      <c r="C112" s="37">
        <v>86.846999999999994</v>
      </c>
      <c r="D112" s="37">
        <v>93.356999999999999</v>
      </c>
      <c r="E112" s="37">
        <v>91.25</v>
      </c>
      <c r="F112" s="37">
        <v>91.125</v>
      </c>
      <c r="G112" s="37">
        <v>92.268000000000001</v>
      </c>
      <c r="H112" s="37">
        <v>94.584999999999994</v>
      </c>
      <c r="I112" s="37">
        <v>92.942999999999998</v>
      </c>
      <c r="J112" s="37">
        <v>89.924999999999997</v>
      </c>
      <c r="K112" s="37">
        <v>91.792000000000002</v>
      </c>
      <c r="L112" s="37">
        <v>94.593000000000004</v>
      </c>
      <c r="M112" s="37">
        <v>99.716999999999999</v>
      </c>
      <c r="N112" s="37">
        <v>100.907</v>
      </c>
      <c r="O112" s="37">
        <v>100.093</v>
      </c>
      <c r="P112" s="37">
        <v>97.855000000000004</v>
      </c>
      <c r="Q112" s="37">
        <v>96.286000000000001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90.495895192769595</v>
      </c>
      <c r="T112" s="4">
        <f t="shared" si="146"/>
        <v>95.326373706919412</v>
      </c>
      <c r="U112" s="4">
        <f t="shared" si="146"/>
        <v>93.772293785928753</v>
      </c>
      <c r="V112" s="4">
        <f t="shared" si="146"/>
        <v>92.768008030274927</v>
      </c>
      <c r="W112" s="4">
        <f t="shared" si="146"/>
        <v>94.924654347013018</v>
      </c>
      <c r="X112" s="4">
        <f t="shared" si="146"/>
        <v>95.289977102079703</v>
      </c>
      <c r="Y112" s="4">
        <f t="shared" si="146"/>
        <v>94.914886612172083</v>
      </c>
      <c r="Z112" s="4">
        <f t="shared" si="146"/>
        <v>93.596023654842384</v>
      </c>
      <c r="AA112" s="4">
        <f t="shared" si="146"/>
        <v>94.866122423671314</v>
      </c>
      <c r="AB112" s="4">
        <f t="shared" si="146"/>
        <v>96.284293737179652</v>
      </c>
      <c r="AC112" s="4">
        <f t="shared" si="146"/>
        <v>101.79611325614449</v>
      </c>
      <c r="AD112" s="4">
        <f t="shared" si="146"/>
        <v>103.00484806305757</v>
      </c>
      <c r="AE112" s="4">
        <f t="shared" si="146"/>
        <v>105.4951683874649</v>
      </c>
      <c r="AF112" s="4">
        <f t="shared" si="146"/>
        <v>100.39060150369517</v>
      </c>
      <c r="AG112" s="4">
        <f t="shared" si="146"/>
        <v>98.212804296505979</v>
      </c>
      <c r="AI112" s="4">
        <f t="shared" ref="AI112:AW128" si="147">IF(OR($B112 &lt; C$230, $B112 &gt; C$233), 0, C112-S112)</f>
        <v>-3.6488951927696007</v>
      </c>
      <c r="AJ112" s="4">
        <f t="shared" si="147"/>
        <v>-1.9693737069194128</v>
      </c>
      <c r="AK112" s="4">
        <f t="shared" si="147"/>
        <v>-2.5222937859287526</v>
      </c>
      <c r="AL112" s="4">
        <f t="shared" si="147"/>
        <v>-1.6430080302749275</v>
      </c>
      <c r="AM112" s="4">
        <f t="shared" si="147"/>
        <v>-2.6566543470130171</v>
      </c>
      <c r="AN112" s="4">
        <f t="shared" si="147"/>
        <v>-0.70497710207970954</v>
      </c>
      <c r="AO112" s="4">
        <f t="shared" si="147"/>
        <v>-1.9718866121720851</v>
      </c>
      <c r="AP112" s="4">
        <f t="shared" si="147"/>
        <v>-3.6710236548423865</v>
      </c>
      <c r="AQ112" s="4">
        <f t="shared" si="147"/>
        <v>-3.0741224236713123</v>
      </c>
      <c r="AR112" s="4">
        <f t="shared" si="147"/>
        <v>-1.6912937371796488</v>
      </c>
      <c r="AS112" s="4">
        <f t="shared" si="147"/>
        <v>-2.0791132561444954</v>
      </c>
      <c r="AT112" s="4">
        <f t="shared" si="147"/>
        <v>-2.0978480630575689</v>
      </c>
      <c r="AU112" s="4">
        <f t="shared" si="147"/>
        <v>-5.4021683874648971</v>
      </c>
      <c r="AV112" s="4">
        <f t="shared" si="147"/>
        <v>-2.5356015036951618</v>
      </c>
      <c r="AW112" s="4">
        <f t="shared" si="147"/>
        <v>-1.9268042965059777</v>
      </c>
      <c r="AY112" s="2">
        <f t="shared" si="139"/>
        <v>89.395267261950849</v>
      </c>
      <c r="AZ112" s="2">
        <f t="shared" si="139"/>
        <v>93.18304586676598</v>
      </c>
      <c r="BA112" s="2">
        <f t="shared" si="139"/>
        <v>93.214283970927497</v>
      </c>
      <c r="BB112" s="2">
        <f t="shared" si="139"/>
        <v>91.695980065432011</v>
      </c>
      <c r="BC112" s="2">
        <f t="shared" si="139"/>
        <v>94.710442458274713</v>
      </c>
      <c r="BD112" s="2">
        <f t="shared" si="139"/>
        <v>95.116859842858517</v>
      </c>
      <c r="BE112" s="2">
        <f t="shared" si="139"/>
        <v>94.806936583731499</v>
      </c>
      <c r="BF112" s="2">
        <f t="shared" si="139"/>
        <v>93.22261606649711</v>
      </c>
      <c r="BG112" s="2">
        <f t="shared" si="139"/>
        <v>94.683505600449834</v>
      </c>
      <c r="BH112" s="2">
        <f t="shared" si="139"/>
        <v>96.262188492027676</v>
      </c>
      <c r="BI112" s="2">
        <f t="shared" si="139"/>
        <v>101.70576307620267</v>
      </c>
      <c r="BJ112" s="2">
        <f t="shared" si="139"/>
        <v>102.86282575256006</v>
      </c>
      <c r="BK112" s="2">
        <f t="shared" si="139"/>
        <v>104.54138323002542</v>
      </c>
      <c r="BL112" s="2">
        <f t="shared" si="139"/>
        <v>100.27552219424827</v>
      </c>
      <c r="BM112" s="2">
        <f t="shared" si="139"/>
        <v>98.2081001401028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92.268000000000001</v>
      </c>
      <c r="CJ112" s="2">
        <f t="shared" si="140"/>
        <v>94.584999999999994</v>
      </c>
      <c r="CK112" s="2">
        <f t="shared" si="140"/>
        <v>92.942999999999998</v>
      </c>
      <c r="CL112" s="2">
        <f t="shared" si="140"/>
        <v>89.924999999999997</v>
      </c>
      <c r="CM112" s="2">
        <f t="shared" si="140"/>
        <v>91.792000000000002</v>
      </c>
      <c r="CN112" s="2">
        <f t="shared" si="140"/>
        <v>94.593000000000004</v>
      </c>
      <c r="CO112" s="2">
        <f t="shared" si="140"/>
        <v>99.716999999999999</v>
      </c>
      <c r="CP112" s="2">
        <f t="shared" si="140"/>
        <v>100.907</v>
      </c>
      <c r="CQ112" s="2" t="str">
        <f t="shared" si="140"/>
        <v/>
      </c>
      <c r="CR112" s="2">
        <f t="shared" si="140"/>
        <v>97.855000000000004</v>
      </c>
      <c r="CS112" s="2">
        <f t="shared" si="140"/>
        <v>96.286000000000001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92.268000000000001</v>
      </c>
      <c r="CZ112" s="2">
        <f t="shared" si="115"/>
        <v>94.584999999999994</v>
      </c>
      <c r="DA112" s="2">
        <f t="shared" si="116"/>
        <v>92.942999999999998</v>
      </c>
      <c r="DB112" s="2">
        <f t="shared" si="117"/>
        <v>89.924999999999997</v>
      </c>
      <c r="DC112" s="2">
        <f t="shared" si="118"/>
        <v>91.792000000000002</v>
      </c>
      <c r="DD112" s="2">
        <f t="shared" si="119"/>
        <v>94.593000000000004</v>
      </c>
      <c r="DE112" s="2">
        <f t="shared" si="120"/>
        <v>99.716999999999999</v>
      </c>
      <c r="DF112" s="2">
        <f t="shared" si="121"/>
        <v>100.907</v>
      </c>
      <c r="DG112" s="2" t="str">
        <f t="shared" si="122"/>
        <v/>
      </c>
      <c r="DH112" s="2">
        <f t="shared" si="123"/>
        <v>97.855000000000004</v>
      </c>
      <c r="DI112" s="2">
        <f t="shared" si="124"/>
        <v>96.286000000000001</v>
      </c>
      <c r="DK112" s="2">
        <f t="shared" ref="DK112:DY128" si="148">BO$228*$B112+BO$229</f>
        <v>107.16616353496354</v>
      </c>
      <c r="DL112" s="2">
        <f t="shared" si="148"/>
        <v>111.63685431519701</v>
      </c>
      <c r="DM112" s="2">
        <f t="shared" si="148"/>
        <v>117.53464481890799</v>
      </c>
      <c r="DN112" s="2">
        <f t="shared" si="148"/>
        <v>113.8040218487395</v>
      </c>
      <c r="DO112" s="2">
        <f t="shared" si="148"/>
        <v>115.7029</v>
      </c>
      <c r="DP112" s="2">
        <f t="shared" si="148"/>
        <v>119.29455564066092</v>
      </c>
      <c r="DQ112" s="2">
        <f t="shared" si="148"/>
        <v>115.90824656235183</v>
      </c>
      <c r="DR112" s="2">
        <f t="shared" si="148"/>
        <v>111.65352917202915</v>
      </c>
      <c r="DS112" s="2">
        <f t="shared" si="148"/>
        <v>109.93444304993251</v>
      </c>
      <c r="DT112" s="2">
        <f t="shared" si="148"/>
        <v>115.17268018018017</v>
      </c>
      <c r="DU112" s="2">
        <f t="shared" si="148"/>
        <v>120.10056774193549</v>
      </c>
      <c r="DV112" s="2">
        <f t="shared" si="148"/>
        <v>117.16224873949584</v>
      </c>
      <c r="DW112" s="2">
        <f t="shared" si="148"/>
        <v>123.06872862903228</v>
      </c>
      <c r="DX112" s="2">
        <f t="shared" si="148"/>
        <v>118.06262856506238</v>
      </c>
      <c r="DY112" s="2">
        <f t="shared" si="148"/>
        <v>113.79771282051283</v>
      </c>
      <c r="EA112" s="2">
        <f t="shared" si="94"/>
        <v>89.015864766129553</v>
      </c>
      <c r="EB112" s="2">
        <f t="shared" si="94"/>
        <v>92.8437309658608</v>
      </c>
      <c r="EC112" s="2">
        <f t="shared" si="94"/>
        <v>92.764153246753239</v>
      </c>
      <c r="ED112" s="2">
        <f t="shared" si="94"/>
        <v>91.214373423987936</v>
      </c>
      <c r="EE112" s="2">
        <f t="shared" si="94"/>
        <v>94.315155384615394</v>
      </c>
      <c r="EF112" s="2">
        <f t="shared" si="94"/>
        <v>94.677229022152616</v>
      </c>
      <c r="EG112" s="2">
        <f t="shared" si="94"/>
        <v>94.397321690463869</v>
      </c>
      <c r="EH112" s="2">
        <f t="shared" si="94"/>
        <v>92.849330034259609</v>
      </c>
      <c r="EI112" s="2">
        <f t="shared" si="94"/>
        <v>94.388011431742513</v>
      </c>
      <c r="EJ112" s="2">
        <f t="shared" si="94"/>
        <v>95.880564936700907</v>
      </c>
      <c r="EK112" s="2">
        <f t="shared" si="94"/>
        <v>101.2654383243607</v>
      </c>
      <c r="EL112" s="2">
        <f t="shared" si="94"/>
        <v>102.57151831294166</v>
      </c>
      <c r="EM112" s="2">
        <f t="shared" si="135"/>
        <v>104.09837655098573</v>
      </c>
      <c r="EN112" s="2">
        <f t="shared" si="135"/>
        <v>99.864383964130766</v>
      </c>
      <c r="EO112" s="2">
        <f t="shared" si="135"/>
        <v>97.785304285045285</v>
      </c>
      <c r="EQ112" s="2">
        <f t="shared" ref="EQ112:FE128" si="149">CU$228*$B112+CU$229</f>
        <v>89.18491222146848</v>
      </c>
      <c r="ER112" s="2">
        <f t="shared" si="149"/>
        <v>92.655537921274046</v>
      </c>
      <c r="ES112" s="2">
        <f t="shared" si="149"/>
        <v>92.666019744320536</v>
      </c>
      <c r="ET112" s="2">
        <f t="shared" si="149"/>
        <v>91.225645572978678</v>
      </c>
      <c r="EU112" s="2">
        <f t="shared" si="149"/>
        <v>94.028640384724582</v>
      </c>
      <c r="EV112" s="2">
        <f t="shared" si="149"/>
        <v>94.999859227475696</v>
      </c>
      <c r="EW112" s="2">
        <f t="shared" si="149"/>
        <v>94.75111248972695</v>
      </c>
      <c r="EX112" s="2">
        <f t="shared" si="149"/>
        <v>92.900713376936281</v>
      </c>
      <c r="EY112" s="2">
        <f t="shared" si="149"/>
        <v>94.560229300645489</v>
      </c>
      <c r="EZ112" s="2">
        <f t="shared" si="149"/>
        <v>95.747521551217176</v>
      </c>
      <c r="FA112" s="2">
        <f t="shared" si="149"/>
        <v>101.28729672145307</v>
      </c>
      <c r="FB112" s="2">
        <f t="shared" si="149"/>
        <v>102.43353509051504</v>
      </c>
      <c r="FC112" s="2">
        <f t="shared" si="149"/>
        <v>104.18734063362494</v>
      </c>
      <c r="FD112" s="2">
        <f t="shared" si="149"/>
        <v>100.78031871330681</v>
      </c>
      <c r="FE112" s="2">
        <f t="shared" si="149"/>
        <v>97.781887883416417</v>
      </c>
      <c r="FG112" s="2">
        <f t="shared" ref="FG112:FU128" si="150">POWER(10,($B112-C$231)/C$229)/(1+POWER(10,($B112-C$231)/C$229))</f>
        <v>0.97917807130646928</v>
      </c>
      <c r="FH112" s="2">
        <f t="shared" si="150"/>
        <v>0.98185196489747306</v>
      </c>
      <c r="FI112" s="2">
        <f t="shared" si="150"/>
        <v>0.98178934143132934</v>
      </c>
      <c r="FJ112" s="2">
        <f t="shared" si="150"/>
        <v>0.97868463639623593</v>
      </c>
      <c r="FK112" s="2">
        <f t="shared" si="150"/>
        <v>0.98139224586938301</v>
      </c>
      <c r="FL112" s="2">
        <f t="shared" si="150"/>
        <v>0.98226445539763652</v>
      </c>
      <c r="FM112" s="2">
        <f t="shared" si="150"/>
        <v>0.98114554551303401</v>
      </c>
      <c r="FN112" s="2">
        <f t="shared" si="150"/>
        <v>0.98018198264607626</v>
      </c>
      <c r="FO112" s="2">
        <f t="shared" si="150"/>
        <v>0.98112764589577961</v>
      </c>
      <c r="FP112" s="2">
        <f t="shared" si="150"/>
        <v>0.98013574431458539</v>
      </c>
      <c r="FQ112" s="2">
        <f t="shared" si="150"/>
        <v>0.97663482588907147</v>
      </c>
      <c r="FR112" s="2">
        <f t="shared" si="150"/>
        <v>0.97993600599750907</v>
      </c>
      <c r="FS112" s="2">
        <f t="shared" si="150"/>
        <v>0.97669358158542297</v>
      </c>
      <c r="FT112" s="2">
        <f t="shared" si="150"/>
        <v>0.97787045586604882</v>
      </c>
      <c r="FU112" s="2">
        <f t="shared" si="150"/>
        <v>0.97359395596319454</v>
      </c>
      <c r="FW112" s="2">
        <f t="shared" si="141"/>
        <v>8.7446988622412909E-3</v>
      </c>
      <c r="FX112" s="2">
        <f t="shared" si="141"/>
        <v>9.2636862776655105E-3</v>
      </c>
      <c r="FY112" s="2">
        <f t="shared" si="141"/>
        <v>9.7442810119981078E-3</v>
      </c>
      <c r="FZ112" s="2">
        <f t="shared" si="141"/>
        <v>8.8777738282259655E-3</v>
      </c>
      <c r="GA112" s="2">
        <f t="shared" si="141"/>
        <v>9.391548621244564E-3</v>
      </c>
      <c r="GB112" s="2">
        <f t="shared" si="141"/>
        <v>9.3888495943766082E-3</v>
      </c>
      <c r="GC112" s="2">
        <f t="shared" si="141"/>
        <v>1.1413918356506809E-2</v>
      </c>
      <c r="GD112" s="2">
        <f t="shared" si="141"/>
        <v>1.2145714273328013E-2</v>
      </c>
      <c r="GE112" s="2">
        <f t="shared" si="141"/>
        <v>1.2172988582094611E-2</v>
      </c>
      <c r="GF112" s="2">
        <f t="shared" si="141"/>
        <v>1.2025810801228175E-2</v>
      </c>
      <c r="GG112" s="2">
        <f t="shared" si="141"/>
        <v>1.091908054614045E-2</v>
      </c>
      <c r="GH112" s="2">
        <f t="shared" si="141"/>
        <v>1.0442488054757995E-2</v>
      </c>
      <c r="GI112" s="2">
        <f t="shared" si="141"/>
        <v>9.8434785243216062E-3</v>
      </c>
      <c r="GJ112" s="2">
        <f t="shared" si="141"/>
        <v>9.1921101020767133E-3</v>
      </c>
      <c r="GK112" s="2">
        <f t="shared" si="141"/>
        <v>8.3449981740369526E-3</v>
      </c>
      <c r="GM112" s="86">
        <f t="shared" si="142"/>
        <v>4.7889601071786436E-23</v>
      </c>
      <c r="GN112" s="86">
        <f t="shared" si="142"/>
        <v>2.1145698265802329E-17</v>
      </c>
      <c r="GO112" s="86">
        <f t="shared" si="142"/>
        <v>2.6697600206808646E-20</v>
      </c>
      <c r="GP112" s="86">
        <f t="shared" si="142"/>
        <v>1.816456603732442E-21</v>
      </c>
      <c r="GQ112" s="86">
        <f t="shared" si="142"/>
        <v>4.3942939281651688E-28</v>
      </c>
      <c r="GR112" s="86">
        <f t="shared" si="142"/>
        <v>1.822917317614542E-30</v>
      </c>
      <c r="GS112" s="86">
        <f t="shared" si="142"/>
        <v>7.2868346170412826E-34</v>
      </c>
      <c r="GT112" s="86">
        <f t="shared" si="142"/>
        <v>1.1435173261714106E-29</v>
      </c>
      <c r="GU112" s="86">
        <f t="shared" si="142"/>
        <v>2.6821038231068349E-32</v>
      </c>
      <c r="GV112" s="86">
        <f t="shared" si="142"/>
        <v>1.1574312915428416E-34</v>
      </c>
      <c r="GW112" s="86">
        <f t="shared" si="142"/>
        <v>8.7231956141416217E-27</v>
      </c>
      <c r="GX112" s="86">
        <f t="shared" si="142"/>
        <v>2.596224029760783E-40</v>
      </c>
      <c r="GY112" s="86">
        <f t="shared" si="142"/>
        <v>2.0455062892033817E-21</v>
      </c>
      <c r="GZ112" s="86">
        <f t="shared" si="142"/>
        <v>6.7096729784087061E-32</v>
      </c>
      <c r="HA112" s="86">
        <f t="shared" si="142"/>
        <v>6.5924870482306249E-42</v>
      </c>
      <c r="HC112" s="86">
        <f t="shared" si="73"/>
        <v>1.6714807688186274E-2</v>
      </c>
      <c r="HD112" s="86">
        <f t="shared" si="73"/>
        <v>3.3058494015365536E-2</v>
      </c>
      <c r="HE112" s="86">
        <f t="shared" si="73"/>
        <v>1.1850557799204638E-2</v>
      </c>
      <c r="HF112" s="86">
        <f t="shared" si="73"/>
        <v>2.0333854092158307E-2</v>
      </c>
      <c r="HG112" s="86">
        <f t="shared" si="73"/>
        <v>5.7883047967655123E-3</v>
      </c>
      <c r="HH112" s="86">
        <f t="shared" si="73"/>
        <v>3.68333343626837E-3</v>
      </c>
      <c r="HI112" s="86">
        <f t="shared" si="138"/>
        <v>2.5027721670063934E-3</v>
      </c>
      <c r="HJ112" s="86">
        <f t="shared" si="138"/>
        <v>9.0437612204111641E-3</v>
      </c>
      <c r="HK112" s="86">
        <f t="shared" si="138"/>
        <v>4.1865736798925033E-3</v>
      </c>
      <c r="HL112" s="86">
        <f t="shared" si="138"/>
        <v>6.3303576818161478E-4</v>
      </c>
      <c r="HM112" s="86">
        <f t="shared" si="138"/>
        <v>2.7396311051265032E-3</v>
      </c>
      <c r="HN112" s="86">
        <f t="shared" si="138"/>
        <v>3.8676533587501906E-3</v>
      </c>
      <c r="HO112" s="86">
        <f t="shared" si="138"/>
        <v>2.224400126707372E-2</v>
      </c>
      <c r="HP112" s="86">
        <f t="shared" si="138"/>
        <v>3.133838494327989E-3</v>
      </c>
      <c r="HQ112" s="86">
        <f t="shared" si="138"/>
        <v>1.0252105830628367E-4</v>
      </c>
      <c r="HS112" s="86">
        <f t="shared" si="143"/>
        <v>1.4638143398888432E-6</v>
      </c>
      <c r="HT112" s="86">
        <f t="shared" si="143"/>
        <v>3.7341887869151312E-7</v>
      </c>
      <c r="HU112" s="86">
        <f t="shared" si="143"/>
        <v>3.8883748207010225E-7</v>
      </c>
      <c r="HV112" s="86">
        <f t="shared" si="143"/>
        <v>1.9688870929255173E-8</v>
      </c>
      <c r="HW112" s="86">
        <f t="shared" si="143"/>
        <v>1.2944646455116192E-8</v>
      </c>
      <c r="HX112" s="86">
        <f t="shared" si="143"/>
        <v>2.1209690583559562E-7</v>
      </c>
      <c r="HY112" s="86">
        <f t="shared" si="143"/>
        <v>1.2724245529079245E-7</v>
      </c>
      <c r="HZ112" s="86">
        <f t="shared" si="143"/>
        <v>1.1911403955915335E-7</v>
      </c>
      <c r="IA112" s="86">
        <f t="shared" si="143"/>
        <v>2.2773230750954153E-7</v>
      </c>
      <c r="IB112" s="86">
        <f t="shared" si="143"/>
        <v>2.7714615492811188E-7</v>
      </c>
      <c r="IC112" s="86">
        <f t="shared" si="143"/>
        <v>6.4675137932965524E-9</v>
      </c>
      <c r="ID112" s="86">
        <f t="shared" si="143"/>
        <v>2.2127916341457279E-8</v>
      </c>
      <c r="IE112" s="86">
        <f t="shared" si="143"/>
        <v>3.7021500524160168E-9</v>
      </c>
      <c r="IF112" s="86">
        <f t="shared" si="143"/>
        <v>2.0994883869708794E-7</v>
      </c>
      <c r="IG112" s="86">
        <f t="shared" si="143"/>
        <v>4.4712377924446207E-6</v>
      </c>
      <c r="II112" s="86">
        <f t="shared" si="144"/>
        <v>6.7568486554075405E-46</v>
      </c>
      <c r="IJ112" s="86">
        <f t="shared" si="144"/>
        <v>3.4868343459204305E-50</v>
      </c>
      <c r="IK112" s="86">
        <f t="shared" si="144"/>
        <v>1.9198095284945635E-57</v>
      </c>
      <c r="IL112" s="86">
        <f t="shared" si="144"/>
        <v>4.4622708000984508E-68</v>
      </c>
      <c r="IM112" s="86">
        <f t="shared" si="144"/>
        <v>6.7527721691551657E-66</v>
      </c>
      <c r="IN112" s="86">
        <f t="shared" si="144"/>
        <v>2.2317469436071703E-56</v>
      </c>
      <c r="IO112" s="86">
        <f t="shared" si="144"/>
        <v>1.0198362347650979E-57</v>
      </c>
      <c r="IP112" s="86">
        <f t="shared" si="144"/>
        <v>6.4903576348473492E-60</v>
      </c>
      <c r="IQ112" s="86">
        <f t="shared" si="144"/>
        <v>3.8201417810622106E-55</v>
      </c>
      <c r="IR112" s="86">
        <f t="shared" si="144"/>
        <v>2.9827440837415778E-58</v>
      </c>
      <c r="IS112" s="86">
        <f t="shared" si="144"/>
        <v>6.8925825821469724E-71</v>
      </c>
      <c r="IT112" s="86">
        <f t="shared" si="144"/>
        <v>1.0551728760522905E-65</v>
      </c>
      <c r="IU112" s="86">
        <f t="shared" si="144"/>
        <v>2.4648114741543433E-71</v>
      </c>
      <c r="IV112" s="86">
        <f t="shared" si="144"/>
        <v>3.717306509223088E-47</v>
      </c>
      <c r="IW112" s="86">
        <f t="shared" si="144"/>
        <v>4.2067128018516291E-26</v>
      </c>
      <c r="IY112" s="86">
        <f t="shared" si="145"/>
        <v>1.6716271502526161E-2</v>
      </c>
      <c r="IZ112" s="86">
        <f t="shared" si="145"/>
        <v>3.305886743424425E-2</v>
      </c>
      <c r="JA112" s="86">
        <f t="shared" si="145"/>
        <v>1.1850946636686708E-2</v>
      </c>
      <c r="JB112" s="86">
        <f t="shared" si="145"/>
        <v>2.0333873781029237E-2</v>
      </c>
      <c r="JC112" s="86">
        <f t="shared" si="145"/>
        <v>5.7883177414119677E-3</v>
      </c>
      <c r="JD112" s="86">
        <f t="shared" si="145"/>
        <v>3.6835455331742056E-3</v>
      </c>
      <c r="JE112" s="86">
        <f t="shared" si="145"/>
        <v>2.502899409461684E-3</v>
      </c>
      <c r="JF112" s="86">
        <f t="shared" si="145"/>
        <v>9.043880334450723E-3</v>
      </c>
      <c r="JG112" s="86">
        <f t="shared" si="145"/>
        <v>4.1868014122000124E-3</v>
      </c>
      <c r="JH112" s="86">
        <f t="shared" si="145"/>
        <v>6.3331291433654292E-4</v>
      </c>
      <c r="JI112" s="86">
        <f t="shared" si="145"/>
        <v>2.7396375726402964E-3</v>
      </c>
      <c r="JJ112" s="86">
        <f t="shared" si="145"/>
        <v>3.8676754866665318E-3</v>
      </c>
      <c r="JK112" s="86">
        <f t="shared" si="145"/>
        <v>2.2244004969223772E-2</v>
      </c>
      <c r="JL112" s="86">
        <f t="shared" si="145"/>
        <v>3.134048443166686E-3</v>
      </c>
      <c r="JM112" s="86">
        <f t="shared" si="145"/>
        <v>1.0699229609872829E-4</v>
      </c>
    </row>
    <row r="113" spans="2:273" x14ac:dyDescent="0.25">
      <c r="B113" s="2">
        <v>86</v>
      </c>
      <c r="C113" s="37">
        <v>89.441000000000003</v>
      </c>
      <c r="D113" s="37">
        <v>91.036000000000001</v>
      </c>
      <c r="E113" s="37">
        <v>91.695999999999998</v>
      </c>
      <c r="F113" s="37">
        <v>90.804000000000002</v>
      </c>
      <c r="G113" s="37">
        <v>94</v>
      </c>
      <c r="H113" s="37">
        <v>95.037999999999997</v>
      </c>
      <c r="I113" s="37">
        <v>93.132000000000005</v>
      </c>
      <c r="J113" s="37">
        <v>93.849000000000004</v>
      </c>
      <c r="K113" s="37">
        <v>94.811000000000007</v>
      </c>
      <c r="L113" s="37">
        <v>93.944000000000003</v>
      </c>
      <c r="M113" s="37">
        <v>99.641999999999996</v>
      </c>
      <c r="N113" s="37">
        <v>100.185</v>
      </c>
      <c r="O113" s="37">
        <v>102.259</v>
      </c>
      <c r="P113" s="37">
        <v>97.655000000000001</v>
      </c>
      <c r="Q113" s="37">
        <v>97.036000000000001</v>
      </c>
      <c r="S113" s="4">
        <f t="shared" si="146"/>
        <v>89.467887610175538</v>
      </c>
      <c r="T113" s="4">
        <f t="shared" si="146"/>
        <v>93.568131490724681</v>
      </c>
      <c r="U113" s="4">
        <f t="shared" si="146"/>
        <v>93.137219042344611</v>
      </c>
      <c r="V113" s="4">
        <f t="shared" si="146"/>
        <v>91.809286156423596</v>
      </c>
      <c r="W113" s="4">
        <f t="shared" si="146"/>
        <v>94.541962566223319</v>
      </c>
      <c r="X113" s="4">
        <f t="shared" si="146"/>
        <v>94.989641806606699</v>
      </c>
      <c r="Y113" s="4">
        <f t="shared" si="146"/>
        <v>94.678691165994238</v>
      </c>
      <c r="Z113" s="4">
        <f t="shared" si="146"/>
        <v>93.157368241669658</v>
      </c>
      <c r="AA113" s="4">
        <f t="shared" si="146"/>
        <v>94.587983863766866</v>
      </c>
      <c r="AB113" s="4">
        <f t="shared" si="146"/>
        <v>96.083552928063057</v>
      </c>
      <c r="AC113" s="4">
        <f t="shared" si="146"/>
        <v>101.50214312806207</v>
      </c>
      <c r="AD113" s="4">
        <f t="shared" si="146"/>
        <v>102.67073576514528</v>
      </c>
      <c r="AE113" s="4">
        <f t="shared" si="146"/>
        <v>104.60785902971247</v>
      </c>
      <c r="AF113" s="4">
        <f t="shared" si="146"/>
        <v>100.15885023278885</v>
      </c>
      <c r="AG113" s="4">
        <f t="shared" si="146"/>
        <v>98.05176245907036</v>
      </c>
      <c r="AI113" s="4">
        <f t="shared" si="147"/>
        <v>-2.6887610175535315E-2</v>
      </c>
      <c r="AJ113" s="4">
        <f t="shared" si="147"/>
        <v>-2.5321314907246801</v>
      </c>
      <c r="AK113" s="4">
        <f t="shared" si="147"/>
        <v>-1.4412190423446134</v>
      </c>
      <c r="AL113" s="4">
        <f t="shared" si="147"/>
        <v>-1.005286156423594</v>
      </c>
      <c r="AM113" s="4">
        <f t="shared" si="147"/>
        <v>-0.54196256622331873</v>
      </c>
      <c r="AN113" s="4">
        <f t="shared" si="147"/>
        <v>4.8358193393298166E-2</v>
      </c>
      <c r="AO113" s="4">
        <f t="shared" si="147"/>
        <v>-1.5466911659942326</v>
      </c>
      <c r="AP113" s="4">
        <f t="shared" si="147"/>
        <v>0.69163175833034529</v>
      </c>
      <c r="AQ113" s="4">
        <f t="shared" si="147"/>
        <v>0.22301613623314154</v>
      </c>
      <c r="AR113" s="4">
        <f t="shared" si="147"/>
        <v>-2.1395529280630541</v>
      </c>
      <c r="AS113" s="4">
        <f t="shared" si="147"/>
        <v>-1.8601431280620773</v>
      </c>
      <c r="AT113" s="4">
        <f t="shared" si="147"/>
        <v>-2.4857357651452787</v>
      </c>
      <c r="AU113" s="4">
        <f t="shared" si="147"/>
        <v>-2.3488590297124716</v>
      </c>
      <c r="AV113" s="4">
        <f t="shared" si="147"/>
        <v>-2.5038502327888494</v>
      </c>
      <c r="AW113" s="4">
        <f t="shared" si="147"/>
        <v>-1.0157624590703591</v>
      </c>
      <c r="AY113" s="2">
        <f t="shared" si="139"/>
        <v>89.229229877632818</v>
      </c>
      <c r="AZ113" s="2">
        <f t="shared" si="139"/>
        <v>92.955160311920238</v>
      </c>
      <c r="BA113" s="2">
        <f t="shared" si="139"/>
        <v>92.992774380135145</v>
      </c>
      <c r="BB113" s="2">
        <f t="shared" si="139"/>
        <v>91.520492136171555</v>
      </c>
      <c r="BC113" s="2">
        <f t="shared" si="139"/>
        <v>94.495591493424712</v>
      </c>
      <c r="BD113" s="2">
        <f t="shared" si="139"/>
        <v>94.959565063523215</v>
      </c>
      <c r="BE113" s="2">
        <f t="shared" si="139"/>
        <v>94.661619244550536</v>
      </c>
      <c r="BF113" s="2">
        <f t="shared" si="139"/>
        <v>93.069908077026199</v>
      </c>
      <c r="BG113" s="2">
        <f t="shared" si="139"/>
        <v>94.554885684290795</v>
      </c>
      <c r="BH113" s="2">
        <f t="shared" si="139"/>
        <v>96.08078165403704</v>
      </c>
      <c r="BI113" s="2">
        <f t="shared" si="139"/>
        <v>101.48697116710872</v>
      </c>
      <c r="BJ113" s="2">
        <f t="shared" si="139"/>
        <v>102.64477486288887</v>
      </c>
      <c r="BK113" s="2">
        <f t="shared" si="139"/>
        <v>104.33993721238427</v>
      </c>
      <c r="BL113" s="2">
        <f t="shared" si="139"/>
        <v>100.14067761218145</v>
      </c>
      <c r="BM113" s="2">
        <f t="shared" si="139"/>
        <v>98.044176182264849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89.441000000000003</v>
      </c>
      <c r="CF113" s="2" t="str">
        <f t="shared" si="140"/>
        <v/>
      </c>
      <c r="CG113" s="2">
        <f t="shared" si="140"/>
        <v>91.695999999999998</v>
      </c>
      <c r="CH113" s="2">
        <f t="shared" si="140"/>
        <v>90.804000000000002</v>
      </c>
      <c r="CI113" s="2">
        <f t="shared" si="140"/>
        <v>94</v>
      </c>
      <c r="CJ113" s="2">
        <f t="shared" si="140"/>
        <v>95.037999999999997</v>
      </c>
      <c r="CK113" s="2">
        <f t="shared" si="140"/>
        <v>93.132000000000005</v>
      </c>
      <c r="CL113" s="2">
        <f t="shared" si="140"/>
        <v>93.849000000000004</v>
      </c>
      <c r="CM113" s="2">
        <f t="shared" si="140"/>
        <v>94.811000000000007</v>
      </c>
      <c r="CN113" s="2">
        <f t="shared" si="140"/>
        <v>93.944000000000003</v>
      </c>
      <c r="CO113" s="2">
        <f t="shared" si="140"/>
        <v>99.641999999999996</v>
      </c>
      <c r="CP113" s="2">
        <f t="shared" si="140"/>
        <v>100.185</v>
      </c>
      <c r="CQ113" s="2">
        <f t="shared" si="140"/>
        <v>102.259</v>
      </c>
      <c r="CR113" s="2">
        <f t="shared" si="140"/>
        <v>97.655000000000001</v>
      </c>
      <c r="CS113" s="2">
        <f t="shared" si="140"/>
        <v>97.036000000000001</v>
      </c>
      <c r="CU113" s="2">
        <f t="shared" si="110"/>
        <v>89.441000000000003</v>
      </c>
      <c r="CV113" s="2" t="str">
        <f t="shared" si="111"/>
        <v/>
      </c>
      <c r="CW113" s="2">
        <f t="shared" si="112"/>
        <v>91.695999999999998</v>
      </c>
      <c r="CX113" s="2">
        <f t="shared" si="113"/>
        <v>90.804000000000002</v>
      </c>
      <c r="CY113" s="2">
        <f t="shared" si="114"/>
        <v>94</v>
      </c>
      <c r="CZ113" s="2">
        <f t="shared" si="115"/>
        <v>95.037999999999997</v>
      </c>
      <c r="DA113" s="2">
        <f t="shared" si="116"/>
        <v>93.132000000000005</v>
      </c>
      <c r="DB113" s="2">
        <f t="shared" si="117"/>
        <v>93.849000000000004</v>
      </c>
      <c r="DC113" s="2">
        <f t="shared" si="118"/>
        <v>94.811000000000007</v>
      </c>
      <c r="DD113" s="2">
        <f t="shared" si="119"/>
        <v>93.944000000000003</v>
      </c>
      <c r="DE113" s="2">
        <f t="shared" si="120"/>
        <v>99.641999999999996</v>
      </c>
      <c r="DF113" s="2">
        <f t="shared" si="121"/>
        <v>100.185</v>
      </c>
      <c r="DG113" s="2">
        <f t="shared" si="122"/>
        <v>102.259</v>
      </c>
      <c r="DH113" s="2">
        <f t="shared" si="123"/>
        <v>97.655000000000001</v>
      </c>
      <c r="DI113" s="2">
        <f t="shared" si="124"/>
        <v>97.036000000000001</v>
      </c>
      <c r="DK113" s="2">
        <f t="shared" si="148"/>
        <v>107.21318322608325</v>
      </c>
      <c r="DL113" s="2">
        <f t="shared" si="148"/>
        <v>111.71674493433397</v>
      </c>
      <c r="DM113" s="2">
        <f t="shared" si="148"/>
        <v>117.68548418864209</v>
      </c>
      <c r="DN113" s="2">
        <f t="shared" si="148"/>
        <v>113.96357030812325</v>
      </c>
      <c r="DO113" s="2">
        <f t="shared" si="148"/>
        <v>115.8515</v>
      </c>
      <c r="DP113" s="2">
        <f t="shared" si="148"/>
        <v>119.50848440748443</v>
      </c>
      <c r="DQ113" s="2">
        <f t="shared" si="148"/>
        <v>116.08048506401138</v>
      </c>
      <c r="DR113" s="2">
        <f t="shared" si="148"/>
        <v>111.81196675246673</v>
      </c>
      <c r="DS113" s="2">
        <f t="shared" si="148"/>
        <v>110.03180620782726</v>
      </c>
      <c r="DT113" s="2">
        <f t="shared" si="148"/>
        <v>115.32704954954954</v>
      </c>
      <c r="DU113" s="2">
        <f t="shared" si="148"/>
        <v>120.24701451612904</v>
      </c>
      <c r="DV113" s="2">
        <f t="shared" si="148"/>
        <v>117.23247478991601</v>
      </c>
      <c r="DW113" s="2">
        <f t="shared" si="148"/>
        <v>123.26246693548389</v>
      </c>
      <c r="DX113" s="2">
        <f t="shared" si="148"/>
        <v>118.19828464795009</v>
      </c>
      <c r="DY113" s="2">
        <f t="shared" si="148"/>
        <v>113.98973811965814</v>
      </c>
      <c r="EA113" s="2">
        <f t="shared" si="94"/>
        <v>88.878931915541344</v>
      </c>
      <c r="EB113" s="2">
        <f t="shared" si="94"/>
        <v>92.640718845203381</v>
      </c>
      <c r="EC113" s="2">
        <f t="shared" si="94"/>
        <v>92.576077922077914</v>
      </c>
      <c r="ED113" s="2">
        <f t="shared" si="94"/>
        <v>91.074603360774361</v>
      </c>
      <c r="EE113" s="2">
        <f t="shared" si="94"/>
        <v>94.129099230769242</v>
      </c>
      <c r="EF113" s="2">
        <f t="shared" si="94"/>
        <v>94.552176549563669</v>
      </c>
      <c r="EG113" s="2">
        <f t="shared" si="94"/>
        <v>94.282118700736504</v>
      </c>
      <c r="EH113" s="2">
        <f t="shared" si="94"/>
        <v>92.723652455272173</v>
      </c>
      <c r="EI113" s="2">
        <f t="shared" si="94"/>
        <v>94.281256492785801</v>
      </c>
      <c r="EJ113" s="2">
        <f t="shared" si="94"/>
        <v>95.726695904452995</v>
      </c>
      <c r="EK113" s="2">
        <f t="shared" si="94"/>
        <v>101.07739885598923</v>
      </c>
      <c r="EL113" s="2">
        <f t="shared" si="94"/>
        <v>102.37389389964137</v>
      </c>
      <c r="EM113" s="2">
        <f t="shared" si="135"/>
        <v>103.92721633494995</v>
      </c>
      <c r="EN113" s="2">
        <f t="shared" si="135"/>
        <v>99.759239323715008</v>
      </c>
      <c r="EO113" s="2">
        <f t="shared" si="135"/>
        <v>97.650002770839862</v>
      </c>
      <c r="EQ113" s="2">
        <f t="shared" si="149"/>
        <v>89.034950223791839</v>
      </c>
      <c r="ER113" s="2">
        <f t="shared" si="149"/>
        <v>92.463870368474517</v>
      </c>
      <c r="ES113" s="2">
        <f t="shared" si="149"/>
        <v>92.482598313248985</v>
      </c>
      <c r="ET113" s="2">
        <f t="shared" si="149"/>
        <v>91.084346720314869</v>
      </c>
      <c r="EU113" s="2">
        <f t="shared" si="149"/>
        <v>93.861638375943855</v>
      </c>
      <c r="EV113" s="2">
        <f t="shared" si="149"/>
        <v>94.852515130744777</v>
      </c>
      <c r="EW113" s="2">
        <f t="shared" si="149"/>
        <v>94.605650302989545</v>
      </c>
      <c r="EX113" s="2">
        <f t="shared" si="149"/>
        <v>92.772221170312633</v>
      </c>
      <c r="EY113" s="2">
        <f t="shared" si="149"/>
        <v>94.437507017232207</v>
      </c>
      <c r="EZ113" s="2">
        <f t="shared" si="149"/>
        <v>95.603381492717517</v>
      </c>
      <c r="FA113" s="2">
        <f t="shared" si="149"/>
        <v>101.09745190761063</v>
      </c>
      <c r="FB113" s="2">
        <f t="shared" si="149"/>
        <v>102.24355991840896</v>
      </c>
      <c r="FC113" s="2">
        <f t="shared" si="149"/>
        <v>104.00993311125031</v>
      </c>
      <c r="FD113" s="2">
        <f t="shared" si="149"/>
        <v>100.61011721161373</v>
      </c>
      <c r="FE113" s="2">
        <f t="shared" si="149"/>
        <v>97.623064977655218</v>
      </c>
      <c r="FG113" s="2">
        <f t="shared" si="150"/>
        <v>0.98097532014259203</v>
      </c>
      <c r="FH113" s="2">
        <f t="shared" si="150"/>
        <v>0.98342232353614278</v>
      </c>
      <c r="FI113" s="2">
        <f t="shared" si="150"/>
        <v>0.98336502710173623</v>
      </c>
      <c r="FJ113" s="2">
        <f t="shared" si="150"/>
        <v>0.98052362900668166</v>
      </c>
      <c r="FK113" s="2">
        <f t="shared" si="150"/>
        <v>0.98300169554153871</v>
      </c>
      <c r="FL113" s="2">
        <f t="shared" si="150"/>
        <v>0.98379970995006438</v>
      </c>
      <c r="FM113" s="2">
        <f t="shared" si="150"/>
        <v>0.98277595866632428</v>
      </c>
      <c r="FN113" s="2">
        <f t="shared" si="150"/>
        <v>0.98189418096171133</v>
      </c>
      <c r="FO113" s="2">
        <f t="shared" si="150"/>
        <v>0.98275957969567396</v>
      </c>
      <c r="FP113" s="2">
        <f t="shared" si="150"/>
        <v>0.98185186347501918</v>
      </c>
      <c r="FQ113" s="2">
        <f t="shared" si="150"/>
        <v>0.97864680830369877</v>
      </c>
      <c r="FR113" s="2">
        <f t="shared" si="150"/>
        <v>0.98166905828798157</v>
      </c>
      <c r="FS113" s="2">
        <f t="shared" si="150"/>
        <v>0.97870061487053361</v>
      </c>
      <c r="FT113" s="2">
        <f t="shared" si="150"/>
        <v>0.97977824087906285</v>
      </c>
      <c r="FU113" s="2">
        <f t="shared" si="150"/>
        <v>0.97586131669518505</v>
      </c>
      <c r="FW113" s="2">
        <f t="shared" si="141"/>
        <v>9.5802890053036001E-3</v>
      </c>
      <c r="FX113" s="2">
        <f t="shared" si="141"/>
        <v>1.0148359986144859E-2</v>
      </c>
      <c r="FY113" s="2">
        <f t="shared" si="141"/>
        <v>1.0674356590384751E-2</v>
      </c>
      <c r="FZ113" s="2">
        <f t="shared" si="141"/>
        <v>9.7259550395820595E-3</v>
      </c>
      <c r="GA113" s="2">
        <f t="shared" si="141"/>
        <v>1.0288306266067157E-2</v>
      </c>
      <c r="GB113" s="2">
        <f t="shared" si="141"/>
        <v>1.0285352196855066E-2</v>
      </c>
      <c r="GC113" s="2">
        <f t="shared" si="141"/>
        <v>1.2501346199866105E-2</v>
      </c>
      <c r="GD113" s="2">
        <f t="shared" si="141"/>
        <v>1.3301923728238331E-2</v>
      </c>
      <c r="GE113" s="2">
        <f t="shared" si="141"/>
        <v>1.3331759370937864E-2</v>
      </c>
      <c r="GF113" s="2">
        <f t="shared" si="141"/>
        <v>1.3170758244969398E-2</v>
      </c>
      <c r="GG113" s="2">
        <f t="shared" si="141"/>
        <v>1.1959934509557527E-2</v>
      </c>
      <c r="GH113" s="2">
        <f t="shared" si="141"/>
        <v>1.1438436556275012E-2</v>
      </c>
      <c r="GI113" s="2">
        <f t="shared" si="141"/>
        <v>1.0782919242035081E-2</v>
      </c>
      <c r="GJ113" s="2">
        <f t="shared" si="141"/>
        <v>1.0070017826976906E-2</v>
      </c>
      <c r="GK113" s="2">
        <f t="shared" si="141"/>
        <v>9.14274762375809E-3</v>
      </c>
      <c r="GM113" s="86">
        <f t="shared" si="142"/>
        <v>8.8305173681474543E-25</v>
      </c>
      <c r="GN113" s="86">
        <f t="shared" si="142"/>
        <v>1.0774273481491337E-18</v>
      </c>
      <c r="GO113" s="86">
        <f t="shared" si="142"/>
        <v>8.9416976524051275E-22</v>
      </c>
      <c r="GP113" s="86">
        <f t="shared" si="142"/>
        <v>4.5371470899258621E-23</v>
      </c>
      <c r="GQ113" s="86">
        <f t="shared" si="142"/>
        <v>4.0436381807411608E-30</v>
      </c>
      <c r="GR113" s="86">
        <f t="shared" si="142"/>
        <v>9.9636584830012779E-33</v>
      </c>
      <c r="GS113" s="86">
        <f t="shared" si="142"/>
        <v>2.2178594413647958E-36</v>
      </c>
      <c r="GT113" s="86">
        <f t="shared" si="142"/>
        <v>7.0917035578832854E-32</v>
      </c>
      <c r="GU113" s="86">
        <f t="shared" si="142"/>
        <v>8.7751576164366418E-35</v>
      </c>
      <c r="GV113" s="86">
        <f t="shared" si="142"/>
        <v>3.0115443819318673E-37</v>
      </c>
      <c r="GW113" s="86">
        <f t="shared" si="142"/>
        <v>9.7122451753425004E-29</v>
      </c>
      <c r="GX113" s="86">
        <f t="shared" si="142"/>
        <v>2.4303063705013867E-43</v>
      </c>
      <c r="GY113" s="86">
        <f t="shared" si="142"/>
        <v>5.6766242579265949E-23</v>
      </c>
      <c r="GZ113" s="86">
        <f t="shared" si="142"/>
        <v>2.8670891773240667E-34</v>
      </c>
      <c r="HA113" s="86">
        <f t="shared" si="142"/>
        <v>6.3275892773979778E-45</v>
      </c>
      <c r="HC113" s="86">
        <f t="shared" si="73"/>
        <v>4.2827571285102501E-3</v>
      </c>
      <c r="HD113" s="86">
        <f t="shared" si="73"/>
        <v>1.1335810969904757E-2</v>
      </c>
      <c r="HE113" s="86">
        <f t="shared" si="73"/>
        <v>3.8717254723967965E-3</v>
      </c>
      <c r="HF113" s="86">
        <f t="shared" si="73"/>
        <v>6.9985355795561142E-3</v>
      </c>
      <c r="HG113" s="86">
        <f t="shared" si="73"/>
        <v>1.6367563158957875E-3</v>
      </c>
      <c r="HH113" s="86">
        <f t="shared" si="73"/>
        <v>7.9788167853852806E-4</v>
      </c>
      <c r="HI113" s="86">
        <f t="shared" si="138"/>
        <v>5.0534473628924585E-4</v>
      </c>
      <c r="HJ113" s="86">
        <f t="shared" si="138"/>
        <v>2.7549633586139185E-3</v>
      </c>
      <c r="HK113" s="86">
        <f t="shared" si="138"/>
        <v>9.6247581406061088E-4</v>
      </c>
      <c r="HL113" s="86">
        <f t="shared" si="138"/>
        <v>9.6740666291211276E-5</v>
      </c>
      <c r="HM113" s="86">
        <f t="shared" si="138"/>
        <v>6.2135871476706836E-4</v>
      </c>
      <c r="HN113" s="86">
        <f t="shared" si="138"/>
        <v>9.2693874393633417E-4</v>
      </c>
      <c r="HO113" s="86">
        <f t="shared" si="138"/>
        <v>8.1791873197934756E-3</v>
      </c>
      <c r="HP113" s="86">
        <f t="shared" si="138"/>
        <v>6.412062234707551E-4</v>
      </c>
      <c r="HQ113" s="86">
        <f t="shared" si="138"/>
        <v>1.0976793575647146E-5</v>
      </c>
      <c r="HS113" s="86">
        <f t="shared" si="143"/>
        <v>3.621912425811112E-6</v>
      </c>
      <c r="HT113" s="86">
        <f t="shared" si="143"/>
        <v>1.0251171916981448E-6</v>
      </c>
      <c r="HU113" s="86">
        <f t="shared" si="143"/>
        <v>1.1584515090694901E-6</v>
      </c>
      <c r="HV113" s="86">
        <f t="shared" si="143"/>
        <v>7.1153378206943222E-8</v>
      </c>
      <c r="HW113" s="86">
        <f t="shared" si="143"/>
        <v>4.725037959690042E-8</v>
      </c>
      <c r="HX113" s="86">
        <f t="shared" si="143"/>
        <v>6.3450340979468007E-7</v>
      </c>
      <c r="HY113" s="86">
        <f t="shared" si="143"/>
        <v>4.1288465211647403E-7</v>
      </c>
      <c r="HZ113" s="86">
        <f t="shared" si="143"/>
        <v>4.0304499001897961E-7</v>
      </c>
      <c r="IA113" s="86">
        <f t="shared" si="143"/>
        <v>7.150557205388753E-7</v>
      </c>
      <c r="IB113" s="86">
        <f t="shared" si="143"/>
        <v>8.8868306885069737E-7</v>
      </c>
      <c r="IC113" s="86">
        <f t="shared" si="143"/>
        <v>2.6634128188617922E-8</v>
      </c>
      <c r="ID113" s="86">
        <f t="shared" si="143"/>
        <v>8.1357615236068532E-8</v>
      </c>
      <c r="IE113" s="86">
        <f t="shared" si="143"/>
        <v>1.5159122584516184E-8</v>
      </c>
      <c r="IF113" s="86">
        <f t="shared" si="143"/>
        <v>6.0632265026431485E-7</v>
      </c>
      <c r="IG113" s="86">
        <f t="shared" si="143"/>
        <v>1.0210718150455648E-5</v>
      </c>
      <c r="II113" s="86">
        <f t="shared" si="144"/>
        <v>3.401621951400742E-44</v>
      </c>
      <c r="IJ113" s="86">
        <f t="shared" si="144"/>
        <v>2.7036202134538716E-48</v>
      </c>
      <c r="IK113" s="86">
        <f t="shared" si="144"/>
        <v>3.0111745967573012E-55</v>
      </c>
      <c r="IL113" s="86">
        <f t="shared" si="144"/>
        <v>1.6278026635565831E-65</v>
      </c>
      <c r="IM113" s="86">
        <f t="shared" si="144"/>
        <v>2.1745964252360171E-63</v>
      </c>
      <c r="IN113" s="86">
        <f t="shared" si="144"/>
        <v>3.0554227216944819E-54</v>
      </c>
      <c r="IO113" s="86">
        <f t="shared" si="144"/>
        <v>1.9635192839451717E-55</v>
      </c>
      <c r="IP113" s="86">
        <f t="shared" si="144"/>
        <v>1.6586822263469708E-57</v>
      </c>
      <c r="IQ113" s="86">
        <f t="shared" si="144"/>
        <v>6.2201325295477466E-53</v>
      </c>
      <c r="IR113" s="86">
        <f t="shared" si="144"/>
        <v>6.4299482865132211E-56</v>
      </c>
      <c r="IS113" s="86">
        <f t="shared" si="144"/>
        <v>4.2798620970241784E-68</v>
      </c>
      <c r="IT113" s="86">
        <f t="shared" si="144"/>
        <v>3.8186876620190241E-63</v>
      </c>
      <c r="IU113" s="86">
        <f t="shared" si="144"/>
        <v>1.3791203251386567E-68</v>
      </c>
      <c r="IV113" s="86">
        <f t="shared" si="144"/>
        <v>2.1834911285916624E-45</v>
      </c>
      <c r="IW113" s="86">
        <f t="shared" si="144"/>
        <v>3.6158832968176561E-25</v>
      </c>
      <c r="IY113" s="86">
        <f t="shared" si="145"/>
        <v>4.2863790409360608E-3</v>
      </c>
      <c r="IZ113" s="86">
        <f t="shared" si="145"/>
        <v>1.1336836087096456E-2</v>
      </c>
      <c r="JA113" s="86">
        <f t="shared" si="145"/>
        <v>3.872883923905866E-3</v>
      </c>
      <c r="JB113" s="86">
        <f t="shared" si="145"/>
        <v>6.998606732934321E-3</v>
      </c>
      <c r="JC113" s="86">
        <f t="shared" si="145"/>
        <v>1.6368035662753843E-3</v>
      </c>
      <c r="JD113" s="86">
        <f t="shared" si="145"/>
        <v>7.9851618194832271E-4</v>
      </c>
      <c r="JE113" s="86">
        <f t="shared" si="145"/>
        <v>5.0575762094136236E-4</v>
      </c>
      <c r="JF113" s="86">
        <f t="shared" si="145"/>
        <v>2.7553664036039376E-3</v>
      </c>
      <c r="JG113" s="86">
        <f t="shared" si="145"/>
        <v>9.6319086978114972E-4</v>
      </c>
      <c r="JH113" s="86">
        <f t="shared" si="145"/>
        <v>9.7629349360061967E-5</v>
      </c>
      <c r="JI113" s="86">
        <f t="shared" si="145"/>
        <v>6.2138534889525699E-4</v>
      </c>
      <c r="JJ113" s="86">
        <f t="shared" si="145"/>
        <v>9.2702010155157029E-4</v>
      </c>
      <c r="JK113" s="86">
        <f t="shared" si="145"/>
        <v>8.1792024789160596E-3</v>
      </c>
      <c r="JL113" s="86">
        <f t="shared" si="145"/>
        <v>6.4181254612101946E-4</v>
      </c>
      <c r="JM113" s="86">
        <f t="shared" si="145"/>
        <v>2.1187511726102795E-5</v>
      </c>
    </row>
    <row r="114" spans="2:273" x14ac:dyDescent="0.25">
      <c r="B114" s="2">
        <v>87</v>
      </c>
      <c r="C114" s="37">
        <v>86.22</v>
      </c>
      <c r="D114" s="37">
        <v>91.570999999999998</v>
      </c>
      <c r="E114" s="37">
        <v>91.838999999999999</v>
      </c>
      <c r="F114" s="37">
        <v>89.731999999999999</v>
      </c>
      <c r="G114" s="37">
        <v>93.625</v>
      </c>
      <c r="H114" s="37">
        <v>93.245000000000005</v>
      </c>
      <c r="I114" s="37">
        <v>92.453000000000003</v>
      </c>
      <c r="J114" s="37">
        <v>92.396000000000001</v>
      </c>
      <c r="K114" s="37">
        <v>93.245000000000005</v>
      </c>
      <c r="L114" s="37">
        <v>94.926000000000002</v>
      </c>
      <c r="M114" s="37">
        <v>100.58499999999999</v>
      </c>
      <c r="N114" s="37">
        <v>100.46299999999999</v>
      </c>
      <c r="O114" s="37">
        <v>101.889</v>
      </c>
      <c r="P114" s="37">
        <v>97.364000000000004</v>
      </c>
      <c r="Q114" s="37">
        <v>96.5</v>
      </c>
      <c r="S114" s="4">
        <f t="shared" si="146"/>
        <v>89.105672817669458</v>
      </c>
      <c r="T114" s="4">
        <f t="shared" si="146"/>
        <v>92.873042062023075</v>
      </c>
      <c r="U114" s="4">
        <f t="shared" si="146"/>
        <v>92.805353730445034</v>
      </c>
      <c r="V114" s="4">
        <f t="shared" si="146"/>
        <v>91.412595613441027</v>
      </c>
      <c r="W114" s="4">
        <f t="shared" si="146"/>
        <v>94.291066357886834</v>
      </c>
      <c r="X114" s="4">
        <f t="shared" si="146"/>
        <v>94.808873705203041</v>
      </c>
      <c r="Y114" s="4">
        <f t="shared" si="146"/>
        <v>94.520706811907317</v>
      </c>
      <c r="Z114" s="4">
        <f t="shared" si="146"/>
        <v>92.93634970333953</v>
      </c>
      <c r="AA114" s="4">
        <f t="shared" si="146"/>
        <v>94.43296011751157</v>
      </c>
      <c r="AB114" s="4">
        <f t="shared" si="146"/>
        <v>95.902020061825482</v>
      </c>
      <c r="AC114" s="4">
        <f t="shared" si="146"/>
        <v>101.27221833356147</v>
      </c>
      <c r="AD114" s="4">
        <f t="shared" si="146"/>
        <v>102.43193014376322</v>
      </c>
      <c r="AE114" s="4">
        <f t="shared" si="146"/>
        <v>104.20406644640464</v>
      </c>
      <c r="AF114" s="4">
        <f t="shared" si="146"/>
        <v>100.0108285385669</v>
      </c>
      <c r="AG114" s="4">
        <f t="shared" si="146"/>
        <v>97.897917029383294</v>
      </c>
      <c r="AI114" s="4">
        <f t="shared" si="147"/>
        <v>-2.8856728176694588</v>
      </c>
      <c r="AJ114" s="4">
        <f t="shared" si="147"/>
        <v>-1.3020420620230766</v>
      </c>
      <c r="AK114" s="4">
        <f t="shared" si="147"/>
        <v>-0.96635373044503581</v>
      </c>
      <c r="AL114" s="4">
        <f t="shared" si="147"/>
        <v>-1.680595613441028</v>
      </c>
      <c r="AM114" s="4">
        <f t="shared" si="147"/>
        <v>-0.66606635788683377</v>
      </c>
      <c r="AN114" s="4">
        <f t="shared" si="147"/>
        <v>-1.5638737052030365</v>
      </c>
      <c r="AO114" s="4">
        <f t="shared" si="147"/>
        <v>-2.0677068119073141</v>
      </c>
      <c r="AP114" s="4">
        <f t="shared" si="147"/>
        <v>-0.5403497033395297</v>
      </c>
      <c r="AQ114" s="4">
        <f t="shared" si="147"/>
        <v>-1.1879601175115653</v>
      </c>
      <c r="AR114" s="4">
        <f t="shared" si="147"/>
        <v>-0.97602006182547996</v>
      </c>
      <c r="AS114" s="4">
        <f t="shared" si="147"/>
        <v>-0.68721833356147499</v>
      </c>
      <c r="AT114" s="4">
        <f t="shared" si="147"/>
        <v>-1.9689301437632309</v>
      </c>
      <c r="AU114" s="4">
        <f t="shared" si="147"/>
        <v>-2.3150664464046429</v>
      </c>
      <c r="AV114" s="4">
        <f t="shared" si="147"/>
        <v>-2.6468285385668935</v>
      </c>
      <c r="AW114" s="4">
        <f t="shared" si="147"/>
        <v>-1.3979170293832937</v>
      </c>
      <c r="AY114" s="2">
        <f t="shared" si="139"/>
        <v>89.065342535896789</v>
      </c>
      <c r="AZ114" s="2">
        <f t="shared" si="139"/>
        <v>92.728982487596667</v>
      </c>
      <c r="BA114" s="2">
        <f t="shared" si="139"/>
        <v>92.773613461560046</v>
      </c>
      <c r="BB114" s="2">
        <f t="shared" si="139"/>
        <v>91.347513546726731</v>
      </c>
      <c r="BC114" s="2">
        <f t="shared" si="139"/>
        <v>94.282698368674744</v>
      </c>
      <c r="BD114" s="2">
        <f t="shared" si="139"/>
        <v>94.804524040449607</v>
      </c>
      <c r="BE114" s="2">
        <f t="shared" si="139"/>
        <v>94.518392660931468</v>
      </c>
      <c r="BF114" s="2">
        <f t="shared" si="139"/>
        <v>92.919042971765137</v>
      </c>
      <c r="BG114" s="2">
        <f t="shared" si="139"/>
        <v>94.427793130459662</v>
      </c>
      <c r="BH114" s="2">
        <f t="shared" si="139"/>
        <v>95.901228660794786</v>
      </c>
      <c r="BI114" s="2">
        <f t="shared" si="139"/>
        <v>101.27014295096616</v>
      </c>
      <c r="BJ114" s="2">
        <f t="shared" si="139"/>
        <v>102.42802495719805</v>
      </c>
      <c r="BK114" s="2">
        <f t="shared" si="139"/>
        <v>104.14035854811505</v>
      </c>
      <c r="BL114" s="2">
        <f t="shared" si="139"/>
        <v>100.0078793910908</v>
      </c>
      <c r="BM114" s="2">
        <f t="shared" si="139"/>
        <v>97.881897889744039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86.22</v>
      </c>
      <c r="CF114" s="2">
        <f t="shared" si="140"/>
        <v>91.570999999999998</v>
      </c>
      <c r="CG114" s="2">
        <f t="shared" si="140"/>
        <v>91.838999999999999</v>
      </c>
      <c r="CH114" s="2">
        <f t="shared" si="140"/>
        <v>89.731999999999999</v>
      </c>
      <c r="CI114" s="2">
        <f t="shared" si="140"/>
        <v>93.625</v>
      </c>
      <c r="CJ114" s="2">
        <f t="shared" si="140"/>
        <v>93.245000000000005</v>
      </c>
      <c r="CK114" s="2">
        <f t="shared" si="140"/>
        <v>92.453000000000003</v>
      </c>
      <c r="CL114" s="2">
        <f t="shared" si="140"/>
        <v>92.396000000000001</v>
      </c>
      <c r="CM114" s="2">
        <f t="shared" si="140"/>
        <v>93.245000000000005</v>
      </c>
      <c r="CN114" s="2">
        <f t="shared" si="140"/>
        <v>94.926000000000002</v>
      </c>
      <c r="CO114" s="2">
        <f t="shared" si="140"/>
        <v>100.58499999999999</v>
      </c>
      <c r="CP114" s="2">
        <f t="shared" si="140"/>
        <v>100.46299999999999</v>
      </c>
      <c r="CQ114" s="2">
        <f t="shared" si="140"/>
        <v>101.889</v>
      </c>
      <c r="CR114" s="2">
        <f t="shared" si="140"/>
        <v>97.364000000000004</v>
      </c>
      <c r="CS114" s="2">
        <f t="shared" si="140"/>
        <v>96.5</v>
      </c>
      <c r="CU114" s="2">
        <f t="shared" si="110"/>
        <v>86.22</v>
      </c>
      <c r="CV114" s="2">
        <f t="shared" si="111"/>
        <v>91.570999999999998</v>
      </c>
      <c r="CW114" s="2">
        <f t="shared" si="112"/>
        <v>91.838999999999999</v>
      </c>
      <c r="CX114" s="2">
        <f t="shared" si="113"/>
        <v>89.731999999999999</v>
      </c>
      <c r="CY114" s="2">
        <f t="shared" si="114"/>
        <v>93.625</v>
      </c>
      <c r="CZ114" s="2">
        <f t="shared" si="115"/>
        <v>93.245000000000005</v>
      </c>
      <c r="DA114" s="2">
        <f t="shared" si="116"/>
        <v>92.453000000000003</v>
      </c>
      <c r="DB114" s="2">
        <f t="shared" si="117"/>
        <v>92.396000000000001</v>
      </c>
      <c r="DC114" s="2">
        <f t="shared" si="118"/>
        <v>93.245000000000005</v>
      </c>
      <c r="DD114" s="2">
        <f t="shared" si="119"/>
        <v>94.926000000000002</v>
      </c>
      <c r="DE114" s="2">
        <f t="shared" si="120"/>
        <v>100.58499999999999</v>
      </c>
      <c r="DF114" s="2">
        <f t="shared" si="121"/>
        <v>100.46299999999999</v>
      </c>
      <c r="DG114" s="2">
        <f t="shared" si="122"/>
        <v>101.889</v>
      </c>
      <c r="DH114" s="2">
        <f t="shared" si="123"/>
        <v>97.364000000000004</v>
      </c>
      <c r="DI114" s="2">
        <f t="shared" si="124"/>
        <v>96.5</v>
      </c>
      <c r="DK114" s="2">
        <f t="shared" si="148"/>
        <v>107.26020291720293</v>
      </c>
      <c r="DL114" s="2">
        <f t="shared" si="148"/>
        <v>111.79663555347094</v>
      </c>
      <c r="DM114" s="2">
        <f t="shared" si="148"/>
        <v>117.83632355837619</v>
      </c>
      <c r="DN114" s="2">
        <f t="shared" si="148"/>
        <v>114.12311876750699</v>
      </c>
      <c r="DO114" s="2">
        <f t="shared" si="148"/>
        <v>116.0001</v>
      </c>
      <c r="DP114" s="2">
        <f t="shared" si="148"/>
        <v>119.72241317430793</v>
      </c>
      <c r="DQ114" s="2">
        <f t="shared" si="148"/>
        <v>116.25272356567093</v>
      </c>
      <c r="DR114" s="2">
        <f t="shared" si="148"/>
        <v>111.97040433290431</v>
      </c>
      <c r="DS114" s="2">
        <f t="shared" si="148"/>
        <v>110.12916936572199</v>
      </c>
      <c r="DT114" s="2">
        <f t="shared" si="148"/>
        <v>115.48141891891891</v>
      </c>
      <c r="DU114" s="2">
        <f t="shared" si="148"/>
        <v>120.39346129032259</v>
      </c>
      <c r="DV114" s="2">
        <f t="shared" si="148"/>
        <v>117.30270084033617</v>
      </c>
      <c r="DW114" s="2">
        <f t="shared" si="148"/>
        <v>123.45620524193549</v>
      </c>
      <c r="DX114" s="2">
        <f t="shared" si="148"/>
        <v>118.33394073083778</v>
      </c>
      <c r="DY114" s="2">
        <f t="shared" si="148"/>
        <v>114.18176341880343</v>
      </c>
      <c r="EA114" s="2">
        <f t="shared" si="94"/>
        <v>88.741999064953134</v>
      </c>
      <c r="EB114" s="2">
        <f t="shared" si="94"/>
        <v>92.437706724545961</v>
      </c>
      <c r="EC114" s="2">
        <f t="shared" si="94"/>
        <v>92.38800259740259</v>
      </c>
      <c r="ED114" s="2">
        <f t="shared" si="94"/>
        <v>90.934833297560786</v>
      </c>
      <c r="EE114" s="2">
        <f t="shared" si="94"/>
        <v>93.94304307692309</v>
      </c>
      <c r="EF114" s="2">
        <f t="shared" si="94"/>
        <v>94.427124076974721</v>
      </c>
      <c r="EG114" s="2">
        <f t="shared" si="94"/>
        <v>94.166915711009153</v>
      </c>
      <c r="EH114" s="2">
        <f t="shared" si="94"/>
        <v>92.597974876284738</v>
      </c>
      <c r="EI114" s="2">
        <f t="shared" si="94"/>
        <v>94.174501553829089</v>
      </c>
      <c r="EJ114" s="2">
        <f t="shared" si="94"/>
        <v>95.572826872205098</v>
      </c>
      <c r="EK114" s="2">
        <f t="shared" si="94"/>
        <v>100.88935938761776</v>
      </c>
      <c r="EL114" s="2">
        <f t="shared" si="94"/>
        <v>102.17626948634108</v>
      </c>
      <c r="EM114" s="2">
        <f t="shared" si="135"/>
        <v>103.75605611891417</v>
      </c>
      <c r="EN114" s="2">
        <f t="shared" si="135"/>
        <v>99.654094683299263</v>
      </c>
      <c r="EO114" s="2">
        <f t="shared" si="135"/>
        <v>97.514701256634424</v>
      </c>
      <c r="EQ114" s="2">
        <f t="shared" si="149"/>
        <v>88.884988226115198</v>
      </c>
      <c r="ER114" s="2">
        <f t="shared" si="149"/>
        <v>92.272202815674987</v>
      </c>
      <c r="ES114" s="2">
        <f t="shared" si="149"/>
        <v>92.29917688217742</v>
      </c>
      <c r="ET114" s="2">
        <f t="shared" si="149"/>
        <v>90.943047867651046</v>
      </c>
      <c r="EU114" s="2">
        <f t="shared" si="149"/>
        <v>93.694636367163127</v>
      </c>
      <c r="EV114" s="2">
        <f t="shared" si="149"/>
        <v>94.705171034013858</v>
      </c>
      <c r="EW114" s="2">
        <f t="shared" si="149"/>
        <v>94.460188116252141</v>
      </c>
      <c r="EX114" s="2">
        <f t="shared" si="149"/>
        <v>92.643728963688986</v>
      </c>
      <c r="EY114" s="2">
        <f t="shared" si="149"/>
        <v>94.314784733818925</v>
      </c>
      <c r="EZ114" s="2">
        <f t="shared" si="149"/>
        <v>95.459241434217873</v>
      </c>
      <c r="FA114" s="2">
        <f t="shared" si="149"/>
        <v>100.90760709376821</v>
      </c>
      <c r="FB114" s="2">
        <f t="shared" si="149"/>
        <v>102.0535847463029</v>
      </c>
      <c r="FC114" s="2">
        <f t="shared" si="149"/>
        <v>103.83252558887567</v>
      </c>
      <c r="FD114" s="2">
        <f t="shared" si="149"/>
        <v>100.43991570992064</v>
      </c>
      <c r="FE114" s="2">
        <f t="shared" si="149"/>
        <v>97.464242071894006</v>
      </c>
      <c r="FG114" s="2">
        <f t="shared" si="150"/>
        <v>0.9826201925547583</v>
      </c>
      <c r="FH114" s="2">
        <f t="shared" si="150"/>
        <v>0.9848588937105518</v>
      </c>
      <c r="FI114" s="2">
        <f t="shared" si="150"/>
        <v>0.98480648569849072</v>
      </c>
      <c r="FJ114" s="2">
        <f t="shared" si="150"/>
        <v>0.98220684624551036</v>
      </c>
      <c r="FK114" s="2">
        <f t="shared" si="150"/>
        <v>0.98447414057473837</v>
      </c>
      <c r="FL114" s="2">
        <f t="shared" si="150"/>
        <v>0.98520406901505575</v>
      </c>
      <c r="FM114" s="2">
        <f t="shared" si="150"/>
        <v>0.98426764476652528</v>
      </c>
      <c r="FN114" s="2">
        <f t="shared" si="150"/>
        <v>0.98346094815652529</v>
      </c>
      <c r="FO114" s="2">
        <f t="shared" si="150"/>
        <v>0.98425266156565872</v>
      </c>
      <c r="FP114" s="2">
        <f t="shared" si="150"/>
        <v>0.98342223074164703</v>
      </c>
      <c r="FQ114" s="2">
        <f t="shared" si="150"/>
        <v>0.98048899948623847</v>
      </c>
      <c r="FR114" s="2">
        <f t="shared" si="150"/>
        <v>0.98325497400579975</v>
      </c>
      <c r="FS114" s="2">
        <f t="shared" si="150"/>
        <v>0.98053825634421421</v>
      </c>
      <c r="FT114" s="2">
        <f t="shared" si="150"/>
        <v>0.98152466340553202</v>
      </c>
      <c r="FU114" s="2">
        <f t="shared" si="150"/>
        <v>0.97793840161216949</v>
      </c>
      <c r="FW114" s="2">
        <f t="shared" si="141"/>
        <v>1.0494877707026241E-2</v>
      </c>
      <c r="FX114" s="2">
        <f t="shared" si="141"/>
        <v>1.111657126690296E-2</v>
      </c>
      <c r="FY114" s="2">
        <f t="shared" si="141"/>
        <v>1.169215817583401E-2</v>
      </c>
      <c r="FZ114" s="2">
        <f t="shared" si="141"/>
        <v>1.0654300253790758E-2</v>
      </c>
      <c r="GA114" s="2">
        <f t="shared" si="141"/>
        <v>1.1269717205905389E-2</v>
      </c>
      <c r="GB114" s="2">
        <f t="shared" si="141"/>
        <v>1.1266484553131558E-2</v>
      </c>
      <c r="GC114" s="2">
        <f t="shared" si="141"/>
        <v>1.3690940786543475E-2</v>
      </c>
      <c r="GD114" s="2">
        <f t="shared" si="141"/>
        <v>1.4566575384251369E-2</v>
      </c>
      <c r="GE114" s="2">
        <f t="shared" si="141"/>
        <v>1.459920561642161E-2</v>
      </c>
      <c r="GF114" s="2">
        <f t="shared" si="141"/>
        <v>1.4423121911116426E-2</v>
      </c>
      <c r="GG114" s="2">
        <f t="shared" si="141"/>
        <v>1.309869318983521E-2</v>
      </c>
      <c r="GH114" s="2">
        <f t="shared" si="141"/>
        <v>1.2528170697305111E-2</v>
      </c>
      <c r="GI114" s="2">
        <f t="shared" si="141"/>
        <v>1.1810948713683671E-2</v>
      </c>
      <c r="GJ114" s="2">
        <f t="shared" si="141"/>
        <v>1.103083811297496E-2</v>
      </c>
      <c r="GK114" s="2">
        <f t="shared" si="141"/>
        <v>1.001598856118246E-2</v>
      </c>
      <c r="GM114" s="86">
        <f t="shared" si="142"/>
        <v>1.3979435502843456E-26</v>
      </c>
      <c r="GN114" s="86">
        <f t="shared" si="142"/>
        <v>4.8987324401828211E-20</v>
      </c>
      <c r="GO114" s="86">
        <f t="shared" si="142"/>
        <v>2.639825869801171E-23</v>
      </c>
      <c r="GP114" s="86">
        <f t="shared" si="142"/>
        <v>9.8495640183592819E-25</v>
      </c>
      <c r="GQ114" s="86">
        <f t="shared" si="142"/>
        <v>3.1348774987274401E-32</v>
      </c>
      <c r="GR114" s="86">
        <f t="shared" si="142"/>
        <v>4.4840680291485501E-35</v>
      </c>
      <c r="GS114" s="86">
        <f t="shared" si="142"/>
        <v>5.4413919570601402E-39</v>
      </c>
      <c r="GT114" s="86">
        <f t="shared" si="142"/>
        <v>3.6364599990011423E-34</v>
      </c>
      <c r="GU114" s="86">
        <f t="shared" si="142"/>
        <v>2.3028917656579915E-37</v>
      </c>
      <c r="GV114" s="86">
        <f t="shared" si="142"/>
        <v>6.2760939671164321E-40</v>
      </c>
      <c r="GW114" s="86">
        <f t="shared" si="142"/>
        <v>9.1627964529000256E-31</v>
      </c>
      <c r="GX114" s="86">
        <f t="shared" si="142"/>
        <v>1.7526868316626843E-46</v>
      </c>
      <c r="GY114" s="86">
        <f t="shared" si="142"/>
        <v>1.3793930641781106E-24</v>
      </c>
      <c r="GZ114" s="86">
        <f t="shared" si="142"/>
        <v>9.9983107955405587E-37</v>
      </c>
      <c r="HA114" s="86">
        <f t="shared" si="142"/>
        <v>4.7336647531889651E-48</v>
      </c>
      <c r="HC114" s="86">
        <f t="shared" si="73"/>
        <v>8.6587372808790851E-4</v>
      </c>
      <c r="HD114" s="86">
        <f t="shared" si="73"/>
        <v>3.2388404317278711E-3</v>
      </c>
      <c r="HE114" s="86">
        <f t="shared" si="73"/>
        <v>1.0891522922491076E-3</v>
      </c>
      <c r="HF114" s="86">
        <f t="shared" si="73"/>
        <v>2.0599785848209231E-3</v>
      </c>
      <c r="HG114" s="86">
        <f t="shared" si="73"/>
        <v>3.9414724785135399E-4</v>
      </c>
      <c r="HH114" s="86">
        <f t="shared" si="73"/>
        <v>1.3955814849347649E-4</v>
      </c>
      <c r="HI114" s="86">
        <f t="shared" si="138"/>
        <v>8.2118333739212429E-5</v>
      </c>
      <c r="HJ114" s="86">
        <f t="shared" si="138"/>
        <v>7.1717587570401258E-4</v>
      </c>
      <c r="HK114" s="86">
        <f t="shared" si="138"/>
        <v>1.80696336280596E-4</v>
      </c>
      <c r="HL114" s="86">
        <f t="shared" si="138"/>
        <v>1.1636097819467865E-5</v>
      </c>
      <c r="HM114" s="86">
        <f t="shared" si="138"/>
        <v>1.1660723476516022E-4</v>
      </c>
      <c r="HN114" s="86">
        <f t="shared" si="138"/>
        <v>1.8405171372395354E-4</v>
      </c>
      <c r="HO114" s="86">
        <f t="shared" si="138"/>
        <v>2.6112778718471595E-3</v>
      </c>
      <c r="HP114" s="86">
        <f t="shared" si="138"/>
        <v>1.0513801687879454E-4</v>
      </c>
      <c r="HQ114" s="86">
        <f t="shared" si="138"/>
        <v>9.0304145670312523E-7</v>
      </c>
      <c r="HS114" s="86">
        <f t="shared" si="143"/>
        <v>8.6738202526814779E-6</v>
      </c>
      <c r="HT114" s="86">
        <f t="shared" si="143"/>
        <v>2.7123914491576323E-6</v>
      </c>
      <c r="HU114" s="86">
        <f t="shared" si="143"/>
        <v>3.3051075614671972E-6</v>
      </c>
      <c r="HV114" s="86">
        <f t="shared" si="143"/>
        <v>2.4464543331171783E-7</v>
      </c>
      <c r="HW114" s="86">
        <f t="shared" si="143"/>
        <v>1.6416170708252124E-7</v>
      </c>
      <c r="HX114" s="86">
        <f t="shared" si="143"/>
        <v>1.8203821978352154E-6</v>
      </c>
      <c r="HY114" s="86">
        <f t="shared" si="143"/>
        <v>1.2785157099937795E-6</v>
      </c>
      <c r="HZ114" s="86">
        <f t="shared" si="143"/>
        <v>1.2972306439450342E-6</v>
      </c>
      <c r="IA114" s="86">
        <f t="shared" si="143"/>
        <v>2.1444493577953122E-6</v>
      </c>
      <c r="IB114" s="86">
        <f t="shared" si="143"/>
        <v>2.7152628203972533E-6</v>
      </c>
      <c r="IC114" s="86">
        <f t="shared" si="143"/>
        <v>1.0361173823621027E-7</v>
      </c>
      <c r="ID114" s="86">
        <f t="shared" si="143"/>
        <v>2.8410171076600908E-7</v>
      </c>
      <c r="IE114" s="86">
        <f t="shared" si="143"/>
        <v>5.8762777380780617E-8</v>
      </c>
      <c r="IF114" s="86">
        <f t="shared" si="143"/>
        <v>1.6838563360835072E-6</v>
      </c>
      <c r="IG114" s="86">
        <f t="shared" si="143"/>
        <v>2.2638181652798576E-5</v>
      </c>
      <c r="II114" s="86">
        <f t="shared" si="144"/>
        <v>1.5867106496530405E-42</v>
      </c>
      <c r="IJ114" s="86">
        <f t="shared" si="144"/>
        <v>1.9239058097300348E-46</v>
      </c>
      <c r="IK114" s="86">
        <f t="shared" si="144"/>
        <v>4.2693999971097748E-53</v>
      </c>
      <c r="IL114" s="86">
        <f t="shared" si="144"/>
        <v>5.2898890321569543E-63</v>
      </c>
      <c r="IM114" s="86">
        <f t="shared" si="144"/>
        <v>6.2451319142645009E-61</v>
      </c>
      <c r="IN114" s="86">
        <f t="shared" si="144"/>
        <v>3.7947530796025057E-52</v>
      </c>
      <c r="IO114" s="86">
        <f t="shared" si="144"/>
        <v>3.3904859503970901E-53</v>
      </c>
      <c r="IP114" s="86">
        <f t="shared" si="144"/>
        <v>3.7731142306288298E-55</v>
      </c>
      <c r="IQ114" s="86">
        <f t="shared" si="144"/>
        <v>9.100813910430769E-51</v>
      </c>
      <c r="IR114" s="86">
        <f t="shared" si="144"/>
        <v>1.2385591274411577E-53</v>
      </c>
      <c r="IS114" s="86">
        <f t="shared" si="144"/>
        <v>2.3290061616499934E-65</v>
      </c>
      <c r="IT114" s="86">
        <f t="shared" si="144"/>
        <v>1.226197749351799E-60</v>
      </c>
      <c r="IU114" s="86">
        <f t="shared" si="144"/>
        <v>6.7972518156796072E-66</v>
      </c>
      <c r="IV114" s="86">
        <f t="shared" si="144"/>
        <v>1.1837418125808656E-43</v>
      </c>
      <c r="IW114" s="86">
        <f t="shared" si="144"/>
        <v>2.9827773534253318E-24</v>
      </c>
      <c r="IY114" s="86">
        <f t="shared" si="145"/>
        <v>8.7454754834058999E-4</v>
      </c>
      <c r="IZ114" s="86">
        <f t="shared" si="145"/>
        <v>3.2415528231770287E-3</v>
      </c>
      <c r="JA114" s="86">
        <f t="shared" si="145"/>
        <v>1.0924573998105749E-3</v>
      </c>
      <c r="JB114" s="86">
        <f t="shared" si="145"/>
        <v>2.0602232302542349E-3</v>
      </c>
      <c r="JC114" s="86">
        <f t="shared" si="145"/>
        <v>3.9431140955843654E-4</v>
      </c>
      <c r="JD114" s="86">
        <f t="shared" si="145"/>
        <v>1.413785306913117E-4</v>
      </c>
      <c r="JE114" s="86">
        <f t="shared" si="145"/>
        <v>8.3396849449206205E-5</v>
      </c>
      <c r="JF114" s="86">
        <f t="shared" si="145"/>
        <v>7.1847310634795764E-4</v>
      </c>
      <c r="JG114" s="86">
        <f t="shared" si="145"/>
        <v>1.8284078563839132E-4</v>
      </c>
      <c r="JH114" s="86">
        <f t="shared" si="145"/>
        <v>1.4351360639865118E-5</v>
      </c>
      <c r="JI114" s="86">
        <f t="shared" si="145"/>
        <v>1.1671084650339643E-4</v>
      </c>
      <c r="JJ114" s="86">
        <f t="shared" si="145"/>
        <v>1.8433581543471955E-4</v>
      </c>
      <c r="JK114" s="86">
        <f t="shared" si="145"/>
        <v>2.6113366346245401E-3</v>
      </c>
      <c r="JL114" s="86">
        <f t="shared" si="145"/>
        <v>1.0682187321487805E-4</v>
      </c>
      <c r="JM114" s="86">
        <f t="shared" si="145"/>
        <v>2.3541223109501703E-5</v>
      </c>
    </row>
    <row r="115" spans="2:273" x14ac:dyDescent="0.25">
      <c r="B115" s="2">
        <v>88</v>
      </c>
      <c r="C115" s="37">
        <v>86.626999999999995</v>
      </c>
      <c r="D115" s="37">
        <v>90.893000000000001</v>
      </c>
      <c r="E115" s="37">
        <v>91.75</v>
      </c>
      <c r="F115" s="37">
        <v>87.356999999999999</v>
      </c>
      <c r="G115" s="37">
        <v>91.375</v>
      </c>
      <c r="H115" s="37">
        <v>92.679000000000002</v>
      </c>
      <c r="I115" s="37">
        <v>94</v>
      </c>
      <c r="J115" s="37">
        <v>90.716999999999999</v>
      </c>
      <c r="K115" s="37">
        <v>94.037999999999997</v>
      </c>
      <c r="L115" s="37">
        <v>94.962999999999994</v>
      </c>
      <c r="M115" s="37">
        <v>98.867999999999995</v>
      </c>
      <c r="N115" s="37">
        <v>100.056</v>
      </c>
      <c r="O115" s="37">
        <v>103.074</v>
      </c>
      <c r="P115" s="37">
        <v>98.835999999999999</v>
      </c>
      <c r="Q115" s="37">
        <v>95.161000000000001</v>
      </c>
      <c r="S115" s="4">
        <f t="shared" si="146"/>
        <v>88.908745109126016</v>
      </c>
      <c r="T115" s="4">
        <f t="shared" si="146"/>
        <v>92.532310645979919</v>
      </c>
      <c r="U115" s="4">
        <f t="shared" si="146"/>
        <v>92.563004360040694</v>
      </c>
      <c r="V115" s="4">
        <f t="shared" si="146"/>
        <v>91.18919338869712</v>
      </c>
      <c r="W115" s="4">
        <f t="shared" si="146"/>
        <v>94.072973144896665</v>
      </c>
      <c r="X115" s="4">
        <f t="shared" si="146"/>
        <v>94.652645435005084</v>
      </c>
      <c r="Y115" s="4">
        <f t="shared" si="146"/>
        <v>94.377899771997789</v>
      </c>
      <c r="Z115" s="4">
        <f t="shared" si="146"/>
        <v>92.773399820036772</v>
      </c>
      <c r="AA115" s="4">
        <f t="shared" si="146"/>
        <v>94.303798373579752</v>
      </c>
      <c r="AB115" s="4">
        <f t="shared" si="146"/>
        <v>95.724997297303389</v>
      </c>
      <c r="AC115" s="4">
        <f t="shared" si="146"/>
        <v>101.05549863986052</v>
      </c>
      <c r="AD115" s="4">
        <f t="shared" si="146"/>
        <v>102.21320956184698</v>
      </c>
      <c r="AE115" s="4">
        <f t="shared" si="146"/>
        <v>103.95540837879069</v>
      </c>
      <c r="AF115" s="4">
        <f t="shared" si="146"/>
        <v>99.879186082295831</v>
      </c>
      <c r="AG115" s="4">
        <f t="shared" si="146"/>
        <v>97.754362404518318</v>
      </c>
      <c r="AI115" s="4">
        <f t="shared" si="147"/>
        <v>-2.281745109126021</v>
      </c>
      <c r="AJ115" s="4">
        <f t="shared" si="147"/>
        <v>-1.6393106459799185</v>
      </c>
      <c r="AK115" s="4">
        <f t="shared" si="147"/>
        <v>-0.81300436004069354</v>
      </c>
      <c r="AL115" s="4">
        <f t="shared" si="147"/>
        <v>-3.8321933886971209</v>
      </c>
      <c r="AM115" s="4">
        <f t="shared" si="147"/>
        <v>-2.6979731448966646</v>
      </c>
      <c r="AN115" s="4">
        <f t="shared" si="147"/>
        <v>-1.973645435005082</v>
      </c>
      <c r="AO115" s="4">
        <f t="shared" si="147"/>
        <v>-0.37789977199778946</v>
      </c>
      <c r="AP115" s="4">
        <f t="shared" si="147"/>
        <v>-2.0563998200367735</v>
      </c>
      <c r="AQ115" s="4">
        <f t="shared" si="147"/>
        <v>-0.26579837357975578</v>
      </c>
      <c r="AR115" s="4">
        <f t="shared" si="147"/>
        <v>-0.76199729730339527</v>
      </c>
      <c r="AS115" s="4">
        <f t="shared" si="147"/>
        <v>-2.1874986398605216</v>
      </c>
      <c r="AT115" s="4">
        <f t="shared" si="147"/>
        <v>-2.1572095618469831</v>
      </c>
      <c r="AU115" s="4">
        <f t="shared" si="147"/>
        <v>-0.88140837879069522</v>
      </c>
      <c r="AV115" s="4">
        <f t="shared" si="147"/>
        <v>-1.0431860822958328</v>
      </c>
      <c r="AW115" s="4">
        <f t="shared" si="147"/>
        <v>-2.5933624045183166</v>
      </c>
      <c r="AY115" s="2">
        <f t="shared" si="139"/>
        <v>88.903454115573567</v>
      </c>
      <c r="AZ115" s="2">
        <f t="shared" si="139"/>
        <v>92.504410553328015</v>
      </c>
      <c r="BA115" s="2">
        <f t="shared" si="139"/>
        <v>92.556652415521043</v>
      </c>
      <c r="BB115" s="2">
        <f t="shared" si="139"/>
        <v>91.176885165671223</v>
      </c>
      <c r="BC115" s="2">
        <f t="shared" si="139"/>
        <v>94.071650729731303</v>
      </c>
      <c r="BD115" s="2">
        <f t="shared" si="139"/>
        <v>94.651588668015833</v>
      </c>
      <c r="BE115" s="2">
        <f t="shared" si="139"/>
        <v>94.377113944315795</v>
      </c>
      <c r="BF115" s="2">
        <f t="shared" si="139"/>
        <v>92.769909547335715</v>
      </c>
      <c r="BG115" s="2">
        <f t="shared" si="139"/>
        <v>94.302124162661229</v>
      </c>
      <c r="BH115" s="2">
        <f t="shared" si="139"/>
        <v>95.723424564421521</v>
      </c>
      <c r="BI115" s="2">
        <f t="shared" si="139"/>
        <v>101.05517552968688</v>
      </c>
      <c r="BJ115" s="2">
        <f t="shared" si="139"/>
        <v>102.2125096607832</v>
      </c>
      <c r="BK115" s="2">
        <f t="shared" si="139"/>
        <v>103.94255616108674</v>
      </c>
      <c r="BL115" s="2">
        <f t="shared" si="139"/>
        <v>99.876984935866446</v>
      </c>
      <c r="BM115" s="2">
        <f t="shared" si="139"/>
        <v>97.721187286772278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86.626999999999995</v>
      </c>
      <c r="CF115" s="2">
        <f t="shared" si="140"/>
        <v>90.893000000000001</v>
      </c>
      <c r="CG115" s="2">
        <f t="shared" si="140"/>
        <v>91.75</v>
      </c>
      <c r="CH115" s="2">
        <f t="shared" si="140"/>
        <v>87.356999999999999</v>
      </c>
      <c r="CI115" s="2">
        <f t="shared" si="140"/>
        <v>91.375</v>
      </c>
      <c r="CJ115" s="2">
        <f t="shared" si="140"/>
        <v>92.679000000000002</v>
      </c>
      <c r="CK115" s="2">
        <f t="shared" si="140"/>
        <v>94</v>
      </c>
      <c r="CL115" s="2">
        <f t="shared" si="140"/>
        <v>90.716999999999999</v>
      </c>
      <c r="CM115" s="2">
        <f t="shared" si="140"/>
        <v>94.037999999999997</v>
      </c>
      <c r="CN115" s="2">
        <f t="shared" si="140"/>
        <v>94.962999999999994</v>
      </c>
      <c r="CO115" s="2">
        <f t="shared" si="140"/>
        <v>98.867999999999995</v>
      </c>
      <c r="CP115" s="2">
        <f t="shared" si="140"/>
        <v>100.056</v>
      </c>
      <c r="CQ115" s="2">
        <f t="shared" si="140"/>
        <v>103.074</v>
      </c>
      <c r="CR115" s="2">
        <f t="shared" si="140"/>
        <v>98.835999999999999</v>
      </c>
      <c r="CS115" s="2">
        <f t="shared" si="140"/>
        <v>95.161000000000001</v>
      </c>
      <c r="CU115" s="2">
        <f t="shared" si="110"/>
        <v>86.626999999999995</v>
      </c>
      <c r="CV115" s="2">
        <f t="shared" si="111"/>
        <v>90.893000000000001</v>
      </c>
      <c r="CW115" s="2">
        <f t="shared" si="112"/>
        <v>91.75</v>
      </c>
      <c r="CX115" s="2">
        <f t="shared" si="113"/>
        <v>87.356999999999999</v>
      </c>
      <c r="CY115" s="2">
        <f t="shared" si="114"/>
        <v>91.375</v>
      </c>
      <c r="CZ115" s="2">
        <f t="shared" si="115"/>
        <v>92.679000000000002</v>
      </c>
      <c r="DA115" s="2">
        <f t="shared" si="116"/>
        <v>94</v>
      </c>
      <c r="DB115" s="2">
        <f t="shared" si="117"/>
        <v>90.716999999999999</v>
      </c>
      <c r="DC115" s="2">
        <f t="shared" si="118"/>
        <v>94.037999999999997</v>
      </c>
      <c r="DD115" s="2">
        <f t="shared" si="119"/>
        <v>94.962999999999994</v>
      </c>
      <c r="DE115" s="2">
        <f t="shared" si="120"/>
        <v>98.867999999999995</v>
      </c>
      <c r="DF115" s="2">
        <f t="shared" si="121"/>
        <v>100.056</v>
      </c>
      <c r="DG115" s="2">
        <f t="shared" si="122"/>
        <v>103.074</v>
      </c>
      <c r="DH115" s="2">
        <f t="shared" si="123"/>
        <v>98.835999999999999</v>
      </c>
      <c r="DI115" s="2">
        <f t="shared" si="124"/>
        <v>95.161000000000001</v>
      </c>
      <c r="DK115" s="2">
        <f t="shared" si="148"/>
        <v>107.30722260832262</v>
      </c>
      <c r="DL115" s="2">
        <f t="shared" si="148"/>
        <v>111.8765261726079</v>
      </c>
      <c r="DM115" s="2">
        <f t="shared" si="148"/>
        <v>117.98716292811031</v>
      </c>
      <c r="DN115" s="2">
        <f t="shared" si="148"/>
        <v>114.28266722689075</v>
      </c>
      <c r="DO115" s="2">
        <f t="shared" si="148"/>
        <v>116.14870000000001</v>
      </c>
      <c r="DP115" s="2">
        <f t="shared" si="148"/>
        <v>119.93634194113143</v>
      </c>
      <c r="DQ115" s="2">
        <f t="shared" si="148"/>
        <v>116.4249620673305</v>
      </c>
      <c r="DR115" s="2">
        <f t="shared" si="148"/>
        <v>112.12884191334189</v>
      </c>
      <c r="DS115" s="2">
        <f t="shared" si="148"/>
        <v>110.22653252361673</v>
      </c>
      <c r="DT115" s="2">
        <f t="shared" si="148"/>
        <v>115.63578828828828</v>
      </c>
      <c r="DU115" s="2">
        <f t="shared" si="148"/>
        <v>120.53990806451614</v>
      </c>
      <c r="DV115" s="2">
        <f t="shared" si="148"/>
        <v>117.37292689075635</v>
      </c>
      <c r="DW115" s="2">
        <f t="shared" si="148"/>
        <v>123.64994354838711</v>
      </c>
      <c r="DX115" s="2">
        <f t="shared" si="148"/>
        <v>118.46959681372549</v>
      </c>
      <c r="DY115" s="2">
        <f t="shared" si="148"/>
        <v>114.37378871794874</v>
      </c>
      <c r="EA115" s="2">
        <f t="shared" si="94"/>
        <v>88.605066214364925</v>
      </c>
      <c r="EB115" s="2">
        <f t="shared" si="94"/>
        <v>92.234694603888542</v>
      </c>
      <c r="EC115" s="2">
        <f t="shared" si="94"/>
        <v>92.199927272727265</v>
      </c>
      <c r="ED115" s="2">
        <f t="shared" si="94"/>
        <v>90.795063234347211</v>
      </c>
      <c r="EE115" s="2">
        <f t="shared" si="94"/>
        <v>93.756986923076937</v>
      </c>
      <c r="EF115" s="2">
        <f t="shared" si="94"/>
        <v>94.302071604385773</v>
      </c>
      <c r="EG115" s="2">
        <f t="shared" si="94"/>
        <v>94.051712721281802</v>
      </c>
      <c r="EH115" s="2">
        <f t="shared" si="94"/>
        <v>92.472297297297303</v>
      </c>
      <c r="EI115" s="2">
        <f t="shared" si="94"/>
        <v>94.067746614872377</v>
      </c>
      <c r="EJ115" s="2">
        <f t="shared" si="94"/>
        <v>95.418957839957187</v>
      </c>
      <c r="EK115" s="2">
        <f t="shared" si="94"/>
        <v>100.70131991924629</v>
      </c>
      <c r="EL115" s="2">
        <f t="shared" si="94"/>
        <v>101.97864507304079</v>
      </c>
      <c r="EM115" s="2">
        <f t="shared" si="135"/>
        <v>103.5848959028784</v>
      </c>
      <c r="EN115" s="2">
        <f t="shared" si="135"/>
        <v>99.548950042883504</v>
      </c>
      <c r="EO115" s="2">
        <f t="shared" si="135"/>
        <v>97.379399742428987</v>
      </c>
      <c r="EQ115" s="2">
        <f t="shared" si="149"/>
        <v>88.735026228438556</v>
      </c>
      <c r="ER115" s="2">
        <f t="shared" si="149"/>
        <v>92.080535262875458</v>
      </c>
      <c r="ES115" s="2">
        <f t="shared" si="149"/>
        <v>92.115755451105869</v>
      </c>
      <c r="ET115" s="2">
        <f t="shared" si="149"/>
        <v>90.801749014987237</v>
      </c>
      <c r="EU115" s="2">
        <f t="shared" si="149"/>
        <v>93.5276343583824</v>
      </c>
      <c r="EV115" s="2">
        <f t="shared" si="149"/>
        <v>94.55782693728294</v>
      </c>
      <c r="EW115" s="2">
        <f t="shared" si="149"/>
        <v>94.314725929514736</v>
      </c>
      <c r="EX115" s="2">
        <f t="shared" si="149"/>
        <v>92.515236757065338</v>
      </c>
      <c r="EY115" s="2">
        <f t="shared" si="149"/>
        <v>94.192062450405658</v>
      </c>
      <c r="EZ115" s="2">
        <f t="shared" si="149"/>
        <v>95.315101375718228</v>
      </c>
      <c r="FA115" s="2">
        <f t="shared" si="149"/>
        <v>100.71776227992576</v>
      </c>
      <c r="FB115" s="2">
        <f t="shared" si="149"/>
        <v>101.86360957419683</v>
      </c>
      <c r="FC115" s="2">
        <f t="shared" si="149"/>
        <v>103.65511806650103</v>
      </c>
      <c r="FD115" s="2">
        <f t="shared" si="149"/>
        <v>100.26971420822755</v>
      </c>
      <c r="FE115" s="2">
        <f t="shared" si="149"/>
        <v>97.305419166132793</v>
      </c>
      <c r="FG115" s="2">
        <f t="shared" si="150"/>
        <v>0.98412515085433816</v>
      </c>
      <c r="FH115" s="2">
        <f t="shared" si="150"/>
        <v>0.9861727255130357</v>
      </c>
      <c r="FI115" s="2">
        <f t="shared" si="150"/>
        <v>0.98612480100717059</v>
      </c>
      <c r="FJ115" s="2">
        <f t="shared" si="150"/>
        <v>0.98374700514502911</v>
      </c>
      <c r="FK115" s="2">
        <f t="shared" si="150"/>
        <v>0.98582087771082394</v>
      </c>
      <c r="FL115" s="2">
        <f t="shared" si="150"/>
        <v>0.98648836000857654</v>
      </c>
      <c r="FM115" s="2">
        <f t="shared" si="150"/>
        <v>0.98563203225503859</v>
      </c>
      <c r="FN115" s="2">
        <f t="shared" si="150"/>
        <v>0.98489422265348381</v>
      </c>
      <c r="FO115" s="2">
        <f t="shared" si="150"/>
        <v>0.98561832948480554</v>
      </c>
      <c r="FP115" s="2">
        <f t="shared" si="150"/>
        <v>0.98485880883353305</v>
      </c>
      <c r="FQ115" s="2">
        <f t="shared" si="150"/>
        <v>0.98217515512542752</v>
      </c>
      <c r="FR115" s="2">
        <f t="shared" si="150"/>
        <v>0.98470582063804157</v>
      </c>
      <c r="FS115" s="2">
        <f t="shared" si="150"/>
        <v>0.98222023235920097</v>
      </c>
      <c r="FT115" s="2">
        <f t="shared" si="150"/>
        <v>0.98312285678558142</v>
      </c>
      <c r="FU115" s="2">
        <f t="shared" si="150"/>
        <v>0.97984044979037022</v>
      </c>
      <c r="FW115" s="2">
        <f t="shared" si="141"/>
        <v>1.1495764806186942E-2</v>
      </c>
      <c r="FX115" s="2">
        <f t="shared" si="141"/>
        <v>1.2176019147390894E-2</v>
      </c>
      <c r="FY115" s="2">
        <f t="shared" si="141"/>
        <v>1.2805751127545199E-2</v>
      </c>
      <c r="FZ115" s="2">
        <f t="shared" si="141"/>
        <v>1.1670212022999449E-2</v>
      </c>
      <c r="GA115" s="2">
        <f t="shared" si="141"/>
        <v>1.2343578242695696E-2</v>
      </c>
      <c r="GB115" s="2">
        <f t="shared" si="141"/>
        <v>1.2340041403573324E-2</v>
      </c>
      <c r="GC115" s="2">
        <f t="shared" si="141"/>
        <v>1.4992015444691149E-2</v>
      </c>
      <c r="GD115" s="2">
        <f t="shared" si="141"/>
        <v>1.5949517536514003E-2</v>
      </c>
      <c r="GE115" s="2">
        <f t="shared" si="141"/>
        <v>1.5985195411386922E-2</v>
      </c>
      <c r="GF115" s="2">
        <f t="shared" si="141"/>
        <v>1.5792662940297061E-2</v>
      </c>
      <c r="GG115" s="2">
        <f t="shared" si="141"/>
        <v>1.434430403436061E-2</v>
      </c>
      <c r="GH115" s="2">
        <f t="shared" si="141"/>
        <v>1.3720282366209159E-2</v>
      </c>
      <c r="GI115" s="2">
        <f t="shared" si="141"/>
        <v>1.293570751419826E-2</v>
      </c>
      <c r="GJ115" s="2">
        <f t="shared" si="141"/>
        <v>1.2082215155429447E-2</v>
      </c>
      <c r="GK115" s="2">
        <f t="shared" si="141"/>
        <v>1.0971710837068894E-2</v>
      </c>
      <c r="GM115" s="86">
        <f t="shared" si="142"/>
        <v>1.8998238080771405E-28</v>
      </c>
      <c r="GN115" s="86">
        <f t="shared" si="142"/>
        <v>1.9873590409422872E-21</v>
      </c>
      <c r="GO115" s="86">
        <f t="shared" si="142"/>
        <v>6.8691626666059174E-25</v>
      </c>
      <c r="GP115" s="86">
        <f t="shared" si="142"/>
        <v>1.8581857323634089E-26</v>
      </c>
      <c r="GQ115" s="86">
        <f t="shared" si="142"/>
        <v>2.0473816521704637E-34</v>
      </c>
      <c r="GR115" s="86">
        <f t="shared" si="142"/>
        <v>1.6614673925731821E-37</v>
      </c>
      <c r="GS115" s="86">
        <f t="shared" si="142"/>
        <v>1.0760445807970232E-41</v>
      </c>
      <c r="GT115" s="86">
        <f t="shared" si="142"/>
        <v>1.5416653662994241E-36</v>
      </c>
      <c r="GU115" s="86">
        <f t="shared" si="142"/>
        <v>4.847237799168686E-40</v>
      </c>
      <c r="GV115" s="86">
        <f t="shared" si="142"/>
        <v>1.0475099637322467E-42</v>
      </c>
      <c r="GW115" s="86">
        <f t="shared" si="142"/>
        <v>7.3242582181441481E-33</v>
      </c>
      <c r="GX115" s="86">
        <f t="shared" si="142"/>
        <v>9.7371960654845748E-50</v>
      </c>
      <c r="GY115" s="86">
        <f t="shared" si="142"/>
        <v>2.9346558087357114E-26</v>
      </c>
      <c r="GZ115" s="86">
        <f t="shared" si="142"/>
        <v>2.8452426902704657E-39</v>
      </c>
      <c r="HA115" s="86">
        <f t="shared" si="142"/>
        <v>2.759890219677722E-51</v>
      </c>
      <c r="HC115" s="86">
        <f t="shared" si="73"/>
        <v>1.377293823615595E-4</v>
      </c>
      <c r="HD115" s="86">
        <f t="shared" si="73"/>
        <v>7.6944895760394758E-4</v>
      </c>
      <c r="HE115" s="86">
        <f t="shared" si="73"/>
        <v>2.6368276681885386E-4</v>
      </c>
      <c r="HF115" s="86">
        <f t="shared" si="73"/>
        <v>5.1826632598256524E-4</v>
      </c>
      <c r="HG115" s="86">
        <f t="shared" si="73"/>
        <v>8.0815838130175618E-5</v>
      </c>
      <c r="HH115" s="86">
        <f t="shared" si="73"/>
        <v>1.9689453368353046E-5</v>
      </c>
      <c r="HI115" s="86">
        <f t="shared" si="138"/>
        <v>1.0731466539399963E-5</v>
      </c>
      <c r="HJ115" s="86">
        <f t="shared" si="138"/>
        <v>1.5950780129670212E-4</v>
      </c>
      <c r="HK115" s="86">
        <f t="shared" si="138"/>
        <v>2.7682543700550212E-5</v>
      </c>
      <c r="HL115" s="86">
        <f t="shared" si="138"/>
        <v>1.101018262864152E-6</v>
      </c>
      <c r="HM115" s="86">
        <f t="shared" si="138"/>
        <v>1.8105701806646394E-5</v>
      </c>
      <c r="HN115" s="86">
        <f t="shared" si="138"/>
        <v>3.0267297828404957E-5</v>
      </c>
      <c r="HO115" s="86">
        <f t="shared" si="138"/>
        <v>7.2377606487042921E-4</v>
      </c>
      <c r="HP115" s="86">
        <f t="shared" si="138"/>
        <v>1.3807765188925523E-5</v>
      </c>
      <c r="HQ115" s="86">
        <f t="shared" si="138"/>
        <v>5.7099920818449512E-8</v>
      </c>
      <c r="HS115" s="86">
        <f t="shared" si="143"/>
        <v>2.0106669175010329E-5</v>
      </c>
      <c r="HT115" s="86">
        <f t="shared" si="143"/>
        <v>6.9178570243008808E-6</v>
      </c>
      <c r="HU115" s="86">
        <f t="shared" si="143"/>
        <v>9.0311183925547427E-6</v>
      </c>
      <c r="HV115" s="86">
        <f t="shared" si="143"/>
        <v>8.0037544957949323E-7</v>
      </c>
      <c r="HW115" s="86">
        <f t="shared" si="143"/>
        <v>5.4291997916686493E-7</v>
      </c>
      <c r="HX115" s="86">
        <f t="shared" si="143"/>
        <v>5.0091625091240858E-6</v>
      </c>
      <c r="HY115" s="86">
        <f t="shared" si="143"/>
        <v>3.7784632147416134E-6</v>
      </c>
      <c r="HZ115" s="86">
        <f t="shared" si="143"/>
        <v>3.9720117710451247E-6</v>
      </c>
      <c r="IA115" s="86">
        <f t="shared" si="143"/>
        <v>6.1433427899084913E-6</v>
      </c>
      <c r="IB115" s="86">
        <f t="shared" si="143"/>
        <v>7.9060862488278854E-6</v>
      </c>
      <c r="IC115" s="86">
        <f t="shared" si="143"/>
        <v>3.8080558741535919E-7</v>
      </c>
      <c r="ID115" s="86">
        <f t="shared" si="143"/>
        <v>9.4236417456922173E-7</v>
      </c>
      <c r="IE115" s="86">
        <f t="shared" si="143"/>
        <v>2.1566909902064019E-7</v>
      </c>
      <c r="IF115" s="86">
        <f t="shared" si="143"/>
        <v>4.4973592251004269E-6</v>
      </c>
      <c r="IG115" s="86">
        <f t="shared" si="143"/>
        <v>4.8732530435306464E-5</v>
      </c>
      <c r="II115" s="86">
        <f t="shared" si="144"/>
        <v>6.8578165199412807E-41</v>
      </c>
      <c r="IJ115" s="86">
        <f t="shared" si="144"/>
        <v>1.2564712877014485E-44</v>
      </c>
      <c r="IK115" s="86">
        <f t="shared" si="144"/>
        <v>5.4721506317676917E-51</v>
      </c>
      <c r="IL115" s="86">
        <f t="shared" si="144"/>
        <v>1.5314299650539368E-60</v>
      </c>
      <c r="IM115" s="86">
        <f t="shared" si="144"/>
        <v>1.5994769412049826E-58</v>
      </c>
      <c r="IN115" s="86">
        <f t="shared" si="144"/>
        <v>4.2755166074151378E-50</v>
      </c>
      <c r="IO115" s="86">
        <f t="shared" si="144"/>
        <v>5.2507190184344301E-51</v>
      </c>
      <c r="IP115" s="86">
        <f t="shared" si="144"/>
        <v>7.6398933525416385E-53</v>
      </c>
      <c r="IQ115" s="86">
        <f t="shared" si="144"/>
        <v>1.1965466336665542E-48</v>
      </c>
      <c r="IR115" s="86">
        <f t="shared" si="144"/>
        <v>2.1318276716613494E-51</v>
      </c>
      <c r="IS115" s="86">
        <f t="shared" si="144"/>
        <v>1.1107399596968057E-62</v>
      </c>
      <c r="IT115" s="86">
        <f t="shared" si="144"/>
        <v>3.4935770007119979E-58</v>
      </c>
      <c r="IU115" s="86">
        <f t="shared" si="144"/>
        <v>2.9511046124337774E-63</v>
      </c>
      <c r="IV115" s="86">
        <f t="shared" si="144"/>
        <v>5.9231382683718757E-42</v>
      </c>
      <c r="IW115" s="86">
        <f t="shared" si="144"/>
        <v>2.3613929619944091E-23</v>
      </c>
      <c r="IY115" s="86">
        <f t="shared" si="145"/>
        <v>1.5783605153656984E-4</v>
      </c>
      <c r="IZ115" s="86">
        <f t="shared" si="145"/>
        <v>7.7636681462824844E-4</v>
      </c>
      <c r="JA115" s="86">
        <f t="shared" si="145"/>
        <v>2.7271388521140863E-4</v>
      </c>
      <c r="JB115" s="86">
        <f t="shared" si="145"/>
        <v>5.1906670143214478E-4</v>
      </c>
      <c r="JC115" s="86">
        <f t="shared" si="145"/>
        <v>8.135875810934249E-5</v>
      </c>
      <c r="JD115" s="86">
        <f t="shared" si="145"/>
        <v>2.4698615877477133E-5</v>
      </c>
      <c r="JE115" s="86">
        <f t="shared" si="145"/>
        <v>1.4509929754141577E-5</v>
      </c>
      <c r="JF115" s="86">
        <f t="shared" si="145"/>
        <v>1.6347981306774723E-4</v>
      </c>
      <c r="JG115" s="86">
        <f t="shared" si="145"/>
        <v>3.3825886490458706E-5</v>
      </c>
      <c r="JH115" s="86">
        <f t="shared" si="145"/>
        <v>9.0071045116920374E-6</v>
      </c>
      <c r="JI115" s="86">
        <f t="shared" si="145"/>
        <v>1.8486507394061752E-5</v>
      </c>
      <c r="JJ115" s="86">
        <f t="shared" si="145"/>
        <v>3.120966200297418E-5</v>
      </c>
      <c r="JK115" s="86">
        <f t="shared" si="145"/>
        <v>7.2399173396944989E-4</v>
      </c>
      <c r="JL115" s="86">
        <f t="shared" si="145"/>
        <v>1.8305124414025952E-5</v>
      </c>
      <c r="JM115" s="86">
        <f t="shared" si="145"/>
        <v>4.8789630356124913E-5</v>
      </c>
    </row>
    <row r="116" spans="2:273" x14ac:dyDescent="0.25">
      <c r="B116" s="2">
        <v>89</v>
      </c>
      <c r="C116" s="37">
        <v>88.287999999999997</v>
      </c>
      <c r="D116" s="37">
        <v>91.695999999999998</v>
      </c>
      <c r="E116" s="37">
        <v>93.320999999999998</v>
      </c>
      <c r="F116" s="37">
        <v>89.820999999999998</v>
      </c>
      <c r="G116" s="37">
        <v>92.268000000000001</v>
      </c>
      <c r="H116" s="37">
        <v>94.566000000000003</v>
      </c>
      <c r="I116" s="37">
        <v>93.207999999999998</v>
      </c>
      <c r="J116" s="37">
        <v>91.057000000000002</v>
      </c>
      <c r="K116" s="37">
        <v>92.716999999999999</v>
      </c>
      <c r="L116" s="37">
        <v>94.888999999999996</v>
      </c>
      <c r="M116" s="37">
        <v>100.283</v>
      </c>
      <c r="N116" s="37">
        <v>102.63</v>
      </c>
      <c r="O116" s="37">
        <v>101.63</v>
      </c>
      <c r="P116" s="37">
        <v>96.927000000000007</v>
      </c>
      <c r="Q116" s="37">
        <v>96.856999999999999</v>
      </c>
      <c r="S116" s="4">
        <f t="shared" si="146"/>
        <v>88.743959168506905</v>
      </c>
      <c r="T116" s="4">
        <f t="shared" si="146"/>
        <v>92.286197819332003</v>
      </c>
      <c r="U116" s="4">
        <f t="shared" si="146"/>
        <v>92.344024203759716</v>
      </c>
      <c r="V116" s="4">
        <f t="shared" si="146"/>
        <v>91.010605964568782</v>
      </c>
      <c r="W116" s="4">
        <f t="shared" si="146"/>
        <v>93.862724777904205</v>
      </c>
      <c r="X116" s="4">
        <f t="shared" si="146"/>
        <v>94.502197276606054</v>
      </c>
      <c r="Y116" s="4">
        <f t="shared" si="146"/>
        <v>94.239226939485562</v>
      </c>
      <c r="Z116" s="4">
        <f t="shared" si="146"/>
        <v>92.624766216096319</v>
      </c>
      <c r="AA116" s="4">
        <f t="shared" si="146"/>
        <v>94.180776602451218</v>
      </c>
      <c r="AB116" s="4">
        <f t="shared" si="146"/>
        <v>95.551391559084422</v>
      </c>
      <c r="AC116" s="4">
        <f t="shared" si="146"/>
        <v>100.84232395486657</v>
      </c>
      <c r="AD116" s="4">
        <f t="shared" si="146"/>
        <v>101.99894378261997</v>
      </c>
      <c r="AE116" s="4">
        <f t="shared" si="146"/>
        <v>103.74881767938074</v>
      </c>
      <c r="AF116" s="4">
        <f t="shared" si="146"/>
        <v>99.752791179176853</v>
      </c>
      <c r="AG116" s="4">
        <f t="shared" si="146"/>
        <v>97.62860340847628</v>
      </c>
      <c r="AI116" s="4">
        <f t="shared" si="147"/>
        <v>-0.45595916850690799</v>
      </c>
      <c r="AJ116" s="4">
        <f t="shared" si="147"/>
        <v>-0.59019781933200477</v>
      </c>
      <c r="AK116" s="4">
        <f t="shared" si="147"/>
        <v>0.97697579624028208</v>
      </c>
      <c r="AL116" s="4">
        <f t="shared" si="147"/>
        <v>-1.1896059645687842</v>
      </c>
      <c r="AM116" s="4">
        <f t="shared" si="147"/>
        <v>-1.5947247779042044</v>
      </c>
      <c r="AN116" s="4">
        <f t="shared" si="147"/>
        <v>6.3802723393948213E-2</v>
      </c>
      <c r="AO116" s="4">
        <f t="shared" si="147"/>
        <v>-1.0312269394855633</v>
      </c>
      <c r="AP116" s="4">
        <f t="shared" si="147"/>
        <v>-1.5677662160963166</v>
      </c>
      <c r="AQ116" s="4">
        <f t="shared" si="147"/>
        <v>-1.4637766024512189</v>
      </c>
      <c r="AR116" s="4">
        <f t="shared" si="147"/>
        <v>-0.66239155908442626</v>
      </c>
      <c r="AS116" s="4">
        <f t="shared" si="147"/>
        <v>-0.55932395486657072</v>
      </c>
      <c r="AT116" s="4">
        <f t="shared" si="147"/>
        <v>0.63105621738002071</v>
      </c>
      <c r="AU116" s="4">
        <f t="shared" si="147"/>
        <v>-2.1188176793807401</v>
      </c>
      <c r="AV116" s="4">
        <f t="shared" si="147"/>
        <v>-2.8257911791768464</v>
      </c>
      <c r="AW116" s="4">
        <f t="shared" si="147"/>
        <v>-0.77160340847628106</v>
      </c>
      <c r="AY116" s="2">
        <f t="shared" si="139"/>
        <v>88.743421834697287</v>
      </c>
      <c r="AZ116" s="2">
        <f t="shared" si="139"/>
        <v>92.281347446444144</v>
      </c>
      <c r="BA116" s="2">
        <f t="shared" si="139"/>
        <v>92.341749896797836</v>
      </c>
      <c r="BB116" s="2">
        <f t="shared" si="139"/>
        <v>91.008455396708413</v>
      </c>
      <c r="BC116" s="2">
        <f t="shared" si="139"/>
        <v>93.862341335753968</v>
      </c>
      <c r="BD116" s="2">
        <f t="shared" si="139"/>
        <v>94.500617445019557</v>
      </c>
      <c r="BE116" s="2">
        <f t="shared" si="139"/>
        <v>94.237646040889274</v>
      </c>
      <c r="BF116" s="2">
        <f t="shared" si="139"/>
        <v>92.622401122411077</v>
      </c>
      <c r="BG116" s="2">
        <f t="shared" si="139"/>
        <v>94.177779517777481</v>
      </c>
      <c r="BH116" s="2">
        <f t="shared" si="139"/>
        <v>95.547268700442004</v>
      </c>
      <c r="BI116" s="2">
        <f t="shared" si="139"/>
        <v>100.84196810790498</v>
      </c>
      <c r="BJ116" s="2">
        <f t="shared" si="139"/>
        <v>101.99816424787049</v>
      </c>
      <c r="BK116" s="2">
        <f t="shared" si="139"/>
        <v>103.74643957027153</v>
      </c>
      <c r="BL116" s="2">
        <f t="shared" si="139"/>
        <v>99.747856291587411</v>
      </c>
      <c r="BM116" s="2">
        <f t="shared" si="139"/>
        <v>97.561964773699543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88.287999999999997</v>
      </c>
      <c r="CF116" s="2">
        <f t="shared" si="140"/>
        <v>91.695999999999998</v>
      </c>
      <c r="CG116" s="2">
        <f t="shared" si="140"/>
        <v>93.320999999999998</v>
      </c>
      <c r="CH116" s="2">
        <f t="shared" si="140"/>
        <v>89.820999999999998</v>
      </c>
      <c r="CI116" s="2">
        <f t="shared" si="140"/>
        <v>92.268000000000001</v>
      </c>
      <c r="CJ116" s="2">
        <f t="shared" si="140"/>
        <v>94.566000000000003</v>
      </c>
      <c r="CK116" s="2">
        <f t="shared" si="140"/>
        <v>93.207999999999998</v>
      </c>
      <c r="CL116" s="2">
        <f t="shared" si="140"/>
        <v>91.057000000000002</v>
      </c>
      <c r="CM116" s="2">
        <f t="shared" si="140"/>
        <v>92.716999999999999</v>
      </c>
      <c r="CN116" s="2">
        <f t="shared" si="140"/>
        <v>94.888999999999996</v>
      </c>
      <c r="CO116" s="2">
        <f t="shared" si="140"/>
        <v>100.283</v>
      </c>
      <c r="CP116" s="2">
        <f t="shared" si="140"/>
        <v>102.63</v>
      </c>
      <c r="CQ116" s="2">
        <f t="shared" si="140"/>
        <v>101.63</v>
      </c>
      <c r="CR116" s="2">
        <f t="shared" si="140"/>
        <v>96.927000000000007</v>
      </c>
      <c r="CS116" s="2">
        <f t="shared" si="140"/>
        <v>96.856999999999999</v>
      </c>
      <c r="CU116" s="2">
        <f t="shared" si="110"/>
        <v>88.287999999999997</v>
      </c>
      <c r="CV116" s="2">
        <f t="shared" si="111"/>
        <v>91.695999999999998</v>
      </c>
      <c r="CW116" s="2">
        <f t="shared" si="112"/>
        <v>93.320999999999998</v>
      </c>
      <c r="CX116" s="2">
        <f t="shared" si="113"/>
        <v>89.820999999999998</v>
      </c>
      <c r="CY116" s="2">
        <f t="shared" si="114"/>
        <v>92.268000000000001</v>
      </c>
      <c r="CZ116" s="2">
        <f t="shared" si="115"/>
        <v>94.566000000000003</v>
      </c>
      <c r="DA116" s="2">
        <f t="shared" si="116"/>
        <v>93.207999999999998</v>
      </c>
      <c r="DB116" s="2">
        <f t="shared" si="117"/>
        <v>91.057000000000002</v>
      </c>
      <c r="DC116" s="2">
        <f t="shared" si="118"/>
        <v>92.716999999999999</v>
      </c>
      <c r="DD116" s="2">
        <f t="shared" si="119"/>
        <v>94.888999999999996</v>
      </c>
      <c r="DE116" s="2">
        <f t="shared" si="120"/>
        <v>100.283</v>
      </c>
      <c r="DF116" s="2">
        <f t="shared" si="121"/>
        <v>102.63</v>
      </c>
      <c r="DG116" s="2">
        <f t="shared" si="122"/>
        <v>101.63</v>
      </c>
      <c r="DH116" s="2">
        <f t="shared" si="123"/>
        <v>96.927000000000007</v>
      </c>
      <c r="DI116" s="2">
        <f t="shared" si="124"/>
        <v>96.856999999999999</v>
      </c>
      <c r="DK116" s="2">
        <f t="shared" si="148"/>
        <v>107.35424229944232</v>
      </c>
      <c r="DL116" s="2">
        <f t="shared" si="148"/>
        <v>111.95641679174486</v>
      </c>
      <c r="DM116" s="2">
        <f t="shared" si="148"/>
        <v>118.13800229784441</v>
      </c>
      <c r="DN116" s="2">
        <f t="shared" si="148"/>
        <v>114.44221568627451</v>
      </c>
      <c r="DO116" s="2">
        <f t="shared" si="148"/>
        <v>116.29730000000001</v>
      </c>
      <c r="DP116" s="2">
        <f t="shared" si="148"/>
        <v>120.15027070795495</v>
      </c>
      <c r="DQ116" s="2">
        <f t="shared" si="148"/>
        <v>116.59720056899005</v>
      </c>
      <c r="DR116" s="2">
        <f t="shared" si="148"/>
        <v>112.28727949377948</v>
      </c>
      <c r="DS116" s="2">
        <f t="shared" si="148"/>
        <v>110.32389568151146</v>
      </c>
      <c r="DT116" s="2">
        <f t="shared" si="148"/>
        <v>115.79015765765764</v>
      </c>
      <c r="DU116" s="2">
        <f t="shared" si="148"/>
        <v>120.68635483870968</v>
      </c>
      <c r="DV116" s="2">
        <f t="shared" si="148"/>
        <v>117.44315294117651</v>
      </c>
      <c r="DW116" s="2">
        <f t="shared" si="148"/>
        <v>123.84368185483872</v>
      </c>
      <c r="DX116" s="2">
        <f t="shared" si="148"/>
        <v>118.60525289661319</v>
      </c>
      <c r="DY116" s="2">
        <f t="shared" si="148"/>
        <v>114.56581401709403</v>
      </c>
      <c r="EA116" s="2">
        <f t="shared" si="94"/>
        <v>88.468133363776715</v>
      </c>
      <c r="EB116" s="2">
        <f t="shared" si="94"/>
        <v>92.031682483231123</v>
      </c>
      <c r="EC116" s="2">
        <f t="shared" si="94"/>
        <v>92.011851948051941</v>
      </c>
      <c r="ED116" s="2">
        <f t="shared" si="94"/>
        <v>90.655293171133636</v>
      </c>
      <c r="EE116" s="2">
        <f t="shared" ref="EE116:EL147" si="151">CI$228*$B116+CI$229</f>
        <v>93.57093076923077</v>
      </c>
      <c r="EF116" s="2">
        <f t="shared" si="151"/>
        <v>94.177019131796825</v>
      </c>
      <c r="EG116" s="2">
        <f t="shared" si="151"/>
        <v>93.936509731554452</v>
      </c>
      <c r="EH116" s="2">
        <f t="shared" si="151"/>
        <v>92.346619718309853</v>
      </c>
      <c r="EI116" s="2">
        <f t="shared" si="151"/>
        <v>93.960991675915665</v>
      </c>
      <c r="EJ116" s="2">
        <f t="shared" si="151"/>
        <v>95.26508880770929</v>
      </c>
      <c r="EK116" s="2">
        <f t="shared" si="151"/>
        <v>100.51328045087483</v>
      </c>
      <c r="EL116" s="2">
        <f t="shared" si="151"/>
        <v>101.78102065974052</v>
      </c>
      <c r="EM116" s="2">
        <f t="shared" si="135"/>
        <v>103.41373568684263</v>
      </c>
      <c r="EN116" s="2">
        <f t="shared" si="135"/>
        <v>99.443805402467746</v>
      </c>
      <c r="EO116" s="2">
        <f t="shared" si="135"/>
        <v>97.244098228223564</v>
      </c>
      <c r="EQ116" s="2">
        <f t="shared" si="149"/>
        <v>88.585064230761915</v>
      </c>
      <c r="ER116" s="2">
        <f t="shared" si="149"/>
        <v>91.888867710075928</v>
      </c>
      <c r="ES116" s="2">
        <f t="shared" si="149"/>
        <v>91.932334020034318</v>
      </c>
      <c r="ET116" s="2">
        <f t="shared" si="149"/>
        <v>90.660450162323414</v>
      </c>
      <c r="EU116" s="2">
        <f t="shared" si="149"/>
        <v>93.360632349601673</v>
      </c>
      <c r="EV116" s="2">
        <f t="shared" si="149"/>
        <v>94.410482840552021</v>
      </c>
      <c r="EW116" s="2">
        <f t="shared" si="149"/>
        <v>94.169263742777332</v>
      </c>
      <c r="EX116" s="2">
        <f t="shared" si="149"/>
        <v>92.386744550441705</v>
      </c>
      <c r="EY116" s="2">
        <f t="shared" si="149"/>
        <v>94.069340166992376</v>
      </c>
      <c r="EZ116" s="2">
        <f t="shared" si="149"/>
        <v>95.170961317218584</v>
      </c>
      <c r="FA116" s="2">
        <f t="shared" si="149"/>
        <v>100.52791746608332</v>
      </c>
      <c r="FB116" s="2">
        <f t="shared" si="149"/>
        <v>101.67363440209076</v>
      </c>
      <c r="FC116" s="2">
        <f t="shared" si="149"/>
        <v>103.4777105441264</v>
      </c>
      <c r="FD116" s="2">
        <f t="shared" si="149"/>
        <v>100.09951270653447</v>
      </c>
      <c r="FE116" s="2">
        <f t="shared" si="149"/>
        <v>97.146596260371595</v>
      </c>
      <c r="FG116" s="2">
        <f t="shared" si="150"/>
        <v>0.98550171408783016</v>
      </c>
      <c r="FH116" s="2">
        <f t="shared" si="150"/>
        <v>0.98737401438024874</v>
      </c>
      <c r="FI116" s="2">
        <f t="shared" si="150"/>
        <v>0.98733019997814253</v>
      </c>
      <c r="FJ116" s="2">
        <f t="shared" si="150"/>
        <v>0.98515586410893652</v>
      </c>
      <c r="FK116" s="2">
        <f t="shared" si="150"/>
        <v>0.98705233315313934</v>
      </c>
      <c r="FL116" s="2">
        <f t="shared" si="150"/>
        <v>0.98766257017315473</v>
      </c>
      <c r="FM116" s="2">
        <f t="shared" si="150"/>
        <v>0.98687967062313531</v>
      </c>
      <c r="FN116" s="2">
        <f t="shared" si="150"/>
        <v>0.98620503181464947</v>
      </c>
      <c r="FO116" s="2">
        <f t="shared" si="150"/>
        <v>0.98686714187476665</v>
      </c>
      <c r="FP116" s="2">
        <f t="shared" si="150"/>
        <v>0.98617264789760495</v>
      </c>
      <c r="FQ116" s="2">
        <f t="shared" si="150"/>
        <v>0.98371801170582041</v>
      </c>
      <c r="FR116" s="2">
        <f t="shared" si="150"/>
        <v>0.98603274660259699</v>
      </c>
      <c r="FS116" s="2">
        <f t="shared" si="150"/>
        <v>0.98375925172800693</v>
      </c>
      <c r="FT116" s="2">
        <f t="shared" si="150"/>
        <v>0.98458497104575737</v>
      </c>
      <c r="FU116" s="2">
        <f t="shared" si="150"/>
        <v>0.98158160073225875</v>
      </c>
      <c r="FW116" s="2">
        <f t="shared" si="141"/>
        <v>1.2590891018447932E-2</v>
      </c>
      <c r="FX116" s="2">
        <f t="shared" si="141"/>
        <v>1.3335074527339386E-2</v>
      </c>
      <c r="FY116" s="2">
        <f t="shared" si="141"/>
        <v>1.4023900707078237E-2</v>
      </c>
      <c r="FZ116" s="2">
        <f t="shared" si="141"/>
        <v>1.2781741796023585E-2</v>
      </c>
      <c r="GA116" s="2">
        <f t="shared" si="141"/>
        <v>1.3518365571000958E-2</v>
      </c>
      <c r="GB116" s="2">
        <f t="shared" si="141"/>
        <v>1.3514496722900464E-2</v>
      </c>
      <c r="GC116" s="2">
        <f t="shared" si="141"/>
        <v>1.6414675821450189E-2</v>
      </c>
      <c r="GD116" s="2">
        <f t="shared" si="141"/>
        <v>1.7461428908319358E-2</v>
      </c>
      <c r="GE116" s="2">
        <f t="shared" si="141"/>
        <v>1.750042866925032E-2</v>
      </c>
      <c r="GF116" s="2">
        <f t="shared" si="141"/>
        <v>1.7289966756155434E-2</v>
      </c>
      <c r="GG116" s="2">
        <f t="shared" si="141"/>
        <v>1.5706480216994136E-2</v>
      </c>
      <c r="GH116" s="2">
        <f t="shared" si="141"/>
        <v>1.5024102932829908E-2</v>
      </c>
      <c r="GI116" s="2">
        <f t="shared" si="141"/>
        <v>1.4166041826350171E-2</v>
      </c>
      <c r="GJ116" s="2">
        <f t="shared" si="141"/>
        <v>1.3232460792185352E-2</v>
      </c>
      <c r="GK116" s="2">
        <f t="shared" si="141"/>
        <v>1.2017520790494342E-2</v>
      </c>
      <c r="GM116" s="86">
        <f t="shared" si="142"/>
        <v>2.216265236008985E-30</v>
      </c>
      <c r="GN116" s="86">
        <f t="shared" si="142"/>
        <v>7.1934001970706371E-23</v>
      </c>
      <c r="GO116" s="86">
        <f t="shared" si="142"/>
        <v>1.5753370123430306E-26</v>
      </c>
      <c r="GP116" s="86">
        <f t="shared" si="142"/>
        <v>3.0462382483928789E-28</v>
      </c>
      <c r="GQ116" s="86">
        <f t="shared" si="142"/>
        <v>1.1263534183298286E-36</v>
      </c>
      <c r="GR116" s="86">
        <f t="shared" si="142"/>
        <v>5.0680962740777247E-40</v>
      </c>
      <c r="GS116" s="86">
        <f t="shared" si="142"/>
        <v>1.7149877831116688E-44</v>
      </c>
      <c r="GT116" s="86">
        <f t="shared" si="142"/>
        <v>5.4031886901170056E-39</v>
      </c>
      <c r="GU116" s="86">
        <f t="shared" si="142"/>
        <v>8.1824326480024353E-43</v>
      </c>
      <c r="GV116" s="86">
        <f t="shared" si="142"/>
        <v>1.4001063292412446E-45</v>
      </c>
      <c r="GW116" s="86">
        <f t="shared" si="142"/>
        <v>4.9601266756791977E-35</v>
      </c>
      <c r="GX116" s="86">
        <f t="shared" si="142"/>
        <v>4.1669174384672554E-53</v>
      </c>
      <c r="GY116" s="86">
        <f t="shared" si="142"/>
        <v>5.4659248762434873E-28</v>
      </c>
      <c r="GZ116" s="86">
        <f t="shared" si="142"/>
        <v>6.6066976913429983E-42</v>
      </c>
      <c r="HA116" s="86">
        <f t="shared" si="142"/>
        <v>1.253976547196129E-54</v>
      </c>
      <c r="HC116" s="86">
        <f t="shared" si="73"/>
        <v>1.7202603131658697E-5</v>
      </c>
      <c r="HD116" s="86">
        <f t="shared" si="73"/>
        <v>1.5178661435832357E-4</v>
      </c>
      <c r="HE116" s="86">
        <f t="shared" si="73"/>
        <v>5.4929308744396872E-5</v>
      </c>
      <c r="HF116" s="86">
        <f t="shared" si="73"/>
        <v>1.1143112613196042E-4</v>
      </c>
      <c r="HG116" s="86">
        <f t="shared" si="73"/>
        <v>1.410953991632743E-5</v>
      </c>
      <c r="HH116" s="86">
        <f t="shared" si="73"/>
        <v>2.2393456962002581E-6</v>
      </c>
      <c r="HI116" s="86">
        <f t="shared" si="138"/>
        <v>1.1274499380600115E-6</v>
      </c>
      <c r="HJ116" s="86">
        <f t="shared" si="138"/>
        <v>3.0310589438178161E-5</v>
      </c>
      <c r="HK116" s="86">
        <f t="shared" si="138"/>
        <v>3.4594252392241355E-6</v>
      </c>
      <c r="HL116" s="86">
        <f t="shared" si="138"/>
        <v>8.1936778362150978E-8</v>
      </c>
      <c r="HM116" s="86">
        <f t="shared" si="138"/>
        <v>2.3263006192400943E-6</v>
      </c>
      <c r="HN116" s="86">
        <f t="shared" si="138"/>
        <v>4.122223912132058E-6</v>
      </c>
      <c r="HO116" s="86">
        <f t="shared" si="138"/>
        <v>1.7419422608064338E-4</v>
      </c>
      <c r="HP116" s="86">
        <f t="shared" si="138"/>
        <v>1.4521584389663619E-6</v>
      </c>
      <c r="HQ116" s="86">
        <f t="shared" si="138"/>
        <v>2.7754689364061082E-9</v>
      </c>
      <c r="HS116" s="86">
        <f t="shared" si="143"/>
        <v>4.5119821488086038E-5</v>
      </c>
      <c r="HT116" s="86">
        <f t="shared" si="143"/>
        <v>1.7008805144513208E-5</v>
      </c>
      <c r="HU116" s="86">
        <f t="shared" si="143"/>
        <v>2.3637490840515457E-5</v>
      </c>
      <c r="HV116" s="86">
        <f t="shared" si="143"/>
        <v>2.4918330641905512E-6</v>
      </c>
      <c r="HW116" s="86">
        <f t="shared" si="143"/>
        <v>1.7094174730277918E-6</v>
      </c>
      <c r="HX116" s="86">
        <f t="shared" si="143"/>
        <v>1.3221820962221096E-5</v>
      </c>
      <c r="HY116" s="86">
        <f t="shared" si="143"/>
        <v>1.0658914723857306E-5</v>
      </c>
      <c r="HZ116" s="86">
        <f t="shared" si="143"/>
        <v>1.1571684510452347E-5</v>
      </c>
      <c r="IA116" s="86">
        <f t="shared" si="143"/>
        <v>1.6813764946241596E-5</v>
      </c>
      <c r="IB116" s="86">
        <f t="shared" si="143"/>
        <v>2.1941200786777831E-5</v>
      </c>
      <c r="IC116" s="86">
        <f t="shared" si="143"/>
        <v>1.3224594879276804E-6</v>
      </c>
      <c r="ID116" s="86">
        <f t="shared" si="143"/>
        <v>2.969546090531701E-6</v>
      </c>
      <c r="IE116" s="86">
        <f t="shared" si="143"/>
        <v>7.4952401170470891E-7</v>
      </c>
      <c r="IF116" s="86">
        <f t="shared" si="143"/>
        <v>1.1553296233808906E-5</v>
      </c>
      <c r="IG116" s="86">
        <f t="shared" si="143"/>
        <v>1.0186555626392707E-4</v>
      </c>
      <c r="II116" s="86">
        <f t="shared" si="144"/>
        <v>2.7463596691404839E-39</v>
      </c>
      <c r="IJ116" s="86">
        <f t="shared" si="144"/>
        <v>7.5311150686054625E-43</v>
      </c>
      <c r="IK116" s="86">
        <f t="shared" si="144"/>
        <v>6.3404072938858339E-49</v>
      </c>
      <c r="IL116" s="86">
        <f t="shared" si="144"/>
        <v>3.9496690205741405E-58</v>
      </c>
      <c r="IM116" s="86">
        <f t="shared" si="144"/>
        <v>3.6533834232968277E-56</v>
      </c>
      <c r="IN116" s="86">
        <f t="shared" si="144"/>
        <v>4.3701259723328637E-48</v>
      </c>
      <c r="IO116" s="86">
        <f t="shared" si="144"/>
        <v>7.2931338052365411E-49</v>
      </c>
      <c r="IP116" s="86">
        <f t="shared" si="144"/>
        <v>1.377000660863935E-50</v>
      </c>
      <c r="IQ116" s="86">
        <f t="shared" si="144"/>
        <v>1.4136982814057461E-46</v>
      </c>
      <c r="IR116" s="86">
        <f t="shared" si="144"/>
        <v>3.2788563224035326E-49</v>
      </c>
      <c r="IS116" s="86">
        <f t="shared" si="144"/>
        <v>4.6426226684172848E-60</v>
      </c>
      <c r="IT116" s="86">
        <f t="shared" si="144"/>
        <v>8.8318483836650548E-56</v>
      </c>
      <c r="IU116" s="86">
        <f t="shared" si="144"/>
        <v>1.1286613411580989E-60</v>
      </c>
      <c r="IV116" s="86">
        <f t="shared" si="144"/>
        <v>2.7355416061967699E-40</v>
      </c>
      <c r="IW116" s="86">
        <f t="shared" si="144"/>
        <v>1.7941681576797089E-22</v>
      </c>
      <c r="IY116" s="86">
        <f t="shared" si="145"/>
        <v>6.2322424619744738E-5</v>
      </c>
      <c r="IZ116" s="86">
        <f t="shared" si="145"/>
        <v>1.6879541950283678E-4</v>
      </c>
      <c r="JA116" s="86">
        <f t="shared" si="145"/>
        <v>7.8566799584912325E-5</v>
      </c>
      <c r="JB116" s="86">
        <f t="shared" si="145"/>
        <v>1.1392295919615097E-4</v>
      </c>
      <c r="JC116" s="86">
        <f t="shared" si="145"/>
        <v>1.5818957389355223E-5</v>
      </c>
      <c r="JD116" s="86">
        <f t="shared" si="145"/>
        <v>1.5461166658421353E-5</v>
      </c>
      <c r="JE116" s="86">
        <f t="shared" si="145"/>
        <v>1.1786364661917318E-5</v>
      </c>
      <c r="JF116" s="86">
        <f t="shared" si="145"/>
        <v>4.1882273948630507E-5</v>
      </c>
      <c r="JG116" s="86">
        <f t="shared" si="145"/>
        <v>2.0273190185465731E-5</v>
      </c>
      <c r="JH116" s="86">
        <f t="shared" si="145"/>
        <v>2.2023137565139983E-5</v>
      </c>
      <c r="JI116" s="86">
        <f t="shared" si="145"/>
        <v>3.6487601071677747E-6</v>
      </c>
      <c r="JJ116" s="86">
        <f t="shared" si="145"/>
        <v>7.0917700026637594E-6</v>
      </c>
      <c r="JK116" s="86">
        <f t="shared" si="145"/>
        <v>1.7494375009234809E-4</v>
      </c>
      <c r="JL116" s="86">
        <f t="shared" si="145"/>
        <v>1.3005454672775268E-5</v>
      </c>
      <c r="JM116" s="86">
        <f t="shared" si="145"/>
        <v>1.0186833173286348E-4</v>
      </c>
    </row>
    <row r="117" spans="2:273" x14ac:dyDescent="0.25">
      <c r="B117" s="2">
        <v>90</v>
      </c>
      <c r="C117" s="37">
        <v>89.78</v>
      </c>
      <c r="D117" s="37">
        <v>92.929000000000002</v>
      </c>
      <c r="E117" s="37">
        <v>93.161000000000001</v>
      </c>
      <c r="F117" s="37">
        <v>92.820999999999998</v>
      </c>
      <c r="G117" s="37">
        <v>90.893000000000001</v>
      </c>
      <c r="H117" s="37">
        <v>93.849000000000004</v>
      </c>
      <c r="I117" s="37">
        <v>95.396000000000001</v>
      </c>
      <c r="J117" s="37">
        <v>91.17</v>
      </c>
      <c r="K117" s="37">
        <v>93.83</v>
      </c>
      <c r="L117" s="37">
        <v>94.832999999999998</v>
      </c>
      <c r="M117" s="37">
        <v>100.434</v>
      </c>
      <c r="N117" s="37">
        <v>102.926</v>
      </c>
      <c r="O117" s="37">
        <v>101.667</v>
      </c>
      <c r="P117" s="37">
        <v>99.6</v>
      </c>
      <c r="Q117" s="37">
        <v>98.929000000000002</v>
      </c>
      <c r="S117" s="4">
        <f t="shared" si="146"/>
        <v>88.585153115212918</v>
      </c>
      <c r="T117" s="4">
        <f t="shared" si="146"/>
        <v>92.061397729814672</v>
      </c>
      <c r="U117" s="4">
        <f t="shared" si="146"/>
        <v>92.132181936711063</v>
      </c>
      <c r="V117" s="4">
        <f t="shared" si="146"/>
        <v>90.842997087903782</v>
      </c>
      <c r="W117" s="4">
        <f t="shared" si="146"/>
        <v>93.655340931208485</v>
      </c>
      <c r="X117" s="4">
        <f t="shared" si="146"/>
        <v>94.355211177757567</v>
      </c>
      <c r="Y117" s="4">
        <f t="shared" si="146"/>
        <v>94.103881142845012</v>
      </c>
      <c r="Z117" s="4">
        <f t="shared" si="146"/>
        <v>92.481712854013281</v>
      </c>
      <c r="AA117" s="4">
        <f t="shared" si="146"/>
        <v>94.062018747948031</v>
      </c>
      <c r="AB117" s="4">
        <f t="shared" si="146"/>
        <v>95.38304759313354</v>
      </c>
      <c r="AC117" s="4">
        <f t="shared" si="146"/>
        <v>100.63147728453966</v>
      </c>
      <c r="AD117" s="4">
        <f t="shared" si="146"/>
        <v>101.78703227025115</v>
      </c>
      <c r="AE117" s="4">
        <f t="shared" si="146"/>
        <v>103.55289691124987</v>
      </c>
      <c r="AF117" s="4">
        <f t="shared" si="146"/>
        <v>99.632008375022167</v>
      </c>
      <c r="AG117" s="4">
        <f t="shared" si="146"/>
        <v>97.533946187691782</v>
      </c>
      <c r="AI117" s="4">
        <f t="shared" si="147"/>
        <v>1.1948468847870828</v>
      </c>
      <c r="AJ117" s="4">
        <f t="shared" si="147"/>
        <v>0.86760227018532987</v>
      </c>
      <c r="AK117" s="4">
        <f t="shared" si="147"/>
        <v>1.0288180632889379</v>
      </c>
      <c r="AL117" s="4">
        <f t="shared" si="147"/>
        <v>1.9780029120962155</v>
      </c>
      <c r="AM117" s="4">
        <f t="shared" si="147"/>
        <v>-2.7623409312084846</v>
      </c>
      <c r="AN117" s="4">
        <f t="shared" si="147"/>
        <v>-0.50621117775756375</v>
      </c>
      <c r="AO117" s="4">
        <f t="shared" si="147"/>
        <v>1.2921188571549891</v>
      </c>
      <c r="AP117" s="4">
        <f t="shared" si="147"/>
        <v>-1.3117128540132796</v>
      </c>
      <c r="AQ117" s="4">
        <f t="shared" si="147"/>
        <v>-0.23201874794803246</v>
      </c>
      <c r="AR117" s="4">
        <f t="shared" si="147"/>
        <v>-0.55004759313354157</v>
      </c>
      <c r="AS117" s="4">
        <f t="shared" si="147"/>
        <v>-0.19747728453965863</v>
      </c>
      <c r="AT117" s="4">
        <f t="shared" si="147"/>
        <v>1.1389677297488561</v>
      </c>
      <c r="AU117" s="4">
        <f t="shared" si="147"/>
        <v>-1.8858969112498727</v>
      </c>
      <c r="AV117" s="4">
        <f t="shared" si="147"/>
        <v>-3.2008375022172686E-2</v>
      </c>
      <c r="AW117" s="4">
        <f t="shared" si="147"/>
        <v>1.3950538123082197</v>
      </c>
      <c r="AY117" s="2">
        <f t="shared" si="139"/>
        <v>88.585110964815172</v>
      </c>
      <c r="AZ117" s="2">
        <f t="shared" si="139"/>
        <v>92.059700984519566</v>
      </c>
      <c r="BA117" s="2">
        <f t="shared" si="139"/>
        <v>92.128771986925386</v>
      </c>
      <c r="BB117" s="2">
        <f t="shared" si="139"/>
        <v>90.842080191865421</v>
      </c>
      <c r="BC117" s="2">
        <f t="shared" si="139"/>
        <v>93.654668261121429</v>
      </c>
      <c r="BD117" s="2">
        <f t="shared" si="139"/>
        <v>94.351475364699112</v>
      </c>
      <c r="BE117" s="2">
        <f t="shared" si="139"/>
        <v>94.099857577341709</v>
      </c>
      <c r="BF117" s="2">
        <f t="shared" si="139"/>
        <v>92.476415651841222</v>
      </c>
      <c r="BG117" s="2">
        <f t="shared" si="139"/>
        <v>94.054664337152943</v>
      </c>
      <c r="BH117" s="2">
        <f t="shared" si="139"/>
        <v>95.372664922993508</v>
      </c>
      <c r="BI117" s="2">
        <f t="shared" si="139"/>
        <v>100.63042247296039</v>
      </c>
      <c r="BJ117" s="2">
        <f t="shared" si="139"/>
        <v>101.78492597044172</v>
      </c>
      <c r="BK117" s="2">
        <f t="shared" si="139"/>
        <v>103.55191949193583</v>
      </c>
      <c r="BL117" s="2">
        <f t="shared" si="139"/>
        <v>99.620359992710888</v>
      </c>
      <c r="BM117" s="2">
        <f t="shared" si="139"/>
        <v>97.404149809449947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89.78</v>
      </c>
      <c r="CF117" s="2">
        <f t="shared" si="140"/>
        <v>92.929000000000002</v>
      </c>
      <c r="CG117" s="2">
        <f t="shared" si="140"/>
        <v>93.161000000000001</v>
      </c>
      <c r="CH117" s="2">
        <f t="shared" si="140"/>
        <v>92.820999999999998</v>
      </c>
      <c r="CI117" s="2">
        <f t="shared" si="140"/>
        <v>90.893000000000001</v>
      </c>
      <c r="CJ117" s="2">
        <f t="shared" si="140"/>
        <v>93.849000000000004</v>
      </c>
      <c r="CK117" s="2">
        <f t="shared" si="140"/>
        <v>95.396000000000001</v>
      </c>
      <c r="CL117" s="2">
        <f t="shared" si="140"/>
        <v>91.17</v>
      </c>
      <c r="CM117" s="2">
        <f t="shared" si="140"/>
        <v>93.83</v>
      </c>
      <c r="CN117" s="2">
        <f t="shared" si="140"/>
        <v>94.832999999999998</v>
      </c>
      <c r="CO117" s="2">
        <f t="shared" si="140"/>
        <v>100.434</v>
      </c>
      <c r="CP117" s="2">
        <f t="shared" si="140"/>
        <v>102.926</v>
      </c>
      <c r="CQ117" s="2">
        <f t="shared" si="140"/>
        <v>101.667</v>
      </c>
      <c r="CR117" s="2">
        <f t="shared" si="140"/>
        <v>99.6</v>
      </c>
      <c r="CS117" s="2">
        <f t="shared" si="140"/>
        <v>98.929000000000002</v>
      </c>
      <c r="CU117" s="2">
        <f t="shared" si="110"/>
        <v>89.78</v>
      </c>
      <c r="CV117" s="2">
        <f t="shared" si="111"/>
        <v>92.929000000000002</v>
      </c>
      <c r="CW117" s="2">
        <f t="shared" si="112"/>
        <v>93.161000000000001</v>
      </c>
      <c r="CX117" s="2">
        <f t="shared" si="113"/>
        <v>92.820999999999998</v>
      </c>
      <c r="CY117" s="2">
        <f t="shared" si="114"/>
        <v>90.893000000000001</v>
      </c>
      <c r="CZ117" s="2">
        <f t="shared" si="115"/>
        <v>93.849000000000004</v>
      </c>
      <c r="DA117" s="2">
        <f t="shared" si="116"/>
        <v>95.396000000000001</v>
      </c>
      <c r="DB117" s="2">
        <f t="shared" si="117"/>
        <v>91.17</v>
      </c>
      <c r="DC117" s="2">
        <f t="shared" si="118"/>
        <v>93.83</v>
      </c>
      <c r="DD117" s="2">
        <f t="shared" si="119"/>
        <v>94.832999999999998</v>
      </c>
      <c r="DE117" s="2">
        <f t="shared" si="120"/>
        <v>100.434</v>
      </c>
      <c r="DF117" s="2">
        <f t="shared" si="121"/>
        <v>102.926</v>
      </c>
      <c r="DG117" s="2">
        <f t="shared" si="122"/>
        <v>101.667</v>
      </c>
      <c r="DH117" s="2">
        <f t="shared" si="123"/>
        <v>99.6</v>
      </c>
      <c r="DI117" s="2">
        <f t="shared" si="124"/>
        <v>98.929000000000002</v>
      </c>
      <c r="DK117" s="2">
        <f t="shared" si="148"/>
        <v>107.40126199056201</v>
      </c>
      <c r="DL117" s="2">
        <f t="shared" si="148"/>
        <v>112.03630741088182</v>
      </c>
      <c r="DM117" s="2">
        <f t="shared" si="148"/>
        <v>118.28884166757852</v>
      </c>
      <c r="DN117" s="2">
        <f t="shared" si="148"/>
        <v>114.60176414565825</v>
      </c>
      <c r="DO117" s="2">
        <f t="shared" si="148"/>
        <v>116.44589999999999</v>
      </c>
      <c r="DP117" s="2">
        <f t="shared" si="148"/>
        <v>120.36419947477845</v>
      </c>
      <c r="DQ117" s="2">
        <f t="shared" si="148"/>
        <v>116.7694390706496</v>
      </c>
      <c r="DR117" s="2">
        <f t="shared" si="148"/>
        <v>112.44571707421706</v>
      </c>
      <c r="DS117" s="2">
        <f t="shared" si="148"/>
        <v>110.42125883940621</v>
      </c>
      <c r="DT117" s="2">
        <f t="shared" si="148"/>
        <v>115.94452702702702</v>
      </c>
      <c r="DU117" s="2">
        <f t="shared" si="148"/>
        <v>120.83280161290322</v>
      </c>
      <c r="DV117" s="2">
        <f t="shared" si="148"/>
        <v>117.51337899159668</v>
      </c>
      <c r="DW117" s="2">
        <f t="shared" si="148"/>
        <v>124.03742016129034</v>
      </c>
      <c r="DX117" s="2">
        <f t="shared" si="148"/>
        <v>118.74090897950089</v>
      </c>
      <c r="DY117" s="2">
        <f t="shared" si="148"/>
        <v>114.75783931623933</v>
      </c>
      <c r="EA117" s="2">
        <f t="shared" ref="EA117:EK159" si="152">CE$228*$B117+CE$229</f>
        <v>88.331200513188506</v>
      </c>
      <c r="EB117" s="2">
        <f t="shared" si="152"/>
        <v>91.828670362573703</v>
      </c>
      <c r="EC117" s="2">
        <f t="shared" si="152"/>
        <v>91.823776623376617</v>
      </c>
      <c r="ED117" s="2">
        <f t="shared" si="152"/>
        <v>90.51552310792006</v>
      </c>
      <c r="EE117" s="2">
        <f t="shared" si="151"/>
        <v>93.384874615384618</v>
      </c>
      <c r="EF117" s="2">
        <f t="shared" si="151"/>
        <v>94.051966659207878</v>
      </c>
      <c r="EG117" s="2">
        <f t="shared" si="151"/>
        <v>93.821306741827087</v>
      </c>
      <c r="EH117" s="2">
        <f t="shared" si="151"/>
        <v>92.220942139322418</v>
      </c>
      <c r="EI117" s="2">
        <f t="shared" si="151"/>
        <v>93.854236736958939</v>
      </c>
      <c r="EJ117" s="2">
        <f t="shared" si="151"/>
        <v>95.111219775461379</v>
      </c>
      <c r="EK117" s="2">
        <f t="shared" si="151"/>
        <v>100.32524098250336</v>
      </c>
      <c r="EL117" s="2">
        <f t="shared" si="151"/>
        <v>101.58339624644023</v>
      </c>
      <c r="EM117" s="2">
        <f t="shared" si="135"/>
        <v>103.24257547080686</v>
      </c>
      <c r="EN117" s="2">
        <f t="shared" si="135"/>
        <v>99.338660762051987</v>
      </c>
      <c r="EO117" s="2">
        <f t="shared" si="135"/>
        <v>97.108796714018126</v>
      </c>
      <c r="EQ117" s="2">
        <f t="shared" si="149"/>
        <v>88.435102233085274</v>
      </c>
      <c r="ER117" s="2">
        <f t="shared" si="149"/>
        <v>91.697200157276399</v>
      </c>
      <c r="ES117" s="2">
        <f t="shared" si="149"/>
        <v>91.748912588962767</v>
      </c>
      <c r="ET117" s="2">
        <f t="shared" si="149"/>
        <v>90.519151309659605</v>
      </c>
      <c r="EU117" s="2">
        <f t="shared" si="149"/>
        <v>93.193630340820945</v>
      </c>
      <c r="EV117" s="2">
        <f t="shared" si="149"/>
        <v>94.263138743821102</v>
      </c>
      <c r="EW117" s="2">
        <f t="shared" si="149"/>
        <v>94.023801556039928</v>
      </c>
      <c r="EX117" s="2">
        <f t="shared" si="149"/>
        <v>92.258252343818057</v>
      </c>
      <c r="EY117" s="2">
        <f t="shared" si="149"/>
        <v>93.946617883579094</v>
      </c>
      <c r="EZ117" s="2">
        <f t="shared" si="149"/>
        <v>95.026821258718925</v>
      </c>
      <c r="FA117" s="2">
        <f t="shared" si="149"/>
        <v>100.3380726522409</v>
      </c>
      <c r="FB117" s="2">
        <f t="shared" si="149"/>
        <v>101.4836592299847</v>
      </c>
      <c r="FC117" s="2">
        <f t="shared" si="149"/>
        <v>103.30030302175176</v>
      </c>
      <c r="FD117" s="2">
        <f t="shared" si="149"/>
        <v>99.929311204841383</v>
      </c>
      <c r="FE117" s="2">
        <f t="shared" si="149"/>
        <v>96.987773354610383</v>
      </c>
      <c r="FG117" s="2">
        <f t="shared" si="150"/>
        <v>0.98676051659284492</v>
      </c>
      <c r="FH117" s="2">
        <f t="shared" si="150"/>
        <v>0.98847215740191874</v>
      </c>
      <c r="FI117" s="2">
        <f t="shared" si="150"/>
        <v>0.98843210910418067</v>
      </c>
      <c r="FJ117" s="2">
        <f t="shared" si="150"/>
        <v>0.98644428173028442</v>
      </c>
      <c r="FK117" s="2">
        <f t="shared" si="150"/>
        <v>0.98817811936249245</v>
      </c>
      <c r="FL117" s="2">
        <f t="shared" si="150"/>
        <v>0.98873590241327824</v>
      </c>
      <c r="FM117" s="2">
        <f t="shared" si="150"/>
        <v>0.98802028745193204</v>
      </c>
      <c r="FN117" s="2">
        <f t="shared" si="150"/>
        <v>0.98740354981852341</v>
      </c>
      <c r="FO117" s="2">
        <f t="shared" si="150"/>
        <v>0.98800883465698475</v>
      </c>
      <c r="FP117" s="2">
        <f t="shared" si="150"/>
        <v>0.98737394342157547</v>
      </c>
      <c r="FQ117" s="2">
        <f t="shared" si="150"/>
        <v>0.98512934591812784</v>
      </c>
      <c r="FR117" s="2">
        <f t="shared" si="150"/>
        <v>0.98724603930996835</v>
      </c>
      <c r="FS117" s="2">
        <f t="shared" si="150"/>
        <v>0.98516706512726693</v>
      </c>
      <c r="FT117" s="2">
        <f t="shared" si="150"/>
        <v>0.98592223204733243</v>
      </c>
      <c r="FU117" s="2">
        <f t="shared" si="150"/>
        <v>0.98317495322547888</v>
      </c>
      <c r="FW117" s="2">
        <f t="shared" si="141"/>
        <v>1.3788887469594648E-2</v>
      </c>
      <c r="FX117" s="2">
        <f t="shared" si="141"/>
        <v>1.4602831279143851E-2</v>
      </c>
      <c r="FY117" s="2">
        <f t="shared" si="141"/>
        <v>1.5356124503858891E-2</v>
      </c>
      <c r="FZ117" s="2">
        <f t="shared" si="141"/>
        <v>1.3997639867003399E-2</v>
      </c>
      <c r="GA117" s="2">
        <f t="shared" si="141"/>
        <v>1.4803286242715662E-2</v>
      </c>
      <c r="GB117" s="2">
        <f t="shared" si="141"/>
        <v>1.4799055177289015E-2</v>
      </c>
      <c r="GC117" s="2">
        <f t="shared" si="141"/>
        <v>1.796987599147188E-2</v>
      </c>
      <c r="GD117" s="2">
        <f t="shared" si="141"/>
        <v>1.9113875934606304E-2</v>
      </c>
      <c r="GE117" s="2">
        <f t="shared" si="141"/>
        <v>1.9156494446231919E-2</v>
      </c>
      <c r="GF117" s="2">
        <f t="shared" si="141"/>
        <v>1.8926500174301107E-2</v>
      </c>
      <c r="GG117" s="2">
        <f t="shared" si="141"/>
        <v>1.7195755801940805E-2</v>
      </c>
      <c r="GH117" s="2">
        <f t="shared" si="141"/>
        <v>1.6449757386275667E-2</v>
      </c>
      <c r="GI117" s="2">
        <f t="shared" si="141"/>
        <v>1.5511556124816521E-2</v>
      </c>
      <c r="GJ117" s="2">
        <f t="shared" si="141"/>
        <v>1.4490605396272201E-2</v>
      </c>
      <c r="GK117" s="2">
        <f t="shared" si="141"/>
        <v>1.3161689477585399E-2</v>
      </c>
      <c r="GM117" s="86">
        <f t="shared" si="142"/>
        <v>2.2191271876917387E-32</v>
      </c>
      <c r="GN117" s="86">
        <f t="shared" si="142"/>
        <v>2.3228832588270812E-24</v>
      </c>
      <c r="GO117" s="86">
        <f t="shared" si="142"/>
        <v>3.1838643552778011E-28</v>
      </c>
      <c r="GP117" s="86">
        <f t="shared" si="142"/>
        <v>4.3391915417389835E-30</v>
      </c>
      <c r="GQ117" s="86">
        <f t="shared" si="142"/>
        <v>5.2193759825408826E-39</v>
      </c>
      <c r="GR117" s="86">
        <f t="shared" si="142"/>
        <v>1.2726261188476118E-42</v>
      </c>
      <c r="GS117" s="86">
        <f t="shared" si="142"/>
        <v>2.2027809735510501E-47</v>
      </c>
      <c r="GT117" s="86">
        <f t="shared" si="142"/>
        <v>1.5654074470721547E-41</v>
      </c>
      <c r="GU117" s="86">
        <f t="shared" si="142"/>
        <v>1.1076570871781302E-45</v>
      </c>
      <c r="GV117" s="86">
        <f t="shared" si="142"/>
        <v>1.4985337511293084E-48</v>
      </c>
      <c r="GW117" s="86">
        <f t="shared" si="142"/>
        <v>2.8456717333495729E-37</v>
      </c>
      <c r="GX117" s="86">
        <f t="shared" si="142"/>
        <v>1.373458021579833E-56</v>
      </c>
      <c r="GY117" s="86">
        <f t="shared" si="142"/>
        <v>8.9120306706923187E-30</v>
      </c>
      <c r="GZ117" s="86">
        <f t="shared" si="142"/>
        <v>1.2516714387439132E-44</v>
      </c>
      <c r="HA117" s="86">
        <f t="shared" si="142"/>
        <v>4.4397799102117221E-58</v>
      </c>
      <c r="HC117" s="86">
        <f t="shared" si="73"/>
        <v>1.6850211163790872E-6</v>
      </c>
      <c r="HD117" s="86">
        <f t="shared" si="73"/>
        <v>2.4842093848942252E-5</v>
      </c>
      <c r="HE117" s="86">
        <f t="shared" si="73"/>
        <v>9.8458575530266855E-6</v>
      </c>
      <c r="HF117" s="86">
        <f t="shared" si="73"/>
        <v>2.0476002577903882E-5</v>
      </c>
      <c r="HG117" s="86">
        <f t="shared" si="73"/>
        <v>2.0978055785045468E-6</v>
      </c>
      <c r="HH117" s="86">
        <f t="shared" si="73"/>
        <v>2.0525592650835356E-7</v>
      </c>
      <c r="HI117" s="86">
        <f t="shared" si="138"/>
        <v>9.5215504797570099E-8</v>
      </c>
      <c r="HJ117" s="86">
        <f t="shared" si="138"/>
        <v>4.9218034770819952E-6</v>
      </c>
      <c r="HK117" s="86">
        <f t="shared" si="138"/>
        <v>3.5260802250187978E-7</v>
      </c>
      <c r="HL117" s="86">
        <f t="shared" si="138"/>
        <v>4.795579199423668E-9</v>
      </c>
      <c r="HM117" s="86">
        <f t="shared" si="138"/>
        <v>2.4737360076330645E-7</v>
      </c>
      <c r="HN117" s="86">
        <f t="shared" si="138"/>
        <v>4.6499732248967623E-7</v>
      </c>
      <c r="HO117" s="86">
        <f t="shared" si="138"/>
        <v>3.6413208222784167E-5</v>
      </c>
      <c r="HP117" s="86">
        <f t="shared" si="138"/>
        <v>1.2230406755337145E-7</v>
      </c>
      <c r="HQ117" s="86">
        <f t="shared" si="138"/>
        <v>1.0370872586788996E-10</v>
      </c>
      <c r="HS117" s="86">
        <f t="shared" si="143"/>
        <v>9.8024905721596202E-5</v>
      </c>
      <c r="HT117" s="86">
        <f t="shared" si="143"/>
        <v>4.0318657282321909E-5</v>
      </c>
      <c r="HU117" s="86">
        <f t="shared" si="143"/>
        <v>5.9268930094317376E-5</v>
      </c>
      <c r="HV117" s="86">
        <f t="shared" si="143"/>
        <v>7.3836689510823687E-6</v>
      </c>
      <c r="HW117" s="86">
        <f t="shared" si="143"/>
        <v>5.1246645288247749E-6</v>
      </c>
      <c r="HX117" s="86">
        <f t="shared" si="143"/>
        <v>3.3480822838022421E-5</v>
      </c>
      <c r="HY117" s="86">
        <f t="shared" si="143"/>
        <v>2.8705347119966967E-5</v>
      </c>
      <c r="HZ117" s="86">
        <f t="shared" si="143"/>
        <v>3.2080855128322405E-5</v>
      </c>
      <c r="IA117" s="86">
        <f t="shared" si="143"/>
        <v>4.3970497174882848E-5</v>
      </c>
      <c r="IB117" s="86">
        <f t="shared" si="143"/>
        <v>5.8047100248613503E-5</v>
      </c>
      <c r="IC117" s="86">
        <f t="shared" si="143"/>
        <v>4.3402450314968322E-6</v>
      </c>
      <c r="ID117" s="86">
        <f t="shared" si="143"/>
        <v>8.8910178580672369E-6</v>
      </c>
      <c r="IE117" s="86">
        <f t="shared" si="143"/>
        <v>2.4669261570944014E-6</v>
      </c>
      <c r="IF117" s="86">
        <f t="shared" si="143"/>
        <v>2.8549543883872253E-5</v>
      </c>
      <c r="IG117" s="86">
        <f t="shared" si="143"/>
        <v>2.0678037301500099E-4</v>
      </c>
      <c r="II117" s="86">
        <f t="shared" si="144"/>
        <v>1.0191070642096375E-37</v>
      </c>
      <c r="IJ117" s="86">
        <f t="shared" si="144"/>
        <v>4.1429693087689283E-41</v>
      </c>
      <c r="IK117" s="86">
        <f t="shared" si="144"/>
        <v>6.6412876791870397E-47</v>
      </c>
      <c r="IL117" s="86">
        <f t="shared" si="144"/>
        <v>9.0749640492624784E-56</v>
      </c>
      <c r="IM117" s="86">
        <f t="shared" si="144"/>
        <v>7.4422007820220152E-54</v>
      </c>
      <c r="IN117" s="86">
        <f t="shared" si="144"/>
        <v>4.0523550439108276E-46</v>
      </c>
      <c r="IO117" s="86">
        <f t="shared" si="144"/>
        <v>9.0856759282862118E-47</v>
      </c>
      <c r="IP117" s="86">
        <f t="shared" si="144"/>
        <v>2.2092763313104025E-48</v>
      </c>
      <c r="IQ117" s="86">
        <f t="shared" si="144"/>
        <v>1.5009666364984356E-44</v>
      </c>
      <c r="IR117" s="86">
        <f t="shared" si="144"/>
        <v>4.5064760078069043E-47</v>
      </c>
      <c r="IS117" s="86">
        <f t="shared" si="144"/>
        <v>1.7007187294442012E-57</v>
      </c>
      <c r="IT117" s="86">
        <f t="shared" si="144"/>
        <v>1.9811298552504009E-53</v>
      </c>
      <c r="IU117" s="86">
        <f t="shared" si="144"/>
        <v>3.80258337383534E-58</v>
      </c>
      <c r="IV117" s="86">
        <f t="shared" si="144"/>
        <v>1.166108722815505E-38</v>
      </c>
      <c r="IW117" s="86">
        <f t="shared" si="144"/>
        <v>1.3083149789461841E-21</v>
      </c>
      <c r="IY117" s="86">
        <f t="shared" si="145"/>
        <v>9.9709926837975295E-5</v>
      </c>
      <c r="IZ117" s="86">
        <f t="shared" si="145"/>
        <v>6.5160751131264154E-5</v>
      </c>
      <c r="JA117" s="86">
        <f t="shared" si="145"/>
        <v>6.9114787647344065E-5</v>
      </c>
      <c r="JB117" s="86">
        <f t="shared" si="145"/>
        <v>2.7859671528986252E-5</v>
      </c>
      <c r="JC117" s="86">
        <f t="shared" si="145"/>
        <v>7.2224701073293221E-6</v>
      </c>
      <c r="JD117" s="86">
        <f t="shared" si="145"/>
        <v>3.3686078764530775E-5</v>
      </c>
      <c r="JE117" s="86">
        <f t="shared" si="145"/>
        <v>2.8800562624764535E-5</v>
      </c>
      <c r="JF117" s="86">
        <f t="shared" si="145"/>
        <v>3.7002658605404401E-5</v>
      </c>
      <c r="JG117" s="86">
        <f t="shared" si="145"/>
        <v>4.4323105197384728E-5</v>
      </c>
      <c r="JH117" s="86">
        <f t="shared" si="145"/>
        <v>5.8051895827812928E-5</v>
      </c>
      <c r="JI117" s="86">
        <f t="shared" si="145"/>
        <v>4.5876186322601388E-6</v>
      </c>
      <c r="JJ117" s="86">
        <f t="shared" si="145"/>
        <v>9.3560151805569135E-6</v>
      </c>
      <c r="JK117" s="86">
        <f t="shared" si="145"/>
        <v>3.888013437987857E-5</v>
      </c>
      <c r="JL117" s="86">
        <f t="shared" si="145"/>
        <v>2.8671847951425625E-5</v>
      </c>
      <c r="JM117" s="86">
        <f t="shared" si="145"/>
        <v>2.0678047672372687E-4</v>
      </c>
    </row>
    <row r="118" spans="2:273" x14ac:dyDescent="0.25">
      <c r="B118" s="2">
        <v>91</v>
      </c>
      <c r="C118" s="37">
        <v>87.203000000000003</v>
      </c>
      <c r="D118" s="37">
        <v>89.875</v>
      </c>
      <c r="E118" s="37">
        <v>89.213999999999999</v>
      </c>
      <c r="F118" s="37">
        <v>90.304000000000002</v>
      </c>
      <c r="G118" s="37">
        <v>91.445999999999998</v>
      </c>
      <c r="H118" s="37">
        <v>94.376999999999995</v>
      </c>
      <c r="I118" s="37">
        <v>93.774000000000001</v>
      </c>
      <c r="J118" s="37">
        <v>93.641999999999996</v>
      </c>
      <c r="K118" s="37">
        <v>95.584999999999994</v>
      </c>
      <c r="L118" s="37">
        <v>96</v>
      </c>
      <c r="M118" s="37">
        <v>98.207999999999998</v>
      </c>
      <c r="N118" s="37">
        <v>102.333</v>
      </c>
      <c r="O118" s="37">
        <v>102.70399999999999</v>
      </c>
      <c r="P118" s="37">
        <v>100.491</v>
      </c>
      <c r="Q118" s="37">
        <v>99.356999999999999</v>
      </c>
      <c r="S118" s="4">
        <f t="shared" si="146"/>
        <v>88.428397052718253</v>
      </c>
      <c r="T118" s="4">
        <f t="shared" si="146"/>
        <v>91.841935424790591</v>
      </c>
      <c r="U118" s="4">
        <f t="shared" si="146"/>
        <v>91.925140507540704</v>
      </c>
      <c r="V118" s="4">
        <f t="shared" si="146"/>
        <v>90.679445481609292</v>
      </c>
      <c r="W118" s="4">
        <f t="shared" si="146"/>
        <v>93.450326312435962</v>
      </c>
      <c r="X118" s="4">
        <f t="shared" si="146"/>
        <v>94.212692159776026</v>
      </c>
      <c r="Y118" s="4">
        <f t="shared" si="146"/>
        <v>93.973473244522353</v>
      </c>
      <c r="Z118" s="4">
        <f t="shared" si="146"/>
        <v>92.345039036603424</v>
      </c>
      <c r="AA118" s="4">
        <f t="shared" si="146"/>
        <v>93.950173726417532</v>
      </c>
      <c r="AB118" s="4">
        <f t="shared" si="146"/>
        <v>95.224399024739995</v>
      </c>
      <c r="AC118" s="4">
        <f t="shared" si="146"/>
        <v>100.42355302410884</v>
      </c>
      <c r="AD118" s="4">
        <f t="shared" si="146"/>
        <v>101.57843366645443</v>
      </c>
      <c r="AE118" s="4">
        <f t="shared" si="146"/>
        <v>103.36093266950503</v>
      </c>
      <c r="AF118" s="4">
        <f t="shared" si="146"/>
        <v>99.520849193117328</v>
      </c>
      <c r="AG118" s="4">
        <f t="shared" si="146"/>
        <v>97.492804622917348</v>
      </c>
      <c r="AI118" s="4">
        <f t="shared" si="147"/>
        <v>-1.2253970527182503</v>
      </c>
      <c r="AJ118" s="4">
        <f t="shared" si="147"/>
        <v>-1.9669354247905915</v>
      </c>
      <c r="AK118" s="4">
        <f t="shared" si="147"/>
        <v>-2.7111405075407049</v>
      </c>
      <c r="AL118" s="4">
        <f t="shared" si="147"/>
        <v>-0.37544548160929025</v>
      </c>
      <c r="AM118" s="4">
        <f t="shared" si="147"/>
        <v>-2.004326312435964</v>
      </c>
      <c r="AN118" s="4">
        <f t="shared" si="147"/>
        <v>0.16430784022396949</v>
      </c>
      <c r="AO118" s="4">
        <f t="shared" si="147"/>
        <v>-0.19947324452235193</v>
      </c>
      <c r="AP118" s="4">
        <f t="shared" si="147"/>
        <v>1.2969609633965717</v>
      </c>
      <c r="AQ118" s="4">
        <f t="shared" si="147"/>
        <v>1.6348262735824619</v>
      </c>
      <c r="AR118" s="4">
        <f t="shared" si="147"/>
        <v>0.77560097526000504</v>
      </c>
      <c r="AS118" s="4">
        <f t="shared" si="147"/>
        <v>-2.2155530241088428</v>
      </c>
      <c r="AT118" s="4">
        <f t="shared" si="147"/>
        <v>0.75456633354556857</v>
      </c>
      <c r="AU118" s="4">
        <f t="shared" si="147"/>
        <v>-0.65693266950503926</v>
      </c>
      <c r="AV118" s="4">
        <f t="shared" si="147"/>
        <v>0.97015080688267119</v>
      </c>
      <c r="AW118" s="4">
        <f t="shared" si="147"/>
        <v>1.8641953770826518</v>
      </c>
      <c r="AY118" s="2">
        <f t="shared" si="139"/>
        <v>88.428394503102581</v>
      </c>
      <c r="AZ118" s="2">
        <f t="shared" si="139"/>
        <v>91.839383916150638</v>
      </c>
      <c r="BA118" s="2">
        <f t="shared" si="139"/>
        <v>91.91759210607475</v>
      </c>
      <c r="BB118" s="2">
        <f t="shared" si="139"/>
        <v>90.677622988267942</v>
      </c>
      <c r="BC118" s="2">
        <f t="shared" si="139"/>
        <v>93.448535032917562</v>
      </c>
      <c r="BD118" s="2">
        <f t="shared" si="139"/>
        <v>94.204033739817035</v>
      </c>
      <c r="BE118" s="2">
        <f t="shared" si="139"/>
        <v>93.963622641091121</v>
      </c>
      <c r="BF118" s="2">
        <f t="shared" si="139"/>
        <v>92.331855774324836</v>
      </c>
      <c r="BG118" s="2">
        <f t="shared" si="139"/>
        <v>93.932688013394539</v>
      </c>
      <c r="BH118" s="2">
        <f t="shared" si="139"/>
        <v>95.199521770071016</v>
      </c>
      <c r="BI118" s="2">
        <f t="shared" si="139"/>
        <v>100.42044336704174</v>
      </c>
      <c r="BJ118" s="2">
        <f t="shared" si="139"/>
        <v>101.57273432122052</v>
      </c>
      <c r="BK118" s="2">
        <f t="shared" si="139"/>
        <v>103.35890832248207</v>
      </c>
      <c r="BL118" s="2">
        <f t="shared" si="139"/>
        <v>99.494366827320619</v>
      </c>
      <c r="BM118" s="2">
        <f t="shared" si="139"/>
        <v>97.247661460950383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87.203000000000003</v>
      </c>
      <c r="CF118" s="2">
        <f t="shared" si="140"/>
        <v>89.875</v>
      </c>
      <c r="CG118" s="2">
        <f t="shared" si="140"/>
        <v>89.213999999999999</v>
      </c>
      <c r="CH118" s="2">
        <f t="shared" si="140"/>
        <v>90.304000000000002</v>
      </c>
      <c r="CI118" s="2">
        <f t="shared" si="140"/>
        <v>91.445999999999998</v>
      </c>
      <c r="CJ118" s="2">
        <f t="shared" si="140"/>
        <v>94.376999999999995</v>
      </c>
      <c r="CK118" s="2">
        <f t="shared" si="140"/>
        <v>93.774000000000001</v>
      </c>
      <c r="CL118" s="2">
        <f t="shared" si="140"/>
        <v>93.641999999999996</v>
      </c>
      <c r="CM118" s="2">
        <f t="shared" si="140"/>
        <v>95.584999999999994</v>
      </c>
      <c r="CN118" s="2">
        <f t="shared" si="140"/>
        <v>96</v>
      </c>
      <c r="CO118" s="2">
        <f t="shared" si="140"/>
        <v>98.207999999999998</v>
      </c>
      <c r="CP118" s="2">
        <f t="shared" si="140"/>
        <v>102.333</v>
      </c>
      <c r="CQ118" s="2">
        <f t="shared" si="140"/>
        <v>102.70399999999999</v>
      </c>
      <c r="CR118" s="2">
        <f t="shared" si="140"/>
        <v>100.491</v>
      </c>
      <c r="CS118" s="2">
        <f t="shared" si="140"/>
        <v>99.356999999999999</v>
      </c>
      <c r="CU118" s="2">
        <f t="shared" si="110"/>
        <v>87.203000000000003</v>
      </c>
      <c r="CV118" s="2">
        <f t="shared" si="111"/>
        <v>89.875</v>
      </c>
      <c r="CW118" s="2">
        <f t="shared" si="112"/>
        <v>89.213999999999999</v>
      </c>
      <c r="CX118" s="2">
        <f t="shared" si="113"/>
        <v>90.304000000000002</v>
      </c>
      <c r="CY118" s="2">
        <f t="shared" si="114"/>
        <v>91.445999999999998</v>
      </c>
      <c r="CZ118" s="2">
        <f t="shared" si="115"/>
        <v>94.376999999999995</v>
      </c>
      <c r="DA118" s="2">
        <f t="shared" si="116"/>
        <v>93.774000000000001</v>
      </c>
      <c r="DB118" s="2">
        <f t="shared" si="117"/>
        <v>93.641999999999996</v>
      </c>
      <c r="DC118" s="2">
        <f t="shared" si="118"/>
        <v>95.584999999999994</v>
      </c>
      <c r="DD118" s="2">
        <f t="shared" si="119"/>
        <v>96</v>
      </c>
      <c r="DE118" s="2">
        <f t="shared" si="120"/>
        <v>98.207999999999998</v>
      </c>
      <c r="DF118" s="2">
        <f t="shared" si="121"/>
        <v>102.333</v>
      </c>
      <c r="DG118" s="2">
        <f t="shared" si="122"/>
        <v>102.70399999999999</v>
      </c>
      <c r="DH118" s="2">
        <f t="shared" si="123"/>
        <v>100.491</v>
      </c>
      <c r="DI118" s="2">
        <f t="shared" si="124"/>
        <v>99.356999999999999</v>
      </c>
      <c r="DK118" s="2">
        <f t="shared" si="148"/>
        <v>107.44828168168169</v>
      </c>
      <c r="DL118" s="2">
        <f t="shared" si="148"/>
        <v>112.11619803001878</v>
      </c>
      <c r="DM118" s="2">
        <f t="shared" si="148"/>
        <v>118.43968103731262</v>
      </c>
      <c r="DN118" s="2">
        <f t="shared" si="148"/>
        <v>114.76131260504201</v>
      </c>
      <c r="DO118" s="2">
        <f t="shared" si="148"/>
        <v>116.5945</v>
      </c>
      <c r="DP118" s="2">
        <f t="shared" si="148"/>
        <v>120.57812824160195</v>
      </c>
      <c r="DQ118" s="2">
        <f t="shared" si="148"/>
        <v>116.94167757230916</v>
      </c>
      <c r="DR118" s="2">
        <f t="shared" si="148"/>
        <v>112.60415465465464</v>
      </c>
      <c r="DS118" s="2">
        <f t="shared" si="148"/>
        <v>110.51862199730094</v>
      </c>
      <c r="DT118" s="2">
        <f t="shared" si="148"/>
        <v>116.09889639639638</v>
      </c>
      <c r="DU118" s="2">
        <f t="shared" si="148"/>
        <v>120.97924838709677</v>
      </c>
      <c r="DV118" s="2">
        <f t="shared" si="148"/>
        <v>117.58360504201684</v>
      </c>
      <c r="DW118" s="2">
        <f t="shared" si="148"/>
        <v>124.23115846774195</v>
      </c>
      <c r="DX118" s="2">
        <f t="shared" si="148"/>
        <v>118.87656506238859</v>
      </c>
      <c r="DY118" s="2">
        <f t="shared" si="148"/>
        <v>114.94986461538463</v>
      </c>
      <c r="EA118" s="2">
        <f t="shared" si="152"/>
        <v>88.194267662600296</v>
      </c>
      <c r="EB118" s="2">
        <f t="shared" si="152"/>
        <v>91.625658241916284</v>
      </c>
      <c r="EC118" s="2">
        <f t="shared" si="152"/>
        <v>91.635701298701292</v>
      </c>
      <c r="ED118" s="2">
        <f t="shared" si="152"/>
        <v>90.375753044706485</v>
      </c>
      <c r="EE118" s="2">
        <f t="shared" si="151"/>
        <v>93.198818461538465</v>
      </c>
      <c r="EF118" s="2">
        <f t="shared" si="151"/>
        <v>93.92691418661893</v>
      </c>
      <c r="EG118" s="2">
        <f t="shared" si="151"/>
        <v>93.706103752099736</v>
      </c>
      <c r="EH118" s="2">
        <f t="shared" si="151"/>
        <v>92.095264560334982</v>
      </c>
      <c r="EI118" s="2">
        <f t="shared" si="151"/>
        <v>93.747481798002227</v>
      </c>
      <c r="EJ118" s="2">
        <f t="shared" si="151"/>
        <v>94.957350743213468</v>
      </c>
      <c r="EK118" s="2">
        <f t="shared" si="151"/>
        <v>100.13720151413189</v>
      </c>
      <c r="EL118" s="2">
        <f t="shared" si="151"/>
        <v>101.38577183313994</v>
      </c>
      <c r="EM118" s="2">
        <f t="shared" si="135"/>
        <v>103.07141525477108</v>
      </c>
      <c r="EN118" s="2">
        <f t="shared" si="135"/>
        <v>99.233516121636228</v>
      </c>
      <c r="EO118" s="2">
        <f t="shared" si="135"/>
        <v>96.973495199812689</v>
      </c>
      <c r="EQ118" s="2">
        <f t="shared" si="149"/>
        <v>88.285140235408647</v>
      </c>
      <c r="ER118" s="2">
        <f t="shared" si="149"/>
        <v>91.505532604476869</v>
      </c>
      <c r="ES118" s="2">
        <f t="shared" si="149"/>
        <v>91.565491157891216</v>
      </c>
      <c r="ET118" s="2">
        <f t="shared" si="149"/>
        <v>90.377852456995782</v>
      </c>
      <c r="EU118" s="2">
        <f t="shared" si="149"/>
        <v>93.026628332040218</v>
      </c>
      <c r="EV118" s="2">
        <f t="shared" si="149"/>
        <v>94.115794647090183</v>
      </c>
      <c r="EW118" s="2">
        <f t="shared" si="149"/>
        <v>93.878339369302537</v>
      </c>
      <c r="EX118" s="2">
        <f t="shared" si="149"/>
        <v>92.12976013719441</v>
      </c>
      <c r="EY118" s="2">
        <f t="shared" si="149"/>
        <v>93.823895600165827</v>
      </c>
      <c r="EZ118" s="2">
        <f t="shared" si="149"/>
        <v>94.882681200219281</v>
      </c>
      <c r="FA118" s="2">
        <f t="shared" si="149"/>
        <v>100.14822783839845</v>
      </c>
      <c r="FB118" s="2">
        <f t="shared" si="149"/>
        <v>101.29368405787862</v>
      </c>
      <c r="FC118" s="2">
        <f t="shared" si="149"/>
        <v>103.12289549937712</v>
      </c>
      <c r="FD118" s="2">
        <f t="shared" si="149"/>
        <v>99.759109703148297</v>
      </c>
      <c r="FE118" s="2">
        <f t="shared" si="149"/>
        <v>96.828950448849184</v>
      </c>
      <c r="FG118" s="2">
        <f t="shared" si="150"/>
        <v>0.98791136519938383</v>
      </c>
      <c r="FH118" s="2">
        <f t="shared" si="150"/>
        <v>0.98947580764270404</v>
      </c>
      <c r="FI118" s="2">
        <f t="shared" si="150"/>
        <v>0.98943920882367897</v>
      </c>
      <c r="FJ118" s="2">
        <f t="shared" si="150"/>
        <v>0.98762227439290751</v>
      </c>
      <c r="FK118" s="2">
        <f t="shared" si="150"/>
        <v>0.98920708996055062</v>
      </c>
      <c r="FL118" s="2">
        <f t="shared" si="150"/>
        <v>0.98971682906447567</v>
      </c>
      <c r="FM118" s="2">
        <f t="shared" si="150"/>
        <v>0.98906284361292396</v>
      </c>
      <c r="FN118" s="2">
        <f t="shared" si="150"/>
        <v>0.98849915392193155</v>
      </c>
      <c r="FO118" s="2">
        <f t="shared" si="150"/>
        <v>0.98905237647437994</v>
      </c>
      <c r="FP118" s="2">
        <f t="shared" si="150"/>
        <v>0.98847209254280877</v>
      </c>
      <c r="FQ118" s="2">
        <f t="shared" si="150"/>
        <v>0.98642003349533081</v>
      </c>
      <c r="FR118" s="2">
        <f t="shared" si="150"/>
        <v>0.98835518167094805</v>
      </c>
      <c r="FS118" s="2">
        <f t="shared" si="150"/>
        <v>0.98645452390794841</v>
      </c>
      <c r="FT118" s="2">
        <f t="shared" si="150"/>
        <v>0.98714499966018532</v>
      </c>
      <c r="FU118" s="2">
        <f t="shared" si="150"/>
        <v>0.98463262477253943</v>
      </c>
      <c r="FW118" s="2">
        <f t="shared" si="141"/>
        <v>1.5099127682402836E-2</v>
      </c>
      <c r="FX118" s="2">
        <f t="shared" si="141"/>
        <v>1.5989159694828808E-2</v>
      </c>
      <c r="FY118" s="2">
        <f t="shared" si="141"/>
        <v>1.6812747086511457E-2</v>
      </c>
      <c r="FZ118" s="2">
        <f t="shared" si="141"/>
        <v>1.5327407752584329E-2</v>
      </c>
      <c r="GA118" s="2">
        <f t="shared" si="141"/>
        <v>1.6208331948232929E-2</v>
      </c>
      <c r="GB118" s="2">
        <f t="shared" si="141"/>
        <v>1.6203705898586968E-2</v>
      </c>
      <c r="GC118" s="2">
        <f t="shared" si="141"/>
        <v>1.9669476217120136E-2</v>
      </c>
      <c r="GD118" s="2">
        <f t="shared" si="141"/>
        <v>2.091937137339538E-2</v>
      </c>
      <c r="GE118" s="2">
        <f t="shared" si="141"/>
        <v>2.0965929578639339E-2</v>
      </c>
      <c r="GF118" s="2">
        <f t="shared" si="141"/>
        <v>2.0714669895132432E-2</v>
      </c>
      <c r="GG118" s="2">
        <f t="shared" si="141"/>
        <v>1.882354275381674E-2</v>
      </c>
      <c r="GH118" s="2">
        <f t="shared" si="141"/>
        <v>1.8008220487077592E-2</v>
      </c>
      <c r="GI118" s="2">
        <f t="shared" si="141"/>
        <v>1.6982668058607032E-2</v>
      </c>
      <c r="GJ118" s="2">
        <f t="shared" si="141"/>
        <v>1.5866451131399617E-2</v>
      </c>
      <c r="GK118" s="2">
        <f t="shared" si="141"/>
        <v>1.4413203419416046E-2</v>
      </c>
      <c r="GM118" s="86">
        <f t="shared" si="142"/>
        <v>1.9070616246305032E-34</v>
      </c>
      <c r="GN118" s="86">
        <f t="shared" si="142"/>
        <v>6.6915640467361134E-26</v>
      </c>
      <c r="GO118" s="86">
        <f t="shared" si="142"/>
        <v>5.670476499833984E-30</v>
      </c>
      <c r="GP118" s="86">
        <f t="shared" si="142"/>
        <v>5.3702473554596339E-32</v>
      </c>
      <c r="GQ118" s="86">
        <f t="shared" si="142"/>
        <v>2.037057947531153E-41</v>
      </c>
      <c r="GR118" s="86">
        <f t="shared" si="142"/>
        <v>2.6304595930322296E-45</v>
      </c>
      <c r="GS118" s="86">
        <f t="shared" si="142"/>
        <v>2.2799888094205865E-50</v>
      </c>
      <c r="GT118" s="86">
        <f t="shared" si="142"/>
        <v>3.7488071007126392E-44</v>
      </c>
      <c r="GU118" s="86">
        <f t="shared" si="142"/>
        <v>1.2023553706612011E-48</v>
      </c>
      <c r="GV118" s="86">
        <f t="shared" si="142"/>
        <v>1.2842392208868863E-51</v>
      </c>
      <c r="GW118" s="86">
        <f t="shared" si="142"/>
        <v>1.382967213922185E-39</v>
      </c>
      <c r="GX118" s="86">
        <f t="shared" si="142"/>
        <v>3.4866335103210861E-60</v>
      </c>
      <c r="GY118" s="86">
        <f t="shared" si="142"/>
        <v>1.2719444083850572E-31</v>
      </c>
      <c r="GZ118" s="86">
        <f t="shared" si="142"/>
        <v>1.9346759524367744E-47</v>
      </c>
      <c r="HA118" s="86">
        <f t="shared" si="142"/>
        <v>1.2248462954003849E-61</v>
      </c>
      <c r="HC118" s="86">
        <f t="shared" si="73"/>
        <v>1.2933345123062214E-7</v>
      </c>
      <c r="HD118" s="86">
        <f t="shared" si="73"/>
        <v>3.37161159194599E-6</v>
      </c>
      <c r="HE118" s="86">
        <f t="shared" si="73"/>
        <v>1.5186808001314417E-6</v>
      </c>
      <c r="HF118" s="86">
        <f t="shared" si="73"/>
        <v>3.2161276112970916E-6</v>
      </c>
      <c r="HG118" s="86">
        <f t="shared" si="73"/>
        <v>2.6565549394547212E-7</v>
      </c>
      <c r="HH118" s="86">
        <f t="shared" si="73"/>
        <v>1.5160460732917524E-8</v>
      </c>
      <c r="HI118" s="86">
        <f t="shared" si="138"/>
        <v>6.4638699100702075E-9</v>
      </c>
      <c r="HJ118" s="86">
        <f t="shared" si="138"/>
        <v>6.8303854764907788E-7</v>
      </c>
      <c r="HK118" s="86">
        <f t="shared" si="138"/>
        <v>2.9313893258218278E-8</v>
      </c>
      <c r="HL118" s="86">
        <f t="shared" si="138"/>
        <v>2.207445412003734E-10</v>
      </c>
      <c r="HM118" s="86">
        <f t="shared" si="138"/>
        <v>2.17741383512513E-8</v>
      </c>
      <c r="HN118" s="86">
        <f t="shared" si="138"/>
        <v>4.344922618785283E-8</v>
      </c>
      <c r="HO118" s="86">
        <f t="shared" si="138"/>
        <v>6.6130315700279648E-6</v>
      </c>
      <c r="HP118" s="86">
        <f t="shared" si="138"/>
        <v>8.2497724336569713E-9</v>
      </c>
      <c r="HQ118" s="86">
        <f t="shared" si="138"/>
        <v>2.9785783695517804E-12</v>
      </c>
      <c r="HS118" s="86">
        <f t="shared" si="143"/>
        <v>2.062035421002698E-4</v>
      </c>
      <c r="HT118" s="86">
        <f t="shared" si="143"/>
        <v>9.215530105813212E-5</v>
      </c>
      <c r="HU118" s="86">
        <f t="shared" si="143"/>
        <v>1.4239273534916177E-4</v>
      </c>
      <c r="HV118" s="86">
        <f t="shared" si="143"/>
        <v>2.0826681577056438E-5</v>
      </c>
      <c r="HW118" s="86">
        <f t="shared" si="143"/>
        <v>1.463022083679748E-5</v>
      </c>
      <c r="HX118" s="86">
        <f t="shared" si="143"/>
        <v>8.1346884352129873E-5</v>
      </c>
      <c r="HY118" s="86">
        <f t="shared" si="143"/>
        <v>7.3813445107363368E-5</v>
      </c>
      <c r="HZ118" s="86">
        <f t="shared" si="143"/>
        <v>8.4652108120319733E-5</v>
      </c>
      <c r="IA118" s="86">
        <f t="shared" si="143"/>
        <v>1.098921199401632E-4</v>
      </c>
      <c r="IB118" s="86">
        <f t="shared" si="143"/>
        <v>1.4642084731024169E-4</v>
      </c>
      <c r="IC118" s="86">
        <f t="shared" si="143"/>
        <v>1.3464040502065706E-5</v>
      </c>
      <c r="ID118" s="86">
        <f t="shared" si="143"/>
        <v>2.5297309953906977E-5</v>
      </c>
      <c r="IE118" s="86">
        <f t="shared" si="143"/>
        <v>7.6907363725189416E-6</v>
      </c>
      <c r="IF118" s="86">
        <f t="shared" si="143"/>
        <v>6.7872180493399174E-5</v>
      </c>
      <c r="IG118" s="86">
        <f t="shared" si="143"/>
        <v>4.0767270719401584E-4</v>
      </c>
      <c r="II118" s="86">
        <f t="shared" si="144"/>
        <v>3.5041359286340754E-36</v>
      </c>
      <c r="IJ118" s="86">
        <f t="shared" si="144"/>
        <v>2.0917902165237516E-39</v>
      </c>
      <c r="IK118" s="86">
        <f t="shared" si="144"/>
        <v>6.2888622812620795E-45</v>
      </c>
      <c r="IL118" s="86">
        <f t="shared" si="144"/>
        <v>1.8576244546575768E-53</v>
      </c>
      <c r="IM118" s="86">
        <f t="shared" si="144"/>
        <v>1.3520876236267202E-51</v>
      </c>
      <c r="IN118" s="86">
        <f t="shared" si="144"/>
        <v>3.4090831443557558E-44</v>
      </c>
      <c r="IO118" s="86">
        <f t="shared" si="144"/>
        <v>1.0152141359391522E-44</v>
      </c>
      <c r="IP118" s="86">
        <f t="shared" si="144"/>
        <v>3.155332649260871E-46</v>
      </c>
      <c r="IQ118" s="86">
        <f t="shared" si="144"/>
        <v>1.4321308745794706E-42</v>
      </c>
      <c r="IR118" s="86">
        <f t="shared" si="144"/>
        <v>5.5348545816591511E-45</v>
      </c>
      <c r="IS118" s="86">
        <f t="shared" si="144"/>
        <v>5.4604595631931187E-55</v>
      </c>
      <c r="IT118" s="86">
        <f t="shared" si="144"/>
        <v>3.9433331828105534E-51</v>
      </c>
      <c r="IU118" s="86">
        <f t="shared" si="144"/>
        <v>1.1285964507927986E-55</v>
      </c>
      <c r="IV118" s="86">
        <f t="shared" si="144"/>
        <v>4.5882514553638632E-37</v>
      </c>
      <c r="IW118" s="86">
        <f t="shared" si="144"/>
        <v>9.1563633002768717E-21</v>
      </c>
      <c r="IY118" s="86">
        <f t="shared" si="145"/>
        <v>2.0633287555150043E-4</v>
      </c>
      <c r="IZ118" s="86">
        <f t="shared" si="145"/>
        <v>9.5526912650078103E-5</v>
      </c>
      <c r="JA118" s="86">
        <f t="shared" si="145"/>
        <v>1.4391141614929321E-4</v>
      </c>
      <c r="JB118" s="86">
        <f t="shared" si="145"/>
        <v>2.4042809188353528E-5</v>
      </c>
      <c r="JC118" s="86">
        <f t="shared" si="145"/>
        <v>1.4895876330742952E-5</v>
      </c>
      <c r="JD118" s="86">
        <f t="shared" si="145"/>
        <v>8.1362044812862796E-5</v>
      </c>
      <c r="JE118" s="86">
        <f t="shared" si="145"/>
        <v>7.3819908977273434E-5</v>
      </c>
      <c r="JF118" s="86">
        <f t="shared" si="145"/>
        <v>8.5335146667968808E-5</v>
      </c>
      <c r="JG118" s="86">
        <f t="shared" si="145"/>
        <v>1.0992143383342142E-4</v>
      </c>
      <c r="JH118" s="86">
        <f t="shared" si="145"/>
        <v>1.4642106805478288E-4</v>
      </c>
      <c r="JI118" s="86">
        <f t="shared" si="145"/>
        <v>1.3485814640416956E-5</v>
      </c>
      <c r="JJ118" s="86">
        <f t="shared" si="145"/>
        <v>2.5340759180094832E-5</v>
      </c>
      <c r="JK118" s="86">
        <f t="shared" si="145"/>
        <v>1.4303767942546906E-5</v>
      </c>
      <c r="JL118" s="86">
        <f t="shared" si="145"/>
        <v>6.7880430265832831E-5</v>
      </c>
      <c r="JM118" s="86">
        <f t="shared" si="145"/>
        <v>4.0767271017259422E-4</v>
      </c>
    </row>
    <row r="119" spans="2:273" x14ac:dyDescent="0.25">
      <c r="B119" s="2">
        <v>92</v>
      </c>
      <c r="C119" s="37">
        <v>89.558999999999997</v>
      </c>
      <c r="D119" s="37">
        <v>91.929000000000002</v>
      </c>
      <c r="E119" s="37">
        <v>90.643000000000001</v>
      </c>
      <c r="F119" s="37">
        <v>88.929000000000002</v>
      </c>
      <c r="G119" s="37">
        <v>92.856999999999999</v>
      </c>
      <c r="H119" s="37">
        <v>93.623000000000005</v>
      </c>
      <c r="I119" s="37">
        <v>94.66</v>
      </c>
      <c r="J119" s="37">
        <v>91.491</v>
      </c>
      <c r="K119" s="37">
        <v>92.736000000000004</v>
      </c>
      <c r="L119" s="37">
        <v>95.759</v>
      </c>
      <c r="M119" s="37">
        <v>100.566</v>
      </c>
      <c r="N119" s="37">
        <v>102.667</v>
      </c>
      <c r="O119" s="37">
        <v>103.98099999999999</v>
      </c>
      <c r="P119" s="37">
        <v>100.09099999999999</v>
      </c>
      <c r="Q119" s="37">
        <v>97.304000000000002</v>
      </c>
      <c r="S119" s="4">
        <f t="shared" si="146"/>
        <v>88.273152931243658</v>
      </c>
      <c r="T119" s="4">
        <f t="shared" si="146"/>
        <v>91.625568814546099</v>
      </c>
      <c r="U119" s="4">
        <f t="shared" si="146"/>
        <v>91.724580109367821</v>
      </c>
      <c r="V119" s="4">
        <f t="shared" si="146"/>
        <v>90.519545251167344</v>
      </c>
      <c r="W119" s="4">
        <f t="shared" si="146"/>
        <v>93.248486788160648</v>
      </c>
      <c r="X119" s="4">
        <f t="shared" si="146"/>
        <v>94.077400434418053</v>
      </c>
      <c r="Y119" s="4">
        <f t="shared" si="146"/>
        <v>93.851804220113053</v>
      </c>
      <c r="Z119" s="4">
        <f t="shared" si="146"/>
        <v>92.220017232506223</v>
      </c>
      <c r="AA119" s="4">
        <f t="shared" si="146"/>
        <v>93.85142840262094</v>
      </c>
      <c r="AB119" s="4">
        <f t="shared" si="146"/>
        <v>95.084453946482256</v>
      </c>
      <c r="AC119" s="4">
        <f t="shared" si="146"/>
        <v>100.22059550473564</v>
      </c>
      <c r="AD119" s="4">
        <f t="shared" si="146"/>
        <v>101.37617797020098</v>
      </c>
      <c r="AE119" s="4">
        <f t="shared" si="146"/>
        <v>103.17290817890969</v>
      </c>
      <c r="AF119" s="4">
        <f t="shared" si="146"/>
        <v>99.427576192141672</v>
      </c>
      <c r="AG119" s="4">
        <f t="shared" si="146"/>
        <v>97.54136853763093</v>
      </c>
      <c r="AI119" s="4">
        <f t="shared" si="147"/>
        <v>1.2858470687563397</v>
      </c>
      <c r="AJ119" s="4">
        <f t="shared" si="147"/>
        <v>0.30343118545390269</v>
      </c>
      <c r="AK119" s="4">
        <f t="shared" si="147"/>
        <v>-1.0815801093678203</v>
      </c>
      <c r="AL119" s="4">
        <f t="shared" si="147"/>
        <v>-1.5905452511673417</v>
      </c>
      <c r="AM119" s="4">
        <f t="shared" si="147"/>
        <v>-0.3914867881606483</v>
      </c>
      <c r="AN119" s="4">
        <f t="shared" si="147"/>
        <v>-0.45440043441804789</v>
      </c>
      <c r="AO119" s="4">
        <f t="shared" si="147"/>
        <v>0.80819577988694391</v>
      </c>
      <c r="AP119" s="4">
        <f t="shared" si="147"/>
        <v>-0.72901723250622297</v>
      </c>
      <c r="AQ119" s="4">
        <f t="shared" si="147"/>
        <v>-1.1154284026209353</v>
      </c>
      <c r="AR119" s="4">
        <f t="shared" si="147"/>
        <v>0.67454605351774433</v>
      </c>
      <c r="AS119" s="4">
        <f t="shared" si="147"/>
        <v>0.34540449526436134</v>
      </c>
      <c r="AT119" s="4">
        <f t="shared" si="147"/>
        <v>1.2908220297990169</v>
      </c>
      <c r="AU119" s="4">
        <f t="shared" si="147"/>
        <v>0.80809182109030075</v>
      </c>
      <c r="AV119" s="4">
        <f t="shared" si="147"/>
        <v>0.66342380785832233</v>
      </c>
      <c r="AW119" s="4">
        <f t="shared" si="147"/>
        <v>-0.23736853763092824</v>
      </c>
      <c r="AY119" s="2">
        <f t="shared" si="139"/>
        <v>88.273152812479353</v>
      </c>
      <c r="AZ119" s="2">
        <f t="shared" si="139"/>
        <v>91.620313929932323</v>
      </c>
      <c r="BA119" s="2">
        <f t="shared" si="139"/>
        <v>91.708090876874991</v>
      </c>
      <c r="BB119" s="2">
        <f t="shared" si="139"/>
        <v>90.514954582900302</v>
      </c>
      <c r="BC119" s="2">
        <f t="shared" si="139"/>
        <v>93.243850716114295</v>
      </c>
      <c r="BD119" s="2">
        <f t="shared" si="139"/>
        <v>94.058169974087562</v>
      </c>
      <c r="BE119" s="2">
        <f t="shared" si="139"/>
        <v>93.828820505742769</v>
      </c>
      <c r="BF119" s="2">
        <f t="shared" si="139"/>
        <v>92.188628804693053</v>
      </c>
      <c r="BG119" s="2">
        <f t="shared" si="139"/>
        <v>93.811764000548749</v>
      </c>
      <c r="BH119" s="2">
        <f t="shared" si="139"/>
        <v>95.027752570613004</v>
      </c>
      <c r="BI119" s="2">
        <f t="shared" si="139"/>
        <v>100.2119387661773</v>
      </c>
      <c r="BJ119" s="2">
        <f t="shared" si="139"/>
        <v>101.36153124039313</v>
      </c>
      <c r="BK119" s="2">
        <f t="shared" si="139"/>
        <v>103.16732051684441</v>
      </c>
      <c r="BL119" s="2">
        <f t="shared" si="139"/>
        <v>99.369751527622242</v>
      </c>
      <c r="BM119" s="2">
        <f t="shared" si="139"/>
        <v>97.092418833847191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89.558999999999997</v>
      </c>
      <c r="CF119" s="2">
        <f t="shared" si="140"/>
        <v>91.929000000000002</v>
      </c>
      <c r="CG119" s="2">
        <f t="shared" si="140"/>
        <v>90.643000000000001</v>
      </c>
      <c r="CH119" s="2">
        <f t="shared" si="140"/>
        <v>88.929000000000002</v>
      </c>
      <c r="CI119" s="2">
        <f t="shared" si="140"/>
        <v>92.856999999999999</v>
      </c>
      <c r="CJ119" s="2">
        <f t="shared" si="140"/>
        <v>93.623000000000005</v>
      </c>
      <c r="CK119" s="2">
        <f t="shared" si="140"/>
        <v>94.66</v>
      </c>
      <c r="CL119" s="2">
        <f t="shared" si="140"/>
        <v>91.491</v>
      </c>
      <c r="CM119" s="2">
        <f t="shared" si="140"/>
        <v>92.736000000000004</v>
      </c>
      <c r="CN119" s="2">
        <f t="shared" si="140"/>
        <v>95.759</v>
      </c>
      <c r="CO119" s="2">
        <f t="shared" si="140"/>
        <v>100.566</v>
      </c>
      <c r="CP119" s="2">
        <f t="shared" si="140"/>
        <v>102.667</v>
      </c>
      <c r="CQ119" s="2">
        <f t="shared" si="140"/>
        <v>103.98099999999999</v>
      </c>
      <c r="CR119" s="2">
        <f t="shared" si="140"/>
        <v>100.09099999999999</v>
      </c>
      <c r="CS119" s="2">
        <f t="shared" si="140"/>
        <v>97.304000000000002</v>
      </c>
      <c r="CU119" s="2">
        <f t="shared" si="110"/>
        <v>89.558999999999997</v>
      </c>
      <c r="CV119" s="2">
        <f t="shared" si="111"/>
        <v>91.929000000000002</v>
      </c>
      <c r="CW119" s="2">
        <f t="shared" si="112"/>
        <v>90.643000000000001</v>
      </c>
      <c r="CX119" s="2">
        <f t="shared" si="113"/>
        <v>88.929000000000002</v>
      </c>
      <c r="CY119" s="2">
        <f t="shared" si="114"/>
        <v>92.856999999999999</v>
      </c>
      <c r="CZ119" s="2">
        <f t="shared" si="115"/>
        <v>93.623000000000005</v>
      </c>
      <c r="DA119" s="2">
        <f t="shared" si="116"/>
        <v>94.66</v>
      </c>
      <c r="DB119" s="2">
        <f t="shared" si="117"/>
        <v>91.491</v>
      </c>
      <c r="DC119" s="2">
        <f t="shared" si="118"/>
        <v>92.736000000000004</v>
      </c>
      <c r="DD119" s="2">
        <f t="shared" si="119"/>
        <v>95.759</v>
      </c>
      <c r="DE119" s="2">
        <f t="shared" si="120"/>
        <v>100.566</v>
      </c>
      <c r="DF119" s="2">
        <f t="shared" si="121"/>
        <v>102.667</v>
      </c>
      <c r="DG119" s="2">
        <f t="shared" si="122"/>
        <v>103.98099999999999</v>
      </c>
      <c r="DH119" s="2">
        <f t="shared" si="123"/>
        <v>100.09099999999999</v>
      </c>
      <c r="DI119" s="2">
        <f t="shared" si="124"/>
        <v>97.304000000000002</v>
      </c>
      <c r="DK119" s="2">
        <f t="shared" si="148"/>
        <v>107.49530137280138</v>
      </c>
      <c r="DL119" s="2">
        <f t="shared" si="148"/>
        <v>112.19608864915574</v>
      </c>
      <c r="DM119" s="2">
        <f t="shared" si="148"/>
        <v>118.59052040704674</v>
      </c>
      <c r="DN119" s="2">
        <f t="shared" si="148"/>
        <v>114.92086106442576</v>
      </c>
      <c r="DO119" s="2">
        <f t="shared" si="148"/>
        <v>116.7431</v>
      </c>
      <c r="DP119" s="2">
        <f t="shared" si="148"/>
        <v>120.79205700842545</v>
      </c>
      <c r="DQ119" s="2">
        <f t="shared" si="148"/>
        <v>117.11391607396871</v>
      </c>
      <c r="DR119" s="2">
        <f t="shared" si="148"/>
        <v>112.76259223509221</v>
      </c>
      <c r="DS119" s="2">
        <f t="shared" si="148"/>
        <v>110.61598515519567</v>
      </c>
      <c r="DT119" s="2">
        <f t="shared" si="148"/>
        <v>116.25326576576575</v>
      </c>
      <c r="DU119" s="2">
        <f t="shared" si="148"/>
        <v>121.12569516129032</v>
      </c>
      <c r="DV119" s="2">
        <f t="shared" si="148"/>
        <v>117.65383109243702</v>
      </c>
      <c r="DW119" s="2">
        <f t="shared" si="148"/>
        <v>124.42489677419357</v>
      </c>
      <c r="DX119" s="2">
        <f t="shared" si="148"/>
        <v>119.01222114527629</v>
      </c>
      <c r="DY119" s="2">
        <f t="shared" si="148"/>
        <v>115.14188991452993</v>
      </c>
      <c r="EA119" s="2">
        <f t="shared" si="152"/>
        <v>88.057334812012073</v>
      </c>
      <c r="EB119" s="2">
        <f t="shared" si="152"/>
        <v>91.422646121258865</v>
      </c>
      <c r="EC119" s="2">
        <f t="shared" si="152"/>
        <v>91.447625974025968</v>
      </c>
      <c r="ED119" s="2">
        <f t="shared" si="152"/>
        <v>90.23598298149291</v>
      </c>
      <c r="EE119" s="2">
        <f t="shared" si="151"/>
        <v>93.012762307692313</v>
      </c>
      <c r="EF119" s="2">
        <f t="shared" si="151"/>
        <v>93.801861714029982</v>
      </c>
      <c r="EG119" s="2">
        <f t="shared" si="151"/>
        <v>93.590900762372385</v>
      </c>
      <c r="EH119" s="2">
        <f t="shared" si="151"/>
        <v>91.969586981347547</v>
      </c>
      <c r="EI119" s="2">
        <f t="shared" si="151"/>
        <v>93.640726859045515</v>
      </c>
      <c r="EJ119" s="2">
        <f t="shared" si="151"/>
        <v>94.803481710965571</v>
      </c>
      <c r="EK119" s="2">
        <f t="shared" si="151"/>
        <v>99.949162045760431</v>
      </c>
      <c r="EL119" s="2">
        <f t="shared" si="151"/>
        <v>101.18814741983967</v>
      </c>
      <c r="EM119" s="2">
        <f t="shared" si="135"/>
        <v>102.90025503873531</v>
      </c>
      <c r="EN119" s="2">
        <f t="shared" si="135"/>
        <v>99.128371481220469</v>
      </c>
      <c r="EO119" s="2">
        <f t="shared" si="135"/>
        <v>96.838193685607266</v>
      </c>
      <c r="EQ119" s="2">
        <f t="shared" si="149"/>
        <v>88.135178237732006</v>
      </c>
      <c r="ER119" s="2">
        <f t="shared" si="149"/>
        <v>91.31386505167734</v>
      </c>
      <c r="ES119" s="2">
        <f t="shared" si="149"/>
        <v>91.382069726819651</v>
      </c>
      <c r="ET119" s="2">
        <f t="shared" si="149"/>
        <v>90.236553604331959</v>
      </c>
      <c r="EU119" s="2">
        <f t="shared" si="149"/>
        <v>92.859626323259491</v>
      </c>
      <c r="EV119" s="2">
        <f t="shared" si="149"/>
        <v>93.96845055035925</v>
      </c>
      <c r="EW119" s="2">
        <f t="shared" si="149"/>
        <v>93.732877182565133</v>
      </c>
      <c r="EX119" s="2">
        <f t="shared" si="149"/>
        <v>92.001267930570762</v>
      </c>
      <c r="EY119" s="2">
        <f t="shared" si="149"/>
        <v>93.701173316752545</v>
      </c>
      <c r="EZ119" s="2">
        <f t="shared" si="149"/>
        <v>94.738541141719637</v>
      </c>
      <c r="FA119" s="2">
        <f t="shared" si="149"/>
        <v>99.958383024556014</v>
      </c>
      <c r="FB119" s="2">
        <f t="shared" si="149"/>
        <v>101.10370888577256</v>
      </c>
      <c r="FC119" s="2">
        <f t="shared" si="149"/>
        <v>102.94548797700249</v>
      </c>
      <c r="FD119" s="2">
        <f t="shared" si="149"/>
        <v>99.588908201455212</v>
      </c>
      <c r="FE119" s="2">
        <f t="shared" si="149"/>
        <v>96.670127543087972</v>
      </c>
      <c r="FG119" s="2">
        <f t="shared" si="150"/>
        <v>0.98896329462934052</v>
      </c>
      <c r="FH119" s="2">
        <f t="shared" si="150"/>
        <v>0.9903929262016582</v>
      </c>
      <c r="FI119" s="2">
        <f t="shared" si="150"/>
        <v>0.99035948567022869</v>
      </c>
      <c r="FJ119" s="2">
        <f t="shared" si="150"/>
        <v>0.98869907217499753</v>
      </c>
      <c r="FK119" s="2">
        <f t="shared" si="150"/>
        <v>0.99014739243744498</v>
      </c>
      <c r="FL119" s="2">
        <f t="shared" si="150"/>
        <v>0.9906131433448041</v>
      </c>
      <c r="FM119" s="2">
        <f t="shared" si="150"/>
        <v>0.99001558631065756</v>
      </c>
      <c r="FN119" s="2">
        <f t="shared" si="150"/>
        <v>0.98950047872665747</v>
      </c>
      <c r="FO119" s="2">
        <f t="shared" si="150"/>
        <v>0.99000602175798813</v>
      </c>
      <c r="FP119" s="2">
        <f t="shared" si="150"/>
        <v>0.98947574837031038</v>
      </c>
      <c r="FQ119" s="2">
        <f t="shared" si="150"/>
        <v>0.98760010684312372</v>
      </c>
      <c r="FR119" s="2">
        <f t="shared" si="150"/>
        <v>0.9893689066541983</v>
      </c>
      <c r="FS119" s="2">
        <f t="shared" si="150"/>
        <v>0.98763163768445617</v>
      </c>
      <c r="FT119" s="2">
        <f t="shared" si="150"/>
        <v>0.98826282442277125</v>
      </c>
      <c r="FU119" s="2">
        <f t="shared" si="150"/>
        <v>0.98596581071637512</v>
      </c>
      <c r="FW119" s="2">
        <f t="shared" si="141"/>
        <v>1.6531781832842304E-2</v>
      </c>
      <c r="FX119" s="2">
        <f t="shared" si="141"/>
        <v>1.7504762041589638E-2</v>
      </c>
      <c r="FY119" s="2">
        <f t="shared" si="141"/>
        <v>1.840495658912274E-2</v>
      </c>
      <c r="FZ119" s="2">
        <f t="shared" si="141"/>
        <v>1.6781352799904951E-2</v>
      </c>
      <c r="GA119" s="2">
        <f t="shared" si="141"/>
        <v>1.7744334862288866E-2</v>
      </c>
      <c r="GB119" s="2">
        <f t="shared" si="141"/>
        <v>1.7739278324151696E-2</v>
      </c>
      <c r="GC119" s="2">
        <f t="shared" si="141"/>
        <v>2.1526301864156789E-2</v>
      </c>
      <c r="GD119" s="2">
        <f t="shared" si="141"/>
        <v>2.2891433649486776E-2</v>
      </c>
      <c r="GE119" s="2">
        <f t="shared" si="141"/>
        <v>2.2942278035724292E-2</v>
      </c>
      <c r="GF119" s="2">
        <f t="shared" si="141"/>
        <v>2.2667881801521513E-2</v>
      </c>
      <c r="GG119" s="2">
        <f t="shared" si="141"/>
        <v>2.0602189361845262E-2</v>
      </c>
      <c r="GH119" s="2">
        <f t="shared" si="141"/>
        <v>1.971137456087204E-2</v>
      </c>
      <c r="GI119" s="2">
        <f t="shared" si="141"/>
        <v>1.8590665229673523E-2</v>
      </c>
      <c r="GJ119" s="2">
        <f t="shared" si="141"/>
        <v>1.7370627339869948E-2</v>
      </c>
      <c r="GK119" s="2">
        <f t="shared" si="141"/>
        <v>1.5781817723618419E-2</v>
      </c>
      <c r="GM119" s="86">
        <f t="shared" si="142"/>
        <v>1.406506856969262E-36</v>
      </c>
      <c r="GN119" s="86">
        <f t="shared" si="142"/>
        <v>1.7195258101637995E-27</v>
      </c>
      <c r="GO119" s="86">
        <f t="shared" si="142"/>
        <v>8.8990395790779148E-32</v>
      </c>
      <c r="GP119" s="86">
        <f t="shared" si="142"/>
        <v>5.7742168370947383E-34</v>
      </c>
      <c r="GQ119" s="86">
        <f t="shared" si="142"/>
        <v>6.6958270417514135E-44</v>
      </c>
      <c r="GR119" s="86">
        <f t="shared" si="142"/>
        <v>4.4751889352804626E-48</v>
      </c>
      <c r="GS119" s="86">
        <f t="shared" si="142"/>
        <v>1.9016001379083229E-53</v>
      </c>
      <c r="GT119" s="86">
        <f t="shared" si="142"/>
        <v>7.4202897787314569E-47</v>
      </c>
      <c r="GU119" s="86">
        <f t="shared" si="142"/>
        <v>1.0464950030325214E-51</v>
      </c>
      <c r="GV119" s="86">
        <f t="shared" si="142"/>
        <v>8.8119682557472023E-55</v>
      </c>
      <c r="GW119" s="86">
        <f t="shared" si="142"/>
        <v>5.6930971936963875E-42</v>
      </c>
      <c r="GX119" s="86">
        <f t="shared" si="142"/>
        <v>6.8164938026983108E-64</v>
      </c>
      <c r="GY119" s="86">
        <f t="shared" si="142"/>
        <v>1.5889578978724796E-33</v>
      </c>
      <c r="GZ119" s="86">
        <f t="shared" si="142"/>
        <v>2.4395618732088511E-50</v>
      </c>
      <c r="HA119" s="86">
        <f t="shared" si="142"/>
        <v>2.6328483969710615E-65</v>
      </c>
      <c r="HC119" s="86">
        <f t="shared" si="73"/>
        <v>7.7749803976683206E-9</v>
      </c>
      <c r="HD119" s="86">
        <f t="shared" si="73"/>
        <v>3.7938263579511632E-7</v>
      </c>
      <c r="HE119" s="86">
        <f t="shared" si="73"/>
        <v>2.0159998082367997E-7</v>
      </c>
      <c r="HF119" s="86">
        <f t="shared" si="73"/>
        <v>4.3185891396348693E-7</v>
      </c>
      <c r="HG119" s="86">
        <f t="shared" si="73"/>
        <v>2.8656572692370024E-8</v>
      </c>
      <c r="HH119" s="86">
        <f t="shared" si="73"/>
        <v>9.0232913217039865E-10</v>
      </c>
      <c r="HI119" s="86">
        <f t="shared" si="138"/>
        <v>3.5275187877312401E-10</v>
      </c>
      <c r="HJ119" s="86">
        <f t="shared" si="138"/>
        <v>8.1024834397779767E-8</v>
      </c>
      <c r="HK119" s="86">
        <f t="shared" si="138"/>
        <v>1.9877848011782131E-9</v>
      </c>
      <c r="HL119" s="86">
        <f t="shared" si="138"/>
        <v>7.9916242861343029E-12</v>
      </c>
      <c r="HM119" s="86">
        <f t="shared" si="138"/>
        <v>1.5865726663915242E-9</v>
      </c>
      <c r="HN119" s="86">
        <f t="shared" si="138"/>
        <v>3.3633079931223371E-9</v>
      </c>
      <c r="HO119" s="86">
        <f t="shared" si="138"/>
        <v>1.0436515546596772E-6</v>
      </c>
      <c r="HP119" s="86">
        <f t="shared" si="138"/>
        <v>4.4570683601828515E-10</v>
      </c>
      <c r="HQ119" s="86">
        <f t="shared" si="138"/>
        <v>6.5736159691732409E-14</v>
      </c>
      <c r="HS119" s="86">
        <f t="shared" si="143"/>
        <v>4.2004935860737869E-4</v>
      </c>
      <c r="HT119" s="86">
        <f t="shared" si="143"/>
        <v>2.0313005320910364E-4</v>
      </c>
      <c r="HU119" s="86">
        <f t="shared" si="143"/>
        <v>3.2783928390104787E-4</v>
      </c>
      <c r="HV119" s="86">
        <f t="shared" si="143"/>
        <v>5.5928996416963646E-5</v>
      </c>
      <c r="HW119" s="86">
        <f t="shared" si="143"/>
        <v>3.9780945142891565E-5</v>
      </c>
      <c r="HX119" s="86">
        <f t="shared" si="143"/>
        <v>1.896679538888077E-4</v>
      </c>
      <c r="HY119" s="86">
        <f t="shared" si="143"/>
        <v>1.8126352632408924E-4</v>
      </c>
      <c r="HZ119" s="86">
        <f t="shared" si="143"/>
        <v>2.1264799280756232E-4</v>
      </c>
      <c r="IA119" s="86">
        <f t="shared" si="143"/>
        <v>2.6251970897624144E-4</v>
      </c>
      <c r="IB119" s="86">
        <f t="shared" si="143"/>
        <v>3.5222380298906714E-4</v>
      </c>
      <c r="IC119" s="86">
        <f t="shared" si="143"/>
        <v>3.9486811519380003E-5</v>
      </c>
      <c r="ID119" s="86">
        <f t="shared" si="143"/>
        <v>6.8413021639080783E-5</v>
      </c>
      <c r="IE119" s="86">
        <f t="shared" si="143"/>
        <v>2.2714199715221438E-5</v>
      </c>
      <c r="IF119" s="86">
        <f t="shared" si="143"/>
        <v>1.5525451094792873E-4</v>
      </c>
      <c r="IG119" s="86">
        <f t="shared" si="143"/>
        <v>7.8070311132494709E-4</v>
      </c>
      <c r="II119" s="86">
        <f t="shared" si="144"/>
        <v>1.11647550250372E-34</v>
      </c>
      <c r="IJ119" s="86">
        <f t="shared" si="144"/>
        <v>9.6936495365359239E-38</v>
      </c>
      <c r="IK119" s="86">
        <f t="shared" si="144"/>
        <v>5.3837605339816439E-43</v>
      </c>
      <c r="IL119" s="86">
        <f t="shared" si="144"/>
        <v>3.3877269798758393E-51</v>
      </c>
      <c r="IM119" s="86">
        <f t="shared" si="144"/>
        <v>2.1908600887848236E-49</v>
      </c>
      <c r="IN119" s="86">
        <f t="shared" si="144"/>
        <v>2.6019156742531912E-42</v>
      </c>
      <c r="IO119" s="86">
        <f t="shared" si="144"/>
        <v>1.0174797795943021E-42</v>
      </c>
      <c r="IP119" s="86">
        <f t="shared" si="144"/>
        <v>4.0117178229492806E-44</v>
      </c>
      <c r="IQ119" s="86">
        <f t="shared" si="144"/>
        <v>1.2280119627913399E-40</v>
      </c>
      <c r="IR119" s="86">
        <f t="shared" si="144"/>
        <v>6.0749210212270305E-43</v>
      </c>
      <c r="IS119" s="86">
        <f t="shared" si="144"/>
        <v>1.5366098694438259E-52</v>
      </c>
      <c r="IT119" s="86">
        <f t="shared" si="144"/>
        <v>6.964869033501198E-49</v>
      </c>
      <c r="IU119" s="86">
        <f t="shared" si="144"/>
        <v>2.9508887201110924E-53</v>
      </c>
      <c r="IV119" s="86">
        <f t="shared" si="144"/>
        <v>1.6663895609753E-35</v>
      </c>
      <c r="IW119" s="86">
        <f t="shared" si="144"/>
        <v>6.1503939886841692E-20</v>
      </c>
      <c r="IY119" s="86">
        <f t="shared" si="145"/>
        <v>4.2005713358777636E-4</v>
      </c>
      <c r="IZ119" s="86">
        <f t="shared" si="145"/>
        <v>2.0350943584489877E-4</v>
      </c>
      <c r="JA119" s="86">
        <f t="shared" si="145"/>
        <v>3.2804088388187154E-4</v>
      </c>
      <c r="JB119" s="86">
        <f t="shared" si="145"/>
        <v>5.6360855330927134E-5</v>
      </c>
      <c r="JC119" s="86">
        <f t="shared" si="145"/>
        <v>3.9809601715583932E-5</v>
      </c>
      <c r="JD119" s="86">
        <f t="shared" si="145"/>
        <v>1.8966885621793988E-4</v>
      </c>
      <c r="JE119" s="86">
        <f t="shared" si="145"/>
        <v>1.81263879075968E-4</v>
      </c>
      <c r="JF119" s="86">
        <f t="shared" si="145"/>
        <v>2.1272901764196009E-4</v>
      </c>
      <c r="JG119" s="86">
        <f t="shared" si="145"/>
        <v>2.6252169676104262E-4</v>
      </c>
      <c r="JH119" s="86">
        <f t="shared" si="145"/>
        <v>3.5222381098069143E-4</v>
      </c>
      <c r="JI119" s="86">
        <f t="shared" si="145"/>
        <v>3.9488398092046394E-5</v>
      </c>
      <c r="JJ119" s="86">
        <f t="shared" si="145"/>
        <v>6.8416384947073909E-5</v>
      </c>
      <c r="JK119" s="86">
        <f t="shared" si="145"/>
        <v>2.3757851269881117E-5</v>
      </c>
      <c r="JL119" s="86">
        <f t="shared" si="145"/>
        <v>1.5525495665476475E-4</v>
      </c>
      <c r="JM119" s="86">
        <f t="shared" si="145"/>
        <v>7.8070311139068335E-4</v>
      </c>
    </row>
    <row r="120" spans="2:273" x14ac:dyDescent="0.25">
      <c r="B120" s="2">
        <v>93</v>
      </c>
      <c r="C120" s="37">
        <v>89.355999999999995</v>
      </c>
      <c r="D120" s="37">
        <v>91.570999999999998</v>
      </c>
      <c r="E120" s="37">
        <v>93.536000000000001</v>
      </c>
      <c r="F120" s="37">
        <v>89.75</v>
      </c>
      <c r="G120" s="37">
        <v>96.554000000000002</v>
      </c>
      <c r="H120" s="37">
        <v>94.093999999999994</v>
      </c>
      <c r="I120" s="37">
        <v>94.17</v>
      </c>
      <c r="J120" s="37">
        <v>92.283000000000001</v>
      </c>
      <c r="K120" s="37">
        <v>94.093999999999994</v>
      </c>
      <c r="L120" s="37">
        <v>95.796000000000006</v>
      </c>
      <c r="M120" s="37">
        <v>101.075</v>
      </c>
      <c r="N120" s="37">
        <v>101.611</v>
      </c>
      <c r="O120" s="37">
        <v>103.944</v>
      </c>
      <c r="P120" s="37">
        <v>100.05500000000001</v>
      </c>
      <c r="Q120" s="37">
        <v>98.445999999999998</v>
      </c>
      <c r="S120" s="4">
        <f t="shared" si="146"/>
        <v>88.119273242535272</v>
      </c>
      <c r="T120" s="4">
        <f t="shared" si="146"/>
        <v>91.413054049823074</v>
      </c>
      <c r="U120" s="4">
        <f t="shared" si="146"/>
        <v>91.534650586995852</v>
      </c>
      <c r="V120" s="4">
        <f t="shared" si="146"/>
        <v>90.365091737377313</v>
      </c>
      <c r="W120" s="4">
        <f t="shared" si="146"/>
        <v>93.051942274244482</v>
      </c>
      <c r="X120" s="4">
        <f t="shared" si="146"/>
        <v>93.954670519361798</v>
      </c>
      <c r="Y120" s="4">
        <f t="shared" si="146"/>
        <v>93.74643136719699</v>
      </c>
      <c r="Z120" s="4">
        <f t="shared" si="146"/>
        <v>92.117635880970667</v>
      </c>
      <c r="AA120" s="4">
        <f t="shared" si="146"/>
        <v>93.777612053220068</v>
      </c>
      <c r="AB120" s="4">
        <f t="shared" si="146"/>
        <v>94.980212047446244</v>
      </c>
      <c r="AC120" s="4">
        <f t="shared" si="146"/>
        <v>100.02754906643139</v>
      </c>
      <c r="AD120" s="4">
        <f t="shared" si="146"/>
        <v>101.18695723447368</v>
      </c>
      <c r="AE120" s="4">
        <f t="shared" si="146"/>
        <v>102.99190448984831</v>
      </c>
      <c r="AF120" s="4">
        <f t="shared" si="146"/>
        <v>99.36764869204012</v>
      </c>
      <c r="AG120" s="4">
        <f t="shared" si="146"/>
        <v>97.735594635163935</v>
      </c>
      <c r="AI120" s="4">
        <f t="shared" si="147"/>
        <v>1.2367267574647229</v>
      </c>
      <c r="AJ120" s="4">
        <f t="shared" si="147"/>
        <v>0.15794595017692359</v>
      </c>
      <c r="AK120" s="4">
        <f t="shared" si="147"/>
        <v>2.0013494130041494</v>
      </c>
      <c r="AL120" s="4">
        <f t="shared" si="147"/>
        <v>-0.6150917373773126</v>
      </c>
      <c r="AM120" s="4">
        <f t="shared" si="147"/>
        <v>3.5020577257555203</v>
      </c>
      <c r="AN120" s="4">
        <f t="shared" si="147"/>
        <v>0.13932948063819595</v>
      </c>
      <c r="AO120" s="4">
        <f t="shared" si="147"/>
        <v>0.42356863280301127</v>
      </c>
      <c r="AP120" s="4">
        <f t="shared" si="147"/>
        <v>0.16536411902933423</v>
      </c>
      <c r="AQ120" s="4">
        <f t="shared" si="147"/>
        <v>0.31638794677992621</v>
      </c>
      <c r="AR120" s="4">
        <f t="shared" si="147"/>
        <v>0.81578795255376235</v>
      </c>
      <c r="AS120" s="4">
        <f t="shared" si="147"/>
        <v>1.0474509335686122</v>
      </c>
      <c r="AT120" s="4">
        <f t="shared" si="147"/>
        <v>0.42404276552632325</v>
      </c>
      <c r="AU120" s="4">
        <f t="shared" si="147"/>
        <v>0.95209551015169325</v>
      </c>
      <c r="AV120" s="4">
        <f t="shared" si="147"/>
        <v>0.68735130795988653</v>
      </c>
      <c r="AW120" s="4">
        <f t="shared" si="147"/>
        <v>0.71040536483606331</v>
      </c>
      <c r="AY120" s="2">
        <f t="shared" si="139"/>
        <v>88.119273238279533</v>
      </c>
      <c r="AZ120" s="2">
        <f t="shared" si="139"/>
        <v>91.40241363024704</v>
      </c>
      <c r="BA120" s="2">
        <f t="shared" si="139"/>
        <v>91.500155950826411</v>
      </c>
      <c r="BB120" s="2">
        <f t="shared" si="139"/>
        <v>90.353952957820582</v>
      </c>
      <c r="BC120" s="2">
        <f t="shared" si="139"/>
        <v>93.040529956961237</v>
      </c>
      <c r="BD120" s="2">
        <f t="shared" si="139"/>
        <v>93.913767289633427</v>
      </c>
      <c r="BE120" s="2">
        <f t="shared" si="139"/>
        <v>93.695335311097679</v>
      </c>
      <c r="BF120" s="2">
        <f t="shared" si="139"/>
        <v>92.04664668049007</v>
      </c>
      <c r="BG120" s="2">
        <f t="shared" si="139"/>
        <v>93.691809594453446</v>
      </c>
      <c r="BH120" s="2">
        <f t="shared" si="139"/>
        <v>94.857275503805781</v>
      </c>
      <c r="BI120" s="2">
        <f t="shared" si="139"/>
        <v>100.00482007928595</v>
      </c>
      <c r="BJ120" s="2">
        <f t="shared" si="139"/>
        <v>101.15126127463921</v>
      </c>
      <c r="BK120" s="2">
        <f t="shared" si="139"/>
        <v>102.97707287596991</v>
      </c>
      <c r="BL120" s="2">
        <f t="shared" si="139"/>
        <v>99.246392396315571</v>
      </c>
      <c r="BM120" s="2">
        <f t="shared" si="139"/>
        <v>96.938341397737446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89.355999999999995</v>
      </c>
      <c r="CF120" s="2">
        <f t="shared" si="140"/>
        <v>91.570999999999998</v>
      </c>
      <c r="CG120" s="2">
        <f t="shared" si="140"/>
        <v>93.536000000000001</v>
      </c>
      <c r="CH120" s="2">
        <f t="shared" si="140"/>
        <v>89.75</v>
      </c>
      <c r="CI120" s="2">
        <f t="shared" si="140"/>
        <v>96.554000000000002</v>
      </c>
      <c r="CJ120" s="2">
        <f t="shared" si="140"/>
        <v>94.093999999999994</v>
      </c>
      <c r="CK120" s="2">
        <f t="shared" si="140"/>
        <v>94.17</v>
      </c>
      <c r="CL120" s="2">
        <f t="shared" si="140"/>
        <v>92.283000000000001</v>
      </c>
      <c r="CM120" s="2">
        <f t="shared" si="140"/>
        <v>94.093999999999994</v>
      </c>
      <c r="CN120" s="2">
        <f t="shared" si="140"/>
        <v>95.796000000000006</v>
      </c>
      <c r="CO120" s="2">
        <f t="shared" si="140"/>
        <v>101.075</v>
      </c>
      <c r="CP120" s="2">
        <f t="shared" si="140"/>
        <v>101.611</v>
      </c>
      <c r="CQ120" s="2">
        <f t="shared" si="140"/>
        <v>103.944</v>
      </c>
      <c r="CR120" s="2">
        <f t="shared" si="140"/>
        <v>100.05500000000001</v>
      </c>
      <c r="CS120" s="2">
        <f t="shared" si="140"/>
        <v>98.445999999999998</v>
      </c>
      <c r="CU120" s="2">
        <f t="shared" si="110"/>
        <v>89.355999999999995</v>
      </c>
      <c r="CV120" s="2">
        <f t="shared" si="111"/>
        <v>91.570999999999998</v>
      </c>
      <c r="CW120" s="2">
        <f t="shared" si="112"/>
        <v>93.536000000000001</v>
      </c>
      <c r="CX120" s="2">
        <f t="shared" si="113"/>
        <v>89.75</v>
      </c>
      <c r="CY120" s="2">
        <f t="shared" si="114"/>
        <v>96.554000000000002</v>
      </c>
      <c r="CZ120" s="2">
        <f t="shared" si="115"/>
        <v>94.093999999999994</v>
      </c>
      <c r="DA120" s="2">
        <f t="shared" si="116"/>
        <v>94.17</v>
      </c>
      <c r="DB120" s="2">
        <f t="shared" si="117"/>
        <v>92.283000000000001</v>
      </c>
      <c r="DC120" s="2">
        <f t="shared" si="118"/>
        <v>94.093999999999994</v>
      </c>
      <c r="DD120" s="2">
        <f t="shared" si="119"/>
        <v>95.796000000000006</v>
      </c>
      <c r="DE120" s="2">
        <f t="shared" si="120"/>
        <v>101.075</v>
      </c>
      <c r="DF120" s="2">
        <f t="shared" si="121"/>
        <v>101.611</v>
      </c>
      <c r="DG120" s="2">
        <f t="shared" si="122"/>
        <v>103.944</v>
      </c>
      <c r="DH120" s="2">
        <f t="shared" si="123"/>
        <v>100.05500000000001</v>
      </c>
      <c r="DI120" s="2">
        <f t="shared" si="124"/>
        <v>98.445999999999998</v>
      </c>
      <c r="DK120" s="2">
        <f t="shared" si="148"/>
        <v>107.54232106392108</v>
      </c>
      <c r="DL120" s="2">
        <f t="shared" si="148"/>
        <v>112.2759792682927</v>
      </c>
      <c r="DM120" s="2">
        <f t="shared" si="148"/>
        <v>118.74135977678084</v>
      </c>
      <c r="DN120" s="2">
        <f t="shared" si="148"/>
        <v>115.08040952380952</v>
      </c>
      <c r="DO120" s="2">
        <f t="shared" si="148"/>
        <v>116.8917</v>
      </c>
      <c r="DP120" s="2">
        <f t="shared" si="148"/>
        <v>121.00598577524894</v>
      </c>
      <c r="DQ120" s="2">
        <f t="shared" si="148"/>
        <v>117.28615457562826</v>
      </c>
      <c r="DR120" s="2">
        <f t="shared" si="148"/>
        <v>112.92102981552979</v>
      </c>
      <c r="DS120" s="2">
        <f t="shared" si="148"/>
        <v>110.71334831309041</v>
      </c>
      <c r="DT120" s="2">
        <f t="shared" si="148"/>
        <v>116.40763513513512</v>
      </c>
      <c r="DU120" s="2">
        <f t="shared" si="148"/>
        <v>121.27214193548387</v>
      </c>
      <c r="DV120" s="2">
        <f t="shared" si="148"/>
        <v>117.72405714285719</v>
      </c>
      <c r="DW120" s="2">
        <f t="shared" si="148"/>
        <v>124.61863508064518</v>
      </c>
      <c r="DX120" s="2">
        <f t="shared" si="148"/>
        <v>119.14787722816399</v>
      </c>
      <c r="DY120" s="2">
        <f t="shared" si="148"/>
        <v>115.33391521367523</v>
      </c>
      <c r="EA120" s="2">
        <f t="shared" si="152"/>
        <v>87.920401961423863</v>
      </c>
      <c r="EB120" s="2">
        <f t="shared" si="152"/>
        <v>91.219634000601445</v>
      </c>
      <c r="EC120" s="2">
        <f t="shared" si="152"/>
        <v>91.259550649350643</v>
      </c>
      <c r="ED120" s="2">
        <f t="shared" si="152"/>
        <v>90.096212918279335</v>
      </c>
      <c r="EE120" s="2">
        <f t="shared" si="151"/>
        <v>92.82670615384616</v>
      </c>
      <c r="EF120" s="2">
        <f t="shared" si="151"/>
        <v>93.676809241441049</v>
      </c>
      <c r="EG120" s="2">
        <f t="shared" si="151"/>
        <v>93.47569777264502</v>
      </c>
      <c r="EH120" s="2">
        <f t="shared" si="151"/>
        <v>91.843909402360111</v>
      </c>
      <c r="EI120" s="2">
        <f t="shared" si="151"/>
        <v>93.533971920088803</v>
      </c>
      <c r="EJ120" s="2">
        <f t="shared" si="151"/>
        <v>94.649612678717659</v>
      </c>
      <c r="EK120" s="2">
        <f t="shared" si="151"/>
        <v>99.76112257738896</v>
      </c>
      <c r="EL120" s="2">
        <f t="shared" si="151"/>
        <v>100.99052300653938</v>
      </c>
      <c r="EM120" s="2">
        <f t="shared" si="135"/>
        <v>102.72909482269952</v>
      </c>
      <c r="EN120" s="2">
        <f t="shared" si="135"/>
        <v>99.02322684080471</v>
      </c>
      <c r="EO120" s="2">
        <f t="shared" si="135"/>
        <v>96.702892171401828</v>
      </c>
      <c r="EQ120" s="2">
        <f t="shared" si="149"/>
        <v>87.985216240055365</v>
      </c>
      <c r="ER120" s="2">
        <f t="shared" si="149"/>
        <v>91.122197498877796</v>
      </c>
      <c r="ES120" s="2">
        <f t="shared" si="149"/>
        <v>91.1986482957481</v>
      </c>
      <c r="ET120" s="2">
        <f t="shared" si="149"/>
        <v>90.095254751668151</v>
      </c>
      <c r="EU120" s="2">
        <f t="shared" si="149"/>
        <v>92.692624314478763</v>
      </c>
      <c r="EV120" s="2">
        <f t="shared" si="149"/>
        <v>93.821106453628332</v>
      </c>
      <c r="EW120" s="2">
        <f t="shared" si="149"/>
        <v>93.587414995827729</v>
      </c>
      <c r="EX120" s="2">
        <f t="shared" si="149"/>
        <v>91.872775723947115</v>
      </c>
      <c r="EY120" s="2">
        <f t="shared" si="149"/>
        <v>93.578451033339263</v>
      </c>
      <c r="EZ120" s="2">
        <f t="shared" si="149"/>
        <v>94.594401083219992</v>
      </c>
      <c r="FA120" s="2">
        <f t="shared" si="149"/>
        <v>99.768538210713572</v>
      </c>
      <c r="FB120" s="2">
        <f t="shared" si="149"/>
        <v>100.91373371366649</v>
      </c>
      <c r="FC120" s="2">
        <f t="shared" si="149"/>
        <v>102.76808045462785</v>
      </c>
      <c r="FD120" s="2">
        <f t="shared" si="149"/>
        <v>99.418706699762126</v>
      </c>
      <c r="FE120" s="2">
        <f t="shared" si="149"/>
        <v>96.511304637326759</v>
      </c>
      <c r="FG120" s="2">
        <f t="shared" si="150"/>
        <v>0.98992462076520049</v>
      </c>
      <c r="FH120" s="2">
        <f t="shared" si="150"/>
        <v>0.99123083182255989</v>
      </c>
      <c r="FI120" s="2">
        <f t="shared" si="150"/>
        <v>0.99120028197875043</v>
      </c>
      <c r="FJ120" s="2">
        <f t="shared" si="150"/>
        <v>0.989683172697152</v>
      </c>
      <c r="FK120" s="2">
        <f t="shared" si="150"/>
        <v>0.99100651845399912</v>
      </c>
      <c r="FL120" s="2">
        <f t="shared" si="150"/>
        <v>0.99143200832189859</v>
      </c>
      <c r="FM120" s="2">
        <f t="shared" si="150"/>
        <v>0.99088609974541353</v>
      </c>
      <c r="FN120" s="2">
        <f t="shared" si="150"/>
        <v>0.99041546817783344</v>
      </c>
      <c r="FO120" s="2">
        <f t="shared" si="150"/>
        <v>0.99087736141550387</v>
      </c>
      <c r="FP120" s="2">
        <f t="shared" si="150"/>
        <v>0.9903928720443379</v>
      </c>
      <c r="FQ120" s="2">
        <f t="shared" si="150"/>
        <v>0.9886788109807052</v>
      </c>
      <c r="FR120" s="2">
        <f t="shared" si="150"/>
        <v>0.9902952496072992</v>
      </c>
      <c r="FS120" s="2">
        <f t="shared" si="150"/>
        <v>0.98870763022242403</v>
      </c>
      <c r="FT120" s="2">
        <f t="shared" si="150"/>
        <v>0.98928450228173193</v>
      </c>
      <c r="FU120" s="2">
        <f t="shared" si="150"/>
        <v>0.98718484237061088</v>
      </c>
      <c r="FW120" s="2">
        <f t="shared" si="141"/>
        <v>1.8097873003101315E-2</v>
      </c>
      <c r="FX120" s="2">
        <f t="shared" si="141"/>
        <v>1.9161229888301688E-2</v>
      </c>
      <c r="FY120" s="2">
        <f t="shared" si="141"/>
        <v>2.0144862831099637E-2</v>
      </c>
      <c r="FZ120" s="2">
        <f t="shared" si="141"/>
        <v>1.8370644736566358E-2</v>
      </c>
      <c r="GA120" s="2">
        <f t="shared" si="141"/>
        <v>1.9423025200235245E-2</v>
      </c>
      <c r="GB120" s="2">
        <f t="shared" si="141"/>
        <v>1.9417499748413027E-2</v>
      </c>
      <c r="GC120" s="2">
        <f t="shared" si="141"/>
        <v>2.355420282701863E-2</v>
      </c>
      <c r="GD120" s="2">
        <f t="shared" si="141"/>
        <v>2.5044646167337679E-2</v>
      </c>
      <c r="GE120" s="2">
        <f t="shared" si="141"/>
        <v>2.5100150220556179E-2</v>
      </c>
      <c r="GF120" s="2">
        <f t="shared" si="141"/>
        <v>2.4800600317854676E-2</v>
      </c>
      <c r="GG120" s="2">
        <f t="shared" si="141"/>
        <v>2.2545039508264149E-2</v>
      </c>
      <c r="GH120" s="2">
        <f t="shared" si="141"/>
        <v>2.1572068434164753E-2</v>
      </c>
      <c r="GI120" s="2">
        <f t="shared" si="141"/>
        <v>2.034776345281605E-2</v>
      </c>
      <c r="GJ120" s="2">
        <f t="shared" si="141"/>
        <v>1.9014647734510413E-2</v>
      </c>
      <c r="GK120" s="2">
        <f t="shared" si="141"/>
        <v>1.7278111354542883E-2</v>
      </c>
      <c r="GM120" s="86">
        <f t="shared" si="142"/>
        <v>8.9020163437047779E-39</v>
      </c>
      <c r="GN120" s="86">
        <f t="shared" si="142"/>
        <v>3.9413604336858458E-29</v>
      </c>
      <c r="GO120" s="86">
        <f t="shared" si="142"/>
        <v>1.230557697841051E-33</v>
      </c>
      <c r="GP120" s="86">
        <f t="shared" si="142"/>
        <v>5.3936196596756978E-36</v>
      </c>
      <c r="GQ120" s="86">
        <f t="shared" si="142"/>
        <v>1.8535244327228027E-46</v>
      </c>
      <c r="GR120" s="86">
        <f t="shared" si="142"/>
        <v>6.2663729414442514E-51</v>
      </c>
      <c r="GS120" s="86">
        <f t="shared" si="142"/>
        <v>1.2779295501395682E-56</v>
      </c>
      <c r="GT120" s="86">
        <f t="shared" si="142"/>
        <v>1.2139102081304136E-49</v>
      </c>
      <c r="GU120" s="86">
        <f t="shared" si="142"/>
        <v>7.3028542807752454E-55</v>
      </c>
      <c r="GV120" s="86">
        <f t="shared" si="142"/>
        <v>4.8408702792038598E-58</v>
      </c>
      <c r="GW120" s="86">
        <f t="shared" si="142"/>
        <v>1.9850510684995673E-44</v>
      </c>
      <c r="GX120" s="86">
        <f t="shared" si="142"/>
        <v>1.0262550585147981E-67</v>
      </c>
      <c r="GY120" s="86">
        <f t="shared" si="142"/>
        <v>1.7373446636589189E-35</v>
      </c>
      <c r="GZ120" s="86">
        <f t="shared" si="142"/>
        <v>2.5094418824660421E-53</v>
      </c>
      <c r="HA120" s="86">
        <f t="shared" si="142"/>
        <v>4.4093262314309529E-69</v>
      </c>
      <c r="HC120" s="86">
        <f t="shared" si="73"/>
        <v>3.6597397442890158E-10</v>
      </c>
      <c r="HD120" s="86">
        <f t="shared" si="73"/>
        <v>3.5388857493232338E-8</v>
      </c>
      <c r="HE120" s="86">
        <f t="shared" si="73"/>
        <v>2.3033811690925327E-8</v>
      </c>
      <c r="HF120" s="86">
        <f t="shared" si="73"/>
        <v>4.9582284225284987E-8</v>
      </c>
      <c r="HG120" s="86">
        <f t="shared" si="73"/>
        <v>2.6333382497047492E-9</v>
      </c>
      <c r="HH120" s="86">
        <f t="shared" si="73"/>
        <v>4.3277274157329411E-11</v>
      </c>
      <c r="HI120" s="86">
        <f t="shared" si="138"/>
        <v>1.5475653336642388E-11</v>
      </c>
      <c r="HJ120" s="86">
        <f t="shared" si="138"/>
        <v>8.2163321126348635E-9</v>
      </c>
      <c r="HK120" s="86">
        <f t="shared" si="138"/>
        <v>1.0995062457718788E-10</v>
      </c>
      <c r="HL120" s="86">
        <f t="shared" si="138"/>
        <v>2.2754709342376238E-13</v>
      </c>
      <c r="HM120" s="86">
        <f t="shared" si="138"/>
        <v>9.5698358487781427E-11</v>
      </c>
      <c r="HN120" s="86">
        <f t="shared" si="138"/>
        <v>2.1568482088640547E-10</v>
      </c>
      <c r="HO120" s="86">
        <f t="shared" si="138"/>
        <v>1.4314715637472461E-7</v>
      </c>
      <c r="HP120" s="86">
        <f t="shared" si="138"/>
        <v>1.9287293919605706E-11</v>
      </c>
      <c r="HQ120" s="86">
        <f t="shared" si="138"/>
        <v>1.1144475093033722E-15</v>
      </c>
      <c r="HS120" s="86">
        <f t="shared" si="143"/>
        <v>8.2872156390432507E-4</v>
      </c>
      <c r="HT120" s="86">
        <f t="shared" si="143"/>
        <v>4.3184868398374153E-4</v>
      </c>
      <c r="HU120" s="86">
        <f t="shared" si="143"/>
        <v>7.2349139102372657E-4</v>
      </c>
      <c r="HV120" s="86">
        <f t="shared" si="143"/>
        <v>1.4302330192703951E-4</v>
      </c>
      <c r="HW120" s="86">
        <f t="shared" si="143"/>
        <v>1.0304272765970337E-4</v>
      </c>
      <c r="HX120" s="86">
        <f t="shared" si="143"/>
        <v>4.2445490524720147E-4</v>
      </c>
      <c r="HY120" s="86">
        <f t="shared" si="143"/>
        <v>4.2518404782326315E-4</v>
      </c>
      <c r="HZ120" s="86">
        <f t="shared" si="143"/>
        <v>5.0864783126253622E-4</v>
      </c>
      <c r="IA120" s="86">
        <f t="shared" si="143"/>
        <v>5.9956881359098753E-4</v>
      </c>
      <c r="IB120" s="86">
        <f t="shared" si="143"/>
        <v>8.0822223862435448E-4</v>
      </c>
      <c r="IC120" s="86">
        <f t="shared" si="143"/>
        <v>1.0950696610265182E-4</v>
      </c>
      <c r="ID120" s="86">
        <f t="shared" si="143"/>
        <v>1.7588753780603371E-4</v>
      </c>
      <c r="IE120" s="86">
        <f t="shared" si="143"/>
        <v>6.356688772991625E-5</v>
      </c>
      <c r="IF120" s="86">
        <f t="shared" si="143"/>
        <v>3.4176197266094202E-4</v>
      </c>
      <c r="IG120" s="86">
        <f t="shared" si="143"/>
        <v>1.4524095131131843E-3</v>
      </c>
      <c r="II120" s="86">
        <f t="shared" si="144"/>
        <v>3.2963514385776947E-33</v>
      </c>
      <c r="IJ120" s="86">
        <f t="shared" si="144"/>
        <v>4.1231454598857397E-36</v>
      </c>
      <c r="IK120" s="86">
        <f t="shared" si="144"/>
        <v>4.166803963904086E-41</v>
      </c>
      <c r="IL120" s="86">
        <f t="shared" si="144"/>
        <v>5.5043446487912248E-49</v>
      </c>
      <c r="IM120" s="86">
        <f t="shared" si="144"/>
        <v>3.1662152330914407E-47</v>
      </c>
      <c r="IN120" s="86">
        <f t="shared" si="144"/>
        <v>1.801705922738564E-40</v>
      </c>
      <c r="IO120" s="86">
        <f t="shared" si="144"/>
        <v>9.1468746573057561E-41</v>
      </c>
      <c r="IP120" s="86">
        <f t="shared" si="144"/>
        <v>4.5406433994209508E-42</v>
      </c>
      <c r="IQ120" s="86">
        <f t="shared" si="144"/>
        <v>9.4632943009627923E-39</v>
      </c>
      <c r="IR120" s="86">
        <f t="shared" si="144"/>
        <v>5.9587050863980728E-41</v>
      </c>
      <c r="IS120" s="86">
        <f t="shared" si="144"/>
        <v>3.790064503442382E-50</v>
      </c>
      <c r="IT120" s="86">
        <f t="shared" si="144"/>
        <v>1.0916208399697634E-46</v>
      </c>
      <c r="IU120" s="86">
        <f t="shared" si="144"/>
        <v>6.7972183030370475E-51</v>
      </c>
      <c r="IV120" s="86">
        <f t="shared" si="144"/>
        <v>5.5864550076964946E-34</v>
      </c>
      <c r="IW120" s="86">
        <f t="shared" si="144"/>
        <v>3.9651556453753395E-19</v>
      </c>
      <c r="IY120" s="86">
        <f t="shared" si="145"/>
        <v>8.2872192987829951E-4</v>
      </c>
      <c r="IZ120" s="86">
        <f t="shared" si="145"/>
        <v>4.3188407284123478E-4</v>
      </c>
      <c r="JA120" s="86">
        <f t="shared" si="145"/>
        <v>7.2351442483541747E-4</v>
      </c>
      <c r="JB120" s="86">
        <f t="shared" si="145"/>
        <v>1.4307288421126481E-4</v>
      </c>
      <c r="JC120" s="86">
        <f t="shared" si="145"/>
        <v>1.0304536099795307E-4</v>
      </c>
      <c r="JD120" s="86">
        <f t="shared" si="145"/>
        <v>4.2445494852447565E-4</v>
      </c>
      <c r="JE120" s="86">
        <f t="shared" si="145"/>
        <v>4.2518406329891646E-4</v>
      </c>
      <c r="JF120" s="86">
        <f t="shared" si="145"/>
        <v>5.0865604759464883E-4</v>
      </c>
      <c r="JG120" s="86">
        <f t="shared" si="145"/>
        <v>5.9956892354161209E-4</v>
      </c>
      <c r="JH120" s="86">
        <f t="shared" si="145"/>
        <v>8.0822223885190152E-4</v>
      </c>
      <c r="JI120" s="86">
        <f t="shared" si="145"/>
        <v>1.0950706180101031E-4</v>
      </c>
      <c r="JJ120" s="86">
        <f t="shared" si="145"/>
        <v>1.758877534908546E-4</v>
      </c>
      <c r="JK120" s="86">
        <f t="shared" si="145"/>
        <v>6.3710034886290971E-5</v>
      </c>
      <c r="JL120" s="86">
        <f t="shared" si="145"/>
        <v>3.4176199194823595E-4</v>
      </c>
      <c r="JM120" s="86">
        <f t="shared" si="145"/>
        <v>1.4524095131142991E-3</v>
      </c>
    </row>
    <row r="121" spans="2:273" x14ac:dyDescent="0.25">
      <c r="B121" s="2">
        <v>94</v>
      </c>
      <c r="C121" s="37">
        <v>87.593000000000004</v>
      </c>
      <c r="D121" s="37">
        <v>92.268000000000001</v>
      </c>
      <c r="E121" s="37">
        <v>89.536000000000001</v>
      </c>
      <c r="F121" s="37">
        <v>92.625</v>
      </c>
      <c r="G121" s="37">
        <v>94.161000000000001</v>
      </c>
      <c r="H121" s="37">
        <v>94.150999999999996</v>
      </c>
      <c r="I121" s="37">
        <v>93.924999999999997</v>
      </c>
      <c r="J121" s="37">
        <v>94.113</v>
      </c>
      <c r="K121" s="37">
        <v>93.150999999999996</v>
      </c>
      <c r="L121" s="37">
        <v>96.221999999999994</v>
      </c>
      <c r="M121" s="37">
        <v>101.34</v>
      </c>
      <c r="N121" s="37">
        <v>101.907</v>
      </c>
      <c r="O121" s="37">
        <v>103.889</v>
      </c>
      <c r="P121" s="37">
        <v>99.418000000000006</v>
      </c>
      <c r="Q121" s="37">
        <v>98.588999999999999</v>
      </c>
      <c r="S121" s="4">
        <f t="shared" si="146"/>
        <v>87.966649708706299</v>
      </c>
      <c r="T121" s="4">
        <f t="shared" si="146"/>
        <v>91.206367857978293</v>
      </c>
      <c r="U121" s="4">
        <f t="shared" si="146"/>
        <v>91.362683844566874</v>
      </c>
      <c r="V121" s="4">
        <f t="shared" si="146"/>
        <v>90.220191561935579</v>
      </c>
      <c r="W121" s="4">
        <f t="shared" si="146"/>
        <v>92.865194429577215</v>
      </c>
      <c r="X121" s="4">
        <f t="shared" si="146"/>
        <v>93.854031828759958</v>
      </c>
      <c r="Y121" s="4">
        <f t="shared" si="146"/>
        <v>93.671289359621625</v>
      </c>
      <c r="Z121" s="4">
        <f t="shared" si="146"/>
        <v>92.0582920724095</v>
      </c>
      <c r="AA121" s="4">
        <f t="shared" si="146"/>
        <v>93.749746220704665</v>
      </c>
      <c r="AB121" s="4">
        <f t="shared" si="146"/>
        <v>94.941563906328511</v>
      </c>
      <c r="AC121" s="4">
        <f t="shared" si="146"/>
        <v>99.8552856291615</v>
      </c>
      <c r="AD121" s="4">
        <f t="shared" si="146"/>
        <v>101.02437001949515</v>
      </c>
      <c r="AE121" s="4">
        <f t="shared" si="146"/>
        <v>102.82532208397748</v>
      </c>
      <c r="AF121" s="4">
        <f t="shared" si="146"/>
        <v>99.368361907069314</v>
      </c>
      <c r="AG121" s="4">
        <f t="shared" si="146"/>
        <v>98.158175514340655</v>
      </c>
      <c r="AI121" s="4">
        <f t="shared" si="147"/>
        <v>-0.37364970870629577</v>
      </c>
      <c r="AJ121" s="4">
        <f t="shared" si="147"/>
        <v>1.0616321420217076</v>
      </c>
      <c r="AK121" s="4">
        <f t="shared" si="147"/>
        <v>-1.8266838445668725</v>
      </c>
      <c r="AL121" s="4">
        <f t="shared" si="147"/>
        <v>2.4048084380644212</v>
      </c>
      <c r="AM121" s="4">
        <f t="shared" si="147"/>
        <v>1.295805570422786</v>
      </c>
      <c r="AN121" s="4">
        <f t="shared" si="147"/>
        <v>0.29696817124003871</v>
      </c>
      <c r="AO121" s="4">
        <f t="shared" si="147"/>
        <v>0.25371064037837243</v>
      </c>
      <c r="AP121" s="4">
        <f t="shared" si="147"/>
        <v>2.0547079275904991</v>
      </c>
      <c r="AQ121" s="4">
        <f t="shared" si="147"/>
        <v>-0.59874622070466899</v>
      </c>
      <c r="AR121" s="4">
        <f t="shared" si="147"/>
        <v>1.2804360936714829</v>
      </c>
      <c r="AS121" s="4">
        <f t="shared" si="147"/>
        <v>1.4847143708385033</v>
      </c>
      <c r="AT121" s="4">
        <f t="shared" si="147"/>
        <v>0.88262998050484498</v>
      </c>
      <c r="AU121" s="4">
        <f t="shared" si="147"/>
        <v>1.0636779160225132</v>
      </c>
      <c r="AV121" s="4">
        <f t="shared" si="147"/>
        <v>4.9638092930692324E-2</v>
      </c>
      <c r="AW121" s="4">
        <f t="shared" si="147"/>
        <v>0.43082448565934328</v>
      </c>
      <c r="AY121" s="2">
        <f t="shared" si="139"/>
        <v>87.966649708589088</v>
      </c>
      <c r="AZ121" s="2">
        <f t="shared" si="139"/>
        <v>91.185610487330749</v>
      </c>
      <c r="BA121" s="2">
        <f t="shared" si="139"/>
        <v>91.293681806426278</v>
      </c>
      <c r="BB121" s="2">
        <f t="shared" si="139"/>
        <v>90.194503066555299</v>
      </c>
      <c r="BC121" s="2">
        <f t="shared" si="139"/>
        <v>92.838492993739024</v>
      </c>
      <c r="BD121" s="2">
        <f t="shared" si="139"/>
        <v>93.770714418752007</v>
      </c>
      <c r="BE121" s="2">
        <f t="shared" si="139"/>
        <v>93.563055705769401</v>
      </c>
      <c r="BF121" s="2">
        <f t="shared" si="139"/>
        <v>91.905825871282559</v>
      </c>
      <c r="BG121" s="2">
        <f t="shared" si="139"/>
        <v>93.572745689138685</v>
      </c>
      <c r="BH121" s="2">
        <f t="shared" si="139"/>
        <v>94.688013619654797</v>
      </c>
      <c r="BI121" s="2">
        <f t="shared" si="139"/>
        <v>99.799002279091695</v>
      </c>
      <c r="BJ121" s="2">
        <f t="shared" si="139"/>
        <v>100.94187169610076</v>
      </c>
      <c r="BK121" s="2">
        <f t="shared" si="139"/>
        <v>102.78808475558647</v>
      </c>
      <c r="BL121" s="2">
        <f t="shared" si="139"/>
        <v>99.124170877123618</v>
      </c>
      <c r="BM121" s="2">
        <f t="shared" si="139"/>
        <v>96.785349218045042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87.593000000000004</v>
      </c>
      <c r="CF121" s="2">
        <f t="shared" si="140"/>
        <v>92.268000000000001</v>
      </c>
      <c r="CG121" s="2">
        <f t="shared" si="140"/>
        <v>89.536000000000001</v>
      </c>
      <c r="CH121" s="2">
        <f t="shared" si="140"/>
        <v>92.625</v>
      </c>
      <c r="CI121" s="2">
        <f t="shared" si="140"/>
        <v>94.161000000000001</v>
      </c>
      <c r="CJ121" s="2">
        <f t="shared" si="140"/>
        <v>94.150999999999996</v>
      </c>
      <c r="CK121" s="2">
        <f t="shared" si="140"/>
        <v>93.924999999999997</v>
      </c>
      <c r="CL121" s="2">
        <f t="shared" si="140"/>
        <v>94.113</v>
      </c>
      <c r="CM121" s="2">
        <f t="shared" si="140"/>
        <v>93.150999999999996</v>
      </c>
      <c r="CN121" s="2">
        <f t="shared" si="140"/>
        <v>96.221999999999994</v>
      </c>
      <c r="CO121" s="2">
        <f t="shared" si="140"/>
        <v>101.34</v>
      </c>
      <c r="CP121" s="2">
        <f t="shared" si="140"/>
        <v>101.907</v>
      </c>
      <c r="CQ121" s="2">
        <f t="shared" si="140"/>
        <v>103.889</v>
      </c>
      <c r="CR121" s="2">
        <f t="shared" si="140"/>
        <v>99.418000000000006</v>
      </c>
      <c r="CS121" s="2">
        <f t="shared" si="140"/>
        <v>98.588999999999999</v>
      </c>
      <c r="CU121" s="2">
        <f t="shared" si="110"/>
        <v>87.593000000000004</v>
      </c>
      <c r="CV121" s="2">
        <f t="shared" si="111"/>
        <v>92.268000000000001</v>
      </c>
      <c r="CW121" s="2">
        <f t="shared" si="112"/>
        <v>89.536000000000001</v>
      </c>
      <c r="CX121" s="2">
        <f t="shared" si="113"/>
        <v>92.625</v>
      </c>
      <c r="CY121" s="2">
        <f t="shared" si="114"/>
        <v>94.161000000000001</v>
      </c>
      <c r="CZ121" s="2">
        <f t="shared" si="115"/>
        <v>94.150999999999996</v>
      </c>
      <c r="DA121" s="2">
        <f t="shared" si="116"/>
        <v>93.924999999999997</v>
      </c>
      <c r="DB121" s="2">
        <f t="shared" si="117"/>
        <v>94.113</v>
      </c>
      <c r="DC121" s="2">
        <f t="shared" si="118"/>
        <v>93.150999999999996</v>
      </c>
      <c r="DD121" s="2">
        <f t="shared" si="119"/>
        <v>96.221999999999994</v>
      </c>
      <c r="DE121" s="2">
        <f t="shared" si="120"/>
        <v>101.34</v>
      </c>
      <c r="DF121" s="2">
        <f t="shared" si="121"/>
        <v>101.907</v>
      </c>
      <c r="DG121" s="2">
        <f t="shared" si="122"/>
        <v>103.889</v>
      </c>
      <c r="DH121" s="2">
        <f t="shared" si="123"/>
        <v>99.418000000000006</v>
      </c>
      <c r="DI121" s="2">
        <f t="shared" si="124"/>
        <v>98.588999999999999</v>
      </c>
      <c r="DK121" s="2">
        <f t="shared" si="148"/>
        <v>107.58934075504077</v>
      </c>
      <c r="DL121" s="2">
        <f t="shared" si="148"/>
        <v>112.35586988742966</v>
      </c>
      <c r="DM121" s="2">
        <f t="shared" si="148"/>
        <v>118.89219914651494</v>
      </c>
      <c r="DN121" s="2">
        <f t="shared" si="148"/>
        <v>115.23995798319328</v>
      </c>
      <c r="DO121" s="2">
        <f t="shared" si="148"/>
        <v>117.0403</v>
      </c>
      <c r="DP121" s="2">
        <f t="shared" si="148"/>
        <v>121.21991454207246</v>
      </c>
      <c r="DQ121" s="2">
        <f t="shared" si="148"/>
        <v>117.45839307728782</v>
      </c>
      <c r="DR121" s="2">
        <f t="shared" si="148"/>
        <v>113.07946739596737</v>
      </c>
      <c r="DS121" s="2">
        <f t="shared" si="148"/>
        <v>110.81071147098515</v>
      </c>
      <c r="DT121" s="2">
        <f t="shared" si="148"/>
        <v>116.5620045045045</v>
      </c>
      <c r="DU121" s="2">
        <f t="shared" si="148"/>
        <v>121.41858870967742</v>
      </c>
      <c r="DV121" s="2">
        <f t="shared" si="148"/>
        <v>117.79428319327735</v>
      </c>
      <c r="DW121" s="2">
        <f t="shared" si="148"/>
        <v>124.81237338709678</v>
      </c>
      <c r="DX121" s="2">
        <f t="shared" si="148"/>
        <v>119.28353331105168</v>
      </c>
      <c r="DY121" s="2">
        <f t="shared" si="148"/>
        <v>115.52594051282053</v>
      </c>
      <c r="EA121" s="2">
        <f t="shared" si="152"/>
        <v>87.783469110835654</v>
      </c>
      <c r="EB121" s="2">
        <f t="shared" si="152"/>
        <v>91.01662187994404</v>
      </c>
      <c r="EC121" s="2">
        <f t="shared" si="152"/>
        <v>91.071475324675319</v>
      </c>
      <c r="ED121" s="2">
        <f t="shared" si="152"/>
        <v>89.95644285506576</v>
      </c>
      <c r="EE121" s="2">
        <f t="shared" si="151"/>
        <v>92.640650000000008</v>
      </c>
      <c r="EF121" s="2">
        <f t="shared" si="151"/>
        <v>93.551756768852101</v>
      </c>
      <c r="EG121" s="2">
        <f t="shared" si="151"/>
        <v>93.360494782917669</v>
      </c>
      <c r="EH121" s="2">
        <f t="shared" si="151"/>
        <v>91.718231823372662</v>
      </c>
      <c r="EI121" s="2">
        <f t="shared" si="151"/>
        <v>93.427216981132091</v>
      </c>
      <c r="EJ121" s="2">
        <f t="shared" si="151"/>
        <v>94.495743646469748</v>
      </c>
      <c r="EK121" s="2">
        <f t="shared" si="151"/>
        <v>99.573083109017489</v>
      </c>
      <c r="EL121" s="2">
        <f t="shared" si="151"/>
        <v>100.79289859323909</v>
      </c>
      <c r="EM121" s="2">
        <f t="shared" si="135"/>
        <v>102.55793460666375</v>
      </c>
      <c r="EN121" s="2">
        <f t="shared" si="135"/>
        <v>98.918082200388952</v>
      </c>
      <c r="EO121" s="2">
        <f t="shared" si="135"/>
        <v>96.567590657196391</v>
      </c>
      <c r="EQ121" s="2">
        <f t="shared" si="149"/>
        <v>87.835254242378724</v>
      </c>
      <c r="ER121" s="2">
        <f t="shared" si="149"/>
        <v>90.930529946078266</v>
      </c>
      <c r="ES121" s="2">
        <f t="shared" si="149"/>
        <v>91.015226864676549</v>
      </c>
      <c r="ET121" s="2">
        <f t="shared" si="149"/>
        <v>89.953955899004328</v>
      </c>
      <c r="EU121" s="2">
        <f t="shared" si="149"/>
        <v>92.525622305698022</v>
      </c>
      <c r="EV121" s="2">
        <f t="shared" si="149"/>
        <v>93.673762356897413</v>
      </c>
      <c r="EW121" s="2">
        <f t="shared" si="149"/>
        <v>93.441952809090324</v>
      </c>
      <c r="EX121" s="2">
        <f t="shared" si="149"/>
        <v>91.744283517323481</v>
      </c>
      <c r="EY121" s="2">
        <f t="shared" si="149"/>
        <v>93.455728749925996</v>
      </c>
      <c r="EZ121" s="2">
        <f t="shared" si="149"/>
        <v>94.450261024720334</v>
      </c>
      <c r="FA121" s="2">
        <f t="shared" si="149"/>
        <v>99.578693396871131</v>
      </c>
      <c r="FB121" s="2">
        <f t="shared" si="149"/>
        <v>100.72375854156041</v>
      </c>
      <c r="FC121" s="2">
        <f t="shared" si="149"/>
        <v>102.59067293225321</v>
      </c>
      <c r="FD121" s="2">
        <f t="shared" si="149"/>
        <v>99.24850519806904</v>
      </c>
      <c r="FE121" s="2">
        <f t="shared" si="149"/>
        <v>96.352481731565547</v>
      </c>
      <c r="FG121" s="2">
        <f t="shared" si="150"/>
        <v>0.99080299155703822</v>
      </c>
      <c r="FH121" s="2">
        <f t="shared" si="150"/>
        <v>0.99199624794100216</v>
      </c>
      <c r="FI121" s="2">
        <f t="shared" si="150"/>
        <v>0.99196834303157289</v>
      </c>
      <c r="FJ121" s="2">
        <f t="shared" si="150"/>
        <v>0.99058239266027892</v>
      </c>
      <c r="FK121" s="2">
        <f t="shared" si="150"/>
        <v>0.99179135160585719</v>
      </c>
      <c r="FL121" s="2">
        <f t="shared" si="150"/>
        <v>0.99218000329764844</v>
      </c>
      <c r="FM121" s="2">
        <f t="shared" si="150"/>
        <v>0.99168135325292761</v>
      </c>
      <c r="FN121" s="2">
        <f t="shared" si="150"/>
        <v>0.99125142510941278</v>
      </c>
      <c r="FO121" s="2">
        <f t="shared" si="150"/>
        <v>0.99167337099800246</v>
      </c>
      <c r="FP121" s="2">
        <f t="shared" si="150"/>
        <v>0.99123078234688644</v>
      </c>
      <c r="FQ121" s="2">
        <f t="shared" si="150"/>
        <v>0.98966465743202381</v>
      </c>
      <c r="FR121" s="2">
        <f t="shared" si="150"/>
        <v>0.99114159814551628</v>
      </c>
      <c r="FS121" s="2">
        <f t="shared" si="150"/>
        <v>0.98969099326846632</v>
      </c>
      <c r="FT121" s="2">
        <f t="shared" si="150"/>
        <v>0.99021812711598356</v>
      </c>
      <c r="FU121" s="2">
        <f t="shared" si="150"/>
        <v>0.98829924361998134</v>
      </c>
      <c r="FW121" s="2">
        <f t="shared" si="141"/>
        <v>1.9809335052200668E-2</v>
      </c>
      <c r="FX121" s="2">
        <f t="shared" si="141"/>
        <v>2.0971102745650404E-2</v>
      </c>
      <c r="FY121" s="2">
        <f t="shared" si="141"/>
        <v>2.2045556437231835E-2</v>
      </c>
      <c r="FZ121" s="2">
        <f t="shared" si="141"/>
        <v>2.010737376373449E-2</v>
      </c>
      <c r="GA121" s="2">
        <f t="shared" si="141"/>
        <v>2.1257090007500659E-2</v>
      </c>
      <c r="GB121" s="2">
        <f t="shared" si="141"/>
        <v>2.1251054109345306E-2</v>
      </c>
      <c r="GC121" s="2">
        <f t="shared" si="141"/>
        <v>2.5768112641720707E-2</v>
      </c>
      <c r="GD121" s="2">
        <f t="shared" si="141"/>
        <v>2.7394715634403665E-2</v>
      </c>
      <c r="GE121" s="2">
        <f t="shared" si="141"/>
        <v>2.7455281254995648E-2</v>
      </c>
      <c r="GF121" s="2">
        <f t="shared" si="141"/>
        <v>2.712840689449442E-2</v>
      </c>
      <c r="GG121" s="2">
        <f t="shared" si="141"/>
        <v>2.4666492048133138E-2</v>
      </c>
      <c r="GH121" s="2">
        <f t="shared" si="141"/>
        <v>2.3604176862450432E-2</v>
      </c>
      <c r="GI121" s="2">
        <f t="shared" si="141"/>
        <v>2.2267165947379524E-2</v>
      </c>
      <c r="GJ121" s="2">
        <f t="shared" si="141"/>
        <v>2.0810968948304875E-2</v>
      </c>
      <c r="GK121" s="2">
        <f t="shared" si="141"/>
        <v>1.8913544229879984E-2</v>
      </c>
      <c r="GM121" s="86">
        <f t="shared" si="142"/>
        <v>4.834830155470136E-41</v>
      </c>
      <c r="GN121" s="86">
        <f t="shared" si="142"/>
        <v>8.0578168975334938E-31</v>
      </c>
      <c r="GO121" s="86">
        <f t="shared" si="142"/>
        <v>1.4992518934491676E-35</v>
      </c>
      <c r="GP121" s="86">
        <f t="shared" si="142"/>
        <v>4.3765625812363643E-38</v>
      </c>
      <c r="GQ121" s="86">
        <f t="shared" si="142"/>
        <v>4.3208053934663336E-49</v>
      </c>
      <c r="GR121" s="86">
        <f t="shared" si="142"/>
        <v>7.221448454924887E-54</v>
      </c>
      <c r="GS121" s="86">
        <f t="shared" si="142"/>
        <v>6.9194879404603343E-60</v>
      </c>
      <c r="GT121" s="86">
        <f t="shared" si="142"/>
        <v>1.6412246774070618E-52</v>
      </c>
      <c r="GU121" s="86">
        <f t="shared" si="142"/>
        <v>4.0857867499852368E-58</v>
      </c>
      <c r="GV121" s="86">
        <f t="shared" si="142"/>
        <v>2.1289988511835738E-61</v>
      </c>
      <c r="GW121" s="86">
        <f t="shared" si="142"/>
        <v>5.8621889824770963E-47</v>
      </c>
      <c r="GX121" s="86">
        <f t="shared" si="142"/>
        <v>1.1897804365910638E-71</v>
      </c>
      <c r="GY121" s="86">
        <f t="shared" si="142"/>
        <v>1.6625219585590371E-37</v>
      </c>
      <c r="GZ121" s="86">
        <f t="shared" si="142"/>
        <v>2.1056304408011109E-56</v>
      </c>
      <c r="HA121" s="86">
        <f t="shared" si="142"/>
        <v>5.753081805462713E-73</v>
      </c>
      <c r="HC121" s="86">
        <f t="shared" si="73"/>
        <v>1.3486524844579526E-11</v>
      </c>
      <c r="HD121" s="86">
        <f t="shared" si="73"/>
        <v>2.7365101229670371E-9</v>
      </c>
      <c r="HE121" s="86">
        <f t="shared" si="73"/>
        <v>2.2652464993272527E-9</v>
      </c>
      <c r="HF121" s="86">
        <f t="shared" si="73"/>
        <v>4.8676109175637081E-9</v>
      </c>
      <c r="HG121" s="86">
        <f t="shared" si="73"/>
        <v>2.0614013080383717E-10</v>
      </c>
      <c r="HH121" s="86">
        <f t="shared" si="73"/>
        <v>1.6726309149282372E-12</v>
      </c>
      <c r="HI121" s="86">
        <f t="shared" si="138"/>
        <v>5.457903075159025E-13</v>
      </c>
      <c r="HJ121" s="86">
        <f t="shared" si="138"/>
        <v>7.122449097324788E-10</v>
      </c>
      <c r="HK121" s="86">
        <f t="shared" si="138"/>
        <v>4.9609043033028054E-12</v>
      </c>
      <c r="HL121" s="86">
        <f t="shared" si="138"/>
        <v>5.095342933513188E-15</v>
      </c>
      <c r="HM121" s="86">
        <f t="shared" si="138"/>
        <v>4.7778780357458176E-12</v>
      </c>
      <c r="HN121" s="86">
        <f t="shared" si="138"/>
        <v>1.1458494625027915E-11</v>
      </c>
      <c r="HO121" s="86">
        <f t="shared" si="138"/>
        <v>1.7064765327707361E-8</v>
      </c>
      <c r="HP121" s="86">
        <f t="shared" si="138"/>
        <v>6.6847783931847666E-13</v>
      </c>
      <c r="HQ121" s="86">
        <f t="shared" si="138"/>
        <v>1.4508533692026538E-17</v>
      </c>
      <c r="HS121" s="86">
        <f t="shared" si="143"/>
        <v>1.5837512288753974E-3</v>
      </c>
      <c r="HT121" s="86">
        <f t="shared" si="143"/>
        <v>8.8565327590045301E-4</v>
      </c>
      <c r="HU121" s="86">
        <f t="shared" si="143"/>
        <v>1.530743496178165E-3</v>
      </c>
      <c r="HV121" s="86">
        <f t="shared" si="143"/>
        <v>3.4835641730244658E-4</v>
      </c>
      <c r="HW121" s="86">
        <f t="shared" si="143"/>
        <v>2.5431199868139069E-4</v>
      </c>
      <c r="HX121" s="86">
        <f t="shared" si="143"/>
        <v>9.1188319695176636E-4</v>
      </c>
      <c r="HY121" s="86">
        <f t="shared" si="143"/>
        <v>9.528746336328873E-4</v>
      </c>
      <c r="HZ121" s="86">
        <f t="shared" si="143"/>
        <v>1.1588295134636146E-3</v>
      </c>
      <c r="IA121" s="86">
        <f t="shared" si="143"/>
        <v>1.3094866593508778E-3</v>
      </c>
      <c r="IB121" s="86">
        <f t="shared" si="143"/>
        <v>1.7695200157724872E-3</v>
      </c>
      <c r="IC121" s="86">
        <f t="shared" si="143"/>
        <v>2.8724679424592934E-4</v>
      </c>
      <c r="ID121" s="86">
        <f t="shared" si="143"/>
        <v>4.2999689979698175E-4</v>
      </c>
      <c r="IE121" s="86">
        <f t="shared" si="143"/>
        <v>1.6860325790697583E-4</v>
      </c>
      <c r="IF121" s="86">
        <f t="shared" si="143"/>
        <v>7.2411150973006484E-4</v>
      </c>
      <c r="IG121" s="86">
        <f t="shared" si="143"/>
        <v>2.6253316811359366E-3</v>
      </c>
      <c r="II121" s="86">
        <f t="shared" si="144"/>
        <v>9.0186887748071743E-32</v>
      </c>
      <c r="IJ121" s="86">
        <f t="shared" si="144"/>
        <v>1.6097267820232038E-34</v>
      </c>
      <c r="IK121" s="86">
        <f t="shared" si="144"/>
        <v>2.9156446343728663E-39</v>
      </c>
      <c r="IL121" s="86">
        <f t="shared" si="144"/>
        <v>7.9681857988227494E-47</v>
      </c>
      <c r="IM121" s="86">
        <f t="shared" si="144"/>
        <v>4.0812434596208929E-45</v>
      </c>
      <c r="IN121" s="86">
        <f t="shared" si="144"/>
        <v>1.1319307490179131E-38</v>
      </c>
      <c r="IO121" s="86">
        <f t="shared" si="144"/>
        <v>7.3758210226823386E-39</v>
      </c>
      <c r="IP121" s="86">
        <f t="shared" si="144"/>
        <v>4.575291168830874E-40</v>
      </c>
      <c r="IQ121" s="86">
        <f t="shared" si="144"/>
        <v>6.5541208296339599E-37</v>
      </c>
      <c r="IR121" s="86">
        <f t="shared" si="144"/>
        <v>5.2233892536948117E-39</v>
      </c>
      <c r="IS121" s="86">
        <f t="shared" si="144"/>
        <v>8.1938830258042216E-48</v>
      </c>
      <c r="IT121" s="86">
        <f t="shared" si="144"/>
        <v>1.5182777719131713E-44</v>
      </c>
      <c r="IU121" s="86">
        <f t="shared" si="144"/>
        <v>1.3793819976548884E-48</v>
      </c>
      <c r="IV121" s="86">
        <f t="shared" si="144"/>
        <v>1.7287668637288915E-32</v>
      </c>
      <c r="IW121" s="86">
        <f t="shared" si="144"/>
        <v>2.4535990864900204E-18</v>
      </c>
      <c r="IY121" s="86">
        <f t="shared" si="145"/>
        <v>1.5837512423619222E-3</v>
      </c>
      <c r="IZ121" s="86">
        <f t="shared" si="145"/>
        <v>8.85656012410576E-4</v>
      </c>
      <c r="JA121" s="86">
        <f t="shared" si="145"/>
        <v>1.5307457614246642E-3</v>
      </c>
      <c r="JB121" s="86">
        <f t="shared" si="145"/>
        <v>3.4836128491336416E-4</v>
      </c>
      <c r="JC121" s="86">
        <f t="shared" si="145"/>
        <v>2.5431220482152148E-4</v>
      </c>
      <c r="JD121" s="86">
        <f t="shared" si="145"/>
        <v>9.1188319862439725E-4</v>
      </c>
      <c r="JE121" s="86">
        <f t="shared" si="145"/>
        <v>9.528746341786776E-4</v>
      </c>
      <c r="JF121" s="86">
        <f t="shared" si="145"/>
        <v>1.1588302257085244E-3</v>
      </c>
      <c r="JG121" s="86">
        <f t="shared" si="145"/>
        <v>1.3094866643117821E-3</v>
      </c>
      <c r="JH121" s="86">
        <f t="shared" si="145"/>
        <v>1.7695200157775825E-3</v>
      </c>
      <c r="JI121" s="86">
        <f t="shared" si="145"/>
        <v>2.8724679902380736E-4</v>
      </c>
      <c r="JJ121" s="86">
        <f t="shared" si="145"/>
        <v>4.2999691125547639E-4</v>
      </c>
      <c r="JK121" s="86">
        <f t="shared" si="145"/>
        <v>1.6862032267230353E-4</v>
      </c>
      <c r="JL121" s="86">
        <f t="shared" si="145"/>
        <v>7.241115103985427E-4</v>
      </c>
      <c r="JM121" s="86">
        <f t="shared" si="145"/>
        <v>2.6253316811359535E-3</v>
      </c>
    </row>
    <row r="122" spans="2:273" x14ac:dyDescent="0.25">
      <c r="B122" s="2">
        <v>95</v>
      </c>
      <c r="C122" s="37">
        <v>86.424000000000007</v>
      </c>
      <c r="D122" s="37">
        <v>90.054000000000002</v>
      </c>
      <c r="E122" s="37">
        <v>92.106999999999999</v>
      </c>
      <c r="F122" s="37">
        <v>90.625</v>
      </c>
      <c r="G122" s="37">
        <v>93.518000000000001</v>
      </c>
      <c r="H122" s="37">
        <v>93.546999999999997</v>
      </c>
      <c r="I122" s="37">
        <v>94.736000000000004</v>
      </c>
      <c r="J122" s="37">
        <v>92.811000000000007</v>
      </c>
      <c r="K122" s="37">
        <v>94.754999999999995</v>
      </c>
      <c r="L122" s="37">
        <v>96.406999999999996</v>
      </c>
      <c r="M122" s="37">
        <v>103.47199999999999</v>
      </c>
      <c r="N122" s="37">
        <v>102.37</v>
      </c>
      <c r="O122" s="37">
        <v>102.63</v>
      </c>
      <c r="P122" s="37">
        <v>101.255</v>
      </c>
      <c r="Q122" s="37">
        <v>97.679000000000002</v>
      </c>
      <c r="S122" s="4">
        <f t="shared" si="146"/>
        <v>87.815182324129921</v>
      </c>
      <c r="T122" s="4">
        <f t="shared" si="146"/>
        <v>91.008816364433414</v>
      </c>
      <c r="U122" s="4">
        <f t="shared" si="146"/>
        <v>91.220547818002203</v>
      </c>
      <c r="V122" s="4">
        <f t="shared" si="146"/>
        <v>90.092778664671357</v>
      </c>
      <c r="W122" s="4">
        <f t="shared" si="146"/>
        <v>92.697043461723169</v>
      </c>
      <c r="X122" s="4">
        <f t="shared" si="146"/>
        <v>93.791431508077949</v>
      </c>
      <c r="Y122" s="4">
        <f t="shared" si="146"/>
        <v>93.650320571363665</v>
      </c>
      <c r="Z122" s="4">
        <f t="shared" si="146"/>
        <v>92.077050113162556</v>
      </c>
      <c r="AA122" s="4">
        <f t="shared" si="146"/>
        <v>93.802692794819251</v>
      </c>
      <c r="AB122" s="4">
        <f t="shared" si="146"/>
        <v>95.017334839433914</v>
      </c>
      <c r="AC122" s="4">
        <f t="shared" si="146"/>
        <v>99.725851863717892</v>
      </c>
      <c r="AD122" s="4">
        <f t="shared" si="146"/>
        <v>100.91412089138598</v>
      </c>
      <c r="AE122" s="4">
        <f t="shared" si="146"/>
        <v>102.68865468369182</v>
      </c>
      <c r="AF122" s="4">
        <f t="shared" si="146"/>
        <v>99.475239969490943</v>
      </c>
      <c r="AG122" s="4">
        <f t="shared" si="146"/>
        <v>98.925579318300123</v>
      </c>
      <c r="AI122" s="4">
        <f t="shared" si="147"/>
        <v>-1.3911823241299146</v>
      </c>
      <c r="AJ122" s="4">
        <f t="shared" si="147"/>
        <v>-0.95481636443341245</v>
      </c>
      <c r="AK122" s="4">
        <f t="shared" si="147"/>
        <v>0.88645218199779663</v>
      </c>
      <c r="AL122" s="4">
        <f t="shared" si="147"/>
        <v>0.53222133532864291</v>
      </c>
      <c r="AM122" s="4">
        <f t="shared" si="147"/>
        <v>0.82095653827683179</v>
      </c>
      <c r="AN122" s="4">
        <f t="shared" si="147"/>
        <v>-0.24443150807795178</v>
      </c>
      <c r="AO122" s="4">
        <f t="shared" si="147"/>
        <v>1.0856794286363396</v>
      </c>
      <c r="AP122" s="4">
        <f t="shared" si="147"/>
        <v>0.73394988683745055</v>
      </c>
      <c r="AQ122" s="4">
        <f t="shared" si="147"/>
        <v>0.95230720518074463</v>
      </c>
      <c r="AR122" s="4">
        <f t="shared" si="147"/>
        <v>1.3896651605660821</v>
      </c>
      <c r="AS122" s="4">
        <f t="shared" si="147"/>
        <v>3.7461481362821019</v>
      </c>
      <c r="AT122" s="4">
        <f t="shared" si="147"/>
        <v>1.4558791086140275</v>
      </c>
      <c r="AU122" s="4">
        <f t="shared" si="147"/>
        <v>-5.8654683691827358E-2</v>
      </c>
      <c r="AV122" s="4">
        <f t="shared" si="147"/>
        <v>1.7797600305090526</v>
      </c>
      <c r="AW122" s="4">
        <f t="shared" si="147"/>
        <v>-1.246579318300121</v>
      </c>
      <c r="AY122" s="2">
        <f t="shared" si="139"/>
        <v>87.815182324127449</v>
      </c>
      <c r="AZ122" s="2">
        <f t="shared" si="139"/>
        <v>90.96983676803795</v>
      </c>
      <c r="BA122" s="2">
        <f t="shared" si="139"/>
        <v>91.088569526763195</v>
      </c>
      <c r="BB122" s="2">
        <f t="shared" si="139"/>
        <v>90.036496590838382</v>
      </c>
      <c r="BC122" s="2">
        <f t="shared" si="139"/>
        <v>92.637665642785208</v>
      </c>
      <c r="BD122" s="2">
        <f t="shared" si="139"/>
        <v>93.628905267050072</v>
      </c>
      <c r="BE122" s="2">
        <f t="shared" si="139"/>
        <v>93.431874459415894</v>
      </c>
      <c r="BF122" s="2">
        <f t="shared" si="139"/>
        <v>91.766087258001875</v>
      </c>
      <c r="BG122" s="2">
        <f t="shared" si="139"/>
        <v>93.454496514371769</v>
      </c>
      <c r="BH122" s="2">
        <f t="shared" si="139"/>
        <v>94.51989482864262</v>
      </c>
      <c r="BI122" s="2">
        <f t="shared" si="139"/>
        <v>99.594403975383784</v>
      </c>
      <c r="BJ122" s="2">
        <f t="shared" si="139"/>
        <v>100.73331258802295</v>
      </c>
      <c r="BK122" s="2">
        <f t="shared" si="139"/>
        <v>102.60027820719696</v>
      </c>
      <c r="BL122" s="2">
        <f t="shared" si="139"/>
        <v>99.002971076619829</v>
      </c>
      <c r="BM122" s="2">
        <f t="shared" si="139"/>
        <v>96.63336310560949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86.424000000000007</v>
      </c>
      <c r="CF122" s="2">
        <f t="shared" si="140"/>
        <v>90.054000000000002</v>
      </c>
      <c r="CG122" s="2">
        <f t="shared" si="140"/>
        <v>92.106999999999999</v>
      </c>
      <c r="CH122" s="2">
        <f t="shared" si="140"/>
        <v>90.625</v>
      </c>
      <c r="CI122" s="2">
        <f t="shared" si="140"/>
        <v>93.518000000000001</v>
      </c>
      <c r="CJ122" s="2">
        <f t="shared" si="140"/>
        <v>93.546999999999997</v>
      </c>
      <c r="CK122" s="2">
        <f t="shared" si="140"/>
        <v>94.736000000000004</v>
      </c>
      <c r="CL122" s="2">
        <f t="shared" si="140"/>
        <v>92.811000000000007</v>
      </c>
      <c r="CM122" s="2">
        <f t="shared" si="140"/>
        <v>94.754999999999995</v>
      </c>
      <c r="CN122" s="2">
        <f t="shared" si="140"/>
        <v>96.406999999999996</v>
      </c>
      <c r="CO122" s="2">
        <f t="shared" si="140"/>
        <v>103.47199999999999</v>
      </c>
      <c r="CP122" s="2">
        <f t="shared" si="140"/>
        <v>102.37</v>
      </c>
      <c r="CQ122" s="2">
        <f t="shared" si="140"/>
        <v>102.63</v>
      </c>
      <c r="CR122" s="2">
        <f t="shared" si="140"/>
        <v>101.255</v>
      </c>
      <c r="CS122" s="2">
        <f t="shared" si="140"/>
        <v>97.679000000000002</v>
      </c>
      <c r="CU122" s="2">
        <f t="shared" si="110"/>
        <v>86.424000000000007</v>
      </c>
      <c r="CV122" s="2">
        <f t="shared" si="111"/>
        <v>90.054000000000002</v>
      </c>
      <c r="CW122" s="2">
        <f t="shared" si="112"/>
        <v>92.106999999999999</v>
      </c>
      <c r="CX122" s="2">
        <f t="shared" si="113"/>
        <v>90.625</v>
      </c>
      <c r="CY122" s="2">
        <f t="shared" si="114"/>
        <v>93.518000000000001</v>
      </c>
      <c r="CZ122" s="2">
        <f t="shared" si="115"/>
        <v>93.546999999999997</v>
      </c>
      <c r="DA122" s="2">
        <f t="shared" si="116"/>
        <v>94.736000000000004</v>
      </c>
      <c r="DB122" s="2">
        <f t="shared" si="117"/>
        <v>92.811000000000007</v>
      </c>
      <c r="DC122" s="2">
        <f t="shared" si="118"/>
        <v>94.754999999999995</v>
      </c>
      <c r="DD122" s="2">
        <f t="shared" si="119"/>
        <v>96.406999999999996</v>
      </c>
      <c r="DE122" s="2">
        <f t="shared" si="120"/>
        <v>103.47199999999999</v>
      </c>
      <c r="DF122" s="2">
        <f t="shared" si="121"/>
        <v>102.37</v>
      </c>
      <c r="DG122" s="2">
        <f t="shared" si="122"/>
        <v>102.63</v>
      </c>
      <c r="DH122" s="2">
        <f t="shared" si="123"/>
        <v>101.255</v>
      </c>
      <c r="DI122" s="2">
        <f t="shared" si="124"/>
        <v>97.679000000000002</v>
      </c>
      <c r="DK122" s="2">
        <f t="shared" si="148"/>
        <v>107.63636044616045</v>
      </c>
      <c r="DL122" s="2">
        <f t="shared" si="148"/>
        <v>112.43576050656662</v>
      </c>
      <c r="DM122" s="2">
        <f t="shared" si="148"/>
        <v>119.04303851624906</v>
      </c>
      <c r="DN122" s="2">
        <f t="shared" si="148"/>
        <v>115.39950644257702</v>
      </c>
      <c r="DO122" s="2">
        <f t="shared" si="148"/>
        <v>117.1889</v>
      </c>
      <c r="DP122" s="2">
        <f t="shared" si="148"/>
        <v>121.43384330889596</v>
      </c>
      <c r="DQ122" s="2">
        <f t="shared" si="148"/>
        <v>117.63063157894737</v>
      </c>
      <c r="DR122" s="2">
        <f t="shared" si="148"/>
        <v>113.23790497640496</v>
      </c>
      <c r="DS122" s="2">
        <f t="shared" si="148"/>
        <v>110.90807462887989</v>
      </c>
      <c r="DT122" s="2">
        <f t="shared" si="148"/>
        <v>116.71637387387386</v>
      </c>
      <c r="DU122" s="2">
        <f t="shared" si="148"/>
        <v>121.56503548387097</v>
      </c>
      <c r="DV122" s="2">
        <f t="shared" si="148"/>
        <v>117.86450924369753</v>
      </c>
      <c r="DW122" s="2">
        <f t="shared" si="148"/>
        <v>125.00611169354841</v>
      </c>
      <c r="DX122" s="2">
        <f t="shared" si="148"/>
        <v>119.41918939393939</v>
      </c>
      <c r="DY122" s="2">
        <f t="shared" si="148"/>
        <v>115.71796581196583</v>
      </c>
      <c r="EA122" s="2">
        <f t="shared" si="152"/>
        <v>87.646536260247444</v>
      </c>
      <c r="EB122" s="2">
        <f t="shared" si="152"/>
        <v>90.813609759286607</v>
      </c>
      <c r="EC122" s="2">
        <f t="shared" si="152"/>
        <v>90.883399999999995</v>
      </c>
      <c r="ED122" s="2">
        <f t="shared" si="152"/>
        <v>89.816672791852184</v>
      </c>
      <c r="EE122" s="2">
        <f t="shared" si="151"/>
        <v>92.454593846153855</v>
      </c>
      <c r="EF122" s="2">
        <f t="shared" si="151"/>
        <v>93.426704296263154</v>
      </c>
      <c r="EG122" s="2">
        <f t="shared" si="151"/>
        <v>93.245291793190319</v>
      </c>
      <c r="EH122" s="2">
        <f t="shared" si="151"/>
        <v>91.592554244385227</v>
      </c>
      <c r="EI122" s="2">
        <f t="shared" si="151"/>
        <v>93.320462042175365</v>
      </c>
      <c r="EJ122" s="2">
        <f t="shared" si="151"/>
        <v>94.341874614221851</v>
      </c>
      <c r="EK122" s="2">
        <f t="shared" si="151"/>
        <v>99.385043640646018</v>
      </c>
      <c r="EL122" s="2">
        <f t="shared" si="151"/>
        <v>100.5952741799388</v>
      </c>
      <c r="EM122" s="2">
        <f t="shared" si="135"/>
        <v>102.38677439062798</v>
      </c>
      <c r="EN122" s="2">
        <f t="shared" si="135"/>
        <v>98.812937559973193</v>
      </c>
      <c r="EO122" s="2">
        <f t="shared" si="135"/>
        <v>96.432289142990967</v>
      </c>
      <c r="EQ122" s="2">
        <f t="shared" si="149"/>
        <v>87.685292244702083</v>
      </c>
      <c r="ER122" s="2">
        <f t="shared" si="149"/>
        <v>90.738862393278737</v>
      </c>
      <c r="ES122" s="2">
        <f t="shared" si="149"/>
        <v>90.831805433604998</v>
      </c>
      <c r="ET122" s="2">
        <f t="shared" si="149"/>
        <v>89.812657046340519</v>
      </c>
      <c r="EU122" s="2">
        <f t="shared" si="149"/>
        <v>92.358620296917309</v>
      </c>
      <c r="EV122" s="2">
        <f t="shared" si="149"/>
        <v>93.526418260166494</v>
      </c>
      <c r="EW122" s="2">
        <f t="shared" si="149"/>
        <v>93.29649062235292</v>
      </c>
      <c r="EX122" s="2">
        <f t="shared" si="149"/>
        <v>91.615791310699834</v>
      </c>
      <c r="EY122" s="2">
        <f t="shared" si="149"/>
        <v>93.333006466512714</v>
      </c>
      <c r="EZ122" s="2">
        <f t="shared" si="149"/>
        <v>94.306120966220689</v>
      </c>
      <c r="FA122" s="2">
        <f t="shared" si="149"/>
        <v>99.388848583028704</v>
      </c>
      <c r="FB122" s="2">
        <f t="shared" si="149"/>
        <v>100.53378336945434</v>
      </c>
      <c r="FC122" s="2">
        <f t="shared" si="149"/>
        <v>102.41326540987858</v>
      </c>
      <c r="FD122" s="2">
        <f t="shared" si="149"/>
        <v>99.078303696375968</v>
      </c>
      <c r="FE122" s="2">
        <f t="shared" si="149"/>
        <v>96.193658825804349</v>
      </c>
      <c r="FG122" s="2">
        <f t="shared" si="150"/>
        <v>0.99160543541766444</v>
      </c>
      <c r="FH122" s="2">
        <f t="shared" si="150"/>
        <v>0.99269534711290419</v>
      </c>
      <c r="FI122" s="2">
        <f t="shared" si="150"/>
        <v>0.99266986158711401</v>
      </c>
      <c r="FJ122" s="2">
        <f t="shared" si="150"/>
        <v>0.99140391690376872</v>
      </c>
      <c r="FK122" s="2">
        <f t="shared" si="150"/>
        <v>0.9925082125791802</v>
      </c>
      <c r="FL122" s="2">
        <f t="shared" si="150"/>
        <v>0.99286316756813719</v>
      </c>
      <c r="FM122" s="2">
        <f t="shared" si="150"/>
        <v>0.99240774684254263</v>
      </c>
      <c r="FN122" s="2">
        <f t="shared" si="150"/>
        <v>0.99201505822429215</v>
      </c>
      <c r="FO122" s="2">
        <f t="shared" si="150"/>
        <v>0.992400456265631</v>
      </c>
      <c r="FP122" s="2">
        <f t="shared" si="150"/>
        <v>0.99199620274893874</v>
      </c>
      <c r="FQ122" s="2">
        <f t="shared" si="150"/>
        <v>0.99056547581101195</v>
      </c>
      <c r="FR122" s="2">
        <f t="shared" si="150"/>
        <v>0.99191473948685027</v>
      </c>
      <c r="FS122" s="2">
        <f t="shared" si="150"/>
        <v>0.99058953806804595</v>
      </c>
      <c r="FT122" s="2">
        <f t="shared" si="150"/>
        <v>0.9910711408423506</v>
      </c>
      <c r="FU122" s="2">
        <f t="shared" si="150"/>
        <v>0.98931778558858952</v>
      </c>
      <c r="FW122" s="2">
        <f t="shared" si="141"/>
        <v>2.1679071597141775E-2</v>
      </c>
      <c r="FX122" s="2">
        <f t="shared" si="141"/>
        <v>2.2947927419975745E-2</v>
      </c>
      <c r="FY122" s="2">
        <f t="shared" si="141"/>
        <v>2.4121168268166002E-2</v>
      </c>
      <c r="FZ122" s="2">
        <f t="shared" si="141"/>
        <v>2.2004609661948626E-2</v>
      </c>
      <c r="GA122" s="2">
        <f t="shared" si="141"/>
        <v>2.3260232558772621E-2</v>
      </c>
      <c r="GB122" s="2">
        <f t="shared" si="141"/>
        <v>2.3253641386880335E-2</v>
      </c>
      <c r="GC122" s="2">
        <f t="shared" si="141"/>
        <v>2.8184106259293257E-2</v>
      </c>
      <c r="GD122" s="2">
        <f t="shared" si="141"/>
        <v>2.9958528209859149E-2</v>
      </c>
      <c r="GE122" s="2">
        <f t="shared" si="141"/>
        <v>3.0024587057695049E-2</v>
      </c>
      <c r="GF122" s="2">
        <f t="shared" si="141"/>
        <v>2.9668056458822131E-2</v>
      </c>
      <c r="GG122" s="2">
        <f t="shared" si="141"/>
        <v>2.6982059377063241E-2</v>
      </c>
      <c r="GH122" s="2">
        <f t="shared" si="141"/>
        <v>2.5822659624232372E-2</v>
      </c>
      <c r="GI122" s="2">
        <f t="shared" si="141"/>
        <v>2.4363122751954944E-2</v>
      </c>
      <c r="GJ122" s="2">
        <f t="shared" si="141"/>
        <v>2.2773049854892327E-2</v>
      </c>
      <c r="GK122" s="2">
        <f t="shared" si="141"/>
        <v>2.0700515704982807E-2</v>
      </c>
      <c r="GM122" s="86">
        <f t="shared" si="142"/>
        <v>2.2531968439979955E-43</v>
      </c>
      <c r="GN122" s="86">
        <f t="shared" si="142"/>
        <v>1.4692696951188192E-32</v>
      </c>
      <c r="GO122" s="86">
        <f t="shared" si="142"/>
        <v>1.609315592572756E-37</v>
      </c>
      <c r="GP122" s="86">
        <f t="shared" si="142"/>
        <v>3.0848253916877266E-40</v>
      </c>
      <c r="GQ122" s="86">
        <f t="shared" si="142"/>
        <v>8.4817238994118977E-52</v>
      </c>
      <c r="GR122" s="86">
        <f t="shared" si="142"/>
        <v>6.8488150578197829E-57</v>
      </c>
      <c r="GS122" s="86">
        <f t="shared" si="142"/>
        <v>3.0185627367306786E-63</v>
      </c>
      <c r="GT122" s="86">
        <f t="shared" si="142"/>
        <v>1.8337703237325317E-55</v>
      </c>
      <c r="GU122" s="86">
        <f t="shared" si="142"/>
        <v>1.8325871889917728E-61</v>
      </c>
      <c r="GV122" s="86">
        <f t="shared" si="142"/>
        <v>7.4956379843614925E-65</v>
      </c>
      <c r="GW122" s="86">
        <f t="shared" si="142"/>
        <v>1.4662005840345846E-49</v>
      </c>
      <c r="GX122" s="86">
        <f t="shared" si="142"/>
        <v>1.0621237795375372E-75</v>
      </c>
      <c r="GY122" s="86">
        <f t="shared" si="142"/>
        <v>1.3923128122181612E-39</v>
      </c>
      <c r="GZ122" s="86">
        <f t="shared" si="142"/>
        <v>1.4411416347916547E-59</v>
      </c>
      <c r="HA122" s="86">
        <f t="shared" si="142"/>
        <v>5.8477963241495781E-77</v>
      </c>
      <c r="HC122" s="86">
        <f t="shared" si="73"/>
        <v>3.8906112348300877E-13</v>
      </c>
      <c r="HD122" s="86">
        <f t="shared" si="73"/>
        <v>1.7541813567438465E-10</v>
      </c>
      <c r="HE122" s="86">
        <f t="shared" si="73"/>
        <v>1.9175259496159914E-10</v>
      </c>
      <c r="HF122" s="86">
        <f t="shared" si="73"/>
        <v>4.0860983134079274E-10</v>
      </c>
      <c r="HG122" s="86">
        <f t="shared" si="73"/>
        <v>1.3745564679242397E-11</v>
      </c>
      <c r="HH122" s="86">
        <f t="shared" si="73"/>
        <v>5.2092659980364005E-14</v>
      </c>
      <c r="HI122" s="86">
        <f t="shared" si="138"/>
        <v>1.5472978047330562E-14</v>
      </c>
      <c r="HJ122" s="86">
        <f t="shared" si="138"/>
        <v>5.2777482900848709E-11</v>
      </c>
      <c r="HK122" s="86">
        <f t="shared" si="138"/>
        <v>1.8257494689280019E-13</v>
      </c>
      <c r="HL122" s="86">
        <f t="shared" si="138"/>
        <v>8.9721478274871455E-17</v>
      </c>
      <c r="HM122" s="86">
        <f t="shared" si="138"/>
        <v>1.9741790549966311E-13</v>
      </c>
      <c r="HN122" s="86">
        <f t="shared" si="138"/>
        <v>5.0425621040350745E-13</v>
      </c>
      <c r="HO122" s="86">
        <f t="shared" si="138"/>
        <v>1.7680307152481018E-9</v>
      </c>
      <c r="HP122" s="86">
        <f t="shared" si="138"/>
        <v>1.8554459232113129E-14</v>
      </c>
      <c r="HQ122" s="86">
        <f t="shared" si="138"/>
        <v>1.4499323993907047E-19</v>
      </c>
      <c r="HS122" s="86">
        <f t="shared" si="143"/>
        <v>2.932296655958443E-3</v>
      </c>
      <c r="HT122" s="86">
        <f t="shared" si="143"/>
        <v>1.7524665675143138E-3</v>
      </c>
      <c r="HU122" s="86">
        <f t="shared" si="143"/>
        <v>3.1058266185959933E-3</v>
      </c>
      <c r="HV122" s="86">
        <f t="shared" si="143"/>
        <v>8.0834141494768859E-4</v>
      </c>
      <c r="HW122" s="86">
        <f t="shared" si="143"/>
        <v>5.9816961565596226E-4</v>
      </c>
      <c r="HX122" s="86">
        <f t="shared" si="143"/>
        <v>1.8811035237960619E-3</v>
      </c>
      <c r="HY122" s="86">
        <f t="shared" si="143"/>
        <v>2.040799444428826E-3</v>
      </c>
      <c r="HZ122" s="86">
        <f t="shared" si="143"/>
        <v>2.5153435847137329E-3</v>
      </c>
      <c r="IA122" s="86">
        <f t="shared" si="143"/>
        <v>2.7356720167003167E-3</v>
      </c>
      <c r="IB122" s="86">
        <f t="shared" si="143"/>
        <v>3.6976300753816861E-3</v>
      </c>
      <c r="IC122" s="86">
        <f t="shared" si="143"/>
        <v>7.1288351342533337E-4</v>
      </c>
      <c r="ID122" s="86">
        <f t="shared" si="143"/>
        <v>9.9987399351770894E-4</v>
      </c>
      <c r="IE122" s="86">
        <f t="shared" si="143"/>
        <v>4.2394850460695057E-4</v>
      </c>
      <c r="IF122" s="86">
        <f t="shared" si="143"/>
        <v>1.4769760753250765E-3</v>
      </c>
      <c r="IG122" s="86">
        <f t="shared" si="143"/>
        <v>4.6114878896587694E-3</v>
      </c>
      <c r="II122" s="86">
        <f t="shared" si="144"/>
        <v>2.2865939546017559E-30</v>
      </c>
      <c r="IJ122" s="86">
        <f t="shared" si="144"/>
        <v>5.7685752580323279E-33</v>
      </c>
      <c r="IK122" s="86">
        <f t="shared" si="144"/>
        <v>1.8445547212081041E-37</v>
      </c>
      <c r="IL122" s="86">
        <f t="shared" si="144"/>
        <v>1.0277334039503965E-44</v>
      </c>
      <c r="IM122" s="86">
        <f t="shared" si="144"/>
        <v>4.6922578340678103E-43</v>
      </c>
      <c r="IN122" s="86">
        <f t="shared" si="144"/>
        <v>6.4522618237984692E-37</v>
      </c>
      <c r="IO122" s="86">
        <f t="shared" si="144"/>
        <v>5.335209547386663E-37</v>
      </c>
      <c r="IP122" s="86">
        <f t="shared" si="144"/>
        <v>4.1043829732071033E-38</v>
      </c>
      <c r="IQ122" s="86">
        <f t="shared" si="144"/>
        <v>4.0797383746849922E-35</v>
      </c>
      <c r="IR122" s="86">
        <f t="shared" si="144"/>
        <v>4.0921870275948458E-37</v>
      </c>
      <c r="IS122" s="86">
        <f t="shared" si="144"/>
        <v>1.5527643859937133E-45</v>
      </c>
      <c r="IT122" s="86">
        <f t="shared" si="144"/>
        <v>1.8739723504453456E-42</v>
      </c>
      <c r="IU122" s="86">
        <f t="shared" si="144"/>
        <v>2.4661774352593605E-46</v>
      </c>
      <c r="IV122" s="86">
        <f t="shared" si="144"/>
        <v>4.938414088747896E-31</v>
      </c>
      <c r="IW122" s="86">
        <f t="shared" si="144"/>
        <v>1.4572775034496214E-17</v>
      </c>
      <c r="IY122" s="86">
        <f t="shared" si="145"/>
        <v>2.9322966563475042E-3</v>
      </c>
      <c r="IZ122" s="86">
        <f t="shared" si="145"/>
        <v>1.7524667429324496E-3</v>
      </c>
      <c r="JA122" s="86">
        <f t="shared" si="145"/>
        <v>3.1058268103485885E-3</v>
      </c>
      <c r="JB122" s="86">
        <f t="shared" si="145"/>
        <v>8.0834182355751989E-4</v>
      </c>
      <c r="JC122" s="86">
        <f t="shared" si="145"/>
        <v>5.9816962940152695E-4</v>
      </c>
      <c r="JD122" s="86">
        <f t="shared" si="145"/>
        <v>1.8811035238481546E-3</v>
      </c>
      <c r="JE122" s="86">
        <f t="shared" si="145"/>
        <v>2.0407994444442989E-3</v>
      </c>
      <c r="JF122" s="86">
        <f t="shared" si="145"/>
        <v>2.5153436374912158E-3</v>
      </c>
      <c r="JG122" s="86">
        <f t="shared" si="145"/>
        <v>2.7356720168828915E-3</v>
      </c>
      <c r="JH122" s="86">
        <f t="shared" si="145"/>
        <v>3.6976300753817758E-3</v>
      </c>
      <c r="JI122" s="86">
        <f t="shared" si="145"/>
        <v>7.128835136227513E-4</v>
      </c>
      <c r="JJ122" s="86">
        <f t="shared" si="145"/>
        <v>9.9987399402196508E-4</v>
      </c>
      <c r="JK122" s="86">
        <f t="shared" si="145"/>
        <v>4.2395027263766584E-4</v>
      </c>
      <c r="JL122" s="86">
        <f t="shared" si="145"/>
        <v>1.4769760753436309E-3</v>
      </c>
      <c r="JM122" s="86">
        <f t="shared" si="145"/>
        <v>4.6114878896587842E-3</v>
      </c>
    </row>
    <row r="123" spans="2:273" x14ac:dyDescent="0.25">
      <c r="B123" s="2">
        <v>96</v>
      </c>
      <c r="C123" s="37">
        <v>88.084999999999994</v>
      </c>
      <c r="D123" s="37">
        <v>91.606999999999999</v>
      </c>
      <c r="E123" s="37">
        <v>91.856999999999999</v>
      </c>
      <c r="F123" s="37">
        <v>91.393000000000001</v>
      </c>
      <c r="G123" s="37">
        <v>96.268000000000001</v>
      </c>
      <c r="H123" s="37">
        <v>94.075000000000003</v>
      </c>
      <c r="I123" s="37">
        <v>94.225999999999999</v>
      </c>
      <c r="J123" s="37">
        <v>94.113</v>
      </c>
      <c r="K123" s="37">
        <v>96.150999999999996</v>
      </c>
      <c r="L123" s="37">
        <v>97.352000000000004</v>
      </c>
      <c r="M123" s="37">
        <v>100.679</v>
      </c>
      <c r="N123" s="37">
        <v>102.148</v>
      </c>
      <c r="O123" s="37">
        <v>104.20399999999999</v>
      </c>
      <c r="P123" s="37">
        <v>101.727</v>
      </c>
      <c r="Q123" s="37">
        <v>100.393</v>
      </c>
      <c r="S123" s="4">
        <f t="shared" si="146"/>
        <v>87.664776942491656</v>
      </c>
      <c r="T123" s="4">
        <f t="shared" si="146"/>
        <v>90.825488960455473</v>
      </c>
      <c r="U123" s="4">
        <f t="shared" si="146"/>
        <v>91.126087580911346</v>
      </c>
      <c r="V123" s="4">
        <f t="shared" si="146"/>
        <v>89.99697696657546</v>
      </c>
      <c r="W123" s="4">
        <f t="shared" si="146"/>
        <v>92.563478827033919</v>
      </c>
      <c r="X123" s="4">
        <f t="shared" si="146"/>
        <v>93.791850440390576</v>
      </c>
      <c r="Y123" s="4">
        <f t="shared" si="146"/>
        <v>93.721766748889905</v>
      </c>
      <c r="Z123" s="4">
        <f t="shared" si="146"/>
        <v>92.229627972254363</v>
      </c>
      <c r="AA123" s="4">
        <f t="shared" si="146"/>
        <v>93.990185992216084</v>
      </c>
      <c r="AB123" s="4">
        <f t="shared" si="146"/>
        <v>95.281182529831852</v>
      </c>
      <c r="AC123" s="4">
        <f t="shared" si="146"/>
        <v>99.680482110593161</v>
      </c>
      <c r="AD123" s="4">
        <f t="shared" si="146"/>
        <v>100.90132061384021</v>
      </c>
      <c r="AE123" s="4">
        <f t="shared" si="146"/>
        <v>102.61184678347378</v>
      </c>
      <c r="AF123" s="4">
        <f t="shared" si="146"/>
        <v>99.759848070813803</v>
      </c>
      <c r="AG123" s="4">
        <f t="shared" si="146"/>
        <v>100.19352077560147</v>
      </c>
      <c r="AI123" s="4">
        <f t="shared" si="147"/>
        <v>0.42022305750833766</v>
      </c>
      <c r="AJ123" s="4">
        <f t="shared" si="147"/>
        <v>0.78151103954452594</v>
      </c>
      <c r="AK123" s="4">
        <f t="shared" si="147"/>
        <v>0.73091241908865356</v>
      </c>
      <c r="AL123" s="4">
        <f t="shared" si="147"/>
        <v>1.3960230334245409</v>
      </c>
      <c r="AM123" s="4">
        <f t="shared" si="147"/>
        <v>3.7045211729660821</v>
      </c>
      <c r="AN123" s="4">
        <f t="shared" si="147"/>
        <v>0.28314955960942711</v>
      </c>
      <c r="AO123" s="4">
        <f t="shared" si="147"/>
        <v>0.50423325111009376</v>
      </c>
      <c r="AP123" s="4">
        <f t="shared" si="147"/>
        <v>1.8833720277456365</v>
      </c>
      <c r="AQ123" s="4">
        <f t="shared" si="147"/>
        <v>2.1608140077839124</v>
      </c>
      <c r="AR123" s="4">
        <f t="shared" si="147"/>
        <v>2.0708174701681514</v>
      </c>
      <c r="AS123" s="4">
        <f t="shared" si="147"/>
        <v>0.99851788940684116</v>
      </c>
      <c r="AT123" s="4">
        <f t="shared" si="147"/>
        <v>1.2466793861597836</v>
      </c>
      <c r="AU123" s="4">
        <f t="shared" si="147"/>
        <v>1.5921532165262136</v>
      </c>
      <c r="AV123" s="4">
        <f t="shared" si="147"/>
        <v>1.9671519291862012</v>
      </c>
      <c r="AW123" s="4">
        <f t="shared" si="147"/>
        <v>0.19947922439853016</v>
      </c>
      <c r="AY123" s="2">
        <f t="shared" si="139"/>
        <v>87.664776942491613</v>
      </c>
      <c r="AZ123" s="2">
        <f t="shared" si="139"/>
        <v>90.755029452780647</v>
      </c>
      <c r="BA123" s="2">
        <f t="shared" si="139"/>
        <v>90.884726563125781</v>
      </c>
      <c r="BB123" s="2">
        <f t="shared" si="139"/>
        <v>89.879831675475344</v>
      </c>
      <c r="BC123" s="2">
        <f t="shared" si="139"/>
        <v>92.437979266555601</v>
      </c>
      <c r="BD123" s="2">
        <f t="shared" si="139"/>
        <v>93.488238553964621</v>
      </c>
      <c r="BE123" s="2">
        <f t="shared" si="139"/>
        <v>93.301688050742086</v>
      </c>
      <c r="BF123" s="2">
        <f t="shared" si="139"/>
        <v>91.627355988617978</v>
      </c>
      <c r="BG123" s="2">
        <f t="shared" si="139"/>
        <v>93.336989358801731</v>
      </c>
      <c r="BH123" s="2">
        <f t="shared" si="139"/>
        <v>94.352851867157852</v>
      </c>
      <c r="BI123" s="2">
        <f t="shared" si="139"/>
        <v>99.390947439882211</v>
      </c>
      <c r="BJ123" s="2">
        <f t="shared" si="139"/>
        <v>100.52553690296743</v>
      </c>
      <c r="BK123" s="2">
        <f t="shared" si="139"/>
        <v>102.41357806105994</v>
      </c>
      <c r="BL123" s="2">
        <f t="shared" si="139"/>
        <v>98.882679243582317</v>
      </c>
      <c r="BM123" s="2">
        <f t="shared" si="139"/>
        <v>96.482304694059067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88.084999999999994</v>
      </c>
      <c r="CF123" s="2">
        <f t="shared" si="140"/>
        <v>91.606999999999999</v>
      </c>
      <c r="CG123" s="2">
        <f t="shared" si="140"/>
        <v>91.856999999999999</v>
      </c>
      <c r="CH123" s="2">
        <f t="shared" si="140"/>
        <v>91.393000000000001</v>
      </c>
      <c r="CI123" s="2">
        <f t="shared" si="140"/>
        <v>96.268000000000001</v>
      </c>
      <c r="CJ123" s="2">
        <f t="shared" si="140"/>
        <v>94.075000000000003</v>
      </c>
      <c r="CK123" s="2">
        <f t="shared" si="140"/>
        <v>94.225999999999999</v>
      </c>
      <c r="CL123" s="2">
        <f t="shared" si="140"/>
        <v>94.113</v>
      </c>
      <c r="CM123" s="2">
        <f t="shared" si="140"/>
        <v>96.150999999999996</v>
      </c>
      <c r="CN123" s="2">
        <f t="shared" si="140"/>
        <v>97.352000000000004</v>
      </c>
      <c r="CO123" s="2">
        <f t="shared" si="140"/>
        <v>100.679</v>
      </c>
      <c r="CP123" s="2">
        <f t="shared" si="140"/>
        <v>102.148</v>
      </c>
      <c r="CQ123" s="2">
        <f t="shared" si="140"/>
        <v>104.20399999999999</v>
      </c>
      <c r="CR123" s="2">
        <f t="shared" si="140"/>
        <v>101.727</v>
      </c>
      <c r="CS123" s="2">
        <f t="shared" si="140"/>
        <v>100.393</v>
      </c>
      <c r="CU123" s="2">
        <f t="shared" si="110"/>
        <v>88.084999999999994</v>
      </c>
      <c r="CV123" s="2">
        <f t="shared" si="111"/>
        <v>91.606999999999999</v>
      </c>
      <c r="CW123" s="2">
        <f t="shared" si="112"/>
        <v>91.856999999999999</v>
      </c>
      <c r="CX123" s="2">
        <f t="shared" si="113"/>
        <v>91.393000000000001</v>
      </c>
      <c r="CY123" s="2">
        <f t="shared" si="114"/>
        <v>96.268000000000001</v>
      </c>
      <c r="CZ123" s="2">
        <f t="shared" si="115"/>
        <v>94.075000000000003</v>
      </c>
      <c r="DA123" s="2">
        <f t="shared" si="116"/>
        <v>94.225999999999999</v>
      </c>
      <c r="DB123" s="2">
        <f t="shared" si="117"/>
        <v>94.113</v>
      </c>
      <c r="DC123" s="2">
        <f t="shared" si="118"/>
        <v>96.150999999999996</v>
      </c>
      <c r="DD123" s="2">
        <f t="shared" si="119"/>
        <v>97.352000000000004</v>
      </c>
      <c r="DE123" s="2">
        <f t="shared" si="120"/>
        <v>100.679</v>
      </c>
      <c r="DF123" s="2">
        <f t="shared" si="121"/>
        <v>102.148</v>
      </c>
      <c r="DG123" s="2">
        <f t="shared" si="122"/>
        <v>104.20399999999999</v>
      </c>
      <c r="DH123" s="2">
        <f t="shared" si="123"/>
        <v>101.727</v>
      </c>
      <c r="DI123" s="2">
        <f t="shared" si="124"/>
        <v>100.393</v>
      </c>
      <c r="DK123" s="2">
        <f t="shared" si="148"/>
        <v>107.68338013728015</v>
      </c>
      <c r="DL123" s="2">
        <f t="shared" si="148"/>
        <v>112.51565112570358</v>
      </c>
      <c r="DM123" s="2">
        <f t="shared" si="148"/>
        <v>119.19387788598316</v>
      </c>
      <c r="DN123" s="2">
        <f t="shared" si="148"/>
        <v>115.55905490196078</v>
      </c>
      <c r="DO123" s="2">
        <f t="shared" si="148"/>
        <v>117.33750000000001</v>
      </c>
      <c r="DP123" s="2">
        <f t="shared" si="148"/>
        <v>121.64777207571946</v>
      </c>
      <c r="DQ123" s="2">
        <f t="shared" si="148"/>
        <v>117.80287008060692</v>
      </c>
      <c r="DR123" s="2">
        <f t="shared" si="148"/>
        <v>113.39634255684254</v>
      </c>
      <c r="DS123" s="2">
        <f t="shared" si="148"/>
        <v>111.00543778677462</v>
      </c>
      <c r="DT123" s="2">
        <f t="shared" si="148"/>
        <v>116.87074324324323</v>
      </c>
      <c r="DU123" s="2">
        <f t="shared" si="148"/>
        <v>121.71148225806452</v>
      </c>
      <c r="DV123" s="2">
        <f t="shared" si="148"/>
        <v>117.93473529411769</v>
      </c>
      <c r="DW123" s="2">
        <f t="shared" si="148"/>
        <v>125.19985000000001</v>
      </c>
      <c r="DX123" s="2">
        <f t="shared" si="148"/>
        <v>119.5548454768271</v>
      </c>
      <c r="DY123" s="2">
        <f t="shared" si="148"/>
        <v>115.90999111111113</v>
      </c>
      <c r="EA123" s="2">
        <f t="shared" si="152"/>
        <v>87.509603409659235</v>
      </c>
      <c r="EB123" s="2">
        <f t="shared" si="152"/>
        <v>90.610597638629201</v>
      </c>
      <c r="EC123" s="2">
        <f t="shared" si="152"/>
        <v>90.69532467532467</v>
      </c>
      <c r="ED123" s="2">
        <f t="shared" si="152"/>
        <v>89.676902728638609</v>
      </c>
      <c r="EE123" s="2">
        <f t="shared" si="151"/>
        <v>92.268537692307689</v>
      </c>
      <c r="EF123" s="2">
        <f t="shared" si="151"/>
        <v>93.301651823674206</v>
      </c>
      <c r="EG123" s="2">
        <f t="shared" si="151"/>
        <v>93.130088803462968</v>
      </c>
      <c r="EH123" s="2">
        <f t="shared" si="151"/>
        <v>91.466876665397791</v>
      </c>
      <c r="EI123" s="2">
        <f t="shared" si="151"/>
        <v>93.213707103218653</v>
      </c>
      <c r="EJ123" s="2">
        <f t="shared" si="151"/>
        <v>94.18800558197394</v>
      </c>
      <c r="EK123" s="2">
        <f t="shared" si="151"/>
        <v>99.197004172274561</v>
      </c>
      <c r="EL123" s="2">
        <f t="shared" si="151"/>
        <v>100.39764976663852</v>
      </c>
      <c r="EM123" s="2">
        <f t="shared" si="135"/>
        <v>102.2156141745922</v>
      </c>
      <c r="EN123" s="2">
        <f t="shared" si="135"/>
        <v>98.707792919557434</v>
      </c>
      <c r="EO123" s="2">
        <f t="shared" si="135"/>
        <v>96.29698762878553</v>
      </c>
      <c r="EQ123" s="2">
        <f t="shared" si="149"/>
        <v>87.535330247025456</v>
      </c>
      <c r="ER123" s="2">
        <f t="shared" si="149"/>
        <v>90.547194840479207</v>
      </c>
      <c r="ES123" s="2">
        <f t="shared" si="149"/>
        <v>90.648384002533447</v>
      </c>
      <c r="ET123" s="2">
        <f t="shared" si="149"/>
        <v>89.671358193676696</v>
      </c>
      <c r="EU123" s="2">
        <f t="shared" si="149"/>
        <v>92.191618288136567</v>
      </c>
      <c r="EV123" s="2">
        <f t="shared" si="149"/>
        <v>93.379074163435575</v>
      </c>
      <c r="EW123" s="2">
        <f t="shared" si="149"/>
        <v>93.151028435615515</v>
      </c>
      <c r="EX123" s="2">
        <f t="shared" si="149"/>
        <v>91.487299104076186</v>
      </c>
      <c r="EY123" s="2">
        <f t="shared" si="149"/>
        <v>93.210284183099446</v>
      </c>
      <c r="EZ123" s="2">
        <f t="shared" si="149"/>
        <v>94.161980907721045</v>
      </c>
      <c r="FA123" s="2">
        <f t="shared" si="149"/>
        <v>99.199003769186263</v>
      </c>
      <c r="FB123" s="2">
        <f t="shared" si="149"/>
        <v>100.34380819734828</v>
      </c>
      <c r="FC123" s="2">
        <f t="shared" si="149"/>
        <v>102.23585788750394</v>
      </c>
      <c r="FD123" s="2">
        <f t="shared" si="149"/>
        <v>98.908102194682868</v>
      </c>
      <c r="FE123" s="2">
        <f t="shared" si="149"/>
        <v>96.034835920043136</v>
      </c>
      <c r="FG123" s="2">
        <f t="shared" si="150"/>
        <v>0.99233840702151654</v>
      </c>
      <c r="FH123" s="2">
        <f t="shared" si="150"/>
        <v>0.99333379281605072</v>
      </c>
      <c r="FI123" s="2">
        <f t="shared" si="150"/>
        <v>0.99331051978117413</v>
      </c>
      <c r="FJ123" s="2">
        <f t="shared" si="150"/>
        <v>0.9921543448837673</v>
      </c>
      <c r="FK123" s="2">
        <f t="shared" si="150"/>
        <v>0.99316290167760235</v>
      </c>
      <c r="FL123" s="2">
        <f t="shared" si="150"/>
        <v>0.99348704156072254</v>
      </c>
      <c r="FM123" s="2">
        <f t="shared" si="150"/>
        <v>0.9930711541068894</v>
      </c>
      <c r="FN123" s="2">
        <f t="shared" si="150"/>
        <v>0.99271252645509989</v>
      </c>
      <c r="FO123" s="2">
        <f t="shared" si="150"/>
        <v>0.9930644961248809</v>
      </c>
      <c r="FP123" s="2">
        <f t="shared" si="150"/>
        <v>0.99269530583913923</v>
      </c>
      <c r="FQ123" s="2">
        <f t="shared" si="150"/>
        <v>0.99138846292970717</v>
      </c>
      <c r="FR123" s="2">
        <f t="shared" si="150"/>
        <v>0.99262090517213275</v>
      </c>
      <c r="FS123" s="2">
        <f t="shared" si="150"/>
        <v>0.99141044440251036</v>
      </c>
      <c r="FT123" s="2">
        <f t="shared" si="150"/>
        <v>0.99185038097544631</v>
      </c>
      <c r="FU123" s="2">
        <f t="shared" si="150"/>
        <v>0.99024853908429833</v>
      </c>
      <c r="FW123" s="2">
        <f t="shared" si="141"/>
        <v>2.3721015445869388E-2</v>
      </c>
      <c r="FX123" s="2">
        <f t="shared" si="141"/>
        <v>2.5106317312777557E-2</v>
      </c>
      <c r="FY123" s="2">
        <f t="shared" si="141"/>
        <v>2.6386928287989948E-2</v>
      </c>
      <c r="FZ123" s="2">
        <f t="shared" si="141"/>
        <v>2.4076461223335281E-2</v>
      </c>
      <c r="GA123" s="2">
        <f t="shared" si="141"/>
        <v>2.5447231571205514E-2</v>
      </c>
      <c r="GB123" s="2">
        <f t="shared" si="141"/>
        <v>2.54400368181526E-2</v>
      </c>
      <c r="GC123" s="2">
        <f t="shared" si="141"/>
        <v>3.0819455216073658E-2</v>
      </c>
      <c r="GD123" s="2">
        <f t="shared" si="141"/>
        <v>3.2754202034407008E-2</v>
      </c>
      <c r="GE123" s="2">
        <f t="shared" si="141"/>
        <v>3.2826216764017209E-2</v>
      </c>
      <c r="GF123" s="2">
        <f t="shared" si="141"/>
        <v>3.2437530418479465E-2</v>
      </c>
      <c r="GG123" s="2">
        <f t="shared" si="141"/>
        <v>2.950842404238908E-2</v>
      </c>
      <c r="GH123" s="2">
        <f t="shared" si="141"/>
        <v>2.8243619248644658E-2</v>
      </c>
      <c r="GI123" s="2">
        <f t="shared" si="141"/>
        <v>2.6650989466615534E-2</v>
      </c>
      <c r="GJ123" s="2">
        <f t="shared" si="141"/>
        <v>2.4915410907234276E-2</v>
      </c>
      <c r="GK123" s="2">
        <f t="shared" si="141"/>
        <v>2.2652423867023739E-2</v>
      </c>
      <c r="GM123" s="86">
        <f t="shared" si="142"/>
        <v>9.0099544415797927E-46</v>
      </c>
      <c r="GN123" s="86">
        <f t="shared" si="142"/>
        <v>2.3893469043132506E-34</v>
      </c>
      <c r="GO123" s="86">
        <f t="shared" si="142"/>
        <v>1.5218910399222627E-39</v>
      </c>
      <c r="GP123" s="86">
        <f t="shared" si="142"/>
        <v>1.8886581072447331E-42</v>
      </c>
      <c r="GQ123" s="86">
        <f t="shared" si="142"/>
        <v>1.4019703369928291E-54</v>
      </c>
      <c r="GR123" s="86">
        <f t="shared" si="142"/>
        <v>5.3452868711938409E-60</v>
      </c>
      <c r="GS123" s="86">
        <f t="shared" si="142"/>
        <v>1.0608821197592357E-66</v>
      </c>
      <c r="GT123" s="86">
        <f t="shared" si="142"/>
        <v>1.6931620910302454E-58</v>
      </c>
      <c r="GU123" s="86">
        <f t="shared" si="142"/>
        <v>6.5893034942054735E-65</v>
      </c>
      <c r="GV123" s="86">
        <f t="shared" si="142"/>
        <v>2.1125369873948729E-68</v>
      </c>
      <c r="GW123" s="86">
        <f t="shared" si="142"/>
        <v>3.1056631355311317E-52</v>
      </c>
      <c r="GX123" s="86">
        <f t="shared" si="142"/>
        <v>7.3006482447337174E-80</v>
      </c>
      <c r="GY123" s="86">
        <f t="shared" si="142"/>
        <v>1.0204131425639375E-41</v>
      </c>
      <c r="GZ123" s="86">
        <f t="shared" si="142"/>
        <v>8.045112097252843E-63</v>
      </c>
      <c r="HA123" s="86">
        <f t="shared" si="142"/>
        <v>4.6305244155447167E-81</v>
      </c>
      <c r="HC123" s="86">
        <f t="shared" ref="HC123:HK153" si="153" xml:space="preserve"> _xlfn.NORM.DIST($B123, C$8, ABS(C$12), TRUE) * _xlfn.NORM.DIST(($B123 - C$8)*C$16, 0, ABS(C$12), TRUE) * 2</f>
        <v>8.785933028451895E-15</v>
      </c>
      <c r="HD123" s="86">
        <f t="shared" si="153"/>
        <v>9.3218949630523042E-12</v>
      </c>
      <c r="HE123" s="86">
        <f t="shared" si="153"/>
        <v>1.3970898740288893E-11</v>
      </c>
      <c r="HF123" s="86">
        <f t="shared" si="153"/>
        <v>2.9327660235878782E-11</v>
      </c>
      <c r="HG123" s="86">
        <f t="shared" si="153"/>
        <v>7.8065134986012336E-13</v>
      </c>
      <c r="HH123" s="86">
        <f t="shared" si="153"/>
        <v>1.3072690639959956E-15</v>
      </c>
      <c r="HI123" s="86">
        <f t="shared" si="138"/>
        <v>3.5257282678882268E-16</v>
      </c>
      <c r="HJ123" s="86">
        <f t="shared" si="138"/>
        <v>3.3426410664640738E-12</v>
      </c>
      <c r="HK123" s="86">
        <f t="shared" si="138"/>
        <v>5.4802687896490244E-15</v>
      </c>
      <c r="HL123" s="86">
        <f t="shared" si="138"/>
        <v>1.2421655453194386E-18</v>
      </c>
      <c r="HM123" s="86">
        <f t="shared" si="138"/>
        <v>6.749590318480467E-15</v>
      </c>
      <c r="HN123" s="86">
        <f t="shared" si="138"/>
        <v>1.83793988559149E-14</v>
      </c>
      <c r="HO123" s="86">
        <f t="shared" si="138"/>
        <v>1.5918576093491347E-10</v>
      </c>
      <c r="HP123" s="86">
        <f t="shared" si="138"/>
        <v>4.1236921519017901E-16</v>
      </c>
      <c r="HQ123" s="86">
        <f t="shared" si="138"/>
        <v>1.1119735827401937E-21</v>
      </c>
      <c r="HS123" s="86">
        <f t="shared" si="143"/>
        <v>5.260783202834224E-3</v>
      </c>
      <c r="HT123" s="86">
        <f t="shared" si="143"/>
        <v>3.3463954034486871E-3</v>
      </c>
      <c r="HU123" s="86">
        <f t="shared" si="143"/>
        <v>6.0447422057407028E-3</v>
      </c>
      <c r="HV123" s="86">
        <f t="shared" si="143"/>
        <v>1.7874778478429753E-3</v>
      </c>
      <c r="HW123" s="86">
        <f t="shared" si="143"/>
        <v>1.3412316493601186E-3</v>
      </c>
      <c r="HX123" s="86">
        <f t="shared" si="143"/>
        <v>3.7269936170118379E-3</v>
      </c>
      <c r="HY123" s="86">
        <f t="shared" si="143"/>
        <v>4.1782811371380716E-3</v>
      </c>
      <c r="HZ123" s="86">
        <f t="shared" si="143"/>
        <v>5.2034899900235245E-3</v>
      </c>
      <c r="IA123" s="86">
        <f t="shared" si="143"/>
        <v>5.4683536131280071E-3</v>
      </c>
      <c r="IB123" s="86">
        <f t="shared" si="143"/>
        <v>7.3769760228669535E-3</v>
      </c>
      <c r="IC123" s="86">
        <f t="shared" si="143"/>
        <v>1.6744643268486691E-3</v>
      </c>
      <c r="ID123" s="86">
        <f t="shared" si="143"/>
        <v>2.2121069042376059E-3</v>
      </c>
      <c r="IE123" s="86">
        <f t="shared" si="143"/>
        <v>1.0108768469817705E-3</v>
      </c>
      <c r="IF123" s="86">
        <f t="shared" si="143"/>
        <v>2.9008292727942548E-3</v>
      </c>
      <c r="IG123" s="86">
        <f t="shared" si="143"/>
        <v>7.8729483422057649E-3</v>
      </c>
      <c r="II123" s="86">
        <f t="shared" si="144"/>
        <v>5.3725608216205547E-29</v>
      </c>
      <c r="IJ123" s="86">
        <f t="shared" si="144"/>
        <v>1.8975328493253305E-31</v>
      </c>
      <c r="IK123" s="86">
        <f t="shared" si="144"/>
        <v>1.0550814481673499E-35</v>
      </c>
      <c r="IL123" s="86">
        <f t="shared" si="144"/>
        <v>1.1810818597879018E-42</v>
      </c>
      <c r="IM123" s="86">
        <f t="shared" si="144"/>
        <v>4.8119415258582078E-41</v>
      </c>
      <c r="IN123" s="86">
        <f t="shared" si="144"/>
        <v>3.337121116458751E-35</v>
      </c>
      <c r="IO123" s="86">
        <f t="shared" si="144"/>
        <v>3.4618623485749308E-35</v>
      </c>
      <c r="IP123" s="86">
        <f t="shared" si="144"/>
        <v>3.2780783282338466E-36</v>
      </c>
      <c r="IQ123" s="86">
        <f t="shared" si="144"/>
        <v>2.2824980288628118E-33</v>
      </c>
      <c r="IR123" s="86">
        <f t="shared" si="144"/>
        <v>2.8653356431671022E-35</v>
      </c>
      <c r="IS123" s="86">
        <f t="shared" si="144"/>
        <v>2.5793329860961743E-43</v>
      </c>
      <c r="IT123" s="86">
        <f t="shared" si="144"/>
        <v>2.0526765309201118E-40</v>
      </c>
      <c r="IU123" s="86">
        <f t="shared" si="144"/>
        <v>3.8847478612422815E-44</v>
      </c>
      <c r="IV123" s="86">
        <f t="shared" si="144"/>
        <v>1.3022694888113153E-29</v>
      </c>
      <c r="IW123" s="86">
        <f t="shared" si="144"/>
        <v>8.307800574996051E-17</v>
      </c>
      <c r="IY123" s="86">
        <f t="shared" si="145"/>
        <v>5.2607832028430095E-3</v>
      </c>
      <c r="IZ123" s="86">
        <f t="shared" si="145"/>
        <v>3.3463954127705819E-3</v>
      </c>
      <c r="JA123" s="86">
        <f t="shared" si="145"/>
        <v>6.0447422197116019E-3</v>
      </c>
      <c r="JB123" s="86">
        <f t="shared" si="145"/>
        <v>1.7874778771706356E-3</v>
      </c>
      <c r="JC123" s="86">
        <f t="shared" si="145"/>
        <v>1.34123165014077E-3</v>
      </c>
      <c r="JD123" s="86">
        <f t="shared" si="145"/>
        <v>3.7269936170131451E-3</v>
      </c>
      <c r="JE123" s="86">
        <f t="shared" si="145"/>
        <v>4.1782811371384237E-3</v>
      </c>
      <c r="JF123" s="86">
        <f t="shared" si="145"/>
        <v>5.2034899933661657E-3</v>
      </c>
      <c r="JG123" s="86">
        <f t="shared" si="145"/>
        <v>5.4683536131334871E-3</v>
      </c>
      <c r="JH123" s="86">
        <f t="shared" si="145"/>
        <v>7.3769760228669544E-3</v>
      </c>
      <c r="JI123" s="86">
        <f t="shared" si="145"/>
        <v>1.6744643268554187E-3</v>
      </c>
      <c r="JJ123" s="86">
        <f t="shared" si="145"/>
        <v>2.2121069042559853E-3</v>
      </c>
      <c r="JK123" s="86">
        <f t="shared" si="145"/>
        <v>1.0108770061675314E-3</v>
      </c>
      <c r="JL123" s="86">
        <f t="shared" si="145"/>
        <v>2.9008292727946672E-3</v>
      </c>
      <c r="JM123" s="86">
        <f t="shared" si="145"/>
        <v>7.8729483422058481E-3</v>
      </c>
    </row>
    <row r="124" spans="2:273" x14ac:dyDescent="0.25">
      <c r="B124" s="2">
        <v>97</v>
      </c>
      <c r="C124" s="37">
        <v>89.626999999999995</v>
      </c>
      <c r="D124" s="37">
        <v>91.554000000000002</v>
      </c>
      <c r="E124" s="37">
        <v>92.518000000000001</v>
      </c>
      <c r="F124" s="37">
        <v>91.661000000000001</v>
      </c>
      <c r="G124" s="37">
        <v>92.893000000000001</v>
      </c>
      <c r="H124" s="37">
        <v>94.057000000000002</v>
      </c>
      <c r="I124" s="37">
        <v>94.245000000000005</v>
      </c>
      <c r="J124" s="37">
        <v>93.887</v>
      </c>
      <c r="K124" s="37">
        <v>96.17</v>
      </c>
      <c r="L124" s="37">
        <v>97.685000000000002</v>
      </c>
      <c r="M124" s="37">
        <v>100.83</v>
      </c>
      <c r="N124" s="37">
        <v>101.79600000000001</v>
      </c>
      <c r="O124" s="37">
        <v>105.111</v>
      </c>
      <c r="P124" s="37">
        <v>101.4</v>
      </c>
      <c r="Q124" s="37">
        <v>101.821</v>
      </c>
      <c r="S124" s="4">
        <f t="shared" si="146"/>
        <v>87.515344760696181</v>
      </c>
      <c r="T124" s="4">
        <f t="shared" si="146"/>
        <v>90.663725508673153</v>
      </c>
      <c r="U124" s="4">
        <f t="shared" si="146"/>
        <v>91.104092655122074</v>
      </c>
      <c r="V124" s="4">
        <f t="shared" si="146"/>
        <v>89.956045630069994</v>
      </c>
      <c r="W124" s="4">
        <f t="shared" si="146"/>
        <v>92.491479023075712</v>
      </c>
      <c r="X124" s="4">
        <f t="shared" si="146"/>
        <v>93.89176123920312</v>
      </c>
      <c r="Y124" s="4">
        <f t="shared" si="146"/>
        <v>93.942078946902001</v>
      </c>
      <c r="Z124" s="4">
        <f t="shared" si="146"/>
        <v>92.597231915196176</v>
      </c>
      <c r="AA124" s="4">
        <f t="shared" si="146"/>
        <v>94.388628325612402</v>
      </c>
      <c r="AB124" s="4">
        <f t="shared" si="146"/>
        <v>95.834693929460812</v>
      </c>
      <c r="AC124" s="4">
        <f t="shared" si="146"/>
        <v>99.790034648670542</v>
      </c>
      <c r="AD124" s="4">
        <f t="shared" si="146"/>
        <v>101.05912878439072</v>
      </c>
      <c r="AE124" s="4">
        <f t="shared" si="146"/>
        <v>102.6483770107415</v>
      </c>
      <c r="AF124" s="4">
        <f t="shared" si="146"/>
        <v>100.3278115397024</v>
      </c>
      <c r="AG124" s="4">
        <f t="shared" si="146"/>
        <v>102.15845825365221</v>
      </c>
      <c r="AI124" s="4">
        <f t="shared" si="147"/>
        <v>2.1116552393038148</v>
      </c>
      <c r="AJ124" s="4">
        <f t="shared" si="147"/>
        <v>0.89027449132684922</v>
      </c>
      <c r="AK124" s="4">
        <f t="shared" si="147"/>
        <v>1.4139073448779271</v>
      </c>
      <c r="AL124" s="4">
        <f t="shared" si="147"/>
        <v>1.7049543699300074</v>
      </c>
      <c r="AM124" s="4">
        <f t="shared" si="147"/>
        <v>0.40152097692428868</v>
      </c>
      <c r="AN124" s="4">
        <f t="shared" si="147"/>
        <v>0.16523876079688193</v>
      </c>
      <c r="AO124" s="4">
        <f t="shared" si="147"/>
        <v>0.30292105309800377</v>
      </c>
      <c r="AP124" s="4">
        <f t="shared" si="147"/>
        <v>1.2897680848038249</v>
      </c>
      <c r="AQ124" s="4">
        <f t="shared" si="147"/>
        <v>1.7813716743876</v>
      </c>
      <c r="AR124" s="4">
        <f t="shared" si="147"/>
        <v>1.8503060705391903</v>
      </c>
      <c r="AS124" s="4">
        <f t="shared" si="147"/>
        <v>1.0399653513294567</v>
      </c>
      <c r="AT124" s="4">
        <f t="shared" si="147"/>
        <v>0.73687121560928404</v>
      </c>
      <c r="AU124" s="4">
        <f t="shared" si="147"/>
        <v>2.4626229892585059</v>
      </c>
      <c r="AV124" s="4">
        <f t="shared" si="147"/>
        <v>1.0721884602976104</v>
      </c>
      <c r="AW124" s="4">
        <f t="shared" si="147"/>
        <v>-0.33745825365221549</v>
      </c>
      <c r="AY124" s="2">
        <f t="shared" si="139"/>
        <v>87.515344760696181</v>
      </c>
      <c r="AZ124" s="2">
        <f t="shared" si="139"/>
        <v>90.54113014325587</v>
      </c>
      <c r="BA124" s="2">
        <f t="shared" si="139"/>
        <v>90.682066490099331</v>
      </c>
      <c r="BB124" s="2">
        <f t="shared" si="139"/>
        <v>89.724412647896457</v>
      </c>
      <c r="BC124" s="2">
        <f t="shared" si="139"/>
        <v>92.239370729423271</v>
      </c>
      <c r="BD124" s="2">
        <f t="shared" si="139"/>
        <v>93.348617435820501</v>
      </c>
      <c r="BE124" s="2">
        <f t="shared" si="139"/>
        <v>93.172396236777459</v>
      </c>
      <c r="BF124" s="2">
        <f t="shared" si="139"/>
        <v>91.489561315558248</v>
      </c>
      <c r="BG124" s="2">
        <f t="shared" si="139"/>
        <v>93.220154282655471</v>
      </c>
      <c r="BH124" s="2">
        <f t="shared" si="139"/>
        <v>94.186822244330841</v>
      </c>
      <c r="BI124" s="2">
        <f t="shared" si="139"/>
        <v>99.188558590849595</v>
      </c>
      <c r="BJ124" s="2">
        <f t="shared" si="139"/>
        <v>100.31850049871869</v>
      </c>
      <c r="BK124" s="2">
        <f t="shared" si="139"/>
        <v>102.22791195983416</v>
      </c>
      <c r="BL124" s="2">
        <f t="shared" si="139"/>
        <v>98.763183211420909</v>
      </c>
      <c r="BM124" s="2">
        <f t="shared" si="139"/>
        <v>96.332096454132554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89.626999999999995</v>
      </c>
      <c r="CF124" s="2">
        <f t="shared" si="140"/>
        <v>91.554000000000002</v>
      </c>
      <c r="CG124" s="2" t="str">
        <f t="shared" si="140"/>
        <v/>
      </c>
      <c r="CH124" s="2">
        <f t="shared" si="140"/>
        <v>91.661000000000001</v>
      </c>
      <c r="CI124" s="2">
        <f t="shared" si="140"/>
        <v>92.893000000000001</v>
      </c>
      <c r="CJ124" s="2">
        <f t="shared" si="140"/>
        <v>94.057000000000002</v>
      </c>
      <c r="CK124" s="2">
        <f t="shared" si="140"/>
        <v>94.245000000000005</v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100.83</v>
      </c>
      <c r="CP124" s="2">
        <f t="shared" si="140"/>
        <v>101.79600000000001</v>
      </c>
      <c r="CQ124" s="2">
        <f t="shared" si="140"/>
        <v>105.111</v>
      </c>
      <c r="CR124" s="2">
        <f t="shared" si="140"/>
        <v>101.4</v>
      </c>
      <c r="CS124" s="2" t="str">
        <f t="shared" si="140"/>
        <v/>
      </c>
      <c r="CU124" s="2">
        <f t="shared" si="110"/>
        <v>89.626999999999995</v>
      </c>
      <c r="CV124" s="2">
        <f t="shared" si="111"/>
        <v>91.554000000000002</v>
      </c>
      <c r="CW124" s="2" t="str">
        <f t="shared" si="112"/>
        <v/>
      </c>
      <c r="CX124" s="2">
        <f t="shared" si="113"/>
        <v>91.661000000000001</v>
      </c>
      <c r="CY124" s="2">
        <f t="shared" si="114"/>
        <v>92.893000000000001</v>
      </c>
      <c r="CZ124" s="2">
        <f t="shared" si="115"/>
        <v>94.057000000000002</v>
      </c>
      <c r="DA124" s="2">
        <f t="shared" si="116"/>
        <v>94.245000000000005</v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100.83</v>
      </c>
      <c r="DF124" s="2">
        <f t="shared" si="121"/>
        <v>101.79600000000001</v>
      </c>
      <c r="DG124" s="2">
        <f t="shared" si="122"/>
        <v>105.111</v>
      </c>
      <c r="DH124" s="2">
        <f t="shared" si="123"/>
        <v>101.4</v>
      </c>
      <c r="DI124" s="2" t="str">
        <f t="shared" si="124"/>
        <v/>
      </c>
      <c r="DK124" s="2">
        <f t="shared" si="148"/>
        <v>107.73039982839984</v>
      </c>
      <c r="DL124" s="2">
        <f t="shared" si="148"/>
        <v>112.59554174484055</v>
      </c>
      <c r="DM124" s="2">
        <f t="shared" si="148"/>
        <v>119.34471725571726</v>
      </c>
      <c r="DN124" s="2">
        <f t="shared" si="148"/>
        <v>115.71860336134453</v>
      </c>
      <c r="DO124" s="2">
        <f t="shared" si="148"/>
        <v>117.48609999999999</v>
      </c>
      <c r="DP124" s="2">
        <f t="shared" si="148"/>
        <v>121.86170084254297</v>
      </c>
      <c r="DQ124" s="2">
        <f t="shared" si="148"/>
        <v>117.97510858226649</v>
      </c>
      <c r="DR124" s="2">
        <f t="shared" si="148"/>
        <v>113.55478013728012</v>
      </c>
      <c r="DS124" s="2">
        <f t="shared" si="148"/>
        <v>111.10280094466935</v>
      </c>
      <c r="DT124" s="2">
        <f t="shared" si="148"/>
        <v>117.0251126126126</v>
      </c>
      <c r="DU124" s="2">
        <f t="shared" si="148"/>
        <v>121.85792903225807</v>
      </c>
      <c r="DV124" s="2">
        <f t="shared" si="148"/>
        <v>118.00496134453786</v>
      </c>
      <c r="DW124" s="2">
        <f t="shared" si="148"/>
        <v>125.39358830645163</v>
      </c>
      <c r="DX124" s="2">
        <f t="shared" si="148"/>
        <v>119.69050155971479</v>
      </c>
      <c r="DY124" s="2">
        <f t="shared" si="148"/>
        <v>116.10201641025643</v>
      </c>
      <c r="EA124" s="2">
        <f t="shared" si="152"/>
        <v>87.372670559071025</v>
      </c>
      <c r="EB124" s="2">
        <f t="shared" si="152"/>
        <v>90.407585517971782</v>
      </c>
      <c r="EC124" s="2">
        <f t="shared" si="152"/>
        <v>90.507249350649346</v>
      </c>
      <c r="ED124" s="2">
        <f t="shared" si="152"/>
        <v>89.537132665425034</v>
      </c>
      <c r="EE124" s="2">
        <f t="shared" si="151"/>
        <v>92.082481538461536</v>
      </c>
      <c r="EF124" s="2">
        <f t="shared" si="151"/>
        <v>93.176599351085258</v>
      </c>
      <c r="EG124" s="2">
        <f t="shared" si="151"/>
        <v>93.014885813735603</v>
      </c>
      <c r="EH124" s="2">
        <f t="shared" si="151"/>
        <v>91.341199086410356</v>
      </c>
      <c r="EI124" s="2">
        <f t="shared" si="151"/>
        <v>93.106952164261941</v>
      </c>
      <c r="EJ124" s="2">
        <f t="shared" si="151"/>
        <v>94.034136549726043</v>
      </c>
      <c r="EK124" s="2">
        <f t="shared" si="151"/>
        <v>99.008964703903089</v>
      </c>
      <c r="EL124" s="2">
        <f t="shared" si="151"/>
        <v>100.20002535333823</v>
      </c>
      <c r="EM124" s="2">
        <f t="shared" si="135"/>
        <v>102.04445395855643</v>
      </c>
      <c r="EN124" s="2">
        <f t="shared" si="135"/>
        <v>98.602648279141675</v>
      </c>
      <c r="EO124" s="2">
        <f t="shared" si="135"/>
        <v>96.161686114580107</v>
      </c>
      <c r="EQ124" s="2">
        <f t="shared" si="149"/>
        <v>87.385368249348815</v>
      </c>
      <c r="ER124" s="2">
        <f t="shared" si="149"/>
        <v>90.355527287679678</v>
      </c>
      <c r="ES124" s="2">
        <f t="shared" si="149"/>
        <v>90.464962571461882</v>
      </c>
      <c r="ET124" s="2">
        <f t="shared" si="149"/>
        <v>89.530059341012873</v>
      </c>
      <c r="EU124" s="2">
        <f t="shared" si="149"/>
        <v>92.024616279355854</v>
      </c>
      <c r="EV124" s="2">
        <f t="shared" si="149"/>
        <v>93.231730066704642</v>
      </c>
      <c r="EW124" s="2">
        <f t="shared" si="149"/>
        <v>93.005566248878111</v>
      </c>
      <c r="EX124" s="2">
        <f t="shared" si="149"/>
        <v>91.358806897452538</v>
      </c>
      <c r="EY124" s="2">
        <f t="shared" si="149"/>
        <v>93.087561899686165</v>
      </c>
      <c r="EZ124" s="2">
        <f t="shared" si="149"/>
        <v>94.017840849221386</v>
      </c>
      <c r="FA124" s="2">
        <f t="shared" si="149"/>
        <v>99.009158955343821</v>
      </c>
      <c r="FB124" s="2">
        <f t="shared" si="149"/>
        <v>100.15383302524221</v>
      </c>
      <c r="FC124" s="2">
        <f t="shared" si="149"/>
        <v>102.0584503651293</v>
      </c>
      <c r="FD124" s="2">
        <f t="shared" si="149"/>
        <v>98.737900692989797</v>
      </c>
      <c r="FE124" s="2">
        <f t="shared" si="149"/>
        <v>95.876013014281938</v>
      </c>
      <c r="FG124" s="2">
        <f t="shared" si="150"/>
        <v>0.9930078304757568</v>
      </c>
      <c r="FH124" s="2">
        <f t="shared" si="150"/>
        <v>0.99391677865318551</v>
      </c>
      <c r="FI124" s="2">
        <f t="shared" si="150"/>
        <v>0.99389552842812634</v>
      </c>
      <c r="FJ124" s="2">
        <f t="shared" si="150"/>
        <v>0.99283973452740726</v>
      </c>
      <c r="FK124" s="2">
        <f t="shared" si="150"/>
        <v>0.99376073873966408</v>
      </c>
      <c r="FL124" s="2">
        <f t="shared" si="150"/>
        <v>0.99405670538476665</v>
      </c>
      <c r="FM124" s="2">
        <f t="shared" si="150"/>
        <v>0.99367696251714133</v>
      </c>
      <c r="FN124" s="2">
        <f t="shared" si="150"/>
        <v>0.99334948069832085</v>
      </c>
      <c r="FO124" s="2">
        <f t="shared" si="150"/>
        <v>0.99367088295110462</v>
      </c>
      <c r="FP124" s="2">
        <f t="shared" si="150"/>
        <v>0.99333375512549549</v>
      </c>
      <c r="FQ124" s="2">
        <f t="shared" si="150"/>
        <v>0.99214022932786361</v>
      </c>
      <c r="FR124" s="2">
        <f t="shared" si="150"/>
        <v>0.99326581315709073</v>
      </c>
      <c r="FS124" s="2">
        <f t="shared" si="150"/>
        <v>0.99216030704564795</v>
      </c>
      <c r="FT124" s="2">
        <f t="shared" si="150"/>
        <v>0.99256212557584667</v>
      </c>
      <c r="FU124" s="2">
        <f t="shared" si="150"/>
        <v>0.99109892461916016</v>
      </c>
      <c r="FW124" s="2">
        <f t="shared" si="141"/>
        <v>2.5950187645069941E-2</v>
      </c>
      <c r="FX124" s="2">
        <f t="shared" si="141"/>
        <v>2.7462010701386839E-2</v>
      </c>
      <c r="FY124" s="2">
        <f t="shared" si="141"/>
        <v>2.885922278239425E-2</v>
      </c>
      <c r="FZ124" s="2">
        <f t="shared" si="141"/>
        <v>2.6338135141005106E-2</v>
      </c>
      <c r="GA124" s="2">
        <f t="shared" si="141"/>
        <v>2.7833999235042015E-2</v>
      </c>
      <c r="GB124" s="2">
        <f t="shared" si="141"/>
        <v>2.7826148933645226E-2</v>
      </c>
      <c r="GC124" s="2">
        <f t="shared" si="141"/>
        <v>3.3692678667218159E-2</v>
      </c>
      <c r="GD124" s="2">
        <f t="shared" si="141"/>
        <v>3.5801134403449571E-2</v>
      </c>
      <c r="GE124" s="2">
        <f t="shared" si="141"/>
        <v>3.5879599742472075E-2</v>
      </c>
      <c r="GF124" s="2">
        <f t="shared" si="141"/>
        <v>3.5456084512759667E-2</v>
      </c>
      <c r="GG124" s="2">
        <f t="shared" si="141"/>
        <v>3.2263491999784316E-2</v>
      </c>
      <c r="GH124" s="2">
        <f t="shared" si="141"/>
        <v>3.0884356107026306E-2</v>
      </c>
      <c r="GI124" s="2">
        <f t="shared" si="141"/>
        <v>2.914728421053616E-2</v>
      </c>
      <c r="GJ124" s="2">
        <f t="shared" si="141"/>
        <v>2.725369254781803E-2</v>
      </c>
      <c r="GK124" s="2">
        <f t="shared" si="141"/>
        <v>2.478372489682782E-2</v>
      </c>
      <c r="GM124" s="86">
        <f t="shared" si="142"/>
        <v>3.0912462573377583E-48</v>
      </c>
      <c r="GN124" s="86">
        <f t="shared" si="142"/>
        <v>3.465234166406612E-36</v>
      </c>
      <c r="GO124" s="86">
        <f t="shared" si="142"/>
        <v>1.2678992836504812E-41</v>
      </c>
      <c r="GP124" s="86">
        <f t="shared" si="142"/>
        <v>1.0043466280608963E-44</v>
      </c>
      <c r="GQ124" s="86">
        <f t="shared" si="142"/>
        <v>1.9512475931054545E-57</v>
      </c>
      <c r="GR124" s="86">
        <f t="shared" si="142"/>
        <v>3.4330007052307511E-63</v>
      </c>
      <c r="GS124" s="86">
        <f t="shared" si="142"/>
        <v>3.0037074409009117E-70</v>
      </c>
      <c r="GT124" s="86">
        <f t="shared" si="142"/>
        <v>1.291848393487745E-61</v>
      </c>
      <c r="GU124" s="86">
        <f t="shared" si="142"/>
        <v>1.8992488656571252E-68</v>
      </c>
      <c r="GV124" s="86">
        <f t="shared" si="142"/>
        <v>4.765904997281685E-72</v>
      </c>
      <c r="GW124" s="86">
        <f t="shared" si="142"/>
        <v>5.5709084683567986E-55</v>
      </c>
      <c r="GX124" s="86">
        <f t="shared" si="142"/>
        <v>3.8637441209587728E-84</v>
      </c>
      <c r="GY124" s="86">
        <f t="shared" si="142"/>
        <v>6.5443758417249754E-44</v>
      </c>
      <c r="GZ124" s="86">
        <f t="shared" si="142"/>
        <v>3.6630370698851062E-66</v>
      </c>
      <c r="HA124" s="86">
        <f t="shared" si="142"/>
        <v>2.8562653676502344E-85</v>
      </c>
      <c r="HC124" s="86">
        <f t="shared" si="153"/>
        <v>1.5530970393745024E-16</v>
      </c>
      <c r="HD124" s="86">
        <f t="shared" si="153"/>
        <v>4.1066120671395394E-13</v>
      </c>
      <c r="HE124" s="86">
        <f t="shared" si="153"/>
        <v>8.7604948274364372E-13</v>
      </c>
      <c r="HF124" s="86">
        <f t="shared" si="153"/>
        <v>1.7995860533170619E-12</v>
      </c>
      <c r="HG124" s="86">
        <f t="shared" si="153"/>
        <v>3.7755724344489223E-14</v>
      </c>
      <c r="HH124" s="86">
        <f t="shared" si="153"/>
        <v>2.6431815528183969E-17</v>
      </c>
      <c r="HI124" s="86">
        <f t="shared" si="138"/>
        <v>6.4564216733001454E-18</v>
      </c>
      <c r="HJ124" s="86">
        <f t="shared" si="138"/>
        <v>1.8092171247258781E-13</v>
      </c>
      <c r="HK124" s="86">
        <f t="shared" si="138"/>
        <v>1.3414995465494078E-16</v>
      </c>
      <c r="HL124" s="86">
        <f t="shared" si="138"/>
        <v>1.3519209510292779E-20</v>
      </c>
      <c r="HM124" s="86">
        <f t="shared" si="138"/>
        <v>1.9090541327125224E-16</v>
      </c>
      <c r="HN124" s="86">
        <f t="shared" si="138"/>
        <v>5.5474752963290924E-16</v>
      </c>
      <c r="HO124" s="86">
        <f t="shared" si="138"/>
        <v>1.245309906481233E-11</v>
      </c>
      <c r="HP124" s="86">
        <f t="shared" si="138"/>
        <v>7.3370048789128287E-18</v>
      </c>
      <c r="HQ124" s="86">
        <f t="shared" si="138"/>
        <v>6.5424352322514841E-24</v>
      </c>
      <c r="HS124" s="86">
        <f t="shared" si="143"/>
        <v>9.1473947732522553E-3</v>
      </c>
      <c r="HT124" s="86">
        <f t="shared" si="143"/>
        <v>6.1679610216792222E-3</v>
      </c>
      <c r="HU124" s="86">
        <f t="shared" si="143"/>
        <v>1.1288340365486191E-2</v>
      </c>
      <c r="HV124" s="86">
        <f t="shared" si="143"/>
        <v>3.767882416474713E-3</v>
      </c>
      <c r="HW124" s="86">
        <f t="shared" si="143"/>
        <v>2.8677005549370663E-3</v>
      </c>
      <c r="HX124" s="86">
        <f t="shared" si="143"/>
        <v>7.0940338862733095E-3</v>
      </c>
      <c r="HY124" s="86">
        <f t="shared" si="143"/>
        <v>8.1802399967965869E-3</v>
      </c>
      <c r="HZ124" s="86">
        <f t="shared" si="143"/>
        <v>1.0262818601335648E-2</v>
      </c>
      <c r="IA124" s="86">
        <f t="shared" si="143"/>
        <v>1.0462023275081349E-2</v>
      </c>
      <c r="IB124" s="86">
        <f t="shared" si="143"/>
        <v>1.4056184174914005E-2</v>
      </c>
      <c r="IC124" s="86">
        <f t="shared" si="143"/>
        <v>3.7238383188694028E-3</v>
      </c>
      <c r="ID124" s="86">
        <f t="shared" si="143"/>
        <v>4.6579547298639026E-3</v>
      </c>
      <c r="IE124" s="86">
        <f t="shared" si="143"/>
        <v>2.2864651909857443E-3</v>
      </c>
      <c r="IF124" s="86">
        <f t="shared" si="143"/>
        <v>5.487288656576968E-3</v>
      </c>
      <c r="IG124" s="86">
        <f t="shared" si="143"/>
        <v>1.3066507738771769E-2</v>
      </c>
      <c r="II124" s="86">
        <f t="shared" si="144"/>
        <v>1.1698546945617461E-27</v>
      </c>
      <c r="IJ124" s="86">
        <f t="shared" si="144"/>
        <v>5.7296314471123524E-30</v>
      </c>
      <c r="IK124" s="86">
        <f t="shared" si="144"/>
        <v>5.4567099284768523E-34</v>
      </c>
      <c r="IL124" s="86">
        <f t="shared" si="144"/>
        <v>1.2094005843055906E-40</v>
      </c>
      <c r="IM124" s="86">
        <f t="shared" si="144"/>
        <v>4.4017016507184827E-39</v>
      </c>
      <c r="IN124" s="86">
        <f t="shared" si="144"/>
        <v>1.5660743009739577E-33</v>
      </c>
      <c r="IO124" s="86">
        <f t="shared" si="144"/>
        <v>2.0151162522600706E-33</v>
      </c>
      <c r="IP124" s="86">
        <f t="shared" si="144"/>
        <v>2.3310347203235112E-34</v>
      </c>
      <c r="IQ124" s="86">
        <f t="shared" si="144"/>
        <v>1.1477949991180617E-31</v>
      </c>
      <c r="IR124" s="86">
        <f t="shared" si="144"/>
        <v>1.7931968404620558E-33</v>
      </c>
      <c r="IS124" s="86">
        <f t="shared" si="144"/>
        <v>3.7558630653597292E-41</v>
      </c>
      <c r="IT124" s="86">
        <f t="shared" si="144"/>
        <v>1.9954327125459248E-38</v>
      </c>
      <c r="IU124" s="86">
        <f t="shared" si="144"/>
        <v>5.3915463723171421E-42</v>
      </c>
      <c r="IV124" s="86">
        <f t="shared" si="144"/>
        <v>3.1702146880153485E-28</v>
      </c>
      <c r="IW124" s="86">
        <f t="shared" si="144"/>
        <v>4.5461683554285794E-16</v>
      </c>
      <c r="IY124" s="86">
        <f t="shared" si="145"/>
        <v>9.1473947732524114E-3</v>
      </c>
      <c r="IZ124" s="86">
        <f t="shared" si="145"/>
        <v>6.1679610220898833E-3</v>
      </c>
      <c r="JA124" s="86">
        <f t="shared" si="145"/>
        <v>1.128834036636224E-2</v>
      </c>
      <c r="JB124" s="86">
        <f t="shared" si="145"/>
        <v>3.7678824182742991E-3</v>
      </c>
      <c r="JC124" s="86">
        <f t="shared" si="145"/>
        <v>2.8677005549748221E-3</v>
      </c>
      <c r="JD124" s="86">
        <f t="shared" si="145"/>
        <v>7.0940338862733356E-3</v>
      </c>
      <c r="JE124" s="86">
        <f t="shared" si="145"/>
        <v>8.1802399967965938E-3</v>
      </c>
      <c r="JF124" s="86">
        <f t="shared" si="145"/>
        <v>1.0262818601516569E-2</v>
      </c>
      <c r="JG124" s="86">
        <f t="shared" si="145"/>
        <v>1.0462023275081483E-2</v>
      </c>
      <c r="JH124" s="86">
        <f t="shared" si="145"/>
        <v>1.4056184174914005E-2</v>
      </c>
      <c r="JI124" s="86">
        <f t="shared" si="145"/>
        <v>3.7238383188695936E-3</v>
      </c>
      <c r="JJ124" s="86">
        <f t="shared" si="145"/>
        <v>4.6579547298644577E-3</v>
      </c>
      <c r="JK124" s="86">
        <f t="shared" si="145"/>
        <v>2.2864652034388431E-3</v>
      </c>
      <c r="JL124" s="86">
        <f t="shared" si="145"/>
        <v>5.487288656576975E-3</v>
      </c>
      <c r="JM124" s="86">
        <f t="shared" si="145"/>
        <v>1.3066507738772224E-2</v>
      </c>
    </row>
    <row r="125" spans="2:273" x14ac:dyDescent="0.25">
      <c r="B125" s="2">
        <v>98</v>
      </c>
      <c r="C125" s="37">
        <v>88.441000000000003</v>
      </c>
      <c r="D125" s="37">
        <v>90.161000000000001</v>
      </c>
      <c r="E125" s="37">
        <v>91.125</v>
      </c>
      <c r="F125" s="37">
        <v>88.893000000000001</v>
      </c>
      <c r="G125" s="37">
        <v>94.195999999999998</v>
      </c>
      <c r="H125" s="37">
        <v>94.17</v>
      </c>
      <c r="I125" s="37">
        <v>93.774000000000001</v>
      </c>
      <c r="J125" s="37">
        <v>93.132000000000005</v>
      </c>
      <c r="K125" s="37">
        <v>93.906000000000006</v>
      </c>
      <c r="L125" s="37">
        <v>96.037000000000006</v>
      </c>
      <c r="M125" s="37">
        <v>99.566000000000003</v>
      </c>
      <c r="N125" s="37">
        <v>99.167000000000002</v>
      </c>
      <c r="O125" s="37">
        <v>103.51900000000001</v>
      </c>
      <c r="P125" s="37">
        <v>101.327</v>
      </c>
      <c r="Q125" s="37">
        <v>103.75</v>
      </c>
      <c r="S125" s="4">
        <f t="shared" si="146"/>
        <v>87.366801899214707</v>
      </c>
      <c r="T125" s="4">
        <f t="shared" si="146"/>
        <v>90.533402982706008</v>
      </c>
      <c r="U125" s="4">
        <f t="shared" si="146"/>
        <v>91.18596887851389</v>
      </c>
      <c r="V125" s="4">
        <f t="shared" si="146"/>
        <v>90.005248714627115</v>
      </c>
      <c r="W125" s="4">
        <f t="shared" si="146"/>
        <v>92.52312428370719</v>
      </c>
      <c r="X125" s="4">
        <f t="shared" si="146"/>
        <v>94.140395091105546</v>
      </c>
      <c r="Y125" s="4">
        <f t="shared" si="146"/>
        <v>94.387462051906581</v>
      </c>
      <c r="Z125" s="4">
        <f t="shared" si="146"/>
        <v>93.286892274691255</v>
      </c>
      <c r="AA125" s="4">
        <f t="shared" si="146"/>
        <v>95.096912803574995</v>
      </c>
      <c r="AB125" s="4">
        <f t="shared" si="146"/>
        <v>96.803543731371505</v>
      </c>
      <c r="AC125" s="4">
        <f t="shared" si="146"/>
        <v>100.16557771117553</v>
      </c>
      <c r="AD125" s="4">
        <f t="shared" si="146"/>
        <v>101.49634103994309</v>
      </c>
      <c r="AE125" s="4">
        <f t="shared" si="146"/>
        <v>102.88607853568951</v>
      </c>
      <c r="AF125" s="4">
        <f t="shared" si="146"/>
        <v>101.32460737219178</v>
      </c>
      <c r="AG125" s="4">
        <f t="shared" si="146"/>
        <v>105.0521501012891</v>
      </c>
      <c r="AI125" s="4">
        <f t="shared" si="147"/>
        <v>1.0741981007852957</v>
      </c>
      <c r="AJ125" s="4">
        <f t="shared" si="147"/>
        <v>-0.37240298270600647</v>
      </c>
      <c r="AK125" s="4">
        <f t="shared" si="147"/>
        <v>-6.096887851388999E-2</v>
      </c>
      <c r="AL125" s="4">
        <f t="shared" si="147"/>
        <v>-1.1122487146271141</v>
      </c>
      <c r="AM125" s="4">
        <f t="shared" si="147"/>
        <v>1.6728757162928076</v>
      </c>
      <c r="AN125" s="4">
        <f t="shared" si="147"/>
        <v>2.9604908894455662E-2</v>
      </c>
      <c r="AO125" s="4">
        <f t="shared" si="147"/>
        <v>-0.61346205190658054</v>
      </c>
      <c r="AP125" s="4">
        <f t="shared" si="147"/>
        <v>-0.15489227469124955</v>
      </c>
      <c r="AQ125" s="4">
        <f t="shared" si="147"/>
        <v>-1.1909128035749887</v>
      </c>
      <c r="AR125" s="4">
        <f t="shared" si="147"/>
        <v>-0.76654373137149889</v>
      </c>
      <c r="AS125" s="4">
        <f t="shared" si="147"/>
        <v>-0.59957771117552738</v>
      </c>
      <c r="AT125" s="4">
        <f t="shared" si="147"/>
        <v>-2.3293410399430883</v>
      </c>
      <c r="AU125" s="4">
        <f t="shared" si="147"/>
        <v>0.632921464310499</v>
      </c>
      <c r="AV125" s="4">
        <f t="shared" si="147"/>
        <v>2.392627808220027E-3</v>
      </c>
      <c r="AW125" s="4">
        <f t="shared" si="147"/>
        <v>-1.3021501012891008</v>
      </c>
      <c r="AY125" s="2">
        <f t="shared" si="139"/>
        <v>87.366801899214707</v>
      </c>
      <c r="AZ125" s="2">
        <f t="shared" si="139"/>
        <v>90.328084964794343</v>
      </c>
      <c r="BA125" s="2">
        <f t="shared" si="139"/>
        <v>90.480508756679072</v>
      </c>
      <c r="BB125" s="2">
        <f t="shared" si="139"/>
        <v>89.570149727900173</v>
      </c>
      <c r="BC125" s="2">
        <f t="shared" si="139"/>
        <v>92.041782345933981</v>
      </c>
      <c r="BD125" s="2">
        <f t="shared" si="139"/>
        <v>93.209949115873329</v>
      </c>
      <c r="BE125" s="2">
        <f t="shared" si="139"/>
        <v>93.043901608477739</v>
      </c>
      <c r="BF125" s="2">
        <f t="shared" si="139"/>
        <v>91.352636419509196</v>
      </c>
      <c r="BG125" s="2">
        <f t="shared" si="139"/>
        <v>93.103923823568735</v>
      </c>
      <c r="BH125" s="2">
        <f t="shared" si="139"/>
        <v>94.021748174942303</v>
      </c>
      <c r="BI125" s="2">
        <f t="shared" si="139"/>
        <v>98.987166944578149</v>
      </c>
      <c r="BJ125" s="2">
        <f t="shared" si="139"/>
        <v>100.11216215628004</v>
      </c>
      <c r="BK125" s="2">
        <f t="shared" si="139"/>
        <v>102.04321035058275</v>
      </c>
      <c r="BL125" s="2">
        <f t="shared" si="139"/>
        <v>98.644371808778715</v>
      </c>
      <c r="BM125" s="2">
        <f t="shared" si="139"/>
        <v>96.182661653314085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>
        <f t="shared" si="140"/>
        <v>88.893000000000001</v>
      </c>
      <c r="CI125" s="2">
        <f t="shared" si="140"/>
        <v>94.195999999999998</v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99.566000000000003</v>
      </c>
      <c r="CP125" s="2">
        <f t="shared" si="140"/>
        <v>99.167000000000002</v>
      </c>
      <c r="CQ125" s="2">
        <f t="shared" si="140"/>
        <v>103.51900000000001</v>
      </c>
      <c r="CR125" s="2" t="str">
        <f t="shared" si="140"/>
        <v/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>
        <f t="shared" si="113"/>
        <v>88.893000000000001</v>
      </c>
      <c r="CY125" s="2">
        <f t="shared" si="114"/>
        <v>94.195999999999998</v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99.566000000000003</v>
      </c>
      <c r="DF125" s="2">
        <f t="shared" si="121"/>
        <v>99.167000000000002</v>
      </c>
      <c r="DG125" s="2">
        <f t="shared" si="122"/>
        <v>103.51900000000001</v>
      </c>
      <c r="DH125" s="2" t="str">
        <f t="shared" si="123"/>
        <v/>
      </c>
      <c r="DI125" s="2" t="str">
        <f t="shared" si="124"/>
        <v/>
      </c>
      <c r="DK125" s="2">
        <f t="shared" si="148"/>
        <v>107.77741951951953</v>
      </c>
      <c r="DL125" s="2">
        <f t="shared" si="148"/>
        <v>112.67543236397751</v>
      </c>
      <c r="DM125" s="2">
        <f t="shared" si="148"/>
        <v>119.49555662545137</v>
      </c>
      <c r="DN125" s="2">
        <f t="shared" si="148"/>
        <v>115.87815182072829</v>
      </c>
      <c r="DO125" s="2">
        <f t="shared" si="148"/>
        <v>117.6347</v>
      </c>
      <c r="DP125" s="2">
        <f t="shared" si="148"/>
        <v>122.07562960936647</v>
      </c>
      <c r="DQ125" s="2">
        <f t="shared" si="148"/>
        <v>118.14734708392604</v>
      </c>
      <c r="DR125" s="2">
        <f t="shared" si="148"/>
        <v>113.7132177177177</v>
      </c>
      <c r="DS125" s="2">
        <f t="shared" si="148"/>
        <v>111.2001641025641</v>
      </c>
      <c r="DT125" s="2">
        <f t="shared" si="148"/>
        <v>117.17948198198198</v>
      </c>
      <c r="DU125" s="2">
        <f t="shared" si="148"/>
        <v>122.00437580645162</v>
      </c>
      <c r="DV125" s="2">
        <f t="shared" si="148"/>
        <v>118.07518739495802</v>
      </c>
      <c r="DW125" s="2">
        <f t="shared" si="148"/>
        <v>125.58732661290324</v>
      </c>
      <c r="DX125" s="2">
        <f t="shared" si="148"/>
        <v>119.8261576426025</v>
      </c>
      <c r="DY125" s="2">
        <f t="shared" si="148"/>
        <v>116.29404170940172</v>
      </c>
      <c r="EA125" s="2">
        <f t="shared" si="152"/>
        <v>87.235737708482816</v>
      </c>
      <c r="EB125" s="2">
        <f t="shared" si="152"/>
        <v>90.204573397314363</v>
      </c>
      <c r="EC125" s="2">
        <f t="shared" si="152"/>
        <v>90.319174025974021</v>
      </c>
      <c r="ED125" s="2">
        <f t="shared" si="152"/>
        <v>89.397362602211459</v>
      </c>
      <c r="EE125" s="2">
        <f t="shared" si="151"/>
        <v>91.896425384615384</v>
      </c>
      <c r="EF125" s="2">
        <f t="shared" si="151"/>
        <v>93.05154687849631</v>
      </c>
      <c r="EG125" s="2">
        <f t="shared" si="151"/>
        <v>92.899682824008252</v>
      </c>
      <c r="EH125" s="2">
        <f t="shared" si="151"/>
        <v>91.21552150742292</v>
      </c>
      <c r="EI125" s="2">
        <f t="shared" si="151"/>
        <v>93.000197225305229</v>
      </c>
      <c r="EJ125" s="2">
        <f t="shared" si="151"/>
        <v>93.880267517478131</v>
      </c>
      <c r="EK125" s="2">
        <f t="shared" si="151"/>
        <v>98.820925235531632</v>
      </c>
      <c r="EL125" s="2">
        <f t="shared" si="151"/>
        <v>100.00240094003794</v>
      </c>
      <c r="EM125" s="2">
        <f t="shared" si="135"/>
        <v>101.87329374252066</v>
      </c>
      <c r="EN125" s="2">
        <f t="shared" si="135"/>
        <v>98.497503638725931</v>
      </c>
      <c r="EO125" s="2">
        <f t="shared" si="135"/>
        <v>96.026384600374669</v>
      </c>
      <c r="EQ125" s="2">
        <f t="shared" si="149"/>
        <v>87.235406251672174</v>
      </c>
      <c r="ER125" s="2">
        <f t="shared" si="149"/>
        <v>90.163859734880148</v>
      </c>
      <c r="ES125" s="2">
        <f t="shared" si="149"/>
        <v>90.281541140390345</v>
      </c>
      <c r="ET125" s="2">
        <f t="shared" si="149"/>
        <v>89.388760488349064</v>
      </c>
      <c r="EU125" s="2">
        <f t="shared" si="149"/>
        <v>91.857614270575112</v>
      </c>
      <c r="EV125" s="2">
        <f t="shared" si="149"/>
        <v>93.084385969973724</v>
      </c>
      <c r="EW125" s="2">
        <f t="shared" si="149"/>
        <v>92.860104062140721</v>
      </c>
      <c r="EX125" s="2">
        <f t="shared" si="149"/>
        <v>91.230314690828905</v>
      </c>
      <c r="EY125" s="2">
        <f t="shared" si="149"/>
        <v>92.964839616272883</v>
      </c>
      <c r="EZ125" s="2">
        <f t="shared" si="149"/>
        <v>93.873700790721742</v>
      </c>
      <c r="FA125" s="2">
        <f t="shared" si="149"/>
        <v>98.819314141501394</v>
      </c>
      <c r="FB125" s="2">
        <f t="shared" si="149"/>
        <v>99.963857853136147</v>
      </c>
      <c r="FC125" s="2">
        <f t="shared" si="149"/>
        <v>101.88104284275467</v>
      </c>
      <c r="FD125" s="2">
        <f t="shared" si="149"/>
        <v>98.567699191296697</v>
      </c>
      <c r="FE125" s="2">
        <f t="shared" si="149"/>
        <v>95.717190108520725</v>
      </c>
      <c r="FG125" s="2">
        <f t="shared" si="150"/>
        <v>0.99361913987398287</v>
      </c>
      <c r="FH125" s="2">
        <f t="shared" si="150"/>
        <v>0.99444906501369668</v>
      </c>
      <c r="FI125" s="2">
        <f t="shared" si="150"/>
        <v>0.99442966377809028</v>
      </c>
      <c r="FJ125" s="2">
        <f t="shared" si="150"/>
        <v>0.99346564346345889</v>
      </c>
      <c r="FK125" s="2">
        <f t="shared" si="150"/>
        <v>0.99430660049662978</v>
      </c>
      <c r="FL125" s="2">
        <f t="shared" si="150"/>
        <v>0.99457681485913119</v>
      </c>
      <c r="FM125" s="2">
        <f t="shared" si="150"/>
        <v>0.99423011114976834</v>
      </c>
      <c r="FN125" s="2">
        <f t="shared" si="150"/>
        <v>0.99393110295112075</v>
      </c>
      <c r="FO125" s="2">
        <f t="shared" si="150"/>
        <v>0.99422456034191353</v>
      </c>
      <c r="FP125" s="2">
        <f t="shared" si="150"/>
        <v>0.9939167442386303</v>
      </c>
      <c r="FQ125" s="2">
        <f t="shared" si="150"/>
        <v>0.99282684317892644</v>
      </c>
      <c r="FR125" s="2">
        <f t="shared" si="150"/>
        <v>0.99385470730125691</v>
      </c>
      <c r="FS125" s="2">
        <f t="shared" si="150"/>
        <v>0.9928451795960358</v>
      </c>
      <c r="FT125" s="2">
        <f t="shared" si="150"/>
        <v>0.99321213556972854</v>
      </c>
      <c r="FU125" s="2">
        <f t="shared" si="150"/>
        <v>0.99187575988090559</v>
      </c>
      <c r="FW125" s="2">
        <f t="shared" si="141"/>
        <v>2.8382755098312507E-2</v>
      </c>
      <c r="FX125" s="2">
        <f t="shared" si="141"/>
        <v>3.0031926809063594E-2</v>
      </c>
      <c r="FY125" s="2">
        <f t="shared" si="141"/>
        <v>3.1555648595623417E-2</v>
      </c>
      <c r="FZ125" s="2">
        <f t="shared" si="141"/>
        <v>2.8805993273818116E-2</v>
      </c>
      <c r="GA125" s="2">
        <f t="shared" si="141"/>
        <v>3.043763683297105E-2</v>
      </c>
      <c r="GB125" s="2">
        <f t="shared" si="141"/>
        <v>3.0429075186341654E-2</v>
      </c>
      <c r="GC125" s="2">
        <f t="shared" si="141"/>
        <v>3.6823588445367345E-2</v>
      </c>
      <c r="GD125" s="2">
        <f t="shared" si="141"/>
        <v>3.912004151788822E-2</v>
      </c>
      <c r="GE125" s="2">
        <f t="shared" si="141"/>
        <v>3.9205485133422022E-2</v>
      </c>
      <c r="GF125" s="2">
        <f t="shared" si="141"/>
        <v>3.8744289483838276E-2</v>
      </c>
      <c r="GG125" s="2">
        <f t="shared" si="141"/>
        <v>3.5266440829739308E-2</v>
      </c>
      <c r="GH125" s="2">
        <f t="shared" si="141"/>
        <v>3.376341932803658E-2</v>
      </c>
      <c r="GI125" s="2">
        <f t="shared" si="141"/>
        <v>3.1869741433912316E-2</v>
      </c>
      <c r="GJ125" s="2">
        <f t="shared" si="141"/>
        <v>2.9804711519226042E-2</v>
      </c>
      <c r="GK125" s="2">
        <f t="shared" si="141"/>
        <v>2.7109991564018616E-2</v>
      </c>
      <c r="GM125" s="86">
        <f t="shared" si="142"/>
        <v>9.0994582367606413E-51</v>
      </c>
      <c r="GN125" s="86">
        <f t="shared" si="142"/>
        <v>4.4817241183550429E-38</v>
      </c>
      <c r="GO125" s="86">
        <f t="shared" si="142"/>
        <v>9.3052745883163294E-44</v>
      </c>
      <c r="GP125" s="86">
        <f t="shared" si="142"/>
        <v>4.6387928727924964E-47</v>
      </c>
      <c r="GQ125" s="86">
        <f t="shared" si="142"/>
        <v>2.2865969196164836E-60</v>
      </c>
      <c r="GR125" s="86">
        <f t="shared" si="142"/>
        <v>1.8142962233562042E-66</v>
      </c>
      <c r="GS125" s="86">
        <f t="shared" si="142"/>
        <v>6.8510305872854503E-74</v>
      </c>
      <c r="GT125" s="86">
        <f t="shared" si="142"/>
        <v>8.144567251501014E-65</v>
      </c>
      <c r="GU125" s="86">
        <f t="shared" si="142"/>
        <v>4.3880820530456636E-72</v>
      </c>
      <c r="GV125" s="86">
        <f t="shared" si="142"/>
        <v>8.6062882478627669E-76</v>
      </c>
      <c r="GW125" s="86">
        <f t="shared" si="142"/>
        <v>8.462389258287941E-58</v>
      </c>
      <c r="GX125" s="86">
        <f t="shared" si="142"/>
        <v>1.5743450156610678E-88</v>
      </c>
      <c r="GY125" s="86">
        <f t="shared" si="142"/>
        <v>3.6728045676260205E-46</v>
      </c>
      <c r="GZ125" s="86">
        <f t="shared" si="142"/>
        <v>1.3602491635686823E-69</v>
      </c>
      <c r="HA125" s="86">
        <f t="shared" si="142"/>
        <v>1.3724063589629706E-89</v>
      </c>
      <c r="HC125" s="86">
        <f t="shared" si="153"/>
        <v>2.1489954608301573E-18</v>
      </c>
      <c r="HD125" s="86">
        <f t="shared" si="153"/>
        <v>1.499681442437203E-14</v>
      </c>
      <c r="HE125" s="86">
        <f t="shared" si="153"/>
        <v>4.7272140163900819E-14</v>
      </c>
      <c r="HF125" s="86">
        <f t="shared" si="153"/>
        <v>9.439112049398296E-14</v>
      </c>
      <c r="HG125" s="86">
        <f t="shared" si="153"/>
        <v>1.5547796836820919E-15</v>
      </c>
      <c r="HH125" s="86">
        <f t="shared" si="153"/>
        <v>4.3053912193486165E-19</v>
      </c>
      <c r="HI125" s="86">
        <f t="shared" si="138"/>
        <v>9.5002524911304489E-20</v>
      </c>
      <c r="HJ125" s="86">
        <f t="shared" si="138"/>
        <v>8.3672096636707266E-15</v>
      </c>
      <c r="HK125" s="86">
        <f t="shared" si="138"/>
        <v>2.6775909170695664E-18</v>
      </c>
      <c r="HL125" s="86">
        <f t="shared" si="138"/>
        <v>1.1564726212334411E-22</v>
      </c>
      <c r="HM125" s="86">
        <f t="shared" si="138"/>
        <v>4.4659952350254752E-18</v>
      </c>
      <c r="HN125" s="86">
        <f t="shared" si="138"/>
        <v>1.3863238299707359E-17</v>
      </c>
      <c r="HO125" s="86">
        <f t="shared" si="138"/>
        <v>8.4631643181259786E-13</v>
      </c>
      <c r="HP125" s="86">
        <f t="shared" si="138"/>
        <v>1.0448598298397098E-19</v>
      </c>
      <c r="HQ125" s="86">
        <f t="shared" si="138"/>
        <v>2.9523818522518736E-26</v>
      </c>
      <c r="HS125" s="86">
        <f t="shared" si="143"/>
        <v>1.5418041686705353E-2</v>
      </c>
      <c r="HT125" s="86">
        <f t="shared" si="143"/>
        <v>1.0975943806516236E-2</v>
      </c>
      <c r="HU125" s="86">
        <f t="shared" si="143"/>
        <v>2.0232504581922897E-2</v>
      </c>
      <c r="HV125" s="86">
        <f t="shared" si="143"/>
        <v>7.5738096106928226E-3</v>
      </c>
      <c r="HW125" s="86">
        <f t="shared" si="143"/>
        <v>5.8486744107074688E-3</v>
      </c>
      <c r="HX125" s="86">
        <f t="shared" si="143"/>
        <v>1.2975842935198026E-2</v>
      </c>
      <c r="HY125" s="86">
        <f t="shared" si="143"/>
        <v>1.5319491071536285E-2</v>
      </c>
      <c r="HZ125" s="86">
        <f t="shared" si="143"/>
        <v>1.9304585448685994E-2</v>
      </c>
      <c r="IA125" s="86">
        <f t="shared" si="143"/>
        <v>1.9163303926943123E-2</v>
      </c>
      <c r="IB125" s="86">
        <f t="shared" si="143"/>
        <v>2.5586623479977387E-2</v>
      </c>
      <c r="IC125" s="86">
        <f t="shared" si="143"/>
        <v>7.8441306669418866E-3</v>
      </c>
      <c r="ID125" s="86">
        <f t="shared" si="143"/>
        <v>9.3384078091227202E-3</v>
      </c>
      <c r="IE125" s="86">
        <f t="shared" si="143"/>
        <v>4.9076494463889068E-3</v>
      </c>
      <c r="IF125" s="86">
        <f t="shared" si="143"/>
        <v>1.0000000153676646E-2</v>
      </c>
      <c r="IG125" s="86">
        <f t="shared" si="143"/>
        <v>2.1086443819371286E-2</v>
      </c>
      <c r="II125" s="86">
        <f t="shared" si="144"/>
        <v>2.3607679115759486E-26</v>
      </c>
      <c r="IJ125" s="86">
        <f t="shared" si="144"/>
        <v>1.5881587973068911E-28</v>
      </c>
      <c r="IK125" s="86">
        <f t="shared" si="144"/>
        <v>2.5517617073793027E-32</v>
      </c>
      <c r="IL125" s="86">
        <f t="shared" si="144"/>
        <v>1.1034789192449863E-38</v>
      </c>
      <c r="IM125" s="86">
        <f t="shared" si="144"/>
        <v>3.5916688551292204E-37</v>
      </c>
      <c r="IN125" s="86">
        <f t="shared" si="144"/>
        <v>6.6687839371968572E-32</v>
      </c>
      <c r="IO125" s="86">
        <f t="shared" si="144"/>
        <v>1.0522971165533429E-31</v>
      </c>
      <c r="IP125" s="86">
        <f t="shared" si="144"/>
        <v>1.4758868000566368E-32</v>
      </c>
      <c r="IQ125" s="86">
        <f t="shared" si="144"/>
        <v>5.1881307711199107E-30</v>
      </c>
      <c r="IR125" s="86">
        <f t="shared" si="144"/>
        <v>1.0030662111679576E-31</v>
      </c>
      <c r="IS125" s="86">
        <f t="shared" si="144"/>
        <v>4.7943325405300174E-39</v>
      </c>
      <c r="IT125" s="86">
        <f t="shared" si="144"/>
        <v>1.7215823686296427E-36</v>
      </c>
      <c r="IU125" s="86">
        <f t="shared" si="144"/>
        <v>6.5931066770692273E-40</v>
      </c>
      <c r="IV125" s="86">
        <f t="shared" si="144"/>
        <v>7.1246573135339297E-27</v>
      </c>
      <c r="IW125" s="86">
        <f t="shared" si="144"/>
        <v>2.3879863588193098E-15</v>
      </c>
      <c r="IY125" s="86">
        <f t="shared" si="145"/>
        <v>1.5418041686705354E-2</v>
      </c>
      <c r="IZ125" s="86">
        <f t="shared" si="145"/>
        <v>1.0975943806531233E-2</v>
      </c>
      <c r="JA125" s="86">
        <f t="shared" si="145"/>
        <v>2.0232504581970168E-2</v>
      </c>
      <c r="JB125" s="86">
        <f t="shared" si="145"/>
        <v>7.5738096107872141E-3</v>
      </c>
      <c r="JC125" s="86">
        <f t="shared" si="145"/>
        <v>5.848674410709024E-3</v>
      </c>
      <c r="JD125" s="86">
        <f t="shared" si="145"/>
        <v>1.2975842935198026E-2</v>
      </c>
      <c r="JE125" s="86">
        <f t="shared" si="145"/>
        <v>1.5319491071536285E-2</v>
      </c>
      <c r="JF125" s="86">
        <f t="shared" si="145"/>
        <v>1.9304585448694362E-2</v>
      </c>
      <c r="JG125" s="86">
        <f t="shared" si="145"/>
        <v>1.9163303926943126E-2</v>
      </c>
      <c r="JH125" s="86">
        <f t="shared" si="145"/>
        <v>2.5586623479977387E-2</v>
      </c>
      <c r="JI125" s="86">
        <f t="shared" si="145"/>
        <v>7.8441306669418918E-3</v>
      </c>
      <c r="JJ125" s="86">
        <f t="shared" si="145"/>
        <v>9.338407809122734E-3</v>
      </c>
      <c r="JK125" s="86">
        <f t="shared" si="145"/>
        <v>4.9076494472352229E-3</v>
      </c>
      <c r="JL125" s="86">
        <f t="shared" si="145"/>
        <v>1.0000000153676646E-2</v>
      </c>
      <c r="JM125" s="86">
        <f t="shared" si="145"/>
        <v>2.1086443819373673E-2</v>
      </c>
    </row>
    <row r="126" spans="2:273" x14ac:dyDescent="0.25">
      <c r="B126" s="2">
        <v>99</v>
      </c>
      <c r="C126" s="37">
        <v>88.168999999999997</v>
      </c>
      <c r="D126" s="37">
        <v>90.429000000000002</v>
      </c>
      <c r="E126" s="37">
        <v>88.893000000000001</v>
      </c>
      <c r="F126" s="37">
        <v>92.088999999999999</v>
      </c>
      <c r="G126" s="37">
        <v>93.161000000000001</v>
      </c>
      <c r="H126" s="37">
        <v>96.302000000000007</v>
      </c>
      <c r="I126" s="37">
        <v>96.962000000000003</v>
      </c>
      <c r="J126" s="37">
        <v>94.132000000000005</v>
      </c>
      <c r="K126" s="37">
        <v>95.924999999999997</v>
      </c>
      <c r="L126" s="37">
        <v>96.185000000000002</v>
      </c>
      <c r="M126" s="37">
        <v>100.83</v>
      </c>
      <c r="N126" s="37">
        <v>103.37</v>
      </c>
      <c r="O126" s="37">
        <v>104.37</v>
      </c>
      <c r="P126" s="37">
        <v>101.727</v>
      </c>
      <c r="Q126" s="37">
        <v>106.054</v>
      </c>
      <c r="S126" s="4">
        <f t="shared" si="146"/>
        <v>87.219068990146624</v>
      </c>
      <c r="T126" s="4">
        <f t="shared" si="146"/>
        <v>90.446794785707169</v>
      </c>
      <c r="U126" s="4">
        <f t="shared" si="146"/>
        <v>91.40703752556432</v>
      </c>
      <c r="V126" s="4">
        <f t="shared" si="146"/>
        <v>90.193311275467451</v>
      </c>
      <c r="W126" s="4">
        <f t="shared" si="146"/>
        <v>92.718582633712629</v>
      </c>
      <c r="X126" s="4">
        <f t="shared" si="146"/>
        <v>94.598275277568661</v>
      </c>
      <c r="Y126" s="4">
        <f t="shared" si="146"/>
        <v>95.15010250090144</v>
      </c>
      <c r="Z126" s="4">
        <f t="shared" si="146"/>
        <v>94.42254839022354</v>
      </c>
      <c r="AA126" s="4">
        <f t="shared" si="146"/>
        <v>96.228512730221667</v>
      </c>
      <c r="AB126" s="4">
        <f t="shared" si="146"/>
        <v>98.321412992354126</v>
      </c>
      <c r="AC126" s="4">
        <f t="shared" si="146"/>
        <v>100.96390878840286</v>
      </c>
      <c r="AD126" s="4">
        <f t="shared" si="146"/>
        <v>102.35933215949611</v>
      </c>
      <c r="AE126" s="4">
        <f t="shared" si="146"/>
        <v>103.4564908088708</v>
      </c>
      <c r="AF126" s="4">
        <f t="shared" si="146"/>
        <v>102.93540333425506</v>
      </c>
      <c r="AG126" s="4">
        <f t="shared" si="146"/>
        <v>109.12624944116074</v>
      </c>
      <c r="AI126" s="4">
        <f t="shared" si="147"/>
        <v>0.94993100985337264</v>
      </c>
      <c r="AJ126" s="4">
        <f t="shared" si="147"/>
        <v>-1.7794785707167193E-2</v>
      </c>
      <c r="AK126" s="4">
        <f t="shared" si="147"/>
        <v>-2.5140375255643193</v>
      </c>
      <c r="AL126" s="4">
        <f t="shared" si="147"/>
        <v>1.8956887245325476</v>
      </c>
      <c r="AM126" s="4">
        <f t="shared" si="147"/>
        <v>0.44241736628737272</v>
      </c>
      <c r="AN126" s="4">
        <f t="shared" si="147"/>
        <v>1.7037247224313461</v>
      </c>
      <c r="AO126" s="4">
        <f t="shared" si="147"/>
        <v>1.8118974990985635</v>
      </c>
      <c r="AP126" s="4">
        <f t="shared" si="147"/>
        <v>-0.29054839022353462</v>
      </c>
      <c r="AQ126" s="4">
        <f t="shared" si="147"/>
        <v>-0.30351273022166936</v>
      </c>
      <c r="AR126" s="4">
        <f t="shared" si="147"/>
        <v>-2.1364129923541242</v>
      </c>
      <c r="AS126" s="4">
        <f t="shared" si="147"/>
        <v>-0.13390878840286291</v>
      </c>
      <c r="AT126" s="4">
        <f t="shared" si="147"/>
        <v>1.0106678405038991</v>
      </c>
      <c r="AU126" s="4">
        <f t="shared" si="147"/>
        <v>0.91350919112920792</v>
      </c>
      <c r="AV126" s="4">
        <f t="shared" si="147"/>
        <v>-1.2084033342550526</v>
      </c>
      <c r="AW126" s="4">
        <f t="shared" si="147"/>
        <v>-3.0722494411607357</v>
      </c>
      <c r="AY126" s="2">
        <f t="shared" si="139"/>
        <v>87.219068990146624</v>
      </c>
      <c r="AZ126" s="2">
        <f t="shared" si="139"/>
        <v>90.115844466442525</v>
      </c>
      <c r="BA126" s="2">
        <f t="shared" si="139"/>
        <v>90.279978437094471</v>
      </c>
      <c r="BB126" s="2">
        <f t="shared" si="139"/>
        <v>89.416958732165511</v>
      </c>
      <c r="BC126" s="2">
        <f t="shared" si="139"/>
        <v>91.845161825312942</v>
      </c>
      <c r="BD126" s="2">
        <f t="shared" si="139"/>
        <v>93.072144445246849</v>
      </c>
      <c r="BE126" s="2">
        <f t="shared" si="139"/>
        <v>92.91610913744384</v>
      </c>
      <c r="BF126" s="2">
        <f t="shared" si="139"/>
        <v>91.216518223570105</v>
      </c>
      <c r="BG126" s="2">
        <f t="shared" si="139"/>
        <v>92.988232698894777</v>
      </c>
      <c r="BH126" s="2">
        <f t="shared" si="139"/>
        <v>93.857576502168513</v>
      </c>
      <c r="BI126" s="2">
        <f t="shared" si="139"/>
        <v>98.786705539973013</v>
      </c>
      <c r="BJ126" s="2">
        <f t="shared" si="139"/>
        <v>99.906483583678295</v>
      </c>
      <c r="BK126" s="2">
        <f t="shared" si="139"/>
        <v>101.85940644195605</v>
      </c>
      <c r="BL126" s="2">
        <f t="shared" si="139"/>
        <v>98.526134243214102</v>
      </c>
      <c r="BM126" s="2">
        <f t="shared" si="139"/>
        <v>96.033924268469036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107.82443921063923</v>
      </c>
      <c r="DL126" s="2">
        <f t="shared" si="148"/>
        <v>112.75532298311447</v>
      </c>
      <c r="DM126" s="2">
        <f t="shared" si="148"/>
        <v>119.64639599518547</v>
      </c>
      <c r="DN126" s="2">
        <f t="shared" si="148"/>
        <v>116.03770028011203</v>
      </c>
      <c r="DO126" s="2">
        <f t="shared" si="148"/>
        <v>117.7833</v>
      </c>
      <c r="DP126" s="2">
        <f t="shared" si="148"/>
        <v>122.28955837618997</v>
      </c>
      <c r="DQ126" s="2">
        <f t="shared" si="148"/>
        <v>118.31958558558559</v>
      </c>
      <c r="DR126" s="2">
        <f t="shared" si="148"/>
        <v>113.87165529815528</v>
      </c>
      <c r="DS126" s="2">
        <f t="shared" si="148"/>
        <v>111.29752726045884</v>
      </c>
      <c r="DT126" s="2">
        <f t="shared" si="148"/>
        <v>117.33385135135134</v>
      </c>
      <c r="DU126" s="2">
        <f t="shared" si="148"/>
        <v>122.15082258064517</v>
      </c>
      <c r="DV126" s="2">
        <f t="shared" si="148"/>
        <v>118.1454134453782</v>
      </c>
      <c r="DW126" s="2">
        <f t="shared" si="148"/>
        <v>125.78106491935486</v>
      </c>
      <c r="DX126" s="2">
        <f t="shared" si="148"/>
        <v>119.96181372549019</v>
      </c>
      <c r="DY126" s="2">
        <f t="shared" si="148"/>
        <v>116.48606700854702</v>
      </c>
      <c r="EA126" s="2">
        <f t="shared" si="152"/>
        <v>87.098804857894606</v>
      </c>
      <c r="EB126" s="2">
        <f t="shared" si="152"/>
        <v>90.001561276656943</v>
      </c>
      <c r="EC126" s="2">
        <f t="shared" si="152"/>
        <v>90.131098701298697</v>
      </c>
      <c r="ED126" s="2">
        <f t="shared" si="152"/>
        <v>89.257592538997883</v>
      </c>
      <c r="EE126" s="2">
        <f t="shared" si="151"/>
        <v>91.710369230769231</v>
      </c>
      <c r="EF126" s="2">
        <f t="shared" si="151"/>
        <v>92.926494405907363</v>
      </c>
      <c r="EG126" s="2">
        <f t="shared" si="151"/>
        <v>92.784479834280901</v>
      </c>
      <c r="EH126" s="2">
        <f t="shared" si="151"/>
        <v>91.089843928435471</v>
      </c>
      <c r="EI126" s="2">
        <f t="shared" si="151"/>
        <v>92.893442286348517</v>
      </c>
      <c r="EJ126" s="2">
        <f t="shared" si="151"/>
        <v>93.72639848523022</v>
      </c>
      <c r="EK126" s="2">
        <f t="shared" si="151"/>
        <v>98.632885767160161</v>
      </c>
      <c r="EL126" s="2">
        <f t="shared" si="151"/>
        <v>99.804776526737669</v>
      </c>
      <c r="EM126" s="2">
        <f t="shared" si="135"/>
        <v>101.70213352648489</v>
      </c>
      <c r="EN126" s="2">
        <f t="shared" si="135"/>
        <v>98.392358998310172</v>
      </c>
      <c r="EO126" s="2">
        <f t="shared" si="135"/>
        <v>95.891083086169232</v>
      </c>
      <c r="EQ126" s="2">
        <f t="shared" si="149"/>
        <v>87.085444253995533</v>
      </c>
      <c r="ER126" s="2">
        <f t="shared" si="149"/>
        <v>89.972192182080619</v>
      </c>
      <c r="ES126" s="2">
        <f t="shared" si="149"/>
        <v>90.09811970931878</v>
      </c>
      <c r="ET126" s="2">
        <f t="shared" si="149"/>
        <v>89.247461635685241</v>
      </c>
      <c r="EU126" s="2">
        <f t="shared" si="149"/>
        <v>91.690612261794385</v>
      </c>
      <c r="EV126" s="2">
        <f t="shared" si="149"/>
        <v>92.937041873242805</v>
      </c>
      <c r="EW126" s="2">
        <f t="shared" si="149"/>
        <v>92.714641875403316</v>
      </c>
      <c r="EX126" s="2">
        <f t="shared" si="149"/>
        <v>91.101822484205258</v>
      </c>
      <c r="EY126" s="2">
        <f t="shared" si="149"/>
        <v>92.842117332859615</v>
      </c>
      <c r="EZ126" s="2">
        <f t="shared" si="149"/>
        <v>93.729560732222097</v>
      </c>
      <c r="FA126" s="2">
        <f t="shared" si="149"/>
        <v>98.629469327658953</v>
      </c>
      <c r="FB126" s="2">
        <f t="shared" si="149"/>
        <v>99.773882681030074</v>
      </c>
      <c r="FC126" s="2">
        <f t="shared" si="149"/>
        <v>101.70363532038003</v>
      </c>
      <c r="FD126" s="2">
        <f t="shared" si="149"/>
        <v>98.397497689603625</v>
      </c>
      <c r="FE126" s="2">
        <f t="shared" si="149"/>
        <v>95.558367202759513</v>
      </c>
      <c r="FG126" s="2">
        <f t="shared" si="150"/>
        <v>0.99417731727566694</v>
      </c>
      <c r="FH126" s="2">
        <f t="shared" si="150"/>
        <v>0.99493501327242562</v>
      </c>
      <c r="FI126" s="2">
        <f t="shared" si="150"/>
        <v>0.99491730180791871</v>
      </c>
      <c r="FJ126" s="2">
        <f t="shared" si="150"/>
        <v>0.99403716766481998</v>
      </c>
      <c r="FK126" s="2">
        <f t="shared" si="150"/>
        <v>0.99480495544390313</v>
      </c>
      <c r="FL126" s="2">
        <f t="shared" si="150"/>
        <v>0.99505163509946559</v>
      </c>
      <c r="FM126" s="2">
        <f t="shared" si="150"/>
        <v>0.99473512591501634</v>
      </c>
      <c r="FN126" s="2">
        <f t="shared" si="150"/>
        <v>0.99446214290854229</v>
      </c>
      <c r="FO126" s="2">
        <f t="shared" si="150"/>
        <v>0.99473005837145911</v>
      </c>
      <c r="FP126" s="2">
        <f t="shared" si="150"/>
        <v>0.99444903359362258</v>
      </c>
      <c r="FQ126" s="2">
        <f t="shared" si="150"/>
        <v>0.99345387157204923</v>
      </c>
      <c r="FR126" s="2">
        <f t="shared" si="150"/>
        <v>0.994392394307968</v>
      </c>
      <c r="FS126" s="2">
        <f t="shared" si="150"/>
        <v>0.99347061568597128</v>
      </c>
      <c r="FT126" s="2">
        <f t="shared" si="150"/>
        <v>0.99380569446191824</v>
      </c>
      <c r="FU126" s="2">
        <f t="shared" si="150"/>
        <v>0.99258530459140515</v>
      </c>
      <c r="FW126" s="2">
        <f t="shared" si="141"/>
        <v>3.1036085470895366E-2</v>
      </c>
      <c r="FX126" s="2">
        <f t="shared" si="141"/>
        <v>3.2834218212654948E-2</v>
      </c>
      <c r="FY126" s="2">
        <f t="shared" si="141"/>
        <v>3.4495062775417307E-2</v>
      </c>
      <c r="FZ126" s="2">
        <f t="shared" si="141"/>
        <v>3.1497606960127329E-2</v>
      </c>
      <c r="GA126" s="2">
        <f t="shared" si="141"/>
        <v>3.3276486454336528E-2</v>
      </c>
      <c r="GB126" s="2">
        <f t="shared" si="141"/>
        <v>3.3267153680886515E-2</v>
      </c>
      <c r="GC126" s="2">
        <f t="shared" si="141"/>
        <v>4.0233325967590342E-2</v>
      </c>
      <c r="GD126" s="2">
        <f t="shared" si="141"/>
        <v>4.2732988385440172E-2</v>
      </c>
      <c r="GE126" s="2">
        <f t="shared" si="141"/>
        <v>4.282597147363619E-2</v>
      </c>
      <c r="GF126" s="2">
        <f t="shared" si="141"/>
        <v>4.2324062181676128E-2</v>
      </c>
      <c r="GG126" s="2">
        <f t="shared" si="141"/>
        <v>3.8537760906135171E-2</v>
      </c>
      <c r="GH126" s="2">
        <f t="shared" si="141"/>
        <v>3.6900651690652972E-2</v>
      </c>
      <c r="GI126" s="2">
        <f t="shared" si="141"/>
        <v>3.4837360940263823E-2</v>
      </c>
      <c r="GJ126" s="2">
        <f t="shared" si="141"/>
        <v>3.2586513646634334E-2</v>
      </c>
      <c r="GK126" s="2">
        <f t="shared" si="141"/>
        <v>2.9647969698445308E-2</v>
      </c>
      <c r="GM126" s="86">
        <f t="shared" si="142"/>
        <v>2.2980158063676216E-53</v>
      </c>
      <c r="GN126" s="86">
        <f t="shared" si="142"/>
        <v>5.1689398249295721E-40</v>
      </c>
      <c r="GO126" s="86">
        <f t="shared" si="142"/>
        <v>6.0159247467939585E-46</v>
      </c>
      <c r="GP126" s="86">
        <f t="shared" si="142"/>
        <v>1.8608107058945405E-49</v>
      </c>
      <c r="GQ126" s="86">
        <f t="shared" si="142"/>
        <v>2.2560901515881775E-63</v>
      </c>
      <c r="GR126" s="86">
        <f t="shared" si="142"/>
        <v>7.8896771853900338E-70</v>
      </c>
      <c r="GS126" s="86">
        <f t="shared" si="142"/>
        <v>1.2587727287669031E-77</v>
      </c>
      <c r="GT126" s="86">
        <f t="shared" si="142"/>
        <v>4.242805730142256E-68</v>
      </c>
      <c r="GU126" s="86">
        <f t="shared" si="142"/>
        <v>8.1264783520951674E-76</v>
      </c>
      <c r="GV126" s="86">
        <f t="shared" si="142"/>
        <v>1.2439448518257819E-79</v>
      </c>
      <c r="GW126" s="86">
        <f t="shared" si="142"/>
        <v>1.0885314602559456E-60</v>
      </c>
      <c r="GX126" s="86">
        <f t="shared" si="142"/>
        <v>4.9387980487445409E-93</v>
      </c>
      <c r="GY126" s="86">
        <f t="shared" si="142"/>
        <v>1.8036421545952837E-48</v>
      </c>
      <c r="GZ126" s="86">
        <f t="shared" si="142"/>
        <v>4.1195416190781986E-73</v>
      </c>
      <c r="HA126" s="86">
        <f t="shared" si="142"/>
        <v>5.1365213688924117E-94</v>
      </c>
      <c r="HC126" s="86">
        <f t="shared" si="153"/>
        <v>2.3274365926047244E-20</v>
      </c>
      <c r="HD126" s="86">
        <f t="shared" si="153"/>
        <v>4.5396723403404659E-16</v>
      </c>
      <c r="HE126" s="86">
        <f t="shared" si="153"/>
        <v>2.1948119711839184E-15</v>
      </c>
      <c r="HF126" s="86">
        <f t="shared" si="153"/>
        <v>4.2313787118222821E-15</v>
      </c>
      <c r="HG126" s="86">
        <f t="shared" si="153"/>
        <v>5.4505715029296363E-17</v>
      </c>
      <c r="HH126" s="86">
        <f t="shared" si="153"/>
        <v>5.6489032114379537E-21</v>
      </c>
      <c r="HI126" s="86">
        <f t="shared" si="138"/>
        <v>1.123068724691859E-21</v>
      </c>
      <c r="HJ126" s="86">
        <f t="shared" si="138"/>
        <v>3.3058667465247277E-16</v>
      </c>
      <c r="HK126" s="86">
        <f t="shared" si="138"/>
        <v>4.357066697948762E-20</v>
      </c>
      <c r="HL126" s="86">
        <f t="shared" si="138"/>
        <v>7.7741740132238343E-25</v>
      </c>
      <c r="HM126" s="86">
        <f t="shared" si="138"/>
        <v>8.6395236652360034E-20</v>
      </c>
      <c r="HN126" s="86">
        <f t="shared" si="138"/>
        <v>2.8678681420420381E-19</v>
      </c>
      <c r="HO126" s="86">
        <f t="shared" si="138"/>
        <v>4.9956237516771613E-14</v>
      </c>
      <c r="HP126" s="86">
        <f t="shared" si="138"/>
        <v>1.1907361699700782E-21</v>
      </c>
      <c r="HQ126" s="86">
        <f t="shared" si="138"/>
        <v>1.0216376394372566E-28</v>
      </c>
      <c r="HS126" s="86">
        <f t="shared" si="143"/>
        <v>2.5194638555067952E-2</v>
      </c>
      <c r="HT126" s="86">
        <f t="shared" si="143"/>
        <v>1.8861200362826659E-2</v>
      </c>
      <c r="HU126" s="86">
        <f t="shared" si="143"/>
        <v>3.4809861502195047E-2</v>
      </c>
      <c r="HV126" s="86">
        <f t="shared" si="143"/>
        <v>1.4522606348304583E-2</v>
      </c>
      <c r="HW126" s="86">
        <f t="shared" si="143"/>
        <v>1.1382204072972702E-2</v>
      </c>
      <c r="HX126" s="86">
        <f t="shared" si="143"/>
        <v>2.2813319394577751E-2</v>
      </c>
      <c r="HY126" s="86">
        <f t="shared" si="143"/>
        <v>2.7449944131122925E-2</v>
      </c>
      <c r="HZ126" s="86">
        <f t="shared" si="143"/>
        <v>3.4639162092713754E-2</v>
      </c>
      <c r="IA126" s="86">
        <f t="shared" si="143"/>
        <v>3.3612528183779466E-2</v>
      </c>
      <c r="IB126" s="86">
        <f t="shared" si="143"/>
        <v>4.4498533461062924E-2</v>
      </c>
      <c r="IC126" s="86">
        <f t="shared" si="143"/>
        <v>1.5657534766220983E-2</v>
      </c>
      <c r="ID126" s="86">
        <f t="shared" si="143"/>
        <v>1.7831810952219279E-2</v>
      </c>
      <c r="IE126" s="86">
        <f t="shared" si="143"/>
        <v>1.0000004283914343E-2</v>
      </c>
      <c r="IF126" s="86">
        <f t="shared" si="143"/>
        <v>1.7562353947205431E-2</v>
      </c>
      <c r="IG126" s="86">
        <f t="shared" si="143"/>
        <v>3.3095880805319118E-2</v>
      </c>
      <c r="II126" s="86">
        <f t="shared" si="144"/>
        <v>4.4152864098236776E-25</v>
      </c>
      <c r="IJ126" s="86">
        <f t="shared" si="144"/>
        <v>4.0411523730398573E-27</v>
      </c>
      <c r="IK126" s="86">
        <f t="shared" si="144"/>
        <v>1.0790181267252729E-30</v>
      </c>
      <c r="IL126" s="86">
        <f t="shared" si="144"/>
        <v>8.9717184580979189E-37</v>
      </c>
      <c r="IM126" s="86">
        <f t="shared" si="144"/>
        <v>2.6143401341555886E-35</v>
      </c>
      <c r="IN126" s="86">
        <f t="shared" si="144"/>
        <v>2.5768511823342149E-30</v>
      </c>
      <c r="IO126" s="86">
        <f t="shared" si="144"/>
        <v>4.9299428653665801E-30</v>
      </c>
      <c r="IP126" s="86">
        <f t="shared" si="144"/>
        <v>8.3205220495364937E-31</v>
      </c>
      <c r="IQ126" s="86">
        <f t="shared" si="144"/>
        <v>2.1079893565005909E-28</v>
      </c>
      <c r="IR126" s="86">
        <f t="shared" si="144"/>
        <v>5.0153186799684446E-30</v>
      </c>
      <c r="IS126" s="86">
        <f t="shared" si="144"/>
        <v>5.3651203156389163E-37</v>
      </c>
      <c r="IT126" s="86">
        <f t="shared" si="144"/>
        <v>1.3182833791841191E-34</v>
      </c>
      <c r="IU126" s="86">
        <f t="shared" si="144"/>
        <v>7.1040905334754553E-38</v>
      </c>
      <c r="IV126" s="86">
        <f t="shared" si="144"/>
        <v>1.4782259488316593E-25</v>
      </c>
      <c r="IW126" s="86">
        <f t="shared" si="144"/>
        <v>1.2040847466348666E-14</v>
      </c>
      <c r="IY126" s="86">
        <f t="shared" si="145"/>
        <v>2.5194638555067952E-2</v>
      </c>
      <c r="IZ126" s="86">
        <f t="shared" si="145"/>
        <v>1.8861200362827114E-2</v>
      </c>
      <c r="JA126" s="86">
        <f t="shared" si="145"/>
        <v>3.480986150219724E-2</v>
      </c>
      <c r="JB126" s="86">
        <f t="shared" si="145"/>
        <v>1.4522606348308814E-2</v>
      </c>
      <c r="JC126" s="86">
        <f t="shared" si="145"/>
        <v>1.1382204072972756E-2</v>
      </c>
      <c r="JD126" s="86">
        <f t="shared" si="145"/>
        <v>2.2813319394577751E-2</v>
      </c>
      <c r="JE126" s="86">
        <f t="shared" si="145"/>
        <v>2.7449944131122925E-2</v>
      </c>
      <c r="JF126" s="86">
        <f t="shared" si="145"/>
        <v>3.4639162092714088E-2</v>
      </c>
      <c r="JG126" s="86">
        <f t="shared" si="145"/>
        <v>3.3612528183779466E-2</v>
      </c>
      <c r="JH126" s="86">
        <f t="shared" si="145"/>
        <v>4.4498533461062924E-2</v>
      </c>
      <c r="JI126" s="86">
        <f t="shared" si="145"/>
        <v>1.5657534766220983E-2</v>
      </c>
      <c r="JJ126" s="86">
        <f t="shared" si="145"/>
        <v>1.7831810952219279E-2</v>
      </c>
      <c r="JK126" s="86">
        <f t="shared" si="145"/>
        <v>1.00000042839643E-2</v>
      </c>
      <c r="JL126" s="86">
        <f t="shared" si="145"/>
        <v>1.7562353947205431E-2</v>
      </c>
      <c r="JM126" s="86">
        <f t="shared" si="145"/>
        <v>3.3095880805331157E-2</v>
      </c>
    </row>
    <row r="127" spans="2:273" x14ac:dyDescent="0.25">
      <c r="B127" s="2">
        <v>100</v>
      </c>
      <c r="C127" s="37">
        <v>88.492000000000004</v>
      </c>
      <c r="D127" s="37">
        <v>91.445999999999998</v>
      </c>
      <c r="E127" s="37">
        <v>90.393000000000001</v>
      </c>
      <c r="F127" s="37">
        <v>89.411000000000001</v>
      </c>
      <c r="G127" s="37">
        <v>91.625</v>
      </c>
      <c r="H127" s="37">
        <v>93.376999999999995</v>
      </c>
      <c r="I127" s="37">
        <v>95.019000000000005</v>
      </c>
      <c r="J127" s="37">
        <v>94.716999999999999</v>
      </c>
      <c r="K127" s="37">
        <v>98.150999999999996</v>
      </c>
      <c r="L127" s="37">
        <v>100.29600000000001</v>
      </c>
      <c r="M127" s="37">
        <v>102.264</v>
      </c>
      <c r="N127" s="37">
        <v>102.77800000000001</v>
      </c>
      <c r="O127" s="37">
        <v>103.944</v>
      </c>
      <c r="P127" s="37">
        <v>107.182</v>
      </c>
      <c r="Q127" s="37">
        <v>113.625</v>
      </c>
      <c r="S127" s="4">
        <f t="shared" si="146"/>
        <v>87.072070771689056</v>
      </c>
      <c r="T127" s="4">
        <f t="shared" si="146"/>
        <v>90.417691953767658</v>
      </c>
      <c r="U127" s="4">
        <f t="shared" si="146"/>
        <v>91.800245756338853</v>
      </c>
      <c r="V127" s="4">
        <f t="shared" si="146"/>
        <v>90.580374435087251</v>
      </c>
      <c r="W127" s="4">
        <f t="shared" si="146"/>
        <v>93.155515679306333</v>
      </c>
      <c r="X127" s="4">
        <f t="shared" si="146"/>
        <v>95.331074779614028</v>
      </c>
      <c r="Y127" s="4">
        <f t="shared" si="146"/>
        <v>96.325420956387958</v>
      </c>
      <c r="Z127" s="4">
        <f t="shared" si="146"/>
        <v>96.121272524334273</v>
      </c>
      <c r="AA127" s="4">
        <f t="shared" si="146"/>
        <v>97.891477974926147</v>
      </c>
      <c r="AB127" s="4">
        <f t="shared" si="146"/>
        <v>100.49597291015424</v>
      </c>
      <c r="AC127" s="4">
        <f t="shared" si="146"/>
        <v>102.37948049342459</v>
      </c>
      <c r="AD127" s="4">
        <f t="shared" si="146"/>
        <v>103.82157402534017</v>
      </c>
      <c r="AE127" s="4">
        <f t="shared" si="146"/>
        <v>104.53654351331474</v>
      </c>
      <c r="AF127" s="4">
        <f t="shared" si="146"/>
        <v>105.37436177161419</v>
      </c>
      <c r="AG127" s="4">
        <f t="shared" si="146"/>
        <v>114.62457390364497</v>
      </c>
      <c r="AI127" s="4">
        <f t="shared" si="147"/>
        <v>1.4199292283109486</v>
      </c>
      <c r="AJ127" s="4">
        <f t="shared" si="147"/>
        <v>1.0283080462323397</v>
      </c>
      <c r="AK127" s="4">
        <f t="shared" si="147"/>
        <v>-1.4072457563388525</v>
      </c>
      <c r="AL127" s="4">
        <f t="shared" si="147"/>
        <v>-1.1693744350872493</v>
      </c>
      <c r="AM127" s="4">
        <f t="shared" si="147"/>
        <v>-1.5305156793063333</v>
      </c>
      <c r="AN127" s="4">
        <f t="shared" si="147"/>
        <v>-1.9540747796140323</v>
      </c>
      <c r="AO127" s="4">
        <f t="shared" si="147"/>
        <v>-1.306420956387953</v>
      </c>
      <c r="AP127" s="4">
        <f t="shared" si="147"/>
        <v>-1.4042725243342744</v>
      </c>
      <c r="AQ127" s="4">
        <f t="shared" si="147"/>
        <v>0.25952202507384925</v>
      </c>
      <c r="AR127" s="4">
        <f t="shared" si="147"/>
        <v>-0.19997291015423002</v>
      </c>
      <c r="AS127" s="4">
        <f t="shared" si="147"/>
        <v>-0.11548049342459876</v>
      </c>
      <c r="AT127" s="4">
        <f t="shared" si="147"/>
        <v>-1.0435740253401633</v>
      </c>
      <c r="AU127" s="4">
        <f t="shared" si="147"/>
        <v>-0.59254351331473742</v>
      </c>
      <c r="AV127" s="4">
        <f t="shared" si="147"/>
        <v>1.8076382283858123</v>
      </c>
      <c r="AW127" s="4">
        <f t="shared" si="147"/>
        <v>-0.99957390364497201</v>
      </c>
      <c r="AY127" s="2">
        <f t="shared" ref="AY127:BM143" si="154">IF(OR($B127 &lt; C$230, $B127 &gt; C$233), #N/A, ((1-FG127)*DK127) + (FG127 - FW127)*EA127 + (FW127*EQ127))</f>
        <v>87.072070771689056</v>
      </c>
      <c r="AZ127" s="2">
        <f t="shared" si="154"/>
        <v>89.904363521225719</v>
      </c>
      <c r="BA127" s="2">
        <f t="shared" si="154"/>
        <v>90.080405984302203</v>
      </c>
      <c r="BB127" s="2">
        <f t="shared" si="154"/>
        <v>89.264760777320348</v>
      </c>
      <c r="BC127" s="2">
        <f t="shared" si="154"/>
        <v>91.649462215141185</v>
      </c>
      <c r="BD127" s="2">
        <f t="shared" si="154"/>
        <v>92.935117518291605</v>
      </c>
      <c r="BE127" s="2">
        <f t="shared" si="154"/>
        <v>92.788925718487619</v>
      </c>
      <c r="BF127" s="2">
        <f t="shared" si="154"/>
        <v>91.081147201155474</v>
      </c>
      <c r="BG127" s="2">
        <f t="shared" si="154"/>
        <v>92.873017507721514</v>
      </c>
      <c r="BH127" s="2">
        <f t="shared" si="154"/>
        <v>93.694258613080962</v>
      </c>
      <c r="BI127" s="2">
        <f t="shared" si="154"/>
        <v>98.587110841646194</v>
      </c>
      <c r="BJ127" s="2">
        <f t="shared" si="154"/>
        <v>99.701429408661653</v>
      </c>
      <c r="BK127" s="2">
        <f t="shared" si="154"/>
        <v>101.67643613260071</v>
      </c>
      <c r="BL127" s="2">
        <f t="shared" si="154"/>
        <v>98.408359462933035</v>
      </c>
      <c r="BM127" s="2">
        <f t="shared" si="154"/>
        <v>95.88580885862585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107.87145890175891</v>
      </c>
      <c r="DL127" s="2">
        <f t="shared" si="148"/>
        <v>112.83521360225143</v>
      </c>
      <c r="DM127" s="2">
        <f t="shared" si="148"/>
        <v>119.79723536491959</v>
      </c>
      <c r="DN127" s="2">
        <f t="shared" si="148"/>
        <v>116.19724873949579</v>
      </c>
      <c r="DO127" s="2">
        <f t="shared" si="148"/>
        <v>117.9319</v>
      </c>
      <c r="DP127" s="2">
        <f t="shared" si="148"/>
        <v>122.50348714301347</v>
      </c>
      <c r="DQ127" s="2">
        <f t="shared" si="148"/>
        <v>118.49182408724513</v>
      </c>
      <c r="DR127" s="2">
        <f t="shared" si="148"/>
        <v>114.03009287859285</v>
      </c>
      <c r="DS127" s="2">
        <f t="shared" si="148"/>
        <v>111.39489041835357</v>
      </c>
      <c r="DT127" s="2">
        <f t="shared" si="148"/>
        <v>117.4882207207207</v>
      </c>
      <c r="DU127" s="2">
        <f t="shared" si="148"/>
        <v>122.29726935483872</v>
      </c>
      <c r="DV127" s="2">
        <f t="shared" si="148"/>
        <v>118.21563949579836</v>
      </c>
      <c r="DW127" s="2">
        <f t="shared" si="148"/>
        <v>125.97480322580647</v>
      </c>
      <c r="DX127" s="2">
        <f t="shared" si="148"/>
        <v>120.09746980837789</v>
      </c>
      <c r="DY127" s="2">
        <f t="shared" si="148"/>
        <v>116.67809230769232</v>
      </c>
      <c r="EA127" s="2">
        <f t="shared" si="152"/>
        <v>86.961872007306397</v>
      </c>
      <c r="EB127" s="2">
        <f t="shared" si="152"/>
        <v>89.798549155999524</v>
      </c>
      <c r="EC127" s="2">
        <f t="shared" si="152"/>
        <v>89.943023376623373</v>
      </c>
      <c r="ED127" s="2">
        <f t="shared" si="152"/>
        <v>89.117822475784294</v>
      </c>
      <c r="EE127" s="2">
        <f t="shared" si="151"/>
        <v>91.524313076923079</v>
      </c>
      <c r="EF127" s="2">
        <f t="shared" si="151"/>
        <v>92.801441933318415</v>
      </c>
      <c r="EG127" s="2">
        <f t="shared" si="151"/>
        <v>92.669276844553536</v>
      </c>
      <c r="EH127" s="2">
        <f t="shared" si="151"/>
        <v>90.964166349448035</v>
      </c>
      <c r="EI127" s="2">
        <f t="shared" si="151"/>
        <v>92.786687347391791</v>
      </c>
      <c r="EJ127" s="2">
        <f t="shared" si="151"/>
        <v>93.572529452982323</v>
      </c>
      <c r="EK127" s="2">
        <f t="shared" si="151"/>
        <v>98.44484629878869</v>
      </c>
      <c r="EL127" s="2">
        <f t="shared" si="151"/>
        <v>99.60715211343738</v>
      </c>
      <c r="EM127" s="2">
        <f t="shared" si="135"/>
        <v>101.5309733104491</v>
      </c>
      <c r="EN127" s="2">
        <f t="shared" si="135"/>
        <v>98.287214357894413</v>
      </c>
      <c r="EO127" s="2">
        <f t="shared" si="135"/>
        <v>95.755781571963809</v>
      </c>
      <c r="EQ127" s="2">
        <f t="shared" si="149"/>
        <v>86.935482256318892</v>
      </c>
      <c r="ER127" s="2">
        <f t="shared" si="149"/>
        <v>89.780524629281089</v>
      </c>
      <c r="ES127" s="2">
        <f t="shared" si="149"/>
        <v>89.914698278247229</v>
      </c>
      <c r="ET127" s="2">
        <f t="shared" si="149"/>
        <v>89.106162783021432</v>
      </c>
      <c r="EU127" s="2">
        <f t="shared" si="149"/>
        <v>91.523610253013658</v>
      </c>
      <c r="EV127" s="2">
        <f t="shared" si="149"/>
        <v>92.789697776511886</v>
      </c>
      <c r="EW127" s="2">
        <f t="shared" si="149"/>
        <v>92.569179688665912</v>
      </c>
      <c r="EX127" s="2">
        <f t="shared" si="149"/>
        <v>90.97333027758161</v>
      </c>
      <c r="EY127" s="2">
        <f t="shared" si="149"/>
        <v>92.719395049446334</v>
      </c>
      <c r="EZ127" s="2">
        <f t="shared" si="149"/>
        <v>93.585420673722453</v>
      </c>
      <c r="FA127" s="2">
        <f t="shared" si="149"/>
        <v>98.439624513816511</v>
      </c>
      <c r="FB127" s="2">
        <f t="shared" si="149"/>
        <v>99.583907508924</v>
      </c>
      <c r="FC127" s="2">
        <f t="shared" si="149"/>
        <v>101.52622779800539</v>
      </c>
      <c r="FD127" s="2">
        <f t="shared" si="149"/>
        <v>98.227296187910525</v>
      </c>
      <c r="FE127" s="2">
        <f t="shared" si="149"/>
        <v>95.399544296998315</v>
      </c>
      <c r="FG127" s="2">
        <f t="shared" si="150"/>
        <v>0.99468692817943549</v>
      </c>
      <c r="FH127" s="2">
        <f t="shared" si="150"/>
        <v>0.99537861761982094</v>
      </c>
      <c r="FI127" s="2">
        <f t="shared" si="150"/>
        <v>0.99536245013971092</v>
      </c>
      <c r="FJ127" s="2">
        <f t="shared" si="150"/>
        <v>0.9945589775651279</v>
      </c>
      <c r="FK127" s="2">
        <f t="shared" si="150"/>
        <v>0.99525989631643674</v>
      </c>
      <c r="FL127" s="2">
        <f t="shared" si="150"/>
        <v>0.99548507176269918</v>
      </c>
      <c r="FM127" s="2">
        <f t="shared" si="150"/>
        <v>0.99519615237534376</v>
      </c>
      <c r="FN127" s="2">
        <f t="shared" si="150"/>
        <v>0.99494695210007611</v>
      </c>
      <c r="FO127" s="2">
        <f t="shared" si="150"/>
        <v>0.99519152643366959</v>
      </c>
      <c r="FP127" s="2">
        <f t="shared" si="150"/>
        <v>0.9949349845889649</v>
      </c>
      <c r="FQ127" s="2">
        <f t="shared" si="150"/>
        <v>0.99402641920497214</v>
      </c>
      <c r="FR127" s="2">
        <f t="shared" si="150"/>
        <v>0.99488327819190825</v>
      </c>
      <c r="FS127" s="2">
        <f t="shared" si="150"/>
        <v>0.99404170760265864</v>
      </c>
      <c r="FT127" s="2">
        <f t="shared" si="150"/>
        <v>0.99434764549434718</v>
      </c>
      <c r="FU127" s="2">
        <f t="shared" si="150"/>
        <v>0.99323330273675869</v>
      </c>
      <c r="FW127" s="2">
        <f t="shared" ref="FW127:GK143" si="156">POWER(10,($B127-C$232)/C$229)/(1+POWER(10,($B127-C$232)/C$229))</f>
        <v>3.3928797825126228E-2</v>
      </c>
      <c r="FX127" s="2">
        <f t="shared" si="156"/>
        <v>3.5888317841560317E-2</v>
      </c>
      <c r="FY127" s="2">
        <f t="shared" si="156"/>
        <v>3.769762570154947E-2</v>
      </c>
      <c r="FZ127" s="2">
        <f t="shared" si="156"/>
        <v>3.443180677580919E-2</v>
      </c>
      <c r="GA127" s="2">
        <f t="shared" si="156"/>
        <v>3.6370177010720289E-2</v>
      </c>
      <c r="GB127" s="2">
        <f t="shared" si="156"/>
        <v>3.6360009210277384E-2</v>
      </c>
      <c r="GC127" s="2">
        <f t="shared" si="156"/>
        <v>4.3944388442334878E-2</v>
      </c>
      <c r="GD127" s="2">
        <f t="shared" si="156"/>
        <v>4.6663406053890515E-2</v>
      </c>
      <c r="GE127" s="2">
        <f t="shared" si="156"/>
        <v>4.6764523578125487E-2</v>
      </c>
      <c r="GF127" s="2">
        <f t="shared" si="156"/>
        <v>4.6218684328000373E-2</v>
      </c>
      <c r="GG127" s="2">
        <f t="shared" si="156"/>
        <v>4.2099287153257246E-2</v>
      </c>
      <c r="GH127" s="2">
        <f t="shared" si="156"/>
        <v>4.0317226309788116E-2</v>
      </c>
      <c r="GI127" s="2">
        <f t="shared" si="156"/>
        <v>3.8070450157774299E-2</v>
      </c>
      <c r="GJ127" s="2">
        <f t="shared" si="156"/>
        <v>3.5618421372358454E-2</v>
      </c>
      <c r="GK127" s="2">
        <f t="shared" si="156"/>
        <v>3.2415631225572554E-2</v>
      </c>
      <c r="GM127" s="86">
        <f t="shared" ref="GM127:HA143" si="157" xml:space="preserve"> _xlfn.NORM.DIST($B127, C$7, ABS(C$11), TRUE) * _xlfn.NORM.DIST(($B127 - C$7)*C$15, 0, ABS(C$11), TRUE) * 2</f>
        <v>4.9788813024951416E-56</v>
      </c>
      <c r="GN127" s="86">
        <f t="shared" si="157"/>
        <v>5.3160301709735895E-42</v>
      </c>
      <c r="GO127" s="86">
        <f t="shared" si="157"/>
        <v>3.4260280977545959E-48</v>
      </c>
      <c r="GP127" s="86">
        <f t="shared" si="157"/>
        <v>6.4827781540017271E-52</v>
      </c>
      <c r="GQ127" s="86">
        <f t="shared" si="157"/>
        <v>1.8741304365437682E-66</v>
      </c>
      <c r="GR127" s="86">
        <f t="shared" si="157"/>
        <v>2.8230161979631051E-73</v>
      </c>
      <c r="GS127" s="86">
        <f t="shared" si="157"/>
        <v>1.8630234102272453E-81</v>
      </c>
      <c r="GT127" s="86">
        <f t="shared" si="157"/>
        <v>1.8262205974715173E-71</v>
      </c>
      <c r="GU127" s="86">
        <f t="shared" si="157"/>
        <v>1.2062858735905214E-79</v>
      </c>
      <c r="GV127" s="86">
        <f t="shared" si="157"/>
        <v>1.4390883277503544E-83</v>
      </c>
      <c r="GW127" s="86">
        <f t="shared" si="157"/>
        <v>1.1856505806382408E-63</v>
      </c>
      <c r="GX127" s="86">
        <f t="shared" si="157"/>
        <v>1.1927754009010908E-97</v>
      </c>
      <c r="GY127" s="86">
        <f t="shared" si="157"/>
        <v>7.7501928411992006E-51</v>
      </c>
      <c r="GZ127" s="86">
        <f t="shared" si="157"/>
        <v>1.0174638555599771E-76</v>
      </c>
      <c r="HA127" s="86">
        <f t="shared" si="157"/>
        <v>1.4974249532886194E-98</v>
      </c>
      <c r="HC127" s="86">
        <f t="shared" si="153"/>
        <v>1.9728659104524378E-22</v>
      </c>
      <c r="HD127" s="86">
        <f t="shared" si="153"/>
        <v>1.1390009904286043E-17</v>
      </c>
      <c r="HE127" s="86">
        <f t="shared" si="153"/>
        <v>8.7668588355131419E-17</v>
      </c>
      <c r="HF127" s="86">
        <f t="shared" si="153"/>
        <v>1.6208812607153916E-16</v>
      </c>
      <c r="HG127" s="86">
        <f t="shared" si="153"/>
        <v>1.626411234345006E-18</v>
      </c>
      <c r="HH127" s="86">
        <f t="shared" si="153"/>
        <v>5.9692487736815913E-23</v>
      </c>
      <c r="HI127" s="86">
        <f t="shared" si="138"/>
        <v>1.0664308092843092E-23</v>
      </c>
      <c r="HJ127" s="86">
        <f t="shared" si="138"/>
        <v>1.1156581273346069E-17</v>
      </c>
      <c r="HK127" s="86">
        <f t="shared" si="138"/>
        <v>5.7792310876038386E-22</v>
      </c>
      <c r="HL127" s="86">
        <f t="shared" si="138"/>
        <v>4.1061320415208367E-27</v>
      </c>
      <c r="HM127" s="86">
        <f t="shared" si="138"/>
        <v>1.3818183205002351E-21</v>
      </c>
      <c r="HN127" s="86">
        <f t="shared" si="138"/>
        <v>4.9102224314849248E-21</v>
      </c>
      <c r="HO127" s="86">
        <f t="shared" si="138"/>
        <v>2.5607597089512779E-15</v>
      </c>
      <c r="HP127" s="86">
        <f t="shared" si="138"/>
        <v>1.0856914624150951E-23</v>
      </c>
      <c r="HQ127" s="86">
        <f t="shared" si="138"/>
        <v>2.7103628145779974E-31</v>
      </c>
      <c r="HS127" s="86">
        <f t="shared" ref="HS127:IG143" si="158" xml:space="preserve"> _xlfn.NORM.DIST($B127, C$9, ABS(C$13), TRUE) * _xlfn.NORM.DIST(($B127 - C$9)*C$17, 0, ABS(C$13), TRUE) * 2</f>
        <v>3.9916200083642328E-2</v>
      </c>
      <c r="HT127" s="86">
        <f t="shared" si="158"/>
        <v>3.1302706495030697E-2</v>
      </c>
      <c r="HU127" s="86">
        <f t="shared" si="158"/>
        <v>5.7481329441152293E-2</v>
      </c>
      <c r="HV127" s="86">
        <f t="shared" si="158"/>
        <v>2.6571274205410847E-2</v>
      </c>
      <c r="HW127" s="86">
        <f t="shared" si="158"/>
        <v>2.1143641904597294E-2</v>
      </c>
      <c r="HX127" s="86">
        <f t="shared" si="158"/>
        <v>3.8556335075517062E-2</v>
      </c>
      <c r="HY127" s="86">
        <f t="shared" si="158"/>
        <v>4.7061770431708609E-2</v>
      </c>
      <c r="HZ127" s="86">
        <f t="shared" si="158"/>
        <v>5.9281454478104428E-2</v>
      </c>
      <c r="IA127" s="86">
        <f t="shared" si="158"/>
        <v>5.6448968497190416E-2</v>
      </c>
      <c r="IB127" s="86">
        <f t="shared" si="158"/>
        <v>7.3905734756884875E-2</v>
      </c>
      <c r="IC127" s="86">
        <f t="shared" si="158"/>
        <v>2.9625825222787557E-2</v>
      </c>
      <c r="ID127" s="86">
        <f t="shared" si="158"/>
        <v>3.2439225091036361E-2</v>
      </c>
      <c r="IE127" s="86">
        <f t="shared" si="158"/>
        <v>1.9351431466121689E-2</v>
      </c>
      <c r="IF127" s="86">
        <f t="shared" si="158"/>
        <v>2.973388913957491E-2</v>
      </c>
      <c r="IG127" s="86">
        <f t="shared" si="158"/>
        <v>5.0533704327077836E-2</v>
      </c>
      <c r="II127" s="86">
        <f t="shared" ref="II127:IW143" si="159" xml:space="preserve"> _xlfn.NORM.DIST($B127, C$10, ABS(C$14), TRUE) * _xlfn.NORM.DIST(($B127 - C$10)*C$18, 0, ABS(C$14), TRUE) * 2</f>
        <v>7.6535536368310827E-24</v>
      </c>
      <c r="IJ127" s="86">
        <f t="shared" si="159"/>
        <v>9.4400850497518923E-26</v>
      </c>
      <c r="IK127" s="86">
        <f t="shared" si="159"/>
        <v>4.1258453471230906E-29</v>
      </c>
      <c r="IL127" s="86">
        <f t="shared" si="159"/>
        <v>6.5001008280830172E-35</v>
      </c>
      <c r="IM127" s="86">
        <f t="shared" si="159"/>
        <v>1.6975941126322414E-33</v>
      </c>
      <c r="IN127" s="86">
        <f t="shared" si="159"/>
        <v>9.0355812179797628E-29</v>
      </c>
      <c r="IO127" s="86">
        <f t="shared" si="159"/>
        <v>2.0721888447668666E-28</v>
      </c>
      <c r="IP127" s="86">
        <f t="shared" si="159"/>
        <v>4.1769686799028392E-29</v>
      </c>
      <c r="IQ127" s="86">
        <f t="shared" si="159"/>
        <v>7.6993953701049395E-27</v>
      </c>
      <c r="IR127" s="86">
        <f t="shared" si="159"/>
        <v>2.2415809401550979E-28</v>
      </c>
      <c r="IS127" s="86">
        <f t="shared" si="159"/>
        <v>5.2635884868101197E-35</v>
      </c>
      <c r="IT127" s="86">
        <f t="shared" si="159"/>
        <v>8.9597815127893997E-33</v>
      </c>
      <c r="IU127" s="86">
        <f t="shared" si="159"/>
        <v>6.7450491151561294E-36</v>
      </c>
      <c r="IV127" s="86">
        <f t="shared" si="159"/>
        <v>2.8316157506020563E-24</v>
      </c>
      <c r="IW127" s="86">
        <f t="shared" si="159"/>
        <v>5.8281943175241855E-14</v>
      </c>
      <c r="IY127" s="86">
        <f t="shared" ref="IY127:JM143" si="160">GM127+HC127+HS127+II127</f>
        <v>3.9916200083642328E-2</v>
      </c>
      <c r="IZ127" s="86">
        <f t="shared" si="160"/>
        <v>3.130270649503071E-2</v>
      </c>
      <c r="JA127" s="86">
        <f t="shared" si="160"/>
        <v>5.7481329441152383E-2</v>
      </c>
      <c r="JB127" s="86">
        <f t="shared" si="160"/>
        <v>2.657127420541101E-2</v>
      </c>
      <c r="JC127" s="86">
        <f t="shared" si="160"/>
        <v>2.1143641904597294E-2</v>
      </c>
      <c r="JD127" s="86">
        <f t="shared" si="160"/>
        <v>3.8556335075517062E-2</v>
      </c>
      <c r="JE127" s="86">
        <f t="shared" si="160"/>
        <v>4.7061770431708609E-2</v>
      </c>
      <c r="JF127" s="86">
        <f t="shared" si="160"/>
        <v>5.9281454478104442E-2</v>
      </c>
      <c r="JG127" s="86">
        <f t="shared" si="160"/>
        <v>5.6448968497190416E-2</v>
      </c>
      <c r="JH127" s="86">
        <f t="shared" si="160"/>
        <v>7.3905734756884875E-2</v>
      </c>
      <c r="JI127" s="86">
        <f t="shared" si="160"/>
        <v>2.9625825222787557E-2</v>
      </c>
      <c r="JJ127" s="86">
        <f t="shared" si="160"/>
        <v>3.2439225091036361E-2</v>
      </c>
      <c r="JK127" s="86">
        <f t="shared" si="160"/>
        <v>1.9351431466124249E-2</v>
      </c>
      <c r="JL127" s="86">
        <f t="shared" si="160"/>
        <v>2.973388913957491E-2</v>
      </c>
      <c r="JM127" s="86">
        <f t="shared" si="160"/>
        <v>5.0533704327136116E-2</v>
      </c>
    </row>
    <row r="128" spans="2:273" x14ac:dyDescent="0.25">
      <c r="B128" s="2">
        <v>101</v>
      </c>
      <c r="C128" s="37">
        <v>85.846999999999994</v>
      </c>
      <c r="D128" s="37">
        <v>89.856999999999999</v>
      </c>
      <c r="E128" s="37">
        <v>90.661000000000001</v>
      </c>
      <c r="F128" s="37">
        <v>90.286000000000001</v>
      </c>
      <c r="G128" s="37">
        <v>94.963999999999999</v>
      </c>
      <c r="H128" s="37">
        <v>94.83</v>
      </c>
      <c r="I128" s="37">
        <v>96.113</v>
      </c>
      <c r="J128" s="37">
        <v>96.150999999999996</v>
      </c>
      <c r="K128" s="37">
        <v>100.17</v>
      </c>
      <c r="L128" s="37">
        <v>103.611</v>
      </c>
      <c r="M128" s="37">
        <v>103.642</v>
      </c>
      <c r="N128" s="37">
        <v>105.074</v>
      </c>
      <c r="O128" s="37">
        <v>105.03700000000001</v>
      </c>
      <c r="P128" s="37">
        <v>106.491</v>
      </c>
      <c r="Q128" s="37">
        <v>119.304</v>
      </c>
      <c r="S128" s="4">
        <f t="shared" si="146"/>
        <v>86.925735690774687</v>
      </c>
      <c r="T128" s="4">
        <f t="shared" si="146"/>
        <v>90.459439557737113</v>
      </c>
      <c r="U128" s="4">
        <f t="shared" si="146"/>
        <v>92.385164894783941</v>
      </c>
      <c r="V128" s="4">
        <f t="shared" si="146"/>
        <v>91.229780112162715</v>
      </c>
      <c r="W128" s="4">
        <f t="shared" si="146"/>
        <v>93.921545034480602</v>
      </c>
      <c r="X128" s="4">
        <f t="shared" si="146"/>
        <v>96.396691104944949</v>
      </c>
      <c r="Y128" s="4">
        <f t="shared" si="146"/>
        <v>97.986539759468741</v>
      </c>
      <c r="Z128" s="4">
        <f t="shared" si="146"/>
        <v>98.449308040130219</v>
      </c>
      <c r="AA128" s="4">
        <f t="shared" si="146"/>
        <v>100.152190963889</v>
      </c>
      <c r="AB128" s="4">
        <f t="shared" si="146"/>
        <v>103.35256544771066</v>
      </c>
      <c r="AC128" s="4">
        <f t="shared" si="146"/>
        <v>104.61164024167692</v>
      </c>
      <c r="AD128" s="4">
        <f t="shared" si="146"/>
        <v>106.05247952265665</v>
      </c>
      <c r="AE128" s="4">
        <f t="shared" si="146"/>
        <v>106.33340975319844</v>
      </c>
      <c r="AF128" s="4">
        <f t="shared" si="146"/>
        <v>108.85890173182688</v>
      </c>
      <c r="AG128" s="4">
        <f t="shared" si="146"/>
        <v>121.7417989203848</v>
      </c>
      <c r="AI128" s="4">
        <f t="shared" si="147"/>
        <v>-1.0787356907746926</v>
      </c>
      <c r="AJ128" s="4">
        <f t="shared" si="147"/>
        <v>-0.60243955773711377</v>
      </c>
      <c r="AK128" s="4">
        <f t="shared" si="147"/>
        <v>-1.7241648947839394</v>
      </c>
      <c r="AL128" s="4">
        <f t="shared" si="147"/>
        <v>-0.94378011216271318</v>
      </c>
      <c r="AM128" s="4">
        <f t="shared" si="147"/>
        <v>1.0424549655193971</v>
      </c>
      <c r="AN128" s="4">
        <f t="shared" si="147"/>
        <v>-1.566691104944951</v>
      </c>
      <c r="AO128" s="4">
        <f t="shared" si="147"/>
        <v>-1.8735397594687413</v>
      </c>
      <c r="AP128" s="4">
        <f t="shared" si="147"/>
        <v>-2.2983080401302232</v>
      </c>
      <c r="AQ128" s="4">
        <f t="shared" si="147"/>
        <v>1.7809036111003707E-2</v>
      </c>
      <c r="AR128" s="4">
        <f t="shared" si="147"/>
        <v>0.25843455228934431</v>
      </c>
      <c r="AS128" s="4">
        <f t="shared" si="147"/>
        <v>-0.96964024167692742</v>
      </c>
      <c r="AT128" s="4">
        <f t="shared" si="147"/>
        <v>-0.97847952265665583</v>
      </c>
      <c r="AU128" s="4">
        <f t="shared" si="147"/>
        <v>-1.2964097531984322</v>
      </c>
      <c r="AV128" s="4">
        <f t="shared" si="147"/>
        <v>-2.3679017318268762</v>
      </c>
      <c r="AW128" s="4">
        <f t="shared" si="147"/>
        <v>-2.4377989203847932</v>
      </c>
      <c r="AY128" s="2">
        <f t="shared" si="154"/>
        <v>86.925735690774687</v>
      </c>
      <c r="AZ128" s="2">
        <f t="shared" si="154"/>
        <v>89.693601228415275</v>
      </c>
      <c r="BA128" s="2">
        <f t="shared" si="154"/>
        <v>89.881726988453309</v>
      </c>
      <c r="BB128" s="2">
        <f t="shared" si="154"/>
        <v>89.113481984675403</v>
      </c>
      <c r="BC128" s="2">
        <f t="shared" si="154"/>
        <v>91.454641846272224</v>
      </c>
      <c r="BD128" s="2">
        <f t="shared" si="154"/>
        <v>92.79878526566155</v>
      </c>
      <c r="BE128" s="2">
        <f t="shared" si="154"/>
        <v>92.662259712906547</v>
      </c>
      <c r="BF128" s="2">
        <f t="shared" si="154"/>
        <v>90.946467180560461</v>
      </c>
      <c r="BG128" s="2">
        <f t="shared" si="154"/>
        <v>92.758216435837326</v>
      </c>
      <c r="BH128" s="2">
        <f t="shared" si="154"/>
        <v>93.531750349019816</v>
      </c>
      <c r="BI128" s="2">
        <f t="shared" si="154"/>
        <v>98.388322626226739</v>
      </c>
      <c r="BJ128" s="2">
        <f t="shared" si="154"/>
        <v>99.496967162777167</v>
      </c>
      <c r="BK128" s="2">
        <f t="shared" si="154"/>
        <v>101.49423791617596</v>
      </c>
      <c r="BL128" s="2">
        <f t="shared" si="154"/>
        <v>98.290935501873832</v>
      </c>
      <c r="BM128" s="2">
        <f t="shared" si="154"/>
        <v>95.738240404646476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107.9184785928786</v>
      </c>
      <c r="DL128" s="2">
        <f t="shared" si="148"/>
        <v>112.91510422138839</v>
      </c>
      <c r="DM128" s="2">
        <f t="shared" si="148"/>
        <v>119.94807473465369</v>
      </c>
      <c r="DN128" s="2">
        <f t="shared" si="148"/>
        <v>116.35679719887955</v>
      </c>
      <c r="DO128" s="2">
        <f t="shared" si="148"/>
        <v>118.0805</v>
      </c>
      <c r="DP128" s="2">
        <f t="shared" si="148"/>
        <v>122.71741590983699</v>
      </c>
      <c r="DQ128" s="2">
        <f t="shared" si="148"/>
        <v>118.6640625889047</v>
      </c>
      <c r="DR128" s="2">
        <f t="shared" si="148"/>
        <v>114.18853045903043</v>
      </c>
      <c r="DS128" s="2">
        <f t="shared" si="148"/>
        <v>111.4922535762483</v>
      </c>
      <c r="DT128" s="2">
        <f t="shared" si="148"/>
        <v>117.64259009009008</v>
      </c>
      <c r="DU128" s="2">
        <f t="shared" si="148"/>
        <v>122.44371612903225</v>
      </c>
      <c r="DV128" s="2">
        <f t="shared" si="148"/>
        <v>118.28586554621853</v>
      </c>
      <c r="DW128" s="2">
        <f t="shared" si="148"/>
        <v>126.16854153225808</v>
      </c>
      <c r="DX128" s="2">
        <f t="shared" si="148"/>
        <v>120.2331258912656</v>
      </c>
      <c r="DY128" s="2">
        <f t="shared" si="148"/>
        <v>116.87011760683762</v>
      </c>
      <c r="EA128" s="2">
        <f t="shared" si="152"/>
        <v>86.824939156718187</v>
      </c>
      <c r="EB128" s="2">
        <f t="shared" si="152"/>
        <v>89.595537035342105</v>
      </c>
      <c r="EC128" s="2">
        <f t="shared" si="152"/>
        <v>89.754948051948048</v>
      </c>
      <c r="ED128" s="2">
        <f t="shared" si="152"/>
        <v>88.978052412570719</v>
      </c>
      <c r="EE128" s="2">
        <f t="shared" si="151"/>
        <v>91.338256923076926</v>
      </c>
      <c r="EF128" s="2">
        <f t="shared" si="151"/>
        <v>92.676389460729467</v>
      </c>
      <c r="EG128" s="2">
        <f t="shared" si="151"/>
        <v>92.554073854826186</v>
      </c>
      <c r="EH128" s="2">
        <f t="shared" si="151"/>
        <v>90.8384887704606</v>
      </c>
      <c r="EI128" s="2">
        <f t="shared" si="151"/>
        <v>92.679932408435079</v>
      </c>
      <c r="EJ128" s="2">
        <f t="shared" si="151"/>
        <v>93.418660420734412</v>
      </c>
      <c r="EK128" s="2">
        <f t="shared" si="151"/>
        <v>98.256806830417219</v>
      </c>
      <c r="EL128" s="2">
        <f t="shared" si="151"/>
        <v>99.40952770013709</v>
      </c>
      <c r="EM128" s="2">
        <f t="shared" si="135"/>
        <v>101.35981309441333</v>
      </c>
      <c r="EN128" s="2">
        <f t="shared" si="135"/>
        <v>98.182069717478655</v>
      </c>
      <c r="EO128" s="2">
        <f t="shared" si="135"/>
        <v>95.620480057758371</v>
      </c>
      <c r="EQ128" s="2">
        <f t="shared" si="149"/>
        <v>86.785520258642265</v>
      </c>
      <c r="ER128" s="2">
        <f t="shared" si="149"/>
        <v>89.58885707648156</v>
      </c>
      <c r="ES128" s="2">
        <f t="shared" si="149"/>
        <v>89.731276847175678</v>
      </c>
      <c r="ET128" s="2">
        <f t="shared" si="149"/>
        <v>88.964863930357609</v>
      </c>
      <c r="EU128" s="2">
        <f t="shared" si="149"/>
        <v>91.35660824423293</v>
      </c>
      <c r="EV128" s="2">
        <f t="shared" si="149"/>
        <v>92.642353679780967</v>
      </c>
      <c r="EW128" s="2">
        <f t="shared" si="149"/>
        <v>92.423717501928508</v>
      </c>
      <c r="EX128" s="2">
        <f t="shared" si="149"/>
        <v>90.844838070957962</v>
      </c>
      <c r="EY128" s="2">
        <f t="shared" si="149"/>
        <v>92.596672766033052</v>
      </c>
      <c r="EZ128" s="2">
        <f t="shared" si="149"/>
        <v>93.441280615222794</v>
      </c>
      <c r="FA128" s="2">
        <f t="shared" si="149"/>
        <v>98.249779699974084</v>
      </c>
      <c r="FB128" s="2">
        <f t="shared" si="149"/>
        <v>99.39393233681794</v>
      </c>
      <c r="FC128" s="2">
        <f t="shared" si="149"/>
        <v>101.34882027563076</v>
      </c>
      <c r="FD128" s="2">
        <f t="shared" si="149"/>
        <v>98.057094686217454</v>
      </c>
      <c r="FE128" s="2">
        <f t="shared" si="149"/>
        <v>95.240721391237102</v>
      </c>
      <c r="FG128" s="2">
        <f t="shared" si="150"/>
        <v>0.99515215457687756</v>
      </c>
      <c r="FH128" s="2">
        <f t="shared" si="150"/>
        <v>0.99578353462859082</v>
      </c>
      <c r="FI128" s="2">
        <f t="shared" si="150"/>
        <v>0.99576877769166883</v>
      </c>
      <c r="FJ128" s="2">
        <f t="shared" si="150"/>
        <v>0.99503535173190938</v>
      </c>
      <c r="FK128" s="2">
        <f t="shared" si="150"/>
        <v>0.99567517027069063</v>
      </c>
      <c r="FL128" s="2">
        <f t="shared" si="150"/>
        <v>0.99588070005602169</v>
      </c>
      <c r="FM128" s="2">
        <f t="shared" si="150"/>
        <v>0.99561698625487072</v>
      </c>
      <c r="FN128" s="2">
        <f t="shared" si="150"/>
        <v>0.99538951566016665</v>
      </c>
      <c r="FO128" s="2">
        <f t="shared" si="150"/>
        <v>0.99561276377538788</v>
      </c>
      <c r="FP128" s="2">
        <f t="shared" si="150"/>
        <v>0.99537859143686136</v>
      </c>
      <c r="FQ128" s="2">
        <f t="shared" si="150"/>
        <v>0.99454916454958187</v>
      </c>
      <c r="FR128" s="2">
        <f t="shared" si="150"/>
        <v>0.99533139236693069</v>
      </c>
      <c r="FS128" s="2">
        <f t="shared" si="150"/>
        <v>0.9945631223841308</v>
      </c>
      <c r="FT128" s="2">
        <f t="shared" si="150"/>
        <v>0.99484242632469344</v>
      </c>
      <c r="FU128" s="2">
        <f t="shared" si="150"/>
        <v>0.99382502219211966</v>
      </c>
      <c r="FW128" s="2">
        <f t="shared" si="156"/>
        <v>3.708080712261326E-2</v>
      </c>
      <c r="FX128" s="2">
        <f t="shared" si="156"/>
        <v>3.9214978492807882E-2</v>
      </c>
      <c r="FY128" s="2">
        <f t="shared" si="156"/>
        <v>4.1184835425881174E-2</v>
      </c>
      <c r="FZ128" s="2">
        <f t="shared" si="156"/>
        <v>3.7628725819008481E-2</v>
      </c>
      <c r="GA128" s="2">
        <f t="shared" si="156"/>
        <v>3.9739662425350875E-2</v>
      </c>
      <c r="GB128" s="2">
        <f t="shared" si="156"/>
        <v>3.9728591473644714E-2</v>
      </c>
      <c r="GC128" s="2">
        <f t="shared" si="156"/>
        <v>4.7980641428204462E-2</v>
      </c>
      <c r="GD128" s="2">
        <f t="shared" si="156"/>
        <v>5.0936092942179718E-2</v>
      </c>
      <c r="GE128" s="2">
        <f t="shared" si="156"/>
        <v>5.1045973434684366E-2</v>
      </c>
      <c r="GF128" s="2">
        <f t="shared" si="156"/>
        <v>5.0452805751478647E-2</v>
      </c>
      <c r="GG128" s="2">
        <f t="shared" si="156"/>
        <v>4.5974218640878035E-2</v>
      </c>
      <c r="GH128" s="2">
        <f t="shared" si="156"/>
        <v>4.4035672557134739E-2</v>
      </c>
      <c r="GI128" s="2">
        <f t="shared" si="156"/>
        <v>4.1590657346949049E-2</v>
      </c>
      <c r="GJ128" s="2">
        <f t="shared" si="156"/>
        <v>3.8921073996536666E-2</v>
      </c>
      <c r="GK128" s="2">
        <f t="shared" si="156"/>
        <v>3.5432222064109765E-2</v>
      </c>
      <c r="GM128" s="86">
        <f t="shared" si="157"/>
        <v>9.2541935925184861E-59</v>
      </c>
      <c r="GN128" s="86">
        <f t="shared" si="157"/>
        <v>4.8751702265845131E-44</v>
      </c>
      <c r="GO128" s="86">
        <f t="shared" si="157"/>
        <v>1.7186295194875269E-50</v>
      </c>
      <c r="GP128" s="86">
        <f t="shared" si="157"/>
        <v>1.9614117194595736E-54</v>
      </c>
      <c r="GQ128" s="86">
        <f t="shared" si="157"/>
        <v>1.3107128089173127E-69</v>
      </c>
      <c r="GR128" s="86">
        <f t="shared" si="157"/>
        <v>8.311088994611111E-77</v>
      </c>
      <c r="GS128" s="86">
        <f t="shared" si="157"/>
        <v>2.2210393394166916E-85</v>
      </c>
      <c r="GT128" s="86">
        <f t="shared" si="157"/>
        <v>6.4946468737929217E-75</v>
      </c>
      <c r="GU128" s="86">
        <f t="shared" si="157"/>
        <v>1.4351748152559332E-83</v>
      </c>
      <c r="GV128" s="86">
        <f t="shared" si="157"/>
        <v>1.3324845325803429E-87</v>
      </c>
      <c r="GW128" s="86">
        <f t="shared" si="157"/>
        <v>1.0935228435123735E-66</v>
      </c>
      <c r="GX128" s="86">
        <f t="shared" si="157"/>
        <v>2.2176824624748056E-102</v>
      </c>
      <c r="GY128" s="86">
        <f t="shared" si="157"/>
        <v>2.9138806288317783E-53</v>
      </c>
      <c r="GZ128" s="86">
        <f t="shared" si="157"/>
        <v>2.049349877166109E-80</v>
      </c>
      <c r="HA128" s="86">
        <f t="shared" si="157"/>
        <v>3.4001562461954135E-103</v>
      </c>
      <c r="HC128" s="86">
        <f t="shared" si="153"/>
        <v>1.3087590695199691E-24</v>
      </c>
      <c r="HD128" s="86">
        <f t="shared" si="153"/>
        <v>2.3683936579578455E-19</v>
      </c>
      <c r="HE128" s="86">
        <f t="shared" si="153"/>
        <v>3.0122009623249561E-18</v>
      </c>
      <c r="HF128" s="86">
        <f t="shared" si="153"/>
        <v>5.3047697635594214E-18</v>
      </c>
      <c r="HG128" s="86">
        <f t="shared" si="153"/>
        <v>4.1301459818965709E-20</v>
      </c>
      <c r="HH128" s="86">
        <f t="shared" si="153"/>
        <v>5.0794465180386025E-25</v>
      </c>
      <c r="HI128" s="86">
        <f t="shared" si="138"/>
        <v>8.1328688118525252E-26</v>
      </c>
      <c r="HJ128" s="86">
        <f t="shared" si="138"/>
        <v>3.215493933218762E-19</v>
      </c>
      <c r="HK128" s="86">
        <f t="shared" si="138"/>
        <v>6.2474493547352703E-24</v>
      </c>
      <c r="HL128" s="86">
        <f t="shared" ref="HL128:HQ170" si="161" xml:space="preserve"> _xlfn.NORM.DIST($B128, L$8, ABS(L$12), TRUE) * _xlfn.NORM.DIST(($B128 - L$8)*L$16, 0, ABS(L$12), TRUE) * 2</f>
        <v>1.7037290550875852E-29</v>
      </c>
      <c r="HM128" s="86">
        <f t="shared" si="161"/>
        <v>1.8269501109672644E-23</v>
      </c>
      <c r="HN128" s="86">
        <f t="shared" si="161"/>
        <v>6.9569288357622912E-23</v>
      </c>
      <c r="HO128" s="86">
        <f t="shared" si="161"/>
        <v>1.1397107254021774E-16</v>
      </c>
      <c r="HP128" s="86">
        <f t="shared" si="161"/>
        <v>7.9186548475924654E-26</v>
      </c>
      <c r="HQ128" s="86">
        <f t="shared" si="161"/>
        <v>5.5117476676154848E-34</v>
      </c>
      <c r="HS128" s="86">
        <f t="shared" si="158"/>
        <v>6.1301447779093611E-2</v>
      </c>
      <c r="HT128" s="86">
        <f t="shared" si="158"/>
        <v>5.0171284627578382E-2</v>
      </c>
      <c r="HU128" s="86">
        <f t="shared" si="158"/>
        <v>9.1034972876370371E-2</v>
      </c>
      <c r="HV128" s="86">
        <f t="shared" si="158"/>
        <v>4.6391697540181576E-2</v>
      </c>
      <c r="HW128" s="86">
        <f t="shared" si="158"/>
        <v>3.7496527427566081E-2</v>
      </c>
      <c r="HX128" s="86">
        <f t="shared" si="158"/>
        <v>6.2627012233475873E-2</v>
      </c>
      <c r="HY128" s="86">
        <f t="shared" si="158"/>
        <v>7.7163663172852434E-2</v>
      </c>
      <c r="HZ128" s="86">
        <f t="shared" si="158"/>
        <v>9.6673992728682948E-2</v>
      </c>
      <c r="IA128" s="86">
        <f t="shared" si="158"/>
        <v>9.0700330572279358E-2</v>
      </c>
      <c r="IB128" s="86">
        <f t="shared" si="158"/>
        <v>0.11706086455050628</v>
      </c>
      <c r="IC128" s="86">
        <f t="shared" si="158"/>
        <v>5.3134675112913581E-2</v>
      </c>
      <c r="ID128" s="86">
        <f t="shared" si="158"/>
        <v>5.6215334759553516E-2</v>
      </c>
      <c r="IE128" s="86">
        <f t="shared" si="158"/>
        <v>3.5572675670494637E-2</v>
      </c>
      <c r="IF128" s="86">
        <f t="shared" si="158"/>
        <v>4.8545609506033718E-2</v>
      </c>
      <c r="IG128" s="86">
        <f t="shared" si="158"/>
        <v>7.5079658892658455E-2</v>
      </c>
      <c r="II128" s="86">
        <f t="shared" si="159"/>
        <v>1.2296502815364767E-22</v>
      </c>
      <c r="IJ128" s="86">
        <f t="shared" si="159"/>
        <v>2.0245220159712381E-24</v>
      </c>
      <c r="IK128" s="86">
        <f t="shared" si="159"/>
        <v>1.4266263914632605E-27</v>
      </c>
      <c r="IL128" s="86">
        <f t="shared" si="159"/>
        <v>4.1967563349974011E-33</v>
      </c>
      <c r="IM128" s="86">
        <f t="shared" si="159"/>
        <v>9.8339668961908922E-32</v>
      </c>
      <c r="IN128" s="86">
        <f t="shared" si="159"/>
        <v>2.8751720245192301E-27</v>
      </c>
      <c r="IO128" s="86">
        <f t="shared" si="159"/>
        <v>7.8148568836885724E-27</v>
      </c>
      <c r="IP128" s="86">
        <f t="shared" si="159"/>
        <v>1.8672678377980492E-27</v>
      </c>
      <c r="IQ128" s="86">
        <f t="shared" si="159"/>
        <v>2.528116374300263E-25</v>
      </c>
      <c r="IR128" s="86">
        <f t="shared" si="159"/>
        <v>8.9560942107414723E-27</v>
      </c>
      <c r="IS128" s="86">
        <f t="shared" si="159"/>
        <v>4.5274675264917564E-33</v>
      </c>
      <c r="IT128" s="86">
        <f t="shared" si="159"/>
        <v>5.4052105778847903E-31</v>
      </c>
      <c r="IU128" s="86">
        <f t="shared" si="159"/>
        <v>5.6433629482459201E-34</v>
      </c>
      <c r="IV128" s="86">
        <f t="shared" si="159"/>
        <v>5.0079593135496973E-23</v>
      </c>
      <c r="IW128" s="86">
        <f t="shared" si="159"/>
        <v>2.7081739403517245E-13</v>
      </c>
      <c r="IY128" s="86">
        <f t="shared" si="160"/>
        <v>6.1301447779093611E-2</v>
      </c>
      <c r="IZ128" s="86">
        <f t="shared" si="160"/>
        <v>5.0171284627578382E-2</v>
      </c>
      <c r="JA128" s="86">
        <f t="shared" si="160"/>
        <v>9.1034972876370371E-2</v>
      </c>
      <c r="JB128" s="86">
        <f t="shared" si="160"/>
        <v>4.6391697540181583E-2</v>
      </c>
      <c r="JC128" s="86">
        <f t="shared" si="160"/>
        <v>3.7496527427566081E-2</v>
      </c>
      <c r="JD128" s="86">
        <f t="shared" si="160"/>
        <v>6.2627012233475873E-2</v>
      </c>
      <c r="JE128" s="86">
        <f t="shared" si="160"/>
        <v>7.7163663172852434E-2</v>
      </c>
      <c r="JF128" s="86">
        <f t="shared" si="160"/>
        <v>9.6673992728682948E-2</v>
      </c>
      <c r="JG128" s="86">
        <f t="shared" si="160"/>
        <v>9.0700330572279358E-2</v>
      </c>
      <c r="JH128" s="86">
        <f t="shared" si="160"/>
        <v>0.11706086455050628</v>
      </c>
      <c r="JI128" s="86">
        <f t="shared" si="160"/>
        <v>5.3134675112913581E-2</v>
      </c>
      <c r="JJ128" s="86">
        <f t="shared" si="160"/>
        <v>5.6215334759553516E-2</v>
      </c>
      <c r="JK128" s="86">
        <f t="shared" si="160"/>
        <v>3.5572675670494748E-2</v>
      </c>
      <c r="JL128" s="86">
        <f t="shared" si="160"/>
        <v>4.8545609506033718E-2</v>
      </c>
      <c r="JM128" s="86">
        <f t="shared" si="160"/>
        <v>7.5079658892929266E-2</v>
      </c>
    </row>
    <row r="129" spans="2:273" x14ac:dyDescent="0.25">
      <c r="B129" s="2">
        <v>102</v>
      </c>
      <c r="C129" s="37">
        <v>86.424000000000007</v>
      </c>
      <c r="D129" s="37">
        <v>91.304000000000002</v>
      </c>
      <c r="E129" s="37">
        <v>93.713999999999999</v>
      </c>
      <c r="F129" s="37">
        <v>89.768000000000001</v>
      </c>
      <c r="G129" s="37">
        <v>94.893000000000001</v>
      </c>
      <c r="H129" s="37">
        <v>96.83</v>
      </c>
      <c r="I129" s="37">
        <v>99.075000000000003</v>
      </c>
      <c r="J129" s="37">
        <v>98.980999999999995</v>
      </c>
      <c r="K129" s="37">
        <v>102.642</v>
      </c>
      <c r="L129" s="37">
        <v>104.074</v>
      </c>
      <c r="M129" s="37">
        <v>106.283</v>
      </c>
      <c r="N129" s="37">
        <v>107.093</v>
      </c>
      <c r="O129" s="37">
        <v>107.056</v>
      </c>
      <c r="P129" s="37">
        <v>110.527</v>
      </c>
      <c r="Q129" s="37">
        <v>130.143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86.779995515538957</v>
      </c>
      <c r="T129" s="4">
        <f t="shared" si="162"/>
        <v>90.581557808349032</v>
      </c>
      <c r="U129" s="4">
        <f t="shared" si="162"/>
        <v>93.151859298788096</v>
      </c>
      <c r="V129" s="4">
        <f t="shared" si="162"/>
        <v>92.190841123783258</v>
      </c>
      <c r="W129" s="4">
        <f t="shared" si="162"/>
        <v>95.0959335161768</v>
      </c>
      <c r="X129" s="4">
        <f t="shared" si="162"/>
        <v>97.823731044003338</v>
      </c>
      <c r="Y129" s="4">
        <f t="shared" si="162"/>
        <v>100.14328345130184</v>
      </c>
      <c r="Z129" s="4">
        <f t="shared" si="162"/>
        <v>101.35600717657104</v>
      </c>
      <c r="AA129" s="4">
        <f t="shared" si="162"/>
        <v>102.98109897230916</v>
      </c>
      <c r="AB129" s="4">
        <f t="shared" si="162"/>
        <v>106.75759021085659</v>
      </c>
      <c r="AC129" s="4">
        <f t="shared" si="162"/>
        <v>107.79554529211418</v>
      </c>
      <c r="AD129" s="4">
        <f t="shared" si="162"/>
        <v>109.15742871154475</v>
      </c>
      <c r="AE129" s="4">
        <f t="shared" si="162"/>
        <v>109.04148318183691</v>
      </c>
      <c r="AF129" s="4">
        <f t="shared" si="162"/>
        <v>113.56529278982346</v>
      </c>
      <c r="AG129" s="4">
        <f t="shared" si="162"/>
        <v>130.56766611830778</v>
      </c>
      <c r="AI129" s="4">
        <f t="shared" ref="AI129:AW145" si="163">IF(OR($B129 &lt; C$230, $B129 &gt; C$233), 0, C129-S129)</f>
        <v>-0.35599551553895026</v>
      </c>
      <c r="AJ129" s="4">
        <f t="shared" si="163"/>
        <v>0.72244219165096979</v>
      </c>
      <c r="AK129" s="4">
        <f t="shared" si="163"/>
        <v>0.56214070121190218</v>
      </c>
      <c r="AL129" s="4">
        <f t="shared" si="163"/>
        <v>-2.4228411237832574</v>
      </c>
      <c r="AM129" s="4">
        <f t="shared" si="163"/>
        <v>-0.20293351617679889</v>
      </c>
      <c r="AN129" s="4">
        <f t="shared" si="163"/>
        <v>-0.99373104400334</v>
      </c>
      <c r="AO129" s="4">
        <f t="shared" si="163"/>
        <v>-1.0682834513018378</v>
      </c>
      <c r="AP129" s="4">
        <f t="shared" si="163"/>
        <v>-2.3750071765710459</v>
      </c>
      <c r="AQ129" s="4">
        <f t="shared" si="163"/>
        <v>-0.33909897230915931</v>
      </c>
      <c r="AR129" s="4">
        <f t="shared" si="163"/>
        <v>-2.6835902108565932</v>
      </c>
      <c r="AS129" s="4">
        <f t="shared" si="163"/>
        <v>-1.5125452921141829</v>
      </c>
      <c r="AT129" s="4">
        <f t="shared" si="163"/>
        <v>-2.0644287115447497</v>
      </c>
      <c r="AU129" s="4">
        <f t="shared" si="163"/>
        <v>-1.9854831818369121</v>
      </c>
      <c r="AV129" s="4">
        <f t="shared" si="163"/>
        <v>-3.0382927898234584</v>
      </c>
      <c r="AW129" s="4">
        <f t="shared" si="163"/>
        <v>-0.42466611830778334</v>
      </c>
      <c r="AY129" s="2">
        <f t="shared" si="154"/>
        <v>86.779995515538957</v>
      </c>
      <c r="AZ129" s="2">
        <f t="shared" si="154"/>
        <v>89.483520819027802</v>
      </c>
      <c r="BA129" s="2">
        <f t="shared" si="154"/>
        <v>89.683881942058591</v>
      </c>
      <c r="BB129" s="2">
        <f t="shared" si="154"/>
        <v>88.963053189161798</v>
      </c>
      <c r="BC129" s="2">
        <f t="shared" si="154"/>
        <v>91.260664280230301</v>
      </c>
      <c r="BD129" s="2">
        <f t="shared" si="154"/>
        <v>92.663067048326127</v>
      </c>
      <c r="BE129" s="2">
        <f t="shared" si="154"/>
        <v>92.536020497649815</v>
      </c>
      <c r="BF129" s="2">
        <f t="shared" si="154"/>
        <v>90.812425148705572</v>
      </c>
      <c r="BG129" s="2">
        <f t="shared" si="154"/>
        <v>92.643768967013813</v>
      </c>
      <c r="BH129" s="2">
        <f t="shared" si="154"/>
        <v>93.370011912197853</v>
      </c>
      <c r="BI129" s="2">
        <f t="shared" si="154"/>
        <v>98.190283855973433</v>
      </c>
      <c r="BJ129" s="2">
        <f t="shared" si="154"/>
        <v>99.29306725874207</v>
      </c>
      <c r="BK129" s="2">
        <f t="shared" si="154"/>
        <v>101.3127527677913</v>
      </c>
      <c r="BL129" s="2">
        <f t="shared" si="154"/>
        <v>98.173748814063046</v>
      </c>
      <c r="BM129" s="2">
        <f t="shared" si="154"/>
        <v>95.591144122277328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107.9654982839983</v>
      </c>
      <c r="DL129" s="2">
        <f t="shared" si="164"/>
        <v>112.99499484052535</v>
      </c>
      <c r="DM129" s="2">
        <f t="shared" si="164"/>
        <v>120.0989141043878</v>
      </c>
      <c r="DN129" s="2">
        <f t="shared" si="164"/>
        <v>116.5163456582633</v>
      </c>
      <c r="DO129" s="2">
        <f t="shared" si="164"/>
        <v>118.2291</v>
      </c>
      <c r="DP129" s="2">
        <f t="shared" si="164"/>
        <v>122.93134467666049</v>
      </c>
      <c r="DQ129" s="2">
        <f t="shared" si="164"/>
        <v>118.83630109056425</v>
      </c>
      <c r="DR129" s="2">
        <f t="shared" si="164"/>
        <v>114.34696803946802</v>
      </c>
      <c r="DS129" s="2">
        <f t="shared" si="164"/>
        <v>111.58961673414305</v>
      </c>
      <c r="DT129" s="2">
        <f t="shared" si="164"/>
        <v>117.79695945945944</v>
      </c>
      <c r="DU129" s="2">
        <f t="shared" si="164"/>
        <v>122.5901629032258</v>
      </c>
      <c r="DV129" s="2">
        <f t="shared" si="164"/>
        <v>118.35609159663869</v>
      </c>
      <c r="DW129" s="2">
        <f t="shared" si="164"/>
        <v>126.3622798387097</v>
      </c>
      <c r="DX129" s="2">
        <f t="shared" si="164"/>
        <v>120.36878197415329</v>
      </c>
      <c r="DY129" s="2">
        <f t="shared" si="164"/>
        <v>117.06214290598292</v>
      </c>
      <c r="EA129" s="2">
        <f t="shared" si="152"/>
        <v>86.688006306129978</v>
      </c>
      <c r="EB129" s="2">
        <f t="shared" si="152"/>
        <v>89.392524914684685</v>
      </c>
      <c r="EC129" s="2">
        <f t="shared" si="152"/>
        <v>89.566872727272724</v>
      </c>
      <c r="ED129" s="2">
        <f t="shared" si="152"/>
        <v>88.838282349357144</v>
      </c>
      <c r="EE129" s="2">
        <f t="shared" si="151"/>
        <v>91.152200769230774</v>
      </c>
      <c r="EF129" s="2">
        <f t="shared" si="151"/>
        <v>92.55133698814052</v>
      </c>
      <c r="EG129" s="2">
        <f t="shared" si="151"/>
        <v>92.438870865098835</v>
      </c>
      <c r="EH129" s="2">
        <f t="shared" si="151"/>
        <v>90.712811191473165</v>
      </c>
      <c r="EI129" s="2">
        <f t="shared" si="151"/>
        <v>92.573177469478367</v>
      </c>
      <c r="EJ129" s="2">
        <f t="shared" si="151"/>
        <v>93.264791388486515</v>
      </c>
      <c r="EK129" s="2">
        <f t="shared" si="151"/>
        <v>98.068767362045762</v>
      </c>
      <c r="EL129" s="2">
        <f t="shared" si="151"/>
        <v>99.211903286836815</v>
      </c>
      <c r="EM129" s="2">
        <f t="shared" si="135"/>
        <v>101.18865287837755</v>
      </c>
      <c r="EN129" s="2">
        <f t="shared" si="135"/>
        <v>98.076925077062896</v>
      </c>
      <c r="EO129" s="2">
        <f t="shared" si="135"/>
        <v>95.485178543552934</v>
      </c>
      <c r="EQ129" s="2">
        <f t="shared" ref="EQ129:FE145" si="165">CU$228*$B129+CU$229</f>
        <v>86.635558260965624</v>
      </c>
      <c r="ER129" s="2">
        <f t="shared" si="165"/>
        <v>89.397189523682016</v>
      </c>
      <c r="ES129" s="2">
        <f t="shared" si="165"/>
        <v>89.547855416104127</v>
      </c>
      <c r="ET129" s="2">
        <f t="shared" si="165"/>
        <v>88.823565077693786</v>
      </c>
      <c r="EU129" s="2">
        <f t="shared" si="165"/>
        <v>91.189606235452203</v>
      </c>
      <c r="EV129" s="2">
        <f t="shared" si="165"/>
        <v>92.495009583050049</v>
      </c>
      <c r="EW129" s="2">
        <f t="shared" si="165"/>
        <v>92.278255315191103</v>
      </c>
      <c r="EX129" s="2">
        <f t="shared" si="165"/>
        <v>90.716345864334329</v>
      </c>
      <c r="EY129" s="2">
        <f t="shared" si="165"/>
        <v>92.473950482619784</v>
      </c>
      <c r="EZ129" s="2">
        <f t="shared" si="165"/>
        <v>93.29714055672315</v>
      </c>
      <c r="FA129" s="2">
        <f t="shared" si="165"/>
        <v>98.059934886131643</v>
      </c>
      <c r="FB129" s="2">
        <f t="shared" si="165"/>
        <v>99.203957164711866</v>
      </c>
      <c r="FC129" s="2">
        <f t="shared" si="165"/>
        <v>101.17141275325612</v>
      </c>
      <c r="FD129" s="2">
        <f t="shared" si="165"/>
        <v>97.886893184524354</v>
      </c>
      <c r="FE129" s="2">
        <f t="shared" si="165"/>
        <v>95.08189848547589</v>
      </c>
      <c r="FG129" s="2">
        <f t="shared" ref="FG129:FU145" si="166">POWER(10,($B129-C$231)/C$229)/(1+POWER(10,($B129-C$231)/C$229))</f>
        <v>0.99557682568686656</v>
      </c>
      <c r="FH129" s="2">
        <f t="shared" si="166"/>
        <v>0.99615311066906598</v>
      </c>
      <c r="FI129" s="2">
        <f t="shared" si="166"/>
        <v>0.9961396421732982</v>
      </c>
      <c r="FJ129" s="2">
        <f t="shared" si="166"/>
        <v>0.99547020819324794</v>
      </c>
      <c r="FK129" s="2">
        <f t="shared" si="166"/>
        <v>0.99605420688373658</v>
      </c>
      <c r="FL129" s="2">
        <f t="shared" si="166"/>
        <v>0.99624179162383508</v>
      </c>
      <c r="FM129" s="2">
        <f t="shared" si="166"/>
        <v>0.9960011017494923</v>
      </c>
      <c r="FN129" s="2">
        <f t="shared" si="166"/>
        <v>0.99579348183803296</v>
      </c>
      <c r="FO129" s="2">
        <f t="shared" si="166"/>
        <v>0.99599724782898857</v>
      </c>
      <c r="FP129" s="2">
        <f t="shared" si="166"/>
        <v>0.99578351073001592</v>
      </c>
      <c r="FQ129" s="2">
        <f t="shared" si="166"/>
        <v>0.99502639357223099</v>
      </c>
      <c r="FR129" s="2">
        <f t="shared" si="166"/>
        <v>0.99574042945830343</v>
      </c>
      <c r="FS129" s="2">
        <f t="shared" si="166"/>
        <v>0.99503913547245981</v>
      </c>
      <c r="FT129" s="2">
        <f t="shared" si="166"/>
        <v>0.99529410131673923</v>
      </c>
      <c r="FU129" s="2">
        <f t="shared" si="166"/>
        <v>0.99436529179414268</v>
      </c>
      <c r="FW129" s="2">
        <f t="shared" si="156"/>
        <v>4.05133603886874E-2</v>
      </c>
      <c r="FX129" s="2">
        <f t="shared" si="156"/>
        <v>4.2836302424788628E-2</v>
      </c>
      <c r="FY129" s="2">
        <f t="shared" si="156"/>
        <v>4.4979550572404291E-2</v>
      </c>
      <c r="FZ129" s="2">
        <f t="shared" si="156"/>
        <v>4.1109834257025704E-2</v>
      </c>
      <c r="GA129" s="2">
        <f t="shared" si="156"/>
        <v>4.3407249501756409E-2</v>
      </c>
      <c r="GB129" s="2">
        <f t="shared" si="156"/>
        <v>4.339520298174248E-2</v>
      </c>
      <c r="GC129" s="2">
        <f t="shared" si="156"/>
        <v>5.2367314375048032E-2</v>
      </c>
      <c r="GD129" s="2">
        <f t="shared" si="156"/>
        <v>5.5577196605245585E-2</v>
      </c>
      <c r="GE129" s="2">
        <f t="shared" si="156"/>
        <v>5.5696501436383286E-2</v>
      </c>
      <c r="GF129" s="2">
        <f t="shared" si="156"/>
        <v>5.5052428477204589E-2</v>
      </c>
      <c r="GG129" s="2">
        <f t="shared" si="156"/>
        <v>5.0187122855028597E-2</v>
      </c>
      <c r="GH129" s="2">
        <f t="shared" si="156"/>
        <v>4.8079888259342222E-2</v>
      </c>
      <c r="GI129" s="2">
        <f t="shared" si="156"/>
        <v>4.542099304914457E-2</v>
      </c>
      <c r="GJ129" s="2">
        <f t="shared" si="156"/>
        <v>4.2516458218517697E-2</v>
      </c>
      <c r="GK129" s="2">
        <f t="shared" si="156"/>
        <v>3.8718302860155367E-2</v>
      </c>
      <c r="GM129" s="86">
        <f t="shared" si="157"/>
        <v>1.4755744267372177E-61</v>
      </c>
      <c r="GN129" s="86">
        <f t="shared" si="157"/>
        <v>3.9865408353733252E-46</v>
      </c>
      <c r="GO129" s="86">
        <f t="shared" si="157"/>
        <v>7.5938984889744545E-53</v>
      </c>
      <c r="GP129" s="86">
        <f t="shared" si="157"/>
        <v>5.1536250448685586E-57</v>
      </c>
      <c r="GQ129" s="86">
        <f t="shared" si="157"/>
        <v>7.7173519153051782E-73</v>
      </c>
      <c r="GR129" s="86">
        <f t="shared" si="157"/>
        <v>2.0131731287025801E-80</v>
      </c>
      <c r="GS129" s="86">
        <f t="shared" si="157"/>
        <v>2.1327963907275418E-89</v>
      </c>
      <c r="GT129" s="86">
        <f t="shared" si="157"/>
        <v>1.9083068301468683E-78</v>
      </c>
      <c r="GU129" s="86">
        <f t="shared" si="157"/>
        <v>1.3685274431620197E-87</v>
      </c>
      <c r="GV129" s="86">
        <f t="shared" si="157"/>
        <v>9.8744632986836263E-92</v>
      </c>
      <c r="GW129" s="86">
        <f t="shared" si="157"/>
        <v>8.539705938134701E-70</v>
      </c>
      <c r="GX129" s="86">
        <f t="shared" si="157"/>
        <v>3.1741792614130731E-107</v>
      </c>
      <c r="GY129" s="86">
        <f t="shared" si="157"/>
        <v>9.5855384338893897E-56</v>
      </c>
      <c r="GZ129" s="86">
        <f t="shared" si="157"/>
        <v>3.3661113939773375E-84</v>
      </c>
      <c r="HA129" s="86">
        <f t="shared" si="157"/>
        <v>6.013392780049559E-108</v>
      </c>
      <c r="HC129" s="86">
        <f t="shared" si="153"/>
        <v>6.793974997068867E-27</v>
      </c>
      <c r="HD129" s="86">
        <f t="shared" si="153"/>
        <v>4.0809837926762429E-21</v>
      </c>
      <c r="HE129" s="86">
        <f t="shared" si="153"/>
        <v>8.9013815290797413E-20</v>
      </c>
      <c r="HF129" s="86">
        <f t="shared" si="153"/>
        <v>1.4830608292064585E-19</v>
      </c>
      <c r="HG129" s="86">
        <f t="shared" si="153"/>
        <v>8.924493122829262E-22</v>
      </c>
      <c r="HH129" s="86">
        <f t="shared" si="153"/>
        <v>3.4801082584061375E-27</v>
      </c>
      <c r="HI129" s="86">
        <f t="shared" si="153"/>
        <v>4.9805033206259743E-28</v>
      </c>
      <c r="HJ129" s="86">
        <f t="shared" si="153"/>
        <v>7.9135161355735963E-21</v>
      </c>
      <c r="HK129" s="86">
        <f t="shared" si="153"/>
        <v>5.5033433672734394E-26</v>
      </c>
      <c r="HL129" s="86">
        <f t="shared" si="161"/>
        <v>5.5525398814557088E-32</v>
      </c>
      <c r="HM129" s="86">
        <f t="shared" si="161"/>
        <v>1.9964074618896838E-25</v>
      </c>
      <c r="HN129" s="86">
        <f t="shared" si="161"/>
        <v>8.1553196059921104E-25</v>
      </c>
      <c r="HO129" s="86">
        <f t="shared" si="161"/>
        <v>4.4034923584953514E-18</v>
      </c>
      <c r="HP129" s="86">
        <f t="shared" si="161"/>
        <v>4.6193191077577031E-28</v>
      </c>
      <c r="HQ129" s="86">
        <f t="shared" si="161"/>
        <v>8.5904621567846391E-37</v>
      </c>
      <c r="HS129" s="86">
        <f t="shared" si="158"/>
        <v>9.1205952640539559E-2</v>
      </c>
      <c r="HT129" s="86">
        <f t="shared" si="158"/>
        <v>7.7625362707949161E-2</v>
      </c>
      <c r="HU129" s="86">
        <f t="shared" si="158"/>
        <v>0.13804211676922906</v>
      </c>
      <c r="HV129" s="86">
        <f t="shared" si="158"/>
        <v>7.7251900558869033E-2</v>
      </c>
      <c r="HW129" s="86">
        <f t="shared" si="158"/>
        <v>6.3468499906705181E-2</v>
      </c>
      <c r="HX129" s="86">
        <f t="shared" si="158"/>
        <v>9.7684607118210087E-2</v>
      </c>
      <c r="HY129" s="86">
        <f t="shared" si="158"/>
        <v>0.12082503926173747</v>
      </c>
      <c r="HZ129" s="86">
        <f t="shared" si="158"/>
        <v>0.14988607988203875</v>
      </c>
      <c r="IA129" s="86">
        <f t="shared" si="158"/>
        <v>0.13917768965486391</v>
      </c>
      <c r="IB129" s="86">
        <f t="shared" si="158"/>
        <v>0.1763244165004397</v>
      </c>
      <c r="IC129" s="86">
        <f t="shared" si="158"/>
        <v>9.0255992922530892E-2</v>
      </c>
      <c r="ID129" s="86">
        <f t="shared" si="158"/>
        <v>9.2720451316510744E-2</v>
      </c>
      <c r="IE129" s="86">
        <f t="shared" si="158"/>
        <v>6.2104552483979308E-2</v>
      </c>
      <c r="IF129" s="86">
        <f t="shared" si="158"/>
        <v>7.6448663917443621E-2</v>
      </c>
      <c r="IG129" s="86">
        <f t="shared" si="158"/>
        <v>0.10855112834583776</v>
      </c>
      <c r="II129" s="86">
        <f t="shared" si="159"/>
        <v>1.8311804565212568E-21</v>
      </c>
      <c r="IJ129" s="86">
        <f t="shared" si="159"/>
        <v>3.9862350530399334E-23</v>
      </c>
      <c r="IK129" s="86">
        <f t="shared" si="159"/>
        <v>4.4610763877391021E-26</v>
      </c>
      <c r="IL129" s="86">
        <f t="shared" si="159"/>
        <v>2.4147618476527584E-31</v>
      </c>
      <c r="IM129" s="86">
        <f t="shared" si="159"/>
        <v>5.082358625987135E-30</v>
      </c>
      <c r="IN129" s="86">
        <f t="shared" si="159"/>
        <v>8.3029204356032413E-26</v>
      </c>
      <c r="IO129" s="86">
        <f t="shared" si="159"/>
        <v>2.6444726627676312E-25</v>
      </c>
      <c r="IP129" s="86">
        <f t="shared" si="159"/>
        <v>7.4337912435656824E-26</v>
      </c>
      <c r="IQ129" s="86">
        <f t="shared" si="159"/>
        <v>7.4629956734513896E-24</v>
      </c>
      <c r="IR129" s="86">
        <f t="shared" si="159"/>
        <v>3.1990020227607333E-25</v>
      </c>
      <c r="IS129" s="86">
        <f t="shared" si="159"/>
        <v>3.4144539097894049E-31</v>
      </c>
      <c r="IT129" s="86">
        <f t="shared" si="159"/>
        <v>2.8945088674192925E-29</v>
      </c>
      <c r="IU129" s="86">
        <f t="shared" si="159"/>
        <v>4.1608935721869269E-32</v>
      </c>
      <c r="IV129" s="86">
        <f t="shared" si="159"/>
        <v>8.1778263024931113E-22</v>
      </c>
      <c r="IW129" s="86">
        <f t="shared" si="159"/>
        <v>1.2080905513287581E-12</v>
      </c>
      <c r="IY129" s="86">
        <f t="shared" si="160"/>
        <v>9.1205952640539559E-2</v>
      </c>
      <c r="IZ129" s="86">
        <f t="shared" si="160"/>
        <v>7.7625362707949161E-2</v>
      </c>
      <c r="JA129" s="86">
        <f t="shared" si="160"/>
        <v>0.13804211676922906</v>
      </c>
      <c r="JB129" s="86">
        <f t="shared" si="160"/>
        <v>7.7251900558869033E-2</v>
      </c>
      <c r="JC129" s="86">
        <f t="shared" si="160"/>
        <v>6.3468499906705181E-2</v>
      </c>
      <c r="JD129" s="86">
        <f t="shared" si="160"/>
        <v>9.7684607118210087E-2</v>
      </c>
      <c r="JE129" s="86">
        <f t="shared" si="160"/>
        <v>0.12082503926173747</v>
      </c>
      <c r="JF129" s="86">
        <f t="shared" si="160"/>
        <v>0.14988607988203875</v>
      </c>
      <c r="JG129" s="86">
        <f t="shared" si="160"/>
        <v>0.13917768965486391</v>
      </c>
      <c r="JH129" s="86">
        <f t="shared" si="160"/>
        <v>0.1763244165004397</v>
      </c>
      <c r="JI129" s="86">
        <f t="shared" si="160"/>
        <v>9.0255992922530892E-2</v>
      </c>
      <c r="JJ129" s="86">
        <f t="shared" si="160"/>
        <v>9.2720451316510744E-2</v>
      </c>
      <c r="JK129" s="86">
        <f t="shared" si="160"/>
        <v>6.2104552483979315E-2</v>
      </c>
      <c r="JL129" s="86">
        <f t="shared" si="160"/>
        <v>7.6448663917443621E-2</v>
      </c>
      <c r="JM129" s="86">
        <f t="shared" si="160"/>
        <v>0.10855112834704585</v>
      </c>
    </row>
    <row r="130" spans="2:273" x14ac:dyDescent="0.25">
      <c r="B130" s="2">
        <v>103</v>
      </c>
      <c r="C130" s="37">
        <v>87.507999999999996</v>
      </c>
      <c r="D130" s="37">
        <v>88.463999999999999</v>
      </c>
      <c r="E130" s="37">
        <v>93.429000000000002</v>
      </c>
      <c r="F130" s="37">
        <v>92.679000000000002</v>
      </c>
      <c r="G130" s="37">
        <v>97.179000000000002</v>
      </c>
      <c r="H130" s="37">
        <v>97.906000000000006</v>
      </c>
      <c r="I130" s="37">
        <v>101.396</v>
      </c>
      <c r="J130" s="37">
        <v>104.887</v>
      </c>
      <c r="K130" s="37">
        <v>105.52800000000001</v>
      </c>
      <c r="L130" s="37">
        <v>108.70399999999999</v>
      </c>
      <c r="M130" s="37">
        <v>111.18899999999999</v>
      </c>
      <c r="N130" s="37">
        <v>111.556</v>
      </c>
      <c r="O130" s="37">
        <v>112.63</v>
      </c>
      <c r="P130" s="37">
        <v>118.89100000000001</v>
      </c>
      <c r="Q130" s="37">
        <v>143.161</v>
      </c>
      <c r="S130" s="4">
        <f t="shared" si="162"/>
        <v>86.634784959193865</v>
      </c>
      <c r="T130" s="4">
        <f t="shared" si="162"/>
        <v>90.784759294599525</v>
      </c>
      <c r="U130" s="4">
        <f t="shared" si="162"/>
        <v>94.041546089277546</v>
      </c>
      <c r="V130" s="4">
        <f t="shared" si="162"/>
        <v>93.470517768369916</v>
      </c>
      <c r="W130" s="4">
        <f t="shared" si="162"/>
        <v>96.71701782121265</v>
      </c>
      <c r="X130" s="4">
        <f t="shared" si="162"/>
        <v>99.581174732672693</v>
      </c>
      <c r="Y130" s="4">
        <f t="shared" si="162"/>
        <v>102.68788025081813</v>
      </c>
      <c r="Z130" s="4">
        <f t="shared" si="162"/>
        <v>104.59580113838395</v>
      </c>
      <c r="AA130" s="4">
        <f t="shared" si="162"/>
        <v>106.18689680176045</v>
      </c>
      <c r="AB130" s="4">
        <f t="shared" si="162"/>
        <v>110.34166961414566</v>
      </c>
      <c r="AC130" s="4">
        <f t="shared" si="162"/>
        <v>111.88983279193201</v>
      </c>
      <c r="AD130" s="4">
        <f t="shared" si="162"/>
        <v>113.08510829711184</v>
      </c>
      <c r="AE130" s="4">
        <f t="shared" si="162"/>
        <v>112.76098888316228</v>
      </c>
      <c r="AF130" s="4">
        <f t="shared" si="162"/>
        <v>119.56216992119116</v>
      </c>
      <c r="AG130" s="4">
        <f t="shared" si="162"/>
        <v>141.01334875766082</v>
      </c>
      <c r="AI130" s="4">
        <f t="shared" si="163"/>
        <v>0.87321504080613011</v>
      </c>
      <c r="AJ130" s="4">
        <f t="shared" si="163"/>
        <v>-2.3207592945995259</v>
      </c>
      <c r="AK130" s="4">
        <f t="shared" si="163"/>
        <v>-0.61254608927754362</v>
      </c>
      <c r="AL130" s="4">
        <f t="shared" si="163"/>
        <v>-0.79151776836991417</v>
      </c>
      <c r="AM130" s="4">
        <f t="shared" si="163"/>
        <v>0.46198217878735193</v>
      </c>
      <c r="AN130" s="4">
        <f t="shared" si="163"/>
        <v>-1.6751747326726871</v>
      </c>
      <c r="AO130" s="4">
        <f t="shared" si="163"/>
        <v>-1.2918802508181244</v>
      </c>
      <c r="AP130" s="4">
        <f t="shared" si="163"/>
        <v>0.2911988616160528</v>
      </c>
      <c r="AQ130" s="4">
        <f t="shared" si="163"/>
        <v>-0.65889680176044862</v>
      </c>
      <c r="AR130" s="4">
        <f t="shared" si="163"/>
        <v>-1.6376696141456648</v>
      </c>
      <c r="AS130" s="4">
        <f t="shared" si="163"/>
        <v>-0.7008327919320152</v>
      </c>
      <c r="AT130" s="4">
        <f t="shared" si="163"/>
        <v>-1.529108297111847</v>
      </c>
      <c r="AU130" s="4">
        <f t="shared" si="163"/>
        <v>-0.13098888316228852</v>
      </c>
      <c r="AV130" s="4">
        <f t="shared" si="163"/>
        <v>-0.67116992119115082</v>
      </c>
      <c r="AW130" s="4">
        <f t="shared" si="163"/>
        <v>2.1476512423391796</v>
      </c>
      <c r="AY130" s="2">
        <f t="shared" si="154"/>
        <v>86.634784959193865</v>
      </c>
      <c r="AZ130" s="2">
        <f t="shared" si="154"/>
        <v>89.274089565209394</v>
      </c>
      <c r="BA130" s="2">
        <f t="shared" si="154"/>
        <v>89.486816013054977</v>
      </c>
      <c r="BB130" s="2">
        <f t="shared" si="154"/>
        <v>88.813409654531682</v>
      </c>
      <c r="BC130" s="2">
        <f t="shared" si="154"/>
        <v>91.067498259502045</v>
      </c>
      <c r="BD130" s="2">
        <f t="shared" si="154"/>
        <v>92.527884255803556</v>
      </c>
      <c r="BE130" s="2">
        <f t="shared" si="154"/>
        <v>92.410118026067906</v>
      </c>
      <c r="BF130" s="2">
        <f t="shared" si="154"/>
        <v>90.678971056251484</v>
      </c>
      <c r="BG130" s="2">
        <f t="shared" si="154"/>
        <v>92.529615604214527</v>
      </c>
      <c r="BH130" s="2">
        <f t="shared" si="154"/>
        <v>93.209007769156841</v>
      </c>
      <c r="BI130" s="2">
        <f t="shared" si="154"/>
        <v>97.992940543242327</v>
      </c>
      <c r="BJ130" s="2">
        <f t="shared" si="154"/>
        <v>99.089702962476167</v>
      </c>
      <c r="BK130" s="2">
        <f t="shared" si="154"/>
        <v>101.13192401621336</v>
      </c>
      <c r="BL130" s="2">
        <f t="shared" si="154"/>
        <v>98.056683604069946</v>
      </c>
      <c r="BM130" s="2">
        <f t="shared" si="154"/>
        <v>95.444445254972479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108.01251797511799</v>
      </c>
      <c r="DL130" s="2">
        <f t="shared" si="164"/>
        <v>113.07488545966231</v>
      </c>
      <c r="DM130" s="2">
        <f t="shared" si="164"/>
        <v>120.2497534741219</v>
      </c>
      <c r="DN130" s="2">
        <f t="shared" si="164"/>
        <v>116.67589411764706</v>
      </c>
      <c r="DO130" s="2">
        <f t="shared" si="164"/>
        <v>118.3777</v>
      </c>
      <c r="DP130" s="2">
        <f t="shared" si="164"/>
        <v>123.14527344348399</v>
      </c>
      <c r="DQ130" s="2">
        <f t="shared" si="164"/>
        <v>119.0085395922238</v>
      </c>
      <c r="DR130" s="2">
        <f t="shared" si="164"/>
        <v>114.5054056199056</v>
      </c>
      <c r="DS130" s="2">
        <f t="shared" si="164"/>
        <v>111.68697989203778</v>
      </c>
      <c r="DT130" s="2">
        <f t="shared" si="164"/>
        <v>117.95132882882882</v>
      </c>
      <c r="DU130" s="2">
        <f t="shared" si="164"/>
        <v>122.73660967741935</v>
      </c>
      <c r="DV130" s="2">
        <f t="shared" si="164"/>
        <v>118.42631764705887</v>
      </c>
      <c r="DW130" s="2">
        <f t="shared" si="164"/>
        <v>126.5560181451613</v>
      </c>
      <c r="DX130" s="2">
        <f t="shared" si="164"/>
        <v>120.504438057041</v>
      </c>
      <c r="DY130" s="2">
        <f t="shared" si="164"/>
        <v>117.25416820512822</v>
      </c>
      <c r="EA130" s="2">
        <f t="shared" si="152"/>
        <v>86.551073455541768</v>
      </c>
      <c r="EB130" s="2">
        <f t="shared" si="152"/>
        <v>89.189512794027266</v>
      </c>
      <c r="EC130" s="2">
        <f t="shared" si="152"/>
        <v>89.378797402597399</v>
      </c>
      <c r="ED130" s="2">
        <f t="shared" si="152"/>
        <v>88.698512286143568</v>
      </c>
      <c r="EE130" s="2">
        <f t="shared" si="151"/>
        <v>90.966144615384621</v>
      </c>
      <c r="EF130" s="2">
        <f t="shared" si="151"/>
        <v>92.426284515551586</v>
      </c>
      <c r="EG130" s="2">
        <f t="shared" si="151"/>
        <v>92.32366787537147</v>
      </c>
      <c r="EH130" s="2">
        <f t="shared" si="151"/>
        <v>90.587133612485729</v>
      </c>
      <c r="EI130" s="2">
        <f t="shared" si="151"/>
        <v>92.466422530521655</v>
      </c>
      <c r="EJ130" s="2">
        <f t="shared" si="151"/>
        <v>93.110922356238603</v>
      </c>
      <c r="EK130" s="2">
        <f t="shared" si="151"/>
        <v>97.88072789367429</v>
      </c>
      <c r="EL130" s="2">
        <f t="shared" si="151"/>
        <v>99.014278873536526</v>
      </c>
      <c r="EM130" s="2">
        <f t="shared" si="135"/>
        <v>101.01749266234178</v>
      </c>
      <c r="EN130" s="2">
        <f t="shared" si="135"/>
        <v>97.971780436647137</v>
      </c>
      <c r="EO130" s="2">
        <f t="shared" si="135"/>
        <v>95.34987702934751</v>
      </c>
      <c r="EQ130" s="2">
        <f t="shared" si="165"/>
        <v>86.485596263288983</v>
      </c>
      <c r="ER130" s="2">
        <f t="shared" si="165"/>
        <v>89.205521970882486</v>
      </c>
      <c r="ES130" s="2">
        <f t="shared" si="165"/>
        <v>89.364433985032576</v>
      </c>
      <c r="ET130" s="2">
        <f t="shared" si="165"/>
        <v>88.682266225029977</v>
      </c>
      <c r="EU130" s="2">
        <f t="shared" si="165"/>
        <v>91.022604226671476</v>
      </c>
      <c r="EV130" s="2">
        <f t="shared" si="165"/>
        <v>92.34766548631913</v>
      </c>
      <c r="EW130" s="2">
        <f t="shared" si="165"/>
        <v>92.132793128453699</v>
      </c>
      <c r="EX130" s="2">
        <f t="shared" si="165"/>
        <v>90.587853657710681</v>
      </c>
      <c r="EY130" s="2">
        <f t="shared" si="165"/>
        <v>92.351228199206503</v>
      </c>
      <c r="EZ130" s="2">
        <f t="shared" si="165"/>
        <v>93.153000498223506</v>
      </c>
      <c r="FA130" s="2">
        <f t="shared" si="165"/>
        <v>97.870090072289202</v>
      </c>
      <c r="FB130" s="2">
        <f t="shared" si="165"/>
        <v>99.013981992605807</v>
      </c>
      <c r="FC130" s="2">
        <f t="shared" si="165"/>
        <v>100.99400523088148</v>
      </c>
      <c r="FD130" s="2">
        <f t="shared" si="165"/>
        <v>97.716691682831282</v>
      </c>
      <c r="FE130" s="2">
        <f t="shared" si="165"/>
        <v>94.923075579714691</v>
      </c>
      <c r="FG130" s="2">
        <f t="shared" si="166"/>
        <v>0.99596444647935656</v>
      </c>
      <c r="FH130" s="2">
        <f t="shared" si="166"/>
        <v>0.9964904072894295</v>
      </c>
      <c r="FI130" s="2">
        <f t="shared" si="166"/>
        <v>0.99647811554101184</v>
      </c>
      <c r="FJ130" s="2">
        <f t="shared" si="166"/>
        <v>0.99586713352496703</v>
      </c>
      <c r="FK130" s="2">
        <f t="shared" si="166"/>
        <v>0.99640014408484845</v>
      </c>
      <c r="FL130" s="2">
        <f t="shared" si="166"/>
        <v>0.99657133942941412</v>
      </c>
      <c r="FM130" s="2">
        <f t="shared" si="166"/>
        <v>0.99635167775248201</v>
      </c>
      <c r="FN130" s="2">
        <f t="shared" si="166"/>
        <v>0.99616218935915279</v>
      </c>
      <c r="FO130" s="2">
        <f t="shared" si="166"/>
        <v>0.99634816045926422</v>
      </c>
      <c r="FP130" s="2">
        <f t="shared" si="166"/>
        <v>0.99615308885712495</v>
      </c>
      <c r="FQ130" s="2">
        <f t="shared" si="166"/>
        <v>0.99546203110555842</v>
      </c>
      <c r="FR130" s="2">
        <f t="shared" si="166"/>
        <v>0.99611376895097681</v>
      </c>
      <c r="FS130" s="2">
        <f t="shared" si="166"/>
        <v>0.99547366202134235</v>
      </c>
      <c r="FT130" s="2">
        <f t="shared" si="166"/>
        <v>0.99570639154576701</v>
      </c>
      <c r="FU130" s="2">
        <f t="shared" si="166"/>
        <v>0.99485853593649576</v>
      </c>
      <c r="FW130" s="2">
        <f t="shared" si="156"/>
        <v>4.4249061960258844E-2</v>
      </c>
      <c r="FX130" s="2">
        <f t="shared" si="156"/>
        <v>4.6775758199970659E-2</v>
      </c>
      <c r="FY130" s="2">
        <f t="shared" si="156"/>
        <v>4.9105998739340746E-2</v>
      </c>
      <c r="FZ130" s="2">
        <f t="shared" si="156"/>
        <v>4.4897962491945151E-2</v>
      </c>
      <c r="GA130" s="2">
        <f t="shared" si="156"/>
        <v>4.7396612580805596E-2</v>
      </c>
      <c r="GB130" s="2">
        <f t="shared" si="156"/>
        <v>4.7383513760582543E-2</v>
      </c>
      <c r="GC130" s="2">
        <f t="shared" si="156"/>
        <v>5.7130975345964986E-2</v>
      </c>
      <c r="GD130" s="2">
        <f t="shared" si="156"/>
        <v>6.0614171838078462E-2</v>
      </c>
      <c r="GE130" s="2">
        <f t="shared" si="156"/>
        <v>6.0743593847005437E-2</v>
      </c>
      <c r="GF130" s="2">
        <f t="shared" si="156"/>
        <v>6.0044867622370504E-2</v>
      </c>
      <c r="GG130" s="2">
        <f t="shared" si="156"/>
        <v>5.476392105369398E-2</v>
      </c>
      <c r="GH130" s="2">
        <f t="shared" si="156"/>
        <v>5.2475134793902062E-2</v>
      </c>
      <c r="GI130" s="2">
        <f t="shared" si="156"/>
        <v>4.9585836671552128E-2</v>
      </c>
      <c r="GJ130" s="2">
        <f t="shared" si="156"/>
        <v>4.6427926183649187E-2</v>
      </c>
      <c r="GK130" s="2">
        <f t="shared" si="156"/>
        <v>4.229578017452109E-2</v>
      </c>
      <c r="GM130" s="86">
        <f t="shared" si="157"/>
        <v>2.0183102085091198E-64</v>
      </c>
      <c r="GN130" s="86">
        <f t="shared" si="157"/>
        <v>2.9066669155447328E-48</v>
      </c>
      <c r="GO130" s="86">
        <f t="shared" si="157"/>
        <v>2.9554772011480831E-55</v>
      </c>
      <c r="GP130" s="86">
        <f t="shared" si="157"/>
        <v>1.1759312986138855E-59</v>
      </c>
      <c r="GQ130" s="86">
        <f t="shared" si="157"/>
        <v>3.8253530075437755E-76</v>
      </c>
      <c r="GR130" s="86">
        <f t="shared" si="157"/>
        <v>4.0121018239034394E-84</v>
      </c>
      <c r="GS130" s="86">
        <f t="shared" si="157"/>
        <v>1.6496309631538609E-93</v>
      </c>
      <c r="GT130" s="86">
        <f t="shared" si="157"/>
        <v>4.6325505384636353E-82</v>
      </c>
      <c r="GU130" s="86">
        <f t="shared" si="157"/>
        <v>1.0458867622195374E-91</v>
      </c>
      <c r="GV130" s="86">
        <f t="shared" si="157"/>
        <v>5.8563957361320756E-96</v>
      </c>
      <c r="GW130" s="86">
        <f t="shared" si="157"/>
        <v>5.6466538147894405E-73</v>
      </c>
      <c r="GX130" s="86">
        <f t="shared" si="157"/>
        <v>3.4973883711189815E-112</v>
      </c>
      <c r="GY130" s="86">
        <f t="shared" si="157"/>
        <v>2.7588999312672302E-58</v>
      </c>
      <c r="GZ130" s="86">
        <f t="shared" si="157"/>
        <v>4.5086356083622349E-88</v>
      </c>
      <c r="HA130" s="86">
        <f t="shared" si="157"/>
        <v>8.2831767769577944E-113</v>
      </c>
      <c r="HC130" s="86">
        <f t="shared" si="153"/>
        <v>2.7596014542876686E-29</v>
      </c>
      <c r="HD130" s="86">
        <f t="shared" si="153"/>
        <v>5.8264703602716708E-23</v>
      </c>
      <c r="HE130" s="86">
        <f t="shared" si="153"/>
        <v>2.2620797520093215E-21</v>
      </c>
      <c r="HF130" s="86">
        <f t="shared" si="153"/>
        <v>3.5413137135945408E-21</v>
      </c>
      <c r="HG130" s="86">
        <f t="shared" si="153"/>
        <v>1.6406901840212173E-23</v>
      </c>
      <c r="HH130" s="86">
        <f t="shared" si="153"/>
        <v>1.9195091131257508E-29</v>
      </c>
      <c r="HI130" s="86">
        <f t="shared" si="153"/>
        <v>2.4488361339771478E-30</v>
      </c>
      <c r="HJ130" s="86">
        <f t="shared" si="153"/>
        <v>1.6627861974229907E-22</v>
      </c>
      <c r="HK130" s="86">
        <f t="shared" si="153"/>
        <v>3.9498493660034059E-28</v>
      </c>
      <c r="HL130" s="86">
        <f t="shared" si="161"/>
        <v>1.4211720901339138E-34</v>
      </c>
      <c r="HM130" s="86">
        <f t="shared" si="161"/>
        <v>1.8028412004867847E-27</v>
      </c>
      <c r="HN130" s="86">
        <f t="shared" si="161"/>
        <v>7.9087911168194183E-27</v>
      </c>
      <c r="HO130" s="86">
        <f t="shared" si="161"/>
        <v>1.4767701129273535E-19</v>
      </c>
      <c r="HP130" s="86">
        <f t="shared" si="161"/>
        <v>2.1548667247989864E-30</v>
      </c>
      <c r="HQ130" s="86">
        <f t="shared" si="161"/>
        <v>1.0260074525817754E-39</v>
      </c>
      <c r="HS130" s="86">
        <f t="shared" si="158"/>
        <v>0.13131155925704377</v>
      </c>
      <c r="HT130" s="86">
        <f t="shared" si="158"/>
        <v>0.11581718441529704</v>
      </c>
      <c r="HU130" s="86">
        <f t="shared" si="158"/>
        <v>0.19981058576955701</v>
      </c>
      <c r="HV130" s="86">
        <f t="shared" si="158"/>
        <v>0.1225035081151018</v>
      </c>
      <c r="HW130" s="86">
        <f t="shared" si="158"/>
        <v>0.1024292584330915</v>
      </c>
      <c r="HX130" s="86">
        <f t="shared" si="158"/>
        <v>0.14605223837480102</v>
      </c>
      <c r="HY130" s="86">
        <f t="shared" si="158"/>
        <v>0.18016474578918323</v>
      </c>
      <c r="HZ130" s="86">
        <f t="shared" si="158"/>
        <v>0.22003843216436078</v>
      </c>
      <c r="IA130" s="86">
        <f t="shared" si="158"/>
        <v>0.20328051641056261</v>
      </c>
      <c r="IB130" s="86">
        <f t="shared" si="158"/>
        <v>0.25138656008961774</v>
      </c>
      <c r="IC130" s="86">
        <f t="shared" si="158"/>
        <v>0.14485232796627487</v>
      </c>
      <c r="ID130" s="86">
        <f t="shared" si="158"/>
        <v>0.14523855909794298</v>
      </c>
      <c r="IE130" s="86">
        <f t="shared" si="158"/>
        <v>0.10285709077943717</v>
      </c>
      <c r="IF130" s="86">
        <f t="shared" si="158"/>
        <v>0.11610043439304385</v>
      </c>
      <c r="IG130" s="86">
        <f t="shared" si="158"/>
        <v>0.15268103043474712</v>
      </c>
      <c r="II130" s="86">
        <f t="shared" si="159"/>
        <v>2.5277255173290007E-20</v>
      </c>
      <c r="IJ130" s="86">
        <f t="shared" si="159"/>
        <v>7.2063689559909907E-22</v>
      </c>
      <c r="IK130" s="86">
        <f t="shared" si="159"/>
        <v>1.2616003127811037E-24</v>
      </c>
      <c r="IL130" s="86">
        <f t="shared" si="159"/>
        <v>1.2382858836593631E-29</v>
      </c>
      <c r="IM130" s="86">
        <f t="shared" si="159"/>
        <v>2.3434933099327504E-28</v>
      </c>
      <c r="IN130" s="86">
        <f t="shared" si="159"/>
        <v>2.1760912009949761E-24</v>
      </c>
      <c r="IO130" s="86">
        <f t="shared" si="159"/>
        <v>8.0298530216439764E-24</v>
      </c>
      <c r="IP130" s="86">
        <f t="shared" si="159"/>
        <v>2.6357136862698654E-24</v>
      </c>
      <c r="IQ130" s="86">
        <f t="shared" si="159"/>
        <v>1.9807544009667309E-22</v>
      </c>
      <c r="IR130" s="86">
        <f t="shared" si="159"/>
        <v>1.0215684140422989E-23</v>
      </c>
      <c r="IS130" s="86">
        <f t="shared" si="159"/>
        <v>2.2578919195871959E-29</v>
      </c>
      <c r="IT130" s="86">
        <f t="shared" si="159"/>
        <v>1.375962345302358E-27</v>
      </c>
      <c r="IU130" s="86">
        <f t="shared" si="159"/>
        <v>2.7036608894709751E-30</v>
      </c>
      <c r="IV130" s="86">
        <f t="shared" si="159"/>
        <v>1.2330613957406908E-20</v>
      </c>
      <c r="IW130" s="86">
        <f t="shared" si="159"/>
        <v>5.17390906656001E-12</v>
      </c>
      <c r="IY130" s="86">
        <f t="shared" si="160"/>
        <v>0.13131155925704377</v>
      </c>
      <c r="IZ130" s="86">
        <f t="shared" si="160"/>
        <v>0.11581718441529704</v>
      </c>
      <c r="JA130" s="86">
        <f t="shared" si="160"/>
        <v>0.19981058576955701</v>
      </c>
      <c r="JB130" s="86">
        <f t="shared" si="160"/>
        <v>0.1225035081151018</v>
      </c>
      <c r="JC130" s="86">
        <f t="shared" si="160"/>
        <v>0.1024292584330915</v>
      </c>
      <c r="JD130" s="86">
        <f t="shared" si="160"/>
        <v>0.14605223837480102</v>
      </c>
      <c r="JE130" s="86">
        <f t="shared" si="160"/>
        <v>0.18016474578918323</v>
      </c>
      <c r="JF130" s="86">
        <f t="shared" si="160"/>
        <v>0.22003843216436078</v>
      </c>
      <c r="JG130" s="86">
        <f t="shared" si="160"/>
        <v>0.20328051641056261</v>
      </c>
      <c r="JH130" s="86">
        <f t="shared" si="160"/>
        <v>0.25138656008961774</v>
      </c>
      <c r="JI130" s="86">
        <f t="shared" si="160"/>
        <v>0.14485232796627487</v>
      </c>
      <c r="JJ130" s="86">
        <f t="shared" si="160"/>
        <v>0.14523855909794298</v>
      </c>
      <c r="JK130" s="86">
        <f t="shared" si="160"/>
        <v>0.10285709077943717</v>
      </c>
      <c r="JL130" s="86">
        <f t="shared" si="160"/>
        <v>0.11610043439304385</v>
      </c>
      <c r="JM130" s="86">
        <f t="shared" si="160"/>
        <v>0.15268103043992104</v>
      </c>
    </row>
    <row r="131" spans="2:273" x14ac:dyDescent="0.25">
      <c r="B131" s="2">
        <v>104</v>
      </c>
      <c r="C131" s="37">
        <v>86.168999999999997</v>
      </c>
      <c r="D131" s="37">
        <v>91.161000000000001</v>
      </c>
      <c r="E131" s="37">
        <v>95.554000000000002</v>
      </c>
      <c r="F131" s="37">
        <v>94.375</v>
      </c>
      <c r="G131" s="37">
        <v>98.768000000000001</v>
      </c>
      <c r="H131" s="37">
        <v>102.34</v>
      </c>
      <c r="I131" s="37">
        <v>103.41500000000001</v>
      </c>
      <c r="J131" s="37">
        <v>108.038</v>
      </c>
      <c r="K131" s="37">
        <v>108.41500000000001</v>
      </c>
      <c r="L131" s="37">
        <v>115</v>
      </c>
      <c r="M131" s="37">
        <v>117.208</v>
      </c>
      <c r="N131" s="37">
        <v>118.185</v>
      </c>
      <c r="O131" s="37">
        <v>117.556</v>
      </c>
      <c r="P131" s="37">
        <v>128.018</v>
      </c>
      <c r="Q131" s="37">
        <v>156.357</v>
      </c>
      <c r="S131" s="4">
        <f t="shared" si="162"/>
        <v>86.490041316907451</v>
      </c>
      <c r="T131" s="4">
        <f t="shared" si="162"/>
        <v>91.054648878369065</v>
      </c>
      <c r="U131" s="4">
        <f t="shared" si="162"/>
        <v>94.931139019798451</v>
      </c>
      <c r="V131" s="4">
        <f t="shared" si="162"/>
        <v>94.995470965714063</v>
      </c>
      <c r="W131" s="4">
        <f t="shared" si="162"/>
        <v>98.734769343956273</v>
      </c>
      <c r="X131" s="4">
        <f t="shared" si="162"/>
        <v>101.54373746975494</v>
      </c>
      <c r="Y131" s="4">
        <f t="shared" si="162"/>
        <v>105.34251168025234</v>
      </c>
      <c r="Z131" s="4">
        <f t="shared" si="162"/>
        <v>107.67510243530678</v>
      </c>
      <c r="AA131" s="4">
        <f t="shared" si="162"/>
        <v>109.3644656656015</v>
      </c>
      <c r="AB131" s="4">
        <f t="shared" si="162"/>
        <v>113.4743352877676</v>
      </c>
      <c r="AC131" s="4">
        <f t="shared" si="162"/>
        <v>116.53475475749126</v>
      </c>
      <c r="AD131" s="4">
        <f t="shared" si="162"/>
        <v>117.51451481711567</v>
      </c>
      <c r="AE131" s="4">
        <f t="shared" si="162"/>
        <v>117.37520164684842</v>
      </c>
      <c r="AF131" s="4">
        <f t="shared" si="162"/>
        <v>126.7166746943381</v>
      </c>
      <c r="AG131" s="4">
        <f t="shared" si="162"/>
        <v>152.7116922486191</v>
      </c>
      <c r="AI131" s="4">
        <f t="shared" si="163"/>
        <v>-0.32104131690745419</v>
      </c>
      <c r="AJ131" s="4">
        <f t="shared" si="163"/>
        <v>0.10635112163093652</v>
      </c>
      <c r="AK131" s="4">
        <f t="shared" si="163"/>
        <v>0.62286098020155123</v>
      </c>
      <c r="AL131" s="4">
        <f t="shared" si="163"/>
        <v>-0.62047096571406257</v>
      </c>
      <c r="AM131" s="4">
        <f t="shared" si="163"/>
        <v>3.3230656043727436E-2</v>
      </c>
      <c r="AN131" s="4">
        <f t="shared" si="163"/>
        <v>0.796262530245059</v>
      </c>
      <c r="AO131" s="4">
        <f t="shared" si="163"/>
        <v>-1.9275116802523371</v>
      </c>
      <c r="AP131" s="4">
        <f t="shared" si="163"/>
        <v>0.36289756469321333</v>
      </c>
      <c r="AQ131" s="4">
        <f t="shared" si="163"/>
        <v>-0.94946566560149392</v>
      </c>
      <c r="AR131" s="4">
        <f t="shared" si="163"/>
        <v>1.5256647122323983</v>
      </c>
      <c r="AS131" s="4">
        <f t="shared" si="163"/>
        <v>0.67324524250874163</v>
      </c>
      <c r="AT131" s="4">
        <f t="shared" si="163"/>
        <v>0.67048518288433456</v>
      </c>
      <c r="AU131" s="4">
        <f t="shared" si="163"/>
        <v>0.18079835315157311</v>
      </c>
      <c r="AV131" s="4">
        <f t="shared" si="163"/>
        <v>1.301325305661905</v>
      </c>
      <c r="AW131" s="4">
        <f t="shared" si="163"/>
        <v>3.6453077513808978</v>
      </c>
      <c r="AY131" s="2">
        <f t="shared" si="154"/>
        <v>86.490041316907451</v>
      </c>
      <c r="AZ131" s="2">
        <f t="shared" si="154"/>
        <v>89.065278693590926</v>
      </c>
      <c r="BA131" s="2">
        <f t="shared" si="154"/>
        <v>89.290478826502593</v>
      </c>
      <c r="BB131" s="2">
        <f t="shared" si="154"/>
        <v>88.664490796485808</v>
      </c>
      <c r="BC131" s="2">
        <f t="shared" si="154"/>
        <v>90.875117660294691</v>
      </c>
      <c r="BD131" s="2">
        <f t="shared" si="154"/>
        <v>92.393159912112623</v>
      </c>
      <c r="BE131" s="2">
        <f t="shared" si="154"/>
        <v>92.284462406621515</v>
      </c>
      <c r="BF131" s="2">
        <f t="shared" si="154"/>
        <v>90.546057626019447</v>
      </c>
      <c r="BG131" s="2">
        <f t="shared" si="154"/>
        <v>92.41569760468019</v>
      </c>
      <c r="BH131" s="2">
        <f t="shared" si="154"/>
        <v>93.048706550986537</v>
      </c>
      <c r="BI131" s="2">
        <f t="shared" si="154"/>
        <v>97.796241608906371</v>
      </c>
      <c r="BJ131" s="2">
        <f t="shared" si="154"/>
        <v>98.886850360628699</v>
      </c>
      <c r="BK131" s="2">
        <f t="shared" si="154"/>
        <v>100.95169720581481</v>
      </c>
      <c r="BL131" s="2">
        <f t="shared" si="154"/>
        <v>97.939621161599064</v>
      </c>
      <c r="BM131" s="2">
        <f t="shared" si="154"/>
        <v>95.298068852939394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108.05953766623767</v>
      </c>
      <c r="DL131" s="2">
        <f t="shared" si="164"/>
        <v>113.15477607879927</v>
      </c>
      <c r="DM131" s="2">
        <f t="shared" si="164"/>
        <v>120.400592843856</v>
      </c>
      <c r="DN131" s="2">
        <f t="shared" si="164"/>
        <v>116.8354425770308</v>
      </c>
      <c r="DO131" s="2">
        <f t="shared" si="164"/>
        <v>118.52630000000001</v>
      </c>
      <c r="DP131" s="2">
        <f t="shared" si="164"/>
        <v>123.3592022103075</v>
      </c>
      <c r="DQ131" s="2">
        <f t="shared" si="164"/>
        <v>119.18077809388336</v>
      </c>
      <c r="DR131" s="2">
        <f t="shared" si="164"/>
        <v>114.66384320034318</v>
      </c>
      <c r="DS131" s="2">
        <f t="shared" si="164"/>
        <v>111.78434304993252</v>
      </c>
      <c r="DT131" s="2">
        <f t="shared" si="164"/>
        <v>118.10569819819818</v>
      </c>
      <c r="DU131" s="2">
        <f t="shared" si="164"/>
        <v>122.8830564516129</v>
      </c>
      <c r="DV131" s="2">
        <f t="shared" si="164"/>
        <v>118.49654369747903</v>
      </c>
      <c r="DW131" s="2">
        <f t="shared" si="164"/>
        <v>126.74975645161292</v>
      </c>
      <c r="DX131" s="2">
        <f t="shared" si="164"/>
        <v>120.64009413992869</v>
      </c>
      <c r="DY131" s="2">
        <f t="shared" si="164"/>
        <v>117.44619350427352</v>
      </c>
      <c r="EA131" s="2">
        <f t="shared" si="152"/>
        <v>86.414140604953559</v>
      </c>
      <c r="EB131" s="2">
        <f t="shared" si="152"/>
        <v>88.986500673369846</v>
      </c>
      <c r="EC131" s="2">
        <f t="shared" si="152"/>
        <v>89.190722077922075</v>
      </c>
      <c r="ED131" s="2">
        <f t="shared" si="152"/>
        <v>88.558742222929993</v>
      </c>
      <c r="EE131" s="2">
        <f t="shared" si="151"/>
        <v>90.780088461538469</v>
      </c>
      <c r="EF131" s="2">
        <f t="shared" si="151"/>
        <v>92.301232042962639</v>
      </c>
      <c r="EG131" s="2">
        <f t="shared" si="151"/>
        <v>92.208464885644119</v>
      </c>
      <c r="EH131" s="2">
        <f t="shared" si="151"/>
        <v>90.46145603349828</v>
      </c>
      <c r="EI131" s="2">
        <f t="shared" si="151"/>
        <v>92.359667591564943</v>
      </c>
      <c r="EJ131" s="2">
        <f t="shared" si="151"/>
        <v>92.957053323990692</v>
      </c>
      <c r="EK131" s="2">
        <f t="shared" si="151"/>
        <v>97.692688425302819</v>
      </c>
      <c r="EL131" s="2">
        <f t="shared" si="151"/>
        <v>98.816654460236236</v>
      </c>
      <c r="EM131" s="2">
        <f t="shared" si="135"/>
        <v>100.84633244630601</v>
      </c>
      <c r="EN131" s="2">
        <f t="shared" si="135"/>
        <v>97.866635796231378</v>
      </c>
      <c r="EO131" s="2">
        <f t="shared" si="135"/>
        <v>95.214575515142073</v>
      </c>
      <c r="EQ131" s="2">
        <f t="shared" si="165"/>
        <v>86.335634265612342</v>
      </c>
      <c r="ER131" s="2">
        <f t="shared" si="165"/>
        <v>89.013854418082957</v>
      </c>
      <c r="ES131" s="2">
        <f t="shared" si="165"/>
        <v>89.181012553961011</v>
      </c>
      <c r="ET131" s="2">
        <f t="shared" si="165"/>
        <v>88.540967372366154</v>
      </c>
      <c r="EU131" s="2">
        <f t="shared" si="165"/>
        <v>90.855602217890748</v>
      </c>
      <c r="EV131" s="2">
        <f t="shared" si="165"/>
        <v>92.200321389588197</v>
      </c>
      <c r="EW131" s="2">
        <f t="shared" si="165"/>
        <v>91.987330941716294</v>
      </c>
      <c r="EX131" s="2">
        <f t="shared" si="165"/>
        <v>90.459361451087034</v>
      </c>
      <c r="EY131" s="2">
        <f t="shared" si="165"/>
        <v>92.228505915793221</v>
      </c>
      <c r="EZ131" s="2">
        <f t="shared" si="165"/>
        <v>93.008860439723861</v>
      </c>
      <c r="FA131" s="2">
        <f t="shared" si="165"/>
        <v>97.68024525844676</v>
      </c>
      <c r="FB131" s="2">
        <f t="shared" si="165"/>
        <v>98.824006820499733</v>
      </c>
      <c r="FC131" s="2">
        <f t="shared" si="165"/>
        <v>100.81659770850685</v>
      </c>
      <c r="FD131" s="2">
        <f t="shared" si="165"/>
        <v>97.546490181138196</v>
      </c>
      <c r="FE131" s="2">
        <f t="shared" si="165"/>
        <v>94.764252673953479</v>
      </c>
      <c r="FG131" s="2">
        <f t="shared" si="166"/>
        <v>0.99631822410309934</v>
      </c>
      <c r="FH131" s="2">
        <f t="shared" si="166"/>
        <v>0.99679822467843127</v>
      </c>
      <c r="FI131" s="2">
        <f t="shared" si="166"/>
        <v>0.99678700753173433</v>
      </c>
      <c r="FJ131" s="2">
        <f t="shared" si="166"/>
        <v>0.9962294098116441</v>
      </c>
      <c r="FK131" s="2">
        <f t="shared" si="166"/>
        <v>0.99671585213700842</v>
      </c>
      <c r="FL131" s="2">
        <f t="shared" si="166"/>
        <v>0.9968720807489414</v>
      </c>
      <c r="FM131" s="2">
        <f t="shared" si="166"/>
        <v>0.99667162211285421</v>
      </c>
      <c r="FN131" s="2">
        <f t="shared" si="166"/>
        <v>0.99649869275463432</v>
      </c>
      <c r="FO131" s="2">
        <f t="shared" si="166"/>
        <v>0.99666841224183278</v>
      </c>
      <c r="FP131" s="2">
        <f t="shared" si="166"/>
        <v>0.99649038738322926</v>
      </c>
      <c r="FQ131" s="2">
        <f t="shared" si="166"/>
        <v>0.99585966997864783</v>
      </c>
      <c r="FR131" s="2">
        <f t="shared" si="166"/>
        <v>0.99645450278972258</v>
      </c>
      <c r="FS131" s="2">
        <f t="shared" si="166"/>
        <v>0.99587028596512039</v>
      </c>
      <c r="FT131" s="2">
        <f t="shared" si="166"/>
        <v>0.99608270263008292</v>
      </c>
      <c r="FU131" s="2">
        <f t="shared" si="166"/>
        <v>0.99530880678044709</v>
      </c>
      <c r="FW131" s="2">
        <f t="shared" si="156"/>
        <v>4.831188483652394E-2</v>
      </c>
      <c r="FX131" s="2">
        <f t="shared" si="156"/>
        <v>5.1058181530856346E-2</v>
      </c>
      <c r="FY131" s="2">
        <f t="shared" si="156"/>
        <v>5.3589766920006464E-2</v>
      </c>
      <c r="FZ131" s="2">
        <f t="shared" si="156"/>
        <v>4.9017309895685195E-2</v>
      </c>
      <c r="GA131" s="2">
        <f t="shared" si="156"/>
        <v>5.1732791676379848E-2</v>
      </c>
      <c r="GB131" s="2">
        <f t="shared" si="156"/>
        <v>5.1718559544800854E-2</v>
      </c>
      <c r="GC131" s="2">
        <f t="shared" si="156"/>
        <v>6.2299480691974086E-2</v>
      </c>
      <c r="GD131" s="2">
        <f t="shared" si="156"/>
        <v>6.6075710612820027E-2</v>
      </c>
      <c r="GE131" s="2">
        <f t="shared" si="156"/>
        <v>6.621597198355067E-2</v>
      </c>
      <c r="GF131" s="2">
        <f t="shared" si="156"/>
        <v>6.5458684635200048E-2</v>
      </c>
      <c r="GG131" s="2">
        <f t="shared" si="156"/>
        <v>5.9731850685088787E-2</v>
      </c>
      <c r="GH131" s="2">
        <f t="shared" si="156"/>
        <v>5.7248011271156238E-2</v>
      </c>
      <c r="GI131" s="2">
        <f t="shared" si="156"/>
        <v>5.4110924677411874E-2</v>
      </c>
      <c r="GJ131" s="2">
        <f t="shared" si="156"/>
        <v>5.0680197825808716E-2</v>
      </c>
      <c r="GK131" s="2">
        <f t="shared" si="156"/>
        <v>4.618792535168828E-2</v>
      </c>
      <c r="GM131" s="86">
        <f t="shared" si="157"/>
        <v>2.368144855783321E-67</v>
      </c>
      <c r="GN131" s="86">
        <f t="shared" si="157"/>
        <v>1.8896276290423337E-50</v>
      </c>
      <c r="GO131" s="86">
        <f t="shared" si="157"/>
        <v>1.0131193008847369E-57</v>
      </c>
      <c r="GP131" s="86">
        <f t="shared" si="157"/>
        <v>2.3300516641149898E-62</v>
      </c>
      <c r="GQ131" s="86">
        <f t="shared" si="157"/>
        <v>1.5962734709940576E-79</v>
      </c>
      <c r="GR131" s="86">
        <f t="shared" si="157"/>
        <v>6.5783976897366016E-88</v>
      </c>
      <c r="GS131" s="86">
        <f t="shared" si="157"/>
        <v>1.0276807722200503E-97</v>
      </c>
      <c r="GT131" s="86">
        <f t="shared" si="157"/>
        <v>9.2909709320357103E-86</v>
      </c>
      <c r="GU131" s="86">
        <f t="shared" si="157"/>
        <v>6.4060063621943662E-96</v>
      </c>
      <c r="GV131" s="86">
        <f t="shared" si="157"/>
        <v>2.7797302107270039E-100</v>
      </c>
      <c r="GW131" s="86">
        <f t="shared" si="157"/>
        <v>3.16127718865234E-76</v>
      </c>
      <c r="GX131" s="86">
        <f t="shared" si="157"/>
        <v>2.9663764035049225E-117</v>
      </c>
      <c r="GY131" s="86">
        <f t="shared" si="157"/>
        <v>6.9473622121169514E-61</v>
      </c>
      <c r="GZ131" s="86">
        <f t="shared" si="157"/>
        <v>4.9244283048626562E-92</v>
      </c>
      <c r="HA131" s="86">
        <f t="shared" si="157"/>
        <v>8.8863084468654014E-118</v>
      </c>
      <c r="HC131" s="86">
        <f t="shared" si="153"/>
        <v>8.7696292505702547E-32</v>
      </c>
      <c r="HD131" s="86">
        <f t="shared" si="153"/>
        <v>6.8916633412631955E-25</v>
      </c>
      <c r="HE131" s="86">
        <f t="shared" si="153"/>
        <v>4.9429118251611674E-23</v>
      </c>
      <c r="HF131" s="86">
        <f t="shared" si="153"/>
        <v>7.221445884131198E-23</v>
      </c>
      <c r="HG131" s="86">
        <f t="shared" si="153"/>
        <v>2.5659107515065776E-25</v>
      </c>
      <c r="HH131" s="86">
        <f t="shared" si="153"/>
        <v>8.5222433376458413E-32</v>
      </c>
      <c r="HI131" s="86">
        <f t="shared" si="153"/>
        <v>9.6660084027818941E-33</v>
      </c>
      <c r="HJ131" s="86">
        <f t="shared" si="153"/>
        <v>2.9825918113892867E-24</v>
      </c>
      <c r="HK131" s="86">
        <f t="shared" si="153"/>
        <v>2.3094490517357923E-30</v>
      </c>
      <c r="HL131" s="86">
        <f t="shared" si="161"/>
        <v>2.8563498105758274E-37</v>
      </c>
      <c r="HM131" s="86">
        <f t="shared" si="161"/>
        <v>1.3452311399979112E-29</v>
      </c>
      <c r="HN131" s="86">
        <f t="shared" si="161"/>
        <v>6.3440921555040429E-29</v>
      </c>
      <c r="HO131" s="86">
        <f t="shared" si="161"/>
        <v>4.2981730218601074E-21</v>
      </c>
      <c r="HP131" s="86">
        <f t="shared" si="161"/>
        <v>8.0374763014638564E-33</v>
      </c>
      <c r="HQ131" s="86">
        <f t="shared" si="161"/>
        <v>9.3894297537355746E-43</v>
      </c>
      <c r="HS131" s="86">
        <f t="shared" si="158"/>
        <v>0.18258735722806269</v>
      </c>
      <c r="HT131" s="86">
        <f t="shared" si="158"/>
        <v>0.16631259050553998</v>
      </c>
      <c r="HU131" s="86">
        <f t="shared" si="158"/>
        <v>0.27481386494293869</v>
      </c>
      <c r="HV131" s="86">
        <f t="shared" si="158"/>
        <v>0.18441579720451123</v>
      </c>
      <c r="HW131" s="86">
        <f t="shared" si="158"/>
        <v>0.157233426558408</v>
      </c>
      <c r="HX131" s="86">
        <f t="shared" si="158"/>
        <v>0.20867161154844543</v>
      </c>
      <c r="HY131" s="86">
        <f t="shared" si="158"/>
        <v>0.25465996349811254</v>
      </c>
      <c r="HZ131" s="86">
        <f t="shared" si="158"/>
        <v>0.30398680868537642</v>
      </c>
      <c r="IA131" s="86">
        <f t="shared" si="158"/>
        <v>0.28118472405575418</v>
      </c>
      <c r="IB131" s="86">
        <f t="shared" si="158"/>
        <v>0.33701382979922534</v>
      </c>
      <c r="IC131" s="86">
        <f t="shared" si="158"/>
        <v>0.21862685770186124</v>
      </c>
      <c r="ID131" s="86">
        <f t="shared" si="158"/>
        <v>0.21517945119078868</v>
      </c>
      <c r="IE131" s="86">
        <f t="shared" si="158"/>
        <v>0.1611548362040307</v>
      </c>
      <c r="IF131" s="86">
        <f t="shared" si="158"/>
        <v>0.16984691169049335</v>
      </c>
      <c r="IG131" s="86">
        <f t="shared" si="158"/>
        <v>0.20867683636208045</v>
      </c>
      <c r="II131" s="86">
        <f t="shared" si="159"/>
        <v>3.234429083717884E-19</v>
      </c>
      <c r="IJ131" s="86">
        <f t="shared" si="159"/>
        <v>1.1962014629116149E-20</v>
      </c>
      <c r="IK131" s="86">
        <f t="shared" si="159"/>
        <v>3.2268522920287189E-23</v>
      </c>
      <c r="IL131" s="86">
        <f t="shared" si="159"/>
        <v>5.659452784028857E-28</v>
      </c>
      <c r="IM131" s="86">
        <f t="shared" si="159"/>
        <v>9.6415290445669921E-27</v>
      </c>
      <c r="IN131" s="86">
        <f t="shared" si="159"/>
        <v>5.1763554283387679E-23</v>
      </c>
      <c r="IO131" s="86">
        <f t="shared" si="159"/>
        <v>2.1880282554541725E-22</v>
      </c>
      <c r="IP131" s="86">
        <f t="shared" si="159"/>
        <v>8.3233560634564956E-23</v>
      </c>
      <c r="IQ131" s="86">
        <f t="shared" si="159"/>
        <v>4.7269111651953496E-21</v>
      </c>
      <c r="IR131" s="86">
        <f t="shared" si="159"/>
        <v>2.9167912269302387E-22</v>
      </c>
      <c r="IS131" s="86">
        <f t="shared" si="159"/>
        <v>1.30926241795895E-27</v>
      </c>
      <c r="IT131" s="86">
        <f t="shared" si="159"/>
        <v>5.8067346370738754E-26</v>
      </c>
      <c r="IU131" s="86">
        <f t="shared" si="159"/>
        <v>1.548310111446753E-28</v>
      </c>
      <c r="IV131" s="86">
        <f t="shared" si="159"/>
        <v>1.716809053610833E-19</v>
      </c>
      <c r="IW131" s="86">
        <f t="shared" si="159"/>
        <v>2.127412378167287E-11</v>
      </c>
      <c r="IY131" s="86">
        <f t="shared" si="160"/>
        <v>0.18258735722806269</v>
      </c>
      <c r="IZ131" s="86">
        <f t="shared" si="160"/>
        <v>0.16631259050553998</v>
      </c>
      <c r="JA131" s="86">
        <f t="shared" si="160"/>
        <v>0.27481386494293869</v>
      </c>
      <c r="JB131" s="86">
        <f t="shared" si="160"/>
        <v>0.18441579720451123</v>
      </c>
      <c r="JC131" s="86">
        <f t="shared" si="160"/>
        <v>0.157233426558408</v>
      </c>
      <c r="JD131" s="86">
        <f t="shared" si="160"/>
        <v>0.20867161154844543</v>
      </c>
      <c r="JE131" s="86">
        <f t="shared" si="160"/>
        <v>0.25465996349811254</v>
      </c>
      <c r="JF131" s="86">
        <f t="shared" si="160"/>
        <v>0.30398680868537642</v>
      </c>
      <c r="JG131" s="86">
        <f t="shared" si="160"/>
        <v>0.28118472405575418</v>
      </c>
      <c r="JH131" s="86">
        <f t="shared" si="160"/>
        <v>0.33701382979922534</v>
      </c>
      <c r="JI131" s="86">
        <f t="shared" si="160"/>
        <v>0.21862685770186124</v>
      </c>
      <c r="JJ131" s="86">
        <f t="shared" si="160"/>
        <v>0.21517945119078868</v>
      </c>
      <c r="JK131" s="86">
        <f t="shared" si="160"/>
        <v>0.1611548362040307</v>
      </c>
      <c r="JL131" s="86">
        <f t="shared" si="160"/>
        <v>0.16984691169049335</v>
      </c>
      <c r="JM131" s="86">
        <f t="shared" si="160"/>
        <v>0.20867683638335457</v>
      </c>
    </row>
    <row r="132" spans="2:273" x14ac:dyDescent="0.25">
      <c r="B132" s="2">
        <v>105</v>
      </c>
      <c r="C132" s="37">
        <v>86.22</v>
      </c>
      <c r="D132" s="37">
        <v>90.231999999999999</v>
      </c>
      <c r="E132" s="37">
        <v>95.661000000000001</v>
      </c>
      <c r="F132" s="37">
        <v>96.963999999999999</v>
      </c>
      <c r="G132" s="37">
        <v>99.945999999999998</v>
      </c>
      <c r="H132" s="37">
        <v>103.509</v>
      </c>
      <c r="I132" s="37">
        <v>108.01900000000001</v>
      </c>
      <c r="J132" s="37">
        <v>108.509</v>
      </c>
      <c r="K132" s="37">
        <v>112.245</v>
      </c>
      <c r="L132" s="37">
        <v>117.074</v>
      </c>
      <c r="M132" s="37">
        <v>121.887</v>
      </c>
      <c r="N132" s="37">
        <v>121.852</v>
      </c>
      <c r="O132" s="37">
        <v>123.611</v>
      </c>
      <c r="P132" s="37">
        <v>134.18199999999999</v>
      </c>
      <c r="Q132" s="37">
        <v>168.804</v>
      </c>
      <c r="S132" s="4">
        <f t="shared" si="162"/>
        <v>86.345704117410122</v>
      </c>
      <c r="T132" s="4">
        <f t="shared" si="162"/>
        <v>91.355517006698747</v>
      </c>
      <c r="U132" s="4">
        <f t="shared" si="162"/>
        <v>95.635610875003891</v>
      </c>
      <c r="V132" s="4">
        <f t="shared" si="162"/>
        <v>96.575751290633022</v>
      </c>
      <c r="W132" s="4">
        <f t="shared" si="162"/>
        <v>100.95717350960327</v>
      </c>
      <c r="X132" s="4">
        <f t="shared" si="162"/>
        <v>103.46709718903497</v>
      </c>
      <c r="Y132" s="4">
        <f t="shared" si="162"/>
        <v>107.64540517049457</v>
      </c>
      <c r="Z132" s="4">
        <f t="shared" si="162"/>
        <v>109.89272232401144</v>
      </c>
      <c r="AA132" s="4">
        <f t="shared" si="162"/>
        <v>111.90690471079479</v>
      </c>
      <c r="AB132" s="4">
        <f t="shared" si="162"/>
        <v>115.36486061564359</v>
      </c>
      <c r="AC132" s="4">
        <f t="shared" si="162"/>
        <v>120.94676671964538</v>
      </c>
      <c r="AD132" s="4">
        <f t="shared" si="162"/>
        <v>121.77208690900309</v>
      </c>
      <c r="AE132" s="4">
        <f t="shared" si="162"/>
        <v>122.40993559047229</v>
      </c>
      <c r="AF132" s="4">
        <f t="shared" si="162"/>
        <v>134.56968293889338</v>
      </c>
      <c r="AG132" s="4">
        <f t="shared" si="162"/>
        <v>164.88600039953792</v>
      </c>
      <c r="AI132" s="4">
        <f t="shared" si="163"/>
        <v>-0.12570411741012322</v>
      </c>
      <c r="AJ132" s="4">
        <f t="shared" si="163"/>
        <v>-1.1235170066987479</v>
      </c>
      <c r="AK132" s="4">
        <f t="shared" si="163"/>
        <v>2.5389124996110013E-2</v>
      </c>
      <c r="AL132" s="4">
        <f t="shared" si="163"/>
        <v>0.38824870936697664</v>
      </c>
      <c r="AM132" s="4">
        <f t="shared" si="163"/>
        <v>-1.0111735096032675</v>
      </c>
      <c r="AN132" s="4">
        <f t="shared" si="163"/>
        <v>4.1902810965027015E-2</v>
      </c>
      <c r="AO132" s="4">
        <f t="shared" si="163"/>
        <v>0.37359482950543565</v>
      </c>
      <c r="AP132" s="4">
        <f t="shared" si="163"/>
        <v>-1.383722324011444</v>
      </c>
      <c r="AQ132" s="4">
        <f t="shared" si="163"/>
        <v>0.33809528920521359</v>
      </c>
      <c r="AR132" s="4">
        <f t="shared" si="163"/>
        <v>1.7091393843564049</v>
      </c>
      <c r="AS132" s="4">
        <f t="shared" si="163"/>
        <v>0.94023328035461873</v>
      </c>
      <c r="AT132" s="4">
        <f t="shared" si="163"/>
        <v>7.9913090996910796E-2</v>
      </c>
      <c r="AU132" s="4">
        <f t="shared" si="163"/>
        <v>1.2010644095277172</v>
      </c>
      <c r="AV132" s="4">
        <f t="shared" si="163"/>
        <v>-0.38768293889339134</v>
      </c>
      <c r="AW132" s="4">
        <f t="shared" si="163"/>
        <v>3.9179996004620818</v>
      </c>
      <c r="AY132" s="2">
        <f t="shared" si="154"/>
        <v>86.345704117410122</v>
      </c>
      <c r="AZ132" s="2">
        <f t="shared" si="154"/>
        <v>88.857063302135003</v>
      </c>
      <c r="BA132" s="2">
        <f t="shared" si="154"/>
        <v>89.094824255209545</v>
      </c>
      <c r="BB132" s="2">
        <f t="shared" si="154"/>
        <v>88.516239915070869</v>
      </c>
      <c r="BC132" s="2">
        <f t="shared" si="154"/>
        <v>90.68350144647394</v>
      </c>
      <c r="BD132" s="2">
        <f t="shared" si="154"/>
        <v>92.258818293293984</v>
      </c>
      <c r="BE132" s="2">
        <f t="shared" si="154"/>
        <v>92.158963506772636</v>
      </c>
      <c r="BF132" s="2">
        <f t="shared" si="154"/>
        <v>90.41364016645754</v>
      </c>
      <c r="BG132" s="2">
        <f t="shared" si="154"/>
        <v>92.301956733275645</v>
      </c>
      <c r="BH132" s="2">
        <f t="shared" si="154"/>
        <v>92.889080949522082</v>
      </c>
      <c r="BI132" s="2">
        <f t="shared" si="154"/>
        <v>97.60013873743803</v>
      </c>
      <c r="BJ132" s="2">
        <f t="shared" si="154"/>
        <v>98.684488323911182</v>
      </c>
      <c r="BK132" s="2">
        <f t="shared" si="154"/>
        <v>100.77201995195247</v>
      </c>
      <c r="BL132" s="2">
        <f t="shared" si="154"/>
        <v>97.822439209778068</v>
      </c>
      <c r="BM132" s="2">
        <f t="shared" si="154"/>
        <v>95.151939545070448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108.10655735735737</v>
      </c>
      <c r="DL132" s="2">
        <f t="shared" si="164"/>
        <v>113.23466669793623</v>
      </c>
      <c r="DM132" s="2">
        <f t="shared" si="164"/>
        <v>120.55143221359012</v>
      </c>
      <c r="DN132" s="2">
        <f t="shared" si="164"/>
        <v>116.99499103641456</v>
      </c>
      <c r="DO132" s="2">
        <f t="shared" si="164"/>
        <v>118.67490000000001</v>
      </c>
      <c r="DP132" s="2">
        <f t="shared" si="164"/>
        <v>123.573130977131</v>
      </c>
      <c r="DQ132" s="2">
        <f t="shared" si="164"/>
        <v>119.35301659554291</v>
      </c>
      <c r="DR132" s="2">
        <f t="shared" si="164"/>
        <v>114.82228078078076</v>
      </c>
      <c r="DS132" s="2">
        <f t="shared" si="164"/>
        <v>111.88170620782725</v>
      </c>
      <c r="DT132" s="2">
        <f t="shared" si="164"/>
        <v>118.26006756756756</v>
      </c>
      <c r="DU132" s="2">
        <f t="shared" si="164"/>
        <v>123.02950322580645</v>
      </c>
      <c r="DV132" s="2">
        <f t="shared" si="164"/>
        <v>118.5667697478992</v>
      </c>
      <c r="DW132" s="2">
        <f t="shared" si="164"/>
        <v>126.94349475806453</v>
      </c>
      <c r="DX132" s="2">
        <f t="shared" si="164"/>
        <v>120.7757502228164</v>
      </c>
      <c r="DY132" s="2">
        <f t="shared" si="164"/>
        <v>117.63821880341882</v>
      </c>
      <c r="EA132" s="2">
        <f t="shared" si="152"/>
        <v>86.27720775436535</v>
      </c>
      <c r="EB132" s="2">
        <f t="shared" si="152"/>
        <v>88.783488552712441</v>
      </c>
      <c r="EC132" s="2">
        <f t="shared" si="152"/>
        <v>89.002646753246751</v>
      </c>
      <c r="ED132" s="2">
        <f t="shared" si="152"/>
        <v>88.418972159716418</v>
      </c>
      <c r="EE132" s="2">
        <f t="shared" si="151"/>
        <v>90.594032307692316</v>
      </c>
      <c r="EF132" s="2">
        <f t="shared" si="151"/>
        <v>92.176179570373691</v>
      </c>
      <c r="EG132" s="2">
        <f t="shared" si="151"/>
        <v>92.093261895916768</v>
      </c>
      <c r="EH132" s="2">
        <f t="shared" si="151"/>
        <v>90.335778454510844</v>
      </c>
      <c r="EI132" s="2">
        <f t="shared" si="151"/>
        <v>92.252912652608217</v>
      </c>
      <c r="EJ132" s="2">
        <f t="shared" si="151"/>
        <v>92.803184291742795</v>
      </c>
      <c r="EK132" s="2">
        <f t="shared" si="151"/>
        <v>97.504648956931362</v>
      </c>
      <c r="EL132" s="2">
        <f t="shared" si="151"/>
        <v>98.619030046935961</v>
      </c>
      <c r="EM132" s="2">
        <f t="shared" si="135"/>
        <v>100.67517223027022</v>
      </c>
      <c r="EN132" s="2">
        <f t="shared" si="135"/>
        <v>97.761491155815619</v>
      </c>
      <c r="EO132" s="2">
        <f t="shared" si="135"/>
        <v>95.079274000936636</v>
      </c>
      <c r="EQ132" s="2">
        <f t="shared" si="165"/>
        <v>86.185672267935701</v>
      </c>
      <c r="ER132" s="2">
        <f t="shared" si="165"/>
        <v>88.822186865283427</v>
      </c>
      <c r="ES132" s="2">
        <f t="shared" si="165"/>
        <v>88.99759112288946</v>
      </c>
      <c r="ET132" s="2">
        <f t="shared" si="165"/>
        <v>88.399668519702345</v>
      </c>
      <c r="EU132" s="2">
        <f t="shared" si="165"/>
        <v>90.688600209110021</v>
      </c>
      <c r="EV132" s="2">
        <f t="shared" si="165"/>
        <v>92.052977292857278</v>
      </c>
      <c r="EW132" s="2">
        <f t="shared" si="165"/>
        <v>91.84186875497889</v>
      </c>
      <c r="EX132" s="2">
        <f t="shared" si="165"/>
        <v>90.330869244463386</v>
      </c>
      <c r="EY132" s="2">
        <f t="shared" si="165"/>
        <v>92.105783632379953</v>
      </c>
      <c r="EZ132" s="2">
        <f t="shared" si="165"/>
        <v>92.864720381224203</v>
      </c>
      <c r="FA132" s="2">
        <f t="shared" si="165"/>
        <v>97.490400444604319</v>
      </c>
      <c r="FB132" s="2">
        <f t="shared" si="165"/>
        <v>98.634031648393659</v>
      </c>
      <c r="FC132" s="2">
        <f t="shared" si="165"/>
        <v>100.63919018613221</v>
      </c>
      <c r="FD132" s="2">
        <f t="shared" si="165"/>
        <v>97.376288679445111</v>
      </c>
      <c r="FE132" s="2">
        <f t="shared" si="165"/>
        <v>94.605429768192266</v>
      </c>
      <c r="FG132" s="2">
        <f t="shared" si="166"/>
        <v>0.99664109233440989</v>
      </c>
      <c r="FH132" s="2">
        <f t="shared" si="166"/>
        <v>0.99707912332772208</v>
      </c>
      <c r="FI132" s="2">
        <f t="shared" si="166"/>
        <v>0.99706888739169341</v>
      </c>
      <c r="FJ132" s="2">
        <f t="shared" si="166"/>
        <v>0.99656003959812145</v>
      </c>
      <c r="FK132" s="2">
        <f t="shared" si="166"/>
        <v>0.99700395578576351</v>
      </c>
      <c r="FL132" s="2">
        <f t="shared" si="166"/>
        <v>0.99714651839466673</v>
      </c>
      <c r="FM132" s="2">
        <f t="shared" si="166"/>
        <v>0.99696359404402968</v>
      </c>
      <c r="FN132" s="2">
        <f t="shared" si="166"/>
        <v>0.99680578577610202</v>
      </c>
      <c r="FO132" s="2">
        <f t="shared" si="166"/>
        <v>0.99696066489061863</v>
      </c>
      <c r="FP132" s="2">
        <f t="shared" si="166"/>
        <v>0.99679820651254314</v>
      </c>
      <c r="FQ132" s="2">
        <f t="shared" si="166"/>
        <v>0.99622259801874768</v>
      </c>
      <c r="FR132" s="2">
        <f t="shared" si="166"/>
        <v>0.99676545904870628</v>
      </c>
      <c r="FS132" s="2">
        <f t="shared" si="166"/>
        <v>0.99623228696259325</v>
      </c>
      <c r="FT132" s="2">
        <f t="shared" si="166"/>
        <v>0.9964261505042562</v>
      </c>
      <c r="FU132" s="2">
        <f t="shared" si="166"/>
        <v>0.99571981418417654</v>
      </c>
      <c r="FW132" s="2">
        <f t="shared" si="156"/>
        <v>5.2727164729325197E-2</v>
      </c>
      <c r="FX132" s="2">
        <f t="shared" si="156"/>
        <v>5.5709756453242387E-2</v>
      </c>
      <c r="FY132" s="2">
        <f t="shared" si="156"/>
        <v>5.8457770026865204E-2</v>
      </c>
      <c r="FZ132" s="2">
        <f t="shared" si="156"/>
        <v>5.3493435640076456E-2</v>
      </c>
      <c r="GA132" s="2">
        <f t="shared" si="156"/>
        <v>5.6442170348690687E-2</v>
      </c>
      <c r="GB132" s="2">
        <f t="shared" si="156"/>
        <v>5.6426719721133244E-2</v>
      </c>
      <c r="GC132" s="2">
        <f t="shared" si="156"/>
        <v>6.7901895050453603E-2</v>
      </c>
      <c r="GD132" s="2">
        <f t="shared" si="156"/>
        <v>7.199163897547585E-2</v>
      </c>
      <c r="GE132" s="2">
        <f t="shared" si="156"/>
        <v>7.2143488234145792E-2</v>
      </c>
      <c r="GF132" s="2">
        <f t="shared" si="156"/>
        <v>7.1323588040665881E-2</v>
      </c>
      <c r="GG132" s="2">
        <f t="shared" si="156"/>
        <v>6.5119400429736241E-2</v>
      </c>
      <c r="GH132" s="2">
        <f t="shared" si="156"/>
        <v>6.2426403564337256E-2</v>
      </c>
      <c r="GI132" s="2">
        <f t="shared" si="156"/>
        <v>5.902331641813198E-2</v>
      </c>
      <c r="GJ132" s="2">
        <f t="shared" si="156"/>
        <v>5.5299343866536746E-2</v>
      </c>
      <c r="GK132" s="2">
        <f t="shared" si="156"/>
        <v>5.041937788571655E-2</v>
      </c>
      <c r="GM132" s="86">
        <f t="shared" si="157"/>
        <v>2.3834835225309028E-70</v>
      </c>
      <c r="GN132" s="86">
        <f t="shared" si="157"/>
        <v>1.0952899361072707E-52</v>
      </c>
      <c r="GO132" s="86">
        <f t="shared" si="157"/>
        <v>3.0588220336904412E-60</v>
      </c>
      <c r="GP132" s="86">
        <f t="shared" si="157"/>
        <v>4.0091628909100794E-65</v>
      </c>
      <c r="GQ132" s="86">
        <f t="shared" si="157"/>
        <v>5.6074625307076646E-83</v>
      </c>
      <c r="GR132" s="86">
        <f t="shared" si="157"/>
        <v>8.8739310825263221E-92</v>
      </c>
      <c r="GS132" s="86">
        <f t="shared" si="157"/>
        <v>5.1564893560967093E-102</v>
      </c>
      <c r="GT132" s="86">
        <f t="shared" si="157"/>
        <v>1.5394349962227739E-89</v>
      </c>
      <c r="GU132" s="86">
        <f t="shared" si="157"/>
        <v>3.1444987313458586E-100</v>
      </c>
      <c r="GV132" s="86">
        <f t="shared" si="157"/>
        <v>1.0558946352581005E-104</v>
      </c>
      <c r="GW132" s="86">
        <f t="shared" si="157"/>
        <v>1.498469061917263E-79</v>
      </c>
      <c r="GX132" s="86">
        <f t="shared" si="157"/>
        <v>1.9367295139044845E-122</v>
      </c>
      <c r="GY132" s="86">
        <f t="shared" si="157"/>
        <v>1.5305905322001436E-63</v>
      </c>
      <c r="GZ132" s="86">
        <f t="shared" si="157"/>
        <v>4.3858214192243431E-96</v>
      </c>
      <c r="HA132" s="86">
        <f t="shared" si="157"/>
        <v>7.4247865685597268E-123</v>
      </c>
      <c r="HC132" s="86">
        <f t="shared" si="153"/>
        <v>2.1801309106903109E-34</v>
      </c>
      <c r="HD132" s="86">
        <f t="shared" si="153"/>
        <v>6.7525813514721504E-27</v>
      </c>
      <c r="HE132" s="86">
        <f t="shared" si="153"/>
        <v>9.2861125244042213E-25</v>
      </c>
      <c r="HF132" s="86">
        <f t="shared" si="153"/>
        <v>1.2574332679066687E-24</v>
      </c>
      <c r="HG132" s="86">
        <f t="shared" si="153"/>
        <v>3.4133482406332656E-27</v>
      </c>
      <c r="HH132" s="86">
        <f t="shared" si="153"/>
        <v>3.045324239972423E-34</v>
      </c>
      <c r="HI132" s="86">
        <f t="shared" si="153"/>
        <v>3.062560564244098E-35</v>
      </c>
      <c r="HJ132" s="86">
        <f t="shared" si="153"/>
        <v>4.5665931633469909E-26</v>
      </c>
      <c r="HK132" s="86">
        <f t="shared" si="153"/>
        <v>1.0999148598322142E-32</v>
      </c>
      <c r="HL132" s="86">
        <f t="shared" si="161"/>
        <v>4.5075136175362991E-40</v>
      </c>
      <c r="HM132" s="86">
        <f t="shared" si="161"/>
        <v>8.2931306169042659E-32</v>
      </c>
      <c r="HN132" s="86">
        <f t="shared" si="161"/>
        <v>4.208905502045051E-31</v>
      </c>
      <c r="HO132" s="86">
        <f t="shared" si="161"/>
        <v>1.0855711004694521E-22</v>
      </c>
      <c r="HP132" s="86">
        <f t="shared" si="161"/>
        <v>2.3967506012164476E-35</v>
      </c>
      <c r="HQ132" s="86">
        <f t="shared" si="161"/>
        <v>6.5831858715487556E-46</v>
      </c>
      <c r="HS132" s="86">
        <f t="shared" si="158"/>
        <v>0.24451307627456387</v>
      </c>
      <c r="HT132" s="86">
        <f t="shared" si="158"/>
        <v>0.22916660549081264</v>
      </c>
      <c r="HU132" s="86">
        <f t="shared" si="158"/>
        <v>0.35699167093949336</v>
      </c>
      <c r="HV132" s="86">
        <f t="shared" si="158"/>
        <v>0.26220483945656231</v>
      </c>
      <c r="HW132" s="86">
        <f t="shared" si="158"/>
        <v>0.22860499322226754</v>
      </c>
      <c r="HX132" s="86">
        <f t="shared" si="158"/>
        <v>0.28360771946051005</v>
      </c>
      <c r="HY132" s="86">
        <f t="shared" si="158"/>
        <v>0.33906336562297013</v>
      </c>
      <c r="HZ132" s="86">
        <f t="shared" si="158"/>
        <v>0.39209827695758787</v>
      </c>
      <c r="IA132" s="86">
        <f t="shared" si="158"/>
        <v>0.36590729684301737</v>
      </c>
      <c r="IB132" s="86">
        <f t="shared" si="158"/>
        <v>0.42146178265769324</v>
      </c>
      <c r="IC132" s="86">
        <f t="shared" si="158"/>
        <v>0.30807050567840794</v>
      </c>
      <c r="ID132" s="86">
        <f t="shared" si="158"/>
        <v>0.29965387749577449</v>
      </c>
      <c r="IE132" s="86">
        <f t="shared" si="158"/>
        <v>0.23767085626641327</v>
      </c>
      <c r="IF132" s="86">
        <f t="shared" si="158"/>
        <v>0.23866753814207184</v>
      </c>
      <c r="IG132" s="86">
        <f t="shared" si="158"/>
        <v>0.27640701872805834</v>
      </c>
      <c r="II132" s="86">
        <f t="shared" si="159"/>
        <v>3.8366812655424912E-18</v>
      </c>
      <c r="IJ132" s="86">
        <f t="shared" si="159"/>
        <v>1.8232630402727904E-19</v>
      </c>
      <c r="IK132" s="86">
        <f t="shared" si="159"/>
        <v>7.4651070817284069E-22</v>
      </c>
      <c r="IL132" s="86">
        <f t="shared" si="159"/>
        <v>2.3054598040682945E-26</v>
      </c>
      <c r="IM132" s="86">
        <f t="shared" si="159"/>
        <v>3.5394503060951129E-25</v>
      </c>
      <c r="IN132" s="86">
        <f t="shared" si="159"/>
        <v>1.117623192454353E-21</v>
      </c>
      <c r="IO132" s="86">
        <f t="shared" si="159"/>
        <v>5.3506181426285909E-21</v>
      </c>
      <c r="IP132" s="86">
        <f t="shared" si="159"/>
        <v>2.3412193998250219E-21</v>
      </c>
      <c r="IQ132" s="86">
        <f t="shared" si="159"/>
        <v>1.0143420557816888E-19</v>
      </c>
      <c r="IR132" s="86">
        <f t="shared" si="159"/>
        <v>7.4466128682013422E-21</v>
      </c>
      <c r="IS132" s="86">
        <f t="shared" si="159"/>
        <v>6.6576359933889663E-26</v>
      </c>
      <c r="IT132" s="86">
        <f t="shared" si="159"/>
        <v>2.1755938934679674E-24</v>
      </c>
      <c r="IU132" s="86">
        <f t="shared" si="159"/>
        <v>7.8150016546499771E-27</v>
      </c>
      <c r="IV132" s="86">
        <f t="shared" si="159"/>
        <v>2.2073557311827476E-18</v>
      </c>
      <c r="IW132" s="86">
        <f t="shared" si="159"/>
        <v>8.398790490211381E-11</v>
      </c>
      <c r="IY132" s="86">
        <f t="shared" si="160"/>
        <v>0.24451307627456387</v>
      </c>
      <c r="IZ132" s="86">
        <f t="shared" si="160"/>
        <v>0.22916660549081264</v>
      </c>
      <c r="JA132" s="86">
        <f t="shared" si="160"/>
        <v>0.35699167093949336</v>
      </c>
      <c r="JB132" s="86">
        <f t="shared" si="160"/>
        <v>0.26220483945656231</v>
      </c>
      <c r="JC132" s="86">
        <f t="shared" si="160"/>
        <v>0.22860499322226754</v>
      </c>
      <c r="JD132" s="86">
        <f t="shared" si="160"/>
        <v>0.28360771946051005</v>
      </c>
      <c r="JE132" s="86">
        <f t="shared" si="160"/>
        <v>0.33906336562297013</v>
      </c>
      <c r="JF132" s="86">
        <f t="shared" si="160"/>
        <v>0.39209827695758787</v>
      </c>
      <c r="JG132" s="86">
        <f t="shared" si="160"/>
        <v>0.36590729684301737</v>
      </c>
      <c r="JH132" s="86">
        <f t="shared" si="160"/>
        <v>0.42146178265769324</v>
      </c>
      <c r="JI132" s="86">
        <f t="shared" si="160"/>
        <v>0.30807050567840794</v>
      </c>
      <c r="JJ132" s="86">
        <f t="shared" si="160"/>
        <v>0.29965387749577449</v>
      </c>
      <c r="JK132" s="86">
        <f t="shared" si="160"/>
        <v>0.23767085626641327</v>
      </c>
      <c r="JL132" s="86">
        <f t="shared" si="160"/>
        <v>0.23866753814207184</v>
      </c>
      <c r="JM132" s="86">
        <f t="shared" si="160"/>
        <v>0.27640701881204627</v>
      </c>
    </row>
    <row r="133" spans="2:273" x14ac:dyDescent="0.25">
      <c r="B133" s="2">
        <v>106</v>
      </c>
      <c r="C133" s="37">
        <v>82.355999999999995</v>
      </c>
      <c r="D133" s="37">
        <v>92.018000000000001</v>
      </c>
      <c r="E133" s="37">
        <v>95.679000000000002</v>
      </c>
      <c r="F133" s="37">
        <v>98.320999999999998</v>
      </c>
      <c r="G133" s="37">
        <v>103.464</v>
      </c>
      <c r="H133" s="37">
        <v>106.208</v>
      </c>
      <c r="I133" s="37">
        <v>109.90600000000001</v>
      </c>
      <c r="J133" s="37">
        <v>111.226</v>
      </c>
      <c r="K133" s="37">
        <v>114.453</v>
      </c>
      <c r="L133" s="37">
        <v>115.37</v>
      </c>
      <c r="M133" s="37">
        <v>124.736</v>
      </c>
      <c r="N133" s="37">
        <v>126.72199999999999</v>
      </c>
      <c r="O133" s="37">
        <v>126.46299999999999</v>
      </c>
      <c r="P133" s="37">
        <v>144.12700000000001</v>
      </c>
      <c r="Q133" s="37">
        <v>176</v>
      </c>
      <c r="S133" s="4">
        <f t="shared" si="162"/>
        <v>86.201714791266056</v>
      </c>
      <c r="T133" s="4">
        <f t="shared" si="162"/>
        <v>91.62744135752709</v>
      </c>
      <c r="U133" s="4">
        <f t="shared" si="162"/>
        <v>95.943800187781349</v>
      </c>
      <c r="V133" s="4">
        <f t="shared" si="162"/>
        <v>97.897694753077332</v>
      </c>
      <c r="W133" s="4">
        <f t="shared" si="162"/>
        <v>103.01840873804908</v>
      </c>
      <c r="X133" s="4">
        <f t="shared" si="162"/>
        <v>104.99853397453504</v>
      </c>
      <c r="Y133" s="4">
        <f t="shared" si="162"/>
        <v>109.02609332797648</v>
      </c>
      <c r="Z133" s="4">
        <f t="shared" si="162"/>
        <v>110.53588857415097</v>
      </c>
      <c r="AA133" s="4">
        <f t="shared" si="162"/>
        <v>113.1366556163857</v>
      </c>
      <c r="AB133" s="4">
        <f t="shared" si="162"/>
        <v>115.32678962053592</v>
      </c>
      <c r="AC133" s="4">
        <f t="shared" si="162"/>
        <v>123.98481614798757</v>
      </c>
      <c r="AD133" s="4">
        <f t="shared" si="162"/>
        <v>124.87800855567289</v>
      </c>
      <c r="AE133" s="4">
        <f t="shared" si="162"/>
        <v>126.95652154903114</v>
      </c>
      <c r="AF133" s="4">
        <f t="shared" si="162"/>
        <v>142.20395709870812</v>
      </c>
      <c r="AG133" s="4">
        <f t="shared" si="162"/>
        <v>176.2173157631928</v>
      </c>
      <c r="AI133" s="4">
        <f t="shared" si="163"/>
        <v>-3.8457147912660616</v>
      </c>
      <c r="AJ133" s="4">
        <f t="shared" si="163"/>
        <v>0.39055864247291083</v>
      </c>
      <c r="AK133" s="4">
        <f t="shared" si="163"/>
        <v>-0.26480018778134706</v>
      </c>
      <c r="AL133" s="4">
        <f t="shared" si="163"/>
        <v>0.42330524692266636</v>
      </c>
      <c r="AM133" s="4">
        <f t="shared" si="163"/>
        <v>0.44559126195092347</v>
      </c>
      <c r="AN133" s="4">
        <f t="shared" si="163"/>
        <v>1.2094660254649625</v>
      </c>
      <c r="AO133" s="4">
        <f t="shared" si="163"/>
        <v>0.87990667202352313</v>
      </c>
      <c r="AP133" s="4">
        <f t="shared" si="163"/>
        <v>0.6901114258490253</v>
      </c>
      <c r="AQ133" s="4">
        <f t="shared" si="163"/>
        <v>1.3163443836143074</v>
      </c>
      <c r="AR133" s="4">
        <f t="shared" si="163"/>
        <v>4.3210379464085236E-2</v>
      </c>
      <c r="AS133" s="4">
        <f t="shared" si="163"/>
        <v>0.75118385201243143</v>
      </c>
      <c r="AT133" s="4">
        <f t="shared" si="163"/>
        <v>1.8439914443271022</v>
      </c>
      <c r="AU133" s="4">
        <f t="shared" si="163"/>
        <v>-0.49352154903114354</v>
      </c>
      <c r="AV133" s="4">
        <f t="shared" si="163"/>
        <v>1.9230429012918933</v>
      </c>
      <c r="AW133" s="4">
        <f t="shared" si="163"/>
        <v>-0.21731576319280066</v>
      </c>
      <c r="AY133" s="2">
        <f t="shared" si="154"/>
        <v>86.201714791266056</v>
      </c>
      <c r="AZ133" s="2">
        <f t="shared" si="154"/>
        <v>88.649422279424229</v>
      </c>
      <c r="BA133" s="2">
        <f t="shared" si="154"/>
        <v>88.899810219179713</v>
      </c>
      <c r="BB133" s="2">
        <f t="shared" si="154"/>
        <v>88.368603937431871</v>
      </c>
      <c r="BC133" s="2">
        <f t="shared" si="154"/>
        <v>90.492633622507256</v>
      </c>
      <c r="BD133" s="2">
        <f t="shared" si="154"/>
        <v>92.124784560836915</v>
      </c>
      <c r="BE133" s="2">
        <f t="shared" si="154"/>
        <v>92.033530590267588</v>
      </c>
      <c r="BF133" s="2">
        <f t="shared" si="154"/>
        <v>90.28167639175021</v>
      </c>
      <c r="BG133" s="2">
        <f t="shared" si="154"/>
        <v>92.188335038989138</v>
      </c>
      <c r="BH133" s="2">
        <f t="shared" si="154"/>
        <v>92.730107608059981</v>
      </c>
      <c r="BI133" s="2">
        <f t="shared" si="154"/>
        <v>97.404586231046594</v>
      </c>
      <c r="BJ133" s="2">
        <f t="shared" si="154"/>
        <v>98.482598466033892</v>
      </c>
      <c r="BK133" s="2">
        <f t="shared" si="154"/>
        <v>100.5928417932586</v>
      </c>
      <c r="BL133" s="2">
        <f t="shared" si="154"/>
        <v>97.705011278519777</v>
      </c>
      <c r="BM133" s="2">
        <f t="shared" si="154"/>
        <v>95.005981310790375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108.15357704847706</v>
      </c>
      <c r="DL133" s="2">
        <f t="shared" si="164"/>
        <v>113.3145573170732</v>
      </c>
      <c r="DM133" s="2">
        <f t="shared" si="164"/>
        <v>120.70227158332422</v>
      </c>
      <c r="DN133" s="2">
        <f t="shared" si="164"/>
        <v>117.15453949579832</v>
      </c>
      <c r="DO133" s="2">
        <f t="shared" si="164"/>
        <v>118.8235</v>
      </c>
      <c r="DP133" s="2">
        <f t="shared" si="164"/>
        <v>123.7870597439545</v>
      </c>
      <c r="DQ133" s="2">
        <f t="shared" si="164"/>
        <v>119.52525509720246</v>
      </c>
      <c r="DR133" s="2">
        <f t="shared" si="164"/>
        <v>114.98071836121835</v>
      </c>
      <c r="DS133" s="2">
        <f t="shared" si="164"/>
        <v>111.979069365722</v>
      </c>
      <c r="DT133" s="2">
        <f t="shared" si="164"/>
        <v>118.41443693693692</v>
      </c>
      <c r="DU133" s="2">
        <f t="shared" si="164"/>
        <v>123.17595</v>
      </c>
      <c r="DV133" s="2">
        <f t="shared" si="164"/>
        <v>118.63699579831936</v>
      </c>
      <c r="DW133" s="2">
        <f t="shared" si="164"/>
        <v>127.13723306451615</v>
      </c>
      <c r="DX133" s="2">
        <f t="shared" si="164"/>
        <v>120.91140630570411</v>
      </c>
      <c r="DY133" s="2">
        <f t="shared" si="164"/>
        <v>117.83024410256412</v>
      </c>
      <c r="EA133" s="2">
        <f t="shared" si="152"/>
        <v>86.14027490377714</v>
      </c>
      <c r="EB133" s="2">
        <f t="shared" si="152"/>
        <v>88.580476432055008</v>
      </c>
      <c r="EC133" s="2">
        <f t="shared" si="152"/>
        <v>88.814571428571426</v>
      </c>
      <c r="ED133" s="2">
        <f t="shared" si="152"/>
        <v>88.279202096502843</v>
      </c>
      <c r="EE133" s="2">
        <f t="shared" si="151"/>
        <v>90.407976153846164</v>
      </c>
      <c r="EF133" s="2">
        <f t="shared" si="151"/>
        <v>92.051127097784743</v>
      </c>
      <c r="EG133" s="2">
        <f t="shared" si="151"/>
        <v>91.978058906189403</v>
      </c>
      <c r="EH133" s="2">
        <f t="shared" si="151"/>
        <v>90.210100875523409</v>
      </c>
      <c r="EI133" s="2">
        <f t="shared" si="151"/>
        <v>92.146157713651505</v>
      </c>
      <c r="EJ133" s="2">
        <f t="shared" si="151"/>
        <v>92.649315259494884</v>
      </c>
      <c r="EK133" s="2">
        <f t="shared" si="151"/>
        <v>97.316609488559891</v>
      </c>
      <c r="EL133" s="2">
        <f t="shared" si="151"/>
        <v>98.421405633635672</v>
      </c>
      <c r="EM133" s="2">
        <f t="shared" si="135"/>
        <v>100.50401201423446</v>
      </c>
      <c r="EN133" s="2">
        <f t="shared" si="135"/>
        <v>97.656346515399861</v>
      </c>
      <c r="EO133" s="2">
        <f t="shared" si="135"/>
        <v>94.943972486731212</v>
      </c>
      <c r="EQ133" s="2">
        <f t="shared" si="165"/>
        <v>86.035710270259074</v>
      </c>
      <c r="ER133" s="2">
        <f t="shared" si="165"/>
        <v>88.630519312483898</v>
      </c>
      <c r="ES133" s="2">
        <f t="shared" si="165"/>
        <v>88.814169691817909</v>
      </c>
      <c r="ET133" s="2">
        <f t="shared" si="165"/>
        <v>88.258369667038522</v>
      </c>
      <c r="EU133" s="2">
        <f t="shared" si="165"/>
        <v>90.521598200329294</v>
      </c>
      <c r="EV133" s="2">
        <f t="shared" si="165"/>
        <v>91.90563319612636</v>
      </c>
      <c r="EW133" s="2">
        <f t="shared" si="165"/>
        <v>91.696406568241486</v>
      </c>
      <c r="EX133" s="2">
        <f t="shared" si="165"/>
        <v>90.202377037839739</v>
      </c>
      <c r="EY133" s="2">
        <f t="shared" si="165"/>
        <v>91.983061348966672</v>
      </c>
      <c r="EZ133" s="2">
        <f t="shared" si="165"/>
        <v>92.720580322724558</v>
      </c>
      <c r="FA133" s="2">
        <f t="shared" si="165"/>
        <v>97.300555630761892</v>
      </c>
      <c r="FB133" s="2">
        <f t="shared" si="165"/>
        <v>98.444056476287599</v>
      </c>
      <c r="FC133" s="2">
        <f t="shared" si="165"/>
        <v>100.46178266375757</v>
      </c>
      <c r="FD133" s="2">
        <f t="shared" si="165"/>
        <v>97.206087177752025</v>
      </c>
      <c r="FE133" s="2">
        <f t="shared" si="165"/>
        <v>94.446606862431068</v>
      </c>
      <c r="FG133" s="2">
        <f t="shared" si="166"/>
        <v>0.99693573416458281</v>
      </c>
      <c r="FH133" s="2">
        <f t="shared" si="166"/>
        <v>0.99733544400895136</v>
      </c>
      <c r="FI133" s="2">
        <f t="shared" si="166"/>
        <v>0.99732610391563858</v>
      </c>
      <c r="FJ133" s="2">
        <f t="shared" si="166"/>
        <v>0.99686176894917866</v>
      </c>
      <c r="FK133" s="2">
        <f t="shared" si="166"/>
        <v>0.99726685469125753</v>
      </c>
      <c r="FL133" s="2">
        <f t="shared" si="166"/>
        <v>0.99739694028163961</v>
      </c>
      <c r="FM133" s="2">
        <f t="shared" si="166"/>
        <v>0.99723002479894807</v>
      </c>
      <c r="FN133" s="2">
        <f t="shared" si="166"/>
        <v>0.99708602301319837</v>
      </c>
      <c r="FO133" s="2">
        <f t="shared" si="166"/>
        <v>0.9972273519505751</v>
      </c>
      <c r="FP133" s="2">
        <f t="shared" si="166"/>
        <v>0.99707910675089639</v>
      </c>
      <c r="FQ133" s="2">
        <f t="shared" si="166"/>
        <v>0.99655382304117657</v>
      </c>
      <c r="FR133" s="2">
        <f t="shared" si="166"/>
        <v>0.99704922378776306</v>
      </c>
      <c r="FS133" s="2">
        <f t="shared" si="166"/>
        <v>0.99656266533230542</v>
      </c>
      <c r="FT133" s="2">
        <f t="shared" si="166"/>
        <v>0.99673958525157647</v>
      </c>
      <c r="FU133" s="2">
        <f t="shared" si="166"/>
        <v>0.99609495346210153</v>
      </c>
      <c r="FW133" s="2">
        <f t="shared" si="156"/>
        <v>5.7521572977850009E-2</v>
      </c>
      <c r="FX133" s="2">
        <f t="shared" si="156"/>
        <v>6.0757972720614763E-2</v>
      </c>
      <c r="FY133" s="2">
        <f t="shared" si="156"/>
        <v>6.3738193180966393E-2</v>
      </c>
      <c r="FZ133" s="2">
        <f t="shared" si="156"/>
        <v>5.8353227715281966E-2</v>
      </c>
      <c r="GA133" s="2">
        <f t="shared" si="156"/>
        <v>6.155242914556483E-2</v>
      </c>
      <c r="GB133" s="2">
        <f t="shared" si="156"/>
        <v>6.1535670853650346E-2</v>
      </c>
      <c r="GC133" s="2">
        <f t="shared" si="156"/>
        <v>7.3968376691734436E-2</v>
      </c>
      <c r="GD133" s="2">
        <f t="shared" si="156"/>
        <v>7.8392775738506879E-2</v>
      </c>
      <c r="GE133" s="2">
        <f t="shared" si="156"/>
        <v>7.8556983741767214E-2</v>
      </c>
      <c r="GF133" s="2">
        <f t="shared" si="156"/>
        <v>7.7670296556008253E-2</v>
      </c>
      <c r="GG133" s="2">
        <f t="shared" si="156"/>
        <v>7.095621305070629E-2</v>
      </c>
      <c r="GH133" s="2">
        <f t="shared" si="156"/>
        <v>6.803940354983451E-2</v>
      </c>
      <c r="GI133" s="2">
        <f t="shared" si="156"/>
        <v>6.4351333224163323E-2</v>
      </c>
      <c r="GJ133" s="2">
        <f t="shared" si="156"/>
        <v>6.0312745400730866E-2</v>
      </c>
      <c r="GK133" s="2">
        <f t="shared" si="156"/>
        <v>5.5016129669502339E-2</v>
      </c>
      <c r="GM133" s="86">
        <f t="shared" si="157"/>
        <v>2.0577386744834769E-73</v>
      </c>
      <c r="GN133" s="86">
        <f t="shared" si="157"/>
        <v>5.6603657925847228E-55</v>
      </c>
      <c r="GO133" s="86">
        <f t="shared" si="157"/>
        <v>8.1339138568888157E-63</v>
      </c>
      <c r="GP133" s="86">
        <f t="shared" si="157"/>
        <v>5.9901419847988949E-68</v>
      </c>
      <c r="GQ133" s="86">
        <f t="shared" si="157"/>
        <v>1.6582121520212505E-86</v>
      </c>
      <c r="GR133" s="86">
        <f t="shared" si="157"/>
        <v>9.848060953759878E-96</v>
      </c>
      <c r="GS133" s="86">
        <f t="shared" si="157"/>
        <v>2.0838455353564295E-106</v>
      </c>
      <c r="GT133" s="86">
        <f t="shared" si="157"/>
        <v>2.1072297289179063E-93</v>
      </c>
      <c r="GU133" s="86">
        <f t="shared" si="157"/>
        <v>1.2369932038643101E-104</v>
      </c>
      <c r="GV133" s="86">
        <f t="shared" si="157"/>
        <v>3.2097796826356457E-109</v>
      </c>
      <c r="GW133" s="86">
        <f t="shared" si="157"/>
        <v>6.0136476988230632E-83</v>
      </c>
      <c r="GX133" s="86">
        <f t="shared" si="157"/>
        <v>9.7333636338476719E-128</v>
      </c>
      <c r="GY133" s="86">
        <f t="shared" si="157"/>
        <v>2.9501514615584435E-66</v>
      </c>
      <c r="GZ133" s="86">
        <f t="shared" si="157"/>
        <v>3.1850887178261046E-100</v>
      </c>
      <c r="HA133" s="86">
        <f t="shared" si="157"/>
        <v>4.8314367562876459E-128</v>
      </c>
      <c r="HC133" s="86">
        <f t="shared" si="153"/>
        <v>4.2394098155081704E-37</v>
      </c>
      <c r="HD133" s="86">
        <f t="shared" si="153"/>
        <v>5.4801775900163639E-29</v>
      </c>
      <c r="HE133" s="86">
        <f t="shared" si="153"/>
        <v>1.4997436482845377E-26</v>
      </c>
      <c r="HF133" s="86">
        <f t="shared" si="153"/>
        <v>1.8693841833580244E-26</v>
      </c>
      <c r="HG133" s="86">
        <f t="shared" si="153"/>
        <v>3.8618954478945492E-29</v>
      </c>
      <c r="HH133" s="86">
        <f t="shared" si="153"/>
        <v>8.7575545395535299E-37</v>
      </c>
      <c r="HI133" s="86">
        <f t="shared" si="153"/>
        <v>7.788005915054364E-38</v>
      </c>
      <c r="HJ133" s="86">
        <f t="shared" si="153"/>
        <v>5.967429824168971E-28</v>
      </c>
      <c r="HK133" s="86">
        <f t="shared" si="153"/>
        <v>4.2666427453373675E-35</v>
      </c>
      <c r="HL133" s="86">
        <f t="shared" si="161"/>
        <v>5.5844400467419188E-43</v>
      </c>
      <c r="HM133" s="86">
        <f t="shared" si="161"/>
        <v>4.2235560430145881E-34</v>
      </c>
      <c r="HN133" s="86">
        <f t="shared" si="161"/>
        <v>2.3092141789729085E-33</v>
      </c>
      <c r="HO133" s="86">
        <f t="shared" si="161"/>
        <v>2.3789715704036341E-24</v>
      </c>
      <c r="HP133" s="86">
        <f t="shared" si="161"/>
        <v>5.7132375745761568E-38</v>
      </c>
      <c r="HQ133" s="86">
        <f t="shared" si="161"/>
        <v>3.535896115206926E-49</v>
      </c>
      <c r="HS133" s="86">
        <f t="shared" si="158"/>
        <v>0.31419317702405047</v>
      </c>
      <c r="HT133" s="86">
        <f t="shared" si="158"/>
        <v>0.30175668931923666</v>
      </c>
      <c r="HU133" s="86">
        <f t="shared" si="158"/>
        <v>0.43494460510004923</v>
      </c>
      <c r="HV133" s="86">
        <f t="shared" si="158"/>
        <v>0.34963515315807664</v>
      </c>
      <c r="HW133" s="86">
        <f t="shared" si="158"/>
        <v>0.31286075585840428</v>
      </c>
      <c r="HX133" s="86">
        <f t="shared" si="158"/>
        <v>0.36452973277022865</v>
      </c>
      <c r="HY133" s="86">
        <f t="shared" si="158"/>
        <v>0.42200085194884318</v>
      </c>
      <c r="HZ133" s="86">
        <f t="shared" si="158"/>
        <v>0.46799867709764376</v>
      </c>
      <c r="IA133" s="86">
        <f t="shared" si="158"/>
        <v>0.4445185970679828</v>
      </c>
      <c r="IB133" s="86">
        <f t="shared" si="158"/>
        <v>0.48745528725403747</v>
      </c>
      <c r="IC133" s="86">
        <f t="shared" si="158"/>
        <v>0.40143941550334278</v>
      </c>
      <c r="ID133" s="86">
        <f t="shared" si="158"/>
        <v>0.38904723833375671</v>
      </c>
      <c r="IE133" s="86">
        <f t="shared" si="158"/>
        <v>0.32749900731969256</v>
      </c>
      <c r="IF133" s="86">
        <f t="shared" si="158"/>
        <v>0.32036930720057988</v>
      </c>
      <c r="IG133" s="86">
        <f t="shared" si="158"/>
        <v>0.35311275174446044</v>
      </c>
      <c r="II133" s="86">
        <f t="shared" si="159"/>
        <v>4.2191744792315839E-17</v>
      </c>
      <c r="IJ133" s="86">
        <f t="shared" si="159"/>
        <v>2.5519754514583667E-18</v>
      </c>
      <c r="IK133" s="86">
        <f t="shared" si="159"/>
        <v>1.5621381241955839E-20</v>
      </c>
      <c r="IL133" s="86">
        <f t="shared" si="159"/>
        <v>8.3713410151444769E-25</v>
      </c>
      <c r="IM133" s="86">
        <f t="shared" si="159"/>
        <v>1.1594701932477538E-23</v>
      </c>
      <c r="IN133" s="86">
        <f t="shared" si="159"/>
        <v>2.190366320788856E-20</v>
      </c>
      <c r="IO133" s="86">
        <f t="shared" si="159"/>
        <v>1.1743361683625744E-19</v>
      </c>
      <c r="IP133" s="86">
        <f t="shared" si="159"/>
        <v>5.866287363876169E-20</v>
      </c>
      <c r="IQ133" s="86">
        <f t="shared" si="159"/>
        <v>1.9574267864124841E-18</v>
      </c>
      <c r="IR133" s="86">
        <f t="shared" si="159"/>
        <v>1.7000489943400039E-19</v>
      </c>
      <c r="IS133" s="86">
        <f t="shared" si="159"/>
        <v>2.9690266626454503E-24</v>
      </c>
      <c r="IT133" s="86">
        <f t="shared" si="159"/>
        <v>7.2372460468128629E-23</v>
      </c>
      <c r="IU133" s="86">
        <f t="shared" si="159"/>
        <v>3.476908572631914E-25</v>
      </c>
      <c r="IV133" s="86">
        <f t="shared" si="159"/>
        <v>2.620959454946691E-17</v>
      </c>
      <c r="IW133" s="86">
        <f t="shared" si="159"/>
        <v>3.1837143691078509E-10</v>
      </c>
      <c r="IY133" s="86">
        <f t="shared" si="160"/>
        <v>0.31419317702405053</v>
      </c>
      <c r="IZ133" s="86">
        <f t="shared" si="160"/>
        <v>0.30175668931923666</v>
      </c>
      <c r="JA133" s="86">
        <f t="shared" si="160"/>
        <v>0.43494460510004923</v>
      </c>
      <c r="JB133" s="86">
        <f t="shared" si="160"/>
        <v>0.34963515315807664</v>
      </c>
      <c r="JC133" s="86">
        <f t="shared" si="160"/>
        <v>0.31286075585840428</v>
      </c>
      <c r="JD133" s="86">
        <f t="shared" si="160"/>
        <v>0.36452973277022865</v>
      </c>
      <c r="JE133" s="86">
        <f t="shared" si="160"/>
        <v>0.42200085194884318</v>
      </c>
      <c r="JF133" s="86">
        <f t="shared" si="160"/>
        <v>0.46799867709764376</v>
      </c>
      <c r="JG133" s="86">
        <f t="shared" si="160"/>
        <v>0.4445185970679828</v>
      </c>
      <c r="JH133" s="86">
        <f t="shared" si="160"/>
        <v>0.48745528725403747</v>
      </c>
      <c r="JI133" s="86">
        <f t="shared" si="160"/>
        <v>0.40143941550334278</v>
      </c>
      <c r="JJ133" s="86">
        <f t="shared" si="160"/>
        <v>0.38904723833375671</v>
      </c>
      <c r="JK133" s="86">
        <f t="shared" si="160"/>
        <v>0.32749900731969256</v>
      </c>
      <c r="JL133" s="86">
        <f t="shared" si="160"/>
        <v>0.32036930720057988</v>
      </c>
      <c r="JM133" s="86">
        <f t="shared" si="160"/>
        <v>0.35311275206283188</v>
      </c>
    </row>
    <row r="134" spans="2:273" x14ac:dyDescent="0.25">
      <c r="B134" s="2">
        <v>107</v>
      </c>
      <c r="C134" s="37">
        <v>85.694999999999993</v>
      </c>
      <c r="D134" s="37">
        <v>92.981999999999999</v>
      </c>
      <c r="E134" s="37">
        <v>97.679000000000002</v>
      </c>
      <c r="F134" s="37">
        <v>99.268000000000001</v>
      </c>
      <c r="G134" s="37">
        <v>103.196</v>
      </c>
      <c r="H134" s="37">
        <v>106.113</v>
      </c>
      <c r="I134" s="37">
        <v>111.151</v>
      </c>
      <c r="J134" s="37">
        <v>110.83</v>
      </c>
      <c r="K134" s="37">
        <v>112.58499999999999</v>
      </c>
      <c r="L134" s="37">
        <v>114.333</v>
      </c>
      <c r="M134" s="37">
        <v>123.377</v>
      </c>
      <c r="N134" s="37">
        <v>126.667</v>
      </c>
      <c r="O134" s="37">
        <v>129.53700000000001</v>
      </c>
      <c r="P134" s="37">
        <v>147.80000000000001</v>
      </c>
      <c r="Q134" s="37">
        <v>183.321</v>
      </c>
      <c r="S134" s="4">
        <f t="shared" si="162"/>
        <v>86.058016358052555</v>
      </c>
      <c r="T134" s="4">
        <f t="shared" si="162"/>
        <v>91.791396535449493</v>
      </c>
      <c r="U134" s="4">
        <f t="shared" si="162"/>
        <v>95.689866650572711</v>
      </c>
      <c r="V134" s="4">
        <f t="shared" si="162"/>
        <v>98.583110811491636</v>
      </c>
      <c r="W134" s="4">
        <f t="shared" si="162"/>
        <v>104.4171246774751</v>
      </c>
      <c r="X134" s="4">
        <f t="shared" si="162"/>
        <v>105.74887923363198</v>
      </c>
      <c r="Y134" s="4">
        <f t="shared" si="162"/>
        <v>108.99297437908218</v>
      </c>
      <c r="Z134" s="4">
        <f t="shared" si="162"/>
        <v>109.20116877520064</v>
      </c>
      <c r="AA134" s="4">
        <f t="shared" si="162"/>
        <v>112.55719003933436</v>
      </c>
      <c r="AB134" s="4">
        <f t="shared" si="162"/>
        <v>113.12040719076163</v>
      </c>
      <c r="AC134" s="4">
        <f t="shared" si="162"/>
        <v>124.51531745843042</v>
      </c>
      <c r="AD134" s="4">
        <f t="shared" si="162"/>
        <v>125.81759963017825</v>
      </c>
      <c r="AE134" s="4">
        <f t="shared" si="162"/>
        <v>129.79819469969675</v>
      </c>
      <c r="AF134" s="4">
        <f t="shared" si="162"/>
        <v>148.20461874324818</v>
      </c>
      <c r="AG134" s="4">
        <f t="shared" si="162"/>
        <v>184.82296434792431</v>
      </c>
      <c r="AI134" s="4">
        <f t="shared" si="163"/>
        <v>-0.36301635805256183</v>
      </c>
      <c r="AJ134" s="4">
        <f t="shared" si="163"/>
        <v>1.1906034645505059</v>
      </c>
      <c r="AK134" s="4">
        <f t="shared" si="163"/>
        <v>1.9891333494272914</v>
      </c>
      <c r="AL134" s="4">
        <f t="shared" si="163"/>
        <v>0.68488918850836455</v>
      </c>
      <c r="AM134" s="4">
        <f t="shared" si="163"/>
        <v>-1.2211246774751032</v>
      </c>
      <c r="AN134" s="4">
        <f t="shared" si="163"/>
        <v>0.36412076636801771</v>
      </c>
      <c r="AO134" s="4">
        <f t="shared" si="163"/>
        <v>2.1580256209178117</v>
      </c>
      <c r="AP134" s="4">
        <f t="shared" si="163"/>
        <v>1.6288312247993559</v>
      </c>
      <c r="AQ134" s="4">
        <f t="shared" si="163"/>
        <v>2.7809960665635458E-2</v>
      </c>
      <c r="AR134" s="4">
        <f t="shared" si="163"/>
        <v>1.2125928092383731</v>
      </c>
      <c r="AS134" s="4">
        <f t="shared" si="163"/>
        <v>-1.1383174584304214</v>
      </c>
      <c r="AT134" s="4">
        <f t="shared" si="163"/>
        <v>0.84940036982175116</v>
      </c>
      <c r="AU134" s="4">
        <f t="shared" si="163"/>
        <v>-0.26119469969674469</v>
      </c>
      <c r="AV134" s="4">
        <f t="shared" si="163"/>
        <v>-0.40461874324816449</v>
      </c>
      <c r="AW134" s="4">
        <f t="shared" si="163"/>
        <v>-1.5019643479243143</v>
      </c>
      <c r="AY134" s="2">
        <f t="shared" si="154"/>
        <v>86.058016358052555</v>
      </c>
      <c r="AZ134" s="2">
        <f t="shared" si="154"/>
        <v>88.442338224760277</v>
      </c>
      <c r="BA134" s="2">
        <f t="shared" si="154"/>
        <v>88.705398493402484</v>
      </c>
      <c r="BB134" s="2">
        <f t="shared" si="154"/>
        <v>88.22153317180593</v>
      </c>
      <c r="BC134" s="2">
        <f t="shared" si="154"/>
        <v>90.302503182320493</v>
      </c>
      <c r="BD134" s="2">
        <f t="shared" si="154"/>
        <v>91.990984415957044</v>
      </c>
      <c r="BE134" s="2">
        <f t="shared" si="154"/>
        <v>91.908071997114277</v>
      </c>
      <c r="BF134" s="2">
        <f t="shared" si="154"/>
        <v>90.150126250071793</v>
      </c>
      <c r="BG134" s="2">
        <f t="shared" si="154"/>
        <v>92.074774660029163</v>
      </c>
      <c r="BH134" s="2">
        <f t="shared" si="154"/>
        <v>92.571767004481472</v>
      </c>
      <c r="BI134" s="2">
        <f t="shared" si="154"/>
        <v>97.209540864996384</v>
      </c>
      <c r="BJ134" s="2">
        <f t="shared" si="154"/>
        <v>98.281165097534881</v>
      </c>
      <c r="BK134" s="2">
        <f t="shared" si="154"/>
        <v>100.41411404419905</v>
      </c>
      <c r="BL134" s="2">
        <f t="shared" si="154"/>
        <v>97.58720611644469</v>
      </c>
      <c r="BM134" s="2">
        <f t="shared" si="154"/>
        <v>94.860117259360152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108.20059673959675</v>
      </c>
      <c r="DL134" s="2">
        <f t="shared" si="164"/>
        <v>113.39444793621016</v>
      </c>
      <c r="DM134" s="2">
        <f t="shared" si="164"/>
        <v>120.85311095305833</v>
      </c>
      <c r="DN134" s="2">
        <f t="shared" si="164"/>
        <v>117.31408795518206</v>
      </c>
      <c r="DO134" s="2">
        <f t="shared" si="164"/>
        <v>118.9721</v>
      </c>
      <c r="DP134" s="2">
        <f t="shared" si="164"/>
        <v>124.000988510778</v>
      </c>
      <c r="DQ134" s="2">
        <f t="shared" si="164"/>
        <v>119.69749359886202</v>
      </c>
      <c r="DR134" s="2">
        <f t="shared" si="164"/>
        <v>115.13915594165593</v>
      </c>
      <c r="DS134" s="2">
        <f t="shared" si="164"/>
        <v>112.07643252361673</v>
      </c>
      <c r="DT134" s="2">
        <f t="shared" si="164"/>
        <v>118.5688063063063</v>
      </c>
      <c r="DU134" s="2">
        <f t="shared" si="164"/>
        <v>123.32239677419355</v>
      </c>
      <c r="DV134" s="2">
        <f t="shared" si="164"/>
        <v>118.70722184873954</v>
      </c>
      <c r="DW134" s="2">
        <f t="shared" si="164"/>
        <v>127.33097137096776</v>
      </c>
      <c r="DX134" s="2">
        <f t="shared" si="164"/>
        <v>121.0470623885918</v>
      </c>
      <c r="DY134" s="2">
        <f t="shared" si="164"/>
        <v>118.02226940170942</v>
      </c>
      <c r="EA134" s="2">
        <f t="shared" si="152"/>
        <v>86.003342053188931</v>
      </c>
      <c r="EB134" s="2">
        <f t="shared" si="152"/>
        <v>88.377464311397603</v>
      </c>
      <c r="EC134" s="2">
        <f t="shared" si="152"/>
        <v>88.626496103896102</v>
      </c>
      <c r="ED134" s="2">
        <f t="shared" si="152"/>
        <v>88.139432033289268</v>
      </c>
      <c r="EE134" s="2">
        <f t="shared" si="151"/>
        <v>90.221920000000011</v>
      </c>
      <c r="EF134" s="2">
        <f t="shared" si="151"/>
        <v>91.926074625195795</v>
      </c>
      <c r="EG134" s="2">
        <f t="shared" si="151"/>
        <v>91.862855916462053</v>
      </c>
      <c r="EH134" s="2">
        <f t="shared" si="151"/>
        <v>90.084423296535974</v>
      </c>
      <c r="EI134" s="2">
        <f t="shared" si="151"/>
        <v>92.039402774694793</v>
      </c>
      <c r="EJ134" s="2">
        <f t="shared" si="151"/>
        <v>92.495446227246987</v>
      </c>
      <c r="EK134" s="2">
        <f t="shared" si="151"/>
        <v>97.12857002018842</v>
      </c>
      <c r="EL134" s="2">
        <f t="shared" si="151"/>
        <v>98.223781220335383</v>
      </c>
      <c r="EM134" s="2">
        <f t="shared" si="135"/>
        <v>100.33285179819867</v>
      </c>
      <c r="EN134" s="2">
        <f t="shared" si="135"/>
        <v>97.551201874984116</v>
      </c>
      <c r="EO134" s="2">
        <f t="shared" si="135"/>
        <v>94.808670972525775</v>
      </c>
      <c r="EQ134" s="2">
        <f t="shared" si="165"/>
        <v>85.885748272582433</v>
      </c>
      <c r="ER134" s="2">
        <f t="shared" si="165"/>
        <v>88.438851759684368</v>
      </c>
      <c r="ES134" s="2">
        <f t="shared" si="165"/>
        <v>88.630748260746358</v>
      </c>
      <c r="ET134" s="2">
        <f t="shared" si="165"/>
        <v>88.117070814374699</v>
      </c>
      <c r="EU134" s="2">
        <f t="shared" si="165"/>
        <v>90.354596191548566</v>
      </c>
      <c r="EV134" s="2">
        <f t="shared" si="165"/>
        <v>91.758289099395441</v>
      </c>
      <c r="EW134" s="2">
        <f t="shared" si="165"/>
        <v>91.550944381504081</v>
      </c>
      <c r="EX134" s="2">
        <f t="shared" si="165"/>
        <v>90.073884831216105</v>
      </c>
      <c r="EY134" s="2">
        <f t="shared" si="165"/>
        <v>91.860339065553404</v>
      </c>
      <c r="EZ134" s="2">
        <f t="shared" si="165"/>
        <v>92.576440264224914</v>
      </c>
      <c r="FA134" s="2">
        <f t="shared" si="165"/>
        <v>97.11071081691945</v>
      </c>
      <c r="FB134" s="2">
        <f t="shared" si="165"/>
        <v>98.254081304181526</v>
      </c>
      <c r="FC134" s="2">
        <f t="shared" si="165"/>
        <v>100.28437514138294</v>
      </c>
      <c r="FD134" s="2">
        <f t="shared" si="165"/>
        <v>97.035885676058939</v>
      </c>
      <c r="FE134" s="2">
        <f t="shared" si="165"/>
        <v>94.287783956669855</v>
      </c>
      <c r="FG134" s="2">
        <f t="shared" si="166"/>
        <v>0.99720460264230526</v>
      </c>
      <c r="FH134" s="2">
        <f t="shared" si="166"/>
        <v>0.99756932617764416</v>
      </c>
      <c r="FI134" s="2">
        <f t="shared" si="166"/>
        <v>0.99756080390864188</v>
      </c>
      <c r="FJ134" s="2">
        <f t="shared" si="166"/>
        <v>0.99713710873417749</v>
      </c>
      <c r="FK134" s="2">
        <f t="shared" si="166"/>
        <v>0.99750674225641411</v>
      </c>
      <c r="FL134" s="2">
        <f t="shared" si="166"/>
        <v>0.99762543744908905</v>
      </c>
      <c r="FM134" s="2">
        <f t="shared" si="166"/>
        <v>0.99747313672508453</v>
      </c>
      <c r="FN134" s="2">
        <f t="shared" si="166"/>
        <v>0.99734173982877727</v>
      </c>
      <c r="FO134" s="2">
        <f t="shared" si="166"/>
        <v>0.99747069786913389</v>
      </c>
      <c r="FP134" s="2">
        <f t="shared" si="166"/>
        <v>0.99733542888293258</v>
      </c>
      <c r="FQ134" s="2">
        <f t="shared" si="166"/>
        <v>0.99685609594507807</v>
      </c>
      <c r="FR134" s="2">
        <f t="shared" si="166"/>
        <v>0.99730816121080323</v>
      </c>
      <c r="FS134" s="2">
        <f t="shared" si="166"/>
        <v>0.99686416509697096</v>
      </c>
      <c r="FT134" s="2">
        <f t="shared" si="166"/>
        <v>0.99702561311309013</v>
      </c>
      <c r="FU134" s="2">
        <f t="shared" si="166"/>
        <v>0.99643733108991406</v>
      </c>
      <c r="FW134" s="2">
        <f t="shared" si="156"/>
        <v>6.2723064066709661E-2</v>
      </c>
      <c r="FX134" s="2">
        <f t="shared" si="156"/>
        <v>6.6231554902726544E-2</v>
      </c>
      <c r="FY134" s="2">
        <f t="shared" si="156"/>
        <v>6.9460403039603089E-2</v>
      </c>
      <c r="FZ134" s="2">
        <f t="shared" si="156"/>
        <v>6.3624845807224883E-2</v>
      </c>
      <c r="GA134" s="2">
        <f t="shared" si="156"/>
        <v>6.7092470036213783E-2</v>
      </c>
      <c r="GB134" s="2">
        <f t="shared" si="156"/>
        <v>6.7074311216484661E-2</v>
      </c>
      <c r="GC134" s="2">
        <f t="shared" si="156"/>
        <v>8.0530022980364283E-2</v>
      </c>
      <c r="GD134" s="2">
        <f t="shared" si="156"/>
        <v>8.5310747632430059E-2</v>
      </c>
      <c r="GE134" s="2">
        <f t="shared" si="156"/>
        <v>8.5488102414511588E-2</v>
      </c>
      <c r="GF134" s="2">
        <f t="shared" si="156"/>
        <v>8.4530359250965706E-2</v>
      </c>
      <c r="GG134" s="2">
        <f t="shared" si="156"/>
        <v>7.7272950930413933E-2</v>
      </c>
      <c r="GH134" s="2">
        <f t="shared" si="156"/>
        <v>7.4117193574815346E-2</v>
      </c>
      <c r="GI134" s="2">
        <f t="shared" si="156"/>
        <v>7.0124465987466716E-2</v>
      </c>
      <c r="GJ134" s="2">
        <f t="shared" si="156"/>
        <v>6.5749025585516346E-2</v>
      </c>
      <c r="GK134" s="2">
        <f t="shared" si="156"/>
        <v>6.0005486082496798E-2</v>
      </c>
      <c r="GM134" s="86">
        <f t="shared" si="157"/>
        <v>1.5238200493822192E-76</v>
      </c>
      <c r="GN134" s="86">
        <f t="shared" si="157"/>
        <v>2.6080363896978433E-57</v>
      </c>
      <c r="GO134" s="86">
        <f t="shared" si="157"/>
        <v>1.9049707299040013E-65</v>
      </c>
      <c r="GP134" s="86">
        <f t="shared" si="157"/>
        <v>7.7715400415885967E-71</v>
      </c>
      <c r="GQ134" s="86">
        <f t="shared" si="157"/>
        <v>4.1278156187382827E-90</v>
      </c>
      <c r="GR134" s="86">
        <f t="shared" si="157"/>
        <v>8.991159745480149E-100</v>
      </c>
      <c r="GS134" s="86">
        <f t="shared" si="157"/>
        <v>6.7824097270802281E-111</v>
      </c>
      <c r="GT134" s="86">
        <f t="shared" si="157"/>
        <v>2.3828911769938385E-97</v>
      </c>
      <c r="GU134" s="86">
        <f t="shared" si="157"/>
        <v>3.8996543145914749E-109</v>
      </c>
      <c r="GV134" s="86">
        <f t="shared" si="157"/>
        <v>7.8083294182954898E-114</v>
      </c>
      <c r="GW134" s="86">
        <f t="shared" si="157"/>
        <v>2.0432661104534861E-86</v>
      </c>
      <c r="GX134" s="86">
        <f t="shared" si="157"/>
        <v>3.7653010367710085E-133</v>
      </c>
      <c r="GY134" s="86">
        <f t="shared" si="157"/>
        <v>4.9747067463155868E-69</v>
      </c>
      <c r="GZ134" s="86">
        <f t="shared" si="157"/>
        <v>1.8860759010518014E-104</v>
      </c>
      <c r="HA134" s="86">
        <f t="shared" si="157"/>
        <v>2.4484456497398841E-133</v>
      </c>
      <c r="HC134" s="86">
        <f t="shared" si="153"/>
        <v>6.44772660742856E-40</v>
      </c>
      <c r="HD134" s="86">
        <f t="shared" si="153"/>
        <v>3.6834370999501054E-31</v>
      </c>
      <c r="HE134" s="86">
        <f t="shared" si="153"/>
        <v>2.0820540757570362E-28</v>
      </c>
      <c r="HF134" s="86">
        <f t="shared" si="153"/>
        <v>2.3725834652394373E-28</v>
      </c>
      <c r="HG134" s="86">
        <f t="shared" si="153"/>
        <v>3.7158847379966323E-31</v>
      </c>
      <c r="HH134" s="86">
        <f t="shared" si="153"/>
        <v>2.0265618340035934E-39</v>
      </c>
      <c r="HI134" s="86">
        <f t="shared" si="153"/>
        <v>1.5893896212448956E-40</v>
      </c>
      <c r="HJ134" s="86">
        <f t="shared" si="153"/>
        <v>6.6548543405722893E-30</v>
      </c>
      <c r="HK134" s="86">
        <f t="shared" si="153"/>
        <v>1.3478703972363713E-37</v>
      </c>
      <c r="HL134" s="86">
        <f t="shared" si="161"/>
        <v>5.4312458378027058E-46</v>
      </c>
      <c r="HM134" s="86">
        <f t="shared" si="161"/>
        <v>1.7767919392994949E-36</v>
      </c>
      <c r="HN134" s="86">
        <f t="shared" si="161"/>
        <v>1.0476448395293791E-35</v>
      </c>
      <c r="HO134" s="86">
        <f t="shared" si="161"/>
        <v>4.523084349016132E-26</v>
      </c>
      <c r="HP134" s="86">
        <f t="shared" si="161"/>
        <v>1.0885673118015199E-40</v>
      </c>
      <c r="HQ134" s="86">
        <f t="shared" si="161"/>
        <v>1.4547615156123515E-52</v>
      </c>
      <c r="HS134" s="86">
        <f t="shared" si="158"/>
        <v>0.38570416450483203</v>
      </c>
      <c r="HT134" s="86">
        <f t="shared" si="158"/>
        <v>0.37778058847632656</v>
      </c>
      <c r="HU134" s="86">
        <f t="shared" si="158"/>
        <v>0.49337884966873125</v>
      </c>
      <c r="HV134" s="86">
        <f t="shared" si="158"/>
        <v>0.43356157858613226</v>
      </c>
      <c r="HW134" s="86">
        <f t="shared" si="158"/>
        <v>0.39987872844103356</v>
      </c>
      <c r="HX134" s="86">
        <f t="shared" si="158"/>
        <v>0.44014442185842717</v>
      </c>
      <c r="HY134" s="86">
        <f t="shared" si="158"/>
        <v>0.48696661552731596</v>
      </c>
      <c r="HZ134" s="86">
        <f t="shared" si="158"/>
        <v>0.51228471801388231</v>
      </c>
      <c r="IA134" s="86">
        <f t="shared" si="158"/>
        <v>0.50012778296017557</v>
      </c>
      <c r="IB134" s="86">
        <f t="shared" si="158"/>
        <v>0.51708055924593721</v>
      </c>
      <c r="IC134" s="86">
        <f t="shared" si="158"/>
        <v>0.47855310859346811</v>
      </c>
      <c r="ID134" s="86">
        <f t="shared" si="158"/>
        <v>0.46658140798515307</v>
      </c>
      <c r="IE134" s="86">
        <f t="shared" si="158"/>
        <v>0.41771930484679276</v>
      </c>
      <c r="IF134" s="86">
        <f t="shared" si="158"/>
        <v>0.40729072319563614</v>
      </c>
      <c r="IG134" s="86">
        <f t="shared" si="158"/>
        <v>0.43189412976932173</v>
      </c>
      <c r="II134" s="86">
        <f t="shared" si="159"/>
        <v>4.3016825135433116E-16</v>
      </c>
      <c r="IJ134" s="86">
        <f t="shared" si="159"/>
        <v>3.280296950917859E-17</v>
      </c>
      <c r="IK134" s="86">
        <f t="shared" si="159"/>
        <v>2.957049608079754E-19</v>
      </c>
      <c r="IL134" s="86">
        <f t="shared" si="159"/>
        <v>2.7096549128457252E-23</v>
      </c>
      <c r="IM134" s="86">
        <f t="shared" si="159"/>
        <v>3.3895799894445294E-22</v>
      </c>
      <c r="IN134" s="86">
        <f t="shared" si="159"/>
        <v>3.8968732642774581E-19</v>
      </c>
      <c r="IO134" s="86">
        <f t="shared" si="159"/>
        <v>2.3134139523709047E-18</v>
      </c>
      <c r="IP134" s="86">
        <f t="shared" si="159"/>
        <v>1.3094830986275533E-18</v>
      </c>
      <c r="IQ134" s="86">
        <f t="shared" si="159"/>
        <v>3.3971770760269112E-17</v>
      </c>
      <c r="IR134" s="86">
        <f t="shared" si="159"/>
        <v>3.4709673437069708E-18</v>
      </c>
      <c r="IS134" s="86">
        <f t="shared" si="159"/>
        <v>1.1612959782731477E-22</v>
      </c>
      <c r="IT134" s="86">
        <f t="shared" si="159"/>
        <v>2.1377191562512497E-21</v>
      </c>
      <c r="IU134" s="86">
        <f t="shared" si="159"/>
        <v>1.3635809818399859E-23</v>
      </c>
      <c r="IV134" s="86">
        <f t="shared" si="159"/>
        <v>2.8741722991167189E-16</v>
      </c>
      <c r="IW134" s="86">
        <f t="shared" si="159"/>
        <v>1.1588454527775259E-9</v>
      </c>
      <c r="IY134" s="86">
        <f t="shared" si="160"/>
        <v>0.38570416450483247</v>
      </c>
      <c r="IZ134" s="86">
        <f t="shared" si="160"/>
        <v>0.37778058847632662</v>
      </c>
      <c r="JA134" s="86">
        <f t="shared" si="160"/>
        <v>0.49337884966873125</v>
      </c>
      <c r="JB134" s="86">
        <f t="shared" si="160"/>
        <v>0.43356157858613226</v>
      </c>
      <c r="JC134" s="86">
        <f t="shared" si="160"/>
        <v>0.39987872844103356</v>
      </c>
      <c r="JD134" s="86">
        <f t="shared" si="160"/>
        <v>0.44014442185842717</v>
      </c>
      <c r="JE134" s="86">
        <f t="shared" si="160"/>
        <v>0.48696661552731596</v>
      </c>
      <c r="JF134" s="86">
        <f t="shared" si="160"/>
        <v>0.51228471801388231</v>
      </c>
      <c r="JG134" s="86">
        <f t="shared" si="160"/>
        <v>0.50012778296017557</v>
      </c>
      <c r="JH134" s="86">
        <f t="shared" si="160"/>
        <v>0.51708055924593721</v>
      </c>
      <c r="JI134" s="86">
        <f t="shared" si="160"/>
        <v>0.47855310859346811</v>
      </c>
      <c r="JJ134" s="86">
        <f t="shared" si="160"/>
        <v>0.46658140798515307</v>
      </c>
      <c r="JK134" s="86">
        <f t="shared" si="160"/>
        <v>0.41771930484679276</v>
      </c>
      <c r="JL134" s="86">
        <f t="shared" si="160"/>
        <v>0.40729072319563642</v>
      </c>
      <c r="JM134" s="86">
        <f t="shared" si="160"/>
        <v>0.4318941309281672</v>
      </c>
    </row>
    <row r="135" spans="2:273" x14ac:dyDescent="0.25">
      <c r="B135" s="2">
        <v>108</v>
      </c>
      <c r="C135" s="37">
        <v>83.61</v>
      </c>
      <c r="D135" s="37">
        <v>92.25</v>
      </c>
      <c r="E135" s="37">
        <v>94.588999999999999</v>
      </c>
      <c r="F135" s="37">
        <v>99.893000000000001</v>
      </c>
      <c r="G135" s="37">
        <v>104.875</v>
      </c>
      <c r="H135" s="37">
        <v>104.943</v>
      </c>
      <c r="I135" s="37">
        <v>107.09399999999999</v>
      </c>
      <c r="J135" s="37">
        <v>107.358</v>
      </c>
      <c r="K135" s="37">
        <v>109.66</v>
      </c>
      <c r="L135" s="37">
        <v>108.87</v>
      </c>
      <c r="M135" s="37">
        <v>121.717</v>
      </c>
      <c r="N135" s="37">
        <v>123.611</v>
      </c>
      <c r="O135" s="37">
        <v>128.79599999999999</v>
      </c>
      <c r="P135" s="37">
        <v>151.4</v>
      </c>
      <c r="Q135" s="37">
        <v>185.161</v>
      </c>
      <c r="S135" s="4">
        <f t="shared" si="162"/>
        <v>85.914553135073263</v>
      </c>
      <c r="T135" s="4">
        <f t="shared" si="162"/>
        <v>91.765985505344162</v>
      </c>
      <c r="U135" s="4">
        <f t="shared" si="162"/>
        <v>94.83383953900011</v>
      </c>
      <c r="V135" s="4">
        <f t="shared" si="162"/>
        <v>98.327682082006461</v>
      </c>
      <c r="W135" s="4">
        <f t="shared" si="162"/>
        <v>104.6633803953271</v>
      </c>
      <c r="X135" s="4">
        <f t="shared" si="162"/>
        <v>105.42504222734803</v>
      </c>
      <c r="Y135" s="4">
        <f t="shared" si="162"/>
        <v>107.37237285713142</v>
      </c>
      <c r="Z135" s="4">
        <f t="shared" si="162"/>
        <v>106.06489603191579</v>
      </c>
      <c r="AA135" s="4">
        <f t="shared" si="162"/>
        <v>110.11901348006678</v>
      </c>
      <c r="AB135" s="4">
        <f t="shared" si="162"/>
        <v>109.15828181380702</v>
      </c>
      <c r="AC135" s="4">
        <f t="shared" si="162"/>
        <v>122.00251469536857</v>
      </c>
      <c r="AD135" s="4">
        <f t="shared" si="162"/>
        <v>124.00229999373882</v>
      </c>
      <c r="AE135" s="4">
        <f t="shared" si="162"/>
        <v>129.83649781650524</v>
      </c>
      <c r="AF135" s="4">
        <f t="shared" si="162"/>
        <v>150.89221588793077</v>
      </c>
      <c r="AG135" s="4">
        <f t="shared" si="162"/>
        <v>188.53648759139517</v>
      </c>
      <c r="AI135" s="4">
        <f t="shared" si="163"/>
        <v>-2.3045531350732631</v>
      </c>
      <c r="AJ135" s="4">
        <f t="shared" si="163"/>
        <v>0.48401449465583823</v>
      </c>
      <c r="AK135" s="4">
        <f t="shared" si="163"/>
        <v>-0.24483953900011102</v>
      </c>
      <c r="AL135" s="4">
        <f t="shared" si="163"/>
        <v>1.5653179179935393</v>
      </c>
      <c r="AM135" s="4">
        <f t="shared" si="163"/>
        <v>0.21161960467290442</v>
      </c>
      <c r="AN135" s="4">
        <f t="shared" si="163"/>
        <v>-0.48204222734803182</v>
      </c>
      <c r="AO135" s="4">
        <f t="shared" si="163"/>
        <v>-0.2783728571314299</v>
      </c>
      <c r="AP135" s="4">
        <f t="shared" si="163"/>
        <v>1.2931039680842105</v>
      </c>
      <c r="AQ135" s="4">
        <f t="shared" si="163"/>
        <v>-0.45901348006678688</v>
      </c>
      <c r="AR135" s="4">
        <f t="shared" si="163"/>
        <v>-0.28828181380701778</v>
      </c>
      <c r="AS135" s="4">
        <f t="shared" si="163"/>
        <v>-0.2855146953685761</v>
      </c>
      <c r="AT135" s="4">
        <f t="shared" si="163"/>
        <v>-0.39129999373881219</v>
      </c>
      <c r="AU135" s="4">
        <f t="shared" si="163"/>
        <v>-1.0404978165052512</v>
      </c>
      <c r="AV135" s="4">
        <f t="shared" si="163"/>
        <v>0.50778411206923124</v>
      </c>
      <c r="AW135" s="4">
        <f t="shared" si="163"/>
        <v>-3.3754875913951707</v>
      </c>
      <c r="AY135" s="2">
        <f t="shared" si="154"/>
        <v>85.914553135073263</v>
      </c>
      <c r="AZ135" s="2">
        <f t="shared" si="154"/>
        <v>88.235797366853234</v>
      </c>
      <c r="BA135" s="2">
        <f t="shared" si="154"/>
        <v>88.511554523149726</v>
      </c>
      <c r="BB135" s="2">
        <f t="shared" si="154"/>
        <v>88.07498107349312</v>
      </c>
      <c r="BC135" s="2">
        <f t="shared" si="154"/>
        <v>90.113104050030827</v>
      </c>
      <c r="BD135" s="2">
        <f t="shared" si="154"/>
        <v>91.85734378038687</v>
      </c>
      <c r="BE135" s="2">
        <f t="shared" si="154"/>
        <v>91.782494876707375</v>
      </c>
      <c r="BF135" s="2">
        <f t="shared" si="154"/>
        <v>90.018951761422784</v>
      </c>
      <c r="BG135" s="2">
        <f t="shared" si="154"/>
        <v>91.961217663535479</v>
      </c>
      <c r="BH135" s="2">
        <f t="shared" si="154"/>
        <v>92.414043324052813</v>
      </c>
      <c r="BI135" s="2">
        <f t="shared" si="154"/>
        <v>97.014961746017789</v>
      </c>
      <c r="BJ135" s="2">
        <f t="shared" si="154"/>
        <v>98.080175173292162</v>
      </c>
      <c r="BK135" s="2">
        <f t="shared" si="154"/>
        <v>100.23578965118898</v>
      </c>
      <c r="BL135" s="2">
        <f t="shared" si="154"/>
        <v>97.46888715721424</v>
      </c>
      <c r="BM135" s="2">
        <f t="shared" si="154"/>
        <v>94.714269424819705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108.24761643071645</v>
      </c>
      <c r="DL135" s="2">
        <f t="shared" si="164"/>
        <v>113.4743385553471</v>
      </c>
      <c r="DM135" s="2">
        <f t="shared" si="164"/>
        <v>121.00395032279243</v>
      </c>
      <c r="DN135" s="2">
        <f t="shared" si="164"/>
        <v>117.47363641456582</v>
      </c>
      <c r="DO135" s="2">
        <f t="shared" si="164"/>
        <v>119.1207</v>
      </c>
      <c r="DP135" s="2">
        <f t="shared" si="164"/>
        <v>124.2149172776015</v>
      </c>
      <c r="DQ135" s="2">
        <f t="shared" si="164"/>
        <v>119.86973210052157</v>
      </c>
      <c r="DR135" s="2">
        <f t="shared" si="164"/>
        <v>115.29759352209351</v>
      </c>
      <c r="DS135" s="2">
        <f t="shared" si="164"/>
        <v>112.17379568151146</v>
      </c>
      <c r="DT135" s="2">
        <f t="shared" si="164"/>
        <v>118.72317567567566</v>
      </c>
      <c r="DU135" s="2">
        <f t="shared" si="164"/>
        <v>123.4688435483871</v>
      </c>
      <c r="DV135" s="2">
        <f t="shared" si="164"/>
        <v>118.77744789915971</v>
      </c>
      <c r="DW135" s="2">
        <f t="shared" si="164"/>
        <v>127.52470967741937</v>
      </c>
      <c r="DX135" s="2">
        <f t="shared" si="164"/>
        <v>121.1827184714795</v>
      </c>
      <c r="DY135" s="2">
        <f t="shared" si="164"/>
        <v>118.21429470085471</v>
      </c>
      <c r="EA135" s="2">
        <f t="shared" si="152"/>
        <v>85.866409202600721</v>
      </c>
      <c r="EB135" s="2">
        <f t="shared" si="152"/>
        <v>88.174452190740183</v>
      </c>
      <c r="EC135" s="2">
        <f t="shared" si="152"/>
        <v>88.438420779220777</v>
      </c>
      <c r="ED135" s="2">
        <f t="shared" si="152"/>
        <v>87.999661970075692</v>
      </c>
      <c r="EE135" s="2">
        <f t="shared" si="151"/>
        <v>90.035863846153859</v>
      </c>
      <c r="EF135" s="2">
        <f t="shared" si="151"/>
        <v>91.801022152606848</v>
      </c>
      <c r="EG135" s="2">
        <f t="shared" si="151"/>
        <v>91.747652926734702</v>
      </c>
      <c r="EH135" s="2">
        <f t="shared" si="151"/>
        <v>89.958745717548538</v>
      </c>
      <c r="EI135" s="2">
        <f t="shared" si="151"/>
        <v>91.932647835738081</v>
      </c>
      <c r="EJ135" s="2">
        <f t="shared" si="151"/>
        <v>92.341577194999076</v>
      </c>
      <c r="EK135" s="2">
        <f t="shared" si="151"/>
        <v>96.940530551816948</v>
      </c>
      <c r="EL135" s="2">
        <f t="shared" si="151"/>
        <v>98.026156807035107</v>
      </c>
      <c r="EM135" s="2">
        <f t="shared" si="135"/>
        <v>100.1616915821629</v>
      </c>
      <c r="EN135" s="2">
        <f t="shared" si="135"/>
        <v>97.446057234568343</v>
      </c>
      <c r="EO135" s="2">
        <f t="shared" si="135"/>
        <v>94.673369458320337</v>
      </c>
      <c r="EQ135" s="2">
        <f t="shared" si="165"/>
        <v>85.735786274905792</v>
      </c>
      <c r="ER135" s="2">
        <f t="shared" si="165"/>
        <v>88.247184206884839</v>
      </c>
      <c r="ES135" s="2">
        <f t="shared" si="165"/>
        <v>88.447326829674807</v>
      </c>
      <c r="ET135" s="2">
        <f t="shared" si="165"/>
        <v>87.97577196171089</v>
      </c>
      <c r="EU135" s="2">
        <f t="shared" si="165"/>
        <v>90.187594182767839</v>
      </c>
      <c r="EV135" s="2">
        <f t="shared" si="165"/>
        <v>91.610945002664522</v>
      </c>
      <c r="EW135" s="2">
        <f t="shared" si="165"/>
        <v>91.405482194766691</v>
      </c>
      <c r="EX135" s="2">
        <f t="shared" si="165"/>
        <v>89.945392624592458</v>
      </c>
      <c r="EY135" s="2">
        <f t="shared" si="165"/>
        <v>91.737616782140122</v>
      </c>
      <c r="EZ135" s="2">
        <f t="shared" si="165"/>
        <v>92.432300205725255</v>
      </c>
      <c r="FA135" s="2">
        <f t="shared" si="165"/>
        <v>96.920866003077009</v>
      </c>
      <c r="FB135" s="2">
        <f t="shared" si="165"/>
        <v>98.064106132075466</v>
      </c>
      <c r="FC135" s="2">
        <f t="shared" si="165"/>
        <v>100.1069676190083</v>
      </c>
      <c r="FD135" s="2">
        <f t="shared" si="165"/>
        <v>96.865684174365853</v>
      </c>
      <c r="FE135" s="2">
        <f t="shared" si="165"/>
        <v>94.128961050908643</v>
      </c>
      <c r="FG135" s="2">
        <f t="shared" si="166"/>
        <v>0.99744994008483723</v>
      </c>
      <c r="FH135" s="2">
        <f t="shared" si="166"/>
        <v>0.99778272491191</v>
      </c>
      <c r="FI135" s="2">
        <f t="shared" si="166"/>
        <v>0.99777494917869214</v>
      </c>
      <c r="FJ135" s="2">
        <f t="shared" si="166"/>
        <v>0.99738835425123018</v>
      </c>
      <c r="FK135" s="2">
        <f t="shared" si="166"/>
        <v>0.99772562296048883</v>
      </c>
      <c r="FL135" s="2">
        <f t="shared" si="166"/>
        <v>0.9978339206433916</v>
      </c>
      <c r="FM135" s="2">
        <f t="shared" si="166"/>
        <v>0.99769496080917941</v>
      </c>
      <c r="FN135" s="2">
        <f t="shared" si="166"/>
        <v>0.99757507072371188</v>
      </c>
      <c r="FO135" s="2">
        <f t="shared" si="166"/>
        <v>0.99769273555623916</v>
      </c>
      <c r="FP135" s="2">
        <f t="shared" si="166"/>
        <v>0.99756931237608026</v>
      </c>
      <c r="FQ135" s="2">
        <f t="shared" si="166"/>
        <v>0.99713193203186856</v>
      </c>
      <c r="FR135" s="2">
        <f t="shared" si="166"/>
        <v>0.99754443223875766</v>
      </c>
      <c r="FS135" s="2">
        <f t="shared" si="166"/>
        <v>0.99713929525383804</v>
      </c>
      <c r="FT135" s="2">
        <f t="shared" si="166"/>
        <v>0.99728661678885389</v>
      </c>
      <c r="FU135" s="2">
        <f t="shared" si="166"/>
        <v>0.99674978847285367</v>
      </c>
      <c r="FW135" s="2">
        <f t="shared" si="156"/>
        <v>6.8360793088940816E-2</v>
      </c>
      <c r="FX135" s="2">
        <f t="shared" si="156"/>
        <v>7.2160358305786584E-2</v>
      </c>
      <c r="FY135" s="2">
        <f t="shared" si="156"/>
        <v>7.5654823108096042E-2</v>
      </c>
      <c r="FZ135" s="2">
        <f t="shared" si="156"/>
        <v>6.933763331437913E-2</v>
      </c>
      <c r="GA135" s="2">
        <f t="shared" si="156"/>
        <v>7.3092306905821011E-2</v>
      </c>
      <c r="GB135" s="2">
        <f t="shared" si="156"/>
        <v>7.3072651403393571E-2</v>
      </c>
      <c r="GC135" s="2">
        <f t="shared" si="156"/>
        <v>8.7618670591268419E-2</v>
      </c>
      <c r="GD135" s="2">
        <f t="shared" si="156"/>
        <v>9.2777755571617979E-2</v>
      </c>
      <c r="GE135" s="2">
        <f t="shared" si="156"/>
        <v>9.2969055919952692E-2</v>
      </c>
      <c r="GF135" s="2">
        <f t="shared" si="156"/>
        <v>9.1935927399112147E-2</v>
      </c>
      <c r="GG135" s="2">
        <f t="shared" si="156"/>
        <v>8.4101118976228434E-2</v>
      </c>
      <c r="GH135" s="2">
        <f t="shared" si="156"/>
        <v>8.069089091404627E-2</v>
      </c>
      <c r="GI135" s="2">
        <f t="shared" si="156"/>
        <v>7.637324615055241E-2</v>
      </c>
      <c r="GJ135" s="2">
        <f t="shared" si="156"/>
        <v>7.1637948578279181E-2</v>
      </c>
      <c r="GK135" s="2">
        <f t="shared" si="156"/>
        <v>6.5415999456979748E-2</v>
      </c>
      <c r="GM135" s="86">
        <f t="shared" si="157"/>
        <v>9.6790850186884245E-80</v>
      </c>
      <c r="GN135" s="86">
        <f t="shared" si="157"/>
        <v>1.0713424108610295E-59</v>
      </c>
      <c r="GO135" s="86">
        <f t="shared" si="157"/>
        <v>3.9292763265574799E-68</v>
      </c>
      <c r="GP135" s="86">
        <f t="shared" si="157"/>
        <v>8.7549858011948089E-74</v>
      </c>
      <c r="GQ135" s="86">
        <f t="shared" si="157"/>
        <v>8.6496655212158535E-94</v>
      </c>
      <c r="GR135" s="86">
        <f t="shared" si="157"/>
        <v>6.7530984733301198E-104</v>
      </c>
      <c r="GS135" s="86">
        <f t="shared" si="157"/>
        <v>1.7778770672070447E-115</v>
      </c>
      <c r="GT135" s="86">
        <f t="shared" si="157"/>
        <v>2.226026678836409E-101</v>
      </c>
      <c r="GU135" s="86">
        <f t="shared" si="157"/>
        <v>9.851887503076319E-114</v>
      </c>
      <c r="GV135" s="86">
        <f t="shared" si="157"/>
        <v>1.5200622254313672E-118</v>
      </c>
      <c r="GW135" s="86">
        <f t="shared" si="157"/>
        <v>5.8776115299645063E-90</v>
      </c>
      <c r="GX135" s="86">
        <f t="shared" si="157"/>
        <v>1.1211694808027279E-138</v>
      </c>
      <c r="GY135" s="86">
        <f t="shared" si="157"/>
        <v>7.3387266164513171E-72</v>
      </c>
      <c r="GZ135" s="86">
        <f t="shared" si="157"/>
        <v>9.1065931005541823E-109</v>
      </c>
      <c r="HA135" s="86">
        <f t="shared" si="157"/>
        <v>9.663157580269937E-139</v>
      </c>
      <c r="HC135" s="86">
        <f t="shared" si="153"/>
        <v>7.6691202437484564E-43</v>
      </c>
      <c r="HD135" s="86">
        <f t="shared" si="153"/>
        <v>2.0502356731891109E-33</v>
      </c>
      <c r="HE135" s="86">
        <f t="shared" si="153"/>
        <v>2.4844051089124964E-30</v>
      </c>
      <c r="HF135" s="86">
        <f t="shared" si="153"/>
        <v>2.570481285553837E-30</v>
      </c>
      <c r="HG135" s="86">
        <f t="shared" si="153"/>
        <v>3.0403979265038678E-33</v>
      </c>
      <c r="HH135" s="86">
        <f t="shared" si="153"/>
        <v>3.7733441708967064E-42</v>
      </c>
      <c r="HI135" s="86">
        <f t="shared" si="153"/>
        <v>2.6029116408886468E-43</v>
      </c>
      <c r="HJ135" s="86">
        <f t="shared" si="153"/>
        <v>6.3330019118100291E-32</v>
      </c>
      <c r="HK135" s="86">
        <f t="shared" si="153"/>
        <v>3.4674223964326159E-40</v>
      </c>
      <c r="HL135" s="86">
        <f t="shared" si="161"/>
        <v>4.1462995108918618E-49</v>
      </c>
      <c r="HM135" s="86">
        <f t="shared" si="161"/>
        <v>6.1738730413375847E-39</v>
      </c>
      <c r="HN135" s="86">
        <f t="shared" si="161"/>
        <v>3.929906035334439E-38</v>
      </c>
      <c r="HO135" s="86">
        <f t="shared" si="161"/>
        <v>7.4603042181048398E-28</v>
      </c>
      <c r="HP135" s="86">
        <f t="shared" si="161"/>
        <v>1.6576901808926071E-43</v>
      </c>
      <c r="HQ135" s="86">
        <f t="shared" si="161"/>
        <v>4.5843642660060368E-56</v>
      </c>
      <c r="HS135" s="86">
        <f t="shared" si="158"/>
        <v>0.45019786891277458</v>
      </c>
      <c r="HT135" s="86">
        <f t="shared" si="158"/>
        <v>0.44714684701118401</v>
      </c>
      <c r="HU135" s="86">
        <f t="shared" si="158"/>
        <v>0.51743994743648614</v>
      </c>
      <c r="HV135" s="86">
        <f t="shared" si="158"/>
        <v>0.49551332899511696</v>
      </c>
      <c r="HW135" s="86">
        <f t="shared" si="158"/>
        <v>0.47317147724860859</v>
      </c>
      <c r="HX135" s="86">
        <f t="shared" si="158"/>
        <v>0.49577514457279898</v>
      </c>
      <c r="HY135" s="86">
        <f t="shared" si="158"/>
        <v>0.51688517968070968</v>
      </c>
      <c r="HZ135" s="86">
        <f t="shared" si="158"/>
        <v>0.51010844745600303</v>
      </c>
      <c r="IA135" s="86">
        <f t="shared" si="158"/>
        <v>0.51722836190623045</v>
      </c>
      <c r="IB135" s="86">
        <f t="shared" si="158"/>
        <v>0.49939065569999652</v>
      </c>
      <c r="IC135" s="86">
        <f t="shared" si="158"/>
        <v>0.51633532271889426</v>
      </c>
      <c r="ID135" s="86">
        <f t="shared" si="158"/>
        <v>0.51208204204251506</v>
      </c>
      <c r="IE135" s="86">
        <f t="shared" si="158"/>
        <v>0.48814323013901489</v>
      </c>
      <c r="IF135" s="86">
        <f t="shared" si="158"/>
        <v>0.48491164015069144</v>
      </c>
      <c r="IG135" s="86">
        <f t="shared" si="158"/>
        <v>0.50092577180760012</v>
      </c>
      <c r="II135" s="86">
        <f t="shared" si="159"/>
        <v>4.0664565180168803E-15</v>
      </c>
      <c r="IJ135" s="86">
        <f t="shared" si="159"/>
        <v>3.8724810599378535E-16</v>
      </c>
      <c r="IK135" s="86">
        <f t="shared" si="159"/>
        <v>5.0639084512928197E-18</v>
      </c>
      <c r="IL135" s="86">
        <f t="shared" si="159"/>
        <v>7.8188728164321531E-22</v>
      </c>
      <c r="IM135" s="86">
        <f t="shared" si="159"/>
        <v>8.8435414515088812E-21</v>
      </c>
      <c r="IN135" s="86">
        <f t="shared" si="159"/>
        <v>6.2939732391004253E-18</v>
      </c>
      <c r="IO135" s="86">
        <f t="shared" si="159"/>
        <v>4.0909613240710368E-17</v>
      </c>
      <c r="IP135" s="86">
        <f t="shared" si="159"/>
        <v>2.604315921031775E-17</v>
      </c>
      <c r="IQ135" s="86">
        <f t="shared" si="159"/>
        <v>5.3030277401399413E-16</v>
      </c>
      <c r="IR135" s="86">
        <f t="shared" si="159"/>
        <v>6.3382191611696799E-17</v>
      </c>
      <c r="IS135" s="86">
        <f t="shared" si="159"/>
        <v>3.9842279057669398E-21</v>
      </c>
      <c r="IT135" s="86">
        <f t="shared" si="159"/>
        <v>5.6071893702445718E-20</v>
      </c>
      <c r="IU135" s="86">
        <f t="shared" si="159"/>
        <v>4.7143903760543833E-22</v>
      </c>
      <c r="IV135" s="86">
        <f t="shared" si="159"/>
        <v>2.9111143521624217E-15</v>
      </c>
      <c r="IW135" s="86">
        <f t="shared" si="159"/>
        <v>4.0505563194529349E-9</v>
      </c>
      <c r="IY135" s="86">
        <f t="shared" si="160"/>
        <v>0.45019786891277863</v>
      </c>
      <c r="IZ135" s="86">
        <f t="shared" si="160"/>
        <v>0.4471468470111844</v>
      </c>
      <c r="JA135" s="86">
        <f t="shared" si="160"/>
        <v>0.51743994743648614</v>
      </c>
      <c r="JB135" s="86">
        <f t="shared" si="160"/>
        <v>0.49551332899511696</v>
      </c>
      <c r="JC135" s="86">
        <f t="shared" si="160"/>
        <v>0.47317147724860859</v>
      </c>
      <c r="JD135" s="86">
        <f t="shared" si="160"/>
        <v>0.49577514457279898</v>
      </c>
      <c r="JE135" s="86">
        <f t="shared" si="160"/>
        <v>0.51688517968070968</v>
      </c>
      <c r="JF135" s="86">
        <f t="shared" si="160"/>
        <v>0.51010844745600303</v>
      </c>
      <c r="JG135" s="86">
        <f t="shared" si="160"/>
        <v>0.517228361906231</v>
      </c>
      <c r="JH135" s="86">
        <f t="shared" si="160"/>
        <v>0.49939065569999658</v>
      </c>
      <c r="JI135" s="86">
        <f t="shared" si="160"/>
        <v>0.51633532271889426</v>
      </c>
      <c r="JJ135" s="86">
        <f t="shared" si="160"/>
        <v>0.51208204204251506</v>
      </c>
      <c r="JK135" s="86">
        <f t="shared" si="160"/>
        <v>0.48814323013901489</v>
      </c>
      <c r="JL135" s="86">
        <f t="shared" si="160"/>
        <v>0.48491164015069432</v>
      </c>
      <c r="JM135" s="86">
        <f t="shared" si="160"/>
        <v>0.50092577585815645</v>
      </c>
    </row>
    <row r="136" spans="2:273" x14ac:dyDescent="0.25">
      <c r="B136" s="2">
        <v>109</v>
      </c>
      <c r="C136" s="37">
        <v>87.051000000000002</v>
      </c>
      <c r="D136" s="37">
        <v>89.536000000000001</v>
      </c>
      <c r="E136" s="37">
        <v>94.554000000000002</v>
      </c>
      <c r="F136" s="37">
        <v>96.643000000000001</v>
      </c>
      <c r="G136" s="37">
        <v>104.107</v>
      </c>
      <c r="H136" s="37">
        <v>105.321</v>
      </c>
      <c r="I136" s="37">
        <v>105.17</v>
      </c>
      <c r="J136" s="37">
        <v>102.623</v>
      </c>
      <c r="K136" s="37">
        <v>106.623</v>
      </c>
      <c r="L136" s="37">
        <v>104.48099999999999</v>
      </c>
      <c r="M136" s="37">
        <v>117.83</v>
      </c>
      <c r="N136" s="37">
        <v>118.63</v>
      </c>
      <c r="O136" s="37">
        <v>127.148</v>
      </c>
      <c r="P136" s="37">
        <v>147.23599999999999</v>
      </c>
      <c r="Q136" s="37">
        <v>182.5</v>
      </c>
      <c r="S136" s="4">
        <f t="shared" si="162"/>
        <v>85.771270470677422</v>
      </c>
      <c r="T136" s="4">
        <f t="shared" si="162"/>
        <v>91.49388420628101</v>
      </c>
      <c r="U136" s="4">
        <f t="shared" si="162"/>
        <v>93.501729381937722</v>
      </c>
      <c r="V136" s="4">
        <f t="shared" si="162"/>
        <v>97.065173185767321</v>
      </c>
      <c r="W136" s="4">
        <f t="shared" si="162"/>
        <v>103.50377134325261</v>
      </c>
      <c r="X136" s="4">
        <f t="shared" si="162"/>
        <v>103.97194946209149</v>
      </c>
      <c r="Y136" s="4">
        <f t="shared" si="162"/>
        <v>104.45273377913298</v>
      </c>
      <c r="Z136" s="4">
        <f t="shared" si="162"/>
        <v>101.88097834759594</v>
      </c>
      <c r="AA136" s="4">
        <f t="shared" si="162"/>
        <v>106.32002349497458</v>
      </c>
      <c r="AB136" s="4">
        <f t="shared" si="162"/>
        <v>104.38303640182617</v>
      </c>
      <c r="AC136" s="4">
        <f t="shared" si="162"/>
        <v>116.9465336660592</v>
      </c>
      <c r="AD136" s="4">
        <f t="shared" si="162"/>
        <v>119.6676480279183</v>
      </c>
      <c r="AE136" s="4">
        <f t="shared" si="162"/>
        <v>126.6860041585515</v>
      </c>
      <c r="AF136" s="4">
        <f t="shared" si="162"/>
        <v>148.94249594418397</v>
      </c>
      <c r="AG136" s="4">
        <f t="shared" si="162"/>
        <v>185.60785827835969</v>
      </c>
      <c r="AI136" s="4">
        <f t="shared" si="163"/>
        <v>1.2797295293225801</v>
      </c>
      <c r="AJ136" s="4">
        <f t="shared" si="163"/>
        <v>-1.9578842062810082</v>
      </c>
      <c r="AK136" s="4">
        <f t="shared" si="163"/>
        <v>1.0522706180622805</v>
      </c>
      <c r="AL136" s="4">
        <f t="shared" si="163"/>
        <v>-0.42217318576732055</v>
      </c>
      <c r="AM136" s="4">
        <f t="shared" si="163"/>
        <v>0.60322865674739035</v>
      </c>
      <c r="AN136" s="4">
        <f t="shared" si="163"/>
        <v>1.3490505379085107</v>
      </c>
      <c r="AO136" s="4">
        <f t="shared" si="163"/>
        <v>0.71726622086701752</v>
      </c>
      <c r="AP136" s="4">
        <f t="shared" si="163"/>
        <v>0.74202165240406259</v>
      </c>
      <c r="AQ136" s="4">
        <f t="shared" si="163"/>
        <v>0.30297650502542695</v>
      </c>
      <c r="AR136" s="4">
        <f t="shared" si="163"/>
        <v>9.7963598173819832E-2</v>
      </c>
      <c r="AS136" s="4">
        <f t="shared" si="163"/>
        <v>0.88346633394080243</v>
      </c>
      <c r="AT136" s="4">
        <f t="shared" si="163"/>
        <v>-1.0376480279183085</v>
      </c>
      <c r="AU136" s="4">
        <f t="shared" si="163"/>
        <v>0.46199584144849837</v>
      </c>
      <c r="AV136" s="4">
        <f t="shared" si="163"/>
        <v>-1.7064959441839846</v>
      </c>
      <c r="AW136" s="4">
        <f t="shared" si="163"/>
        <v>-3.1078582783596858</v>
      </c>
      <c r="AY136" s="2">
        <f t="shared" si="154"/>
        <v>85.771270470677422</v>
      </c>
      <c r="AZ136" s="2">
        <f t="shared" si="154"/>
        <v>88.029789478285736</v>
      </c>
      <c r="BA136" s="2">
        <f t="shared" si="154"/>
        <v>88.318247245608347</v>
      </c>
      <c r="BB136" s="2">
        <f t="shared" si="154"/>
        <v>87.928904023430277</v>
      </c>
      <c r="BC136" s="2">
        <f t="shared" si="154"/>
        <v>89.92443500755914</v>
      </c>
      <c r="BD136" s="2">
        <f t="shared" si="154"/>
        <v>91.723788510141517</v>
      </c>
      <c r="BE136" s="2">
        <f t="shared" si="154"/>
        <v>91.656704985702646</v>
      </c>
      <c r="BF136" s="2">
        <f t="shared" si="154"/>
        <v>89.88811686645262</v>
      </c>
      <c r="BG136" s="2">
        <f t="shared" si="154"/>
        <v>91.847605926465775</v>
      </c>
      <c r="BH136" s="2">
        <f t="shared" si="154"/>
        <v>92.256924318604533</v>
      </c>
      <c r="BI136" s="2">
        <f t="shared" si="154"/>
        <v>96.820810175546839</v>
      </c>
      <c r="BJ136" s="2">
        <f t="shared" si="154"/>
        <v>97.879618232023418</v>
      </c>
      <c r="BK136" s="2">
        <f t="shared" si="154"/>
        <v>100.0578230555445</v>
      </c>
      <c r="BL136" s="2">
        <f t="shared" si="154"/>
        <v>97.349912058689455</v>
      </c>
      <c r="BM136" s="2">
        <f t="shared" si="154"/>
        <v>94.568358585499226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108.29463612183613</v>
      </c>
      <c r="DL136" s="2">
        <f t="shared" si="164"/>
        <v>113.55422917448406</v>
      </c>
      <c r="DM136" s="2">
        <f t="shared" si="164"/>
        <v>121.15478969252655</v>
      </c>
      <c r="DN136" s="2">
        <f t="shared" si="164"/>
        <v>117.63318487394957</v>
      </c>
      <c r="DO136" s="2">
        <f t="shared" si="164"/>
        <v>119.2693</v>
      </c>
      <c r="DP136" s="2">
        <f t="shared" si="164"/>
        <v>124.42884604442501</v>
      </c>
      <c r="DQ136" s="2">
        <f t="shared" si="164"/>
        <v>120.04197060218112</v>
      </c>
      <c r="DR136" s="2">
        <f t="shared" si="164"/>
        <v>115.45603110253109</v>
      </c>
      <c r="DS136" s="2">
        <f t="shared" si="164"/>
        <v>112.2711588394062</v>
      </c>
      <c r="DT136" s="2">
        <f t="shared" si="164"/>
        <v>118.87754504504504</v>
      </c>
      <c r="DU136" s="2">
        <f t="shared" si="164"/>
        <v>123.61529032258065</v>
      </c>
      <c r="DV136" s="2">
        <f t="shared" si="164"/>
        <v>118.84767394957987</v>
      </c>
      <c r="DW136" s="2">
        <f t="shared" si="164"/>
        <v>127.71844798387099</v>
      </c>
      <c r="DX136" s="2">
        <f t="shared" si="164"/>
        <v>121.3183745543672</v>
      </c>
      <c r="DY136" s="2">
        <f t="shared" si="164"/>
        <v>118.40632000000002</v>
      </c>
      <c r="EA136" s="2">
        <f t="shared" si="152"/>
        <v>85.729476352012512</v>
      </c>
      <c r="EB136" s="2">
        <f t="shared" si="152"/>
        <v>87.971440070082764</v>
      </c>
      <c r="EC136" s="2">
        <f t="shared" si="152"/>
        <v>88.250345454545453</v>
      </c>
      <c r="ED136" s="2">
        <f t="shared" si="152"/>
        <v>87.859891906862117</v>
      </c>
      <c r="EE136" s="2">
        <f t="shared" si="151"/>
        <v>89.849807692307692</v>
      </c>
      <c r="EF136" s="2">
        <f t="shared" si="151"/>
        <v>91.6759696800179</v>
      </c>
      <c r="EG136" s="2">
        <f t="shared" si="151"/>
        <v>91.632449937007351</v>
      </c>
      <c r="EH136" s="2">
        <f t="shared" si="151"/>
        <v>89.833068138561089</v>
      </c>
      <c r="EI136" s="2">
        <f t="shared" si="151"/>
        <v>91.825892896781369</v>
      </c>
      <c r="EJ136" s="2">
        <f t="shared" si="151"/>
        <v>92.187708162751164</v>
      </c>
      <c r="EK136" s="2">
        <f t="shared" si="151"/>
        <v>96.752491083445491</v>
      </c>
      <c r="EL136" s="2">
        <f t="shared" si="151"/>
        <v>97.828532393734818</v>
      </c>
      <c r="EM136" s="2">
        <f t="shared" si="135"/>
        <v>99.990531366127129</v>
      </c>
      <c r="EN136" s="2">
        <f t="shared" si="135"/>
        <v>97.340912594152599</v>
      </c>
      <c r="EO136" s="2">
        <f t="shared" si="135"/>
        <v>94.538067944114914</v>
      </c>
      <c r="EQ136" s="2">
        <f t="shared" si="165"/>
        <v>85.58582427722915</v>
      </c>
      <c r="ER136" s="2">
        <f t="shared" si="165"/>
        <v>88.055516654085309</v>
      </c>
      <c r="ES136" s="2">
        <f t="shared" si="165"/>
        <v>88.263905398603242</v>
      </c>
      <c r="ET136" s="2">
        <f t="shared" si="165"/>
        <v>87.834473109047067</v>
      </c>
      <c r="EU136" s="2">
        <f t="shared" si="165"/>
        <v>90.020592173987112</v>
      </c>
      <c r="EV136" s="2">
        <f t="shared" si="165"/>
        <v>91.463600905933589</v>
      </c>
      <c r="EW136" s="2">
        <f t="shared" si="165"/>
        <v>91.260020008029286</v>
      </c>
      <c r="EX136" s="2">
        <f t="shared" si="165"/>
        <v>89.81690041796881</v>
      </c>
      <c r="EY136" s="2">
        <f t="shared" si="165"/>
        <v>91.614894498726841</v>
      </c>
      <c r="EZ136" s="2">
        <f t="shared" si="165"/>
        <v>92.288160147225611</v>
      </c>
      <c r="FA136" s="2">
        <f t="shared" si="165"/>
        <v>96.731021189234582</v>
      </c>
      <c r="FB136" s="2">
        <f t="shared" si="165"/>
        <v>97.874130959969392</v>
      </c>
      <c r="FC136" s="2">
        <f t="shared" si="165"/>
        <v>99.929560096633665</v>
      </c>
      <c r="FD136" s="2">
        <f t="shared" si="165"/>
        <v>96.695482672672767</v>
      </c>
      <c r="FE136" s="2">
        <f t="shared" si="165"/>
        <v>93.970138145147445</v>
      </c>
      <c r="FG136" s="2">
        <f t="shared" si="166"/>
        <v>0.9976737957681685</v>
      </c>
      <c r="FH136" s="2">
        <f t="shared" si="166"/>
        <v>0.99797742648947474</v>
      </c>
      <c r="FI136" s="2">
        <f t="shared" si="166"/>
        <v>0.99797033216376174</v>
      </c>
      <c r="FJ136" s="2">
        <f t="shared" si="166"/>
        <v>0.99761760330210003</v>
      </c>
      <c r="FK136" s="2">
        <f t="shared" si="166"/>
        <v>0.99792532830279079</v>
      </c>
      <c r="FL136" s="2">
        <f t="shared" si="166"/>
        <v>0.99802413556489267</v>
      </c>
      <c r="FM136" s="2">
        <f t="shared" si="166"/>
        <v>0.99789735281716019</v>
      </c>
      <c r="FN136" s="2">
        <f t="shared" si="166"/>
        <v>0.99778796623925881</v>
      </c>
      <c r="FO136" s="2">
        <f t="shared" si="166"/>
        <v>0.99789532253848845</v>
      </c>
      <c r="FP136" s="2">
        <f t="shared" si="166"/>
        <v>0.99778271231934834</v>
      </c>
      <c r="FQ136" s="2">
        <f t="shared" si="166"/>
        <v>0.99738363066098412</v>
      </c>
      <c r="FR136" s="2">
        <f t="shared" si="166"/>
        <v>0.99776001160558603</v>
      </c>
      <c r="FS136" s="2">
        <f t="shared" si="166"/>
        <v>0.99739034938551285</v>
      </c>
      <c r="FT136" s="2">
        <f t="shared" si="166"/>
        <v>0.99752477414411533</v>
      </c>
      <c r="FU136" s="2">
        <f t="shared" si="166"/>
        <v>0.99703492389454396</v>
      </c>
      <c r="FW136" s="2">
        <f t="shared" si="156"/>
        <v>7.4464998154353812E-2</v>
      </c>
      <c r="FX136" s="2">
        <f t="shared" si="156"/>
        <v>7.8575226544020035E-2</v>
      </c>
      <c r="FY136" s="2">
        <f t="shared" si="156"/>
        <v>8.2352767754078668E-2</v>
      </c>
      <c r="FZ136" s="2">
        <f t="shared" si="156"/>
        <v>7.5521993455712019E-2</v>
      </c>
      <c r="GA136" s="2">
        <f t="shared" si="156"/>
        <v>7.9582916906625847E-2</v>
      </c>
      <c r="GB136" s="2">
        <f t="shared" si="156"/>
        <v>7.9561665810523624E-2</v>
      </c>
      <c r="GC136" s="2">
        <f t="shared" si="156"/>
        <v>9.5266645176753095E-2</v>
      </c>
      <c r="GD136" s="2">
        <f t="shared" si="156"/>
        <v>0.1008262869021421</v>
      </c>
      <c r="GE136" s="2">
        <f t="shared" si="156"/>
        <v>0.10103233453997329</v>
      </c>
      <c r="GF136" s="2">
        <f t="shared" si="156"/>
        <v>9.9919472852402755E-2</v>
      </c>
      <c r="GG136" s="2">
        <f t="shared" si="156"/>
        <v>9.147283953751445E-2</v>
      </c>
      <c r="GH136" s="2">
        <f t="shared" si="156"/>
        <v>8.7792346855145698E-2</v>
      </c>
      <c r="GI136" s="2">
        <f t="shared" si="156"/>
        <v>8.3129074803197936E-2</v>
      </c>
      <c r="GJ136" s="2">
        <f t="shared" si="156"/>
        <v>7.8010280574091428E-2</v>
      </c>
      <c r="GK136" s="2">
        <f t="shared" si="156"/>
        <v>7.1277370089015454E-2</v>
      </c>
      <c r="GM136" s="86">
        <f t="shared" si="157"/>
        <v>5.2733226038874833E-83</v>
      </c>
      <c r="GN136" s="86">
        <f t="shared" si="157"/>
        <v>3.9235636143552571E-62</v>
      </c>
      <c r="GO136" s="86">
        <f t="shared" si="157"/>
        <v>7.1378098482176298E-71</v>
      </c>
      <c r="GP136" s="86">
        <f t="shared" si="157"/>
        <v>8.5639575507453079E-77</v>
      </c>
      <c r="GQ136" s="86">
        <f t="shared" si="157"/>
        <v>1.5257028603141083E-97</v>
      </c>
      <c r="GR136" s="86">
        <f t="shared" si="157"/>
        <v>4.1725868099867523E-108</v>
      </c>
      <c r="GS136" s="86">
        <f t="shared" si="157"/>
        <v>3.7532822072782798E-120</v>
      </c>
      <c r="GT136" s="86">
        <f t="shared" si="157"/>
        <v>1.7178406055639461E-105</v>
      </c>
      <c r="GU136" s="86">
        <f t="shared" si="157"/>
        <v>1.9945248500444565E-118</v>
      </c>
      <c r="GV136" s="86">
        <f t="shared" si="157"/>
        <v>2.3679770503239388E-123</v>
      </c>
      <c r="GW136" s="86">
        <f t="shared" si="157"/>
        <v>1.4313918158696036E-93</v>
      </c>
      <c r="GX136" s="86">
        <f t="shared" si="157"/>
        <v>2.5696273590986012E-144</v>
      </c>
      <c r="GY136" s="86">
        <f t="shared" si="157"/>
        <v>9.4710171879691694E-75</v>
      </c>
      <c r="GZ136" s="86">
        <f t="shared" si="157"/>
        <v>3.5851257572400915E-113</v>
      </c>
      <c r="HA136" s="86">
        <f t="shared" si="157"/>
        <v>2.9699907387698996E-144</v>
      </c>
      <c r="HC136" s="86">
        <f t="shared" si="153"/>
        <v>7.1331977854898562E-46</v>
      </c>
      <c r="HD136" s="86">
        <f t="shared" si="153"/>
        <v>9.4494743984804729E-36</v>
      </c>
      <c r="HE136" s="86">
        <f t="shared" si="153"/>
        <v>2.5478575285366724E-32</v>
      </c>
      <c r="HF136" s="86">
        <f t="shared" si="153"/>
        <v>2.3770693004384526E-32</v>
      </c>
      <c r="HG136" s="86">
        <f t="shared" si="153"/>
        <v>2.1153052490526932E-35</v>
      </c>
      <c r="HH136" s="86">
        <f t="shared" si="153"/>
        <v>5.6525954069264868E-45</v>
      </c>
      <c r="HI136" s="86">
        <f t="shared" si="153"/>
        <v>3.4204199213498711E-46</v>
      </c>
      <c r="HJ136" s="86">
        <f t="shared" si="153"/>
        <v>5.1424198202804678E-34</v>
      </c>
      <c r="HK136" s="86">
        <f t="shared" si="153"/>
        <v>7.2631968196491181E-43</v>
      </c>
      <c r="HL136" s="86">
        <f t="shared" si="161"/>
        <v>2.4844529885747831E-52</v>
      </c>
      <c r="HM136" s="86">
        <f t="shared" si="161"/>
        <v>1.7717777614891681E-41</v>
      </c>
      <c r="HN136" s="86">
        <f t="shared" si="161"/>
        <v>1.2188081527927004E-40</v>
      </c>
      <c r="HO136" s="86">
        <f t="shared" si="161"/>
        <v>1.0673832529597254E-29</v>
      </c>
      <c r="HP136" s="86">
        <f t="shared" si="161"/>
        <v>2.0173987049630538E-46</v>
      </c>
      <c r="HQ136" s="86">
        <f t="shared" si="161"/>
        <v>1.1064472302462587E-59</v>
      </c>
      <c r="HS136" s="86">
        <f t="shared" si="158"/>
        <v>0.49722444474244099</v>
      </c>
      <c r="HT136" s="86">
        <f t="shared" si="158"/>
        <v>0.49749851086949254</v>
      </c>
      <c r="HU136" s="86">
        <f t="shared" si="158"/>
        <v>0.49866313817255276</v>
      </c>
      <c r="HV136" s="86">
        <f t="shared" si="158"/>
        <v>0.5175125371867848</v>
      </c>
      <c r="HW136" s="86">
        <f t="shared" si="158"/>
        <v>0.51385788160236701</v>
      </c>
      <c r="HX136" s="86">
        <f t="shared" si="158"/>
        <v>0.51753279991667211</v>
      </c>
      <c r="HY136" s="86">
        <f t="shared" si="158"/>
        <v>0.50113580883423126</v>
      </c>
      <c r="HZ136" s="86">
        <f t="shared" si="158"/>
        <v>0.45895902030567626</v>
      </c>
      <c r="IA136" s="86">
        <f t="shared" si="158"/>
        <v>0.48851906001174011</v>
      </c>
      <c r="IB136" s="86">
        <f t="shared" si="158"/>
        <v>0.43652490941325417</v>
      </c>
      <c r="IC136" s="86">
        <f t="shared" si="158"/>
        <v>0.4994629459001908</v>
      </c>
      <c r="ID136" s="86">
        <f t="shared" si="158"/>
        <v>0.50998127443300811</v>
      </c>
      <c r="IE136" s="86">
        <f t="shared" si="158"/>
        <v>0.51745574145943518</v>
      </c>
      <c r="IF136" s="86">
        <f t="shared" si="158"/>
        <v>0.5338103631858041</v>
      </c>
      <c r="IG136" s="86">
        <f t="shared" si="158"/>
        <v>0.54492527669748603</v>
      </c>
      <c r="II136" s="86">
        <f t="shared" si="159"/>
        <v>3.5644399492098668E-14</v>
      </c>
      <c r="IJ136" s="86">
        <f t="shared" si="159"/>
        <v>4.1989225116061858E-15</v>
      </c>
      <c r="IK136" s="86">
        <f t="shared" si="159"/>
        <v>7.8457904765451085E-17</v>
      </c>
      <c r="IL136" s="86">
        <f t="shared" si="159"/>
        <v>2.0114917015616863E-20</v>
      </c>
      <c r="IM136" s="86">
        <f t="shared" si="159"/>
        <v>2.0593743096157511E-19</v>
      </c>
      <c r="IN136" s="86">
        <f t="shared" si="159"/>
        <v>9.2294664894943069E-17</v>
      </c>
      <c r="IO136" s="86">
        <f t="shared" si="159"/>
        <v>6.4945848262547857E-16</v>
      </c>
      <c r="IP136" s="86">
        <f t="shared" si="159"/>
        <v>4.6152070701698039E-16</v>
      </c>
      <c r="IQ136" s="86">
        <f t="shared" si="159"/>
        <v>7.4464415025559481E-15</v>
      </c>
      <c r="IR136" s="86">
        <f t="shared" si="159"/>
        <v>1.0352789994797406E-15</v>
      </c>
      <c r="IS136" s="86">
        <f t="shared" si="159"/>
        <v>1.1991115959245395E-19</v>
      </c>
      <c r="IT136" s="86">
        <f t="shared" si="159"/>
        <v>1.3061597287984413E-18</v>
      </c>
      <c r="IU136" s="86">
        <f t="shared" si="159"/>
        <v>1.4370241335475022E-20</v>
      </c>
      <c r="IV136" s="86">
        <f t="shared" si="159"/>
        <v>2.7235292244154092E-14</v>
      </c>
      <c r="IW136" s="86">
        <f t="shared" si="159"/>
        <v>1.3596505217119944E-8</v>
      </c>
      <c r="IY136" s="86">
        <f t="shared" si="160"/>
        <v>0.49722444474247662</v>
      </c>
      <c r="IZ136" s="86">
        <f t="shared" si="160"/>
        <v>0.49749851086949676</v>
      </c>
      <c r="JA136" s="86">
        <f t="shared" si="160"/>
        <v>0.49866313817255281</v>
      </c>
      <c r="JB136" s="86">
        <f t="shared" si="160"/>
        <v>0.5175125371867848</v>
      </c>
      <c r="JC136" s="86">
        <f t="shared" si="160"/>
        <v>0.51385788160236701</v>
      </c>
      <c r="JD136" s="86">
        <f t="shared" si="160"/>
        <v>0.51753279991667223</v>
      </c>
      <c r="JE136" s="86">
        <f t="shared" si="160"/>
        <v>0.50113580883423192</v>
      </c>
      <c r="JF136" s="86">
        <f t="shared" si="160"/>
        <v>0.4589590203056767</v>
      </c>
      <c r="JG136" s="86">
        <f t="shared" si="160"/>
        <v>0.48851906001174755</v>
      </c>
      <c r="JH136" s="86">
        <f t="shared" si="160"/>
        <v>0.43652490941325522</v>
      </c>
      <c r="JI136" s="86">
        <f t="shared" si="160"/>
        <v>0.4994629459001908</v>
      </c>
      <c r="JJ136" s="86">
        <f t="shared" si="160"/>
        <v>0.50998127443300811</v>
      </c>
      <c r="JK136" s="86">
        <f t="shared" si="160"/>
        <v>0.51745574145943518</v>
      </c>
      <c r="JL136" s="86">
        <f t="shared" si="160"/>
        <v>0.5338103631858313</v>
      </c>
      <c r="JM136" s="86">
        <f t="shared" si="160"/>
        <v>0.54492529029399128</v>
      </c>
    </row>
    <row r="137" spans="2:273" x14ac:dyDescent="0.25">
      <c r="B137" s="2">
        <v>110</v>
      </c>
      <c r="C137" s="37">
        <v>85.084999999999994</v>
      </c>
      <c r="D137" s="37">
        <v>92.304000000000002</v>
      </c>
      <c r="E137" s="37">
        <v>90.875</v>
      </c>
      <c r="F137" s="37">
        <v>94.768000000000001</v>
      </c>
      <c r="G137" s="37">
        <v>102</v>
      </c>
      <c r="H137" s="37">
        <v>101.69799999999999</v>
      </c>
      <c r="I137" s="37">
        <v>101.52800000000001</v>
      </c>
      <c r="J137" s="37">
        <v>98.150999999999996</v>
      </c>
      <c r="K137" s="37">
        <v>102.321</v>
      </c>
      <c r="L137" s="37">
        <v>97.832999999999998</v>
      </c>
      <c r="M137" s="37">
        <v>111.52800000000001</v>
      </c>
      <c r="N137" s="37">
        <v>114.87</v>
      </c>
      <c r="O137" s="37">
        <v>122.407</v>
      </c>
      <c r="P137" s="37">
        <v>143.38200000000001</v>
      </c>
      <c r="Q137" s="37">
        <v>176.107</v>
      </c>
      <c r="S137" s="4">
        <f t="shared" si="162"/>
        <v>85.628114505754098</v>
      </c>
      <c r="T137" s="4">
        <f t="shared" si="162"/>
        <v>90.967815315963577</v>
      </c>
      <c r="U137" s="4">
        <f t="shared" si="162"/>
        <v>91.948080320932661</v>
      </c>
      <c r="V137" s="4">
        <f t="shared" si="162"/>
        <v>95.045544230823296</v>
      </c>
      <c r="W137" s="4">
        <f t="shared" si="162"/>
        <v>101.09752866223371</v>
      </c>
      <c r="X137" s="4">
        <f t="shared" si="162"/>
        <v>101.63686470453372</v>
      </c>
      <c r="Y137" s="4">
        <f t="shared" si="162"/>
        <v>100.90398430158339</v>
      </c>
      <c r="Z137" s="4">
        <f t="shared" si="162"/>
        <v>97.650611190394343</v>
      </c>
      <c r="AA137" s="4">
        <f t="shared" si="162"/>
        <v>102.02899967201837</v>
      </c>
      <c r="AB137" s="4">
        <f t="shared" si="162"/>
        <v>99.851023409647084</v>
      </c>
      <c r="AC137" s="4">
        <f t="shared" si="162"/>
        <v>110.74537848235417</v>
      </c>
      <c r="AD137" s="4">
        <f t="shared" si="162"/>
        <v>113.87728780814645</v>
      </c>
      <c r="AE137" s="4">
        <f t="shared" si="162"/>
        <v>121.03449201698933</v>
      </c>
      <c r="AF137" s="4">
        <f t="shared" si="162"/>
        <v>142.18220806886171</v>
      </c>
      <c r="AG137" s="4">
        <f t="shared" si="162"/>
        <v>175.62754403750384</v>
      </c>
      <c r="AI137" s="4">
        <f t="shared" si="163"/>
        <v>-0.54311450575410447</v>
      </c>
      <c r="AJ137" s="4">
        <f t="shared" si="163"/>
        <v>1.3361846840364251</v>
      </c>
      <c r="AK137" s="4">
        <f t="shared" si="163"/>
        <v>-1.0730803209326609</v>
      </c>
      <c r="AL137" s="4">
        <f t="shared" si="163"/>
        <v>-0.27754423082329538</v>
      </c>
      <c r="AM137" s="4">
        <f t="shared" si="163"/>
        <v>0.9024713377662863</v>
      </c>
      <c r="AN137" s="4">
        <f t="shared" si="163"/>
        <v>6.1135295466272055E-2</v>
      </c>
      <c r="AO137" s="4">
        <f t="shared" si="163"/>
        <v>0.62401569841661342</v>
      </c>
      <c r="AP137" s="4">
        <f t="shared" si="163"/>
        <v>0.5003888096056528</v>
      </c>
      <c r="AQ137" s="4">
        <f t="shared" si="163"/>
        <v>0.29200032798162567</v>
      </c>
      <c r="AR137" s="4">
        <f t="shared" si="163"/>
        <v>-2.0180234096470855</v>
      </c>
      <c r="AS137" s="4">
        <f t="shared" si="163"/>
        <v>0.78262151764583621</v>
      </c>
      <c r="AT137" s="4">
        <f t="shared" si="163"/>
        <v>0.99271219185355619</v>
      </c>
      <c r="AU137" s="4">
        <f t="shared" si="163"/>
        <v>1.3725079830106637</v>
      </c>
      <c r="AV137" s="4">
        <f t="shared" si="163"/>
        <v>1.199791931138293</v>
      </c>
      <c r="AW137" s="4">
        <f t="shared" si="163"/>
        <v>0.47945596249616074</v>
      </c>
      <c r="AY137" s="2">
        <f t="shared" si="154"/>
        <v>85.628114505754098</v>
      </c>
      <c r="AZ137" s="2">
        <f t="shared" si="154"/>
        <v>87.82430778234469</v>
      </c>
      <c r="BA137" s="2">
        <f t="shared" si="154"/>
        <v>88.125448916363425</v>
      </c>
      <c r="BB137" s="2">
        <f t="shared" si="154"/>
        <v>87.783261119920127</v>
      </c>
      <c r="BC137" s="2">
        <f t="shared" si="154"/>
        <v>89.736499603166678</v>
      </c>
      <c r="BD137" s="2">
        <f t="shared" si="154"/>
        <v>91.590244149572939</v>
      </c>
      <c r="BE137" s="2">
        <f t="shared" si="154"/>
        <v>91.530606563302555</v>
      </c>
      <c r="BF137" s="2">
        <f t="shared" si="154"/>
        <v>89.757587287651745</v>
      </c>
      <c r="BG137" s="2">
        <f t="shared" si="154"/>
        <v>91.733881064687324</v>
      </c>
      <c r="BH137" s="2">
        <f t="shared" si="154"/>
        <v>92.100401148295759</v>
      </c>
      <c r="BI137" s="2">
        <f t="shared" si="154"/>
        <v>96.627049519388066</v>
      </c>
      <c r="BJ137" s="2">
        <f t="shared" si="154"/>
        <v>97.67948632561675</v>
      </c>
      <c r="BK137" s="2">
        <f t="shared" si="154"/>
        <v>99.88017006657924</v>
      </c>
      <c r="BL137" s="2">
        <f t="shared" si="154"/>
        <v>97.230132336013583</v>
      </c>
      <c r="BM137" s="2">
        <f t="shared" si="154"/>
        <v>94.422304117853528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108.34165581295582</v>
      </c>
      <c r="DL137" s="2">
        <f t="shared" si="164"/>
        <v>113.63411979362102</v>
      </c>
      <c r="DM137" s="2">
        <f t="shared" si="164"/>
        <v>121.30562906226065</v>
      </c>
      <c r="DN137" s="2">
        <f t="shared" si="164"/>
        <v>117.79273333333333</v>
      </c>
      <c r="DO137" s="2">
        <f t="shared" si="164"/>
        <v>119.4179</v>
      </c>
      <c r="DP137" s="2">
        <f t="shared" si="164"/>
        <v>124.64277481124851</v>
      </c>
      <c r="DQ137" s="2">
        <f t="shared" si="164"/>
        <v>120.21420910384069</v>
      </c>
      <c r="DR137" s="2">
        <f t="shared" si="164"/>
        <v>115.61446868296866</v>
      </c>
      <c r="DS137" s="2">
        <f t="shared" si="164"/>
        <v>112.36852199730095</v>
      </c>
      <c r="DT137" s="2">
        <f t="shared" si="164"/>
        <v>119.0319144144144</v>
      </c>
      <c r="DU137" s="2">
        <f t="shared" si="164"/>
        <v>123.7617370967742</v>
      </c>
      <c r="DV137" s="2">
        <f t="shared" si="164"/>
        <v>118.91790000000005</v>
      </c>
      <c r="DW137" s="2">
        <f t="shared" si="164"/>
        <v>127.91218629032259</v>
      </c>
      <c r="DX137" s="2">
        <f t="shared" si="164"/>
        <v>121.4540306372549</v>
      </c>
      <c r="DY137" s="2">
        <f t="shared" si="164"/>
        <v>118.59834529914531</v>
      </c>
      <c r="EA137" s="2">
        <f t="shared" si="152"/>
        <v>85.592543501424302</v>
      </c>
      <c r="EB137" s="2">
        <f t="shared" si="152"/>
        <v>87.768427949425345</v>
      </c>
      <c r="EC137" s="2">
        <f t="shared" si="152"/>
        <v>88.062270129870129</v>
      </c>
      <c r="ED137" s="2">
        <f t="shared" si="152"/>
        <v>87.720121843648542</v>
      </c>
      <c r="EE137" s="2">
        <f t="shared" si="151"/>
        <v>89.66375153846154</v>
      </c>
      <c r="EF137" s="2">
        <f t="shared" si="151"/>
        <v>91.550917207428967</v>
      </c>
      <c r="EG137" s="2">
        <f t="shared" si="151"/>
        <v>91.517246947279986</v>
      </c>
      <c r="EH137" s="2">
        <f t="shared" si="151"/>
        <v>89.707390559573653</v>
      </c>
      <c r="EI137" s="2">
        <f t="shared" si="151"/>
        <v>91.719137957824643</v>
      </c>
      <c r="EJ137" s="2">
        <f t="shared" si="151"/>
        <v>92.033839130503267</v>
      </c>
      <c r="EK137" s="2">
        <f t="shared" si="151"/>
        <v>96.56445161507402</v>
      </c>
      <c r="EL137" s="2">
        <f t="shared" si="151"/>
        <v>97.630907980434529</v>
      </c>
      <c r="EM137" s="2">
        <f t="shared" si="135"/>
        <v>99.819371150091357</v>
      </c>
      <c r="EN137" s="2">
        <f t="shared" si="135"/>
        <v>97.23576795373684</v>
      </c>
      <c r="EO137" s="2">
        <f t="shared" si="135"/>
        <v>94.402766429909477</v>
      </c>
      <c r="EQ137" s="2">
        <f t="shared" si="165"/>
        <v>85.435862279552509</v>
      </c>
      <c r="ER137" s="2">
        <f t="shared" si="165"/>
        <v>87.86384910128578</v>
      </c>
      <c r="ES137" s="2">
        <f t="shared" si="165"/>
        <v>88.080483967531691</v>
      </c>
      <c r="ET137" s="2">
        <f t="shared" si="165"/>
        <v>87.693174256383259</v>
      </c>
      <c r="EU137" s="2">
        <f t="shared" si="165"/>
        <v>89.853590165206384</v>
      </c>
      <c r="EV137" s="2">
        <f t="shared" si="165"/>
        <v>91.31625680920267</v>
      </c>
      <c r="EW137" s="2">
        <f t="shared" si="165"/>
        <v>91.114557821291882</v>
      </c>
      <c r="EX137" s="2">
        <f t="shared" si="165"/>
        <v>89.688408211345163</v>
      </c>
      <c r="EY137" s="2">
        <f t="shared" si="165"/>
        <v>91.492172215313573</v>
      </c>
      <c r="EZ137" s="2">
        <f t="shared" si="165"/>
        <v>92.144020088725966</v>
      </c>
      <c r="FA137" s="2">
        <f t="shared" si="165"/>
        <v>96.541176375392141</v>
      </c>
      <c r="FB137" s="2">
        <f t="shared" si="165"/>
        <v>97.684155787863318</v>
      </c>
      <c r="FC137" s="2">
        <f t="shared" si="165"/>
        <v>99.752152574259028</v>
      </c>
      <c r="FD137" s="2">
        <f t="shared" si="165"/>
        <v>96.525281170979682</v>
      </c>
      <c r="FE137" s="2">
        <f t="shared" si="165"/>
        <v>93.811315239386232</v>
      </c>
      <c r="FG137" s="2">
        <f t="shared" si="166"/>
        <v>0.99787804220208387</v>
      </c>
      <c r="FH137" s="2">
        <f t="shared" si="166"/>
        <v>0.99815506270157894</v>
      </c>
      <c r="FI137" s="2">
        <f t="shared" si="166"/>
        <v>0.99814859029207736</v>
      </c>
      <c r="FJ137" s="2">
        <f t="shared" si="166"/>
        <v>0.99782677282493659</v>
      </c>
      <c r="FK137" s="2">
        <f t="shared" si="166"/>
        <v>0.99810753145651698</v>
      </c>
      <c r="FL137" s="2">
        <f t="shared" si="166"/>
        <v>0.99819767687582261</v>
      </c>
      <c r="FM137" s="2">
        <f t="shared" si="166"/>
        <v>0.99808200812992476</v>
      </c>
      <c r="FN137" s="2">
        <f t="shared" si="166"/>
        <v>0.99798220850034658</v>
      </c>
      <c r="FO137" s="2">
        <f t="shared" si="166"/>
        <v>0.99808015580810505</v>
      </c>
      <c r="FP137" s="2">
        <f t="shared" si="166"/>
        <v>0.99797741500043946</v>
      </c>
      <c r="FQ137" s="2">
        <f t="shared" si="166"/>
        <v>0.99761329335420956</v>
      </c>
      <c r="FR137" s="2">
        <f t="shared" si="166"/>
        <v>0.99795670358137112</v>
      </c>
      <c r="FS137" s="2">
        <f t="shared" si="166"/>
        <v>0.99761942372242873</v>
      </c>
      <c r="FT137" s="2">
        <f t="shared" si="166"/>
        <v>0.99774207542931048</v>
      </c>
      <c r="FU137" s="2">
        <f t="shared" si="166"/>
        <v>0.99729511276194915</v>
      </c>
      <c r="FW137" s="2">
        <f t="shared" si="156"/>
        <v>8.1066842494470867E-2</v>
      </c>
      <c r="FX137" s="2">
        <f t="shared" si="156"/>
        <v>8.5507805423075706E-2</v>
      </c>
      <c r="FY137" s="2">
        <f t="shared" si="156"/>
        <v>8.9586229559300304E-2</v>
      </c>
      <c r="FZ137" s="2">
        <f t="shared" si="156"/>
        <v>8.2209224191560321E-2</v>
      </c>
      <c r="GA137" s="2">
        <f t="shared" si="156"/>
        <v>8.6596047313661009E-2</v>
      </c>
      <c r="GB137" s="2">
        <f t="shared" si="156"/>
        <v>8.6573099640752119E-2</v>
      </c>
      <c r="GC137" s="2">
        <f t="shared" si="156"/>
        <v>0.10350645547554468</v>
      </c>
      <c r="GD137" s="2">
        <f t="shared" si="156"/>
        <v>0.10948876899420222</v>
      </c>
      <c r="GE137" s="2">
        <f t="shared" si="156"/>
        <v>0.10971035926492158</v>
      </c>
      <c r="GF137" s="2">
        <f t="shared" si="156"/>
        <v>0.10851344823185533</v>
      </c>
      <c r="GG137" s="2">
        <f t="shared" si="156"/>
        <v>9.9420574147831259E-2</v>
      </c>
      <c r="GH137" s="2">
        <f t="shared" si="156"/>
        <v>9.5453895112178555E-2</v>
      </c>
      <c r="GI137" s="2">
        <f t="shared" si="156"/>
        <v>9.0424004523705803E-2</v>
      </c>
      <c r="GJ137" s="2">
        <f t="shared" si="156"/>
        <v>8.4897607611644887E-2</v>
      </c>
      <c r="GK137" s="2">
        <f t="shared" si="156"/>
        <v>7.7620309659015493E-2</v>
      </c>
      <c r="GM137" s="86">
        <f t="shared" si="157"/>
        <v>2.4642031408710259E-86</v>
      </c>
      <c r="GN137" s="86">
        <f t="shared" si="157"/>
        <v>1.2810425483496944E-64</v>
      </c>
      <c r="GO137" s="86">
        <f t="shared" si="157"/>
        <v>1.1419275626131316E-73</v>
      </c>
      <c r="GP137" s="86">
        <f t="shared" si="157"/>
        <v>7.2737277059480813E-80</v>
      </c>
      <c r="GQ137" s="86">
        <f t="shared" si="157"/>
        <v>2.2652985240827989E-101</v>
      </c>
      <c r="GR137" s="86">
        <f t="shared" si="157"/>
        <v>2.1208775318175542E-112</v>
      </c>
      <c r="GS137" s="86">
        <f t="shared" si="157"/>
        <v>6.3812463427487045E-125</v>
      </c>
      <c r="GT137" s="86">
        <f t="shared" si="157"/>
        <v>1.0951022155474034E-109</v>
      </c>
      <c r="GU137" s="86">
        <f t="shared" si="157"/>
        <v>3.2357781602477407E-123</v>
      </c>
      <c r="GV137" s="86">
        <f t="shared" si="157"/>
        <v>2.9518852952099353E-128</v>
      </c>
      <c r="GW137" s="86">
        <f t="shared" si="157"/>
        <v>2.9511481719266663E-97</v>
      </c>
      <c r="GX137" s="86">
        <f t="shared" si="157"/>
        <v>4.5330373035904689E-150</v>
      </c>
      <c r="GY137" s="86">
        <f t="shared" si="157"/>
        <v>1.06927224624953E-77</v>
      </c>
      <c r="GZ137" s="86">
        <f t="shared" si="157"/>
        <v>1.150793898961294E-117</v>
      </c>
      <c r="HA137" s="86">
        <f t="shared" si="157"/>
        <v>7.1087294214844894E-150</v>
      </c>
      <c r="HC137" s="86">
        <f t="shared" si="153"/>
        <v>5.1878530564024846E-49</v>
      </c>
      <c r="HD137" s="86">
        <f t="shared" si="153"/>
        <v>3.6060317088127004E-38</v>
      </c>
      <c r="HE137" s="86">
        <f t="shared" si="153"/>
        <v>2.2455361599582902E-34</v>
      </c>
      <c r="HF137" s="86">
        <f t="shared" si="153"/>
        <v>1.8761668025352941E-34</v>
      </c>
      <c r="HG137" s="86">
        <f t="shared" si="153"/>
        <v>1.251298607963083E-37</v>
      </c>
      <c r="HH137" s="86">
        <f t="shared" si="153"/>
        <v>6.8122854857587056E-48</v>
      </c>
      <c r="HI137" s="86">
        <f t="shared" si="153"/>
        <v>3.6062806749472464E-49</v>
      </c>
      <c r="HJ137" s="86">
        <f t="shared" si="153"/>
        <v>3.5627251593489411E-36</v>
      </c>
      <c r="HK137" s="86">
        <f t="shared" si="153"/>
        <v>1.2387400743717856E-45</v>
      </c>
      <c r="HL137" s="86">
        <f t="shared" si="161"/>
        <v>1.168369765651778E-55</v>
      </c>
      <c r="HM137" s="86">
        <f t="shared" si="161"/>
        <v>4.1991543028100998E-44</v>
      </c>
      <c r="HN137" s="86">
        <f t="shared" si="161"/>
        <v>3.124953492834837E-43</v>
      </c>
      <c r="HO137" s="86">
        <f t="shared" si="161"/>
        <v>1.3246312586722517E-31</v>
      </c>
      <c r="HP137" s="86">
        <f t="shared" si="161"/>
        <v>1.96195436985957E-49</v>
      </c>
      <c r="HQ137" s="86">
        <f t="shared" si="161"/>
        <v>2.0451192146021704E-63</v>
      </c>
      <c r="HS137" s="86">
        <f t="shared" si="158"/>
        <v>0.51728413305086607</v>
      </c>
      <c r="HT137" s="86">
        <f t="shared" si="158"/>
        <v>0.51749883741041425</v>
      </c>
      <c r="HU137" s="86">
        <f t="shared" si="158"/>
        <v>0.43940107198582223</v>
      </c>
      <c r="HV137" s="86">
        <f t="shared" si="158"/>
        <v>0.49027105412769473</v>
      </c>
      <c r="HW137" s="86">
        <f t="shared" si="158"/>
        <v>0.50815536284023921</v>
      </c>
      <c r="HX137" s="86">
        <f t="shared" si="158"/>
        <v>0.49779213833940394</v>
      </c>
      <c r="HY137" s="86">
        <f t="shared" si="158"/>
        <v>0.44128012576276099</v>
      </c>
      <c r="HZ137" s="86">
        <f t="shared" si="158"/>
        <v>0.37122520977039497</v>
      </c>
      <c r="IA137" s="86">
        <f t="shared" si="158"/>
        <v>0.41922465190073444</v>
      </c>
      <c r="IB137" s="86">
        <f t="shared" si="158"/>
        <v>0.34385058966296428</v>
      </c>
      <c r="IC137" s="86">
        <f t="shared" si="158"/>
        <v>0.42988106819755451</v>
      </c>
      <c r="ID137" s="86">
        <f t="shared" si="158"/>
        <v>0.45764293686750557</v>
      </c>
      <c r="IE137" s="86">
        <f t="shared" si="158"/>
        <v>0.493270386043063</v>
      </c>
      <c r="IF137" s="86">
        <f t="shared" si="158"/>
        <v>0.53647167660891548</v>
      </c>
      <c r="IG137" s="86">
        <f t="shared" si="158"/>
        <v>0.54980343884929062</v>
      </c>
      <c r="II137" s="86">
        <f t="shared" si="159"/>
        <v>2.897325991945604E-13</v>
      </c>
      <c r="IJ137" s="86">
        <f t="shared" si="159"/>
        <v>4.182107009409085E-14</v>
      </c>
      <c r="IK137" s="86">
        <f t="shared" si="159"/>
        <v>1.0998931991391993E-15</v>
      </c>
      <c r="IL137" s="86">
        <f t="shared" si="159"/>
        <v>4.6139446099614794E-19</v>
      </c>
      <c r="IM137" s="86">
        <f t="shared" si="159"/>
        <v>4.2806674064292286E-18</v>
      </c>
      <c r="IN137" s="86">
        <f t="shared" si="159"/>
        <v>1.2288784972187171E-15</v>
      </c>
      <c r="IO137" s="86">
        <f t="shared" si="159"/>
        <v>9.2571889210803271E-15</v>
      </c>
      <c r="IP137" s="86">
        <f t="shared" si="159"/>
        <v>7.2886052216863685E-15</v>
      </c>
      <c r="IQ137" s="86">
        <f t="shared" si="159"/>
        <v>9.4068508523867849E-14</v>
      </c>
      <c r="IR137" s="86">
        <f t="shared" si="159"/>
        <v>1.5127670471433312E-14</v>
      </c>
      <c r="IS137" s="86">
        <f t="shared" si="159"/>
        <v>3.1661804752713134E-18</v>
      </c>
      <c r="IT137" s="86">
        <f t="shared" si="159"/>
        <v>2.7023860166380214E-17</v>
      </c>
      <c r="IU137" s="86">
        <f t="shared" si="159"/>
        <v>3.8622240416056607E-19</v>
      </c>
      <c r="IV137" s="86">
        <f t="shared" si="159"/>
        <v>2.3537846897337009E-13</v>
      </c>
      <c r="IW137" s="86">
        <f t="shared" si="159"/>
        <v>4.3832014053952885E-8</v>
      </c>
      <c r="IY137" s="86">
        <f t="shared" si="160"/>
        <v>0.51728413305115584</v>
      </c>
      <c r="IZ137" s="86">
        <f t="shared" si="160"/>
        <v>0.5174988374104561</v>
      </c>
      <c r="JA137" s="86">
        <f t="shared" si="160"/>
        <v>0.43940107198582334</v>
      </c>
      <c r="JB137" s="86">
        <f t="shared" si="160"/>
        <v>0.49027105412769473</v>
      </c>
      <c r="JC137" s="86">
        <f t="shared" si="160"/>
        <v>0.50815536284023921</v>
      </c>
      <c r="JD137" s="86">
        <f t="shared" si="160"/>
        <v>0.49779213833940517</v>
      </c>
      <c r="JE137" s="86">
        <f t="shared" si="160"/>
        <v>0.44128012576277026</v>
      </c>
      <c r="JF137" s="86">
        <f t="shared" si="160"/>
        <v>0.37122520977040224</v>
      </c>
      <c r="JG137" s="86">
        <f t="shared" si="160"/>
        <v>0.41922465190082853</v>
      </c>
      <c r="JH137" s="86">
        <f t="shared" si="160"/>
        <v>0.34385058966297943</v>
      </c>
      <c r="JI137" s="86">
        <f t="shared" si="160"/>
        <v>0.42988106819755451</v>
      </c>
      <c r="JJ137" s="86">
        <f t="shared" si="160"/>
        <v>0.45764293686750557</v>
      </c>
      <c r="JK137" s="86">
        <f t="shared" si="160"/>
        <v>0.493270386043063</v>
      </c>
      <c r="JL137" s="86">
        <f t="shared" si="160"/>
        <v>0.53647167660915085</v>
      </c>
      <c r="JM137" s="86">
        <f t="shared" si="160"/>
        <v>0.54980348268130463</v>
      </c>
    </row>
    <row r="138" spans="2:273" x14ac:dyDescent="0.25">
      <c r="B138" s="2">
        <v>111</v>
      </c>
      <c r="C138" s="37">
        <v>85.542000000000002</v>
      </c>
      <c r="D138" s="37">
        <v>91.179000000000002</v>
      </c>
      <c r="E138" s="37">
        <v>88.838999999999999</v>
      </c>
      <c r="F138" s="37">
        <v>91.695999999999998</v>
      </c>
      <c r="G138" s="37">
        <v>99.570999999999998</v>
      </c>
      <c r="H138" s="37">
        <v>97.584999999999994</v>
      </c>
      <c r="I138" s="37">
        <v>97.376999999999995</v>
      </c>
      <c r="J138" s="37">
        <v>92.245000000000005</v>
      </c>
      <c r="K138" s="37">
        <v>98.037999999999997</v>
      </c>
      <c r="L138" s="37">
        <v>95.462999999999994</v>
      </c>
      <c r="M138" s="37">
        <v>103.717</v>
      </c>
      <c r="N138" s="37">
        <v>108.148</v>
      </c>
      <c r="O138" s="37">
        <v>115.241</v>
      </c>
      <c r="P138" s="37">
        <v>133.58199999999999</v>
      </c>
      <c r="Q138" s="37">
        <v>162.375</v>
      </c>
      <c r="S138" s="4">
        <f t="shared" si="162"/>
        <v>85.485031967489149</v>
      </c>
      <c r="T138" s="4">
        <f t="shared" si="162"/>
        <v>90.241180624652358</v>
      </c>
      <c r="U138" s="4">
        <f t="shared" si="162"/>
        <v>90.453891201666778</v>
      </c>
      <c r="V138" s="4">
        <f t="shared" si="162"/>
        <v>92.744793779759021</v>
      </c>
      <c r="W138" s="4">
        <f t="shared" si="162"/>
        <v>97.996115709292269</v>
      </c>
      <c r="X138" s="4">
        <f t="shared" si="162"/>
        <v>98.895535456147556</v>
      </c>
      <c r="Y138" s="4">
        <f t="shared" si="162"/>
        <v>97.491204594107785</v>
      </c>
      <c r="Z138" s="4">
        <f t="shared" si="162"/>
        <v>94.172641231557037</v>
      </c>
      <c r="AA138" s="4">
        <f t="shared" si="162"/>
        <v>98.116086431119044</v>
      </c>
      <c r="AB138" s="4">
        <f t="shared" si="162"/>
        <v>96.29187493681664</v>
      </c>
      <c r="AC138" s="4">
        <f t="shared" si="162"/>
        <v>104.98476614071754</v>
      </c>
      <c r="AD138" s="4">
        <f t="shared" si="162"/>
        <v>108.04569047706882</v>
      </c>
      <c r="AE138" s="4">
        <f t="shared" si="162"/>
        <v>114.40146286494023</v>
      </c>
      <c r="AF138" s="4">
        <f t="shared" si="162"/>
        <v>131.98906296012277</v>
      </c>
      <c r="AG138" s="4">
        <f t="shared" si="162"/>
        <v>160.10558284288413</v>
      </c>
      <c r="AI138" s="4">
        <f t="shared" si="163"/>
        <v>5.696803251085214E-2</v>
      </c>
      <c r="AJ138" s="4">
        <f t="shared" si="163"/>
        <v>0.93781937534764381</v>
      </c>
      <c r="AK138" s="4">
        <f t="shared" si="163"/>
        <v>-1.6148912016667794</v>
      </c>
      <c r="AL138" s="4">
        <f t="shared" si="163"/>
        <v>-1.0487937797590234</v>
      </c>
      <c r="AM138" s="4">
        <f t="shared" si="163"/>
        <v>1.574884290707729</v>
      </c>
      <c r="AN138" s="4">
        <f t="shared" si="163"/>
        <v>-1.3105354561475622</v>
      </c>
      <c r="AO138" s="4">
        <f t="shared" si="163"/>
        <v>-0.1142045941077896</v>
      </c>
      <c r="AP138" s="4">
        <f t="shared" si="163"/>
        <v>-1.9276412315570326</v>
      </c>
      <c r="AQ138" s="4">
        <f t="shared" si="163"/>
        <v>-7.8086431119047006E-2</v>
      </c>
      <c r="AR138" s="4">
        <f t="shared" si="163"/>
        <v>-0.82887493681664637</v>
      </c>
      <c r="AS138" s="4">
        <f t="shared" si="163"/>
        <v>-1.2677661407175407</v>
      </c>
      <c r="AT138" s="4">
        <f t="shared" si="163"/>
        <v>0.10230952293117923</v>
      </c>
      <c r="AU138" s="4">
        <f t="shared" si="163"/>
        <v>0.83953713505977134</v>
      </c>
      <c r="AV138" s="4">
        <f t="shared" si="163"/>
        <v>1.5929370398772278</v>
      </c>
      <c r="AW138" s="4">
        <f t="shared" si="163"/>
        <v>2.2694171571158677</v>
      </c>
      <c r="AY138" s="2">
        <f t="shared" si="154"/>
        <v>85.485031967489149</v>
      </c>
      <c r="AZ138" s="2">
        <f t="shared" si="154"/>
        <v>87.619348848241245</v>
      </c>
      <c r="BA138" s="2">
        <f t="shared" si="154"/>
        <v>87.933134938954709</v>
      </c>
      <c r="BB138" s="2">
        <f t="shared" si="154"/>
        <v>87.638013984019494</v>
      </c>
      <c r="BC138" s="2">
        <f t="shared" si="154"/>
        <v>89.549306034037713</v>
      </c>
      <c r="BD138" s="2">
        <f t="shared" si="154"/>
        <v>91.456635733885676</v>
      </c>
      <c r="BE138" s="2">
        <f t="shared" si="154"/>
        <v>91.404102297484272</v>
      </c>
      <c r="BF138" s="2">
        <f t="shared" si="154"/>
        <v>89.627330404276591</v>
      </c>
      <c r="BG138" s="2">
        <f t="shared" si="154"/>
        <v>91.619984417627535</v>
      </c>
      <c r="BH138" s="2">
        <f t="shared" si="154"/>
        <v>91.944468201780296</v>
      </c>
      <c r="BI138" s="2">
        <f t="shared" si="154"/>
        <v>96.433645085271735</v>
      </c>
      <c r="BJ138" s="2">
        <f t="shared" si="154"/>
        <v>97.479773935712842</v>
      </c>
      <c r="BK138" s="2">
        <f t="shared" si="154"/>
        <v>99.702787748203775</v>
      </c>
      <c r="BL138" s="2">
        <f t="shared" si="154"/>
        <v>97.109393112406579</v>
      </c>
      <c r="BM138" s="2">
        <f t="shared" si="154"/>
        <v>94.276023895225336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108.38867550407552</v>
      </c>
      <c r="DL138" s="2">
        <f t="shared" si="164"/>
        <v>113.71401041275799</v>
      </c>
      <c r="DM138" s="2">
        <f t="shared" si="164"/>
        <v>121.45646843199475</v>
      </c>
      <c r="DN138" s="2">
        <f t="shared" si="164"/>
        <v>117.95228179271709</v>
      </c>
      <c r="DO138" s="2">
        <f t="shared" si="164"/>
        <v>119.5665</v>
      </c>
      <c r="DP138" s="2">
        <f t="shared" si="164"/>
        <v>124.85670357807201</v>
      </c>
      <c r="DQ138" s="2">
        <f t="shared" si="164"/>
        <v>120.38644760550024</v>
      </c>
      <c r="DR138" s="2">
        <f t="shared" si="164"/>
        <v>115.77290626340624</v>
      </c>
      <c r="DS138" s="2">
        <f t="shared" si="164"/>
        <v>112.46588515519568</v>
      </c>
      <c r="DT138" s="2">
        <f t="shared" si="164"/>
        <v>119.18628378378378</v>
      </c>
      <c r="DU138" s="2">
        <f t="shared" si="164"/>
        <v>123.90818387096775</v>
      </c>
      <c r="DV138" s="2">
        <f t="shared" si="164"/>
        <v>118.98812605042021</v>
      </c>
      <c r="DW138" s="2">
        <f t="shared" si="164"/>
        <v>128.1059245967742</v>
      </c>
      <c r="DX138" s="2">
        <f t="shared" si="164"/>
        <v>121.58968672014259</v>
      </c>
      <c r="DY138" s="2">
        <f t="shared" si="164"/>
        <v>118.79037059829062</v>
      </c>
      <c r="EA138" s="2">
        <f t="shared" si="152"/>
        <v>85.455610650836093</v>
      </c>
      <c r="EB138" s="2">
        <f t="shared" si="152"/>
        <v>87.565415828767925</v>
      </c>
      <c r="EC138" s="2">
        <f t="shared" si="152"/>
        <v>87.874194805194804</v>
      </c>
      <c r="ED138" s="2">
        <f t="shared" si="152"/>
        <v>87.580351780434967</v>
      </c>
      <c r="EE138" s="2">
        <f t="shared" si="151"/>
        <v>89.477695384615387</v>
      </c>
      <c r="EF138" s="2">
        <f t="shared" si="151"/>
        <v>91.425864734840019</v>
      </c>
      <c r="EG138" s="2">
        <f t="shared" si="151"/>
        <v>91.402043957552635</v>
      </c>
      <c r="EH138" s="2">
        <f t="shared" si="151"/>
        <v>89.581712980586218</v>
      </c>
      <c r="EI138" s="2">
        <f t="shared" si="151"/>
        <v>91.612383018867931</v>
      </c>
      <c r="EJ138" s="2">
        <f t="shared" si="151"/>
        <v>91.879970098255356</v>
      </c>
      <c r="EK138" s="2">
        <f t="shared" si="151"/>
        <v>96.376412146702563</v>
      </c>
      <c r="EL138" s="2">
        <f t="shared" si="151"/>
        <v>97.433283567134254</v>
      </c>
      <c r="EM138" s="2">
        <f t="shared" si="135"/>
        <v>99.648210934055584</v>
      </c>
      <c r="EN138" s="2">
        <f t="shared" si="135"/>
        <v>97.130623313321081</v>
      </c>
      <c r="EO138" s="2">
        <f t="shared" si="135"/>
        <v>94.267464915704039</v>
      </c>
      <c r="EQ138" s="2">
        <f t="shared" si="165"/>
        <v>85.285900281875882</v>
      </c>
      <c r="ER138" s="2">
        <f t="shared" si="165"/>
        <v>87.672181548486236</v>
      </c>
      <c r="ES138" s="2">
        <f t="shared" si="165"/>
        <v>87.89706253646014</v>
      </c>
      <c r="ET138" s="2">
        <f t="shared" si="165"/>
        <v>87.551875403719436</v>
      </c>
      <c r="EU138" s="2">
        <f t="shared" si="165"/>
        <v>89.686588156425657</v>
      </c>
      <c r="EV138" s="2">
        <f t="shared" si="165"/>
        <v>91.168912712471752</v>
      </c>
      <c r="EW138" s="2">
        <f t="shared" si="165"/>
        <v>90.969095634554478</v>
      </c>
      <c r="EX138" s="2">
        <f t="shared" si="165"/>
        <v>89.559916004721529</v>
      </c>
      <c r="EY138" s="2">
        <f t="shared" si="165"/>
        <v>91.369449931900292</v>
      </c>
      <c r="EZ138" s="2">
        <f t="shared" si="165"/>
        <v>91.999880030226322</v>
      </c>
      <c r="FA138" s="2">
        <f t="shared" si="165"/>
        <v>96.351331561549699</v>
      </c>
      <c r="FB138" s="2">
        <f t="shared" si="165"/>
        <v>97.494180615757259</v>
      </c>
      <c r="FC138" s="2">
        <f t="shared" si="165"/>
        <v>99.574745051884392</v>
      </c>
      <c r="FD138" s="2">
        <f t="shared" si="165"/>
        <v>96.355079669286596</v>
      </c>
      <c r="FE138" s="2">
        <f t="shared" si="165"/>
        <v>93.65249233362502</v>
      </c>
      <c r="FG138" s="2">
        <f t="shared" si="166"/>
        <v>0.99806439009130155</v>
      </c>
      <c r="FH138" s="2">
        <f t="shared" si="166"/>
        <v>0.99831712399709993</v>
      </c>
      <c r="FI138" s="2">
        <f t="shared" si="166"/>
        <v>0.99831121916915666</v>
      </c>
      <c r="FJ138" s="2">
        <f t="shared" si="166"/>
        <v>0.99801761418728185</v>
      </c>
      <c r="FK138" s="2">
        <f t="shared" si="166"/>
        <v>0.99827376072750407</v>
      </c>
      <c r="FL138" s="2">
        <f t="shared" si="166"/>
        <v>0.99835600106132294</v>
      </c>
      <c r="FM138" s="2">
        <f t="shared" si="166"/>
        <v>0.99825047537055378</v>
      </c>
      <c r="FN138" s="2">
        <f t="shared" si="166"/>
        <v>0.99815942549820069</v>
      </c>
      <c r="FO138" s="2">
        <f t="shared" si="166"/>
        <v>0.99824878546236262</v>
      </c>
      <c r="FP138" s="2">
        <f t="shared" si="166"/>
        <v>0.99815505221972378</v>
      </c>
      <c r="FQ138" s="2">
        <f t="shared" si="166"/>
        <v>0.99782284045577885</v>
      </c>
      <c r="FR138" s="2">
        <f t="shared" si="166"/>
        <v>0.99813615642160181</v>
      </c>
      <c r="FS138" s="2">
        <f t="shared" si="166"/>
        <v>0.99782843376401842</v>
      </c>
      <c r="FT138" s="2">
        <f t="shared" si="166"/>
        <v>0.99794033911830793</v>
      </c>
      <c r="FU138" s="2">
        <f t="shared" si="166"/>
        <v>0.99753252625904221</v>
      </c>
      <c r="FW138" s="2">
        <f t="shared" si="156"/>
        <v>8.8198210901363955E-2</v>
      </c>
      <c r="FX138" s="2">
        <f t="shared" si="156"/>
        <v>9.2990307793088534E-2</v>
      </c>
      <c r="FY138" s="2">
        <f t="shared" si="156"/>
        <v>9.7387614757199273E-2</v>
      </c>
      <c r="FZ138" s="2">
        <f t="shared" si="156"/>
        <v>8.9431306592383186E-2</v>
      </c>
      <c r="GA138" s="2">
        <f t="shared" si="156"/>
        <v>9.416397256030215E-2</v>
      </c>
      <c r="GB138" s="2">
        <f t="shared" si="156"/>
        <v>9.413922610434737E-2</v>
      </c>
      <c r="GC138" s="2">
        <f t="shared" si="156"/>
        <v>0.11237042745273845</v>
      </c>
      <c r="GD138" s="2">
        <f t="shared" si="156"/>
        <v>0.1187971603834195</v>
      </c>
      <c r="GE138" s="2">
        <f t="shared" si="156"/>
        <v>0.11903507135706534</v>
      </c>
      <c r="GF138" s="2">
        <f t="shared" si="156"/>
        <v>0.11774988502800303</v>
      </c>
      <c r="GG138" s="2">
        <f t="shared" si="156"/>
        <v>0.1079767873484196</v>
      </c>
      <c r="GH138" s="2">
        <f t="shared" si="156"/>
        <v>0.10370804456913559</v>
      </c>
      <c r="GI138" s="2">
        <f t="shared" si="156"/>
        <v>9.8290468740167808E-2</v>
      </c>
      <c r="GJ138" s="2">
        <f t="shared" si="156"/>
        <v>9.2332104797913497E-2</v>
      </c>
      <c r="GK138" s="2">
        <f t="shared" si="156"/>
        <v>8.4476361737710268E-2</v>
      </c>
      <c r="GM138" s="86">
        <f t="shared" si="157"/>
        <v>9.8765198246856858E-90</v>
      </c>
      <c r="GN138" s="86">
        <f t="shared" si="157"/>
        <v>3.7288077533967051E-67</v>
      </c>
      <c r="GO138" s="86">
        <f t="shared" si="157"/>
        <v>1.6088914885985036E-76</v>
      </c>
      <c r="GP138" s="86">
        <f t="shared" si="157"/>
        <v>5.3640921975153428E-83</v>
      </c>
      <c r="GQ138" s="86">
        <f t="shared" si="157"/>
        <v>2.831127029852583E-105</v>
      </c>
      <c r="GR138" s="86">
        <f t="shared" si="157"/>
        <v>8.8680288965714116E-117</v>
      </c>
      <c r="GS138" s="86">
        <f t="shared" si="157"/>
        <v>8.7373153978267456E-130</v>
      </c>
      <c r="GT138" s="86">
        <f t="shared" si="157"/>
        <v>5.7668559254040384E-114</v>
      </c>
      <c r="GU138" s="86">
        <f t="shared" si="157"/>
        <v>4.2065915560409828E-128</v>
      </c>
      <c r="GV138" s="86">
        <f t="shared" si="157"/>
        <v>2.9445621073837235E-133</v>
      </c>
      <c r="GW138" s="86">
        <f t="shared" si="157"/>
        <v>5.1510036408980116E-101</v>
      </c>
      <c r="GX138" s="86">
        <f t="shared" si="157"/>
        <v>6.1549149818715838E-156</v>
      </c>
      <c r="GY138" s="86">
        <f t="shared" si="157"/>
        <v>1.0560614233963891E-80</v>
      </c>
      <c r="GZ138" s="86">
        <f t="shared" si="157"/>
        <v>3.0118185329792769E-122</v>
      </c>
      <c r="HA138" s="86">
        <f t="shared" si="157"/>
        <v>1.3250233023532027E-155</v>
      </c>
      <c r="HC138" s="86">
        <f t="shared" si="153"/>
        <v>2.9500095791781253E-52</v>
      </c>
      <c r="HD138" s="86">
        <f t="shared" si="153"/>
        <v>1.1392975910439225E-40</v>
      </c>
      <c r="HE138" s="86">
        <f t="shared" si="153"/>
        <v>1.7007077600572568E-36</v>
      </c>
      <c r="HF138" s="86">
        <f t="shared" si="153"/>
        <v>1.263787197434951E-36</v>
      </c>
      <c r="HG138" s="86">
        <f t="shared" si="153"/>
        <v>6.293143298743552E-40</v>
      </c>
      <c r="HH138" s="86">
        <f t="shared" si="153"/>
        <v>6.6043883007066026E-51</v>
      </c>
      <c r="HI138" s="86">
        <f t="shared" si="153"/>
        <v>3.0505043992777426E-52</v>
      </c>
      <c r="HJ138" s="86">
        <f t="shared" si="153"/>
        <v>2.1058464799262026E-38</v>
      </c>
      <c r="HK138" s="86">
        <f t="shared" si="153"/>
        <v>1.720028146048289E-48</v>
      </c>
      <c r="HL138" s="86">
        <f t="shared" si="161"/>
        <v>4.3120362491949178E-59</v>
      </c>
      <c r="HM138" s="86">
        <f t="shared" si="161"/>
        <v>8.2184266823586296E-47</v>
      </c>
      <c r="HN138" s="86">
        <f t="shared" si="161"/>
        <v>6.6233761281143099E-46</v>
      </c>
      <c r="HO138" s="86">
        <f t="shared" si="161"/>
        <v>1.4257782076695405E-33</v>
      </c>
      <c r="HP138" s="86">
        <f t="shared" si="161"/>
        <v>1.5246362268774511E-52</v>
      </c>
      <c r="HQ138" s="86">
        <f t="shared" si="161"/>
        <v>2.8947923955078899E-67</v>
      </c>
      <c r="HS138" s="86">
        <f t="shared" si="158"/>
        <v>0.50487753218723996</v>
      </c>
      <c r="HT138" s="86">
        <f t="shared" si="158"/>
        <v>0.50087798917358139</v>
      </c>
      <c r="HU138" s="86">
        <f t="shared" si="158"/>
        <v>0.3527013552513778</v>
      </c>
      <c r="HV138" s="86">
        <f t="shared" si="158"/>
        <v>0.41885072108403354</v>
      </c>
      <c r="HW138" s="86">
        <f t="shared" si="158"/>
        <v>0.4546478839805248</v>
      </c>
      <c r="HX138" s="86">
        <f t="shared" si="158"/>
        <v>0.43911795366030898</v>
      </c>
      <c r="HY138" s="86">
        <f t="shared" si="158"/>
        <v>0.35142790439275806</v>
      </c>
      <c r="HZ138" s="86">
        <f t="shared" si="158"/>
        <v>0.2690031361134142</v>
      </c>
      <c r="IA138" s="86">
        <f t="shared" si="158"/>
        <v>0.32565649083974457</v>
      </c>
      <c r="IB138" s="86">
        <f t="shared" si="158"/>
        <v>0.24337723898742769</v>
      </c>
      <c r="IC138" s="86">
        <f t="shared" si="158"/>
        <v>0.32741451487004952</v>
      </c>
      <c r="ID138" s="86">
        <f t="shared" si="158"/>
        <v>0.3681012863607494</v>
      </c>
      <c r="IE138" s="86">
        <f t="shared" si="158"/>
        <v>0.4199463803113303</v>
      </c>
      <c r="IF138" s="86">
        <f t="shared" si="158"/>
        <v>0.48658747898873439</v>
      </c>
      <c r="IG138" s="86">
        <f t="shared" si="158"/>
        <v>0.50918166785226771</v>
      </c>
      <c r="II138" s="86">
        <f t="shared" si="159"/>
        <v>2.1840935187687501E-12</v>
      </c>
      <c r="IJ138" s="86">
        <f t="shared" si="159"/>
        <v>3.8264961402867109E-13</v>
      </c>
      <c r="IK138" s="86">
        <f t="shared" si="159"/>
        <v>1.3953105970976562E-14</v>
      </c>
      <c r="IL138" s="86">
        <f t="shared" si="159"/>
        <v>9.437272601199744E-18</v>
      </c>
      <c r="IM138" s="86">
        <f t="shared" si="159"/>
        <v>7.9432339493287636E-17</v>
      </c>
      <c r="IN138" s="86">
        <f t="shared" si="159"/>
        <v>1.4858107997922133E-14</v>
      </c>
      <c r="IO138" s="86">
        <f t="shared" si="159"/>
        <v>1.1848458527324717E-13</v>
      </c>
      <c r="IP138" s="86">
        <f t="shared" si="159"/>
        <v>1.0259154664656098E-13</v>
      </c>
      <c r="IQ138" s="86">
        <f t="shared" si="159"/>
        <v>1.069221994787204E-12</v>
      </c>
      <c r="IR138" s="86">
        <f t="shared" si="159"/>
        <v>1.9777362399675464E-13</v>
      </c>
      <c r="IS138" s="86">
        <f t="shared" si="159"/>
        <v>7.3354073825022526E-17</v>
      </c>
      <c r="IT138" s="86">
        <f t="shared" si="159"/>
        <v>4.9664606432612929E-16</v>
      </c>
      <c r="IU138" s="86">
        <f t="shared" si="159"/>
        <v>9.1535864878225961E-18</v>
      </c>
      <c r="IV138" s="86">
        <f t="shared" si="159"/>
        <v>1.8793283747874708E-12</v>
      </c>
      <c r="IW138" s="86">
        <f t="shared" si="159"/>
        <v>1.3571808164346626E-7</v>
      </c>
      <c r="IY138" s="86">
        <f t="shared" si="160"/>
        <v>0.50487753218942411</v>
      </c>
      <c r="IZ138" s="86">
        <f t="shared" si="160"/>
        <v>0.50087798917396409</v>
      </c>
      <c r="JA138" s="86">
        <f t="shared" si="160"/>
        <v>0.35270135525139173</v>
      </c>
      <c r="JB138" s="86">
        <f t="shared" si="160"/>
        <v>0.41885072108403354</v>
      </c>
      <c r="JC138" s="86">
        <f t="shared" si="160"/>
        <v>0.45464788398052486</v>
      </c>
      <c r="JD138" s="86">
        <f t="shared" si="160"/>
        <v>0.43911795366032386</v>
      </c>
      <c r="JE138" s="86">
        <f t="shared" si="160"/>
        <v>0.35142790439287652</v>
      </c>
      <c r="JF138" s="86">
        <f t="shared" si="160"/>
        <v>0.26900313611351678</v>
      </c>
      <c r="JG138" s="86">
        <f t="shared" si="160"/>
        <v>0.32565649084081377</v>
      </c>
      <c r="JH138" s="86">
        <f t="shared" si="160"/>
        <v>0.24337723898762548</v>
      </c>
      <c r="JI138" s="86">
        <f t="shared" si="160"/>
        <v>0.32741451487004958</v>
      </c>
      <c r="JJ138" s="86">
        <f t="shared" si="160"/>
        <v>0.3681012863607499</v>
      </c>
      <c r="JK138" s="86">
        <f t="shared" si="160"/>
        <v>0.4199463803113303</v>
      </c>
      <c r="JL138" s="86">
        <f t="shared" si="160"/>
        <v>0.48658747899061372</v>
      </c>
      <c r="JM138" s="86">
        <f t="shared" si="160"/>
        <v>0.50918180357034937</v>
      </c>
    </row>
    <row r="139" spans="2:273" x14ac:dyDescent="0.25">
      <c r="B139" s="2">
        <v>112</v>
      </c>
      <c r="C139" s="37">
        <v>85.084999999999994</v>
      </c>
      <c r="D139" s="37">
        <v>90.036000000000001</v>
      </c>
      <c r="E139" s="37">
        <v>89.088999999999999</v>
      </c>
      <c r="F139" s="37">
        <v>92.018000000000001</v>
      </c>
      <c r="G139" s="37">
        <v>92.929000000000002</v>
      </c>
      <c r="H139" s="37">
        <v>96.17</v>
      </c>
      <c r="I139" s="37">
        <v>93.263999999999996</v>
      </c>
      <c r="J139" s="37">
        <v>90.037999999999997</v>
      </c>
      <c r="K139" s="37">
        <v>93.867999999999995</v>
      </c>
      <c r="L139" s="37">
        <v>93.093000000000004</v>
      </c>
      <c r="M139" s="37">
        <v>101.245</v>
      </c>
      <c r="N139" s="37">
        <v>100.907</v>
      </c>
      <c r="O139" s="37">
        <v>107.22199999999999</v>
      </c>
      <c r="P139" s="37">
        <v>121.164</v>
      </c>
      <c r="Q139" s="37">
        <v>146.643</v>
      </c>
      <c r="S139" s="4">
        <f t="shared" si="162"/>
        <v>85.341969999987185</v>
      </c>
      <c r="T139" s="4">
        <f t="shared" si="162"/>
        <v>89.413806666286803</v>
      </c>
      <c r="U139" s="4">
        <f t="shared" si="162"/>
        <v>89.220370248963533</v>
      </c>
      <c r="V139" s="4">
        <f t="shared" si="162"/>
        <v>90.647929426212599</v>
      </c>
      <c r="W139" s="4">
        <f t="shared" si="162"/>
        <v>94.902430518810718</v>
      </c>
      <c r="X139" s="4">
        <f t="shared" si="162"/>
        <v>96.267244373522857</v>
      </c>
      <c r="Y139" s="4">
        <f t="shared" si="162"/>
        <v>94.762287672319047</v>
      </c>
      <c r="Z139" s="4">
        <f t="shared" si="162"/>
        <v>91.775800379748389</v>
      </c>
      <c r="AA139" s="4">
        <f t="shared" si="162"/>
        <v>95.123271631525625</v>
      </c>
      <c r="AB139" s="4">
        <f t="shared" si="162"/>
        <v>93.919199745971184</v>
      </c>
      <c r="AC139" s="4">
        <f t="shared" si="162"/>
        <v>100.68075875924774</v>
      </c>
      <c r="AD139" s="4">
        <f t="shared" si="162"/>
        <v>103.28818937472542</v>
      </c>
      <c r="AE139" s="4">
        <f t="shared" si="162"/>
        <v>108.38668442653754</v>
      </c>
      <c r="AF139" s="4">
        <f t="shared" si="162"/>
        <v>120.82094437478665</v>
      </c>
      <c r="AG139" s="4">
        <f t="shared" si="162"/>
        <v>142.14449470206773</v>
      </c>
      <c r="AI139" s="4">
        <f t="shared" si="163"/>
        <v>-0.2569699999871915</v>
      </c>
      <c r="AJ139" s="4">
        <f t="shared" si="163"/>
        <v>0.62219333371319863</v>
      </c>
      <c r="AK139" s="4">
        <f t="shared" si="163"/>
        <v>-0.13137024896353466</v>
      </c>
      <c r="AL139" s="4">
        <f t="shared" si="163"/>
        <v>1.3700705737874017</v>
      </c>
      <c r="AM139" s="4">
        <f t="shared" si="163"/>
        <v>-1.9734305188107157</v>
      </c>
      <c r="AN139" s="4">
        <f t="shared" si="163"/>
        <v>-9.7244373522855199E-2</v>
      </c>
      <c r="AO139" s="4">
        <f t="shared" si="163"/>
        <v>-1.4982876723190515</v>
      </c>
      <c r="AP139" s="4">
        <f t="shared" si="163"/>
        <v>-1.7378003797483927</v>
      </c>
      <c r="AQ139" s="4">
        <f t="shared" si="163"/>
        <v>-1.2552716315256305</v>
      </c>
      <c r="AR139" s="4">
        <f t="shared" si="163"/>
        <v>-0.82619974597118073</v>
      </c>
      <c r="AS139" s="4">
        <f t="shared" si="163"/>
        <v>0.564241240752267</v>
      </c>
      <c r="AT139" s="4">
        <f t="shared" si="163"/>
        <v>-2.3811893747254231</v>
      </c>
      <c r="AU139" s="4">
        <f t="shared" si="163"/>
        <v>-1.1646844265375478</v>
      </c>
      <c r="AV139" s="4">
        <f t="shared" si="163"/>
        <v>0.34305562521335276</v>
      </c>
      <c r="AW139" s="4">
        <f t="shared" si="163"/>
        <v>4.4985052979322688</v>
      </c>
      <c r="AY139" s="2">
        <f t="shared" si="154"/>
        <v>85.341969999987185</v>
      </c>
      <c r="AZ139" s="2">
        <f t="shared" si="154"/>
        <v>87.414912470208947</v>
      </c>
      <c r="BA139" s="2">
        <f t="shared" si="154"/>
        <v>87.741283695470344</v>
      </c>
      <c r="BB139" s="2">
        <f t="shared" si="154"/>
        <v>87.493126579061183</v>
      </c>
      <c r="BC139" s="2">
        <f t="shared" si="154"/>
        <v>89.362866995184717</v>
      </c>
      <c r="BD139" s="2">
        <f t="shared" si="154"/>
        <v>91.322887649093474</v>
      </c>
      <c r="BE139" s="2">
        <f t="shared" si="154"/>
        <v>91.27709339625747</v>
      </c>
      <c r="BF139" s="2">
        <f t="shared" si="154"/>
        <v>89.497315142340071</v>
      </c>
      <c r="BG139" s="2">
        <f t="shared" si="154"/>
        <v>91.505857095947235</v>
      </c>
      <c r="BH139" s="2">
        <f t="shared" si="154"/>
        <v>91.78912289034345</v>
      </c>
      <c r="BI139" s="2">
        <f t="shared" si="154"/>
        <v>96.240564009669654</v>
      </c>
      <c r="BJ139" s="2">
        <f t="shared" si="154"/>
        <v>97.280477874594567</v>
      </c>
      <c r="BK139" s="2">
        <f t="shared" si="154"/>
        <v>99.525634322437611</v>
      </c>
      <c r="BL139" s="2">
        <f t="shared" si="154"/>
        <v>96.987533013995517</v>
      </c>
      <c r="BM139" s="2">
        <f t="shared" si="154"/>
        <v>94.129434242966312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108.43569519519521</v>
      </c>
      <c r="DL139" s="2">
        <f t="shared" si="164"/>
        <v>113.79390103189495</v>
      </c>
      <c r="DM139" s="2">
        <f t="shared" si="164"/>
        <v>121.60730780172887</v>
      </c>
      <c r="DN139" s="2">
        <f t="shared" si="164"/>
        <v>118.11183025210083</v>
      </c>
      <c r="DO139" s="2">
        <f t="shared" si="164"/>
        <v>119.71510000000001</v>
      </c>
      <c r="DP139" s="2">
        <f t="shared" si="164"/>
        <v>125.07063234489553</v>
      </c>
      <c r="DQ139" s="2">
        <f t="shared" si="164"/>
        <v>120.55868610715979</v>
      </c>
      <c r="DR139" s="2">
        <f t="shared" si="164"/>
        <v>115.93134384384382</v>
      </c>
      <c r="DS139" s="2">
        <f t="shared" si="164"/>
        <v>112.56324831309041</v>
      </c>
      <c r="DT139" s="2">
        <f t="shared" si="164"/>
        <v>119.34065315315314</v>
      </c>
      <c r="DU139" s="2">
        <f t="shared" si="164"/>
        <v>124.0546306451613</v>
      </c>
      <c r="DV139" s="2">
        <f t="shared" si="164"/>
        <v>119.05835210084038</v>
      </c>
      <c r="DW139" s="2">
        <f t="shared" si="164"/>
        <v>128.29966290322582</v>
      </c>
      <c r="DX139" s="2">
        <f t="shared" si="164"/>
        <v>121.7253428030303</v>
      </c>
      <c r="DY139" s="2">
        <f t="shared" si="164"/>
        <v>118.98239589743591</v>
      </c>
      <c r="EA139" s="2">
        <f t="shared" si="152"/>
        <v>85.318677800247883</v>
      </c>
      <c r="EB139" s="2">
        <f t="shared" si="152"/>
        <v>87.362403708110506</v>
      </c>
      <c r="EC139" s="2">
        <f t="shared" si="152"/>
        <v>87.68611948051948</v>
      </c>
      <c r="ED139" s="2">
        <f t="shared" si="152"/>
        <v>87.440581717221392</v>
      </c>
      <c r="EE139" s="2">
        <f t="shared" si="151"/>
        <v>89.291639230769235</v>
      </c>
      <c r="EF139" s="2">
        <f t="shared" si="151"/>
        <v>91.300812262251071</v>
      </c>
      <c r="EG139" s="2">
        <f t="shared" si="151"/>
        <v>91.286840967825285</v>
      </c>
      <c r="EH139" s="2">
        <f t="shared" si="151"/>
        <v>89.456035401598783</v>
      </c>
      <c r="EI139" s="2">
        <f t="shared" si="151"/>
        <v>91.505628079911219</v>
      </c>
      <c r="EJ139" s="2">
        <f t="shared" si="151"/>
        <v>91.726101066007459</v>
      </c>
      <c r="EK139" s="2">
        <f t="shared" si="151"/>
        <v>96.188372678331092</v>
      </c>
      <c r="EL139" s="2">
        <f t="shared" si="151"/>
        <v>97.235659153833964</v>
      </c>
      <c r="EM139" s="2">
        <f t="shared" si="135"/>
        <v>99.477050718019797</v>
      </c>
      <c r="EN139" s="2">
        <f t="shared" si="135"/>
        <v>97.025478672905322</v>
      </c>
      <c r="EO139" s="2">
        <f t="shared" si="135"/>
        <v>94.132163401498616</v>
      </c>
      <c r="EQ139" s="2">
        <f t="shared" si="165"/>
        <v>85.135938284199227</v>
      </c>
      <c r="ER139" s="2">
        <f t="shared" si="165"/>
        <v>87.480513995686707</v>
      </c>
      <c r="ES139" s="2">
        <f t="shared" si="165"/>
        <v>87.713641105388589</v>
      </c>
      <c r="ET139" s="2">
        <f t="shared" si="165"/>
        <v>87.410576551055627</v>
      </c>
      <c r="EU139" s="2">
        <f t="shared" si="165"/>
        <v>89.519586147644929</v>
      </c>
      <c r="EV139" s="2">
        <f t="shared" si="165"/>
        <v>91.021568615740833</v>
      </c>
      <c r="EW139" s="2">
        <f t="shared" si="165"/>
        <v>90.823633447817073</v>
      </c>
      <c r="EX139" s="2">
        <f t="shared" si="165"/>
        <v>89.431423798097882</v>
      </c>
      <c r="EY139" s="2">
        <f t="shared" si="165"/>
        <v>91.246727648487024</v>
      </c>
      <c r="EZ139" s="2">
        <f t="shared" si="165"/>
        <v>91.855739971726678</v>
      </c>
      <c r="FA139" s="2">
        <f t="shared" si="165"/>
        <v>96.161486747707258</v>
      </c>
      <c r="FB139" s="2">
        <f t="shared" si="165"/>
        <v>97.304205443651185</v>
      </c>
      <c r="FC139" s="2">
        <f t="shared" si="165"/>
        <v>99.397337529509755</v>
      </c>
      <c r="FD139" s="2">
        <f t="shared" si="165"/>
        <v>96.18487816759351</v>
      </c>
      <c r="FE139" s="2">
        <f t="shared" si="165"/>
        <v>93.493669427863821</v>
      </c>
      <c r="FG139" s="2">
        <f t="shared" si="166"/>
        <v>0.99823440207876879</v>
      </c>
      <c r="FH139" s="2">
        <f t="shared" si="166"/>
        <v>0.99846497154495961</v>
      </c>
      <c r="FI139" s="2">
        <f t="shared" si="166"/>
        <v>0.99845958467987206</v>
      </c>
      <c r="FJ139" s="2">
        <f t="shared" si="166"/>
        <v>0.99819172723677552</v>
      </c>
      <c r="FK139" s="2">
        <f t="shared" si="166"/>
        <v>0.99842541190743372</v>
      </c>
      <c r="FL139" s="2">
        <f t="shared" si="166"/>
        <v>0.99850043823029866</v>
      </c>
      <c r="FM139" s="2">
        <f t="shared" si="166"/>
        <v>0.99840416891325823</v>
      </c>
      <c r="FN139" s="2">
        <f t="shared" si="166"/>
        <v>0.99832110420552644</v>
      </c>
      <c r="FO139" s="2">
        <f t="shared" si="166"/>
        <v>0.99840262722382489</v>
      </c>
      <c r="FP139" s="2">
        <f t="shared" si="166"/>
        <v>0.99831711443442994</v>
      </c>
      <c r="FQ139" s="2">
        <f t="shared" si="166"/>
        <v>0.99801402645077864</v>
      </c>
      <c r="FR139" s="2">
        <f t="shared" si="166"/>
        <v>0.99829987563658718</v>
      </c>
      <c r="FS139" s="2">
        <f t="shared" si="166"/>
        <v>0.99801912956099204</v>
      </c>
      <c r="FT139" s="2">
        <f t="shared" si="166"/>
        <v>0.99812122646444446</v>
      </c>
      <c r="FU139" s="2">
        <f t="shared" si="166"/>
        <v>0.99774914851793173</v>
      </c>
      <c r="FW139" s="2">
        <f t="shared" si="156"/>
        <v>9.5891455210057375E-2</v>
      </c>
      <c r="FX139" s="2">
        <f t="shared" si="156"/>
        <v>0.10105522424874347</v>
      </c>
      <c r="FY139" s="2">
        <f t="shared" si="156"/>
        <v>0.10578942187346851</v>
      </c>
      <c r="FZ139" s="2">
        <f t="shared" si="156"/>
        <v>9.7220641398934299E-2</v>
      </c>
      <c r="GA139" s="2">
        <f t="shared" si="156"/>
        <v>0.10231919638691014</v>
      </c>
      <c r="GB139" s="2">
        <f t="shared" si="156"/>
        <v>0.1022925487479885</v>
      </c>
      <c r="GC139" s="2">
        <f t="shared" si="156"/>
        <v>0.12189027502502657</v>
      </c>
      <c r="GD139" s="2">
        <f t="shared" si="156"/>
        <v>0.12878247691865755</v>
      </c>
      <c r="GE139" s="2">
        <f t="shared" si="156"/>
        <v>0.12903745687762663</v>
      </c>
      <c r="GF139" s="2">
        <f t="shared" si="156"/>
        <v>0.1276599269102478</v>
      </c>
      <c r="GG139" s="2">
        <f t="shared" si="156"/>
        <v>0.1171735486274369</v>
      </c>
      <c r="GH139" s="2">
        <f t="shared" si="156"/>
        <v>0.11258711196043836</v>
      </c>
      <c r="GI139" s="2">
        <f t="shared" si="156"/>
        <v>0.10676095378846148</v>
      </c>
      <c r="GJ139" s="2">
        <f t="shared" si="156"/>
        <v>0.10034625180009374</v>
      </c>
      <c r="GK139" s="2">
        <f t="shared" si="156"/>
        <v>9.1877674023406283E-2</v>
      </c>
      <c r="GM139" s="86">
        <f t="shared" si="157"/>
        <v>3.3951593903486421E-93</v>
      </c>
      <c r="GN139" s="86">
        <f t="shared" si="157"/>
        <v>9.6759481071945029E-70</v>
      </c>
      <c r="GO139" s="86">
        <f t="shared" si="157"/>
        <v>1.9962888237706502E-79</v>
      </c>
      <c r="GP139" s="86">
        <f t="shared" si="157"/>
        <v>3.4346751266471609E-86</v>
      </c>
      <c r="GQ139" s="86">
        <f t="shared" si="157"/>
        <v>2.9782809059138685E-109</v>
      </c>
      <c r="GR139" s="86">
        <f t="shared" si="157"/>
        <v>3.050237557981944E-121</v>
      </c>
      <c r="GS139" s="86">
        <f t="shared" si="157"/>
        <v>9.634352056146032E-135</v>
      </c>
      <c r="GT139" s="86">
        <f t="shared" si="157"/>
        <v>2.5085913876725913E-118</v>
      </c>
      <c r="GU139" s="86">
        <f t="shared" si="157"/>
        <v>4.3821547282100002E-133</v>
      </c>
      <c r="GV139" s="86">
        <f t="shared" si="157"/>
        <v>2.350363168803342E-138</v>
      </c>
      <c r="GW139" s="86">
        <f t="shared" si="157"/>
        <v>7.611231627723248E-105</v>
      </c>
      <c r="GX139" s="86">
        <f t="shared" si="157"/>
        <v>6.4322390209404355E-162</v>
      </c>
      <c r="GY139" s="86">
        <f t="shared" si="157"/>
        <v>9.1241644261116717E-84</v>
      </c>
      <c r="GZ139" s="86">
        <f t="shared" si="157"/>
        <v>6.4267575688212221E-127</v>
      </c>
      <c r="HA139" s="86">
        <f t="shared" si="157"/>
        <v>1.9232857862603212E-161</v>
      </c>
      <c r="HC139" s="86">
        <f t="shared" si="153"/>
        <v>1.3114806108460201E-55</v>
      </c>
      <c r="HD139" s="86">
        <f t="shared" si="153"/>
        <v>2.9798959165528124E-43</v>
      </c>
      <c r="HE139" s="86">
        <f t="shared" si="153"/>
        <v>1.1068250461741564E-38</v>
      </c>
      <c r="HF139" s="86">
        <f t="shared" si="153"/>
        <v>7.264783062049878E-39</v>
      </c>
      <c r="HG139" s="86">
        <f t="shared" si="153"/>
        <v>2.6907216131280819E-42</v>
      </c>
      <c r="HH139" s="86">
        <f t="shared" si="153"/>
        <v>5.1504012578101327E-54</v>
      </c>
      <c r="HI139" s="86">
        <f t="shared" si="153"/>
        <v>2.0700947824326317E-55</v>
      </c>
      <c r="HJ139" s="86">
        <f t="shared" si="153"/>
        <v>1.061880813865023E-40</v>
      </c>
      <c r="HK139" s="86">
        <f t="shared" si="153"/>
        <v>1.944321540685648E-51</v>
      </c>
      <c r="HL139" s="86">
        <f t="shared" si="161"/>
        <v>1.2488565494310362E-62</v>
      </c>
      <c r="HM139" s="86">
        <f t="shared" si="161"/>
        <v>1.3282057479079826E-49</v>
      </c>
      <c r="HN139" s="86">
        <f t="shared" si="161"/>
        <v>1.1604273386874347E-48</v>
      </c>
      <c r="HO139" s="86">
        <f t="shared" si="161"/>
        <v>1.3309611832879467E-35</v>
      </c>
      <c r="HP139" s="86">
        <f t="shared" si="161"/>
        <v>9.4666790459546485E-56</v>
      </c>
      <c r="HQ139" s="86">
        <f t="shared" si="161"/>
        <v>3.1376450588429614E-71</v>
      </c>
      <c r="HS139" s="86">
        <f t="shared" si="158"/>
        <v>0.4607485791174587</v>
      </c>
      <c r="HT139" s="86">
        <f t="shared" si="158"/>
        <v>0.44932001288749063</v>
      </c>
      <c r="HU139" s="86">
        <f t="shared" si="158"/>
        <v>0.25725135542947702</v>
      </c>
      <c r="HV139" s="86">
        <f t="shared" si="158"/>
        <v>0.3213381554179045</v>
      </c>
      <c r="HW139" s="86">
        <f t="shared" si="158"/>
        <v>0.3662438928862421</v>
      </c>
      <c r="HX139" s="86">
        <f t="shared" si="158"/>
        <v>0.35400818387431521</v>
      </c>
      <c r="HY139" s="86">
        <f t="shared" si="158"/>
        <v>0.25240586564947126</v>
      </c>
      <c r="HZ139" s="86">
        <f t="shared" si="158"/>
        <v>0.17429161654502545</v>
      </c>
      <c r="IA139" s="86">
        <f t="shared" si="158"/>
        <v>0.22844345388528389</v>
      </c>
      <c r="IB139" s="86">
        <f t="shared" si="158"/>
        <v>0.15454985244485459</v>
      </c>
      <c r="IC139" s="86">
        <f t="shared" si="158"/>
        <v>0.21992201304059944</v>
      </c>
      <c r="ID139" s="86">
        <f t="shared" si="158"/>
        <v>0.26444557953233455</v>
      </c>
      <c r="IE139" s="86">
        <f t="shared" si="158"/>
        <v>0.31773811047474532</v>
      </c>
      <c r="IF139" s="86">
        <f t="shared" si="158"/>
        <v>0.39455324635976713</v>
      </c>
      <c r="IG139" s="86">
        <f t="shared" si="158"/>
        <v>0.42899343464030404</v>
      </c>
      <c r="II139" s="86">
        <f t="shared" si="159"/>
        <v>1.5270515698367882E-11</v>
      </c>
      <c r="IJ139" s="86">
        <f t="shared" si="159"/>
        <v>3.2166275362793161E-12</v>
      </c>
      <c r="IK139" s="86">
        <f t="shared" si="159"/>
        <v>1.6019404482376918E-13</v>
      </c>
      <c r="IL139" s="86">
        <f t="shared" si="159"/>
        <v>1.7214126234711325E-16</v>
      </c>
      <c r="IM139" s="86">
        <f t="shared" si="159"/>
        <v>1.3159525769576506E-15</v>
      </c>
      <c r="IN139" s="86">
        <f t="shared" si="159"/>
        <v>1.6314977455524859E-13</v>
      </c>
      <c r="IO139" s="86">
        <f t="shared" si="159"/>
        <v>1.3619441014994722E-12</v>
      </c>
      <c r="IP139" s="86">
        <f t="shared" si="159"/>
        <v>1.2872357680632126E-12</v>
      </c>
      <c r="IQ139" s="86">
        <f t="shared" si="159"/>
        <v>1.0936650390855854E-11</v>
      </c>
      <c r="IR139" s="86">
        <f t="shared" si="159"/>
        <v>2.313718889151696E-12</v>
      </c>
      <c r="IS139" s="86">
        <f t="shared" si="159"/>
        <v>1.4913633503316484E-15</v>
      </c>
      <c r="IT139" s="86">
        <f t="shared" si="159"/>
        <v>8.1086644153219289E-15</v>
      </c>
      <c r="IU139" s="86">
        <f t="shared" si="159"/>
        <v>1.9132704090426089E-16</v>
      </c>
      <c r="IV139" s="86">
        <f t="shared" si="159"/>
        <v>1.3863835598985614E-11</v>
      </c>
      <c r="IW139" s="86">
        <f t="shared" si="159"/>
        <v>4.0364510390540439E-7</v>
      </c>
      <c r="IY139" s="86">
        <f t="shared" si="160"/>
        <v>0.46074857913272921</v>
      </c>
      <c r="IZ139" s="86">
        <f t="shared" si="160"/>
        <v>0.44932001289070728</v>
      </c>
      <c r="JA139" s="86">
        <f t="shared" si="160"/>
        <v>0.25725135542963723</v>
      </c>
      <c r="JB139" s="86">
        <f t="shared" si="160"/>
        <v>0.32133815541790467</v>
      </c>
      <c r="JC139" s="86">
        <f t="shared" si="160"/>
        <v>0.36624389288624343</v>
      </c>
      <c r="JD139" s="86">
        <f t="shared" si="160"/>
        <v>0.35400818387447835</v>
      </c>
      <c r="JE139" s="86">
        <f t="shared" si="160"/>
        <v>0.25240586565083323</v>
      </c>
      <c r="JF139" s="86">
        <f t="shared" si="160"/>
        <v>0.1742916165463127</v>
      </c>
      <c r="JG139" s="86">
        <f t="shared" si="160"/>
        <v>0.22844345389622053</v>
      </c>
      <c r="JH139" s="86">
        <f t="shared" si="160"/>
        <v>0.15454985244716832</v>
      </c>
      <c r="JI139" s="86">
        <f t="shared" si="160"/>
        <v>0.21992201304060094</v>
      </c>
      <c r="JJ139" s="86">
        <f t="shared" si="160"/>
        <v>0.26444557953234266</v>
      </c>
      <c r="JK139" s="86">
        <f t="shared" si="160"/>
        <v>0.31773811047474548</v>
      </c>
      <c r="JL139" s="86">
        <f t="shared" si="160"/>
        <v>0.39455324637363098</v>
      </c>
      <c r="JM139" s="86">
        <f t="shared" si="160"/>
        <v>0.42899383828540794</v>
      </c>
    </row>
    <row r="140" spans="2:273" x14ac:dyDescent="0.25">
      <c r="B140" s="2">
        <v>113</v>
      </c>
      <c r="C140" s="37">
        <v>86.119</v>
      </c>
      <c r="D140" s="37">
        <v>88.75</v>
      </c>
      <c r="E140" s="37">
        <v>86.393000000000001</v>
      </c>
      <c r="F140" s="37">
        <v>86.820999999999998</v>
      </c>
      <c r="G140" s="37">
        <v>91.106999999999999</v>
      </c>
      <c r="H140" s="37">
        <v>93.546999999999997</v>
      </c>
      <c r="I140" s="37">
        <v>91.584999999999994</v>
      </c>
      <c r="J140" s="37">
        <v>88.811000000000007</v>
      </c>
      <c r="K140" s="37">
        <v>92.433999999999997</v>
      </c>
      <c r="L140" s="37">
        <v>90.203999999999994</v>
      </c>
      <c r="M140" s="37">
        <v>95.584999999999994</v>
      </c>
      <c r="N140" s="37">
        <v>98.926000000000002</v>
      </c>
      <c r="O140" s="37">
        <v>104.51900000000001</v>
      </c>
      <c r="P140" s="37">
        <v>110.782</v>
      </c>
      <c r="Q140" s="37">
        <v>126.607</v>
      </c>
      <c r="S140" s="4">
        <f t="shared" si="162"/>
        <v>85.198876036831763</v>
      </c>
      <c r="T140" s="4">
        <f t="shared" si="162"/>
        <v>88.59751236458942</v>
      </c>
      <c r="U140" s="4">
        <f t="shared" si="162"/>
        <v>88.319012197066399</v>
      </c>
      <c r="V140" s="4">
        <f t="shared" si="162"/>
        <v>89.051045143822023</v>
      </c>
      <c r="W140" s="4">
        <f t="shared" si="162"/>
        <v>92.362139365334897</v>
      </c>
      <c r="X140" s="4">
        <f t="shared" si="162"/>
        <v>94.125212799843865</v>
      </c>
      <c r="Y140" s="4">
        <f t="shared" si="162"/>
        <v>92.900943123139953</v>
      </c>
      <c r="Z140" s="4">
        <f t="shared" si="162"/>
        <v>90.357658441670836</v>
      </c>
      <c r="AA140" s="4">
        <f t="shared" si="162"/>
        <v>93.161855874830223</v>
      </c>
      <c r="AB140" s="4">
        <f t="shared" si="162"/>
        <v>92.542646682256049</v>
      </c>
      <c r="AC140" s="4">
        <f t="shared" si="162"/>
        <v>98.013321319583241</v>
      </c>
      <c r="AD140" s="4">
        <f t="shared" si="162"/>
        <v>100.0433733513815</v>
      </c>
      <c r="AE140" s="4">
        <f t="shared" si="162"/>
        <v>103.95326295133628</v>
      </c>
      <c r="AF140" s="4">
        <f t="shared" si="162"/>
        <v>111.0740572769616</v>
      </c>
      <c r="AG140" s="4">
        <f t="shared" si="162"/>
        <v>125.22785315695683</v>
      </c>
      <c r="AI140" s="4">
        <f t="shared" si="163"/>
        <v>0.92012396316823697</v>
      </c>
      <c r="AJ140" s="4">
        <f t="shared" si="163"/>
        <v>0.15248763541057997</v>
      </c>
      <c r="AK140" s="4">
        <f t="shared" si="163"/>
        <v>-1.9260121970663988</v>
      </c>
      <c r="AL140" s="4">
        <f t="shared" si="163"/>
        <v>-2.230045143822025</v>
      </c>
      <c r="AM140" s="4">
        <f t="shared" si="163"/>
        <v>-1.2551393653348981</v>
      </c>
      <c r="AN140" s="4">
        <f t="shared" si="163"/>
        <v>-0.5782127998438682</v>
      </c>
      <c r="AO140" s="4">
        <f t="shared" si="163"/>
        <v>-1.3159431231399594</v>
      </c>
      <c r="AP140" s="4">
        <f t="shared" si="163"/>
        <v>-1.5466584416708287</v>
      </c>
      <c r="AQ140" s="4">
        <f t="shared" si="163"/>
        <v>-0.72785587483022596</v>
      </c>
      <c r="AR140" s="4">
        <f t="shared" si="163"/>
        <v>-2.338646682256055</v>
      </c>
      <c r="AS140" s="4">
        <f t="shared" si="163"/>
        <v>-2.4283213195832474</v>
      </c>
      <c r="AT140" s="4">
        <f t="shared" si="163"/>
        <v>-1.1173733513815023</v>
      </c>
      <c r="AU140" s="4">
        <f t="shared" si="163"/>
        <v>0.56573704866372054</v>
      </c>
      <c r="AV140" s="4">
        <f t="shared" si="163"/>
        <v>-0.29205727696160011</v>
      </c>
      <c r="AW140" s="4">
        <f t="shared" si="163"/>
        <v>1.3791468430431735</v>
      </c>
      <c r="AY140" s="2">
        <f t="shared" si="154"/>
        <v>85.198876036831763</v>
      </c>
      <c r="AZ140" s="2">
        <f t="shared" si="154"/>
        <v>87.211001525513254</v>
      </c>
      <c r="BA140" s="2">
        <f t="shared" si="154"/>
        <v>87.549876375924029</v>
      </c>
      <c r="BB140" s="2">
        <f t="shared" si="154"/>
        <v>87.348565044765849</v>
      </c>
      <c r="BC140" s="2">
        <f t="shared" si="154"/>
        <v>89.177199486238663</v>
      </c>
      <c r="BD140" s="2">
        <f t="shared" si="154"/>
        <v>91.188923559079583</v>
      </c>
      <c r="BE140" s="2">
        <f t="shared" si="154"/>
        <v>91.149479778132161</v>
      </c>
      <c r="BF140" s="2">
        <f t="shared" si="154"/>
        <v>89.36751188093892</v>
      </c>
      <c r="BG140" s="2">
        <f t="shared" si="154"/>
        <v>91.391440099507975</v>
      </c>
      <c r="BH140" s="2">
        <f t="shared" si="154"/>
        <v>91.634365411517663</v>
      </c>
      <c r="BI140" s="2">
        <f t="shared" si="154"/>
        <v>96.0477751551214</v>
      </c>
      <c r="BJ140" s="2">
        <f t="shared" si="154"/>
        <v>97.081597167161988</v>
      </c>
      <c r="BK140" s="2">
        <f t="shared" si="154"/>
        <v>99.348669093269706</v>
      </c>
      <c r="BL140" s="2">
        <f t="shared" si="154"/>
        <v>96.864384237191629</v>
      </c>
      <c r="BM140" s="2">
        <f t="shared" si="154"/>
        <v>93.982449962057103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108.48271488631489</v>
      </c>
      <c r="DL140" s="2">
        <f t="shared" si="164"/>
        <v>113.87379165103191</v>
      </c>
      <c r="DM140" s="2">
        <f t="shared" si="164"/>
        <v>121.75814717146297</v>
      </c>
      <c r="DN140" s="2">
        <f t="shared" si="164"/>
        <v>118.27137871148459</v>
      </c>
      <c r="DO140" s="2">
        <f t="shared" si="164"/>
        <v>119.86369999999999</v>
      </c>
      <c r="DP140" s="2">
        <f t="shared" si="164"/>
        <v>125.28456111171903</v>
      </c>
      <c r="DQ140" s="2">
        <f t="shared" si="164"/>
        <v>120.73092460881935</v>
      </c>
      <c r="DR140" s="2">
        <f t="shared" si="164"/>
        <v>116.0897814242814</v>
      </c>
      <c r="DS140" s="2">
        <f t="shared" si="164"/>
        <v>112.66061147098515</v>
      </c>
      <c r="DT140" s="2">
        <f t="shared" si="164"/>
        <v>119.49502252252252</v>
      </c>
      <c r="DU140" s="2">
        <f t="shared" si="164"/>
        <v>124.20107741935485</v>
      </c>
      <c r="DV140" s="2">
        <f t="shared" si="164"/>
        <v>119.12857815126054</v>
      </c>
      <c r="DW140" s="2">
        <f t="shared" si="164"/>
        <v>128.49340120967744</v>
      </c>
      <c r="DX140" s="2">
        <f t="shared" si="164"/>
        <v>121.86099888591801</v>
      </c>
      <c r="DY140" s="2">
        <f t="shared" si="164"/>
        <v>119.17442119658121</v>
      </c>
      <c r="EA140" s="2">
        <f t="shared" si="152"/>
        <v>85.181744949659674</v>
      </c>
      <c r="EB140" s="2">
        <f t="shared" si="152"/>
        <v>87.159391587453086</v>
      </c>
      <c r="EC140" s="2">
        <f t="shared" si="152"/>
        <v>87.498044155844156</v>
      </c>
      <c r="ED140" s="2">
        <f t="shared" si="152"/>
        <v>87.300811654007816</v>
      </c>
      <c r="EE140" s="2">
        <f t="shared" si="151"/>
        <v>89.105583076923082</v>
      </c>
      <c r="EF140" s="2">
        <f t="shared" si="151"/>
        <v>91.175759789662123</v>
      </c>
      <c r="EG140" s="2">
        <f t="shared" si="151"/>
        <v>91.17163797809792</v>
      </c>
      <c r="EH140" s="2">
        <f t="shared" si="151"/>
        <v>89.330357822611347</v>
      </c>
      <c r="EI140" s="2">
        <f t="shared" si="151"/>
        <v>91.398873140954507</v>
      </c>
      <c r="EJ140" s="2">
        <f t="shared" si="151"/>
        <v>91.572232033759548</v>
      </c>
      <c r="EK140" s="2">
        <f t="shared" si="151"/>
        <v>96.000333209959621</v>
      </c>
      <c r="EL140" s="2">
        <f t="shared" si="151"/>
        <v>97.038034740533675</v>
      </c>
      <c r="EM140" s="2">
        <f t="shared" si="135"/>
        <v>99.305890501984024</v>
      </c>
      <c r="EN140" s="2">
        <f t="shared" si="135"/>
        <v>96.920334032489563</v>
      </c>
      <c r="EO140" s="2">
        <f t="shared" si="135"/>
        <v>93.996861887293178</v>
      </c>
      <c r="EQ140" s="2">
        <f t="shared" si="165"/>
        <v>84.9859762865226</v>
      </c>
      <c r="ER140" s="2">
        <f t="shared" si="165"/>
        <v>87.288846442887177</v>
      </c>
      <c r="ES140" s="2">
        <f t="shared" si="165"/>
        <v>87.530219674317038</v>
      </c>
      <c r="ET140" s="2">
        <f t="shared" si="165"/>
        <v>87.269277698391804</v>
      </c>
      <c r="EU140" s="2">
        <f t="shared" si="165"/>
        <v>89.352584138864202</v>
      </c>
      <c r="EV140" s="2">
        <f t="shared" si="165"/>
        <v>90.874224519009914</v>
      </c>
      <c r="EW140" s="2">
        <f t="shared" si="165"/>
        <v>90.678171261079669</v>
      </c>
      <c r="EX140" s="2">
        <f t="shared" si="165"/>
        <v>89.302931591474234</v>
      </c>
      <c r="EY140" s="2">
        <f t="shared" si="165"/>
        <v>91.124005365073742</v>
      </c>
      <c r="EZ140" s="2">
        <f t="shared" si="165"/>
        <v>91.711599913227019</v>
      </c>
      <c r="FA140" s="2">
        <f t="shared" si="165"/>
        <v>95.971641933864817</v>
      </c>
      <c r="FB140" s="2">
        <f t="shared" si="165"/>
        <v>97.114230271545125</v>
      </c>
      <c r="FC140" s="2">
        <f t="shared" si="165"/>
        <v>99.219930007135119</v>
      </c>
      <c r="FD140" s="2">
        <f t="shared" si="165"/>
        <v>96.014676665900424</v>
      </c>
      <c r="FE140" s="2">
        <f t="shared" si="165"/>
        <v>93.334846522102609</v>
      </c>
      <c r="FG140" s="2">
        <f t="shared" si="166"/>
        <v>0.9983895053619477</v>
      </c>
      <c r="FH140" s="2">
        <f t="shared" si="166"/>
        <v>0.99859984829758208</v>
      </c>
      <c r="FI140" s="2">
        <f t="shared" si="166"/>
        <v>0.99859493408850908</v>
      </c>
      <c r="FJ140" s="2">
        <f t="shared" si="166"/>
        <v>0.99835057320176401</v>
      </c>
      <c r="FK140" s="2">
        <f t="shared" si="166"/>
        <v>0.99856375960571386</v>
      </c>
      <c r="FL140" s="2">
        <f t="shared" si="166"/>
        <v>0.99863220293751698</v>
      </c>
      <c r="FM140" s="2">
        <f t="shared" si="166"/>
        <v>0.9985443803590589</v>
      </c>
      <c r="FN140" s="2">
        <f t="shared" si="166"/>
        <v>0.99846860261217585</v>
      </c>
      <c r="FO140" s="2">
        <f t="shared" si="166"/>
        <v>0.99854297392645086</v>
      </c>
      <c r="FP140" s="2">
        <f t="shared" si="166"/>
        <v>0.99846496282111752</v>
      </c>
      <c r="FQ140" s="2">
        <f t="shared" si="166"/>
        <v>0.99818845403938472</v>
      </c>
      <c r="FR140" s="2">
        <f t="shared" si="166"/>
        <v>0.99844923616965175</v>
      </c>
      <c r="FS140" s="2">
        <f t="shared" si="166"/>
        <v>0.99819310975609998</v>
      </c>
      <c r="FT140" s="2">
        <f t="shared" si="166"/>
        <v>0.99828625486874623</v>
      </c>
      <c r="FU140" s="2">
        <f t="shared" si="166"/>
        <v>0.99794679241171691</v>
      </c>
      <c r="FW140" s="2">
        <f t="shared" si="156"/>
        <v>0.1041790838508127</v>
      </c>
      <c r="FX140" s="2">
        <f t="shared" si="156"/>
        <v>0.10973497505701484</v>
      </c>
      <c r="FY140" s="2">
        <f t="shared" si="156"/>
        <v>0.11482385937545508</v>
      </c>
      <c r="FZ140" s="2">
        <f t="shared" si="156"/>
        <v>0.10560972888045671</v>
      </c>
      <c r="GA140" s="2">
        <f t="shared" si="156"/>
        <v>0.11109409458738907</v>
      </c>
      <c r="GB140" s="2">
        <f t="shared" si="156"/>
        <v>0.11106544439470137</v>
      </c>
      <c r="GC140" s="2">
        <f t="shared" si="156"/>
        <v>0.13209660532226719</v>
      </c>
      <c r="GD140" s="2">
        <f t="shared" si="156"/>
        <v>0.13947425209763017</v>
      </c>
      <c r="GE140" s="2">
        <f t="shared" si="156"/>
        <v>0.13974700540751214</v>
      </c>
      <c r="GF140" s="2">
        <f t="shared" si="156"/>
        <v>0.13827329721406359</v>
      </c>
      <c r="GG140" s="2">
        <f t="shared" si="156"/>
        <v>0.12704206968868567</v>
      </c>
      <c r="GH140" s="2">
        <f t="shared" si="156"/>
        <v>0.12212279107055361</v>
      </c>
      <c r="GI140" s="2">
        <f t="shared" si="156"/>
        <v>0.11586760957186412</v>
      </c>
      <c r="GJ140" s="2">
        <f t="shared" si="156"/>
        <v>0.10897248993007246</v>
      </c>
      <c r="GK140" s="2">
        <f t="shared" si="156"/>
        <v>9.9856717140270626E-2</v>
      </c>
      <c r="GM140" s="86">
        <f t="shared" si="157"/>
        <v>1.0010115294586942E-96</v>
      </c>
      <c r="GN140" s="86">
        <f t="shared" si="157"/>
        <v>2.2383502552129534E-72</v>
      </c>
      <c r="GO140" s="86">
        <f t="shared" si="157"/>
        <v>2.1813359930065177E-82</v>
      </c>
      <c r="GP140" s="86">
        <f t="shared" si="157"/>
        <v>1.9094982520948371E-89</v>
      </c>
      <c r="GQ140" s="86">
        <f t="shared" si="157"/>
        <v>2.6371730589492147E-113</v>
      </c>
      <c r="GR140" s="86">
        <f t="shared" si="157"/>
        <v>8.6303694869030322E-126</v>
      </c>
      <c r="GS140" s="86">
        <f t="shared" si="157"/>
        <v>8.5552584922790505E-140</v>
      </c>
      <c r="GT140" s="86">
        <f t="shared" si="157"/>
        <v>9.0140759397785784E-123</v>
      </c>
      <c r="GU140" s="86">
        <f t="shared" si="157"/>
        <v>3.6580078447894094E-138</v>
      </c>
      <c r="GV140" s="86">
        <f t="shared" si="157"/>
        <v>1.5011923572999043E-143</v>
      </c>
      <c r="GW140" s="86">
        <f t="shared" si="157"/>
        <v>9.520822769040846E-109</v>
      </c>
      <c r="GX140" s="86">
        <f t="shared" si="157"/>
        <v>5.1737295118968047E-168</v>
      </c>
      <c r="GY140" s="86">
        <f t="shared" si="157"/>
        <v>6.8959520498213723E-87</v>
      </c>
      <c r="GZ140" s="86">
        <f t="shared" si="157"/>
        <v>1.1181009488188316E-131</v>
      </c>
      <c r="HA140" s="86">
        <f t="shared" si="157"/>
        <v>2.1739389923712641E-167</v>
      </c>
      <c r="HC140" s="86">
        <f t="shared" si="153"/>
        <v>4.5580156150881717E-59</v>
      </c>
      <c r="HD140" s="86">
        <f t="shared" si="153"/>
        <v>6.4520000583958511E-46</v>
      </c>
      <c r="HE140" s="86">
        <f t="shared" si="153"/>
        <v>6.1893486207090718E-41</v>
      </c>
      <c r="HF140" s="86">
        <f t="shared" si="153"/>
        <v>3.5636344147333097E-41</v>
      </c>
      <c r="HG140" s="86">
        <f t="shared" si="153"/>
        <v>9.7800748790559829E-45</v>
      </c>
      <c r="HH140" s="86">
        <f t="shared" si="153"/>
        <v>3.2306831678739314E-57</v>
      </c>
      <c r="HI140" s="86">
        <f t="shared" si="153"/>
        <v>1.1269168065211235E-58</v>
      </c>
      <c r="HJ140" s="86">
        <f t="shared" si="153"/>
        <v>4.5677961756743889E-43</v>
      </c>
      <c r="HK140" s="86">
        <f t="shared" si="153"/>
        <v>1.7891806171947967E-54</v>
      </c>
      <c r="HL140" s="86">
        <f t="shared" si="161"/>
        <v>2.8382349311638192E-66</v>
      </c>
      <c r="HM140" s="86">
        <f t="shared" si="161"/>
        <v>1.7724315209369613E-52</v>
      </c>
      <c r="HN140" s="86">
        <f t="shared" si="161"/>
        <v>1.6804914369236659E-51</v>
      </c>
      <c r="HO140" s="86">
        <f t="shared" si="161"/>
        <v>1.0774857926086855E-37</v>
      </c>
      <c r="HP140" s="86">
        <f t="shared" si="161"/>
        <v>4.696337829274621E-59</v>
      </c>
      <c r="HQ140" s="86">
        <f t="shared" si="161"/>
        <v>2.6040928903773849E-75</v>
      </c>
      <c r="HS140" s="86">
        <f t="shared" si="158"/>
        <v>0.39211836897141678</v>
      </c>
      <c r="HT140" s="86">
        <f t="shared" si="158"/>
        <v>0.37245490283429078</v>
      </c>
      <c r="HU140" s="86">
        <f t="shared" si="158"/>
        <v>0.17025204633290433</v>
      </c>
      <c r="HV140" s="86">
        <f t="shared" si="158"/>
        <v>0.22079531995185608</v>
      </c>
      <c r="HW140" s="86">
        <f t="shared" si="158"/>
        <v>0.2647645504805104</v>
      </c>
      <c r="HX140" s="86">
        <f t="shared" si="158"/>
        <v>0.26020220304087316</v>
      </c>
      <c r="HY140" s="86">
        <f t="shared" si="158"/>
        <v>0.16323907313835373</v>
      </c>
      <c r="HZ140" s="86">
        <f t="shared" si="158"/>
        <v>0.100894098665129</v>
      </c>
      <c r="IA140" s="86">
        <f t="shared" si="158"/>
        <v>0.144531452030948</v>
      </c>
      <c r="IB140" s="86">
        <f t="shared" si="158"/>
        <v>8.8009349440750034E-2</v>
      </c>
      <c r="IC140" s="86">
        <f t="shared" si="158"/>
        <v>0.13005849435644284</v>
      </c>
      <c r="ID140" s="86">
        <f t="shared" si="158"/>
        <v>0.16934192151131292</v>
      </c>
      <c r="IE140" s="86">
        <f t="shared" si="158"/>
        <v>0.21300527953567647</v>
      </c>
      <c r="IF140" s="86">
        <f t="shared" si="158"/>
        <v>0.28392221467341716</v>
      </c>
      <c r="IG140" s="86">
        <f t="shared" si="158"/>
        <v>0.32643603836746282</v>
      </c>
      <c r="II140" s="86">
        <f t="shared" si="159"/>
        <v>9.903529553080134E-11</v>
      </c>
      <c r="IJ140" s="86">
        <f t="shared" si="159"/>
        <v>2.4845235996313346E-11</v>
      </c>
      <c r="IK140" s="86">
        <f t="shared" si="159"/>
        <v>1.6646814382542625E-12</v>
      </c>
      <c r="IL140" s="86">
        <f t="shared" si="159"/>
        <v>2.8005108596735951E-15</v>
      </c>
      <c r="IM140" s="86">
        <f t="shared" si="159"/>
        <v>1.9466729971142802E-14</v>
      </c>
      <c r="IN140" s="86">
        <f t="shared" si="159"/>
        <v>1.6271564926745157E-12</v>
      </c>
      <c r="IO140" s="86">
        <f t="shared" si="159"/>
        <v>1.4061725134772429E-11</v>
      </c>
      <c r="IP140" s="86">
        <f t="shared" si="159"/>
        <v>1.4399848583496338E-11</v>
      </c>
      <c r="IQ140" s="86">
        <f t="shared" si="159"/>
        <v>1.0068541133391916E-10</v>
      </c>
      <c r="IR140" s="86">
        <f t="shared" si="159"/>
        <v>2.4225413759978913E-11</v>
      </c>
      <c r="IS140" s="86">
        <f t="shared" si="159"/>
        <v>2.6612078762692935E-14</v>
      </c>
      <c r="IT140" s="86">
        <f t="shared" si="159"/>
        <v>1.1762921135739609E-13</v>
      </c>
      <c r="IU140" s="86">
        <f t="shared" si="159"/>
        <v>3.5273582128047331E-15</v>
      </c>
      <c r="IV140" s="86">
        <f t="shared" si="159"/>
        <v>9.450554303232853E-11</v>
      </c>
      <c r="IW140" s="86">
        <f t="shared" si="159"/>
        <v>1.1532252758429457E-6</v>
      </c>
      <c r="IY140" s="86">
        <f t="shared" si="160"/>
        <v>0.39211836907045206</v>
      </c>
      <c r="IZ140" s="86">
        <f t="shared" si="160"/>
        <v>0.37245490285913602</v>
      </c>
      <c r="JA140" s="86">
        <f t="shared" si="160"/>
        <v>0.170252046334569</v>
      </c>
      <c r="JB140" s="86">
        <f t="shared" si="160"/>
        <v>0.22079531995185889</v>
      </c>
      <c r="JC140" s="86">
        <f t="shared" si="160"/>
        <v>0.26476455048052988</v>
      </c>
      <c r="JD140" s="86">
        <f t="shared" si="160"/>
        <v>0.2602022030425003</v>
      </c>
      <c r="JE140" s="86">
        <f t="shared" si="160"/>
        <v>0.16323907315241545</v>
      </c>
      <c r="JF140" s="86">
        <f t="shared" si="160"/>
        <v>0.10089409867952884</v>
      </c>
      <c r="JG140" s="86">
        <f t="shared" si="160"/>
        <v>0.1445314521316334</v>
      </c>
      <c r="JH140" s="86">
        <f t="shared" si="160"/>
        <v>8.8009349464975448E-2</v>
      </c>
      <c r="JI140" s="86">
        <f t="shared" si="160"/>
        <v>0.13005849435646946</v>
      </c>
      <c r="JJ140" s="86">
        <f t="shared" si="160"/>
        <v>0.16934192151143054</v>
      </c>
      <c r="JK140" s="86">
        <f t="shared" si="160"/>
        <v>0.21300527953567999</v>
      </c>
      <c r="JL140" s="86">
        <f t="shared" si="160"/>
        <v>0.28392221476792273</v>
      </c>
      <c r="JM140" s="86">
        <f t="shared" si="160"/>
        <v>0.32643719159273865</v>
      </c>
    </row>
    <row r="141" spans="2:273" x14ac:dyDescent="0.25">
      <c r="B141" s="2">
        <v>114</v>
      </c>
      <c r="C141" s="37">
        <v>83.492000000000004</v>
      </c>
      <c r="D141" s="37">
        <v>86.554000000000002</v>
      </c>
      <c r="E141" s="37">
        <v>87.911000000000001</v>
      </c>
      <c r="F141" s="37">
        <v>85.679000000000002</v>
      </c>
      <c r="G141" s="37">
        <v>90.018000000000001</v>
      </c>
      <c r="H141" s="37">
        <v>92</v>
      </c>
      <c r="I141" s="37">
        <v>89.019000000000005</v>
      </c>
      <c r="J141" s="37">
        <v>89.245000000000005</v>
      </c>
      <c r="K141" s="37">
        <v>91.17</v>
      </c>
      <c r="L141" s="37">
        <v>90.426000000000002</v>
      </c>
      <c r="M141" s="37">
        <v>94.093999999999994</v>
      </c>
      <c r="N141" s="37">
        <v>97.611000000000004</v>
      </c>
      <c r="O141" s="37">
        <v>100.815</v>
      </c>
      <c r="P141" s="37">
        <v>102.709</v>
      </c>
      <c r="Q141" s="37">
        <v>108.661</v>
      </c>
      <c r="S141" s="4">
        <f t="shared" si="162"/>
        <v>85.055697721035273</v>
      </c>
      <c r="T141" s="4">
        <f t="shared" si="162"/>
        <v>87.879138415782762</v>
      </c>
      <c r="U141" s="4">
        <f t="shared" si="162"/>
        <v>87.712193220856463</v>
      </c>
      <c r="V141" s="4">
        <f t="shared" si="162"/>
        <v>88.003194305524659</v>
      </c>
      <c r="W141" s="4">
        <f t="shared" si="162"/>
        <v>90.589711995334852</v>
      </c>
      <c r="X141" s="4">
        <f t="shared" si="162"/>
        <v>92.60673683434095</v>
      </c>
      <c r="Y141" s="4">
        <f t="shared" si="162"/>
        <v>91.790939074832266</v>
      </c>
      <c r="Z141" s="4">
        <f t="shared" si="162"/>
        <v>89.609679373527911</v>
      </c>
      <c r="AA141" s="4">
        <f t="shared" si="162"/>
        <v>92.035668579186748</v>
      </c>
      <c r="AB141" s="4">
        <f t="shared" si="162"/>
        <v>91.816257801092746</v>
      </c>
      <c r="AC141" s="4">
        <f t="shared" si="162"/>
        <v>96.593744496540623</v>
      </c>
      <c r="AD141" s="4">
        <f t="shared" si="162"/>
        <v>98.14377809948536</v>
      </c>
      <c r="AE141" s="4">
        <f t="shared" si="162"/>
        <v>101.2236883758936</v>
      </c>
      <c r="AF141" s="4">
        <f t="shared" si="162"/>
        <v>104.07754298355196</v>
      </c>
      <c r="AG141" s="4">
        <f t="shared" si="162"/>
        <v>111.85163783657124</v>
      </c>
      <c r="AI141" s="4">
        <f t="shared" si="163"/>
        <v>-1.5636977210352683</v>
      </c>
      <c r="AJ141" s="4">
        <f t="shared" si="163"/>
        <v>-1.3251384157827601</v>
      </c>
      <c r="AK141" s="4">
        <f t="shared" si="163"/>
        <v>0.19880677914353839</v>
      </c>
      <c r="AL141" s="4">
        <f t="shared" si="163"/>
        <v>-2.3241943055246566</v>
      </c>
      <c r="AM141" s="4">
        <f t="shared" si="163"/>
        <v>-0.57171199533485151</v>
      </c>
      <c r="AN141" s="4">
        <f t="shared" si="163"/>
        <v>-0.60673683434094983</v>
      </c>
      <c r="AO141" s="4">
        <f t="shared" si="163"/>
        <v>-2.771939074832261</v>
      </c>
      <c r="AP141" s="4">
        <f t="shared" si="163"/>
        <v>-0.36467937352790614</v>
      </c>
      <c r="AQ141" s="4">
        <f t="shared" si="163"/>
        <v>-0.865668579186746</v>
      </c>
      <c r="AR141" s="4">
        <f t="shared" si="163"/>
        <v>-1.3902578010927442</v>
      </c>
      <c r="AS141" s="4">
        <f t="shared" si="163"/>
        <v>-2.4997444965406288</v>
      </c>
      <c r="AT141" s="4">
        <f t="shared" si="163"/>
        <v>-0.53277809948535548</v>
      </c>
      <c r="AU141" s="4">
        <f t="shared" si="163"/>
        <v>-0.40868837589360396</v>
      </c>
      <c r="AV141" s="4">
        <f t="shared" si="163"/>
        <v>-1.3685429835519614</v>
      </c>
      <c r="AW141" s="4">
        <f t="shared" si="163"/>
        <v>-3.1906378365712413</v>
      </c>
      <c r="AY141" s="2">
        <f t="shared" si="154"/>
        <v>85.055697721035273</v>
      </c>
      <c r="AZ141" s="2">
        <f t="shared" si="154"/>
        <v>87.007621806059802</v>
      </c>
      <c r="BA141" s="2">
        <f t="shared" si="154"/>
        <v>87.358896804002271</v>
      </c>
      <c r="BB141" s="2">
        <f t="shared" si="154"/>
        <v>87.204297546381838</v>
      </c>
      <c r="BC141" s="2">
        <f t="shared" si="154"/>
        <v>88.992324567179764</v>
      </c>
      <c r="BD141" s="2">
        <f t="shared" si="154"/>
        <v>91.054666409893628</v>
      </c>
      <c r="BE141" s="2">
        <f t="shared" si="154"/>
        <v>91.021160395449741</v>
      </c>
      <c r="BF141" s="2">
        <f t="shared" si="154"/>
        <v>89.237892376084631</v>
      </c>
      <c r="BG141" s="2">
        <f t="shared" si="154"/>
        <v>91.276674512322728</v>
      </c>
      <c r="BH141" s="2">
        <f t="shared" si="154"/>
        <v>91.480198477864192</v>
      </c>
      <c r="BI141" s="2">
        <f t="shared" si="154"/>
        <v>95.855249019203185</v>
      </c>
      <c r="BJ141" s="2">
        <f t="shared" si="154"/>
        <v>96.883132910606847</v>
      </c>
      <c r="BK141" s="2">
        <f t="shared" si="154"/>
        <v>99.171852394273571</v>
      </c>
      <c r="BL141" s="2">
        <f t="shared" si="154"/>
        <v>96.739772818712837</v>
      </c>
      <c r="BM141" s="2">
        <f t="shared" si="154"/>
        <v>93.834984433879228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108.5297345774346</v>
      </c>
      <c r="DL141" s="2">
        <f t="shared" si="164"/>
        <v>113.95368227016887</v>
      </c>
      <c r="DM141" s="2">
        <f t="shared" si="164"/>
        <v>121.90898654119708</v>
      </c>
      <c r="DN141" s="2">
        <f t="shared" si="164"/>
        <v>118.43092717086834</v>
      </c>
      <c r="DO141" s="2">
        <f t="shared" si="164"/>
        <v>120.0123</v>
      </c>
      <c r="DP141" s="2">
        <f t="shared" si="164"/>
        <v>125.49848987854253</v>
      </c>
      <c r="DQ141" s="2">
        <f t="shared" si="164"/>
        <v>120.9031631104789</v>
      </c>
      <c r="DR141" s="2">
        <f t="shared" si="164"/>
        <v>116.24821900471899</v>
      </c>
      <c r="DS141" s="2">
        <f t="shared" si="164"/>
        <v>112.75797462887989</v>
      </c>
      <c r="DT141" s="2">
        <f t="shared" si="164"/>
        <v>119.64939189189188</v>
      </c>
      <c r="DU141" s="2">
        <f t="shared" si="164"/>
        <v>124.3475241935484</v>
      </c>
      <c r="DV141" s="2">
        <f t="shared" si="164"/>
        <v>119.19880420168072</v>
      </c>
      <c r="DW141" s="2">
        <f t="shared" si="164"/>
        <v>128.68713951612904</v>
      </c>
      <c r="DX141" s="2">
        <f t="shared" si="164"/>
        <v>121.9966549688057</v>
      </c>
      <c r="DY141" s="2">
        <f t="shared" si="164"/>
        <v>119.36644649572651</v>
      </c>
      <c r="EA141" s="2">
        <f t="shared" si="152"/>
        <v>85.044812099071464</v>
      </c>
      <c r="EB141" s="2">
        <f t="shared" si="152"/>
        <v>86.956379466795667</v>
      </c>
      <c r="EC141" s="2">
        <f t="shared" si="152"/>
        <v>87.309968831168831</v>
      </c>
      <c r="ED141" s="2">
        <f t="shared" si="152"/>
        <v>87.161041590794241</v>
      </c>
      <c r="EE141" s="2">
        <f t="shared" si="151"/>
        <v>88.91952692307693</v>
      </c>
      <c r="EF141" s="2">
        <f t="shared" si="151"/>
        <v>91.050707317073176</v>
      </c>
      <c r="EG141" s="2">
        <f t="shared" si="151"/>
        <v>91.056434988370569</v>
      </c>
      <c r="EH141" s="2">
        <f t="shared" si="151"/>
        <v>89.204680243623898</v>
      </c>
      <c r="EI141" s="2">
        <f t="shared" si="151"/>
        <v>91.292118201997795</v>
      </c>
      <c r="EJ141" s="2">
        <f t="shared" si="151"/>
        <v>91.418363001511636</v>
      </c>
      <c r="EK141" s="2">
        <f t="shared" si="151"/>
        <v>95.812293741588149</v>
      </c>
      <c r="EL141" s="2">
        <f t="shared" si="151"/>
        <v>96.8404103272334</v>
      </c>
      <c r="EM141" s="2">
        <f t="shared" si="135"/>
        <v>99.134730285948251</v>
      </c>
      <c r="EN141" s="2">
        <f t="shared" si="135"/>
        <v>96.815189392073805</v>
      </c>
      <c r="EO141" s="2">
        <f t="shared" si="135"/>
        <v>93.861560373087741</v>
      </c>
      <c r="EQ141" s="2">
        <f t="shared" si="165"/>
        <v>84.836014288845959</v>
      </c>
      <c r="ER141" s="2">
        <f t="shared" si="165"/>
        <v>87.097178890087648</v>
      </c>
      <c r="ES141" s="2">
        <f t="shared" si="165"/>
        <v>87.346798243245473</v>
      </c>
      <c r="ET141" s="2">
        <f t="shared" si="165"/>
        <v>87.127978845727995</v>
      </c>
      <c r="EU141" s="2">
        <f t="shared" si="165"/>
        <v>89.185582130083475</v>
      </c>
      <c r="EV141" s="2">
        <f t="shared" si="165"/>
        <v>90.726880422278995</v>
      </c>
      <c r="EW141" s="2">
        <f t="shared" si="165"/>
        <v>90.532709074342264</v>
      </c>
      <c r="EX141" s="2">
        <f t="shared" si="165"/>
        <v>89.174439384850587</v>
      </c>
      <c r="EY141" s="2">
        <f t="shared" si="165"/>
        <v>91.001283081660461</v>
      </c>
      <c r="EZ141" s="2">
        <f t="shared" si="165"/>
        <v>91.567459854727375</v>
      </c>
      <c r="FA141" s="2">
        <f t="shared" si="165"/>
        <v>95.781797120022389</v>
      </c>
      <c r="FB141" s="2">
        <f t="shared" si="165"/>
        <v>96.924255099439051</v>
      </c>
      <c r="FC141" s="2">
        <f t="shared" si="165"/>
        <v>99.042522484760482</v>
      </c>
      <c r="FD141" s="2">
        <f t="shared" si="165"/>
        <v>95.844475164207338</v>
      </c>
      <c r="FE141" s="2">
        <f t="shared" si="165"/>
        <v>93.176023616341411</v>
      </c>
      <c r="FG141" s="2">
        <f t="shared" si="166"/>
        <v>0.9985310032676159</v>
      </c>
      <c r="FH141" s="2">
        <f t="shared" si="166"/>
        <v>0.99872288913292662</v>
      </c>
      <c r="FI141" s="2">
        <f t="shared" si="166"/>
        <v>0.99871840621454033</v>
      </c>
      <c r="FJ141" s="2">
        <f t="shared" si="166"/>
        <v>0.99849548652871778</v>
      </c>
      <c r="FK141" s="2">
        <f t="shared" si="166"/>
        <v>0.99868996763900197</v>
      </c>
      <c r="FL141" s="2">
        <f t="shared" si="166"/>
        <v>0.99875240410316901</v>
      </c>
      <c r="FM141" s="2">
        <f t="shared" si="166"/>
        <v>0.99867228905792393</v>
      </c>
      <c r="FN141" s="2">
        <f t="shared" si="166"/>
        <v>0.99860316076392541</v>
      </c>
      <c r="FO141" s="2">
        <f t="shared" si="166"/>
        <v>0.99867100604735015</v>
      </c>
      <c r="FP141" s="2">
        <f t="shared" si="166"/>
        <v>0.99859984033919391</v>
      </c>
      <c r="FQ141" s="2">
        <f t="shared" si="166"/>
        <v>0.99834758705923932</v>
      </c>
      <c r="FR141" s="2">
        <f t="shared" si="166"/>
        <v>0.99858549356746173</v>
      </c>
      <c r="FS141" s="2">
        <f t="shared" si="166"/>
        <v>0.99835183447554676</v>
      </c>
      <c r="FT141" s="2">
        <f t="shared" si="166"/>
        <v>0.99843681014944918</v>
      </c>
      <c r="FU141" s="2">
        <f t="shared" si="166"/>
        <v>0.99812711406844257</v>
      </c>
      <c r="FW141" s="2">
        <f t="shared" si="156"/>
        <v>0.11309339112178902</v>
      </c>
      <c r="FX141" s="2">
        <f t="shared" si="156"/>
        <v>0.11906149954541932</v>
      </c>
      <c r="FY141" s="2">
        <f t="shared" si="156"/>
        <v>0.12452239920984787</v>
      </c>
      <c r="FZ141" s="2">
        <f t="shared" si="156"/>
        <v>0.11463078777885856</v>
      </c>
      <c r="GA141" s="2">
        <f t="shared" si="156"/>
        <v>0.12052049474871086</v>
      </c>
      <c r="GB141" s="2">
        <f t="shared" si="156"/>
        <v>0.1204897430862629</v>
      </c>
      <c r="GC141" s="2">
        <f t="shared" si="156"/>
        <v>0.14301835831952309</v>
      </c>
      <c r="GD141" s="2">
        <f t="shared" si="156"/>
        <v>0.15089993301041069</v>
      </c>
      <c r="GE141" s="2">
        <f t="shared" si="156"/>
        <v>0.1511911044438071</v>
      </c>
      <c r="GF141" s="2">
        <f t="shared" si="156"/>
        <v>0.14961770175609673</v>
      </c>
      <c r="GG141" s="2">
        <f t="shared" si="156"/>
        <v>0.13761217590387573</v>
      </c>
      <c r="GH141" s="2">
        <f t="shared" si="156"/>
        <v>0.13234565644237098</v>
      </c>
      <c r="GI141" s="2">
        <f t="shared" si="156"/>
        <v>0.125641795847483</v>
      </c>
      <c r="GJ141" s="2">
        <f t="shared" si="156"/>
        <v>0.11824281696663645</v>
      </c>
      <c r="GK141" s="2">
        <f t="shared" si="156"/>
        <v>0.10844594528588232</v>
      </c>
      <c r="GM141" s="86">
        <f t="shared" si="157"/>
        <v>2.5312491831600415E-100</v>
      </c>
      <c r="GN141" s="86">
        <f t="shared" si="157"/>
        <v>4.6160207383658526E-75</v>
      </c>
      <c r="GO141" s="86">
        <f t="shared" si="157"/>
        <v>2.0990306828988722E-85</v>
      </c>
      <c r="GP141" s="86">
        <f t="shared" si="157"/>
        <v>9.2170363196811984E-93</v>
      </c>
      <c r="GQ141" s="86">
        <f t="shared" si="157"/>
        <v>1.9654991859788517E-117</v>
      </c>
      <c r="GR141" s="86">
        <f t="shared" si="157"/>
        <v>2.0086704887540264E-130</v>
      </c>
      <c r="GS141" s="86">
        <f t="shared" si="157"/>
        <v>6.1179275818180781E-145</v>
      </c>
      <c r="GT141" s="86">
        <f t="shared" si="157"/>
        <v>2.675514807164908E-127</v>
      </c>
      <c r="GU141" s="86">
        <f t="shared" si="157"/>
        <v>2.4467819525392835E-143</v>
      </c>
      <c r="GV141" s="86">
        <f t="shared" si="157"/>
        <v>7.6721884250537684E-149</v>
      </c>
      <c r="GW141" s="86">
        <f t="shared" si="157"/>
        <v>1.0081961037820363E-112</v>
      </c>
      <c r="GX141" s="86">
        <f t="shared" si="157"/>
        <v>3.2028831567930372E-174</v>
      </c>
      <c r="GY141" s="86">
        <f t="shared" si="157"/>
        <v>4.5591832547896047E-90</v>
      </c>
      <c r="GZ141" s="86">
        <f t="shared" si="157"/>
        <v>1.5859538014354919E-136</v>
      </c>
      <c r="HA141" s="86">
        <f t="shared" si="157"/>
        <v>1.913501702999764E-173</v>
      </c>
      <c r="HC141" s="86">
        <f t="shared" si="153"/>
        <v>1.2383411201857538E-62</v>
      </c>
      <c r="HD141" s="86">
        <f t="shared" si="153"/>
        <v>1.1563581080598825E-48</v>
      </c>
      <c r="HE141" s="86">
        <f t="shared" si="153"/>
        <v>2.9737641831637181E-43</v>
      </c>
      <c r="HF141" s="86">
        <f t="shared" si="153"/>
        <v>1.4916367977343913E-43</v>
      </c>
      <c r="HG141" s="86">
        <f t="shared" si="153"/>
        <v>3.0218121135688876E-47</v>
      </c>
      <c r="HH141" s="86">
        <f t="shared" si="153"/>
        <v>1.6299363420644571E-60</v>
      </c>
      <c r="HI141" s="86">
        <f t="shared" si="153"/>
        <v>4.921019561458516E-62</v>
      </c>
      <c r="HJ141" s="86">
        <f t="shared" si="153"/>
        <v>1.6760949236531995E-45</v>
      </c>
      <c r="HK141" s="86">
        <f t="shared" si="153"/>
        <v>1.3402080264021782E-57</v>
      </c>
      <c r="HL141" s="86">
        <f t="shared" si="161"/>
        <v>5.0613827821647868E-70</v>
      </c>
      <c r="HM141" s="86">
        <f t="shared" si="161"/>
        <v>1.9529021161400828E-55</v>
      </c>
      <c r="HN141" s="86">
        <f t="shared" si="161"/>
        <v>2.011469778958116E-54</v>
      </c>
      <c r="HO141" s="86">
        <f t="shared" si="161"/>
        <v>7.5642998265882373E-40</v>
      </c>
      <c r="HP141" s="86">
        <f t="shared" si="161"/>
        <v>1.8613559901359863E-62</v>
      </c>
      <c r="HQ141" s="86">
        <f t="shared" si="161"/>
        <v>1.6548392342591837E-79</v>
      </c>
      <c r="HS141" s="86">
        <f t="shared" si="158"/>
        <v>0.31060504905493641</v>
      </c>
      <c r="HT141" s="86">
        <f t="shared" si="158"/>
        <v>0.28468491776027366</v>
      </c>
      <c r="HU141" s="86">
        <f t="shared" si="158"/>
        <v>0.10218271022064282</v>
      </c>
      <c r="HV141" s="86">
        <f t="shared" si="158"/>
        <v>0.1356954104020836</v>
      </c>
      <c r="HW141" s="86">
        <f t="shared" si="158"/>
        <v>0.17144870832321138</v>
      </c>
      <c r="HX141" s="86">
        <f t="shared" si="158"/>
        <v>0.1741313885995642</v>
      </c>
      <c r="HY141" s="86">
        <f t="shared" si="158"/>
        <v>9.5011154966341396E-2</v>
      </c>
      <c r="HZ141" s="86">
        <f t="shared" si="158"/>
        <v>5.2191085601577474E-2</v>
      </c>
      <c r="IA141" s="86">
        <f t="shared" si="158"/>
        <v>8.2446491153279025E-2</v>
      </c>
      <c r="IB141" s="86">
        <f t="shared" si="158"/>
        <v>4.4957144880324623E-2</v>
      </c>
      <c r="IC141" s="86">
        <f t="shared" si="158"/>
        <v>6.7699187135580097E-2</v>
      </c>
      <c r="ID141" s="86">
        <f t="shared" si="158"/>
        <v>9.6590326897559184E-2</v>
      </c>
      <c r="IE141" s="86">
        <f t="shared" si="158"/>
        <v>0.12633609181384559</v>
      </c>
      <c r="IF141" s="86">
        <f t="shared" si="158"/>
        <v>0.18036081879068541</v>
      </c>
      <c r="IG141" s="86">
        <f t="shared" si="158"/>
        <v>0.22309816804335544</v>
      </c>
      <c r="II141" s="86">
        <f t="shared" si="159"/>
        <v>5.9584100076390036E-10</v>
      </c>
      <c r="IJ141" s="86">
        <f t="shared" si="159"/>
        <v>1.7635329082866821E-10</v>
      </c>
      <c r="IK141" s="86">
        <f t="shared" si="159"/>
        <v>1.5659790405089677E-11</v>
      </c>
      <c r="IL141" s="86">
        <f t="shared" si="159"/>
        <v>4.0640459974225115E-14</v>
      </c>
      <c r="IM141" s="86">
        <f t="shared" si="159"/>
        <v>2.5716680013777987E-13</v>
      </c>
      <c r="IN141" s="86">
        <f t="shared" si="159"/>
        <v>1.474176988028203E-11</v>
      </c>
      <c r="IO141" s="86">
        <f t="shared" si="159"/>
        <v>1.3042946803406551E-10</v>
      </c>
      <c r="IP141" s="86">
        <f t="shared" si="159"/>
        <v>1.4364645891508706E-10</v>
      </c>
      <c r="IQ141" s="86">
        <f t="shared" si="159"/>
        <v>8.3444395353386807E-10</v>
      </c>
      <c r="IR141" s="86">
        <f t="shared" si="159"/>
        <v>2.2705566595364514E-10</v>
      </c>
      <c r="IS141" s="86">
        <f t="shared" si="159"/>
        <v>4.1685424325398538E-13</v>
      </c>
      <c r="IT141" s="86">
        <f t="shared" si="159"/>
        <v>1.5163976059917857E-12</v>
      </c>
      <c r="IU141" s="86">
        <f t="shared" si="159"/>
        <v>5.7368686786521998E-14</v>
      </c>
      <c r="IV141" s="86">
        <f t="shared" si="159"/>
        <v>5.9535795497473386E-10</v>
      </c>
      <c r="IW141" s="86">
        <f t="shared" si="159"/>
        <v>3.1653487520595102E-6</v>
      </c>
      <c r="IY141" s="86">
        <f t="shared" si="160"/>
        <v>0.3106050496507774</v>
      </c>
      <c r="IZ141" s="86">
        <f t="shared" si="160"/>
        <v>0.28468491793662692</v>
      </c>
      <c r="JA141" s="86">
        <f t="shared" si="160"/>
        <v>0.10218271023630261</v>
      </c>
      <c r="JB141" s="86">
        <f t="shared" si="160"/>
        <v>0.13569541040212424</v>
      </c>
      <c r="JC141" s="86">
        <f t="shared" si="160"/>
        <v>0.17144870832346853</v>
      </c>
      <c r="JD141" s="86">
        <f t="shared" si="160"/>
        <v>0.17413138861430597</v>
      </c>
      <c r="JE141" s="86">
        <f t="shared" si="160"/>
        <v>9.5011155096770869E-2</v>
      </c>
      <c r="JF141" s="86">
        <f t="shared" si="160"/>
        <v>5.2191085745223929E-2</v>
      </c>
      <c r="JG141" s="86">
        <f t="shared" si="160"/>
        <v>8.2446491987722983E-2</v>
      </c>
      <c r="JH141" s="86">
        <f t="shared" si="160"/>
        <v>4.4957145107380289E-2</v>
      </c>
      <c r="JI141" s="86">
        <f t="shared" si="160"/>
        <v>6.7699187135996958E-2</v>
      </c>
      <c r="JJ141" s="86">
        <f t="shared" si="160"/>
        <v>9.6590326899075582E-2</v>
      </c>
      <c r="JK141" s="86">
        <f t="shared" si="160"/>
        <v>0.12633609181390296</v>
      </c>
      <c r="JL141" s="86">
        <f t="shared" si="160"/>
        <v>0.18036081938604337</v>
      </c>
      <c r="JM141" s="86">
        <f t="shared" si="160"/>
        <v>0.2231013333921075</v>
      </c>
    </row>
    <row r="142" spans="2:273" x14ac:dyDescent="0.25">
      <c r="B142" s="2">
        <v>115</v>
      </c>
      <c r="C142" s="37">
        <v>84.287999999999997</v>
      </c>
      <c r="D142" s="37">
        <v>84.356999999999999</v>
      </c>
      <c r="E142" s="37">
        <v>86.375</v>
      </c>
      <c r="F142" s="37">
        <v>86.981999999999999</v>
      </c>
      <c r="G142" s="37">
        <v>88.606999999999999</v>
      </c>
      <c r="H142" s="37">
        <v>90.17</v>
      </c>
      <c r="I142" s="37">
        <v>89.320999999999998</v>
      </c>
      <c r="J142" s="37">
        <v>89.132000000000005</v>
      </c>
      <c r="K142" s="37">
        <v>91.019000000000005</v>
      </c>
      <c r="L142" s="37">
        <v>92.296000000000006</v>
      </c>
      <c r="M142" s="37">
        <v>96.584999999999994</v>
      </c>
      <c r="N142" s="37">
        <v>96.537000000000006</v>
      </c>
      <c r="O142" s="37">
        <v>98.185000000000002</v>
      </c>
      <c r="P142" s="37">
        <v>96.873000000000005</v>
      </c>
      <c r="Q142" s="37">
        <v>99.911000000000001</v>
      </c>
      <c r="S142" s="4">
        <f t="shared" si="162"/>
        <v>84.912382878061948</v>
      </c>
      <c r="T142" s="4">
        <f t="shared" si="162"/>
        <v>87.299553772411642</v>
      </c>
      <c r="U142" s="4">
        <f t="shared" si="162"/>
        <v>87.311303610071576</v>
      </c>
      <c r="V142" s="4">
        <f t="shared" si="162"/>
        <v>87.385089931891187</v>
      </c>
      <c r="W142" s="4">
        <f t="shared" si="162"/>
        <v>89.504364839087614</v>
      </c>
      <c r="X142" s="4">
        <f t="shared" si="162"/>
        <v>91.647969282366333</v>
      </c>
      <c r="Y142" s="4">
        <f t="shared" si="162"/>
        <v>91.187061425448945</v>
      </c>
      <c r="Z142" s="4">
        <f t="shared" si="162"/>
        <v>89.228736658513057</v>
      </c>
      <c r="AA142" s="4">
        <f t="shared" si="162"/>
        <v>91.44576823834953</v>
      </c>
      <c r="AB142" s="4">
        <f t="shared" si="162"/>
        <v>91.434261138665448</v>
      </c>
      <c r="AC142" s="4">
        <f t="shared" si="162"/>
        <v>95.897643878349356</v>
      </c>
      <c r="AD142" s="4">
        <f t="shared" si="162"/>
        <v>97.146793410971242</v>
      </c>
      <c r="AE142" s="4">
        <f t="shared" si="162"/>
        <v>99.775975789550216</v>
      </c>
      <c r="AF142" s="4">
        <f t="shared" si="162"/>
        <v>99.876463866204446</v>
      </c>
      <c r="AG142" s="4">
        <f t="shared" si="162"/>
        <v>102.84404891261615</v>
      </c>
      <c r="AI142" s="4">
        <f t="shared" si="163"/>
        <v>-0.62438287806195092</v>
      </c>
      <c r="AJ142" s="4">
        <f t="shared" si="163"/>
        <v>-2.9425537724116424</v>
      </c>
      <c r="AK142" s="4">
        <f t="shared" si="163"/>
        <v>-0.93630361007157603</v>
      </c>
      <c r="AL142" s="4">
        <f t="shared" si="163"/>
        <v>-0.4030899318911878</v>
      </c>
      <c r="AM142" s="4">
        <f t="shared" si="163"/>
        <v>-0.897364839087615</v>
      </c>
      <c r="AN142" s="4">
        <f t="shared" si="163"/>
        <v>-1.4779692823663311</v>
      </c>
      <c r="AO142" s="4">
        <f t="shared" si="163"/>
        <v>-1.8660614254489474</v>
      </c>
      <c r="AP142" s="4">
        <f t="shared" si="163"/>
        <v>-9.6736658513052021E-2</v>
      </c>
      <c r="AQ142" s="4">
        <f t="shared" si="163"/>
        <v>-0.42676823834952415</v>
      </c>
      <c r="AR142" s="4">
        <f t="shared" si="163"/>
        <v>0.86173886133455824</v>
      </c>
      <c r="AS142" s="4">
        <f t="shared" si="163"/>
        <v>0.68735612165063742</v>
      </c>
      <c r="AT142" s="4">
        <f t="shared" si="163"/>
        <v>-0.60979341097123552</v>
      </c>
      <c r="AU142" s="4">
        <f t="shared" si="163"/>
        <v>-1.5909757895502139</v>
      </c>
      <c r="AV142" s="4">
        <f t="shared" si="163"/>
        <v>-3.0034638662044415</v>
      </c>
      <c r="AW142" s="4">
        <f t="shared" si="163"/>
        <v>-2.9330489126161439</v>
      </c>
      <c r="AY142" s="2">
        <f t="shared" si="154"/>
        <v>84.912382878061948</v>
      </c>
      <c r="AZ142" s="2">
        <f t="shared" si="154"/>
        <v>86.804781818103464</v>
      </c>
      <c r="BA142" s="2">
        <f t="shared" si="154"/>
        <v>87.168331256681995</v>
      </c>
      <c r="BB142" s="2">
        <f t="shared" si="154"/>
        <v>87.060294139265181</v>
      </c>
      <c r="BC142" s="2">
        <f t="shared" si="154"/>
        <v>88.808267053845015</v>
      </c>
      <c r="BD142" s="2">
        <f t="shared" si="154"/>
        <v>90.920038521569936</v>
      </c>
      <c r="BE142" s="2">
        <f t="shared" si="154"/>
        <v>90.892033702907128</v>
      </c>
      <c r="BF142" s="2">
        <f t="shared" si="154"/>
        <v>89.108429703035199</v>
      </c>
      <c r="BG142" s="2">
        <f t="shared" si="154"/>
        <v>91.1615017801156</v>
      </c>
      <c r="BH142" s="2">
        <f t="shared" si="154"/>
        <v>91.326627007073128</v>
      </c>
      <c r="BI142" s="2">
        <f t="shared" si="154"/>
        <v>95.662957656123083</v>
      </c>
      <c r="BJ142" s="2">
        <f t="shared" si="154"/>
        <v>96.685088108392421</v>
      </c>
      <c r="BK142" s="2">
        <f t="shared" si="154"/>
        <v>98.995145563267897</v>
      </c>
      <c r="BL142" s="2">
        <f t="shared" si="154"/>
        <v>96.613519139047682</v>
      </c>
      <c r="BM142" s="2">
        <f t="shared" si="154"/>
        <v>93.686949818984687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108.57675426855428</v>
      </c>
      <c r="DL142" s="2">
        <f t="shared" si="164"/>
        <v>114.03357288930583</v>
      </c>
      <c r="DM142" s="2">
        <f t="shared" si="164"/>
        <v>122.05982591093118</v>
      </c>
      <c r="DN142" s="2">
        <f t="shared" si="164"/>
        <v>118.59047563025209</v>
      </c>
      <c r="DO142" s="2">
        <f t="shared" si="164"/>
        <v>120.1609</v>
      </c>
      <c r="DP142" s="2">
        <f t="shared" si="164"/>
        <v>125.71241864536603</v>
      </c>
      <c r="DQ142" s="2">
        <f t="shared" si="164"/>
        <v>121.07540161213845</v>
      </c>
      <c r="DR142" s="2">
        <f t="shared" si="164"/>
        <v>116.40665658515657</v>
      </c>
      <c r="DS142" s="2">
        <f t="shared" si="164"/>
        <v>112.85533778677463</v>
      </c>
      <c r="DT142" s="2">
        <f t="shared" si="164"/>
        <v>119.80376126126126</v>
      </c>
      <c r="DU142" s="2">
        <f t="shared" si="164"/>
        <v>124.49397096774194</v>
      </c>
      <c r="DV142" s="2">
        <f t="shared" si="164"/>
        <v>119.26903025210088</v>
      </c>
      <c r="DW142" s="2">
        <f t="shared" si="164"/>
        <v>128.88087782258066</v>
      </c>
      <c r="DX142" s="2">
        <f t="shared" si="164"/>
        <v>122.13231105169341</v>
      </c>
      <c r="DY142" s="2">
        <f t="shared" si="164"/>
        <v>119.55847179487181</v>
      </c>
      <c r="EA142" s="2">
        <f t="shared" si="152"/>
        <v>84.907879248483255</v>
      </c>
      <c r="EB142" s="2">
        <f t="shared" si="152"/>
        <v>86.753367346138248</v>
      </c>
      <c r="EC142" s="2">
        <f t="shared" si="152"/>
        <v>87.121893506493507</v>
      </c>
      <c r="ED142" s="2">
        <f t="shared" si="152"/>
        <v>87.021271527580666</v>
      </c>
      <c r="EE142" s="2">
        <f t="shared" si="151"/>
        <v>88.733470769230777</v>
      </c>
      <c r="EF142" s="2">
        <f t="shared" si="151"/>
        <v>90.925654844484228</v>
      </c>
      <c r="EG142" s="2">
        <f t="shared" si="151"/>
        <v>90.941231998643218</v>
      </c>
      <c r="EH142" s="2">
        <f t="shared" si="151"/>
        <v>89.079002664636462</v>
      </c>
      <c r="EI142" s="2">
        <f t="shared" si="151"/>
        <v>91.185363263041069</v>
      </c>
      <c r="EJ142" s="2">
        <f t="shared" si="151"/>
        <v>91.264493969263739</v>
      </c>
      <c r="EK142" s="2">
        <f t="shared" si="151"/>
        <v>95.624254273216678</v>
      </c>
      <c r="EL142" s="2">
        <f t="shared" si="151"/>
        <v>96.64278591393311</v>
      </c>
      <c r="EM142" s="2">
        <f t="shared" si="135"/>
        <v>98.963570069912478</v>
      </c>
      <c r="EN142" s="2">
        <f t="shared" si="135"/>
        <v>96.710044751658046</v>
      </c>
      <c r="EO142" s="2">
        <f t="shared" si="135"/>
        <v>93.726258858882318</v>
      </c>
      <c r="EQ142" s="2">
        <f t="shared" si="165"/>
        <v>84.686052291169318</v>
      </c>
      <c r="ER142" s="2">
        <f t="shared" si="165"/>
        <v>86.905511337288118</v>
      </c>
      <c r="ES142" s="2">
        <f t="shared" si="165"/>
        <v>87.163376812173922</v>
      </c>
      <c r="ET142" s="2">
        <f t="shared" si="165"/>
        <v>86.986679993064172</v>
      </c>
      <c r="EU142" s="2">
        <f t="shared" si="165"/>
        <v>89.018580121302747</v>
      </c>
      <c r="EV142" s="2">
        <f t="shared" si="165"/>
        <v>90.579536325548077</v>
      </c>
      <c r="EW142" s="2">
        <f t="shared" si="165"/>
        <v>90.387246887604874</v>
      </c>
      <c r="EX142" s="2">
        <f t="shared" si="165"/>
        <v>89.045947178226953</v>
      </c>
      <c r="EY142" s="2">
        <f t="shared" si="165"/>
        <v>90.878560798247193</v>
      </c>
      <c r="EZ142" s="2">
        <f t="shared" si="165"/>
        <v>91.42331979622773</v>
      </c>
      <c r="FA142" s="2">
        <f t="shared" si="165"/>
        <v>95.591952306179948</v>
      </c>
      <c r="FB142" s="2">
        <f t="shared" si="165"/>
        <v>96.734279927332977</v>
      </c>
      <c r="FC142" s="2">
        <f t="shared" si="165"/>
        <v>98.865114962385846</v>
      </c>
      <c r="FD142" s="2">
        <f t="shared" si="165"/>
        <v>95.674273662514253</v>
      </c>
      <c r="FE142" s="2">
        <f t="shared" si="165"/>
        <v>93.017200710580198</v>
      </c>
      <c r="FG142" s="2">
        <f t="shared" si="166"/>
        <v>0.99866008586542798</v>
      </c>
      <c r="FH142" s="2">
        <f t="shared" si="166"/>
        <v>0.9988351301475159</v>
      </c>
      <c r="FI142" s="2">
        <f t="shared" si="166"/>
        <v>0.99883104075672902</v>
      </c>
      <c r="FJ142" s="2">
        <f t="shared" si="166"/>
        <v>0.99862768573806737</v>
      </c>
      <c r="FK142" s="2">
        <f t="shared" si="166"/>
        <v>0.99880509855218857</v>
      </c>
      <c r="FL142" s="2">
        <f t="shared" si="166"/>
        <v>0.9988620541010389</v>
      </c>
      <c r="FM142" s="2">
        <f t="shared" si="166"/>
        <v>0.9987889717519236</v>
      </c>
      <c r="FN142" s="2">
        <f t="shared" si="166"/>
        <v>0.99872591088175811</v>
      </c>
      <c r="FO142" s="2">
        <f t="shared" si="166"/>
        <v>0.99878780135879675</v>
      </c>
      <c r="FP142" s="2">
        <f t="shared" si="166"/>
        <v>0.99872288187300162</v>
      </c>
      <c r="FQ142" s="2">
        <f t="shared" si="166"/>
        <v>0.99849276234297768</v>
      </c>
      <c r="FR142" s="2">
        <f t="shared" si="166"/>
        <v>0.99870979422058337</v>
      </c>
      <c r="FS142" s="2">
        <f t="shared" si="166"/>
        <v>0.99849663715791259</v>
      </c>
      <c r="FT142" s="2">
        <f t="shared" si="166"/>
        <v>0.99857415779662462</v>
      </c>
      <c r="FU142" s="2">
        <f t="shared" si="166"/>
        <v>0.99829162620036949</v>
      </c>
      <c r="FW142" s="2">
        <f t="shared" si="156"/>
        <v>0.12266602282967626</v>
      </c>
      <c r="FX142" s="2">
        <f t="shared" si="156"/>
        <v>0.12906578044914907</v>
      </c>
      <c r="FY142" s="2">
        <f t="shared" si="156"/>
        <v>0.13491526462861603</v>
      </c>
      <c r="FZ142" s="2">
        <f t="shared" si="156"/>
        <v>0.12431531019185081</v>
      </c>
      <c r="GA142" s="2">
        <f t="shared" si="156"/>
        <v>0.130629190711365</v>
      </c>
      <c r="GB142" s="2">
        <f t="shared" si="156"/>
        <v>0.13059624275110765</v>
      </c>
      <c r="GC142" s="2">
        <f t="shared" si="156"/>
        <v>0.15468218308204784</v>
      </c>
      <c r="GD142" s="2">
        <f t="shared" si="156"/>
        <v>0.16308421608738236</v>
      </c>
      <c r="GE142" s="2">
        <f t="shared" si="156"/>
        <v>0.1633943737438012</v>
      </c>
      <c r="GF142" s="2">
        <f t="shared" si="156"/>
        <v>0.16171817084486426</v>
      </c>
      <c r="GG142" s="2">
        <f t="shared" si="156"/>
        <v>0.1489117129517111</v>
      </c>
      <c r="GH142" s="2">
        <f t="shared" si="156"/>
        <v>0.14328460147907665</v>
      </c>
      <c r="GI142" s="2">
        <f t="shared" si="156"/>
        <v>0.13611356273829156</v>
      </c>
      <c r="GJ142" s="2">
        <f t="shared" si="156"/>
        <v>0.12818831708863007</v>
      </c>
      <c r="GK142" s="2">
        <f t="shared" si="156"/>
        <v>0.11767739481417543</v>
      </c>
      <c r="GM142" s="86">
        <f t="shared" si="157"/>
        <v>5.4896185202309458E-104</v>
      </c>
      <c r="GN142" s="86">
        <f t="shared" si="157"/>
        <v>8.4860809897577197E-78</v>
      </c>
      <c r="GO142" s="86">
        <f t="shared" si="157"/>
        <v>1.7787167568974961E-88</v>
      </c>
      <c r="GP142" s="86">
        <f t="shared" si="157"/>
        <v>3.8627476654806945E-96</v>
      </c>
      <c r="GQ142" s="86">
        <f t="shared" si="157"/>
        <v>1.2330004898449122E-121</v>
      </c>
      <c r="GR142" s="86">
        <f t="shared" si="157"/>
        <v>3.8456195367039682E-135</v>
      </c>
      <c r="GS142" s="86">
        <f t="shared" si="157"/>
        <v>3.5231476425293542E-150</v>
      </c>
      <c r="GT142" s="86">
        <f t="shared" si="157"/>
        <v>6.5596862271450423E-132</v>
      </c>
      <c r="GU142" s="86">
        <f t="shared" si="157"/>
        <v>1.3113966869027384E-148</v>
      </c>
      <c r="GV142" s="86">
        <f t="shared" si="157"/>
        <v>3.1374617771335309E-154</v>
      </c>
      <c r="GW142" s="86">
        <f t="shared" si="157"/>
        <v>9.0377716093341199E-117</v>
      </c>
      <c r="GX142" s="86">
        <f t="shared" si="157"/>
        <v>1.5260508452138594E-180</v>
      </c>
      <c r="GY142" s="86">
        <f t="shared" si="157"/>
        <v>2.6367340278533522E-93</v>
      </c>
      <c r="GZ142" s="86">
        <f t="shared" si="157"/>
        <v>1.8340670106421317E-141</v>
      </c>
      <c r="HA142" s="86">
        <f t="shared" si="157"/>
        <v>1.3115454546200859E-179</v>
      </c>
      <c r="HC142" s="86">
        <f t="shared" si="153"/>
        <v>2.6298589596856806E-66</v>
      </c>
      <c r="HD142" s="86">
        <f t="shared" si="153"/>
        <v>1.7154279663964911E-51</v>
      </c>
      <c r="HE142" s="86">
        <f t="shared" si="153"/>
        <v>1.2275645730050235E-45</v>
      </c>
      <c r="HF142" s="86">
        <f t="shared" si="153"/>
        <v>5.3273590570767625E-46</v>
      </c>
      <c r="HG142" s="86">
        <f t="shared" si="153"/>
        <v>7.9364416451983425E-50</v>
      </c>
      <c r="HH142" s="86">
        <f t="shared" si="153"/>
        <v>6.6137809808142096E-64</v>
      </c>
      <c r="HI142" s="86">
        <f t="shared" si="153"/>
        <v>1.7236942866663617E-65</v>
      </c>
      <c r="HJ142" s="86">
        <f t="shared" si="153"/>
        <v>5.2460474436287659E-48</v>
      </c>
      <c r="HK142" s="86">
        <f t="shared" si="153"/>
        <v>8.171509878749308E-61</v>
      </c>
      <c r="HL142" s="86">
        <f t="shared" si="161"/>
        <v>7.0820039442565243E-74</v>
      </c>
      <c r="HM142" s="86">
        <f t="shared" si="161"/>
        <v>1.7765584357426735E-58</v>
      </c>
      <c r="HN142" s="86">
        <f t="shared" si="161"/>
        <v>1.9898956589223791E-57</v>
      </c>
      <c r="HO142" s="86">
        <f t="shared" si="161"/>
        <v>4.6048657443673003E-42</v>
      </c>
      <c r="HP142" s="86">
        <f t="shared" si="161"/>
        <v>5.8936989517588653E-66</v>
      </c>
      <c r="HQ142" s="86">
        <f t="shared" si="161"/>
        <v>8.0516296160352772E-84</v>
      </c>
      <c r="HS142" s="86">
        <f t="shared" si="158"/>
        <v>0.22871013251503738</v>
      </c>
      <c r="HT142" s="86">
        <f t="shared" si="158"/>
        <v>0.200380767641687</v>
      </c>
      <c r="HU142" s="86">
        <f t="shared" si="158"/>
        <v>5.5625733475682448E-2</v>
      </c>
      <c r="HV142" s="86">
        <f t="shared" si="158"/>
        <v>7.4571224748599771E-2</v>
      </c>
      <c r="HW142" s="86">
        <f t="shared" si="158"/>
        <v>9.9377898175629586E-2</v>
      </c>
      <c r="HX142" s="86">
        <f t="shared" si="158"/>
        <v>0.10604183112710298</v>
      </c>
      <c r="HY142" s="86">
        <f t="shared" si="158"/>
        <v>4.9779470884512553E-2</v>
      </c>
      <c r="HZ142" s="86">
        <f t="shared" si="158"/>
        <v>2.4143950550477973E-2</v>
      </c>
      <c r="IA142" s="86">
        <f t="shared" si="158"/>
        <v>4.2419634057569877E-2</v>
      </c>
      <c r="IB142" s="86">
        <f t="shared" si="158"/>
        <v>2.0617740185748461E-2</v>
      </c>
      <c r="IC142" s="86">
        <f t="shared" si="158"/>
        <v>3.1038259141355617E-2</v>
      </c>
      <c r="ID142" s="86">
        <f t="shared" si="158"/>
        <v>4.9083979550021632E-2</v>
      </c>
      <c r="IE142" s="86">
        <f t="shared" si="158"/>
        <v>6.6281434160238337E-2</v>
      </c>
      <c r="IF142" s="86">
        <f t="shared" si="158"/>
        <v>0.10078248945559254</v>
      </c>
      <c r="IG142" s="86">
        <f t="shared" si="158"/>
        <v>0.1363848865061906</v>
      </c>
      <c r="II142" s="86">
        <f t="shared" si="159"/>
        <v>3.3260659678800125E-9</v>
      </c>
      <c r="IJ142" s="86">
        <f t="shared" si="159"/>
        <v>1.150492880844649E-9</v>
      </c>
      <c r="IK142" s="86">
        <f t="shared" si="159"/>
        <v>1.33376443024216E-10</v>
      </c>
      <c r="IL142" s="86">
        <f t="shared" si="159"/>
        <v>5.2615185280802614E-13</v>
      </c>
      <c r="IM142" s="86">
        <f t="shared" si="159"/>
        <v>3.0343984019703838E-12</v>
      </c>
      <c r="IN142" s="86">
        <f t="shared" si="159"/>
        <v>1.2134224764168459E-10</v>
      </c>
      <c r="IO142" s="86">
        <f t="shared" si="159"/>
        <v>1.0870680829873057E-9</v>
      </c>
      <c r="IP142" s="86">
        <f t="shared" si="159"/>
        <v>1.2780994473271189E-9</v>
      </c>
      <c r="IQ142" s="86">
        <f t="shared" si="159"/>
        <v>6.2268746762801475E-9</v>
      </c>
      <c r="IR142" s="86">
        <f t="shared" si="159"/>
        <v>1.9054057668003855E-9</v>
      </c>
      <c r="IS142" s="86">
        <f t="shared" si="159"/>
        <v>5.7330241624059289E-12</v>
      </c>
      <c r="IT142" s="86">
        <f t="shared" si="159"/>
        <v>1.7374830337523475E-11</v>
      </c>
      <c r="IU142" s="86">
        <f t="shared" si="159"/>
        <v>8.2323653775787321E-13</v>
      </c>
      <c r="IV142" s="86">
        <f t="shared" si="159"/>
        <v>3.4666187950539672E-9</v>
      </c>
      <c r="IW142" s="86">
        <f t="shared" si="159"/>
        <v>8.3476943109746906E-6</v>
      </c>
      <c r="IY142" s="86">
        <f t="shared" si="160"/>
        <v>0.22871013584110336</v>
      </c>
      <c r="IZ142" s="86">
        <f t="shared" si="160"/>
        <v>0.20038076879217986</v>
      </c>
      <c r="JA142" s="86">
        <f t="shared" si="160"/>
        <v>5.562573360905889E-2</v>
      </c>
      <c r="JB142" s="86">
        <f t="shared" si="160"/>
        <v>7.4571224749125919E-2</v>
      </c>
      <c r="JC142" s="86">
        <f t="shared" si="160"/>
        <v>9.9377898178663979E-2</v>
      </c>
      <c r="JD142" s="86">
        <f t="shared" si="160"/>
        <v>0.10604183124844523</v>
      </c>
      <c r="JE142" s="86">
        <f t="shared" si="160"/>
        <v>4.9779471971580634E-2</v>
      </c>
      <c r="JF142" s="86">
        <f t="shared" si="160"/>
        <v>2.4143951828577419E-2</v>
      </c>
      <c r="JG142" s="86">
        <f t="shared" si="160"/>
        <v>4.2419640284444553E-2</v>
      </c>
      <c r="JH142" s="86">
        <f t="shared" si="160"/>
        <v>2.0617742091154228E-2</v>
      </c>
      <c r="JI142" s="86">
        <f t="shared" si="160"/>
        <v>3.1038259147088642E-2</v>
      </c>
      <c r="JJ142" s="86">
        <f t="shared" si="160"/>
        <v>4.9083979567396463E-2</v>
      </c>
      <c r="JK142" s="86">
        <f t="shared" si="160"/>
        <v>6.6281434161061567E-2</v>
      </c>
      <c r="JL142" s="86">
        <f t="shared" si="160"/>
        <v>0.10078249292221134</v>
      </c>
      <c r="JM142" s="86">
        <f t="shared" si="160"/>
        <v>0.13639323420050156</v>
      </c>
    </row>
    <row r="143" spans="2:273" x14ac:dyDescent="0.25">
      <c r="B143" s="2">
        <v>116</v>
      </c>
      <c r="C143" s="37">
        <v>83.712000000000003</v>
      </c>
      <c r="D143" s="37">
        <v>86.445999999999998</v>
      </c>
      <c r="E143" s="37">
        <v>86.179000000000002</v>
      </c>
      <c r="F143" s="37">
        <v>84.893000000000001</v>
      </c>
      <c r="G143" s="37">
        <v>87.570999999999998</v>
      </c>
      <c r="H143" s="37">
        <v>89.679000000000002</v>
      </c>
      <c r="I143" s="37">
        <v>89.736000000000004</v>
      </c>
      <c r="J143" s="37">
        <v>88.245000000000005</v>
      </c>
      <c r="K143" s="37">
        <v>92.150999999999996</v>
      </c>
      <c r="L143" s="37">
        <v>92.221999999999994</v>
      </c>
      <c r="M143" s="37">
        <v>93.736000000000004</v>
      </c>
      <c r="N143" s="37">
        <v>94.167000000000002</v>
      </c>
      <c r="O143" s="37">
        <v>99.611000000000004</v>
      </c>
      <c r="P143" s="37">
        <v>94.326999999999998</v>
      </c>
      <c r="Q143" s="37">
        <v>92.838999999999999</v>
      </c>
      <c r="S143" s="4">
        <f t="shared" si="162"/>
        <v>84.768879547625374</v>
      </c>
      <c r="T143" s="4">
        <f t="shared" si="162"/>
        <v>86.855491827450763</v>
      </c>
      <c r="U143" s="4">
        <f t="shared" si="162"/>
        <v>87.029032237533812</v>
      </c>
      <c r="V143" s="4">
        <f t="shared" si="162"/>
        <v>87.030597362928617</v>
      </c>
      <c r="W143" s="4">
        <f t="shared" si="162"/>
        <v>88.887777425182435</v>
      </c>
      <c r="X143" s="4">
        <f t="shared" si="162"/>
        <v>91.087117800794445</v>
      </c>
      <c r="Y143" s="4">
        <f t="shared" si="162"/>
        <v>90.860373286004545</v>
      </c>
      <c r="Z143" s="4">
        <f t="shared" si="162"/>
        <v>89.012579156211032</v>
      </c>
      <c r="AA143" s="4">
        <f t="shared" si="162"/>
        <v>91.138681048658256</v>
      </c>
      <c r="AB143" s="4">
        <f t="shared" si="162"/>
        <v>91.203444886276728</v>
      </c>
      <c r="AC143" s="4">
        <f t="shared" si="162"/>
        <v>95.533783804540036</v>
      </c>
      <c r="AD143" s="4">
        <f t="shared" si="162"/>
        <v>96.632578968655011</v>
      </c>
      <c r="AE143" s="4">
        <f t="shared" si="162"/>
        <v>99.071455668990637</v>
      </c>
      <c r="AF143" s="4">
        <f t="shared" si="162"/>
        <v>97.729261980865971</v>
      </c>
      <c r="AG143" s="4">
        <f t="shared" si="162"/>
        <v>97.628830892062197</v>
      </c>
      <c r="AI143" s="4">
        <f t="shared" si="163"/>
        <v>-1.0568795476253712</v>
      </c>
      <c r="AJ143" s="4">
        <f t="shared" si="163"/>
        <v>-0.40949182745076484</v>
      </c>
      <c r="AK143" s="4">
        <f t="shared" si="163"/>
        <v>-0.85003223753381008</v>
      </c>
      <c r="AL143" s="4">
        <f t="shared" si="163"/>
        <v>-2.1375973629286165</v>
      </c>
      <c r="AM143" s="4">
        <f t="shared" si="163"/>
        <v>-1.3167774251824369</v>
      </c>
      <c r="AN143" s="4">
        <f t="shared" si="163"/>
        <v>-1.408117800794443</v>
      </c>
      <c r="AO143" s="4">
        <f t="shared" si="163"/>
        <v>-1.1243732860045412</v>
      </c>
      <c r="AP143" s="4">
        <f t="shared" si="163"/>
        <v>-0.76757915621102768</v>
      </c>
      <c r="AQ143" s="4">
        <f t="shared" si="163"/>
        <v>1.0123189513417401</v>
      </c>
      <c r="AR143" s="4">
        <f t="shared" si="163"/>
        <v>1.0185551137232665</v>
      </c>
      <c r="AS143" s="4">
        <f t="shared" si="163"/>
        <v>-1.7977838045400318</v>
      </c>
      <c r="AT143" s="4">
        <f t="shared" si="163"/>
        <v>-2.4655789686550094</v>
      </c>
      <c r="AU143" s="4">
        <f t="shared" si="163"/>
        <v>0.53954433100936683</v>
      </c>
      <c r="AV143" s="4">
        <f t="shared" si="163"/>
        <v>-3.4022619808659726</v>
      </c>
      <c r="AW143" s="4">
        <f t="shared" si="163"/>
        <v>-4.7898308920621986</v>
      </c>
      <c r="AY143" s="2">
        <f t="shared" si="154"/>
        <v>84.768879547625374</v>
      </c>
      <c r="AZ143" s="2">
        <f t="shared" si="154"/>
        <v>86.602492544589666</v>
      </c>
      <c r="BA143" s="2">
        <f t="shared" si="154"/>
        <v>86.978168275230985</v>
      </c>
      <c r="BB143" s="2">
        <f t="shared" si="154"/>
        <v>86.91652664926616</v>
      </c>
      <c r="BC143" s="2">
        <f t="shared" si="154"/>
        <v>88.625055144213945</v>
      </c>
      <c r="BD143" s="2">
        <f t="shared" si="154"/>
        <v>90.784961777470158</v>
      </c>
      <c r="BE143" s="2">
        <f t="shared" si="154"/>
        <v>90.761998281322548</v>
      </c>
      <c r="BF143" s="2">
        <f t="shared" si="154"/>
        <v>88.979098217877322</v>
      </c>
      <c r="BG143" s="2">
        <f t="shared" si="154"/>
        <v>91.04586407448879</v>
      </c>
      <c r="BH143" s="2">
        <f t="shared" si="154"/>
        <v>91.173657770338878</v>
      </c>
      <c r="BI143" s="2">
        <f t="shared" si="154"/>
        <v>95.470874611743255</v>
      </c>
      <c r="BJ143" s="2">
        <f t="shared" si="154"/>
        <v>96.487467475326795</v>
      </c>
      <c r="BK143" s="2">
        <f t="shared" si="154"/>
        <v>98.818510947071942</v>
      </c>
      <c r="BL143" s="2">
        <f t="shared" si="154"/>
        <v>96.485438689631934</v>
      </c>
      <c r="BM143" s="2">
        <f t="shared" si="154"/>
        <v>93.538257362456889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>
        <f t="shared" si="155"/>
        <v>88.245000000000005</v>
      </c>
      <c r="CM143" s="2" t="str">
        <f t="shared" si="155"/>
        <v/>
      </c>
      <c r="CN143" s="2">
        <f t="shared" si="155"/>
        <v>92.221999999999994</v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>
        <f t="shared" si="117"/>
        <v>88.245000000000005</v>
      </c>
      <c r="DC143" s="2" t="str">
        <f t="shared" si="118"/>
        <v/>
      </c>
      <c r="DD143" s="2">
        <f t="shared" si="119"/>
        <v>92.221999999999994</v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108.62377395967397</v>
      </c>
      <c r="DL143" s="2">
        <f t="shared" si="164"/>
        <v>114.11346350844279</v>
      </c>
      <c r="DM143" s="2">
        <f t="shared" si="164"/>
        <v>122.2106652806653</v>
      </c>
      <c r="DN143" s="2">
        <f t="shared" si="164"/>
        <v>118.75002408963584</v>
      </c>
      <c r="DO143" s="2">
        <f t="shared" si="164"/>
        <v>120.3095</v>
      </c>
      <c r="DP143" s="2">
        <f t="shared" si="164"/>
        <v>125.92634741218953</v>
      </c>
      <c r="DQ143" s="2">
        <f t="shared" si="164"/>
        <v>121.24764011379801</v>
      </c>
      <c r="DR143" s="2">
        <f t="shared" si="164"/>
        <v>116.56509416559415</v>
      </c>
      <c r="DS143" s="2">
        <f t="shared" si="164"/>
        <v>112.95270094466936</v>
      </c>
      <c r="DT143" s="2">
        <f t="shared" si="164"/>
        <v>119.95813063063062</v>
      </c>
      <c r="DU143" s="2">
        <f t="shared" si="164"/>
        <v>124.64041774193549</v>
      </c>
      <c r="DV143" s="2">
        <f t="shared" si="164"/>
        <v>119.33925630252105</v>
      </c>
      <c r="DW143" s="2">
        <f t="shared" si="164"/>
        <v>129.07461612903228</v>
      </c>
      <c r="DX143" s="2">
        <f t="shared" si="164"/>
        <v>122.2679671345811</v>
      </c>
      <c r="DY143" s="2">
        <f t="shared" si="164"/>
        <v>119.75049709401711</v>
      </c>
      <c r="EA143" s="2">
        <f t="shared" si="152"/>
        <v>84.770946397895045</v>
      </c>
      <c r="EB143" s="2">
        <f t="shared" si="152"/>
        <v>86.550355225480828</v>
      </c>
      <c r="EC143" s="2">
        <f t="shared" si="152"/>
        <v>86.933818181818182</v>
      </c>
      <c r="ED143" s="2">
        <f t="shared" si="152"/>
        <v>86.881501464367091</v>
      </c>
      <c r="EE143" s="2">
        <f t="shared" si="151"/>
        <v>88.547414615384625</v>
      </c>
      <c r="EF143" s="2">
        <f t="shared" si="151"/>
        <v>90.80060237189528</v>
      </c>
      <c r="EG143" s="2">
        <f t="shared" si="151"/>
        <v>90.826029008915867</v>
      </c>
      <c r="EH143" s="2">
        <f t="shared" si="151"/>
        <v>88.953325085649027</v>
      </c>
      <c r="EI143" s="2">
        <f t="shared" si="151"/>
        <v>91.078608324084357</v>
      </c>
      <c r="EJ143" s="2">
        <f t="shared" si="151"/>
        <v>91.110624937015828</v>
      </c>
      <c r="EK143" s="2">
        <f t="shared" si="151"/>
        <v>95.436214804845221</v>
      </c>
      <c r="EL143" s="2">
        <f t="shared" si="151"/>
        <v>96.445161500632821</v>
      </c>
      <c r="EM143" s="2">
        <f t="shared" si="135"/>
        <v>98.792409853876705</v>
      </c>
      <c r="EN143" s="2">
        <f t="shared" si="135"/>
        <v>96.604900111242287</v>
      </c>
      <c r="EO143" s="2">
        <f t="shared" si="135"/>
        <v>93.59095734467688</v>
      </c>
      <c r="EQ143" s="2">
        <f t="shared" si="165"/>
        <v>84.536090293492677</v>
      </c>
      <c r="ER143" s="2">
        <f t="shared" si="165"/>
        <v>86.713843784488589</v>
      </c>
      <c r="ES143" s="2">
        <f t="shared" si="165"/>
        <v>86.979955381102371</v>
      </c>
      <c r="ET143" s="2">
        <f t="shared" si="165"/>
        <v>86.845381140400349</v>
      </c>
      <c r="EU143" s="2">
        <f t="shared" si="165"/>
        <v>88.85157811252202</v>
      </c>
      <c r="EV143" s="2">
        <f t="shared" si="165"/>
        <v>90.432192228817144</v>
      </c>
      <c r="EW143" s="2">
        <f t="shared" si="165"/>
        <v>90.24178470086747</v>
      </c>
      <c r="EX143" s="2">
        <f t="shared" si="165"/>
        <v>88.917454971603306</v>
      </c>
      <c r="EY143" s="2">
        <f t="shared" si="165"/>
        <v>90.755838514833911</v>
      </c>
      <c r="EZ143" s="2">
        <f t="shared" si="165"/>
        <v>91.279179737728072</v>
      </c>
      <c r="FA143" s="2">
        <f t="shared" si="165"/>
        <v>95.402107492337507</v>
      </c>
      <c r="FB143" s="2">
        <f t="shared" si="165"/>
        <v>96.544304755226918</v>
      </c>
      <c r="FC143" s="2">
        <f t="shared" si="165"/>
        <v>98.687707440011209</v>
      </c>
      <c r="FD143" s="2">
        <f t="shared" si="165"/>
        <v>95.504072160821167</v>
      </c>
      <c r="FE143" s="2">
        <f t="shared" si="165"/>
        <v>92.858377804818986</v>
      </c>
      <c r="FG143" s="2">
        <f t="shared" si="166"/>
        <v>0.9987778396953062</v>
      </c>
      <c r="FH143" s="2">
        <f t="shared" si="166"/>
        <v>0.99893751716793955</v>
      </c>
      <c r="FI143" s="2">
        <f t="shared" si="166"/>
        <v>0.99893378683322454</v>
      </c>
      <c r="FJ143" s="2">
        <f t="shared" si="166"/>
        <v>0.99874828337485932</v>
      </c>
      <c r="FK143" s="2">
        <f t="shared" si="166"/>
        <v>0.99891012233966725</v>
      </c>
      <c r="FL143" s="2">
        <f t="shared" si="166"/>
        <v>0.99896207708153795</v>
      </c>
      <c r="FM143" s="2">
        <f t="shared" si="166"/>
        <v>0.998895411408945</v>
      </c>
      <c r="FN143" s="2">
        <f t="shared" si="166"/>
        <v>0.99883788663393969</v>
      </c>
      <c r="FO143" s="2">
        <f t="shared" si="166"/>
        <v>0.99889434377009967</v>
      </c>
      <c r="FP143" s="2">
        <f t="shared" si="166"/>
        <v>0.99883512352489723</v>
      </c>
      <c r="FQ143" s="2">
        <f t="shared" si="166"/>
        <v>0.9986252005926205</v>
      </c>
      <c r="FR143" s="2">
        <f t="shared" si="166"/>
        <v>0.99882318474725218</v>
      </c>
      <c r="FS143" s="2">
        <f t="shared" si="166"/>
        <v>0.99862873540215136</v>
      </c>
      <c r="FT143" s="2">
        <f t="shared" si="166"/>
        <v>0.99869945329046483</v>
      </c>
      <c r="FU143" s="2">
        <f t="shared" si="166"/>
        <v>0.99844171033749285</v>
      </c>
      <c r="FW143" s="2">
        <f t="shared" si="156"/>
        <v>0.1329274763789238</v>
      </c>
      <c r="FX143" s="2">
        <f t="shared" si="156"/>
        <v>0.13977730245263936</v>
      </c>
      <c r="FY143" s="2">
        <f t="shared" si="156"/>
        <v>0.14603085272228775</v>
      </c>
      <c r="FZ143" s="2">
        <f t="shared" si="156"/>
        <v>0.13469355075873979</v>
      </c>
      <c r="GA143" s="2">
        <f t="shared" si="156"/>
        <v>0.14144939129104289</v>
      </c>
      <c r="GB143" s="2">
        <f t="shared" si="156"/>
        <v>0.14141415813153302</v>
      </c>
      <c r="GC143" s="2">
        <f t="shared" si="156"/>
        <v>0.16711175581224938</v>
      </c>
      <c r="GD143" s="2">
        <f t="shared" si="156"/>
        <v>0.17604833015108404</v>
      </c>
      <c r="GE143" s="2">
        <f t="shared" si="156"/>
        <v>0.17637794720371158</v>
      </c>
      <c r="GF143" s="2">
        <f t="shared" si="156"/>
        <v>0.17459634760207016</v>
      </c>
      <c r="GG143" s="2">
        <f t="shared" si="156"/>
        <v>0.16096589233217826</v>
      </c>
      <c r="GH143" s="2">
        <f t="shared" si="156"/>
        <v>0.15496621324526244</v>
      </c>
      <c r="GI143" s="2">
        <f t="shared" si="156"/>
        <v>0.14731106614653533</v>
      </c>
      <c r="GJ143" s="2">
        <f t="shared" si="156"/>
        <v>0.13883862498737942</v>
      </c>
      <c r="GK143" s="2">
        <f t="shared" si="156"/>
        <v>0.12758221804209186</v>
      </c>
      <c r="GM143" s="86">
        <f t="shared" si="157"/>
        <v>1.0210704348390051E-107</v>
      </c>
      <c r="GN143" s="86">
        <f t="shared" si="157"/>
        <v>1.3907245538345626E-80</v>
      </c>
      <c r="GO143" s="86">
        <f t="shared" si="157"/>
        <v>1.327338294138904E-91</v>
      </c>
      <c r="GP143" s="86">
        <f t="shared" si="157"/>
        <v>1.405494803407642E-99</v>
      </c>
      <c r="GQ143" s="86">
        <f t="shared" si="157"/>
        <v>6.5103586952688923E-126</v>
      </c>
      <c r="GR143" s="86">
        <f t="shared" si="157"/>
        <v>6.0561585679058298E-140</v>
      </c>
      <c r="GS143" s="86">
        <f t="shared" si="157"/>
        <v>1.6338330965882358E-155</v>
      </c>
      <c r="GT143" s="86">
        <f t="shared" si="157"/>
        <v>1.3284441864837399E-136</v>
      </c>
      <c r="GU143" s="86">
        <f t="shared" si="157"/>
        <v>5.6319116704543629E-154</v>
      </c>
      <c r="GV143" s="86">
        <f t="shared" si="157"/>
        <v>1.0266180492449261E-159</v>
      </c>
      <c r="GW143" s="86">
        <f t="shared" si="157"/>
        <v>6.8583337350004018E-121</v>
      </c>
      <c r="GX143" s="86">
        <f t="shared" si="157"/>
        <v>5.5960607980310347E-187</v>
      </c>
      <c r="GY143" s="86">
        <f t="shared" si="157"/>
        <v>1.3339117683967966E-96</v>
      </c>
      <c r="GZ143" s="86">
        <f t="shared" si="157"/>
        <v>1.7292191098780377E-146</v>
      </c>
      <c r="HA143" s="86">
        <f t="shared" si="157"/>
        <v>7.0001301037776508E-186</v>
      </c>
      <c r="HC143" s="86">
        <f t="shared" si="153"/>
        <v>4.3654728377068223E-70</v>
      </c>
      <c r="HD143" s="86">
        <f t="shared" si="153"/>
        <v>2.1062700357321091E-54</v>
      </c>
      <c r="HE143" s="86">
        <f t="shared" si="153"/>
        <v>4.3535200611077895E-48</v>
      </c>
      <c r="HF143" s="86">
        <f t="shared" si="153"/>
        <v>1.6233826831451258E-48</v>
      </c>
      <c r="HG143" s="86">
        <f t="shared" si="153"/>
        <v>1.7717399382147545E-52</v>
      </c>
      <c r="HH143" s="86">
        <f t="shared" si="153"/>
        <v>2.1583078366591018E-67</v>
      </c>
      <c r="HI143" s="86">
        <f t="shared" si="153"/>
        <v>4.8427179387662794E-69</v>
      </c>
      <c r="HJ143" s="86">
        <f t="shared" si="153"/>
        <v>1.4005215345045975E-50</v>
      </c>
      <c r="HK143" s="86">
        <f t="shared" si="153"/>
        <v>4.0553298266844629E-64</v>
      </c>
      <c r="HL143" s="86">
        <f t="shared" si="161"/>
        <v>7.7748469361324581E-78</v>
      </c>
      <c r="HM143" s="86">
        <f t="shared" si="161"/>
        <v>1.334286565016588E-61</v>
      </c>
      <c r="HN143" s="86">
        <f t="shared" si="161"/>
        <v>1.6269302154966529E-60</v>
      </c>
      <c r="HO143" s="86">
        <f t="shared" si="161"/>
        <v>2.4307364944740531E-44</v>
      </c>
      <c r="HP143" s="86">
        <f t="shared" si="161"/>
        <v>1.4907897963706792E-69</v>
      </c>
      <c r="HQ143" s="86">
        <f t="shared" si="161"/>
        <v>2.9993266762440745E-88</v>
      </c>
      <c r="HS143" s="86">
        <f t="shared" si="158"/>
        <v>0.15643850472063903</v>
      </c>
      <c r="HT143" s="86">
        <f t="shared" si="158"/>
        <v>0.12979988379071464</v>
      </c>
      <c r="HU143" s="86">
        <f t="shared" si="158"/>
        <v>2.7482390630577586E-2</v>
      </c>
      <c r="HV143" s="86">
        <f t="shared" si="158"/>
        <v>3.6662569656603194E-2</v>
      </c>
      <c r="HW143" s="86">
        <f t="shared" si="158"/>
        <v>5.1571025581691209E-2</v>
      </c>
      <c r="HX143" s="86">
        <f t="shared" si="158"/>
        <v>5.8770248881330762E-2</v>
      </c>
      <c r="HY143" s="86">
        <f t="shared" si="158"/>
        <v>2.3494951522876423E-2</v>
      </c>
      <c r="HZ143" s="86">
        <f t="shared" si="158"/>
        <v>9.9996679015791762E-3</v>
      </c>
      <c r="IA143" s="86">
        <f t="shared" si="158"/>
        <v>1.9701395116193104E-2</v>
      </c>
      <c r="IB143" s="86">
        <f t="shared" si="158"/>
        <v>8.4982653000085177E-3</v>
      </c>
      <c r="IC143" s="86">
        <f t="shared" si="158"/>
        <v>1.2549260369687565E-2</v>
      </c>
      <c r="ID143" s="86">
        <f t="shared" si="158"/>
        <v>2.2240921926015237E-2</v>
      </c>
      <c r="IE143" s="86">
        <f t="shared" si="158"/>
        <v>3.0780389629866237E-2</v>
      </c>
      <c r="IF143" s="86">
        <f t="shared" si="158"/>
        <v>4.9428736424303801E-2</v>
      </c>
      <c r="IG143" s="86">
        <f t="shared" si="158"/>
        <v>7.4364184730124655E-2</v>
      </c>
      <c r="II143" s="86">
        <f t="shared" si="159"/>
        <v>1.7228757014435036E-8</v>
      </c>
      <c r="IJ143" s="86">
        <f t="shared" si="159"/>
        <v>6.8994367205565356E-9</v>
      </c>
      <c r="IK143" s="86">
        <f t="shared" si="159"/>
        <v>1.0286979437791906E-9</v>
      </c>
      <c r="IL143" s="86">
        <f t="shared" si="159"/>
        <v>6.0780558166829119E-12</v>
      </c>
      <c r="IM143" s="86">
        <f t="shared" si="159"/>
        <v>3.1984638477259953E-11</v>
      </c>
      <c r="IN143" s="86">
        <f t="shared" si="159"/>
        <v>9.0758934063828577E-10</v>
      </c>
      <c r="IO143" s="86">
        <f t="shared" si="159"/>
        <v>8.1429111022801534E-9</v>
      </c>
      <c r="IP143" s="86">
        <f t="shared" si="159"/>
        <v>1.014556793124457E-8</v>
      </c>
      <c r="IQ143" s="86">
        <f t="shared" si="159"/>
        <v>4.184970503320971E-8</v>
      </c>
      <c r="IR143" s="86">
        <f t="shared" si="159"/>
        <v>1.4320009406893771E-8</v>
      </c>
      <c r="IS143" s="86">
        <f t="shared" si="159"/>
        <v>6.9242594166748816E-11</v>
      </c>
      <c r="IT143" s="86">
        <f t="shared" si="159"/>
        <v>1.7698063848465669E-10</v>
      </c>
      <c r="IU143" s="86">
        <f t="shared" si="159"/>
        <v>1.0425111563083878E-11</v>
      </c>
      <c r="IV143" s="86">
        <f t="shared" si="159"/>
        <v>1.8659845180200641E-8</v>
      </c>
      <c r="IW143" s="86">
        <f t="shared" si="159"/>
        <v>2.1154285273532432E-5</v>
      </c>
      <c r="IY143" s="86">
        <f t="shared" si="160"/>
        <v>0.15643852194939603</v>
      </c>
      <c r="IZ143" s="86">
        <f t="shared" si="160"/>
        <v>0.12979989069015135</v>
      </c>
      <c r="JA143" s="86">
        <f t="shared" si="160"/>
        <v>2.7482391659275528E-2</v>
      </c>
      <c r="JB143" s="86">
        <f t="shared" si="160"/>
        <v>3.6662569662681249E-2</v>
      </c>
      <c r="JC143" s="86">
        <f t="shared" si="160"/>
        <v>5.1571025613675846E-2</v>
      </c>
      <c r="JD143" s="86">
        <f t="shared" si="160"/>
        <v>5.8770249788920106E-2</v>
      </c>
      <c r="JE143" s="86">
        <f t="shared" si="160"/>
        <v>2.3494959665787525E-2</v>
      </c>
      <c r="JF143" s="86">
        <f t="shared" si="160"/>
        <v>9.9996780471471071E-3</v>
      </c>
      <c r="JG143" s="86">
        <f t="shared" si="160"/>
        <v>1.9701436965898139E-2</v>
      </c>
      <c r="JH143" s="86">
        <f t="shared" si="160"/>
        <v>8.4982796200179251E-3</v>
      </c>
      <c r="JI143" s="86">
        <f t="shared" si="160"/>
        <v>1.2549260438930159E-2</v>
      </c>
      <c r="JJ143" s="86">
        <f t="shared" si="160"/>
        <v>2.2240922102995875E-2</v>
      </c>
      <c r="JK143" s="86">
        <f t="shared" si="160"/>
        <v>3.0780389640291349E-2</v>
      </c>
      <c r="JL143" s="86">
        <f t="shared" si="160"/>
        <v>4.9428755084148984E-2</v>
      </c>
      <c r="JM143" s="86">
        <f t="shared" si="160"/>
        <v>7.4385339015398191E-2</v>
      </c>
    </row>
    <row r="144" spans="2:273" x14ac:dyDescent="0.25">
      <c r="B144" s="2">
        <v>117</v>
      </c>
      <c r="C144" s="37">
        <v>82.763000000000005</v>
      </c>
      <c r="D144" s="37">
        <v>84.518000000000001</v>
      </c>
      <c r="E144" s="37">
        <v>87.161000000000001</v>
      </c>
      <c r="F144" s="37">
        <v>86.143000000000001</v>
      </c>
      <c r="G144" s="37">
        <v>86.661000000000001</v>
      </c>
      <c r="H144" s="37">
        <v>89.679000000000002</v>
      </c>
      <c r="I144" s="37">
        <v>88.150999999999996</v>
      </c>
      <c r="J144" s="37">
        <v>89.037999999999997</v>
      </c>
      <c r="K144" s="37">
        <v>90.603999999999999</v>
      </c>
      <c r="L144" s="37">
        <v>89.444000000000003</v>
      </c>
      <c r="M144" s="37">
        <v>95.019000000000005</v>
      </c>
      <c r="N144" s="37">
        <v>95.611000000000004</v>
      </c>
      <c r="O144" s="37">
        <v>98.37</v>
      </c>
      <c r="P144" s="37">
        <v>96.126999999999995</v>
      </c>
      <c r="Q144" s="37">
        <v>92.518000000000001</v>
      </c>
      <c r="S144" s="4">
        <f t="shared" si="162"/>
        <v>84.625136079695608</v>
      </c>
      <c r="T144" s="4">
        <f t="shared" si="162"/>
        <v>86.51702942488609</v>
      </c>
      <c r="U144" s="4">
        <f t="shared" si="162"/>
        <v>86.804279171563891</v>
      </c>
      <c r="V144" s="4">
        <f t="shared" si="162"/>
        <v>86.807496355324659</v>
      </c>
      <c r="W144" s="4">
        <f t="shared" si="162"/>
        <v>88.52838106894923</v>
      </c>
      <c r="X144" s="4">
        <f t="shared" si="162"/>
        <v>90.760132450466031</v>
      </c>
      <c r="Y144" s="4">
        <f t="shared" si="162"/>
        <v>90.659445883893071</v>
      </c>
      <c r="Z144" s="4">
        <f t="shared" si="162"/>
        <v>88.857884564637573</v>
      </c>
      <c r="AA144" s="4">
        <f t="shared" si="162"/>
        <v>90.956113943473994</v>
      </c>
      <c r="AB144" s="4">
        <f t="shared" si="162"/>
        <v>91.028427114933734</v>
      </c>
      <c r="AC144" s="4">
        <f t="shared" si="162"/>
        <v>95.293168422215984</v>
      </c>
      <c r="AD144" s="4">
        <f t="shared" si="162"/>
        <v>96.329332160263633</v>
      </c>
      <c r="AE144" s="4">
        <f t="shared" si="162"/>
        <v>98.71148406372285</v>
      </c>
      <c r="AF144" s="4">
        <f t="shared" si="162"/>
        <v>96.760395572675208</v>
      </c>
      <c r="AG144" s="4">
        <f t="shared" si="162"/>
        <v>95.004247544271564</v>
      </c>
      <c r="AI144" s="4">
        <f t="shared" si="163"/>
        <v>-1.8621360796956026</v>
      </c>
      <c r="AJ144" s="4">
        <f t="shared" si="163"/>
        <v>-1.9990294248860891</v>
      </c>
      <c r="AK144" s="4">
        <f t="shared" si="163"/>
        <v>0.35672082843611008</v>
      </c>
      <c r="AL144" s="4">
        <f t="shared" si="163"/>
        <v>-0.66449635532465834</v>
      </c>
      <c r="AM144" s="4">
        <f t="shared" si="163"/>
        <v>-1.8673810689492285</v>
      </c>
      <c r="AN144" s="4">
        <f t="shared" si="163"/>
        <v>-1.0811324504660291</v>
      </c>
      <c r="AO144" s="4">
        <f t="shared" si="163"/>
        <v>-2.5084458838930743</v>
      </c>
      <c r="AP144" s="4">
        <f t="shared" si="163"/>
        <v>0.18011543536242414</v>
      </c>
      <c r="AQ144" s="4">
        <f t="shared" si="163"/>
        <v>-0.35211394347399505</v>
      </c>
      <c r="AR144" s="4">
        <f t="shared" si="163"/>
        <v>-1.5844271149337317</v>
      </c>
      <c r="AS144" s="4">
        <f t="shared" si="163"/>
        <v>-0.27416842221597904</v>
      </c>
      <c r="AT144" s="4">
        <f t="shared" si="163"/>
        <v>-0.71833216026362834</v>
      </c>
      <c r="AU144" s="4">
        <f t="shared" si="163"/>
        <v>-0.34148406372284512</v>
      </c>
      <c r="AV144" s="4">
        <f t="shared" si="163"/>
        <v>-0.63339557267521229</v>
      </c>
      <c r="AW144" s="4">
        <f t="shared" si="163"/>
        <v>-2.4862475442715635</v>
      </c>
      <c r="AY144" s="2">
        <f t="shared" ref="AY144:BM160" si="167">IF(OR($B144 &lt; C$230, $B144 &gt; C$233), #N/A, ((1-FG144)*DK144) + (FG144 - FW144)*EA144 + (FW144*EQ144))</f>
        <v>84.625136079695608</v>
      </c>
      <c r="AZ144" s="2">
        <f t="shared" si="167"/>
        <v>86.400767164963156</v>
      </c>
      <c r="BA144" s="2">
        <f t="shared" si="167"/>
        <v>86.788398465234323</v>
      </c>
      <c r="BB144" s="2">
        <f t="shared" si="167"/>
        <v>86.772968569213745</v>
      </c>
      <c r="BC144" s="2">
        <f t="shared" si="167"/>
        <v>88.442719967128639</v>
      </c>
      <c r="BD144" s="2">
        <f t="shared" si="167"/>
        <v>90.649357920311431</v>
      </c>
      <c r="BE144" s="2">
        <f t="shared" si="167"/>
        <v>90.63095362329554</v>
      </c>
      <c r="BF144" s="2">
        <f t="shared" si="167"/>
        <v>88.849873538767469</v>
      </c>
      <c r="BG144" s="2">
        <f t="shared" si="167"/>
        <v>90.929704745436268</v>
      </c>
      <c r="BH144" s="2">
        <f t="shared" si="167"/>
        <v>91.021298997152613</v>
      </c>
      <c r="BI144" s="2">
        <f t="shared" si="167"/>
        <v>95.27897487259537</v>
      </c>
      <c r="BJ144" s="2">
        <f t="shared" si="167"/>
        <v>96.290277210933127</v>
      </c>
      <c r="BK144" s="2">
        <f t="shared" si="167"/>
        <v>98.641911939003336</v>
      </c>
      <c r="BL144" s="2">
        <f t="shared" si="167"/>
        <v>96.355343131899986</v>
      </c>
      <c r="BM144" s="2">
        <f t="shared" si="167"/>
        <v>93.388817817614779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>
        <f t="shared" si="168"/>
        <v>88.150999999999996</v>
      </c>
      <c r="CL144" s="2">
        <f t="shared" si="168"/>
        <v>89.037999999999997</v>
      </c>
      <c r="CM144" s="2">
        <f t="shared" si="168"/>
        <v>90.603999999999999</v>
      </c>
      <c r="CN144" s="2">
        <f t="shared" si="168"/>
        <v>89.444000000000003</v>
      </c>
      <c r="CO144" s="2">
        <f t="shared" si="168"/>
        <v>95.019000000000005</v>
      </c>
      <c r="CP144" s="2">
        <f t="shared" si="168"/>
        <v>95.611000000000004</v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>
        <f t="shared" si="116"/>
        <v>88.150999999999996</v>
      </c>
      <c r="DB144" s="2">
        <f t="shared" si="117"/>
        <v>89.037999999999997</v>
      </c>
      <c r="DC144" s="2">
        <f t="shared" si="118"/>
        <v>90.603999999999999</v>
      </c>
      <c r="DD144" s="2">
        <f t="shared" si="119"/>
        <v>89.444000000000003</v>
      </c>
      <c r="DE144" s="2">
        <f t="shared" si="120"/>
        <v>95.019000000000005</v>
      </c>
      <c r="DF144" s="2">
        <f t="shared" si="121"/>
        <v>95.611000000000004</v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108.67079365079366</v>
      </c>
      <c r="DL144" s="2">
        <f t="shared" si="164"/>
        <v>114.19335412757975</v>
      </c>
      <c r="DM144" s="2">
        <f t="shared" si="164"/>
        <v>122.3615046503994</v>
      </c>
      <c r="DN144" s="2">
        <f t="shared" si="164"/>
        <v>118.9095725490196</v>
      </c>
      <c r="DO144" s="2">
        <f t="shared" si="164"/>
        <v>120.4581</v>
      </c>
      <c r="DP144" s="2">
        <f t="shared" si="164"/>
        <v>126.14027617901304</v>
      </c>
      <c r="DQ144" s="2">
        <f t="shared" si="164"/>
        <v>121.41987861545756</v>
      </c>
      <c r="DR144" s="2">
        <f t="shared" si="164"/>
        <v>116.72353174603172</v>
      </c>
      <c r="DS144" s="2">
        <f t="shared" si="164"/>
        <v>113.05006410256409</v>
      </c>
      <c r="DT144" s="2">
        <f t="shared" si="164"/>
        <v>120.1125</v>
      </c>
      <c r="DU144" s="2">
        <f t="shared" si="164"/>
        <v>124.78686451612903</v>
      </c>
      <c r="DV144" s="2">
        <f t="shared" si="164"/>
        <v>119.40948235294121</v>
      </c>
      <c r="DW144" s="2">
        <f t="shared" si="164"/>
        <v>129.2683544354839</v>
      </c>
      <c r="DX144" s="2">
        <f t="shared" si="164"/>
        <v>122.40362321746881</v>
      </c>
      <c r="DY144" s="2">
        <f t="shared" si="164"/>
        <v>119.94252239316241</v>
      </c>
      <c r="EA144" s="2">
        <f t="shared" si="152"/>
        <v>84.634013547306836</v>
      </c>
      <c r="EB144" s="2">
        <f t="shared" si="152"/>
        <v>86.347343104823409</v>
      </c>
      <c r="EC144" s="2">
        <f t="shared" si="152"/>
        <v>86.745742857142858</v>
      </c>
      <c r="ED144" s="2">
        <f t="shared" si="152"/>
        <v>86.741731401153515</v>
      </c>
      <c r="EE144" s="2">
        <f t="shared" si="151"/>
        <v>88.361358461538458</v>
      </c>
      <c r="EF144" s="2">
        <f t="shared" si="151"/>
        <v>90.675549899306333</v>
      </c>
      <c r="EG144" s="2">
        <f t="shared" si="151"/>
        <v>90.710826019188502</v>
      </c>
      <c r="EH144" s="2">
        <f t="shared" si="151"/>
        <v>88.827647506661592</v>
      </c>
      <c r="EI144" s="2">
        <f t="shared" si="151"/>
        <v>90.971853385127645</v>
      </c>
      <c r="EJ144" s="2">
        <f t="shared" si="151"/>
        <v>90.956755904767931</v>
      </c>
      <c r="EK144" s="2">
        <f t="shared" si="151"/>
        <v>95.24817533647375</v>
      </c>
      <c r="EL144" s="2">
        <f t="shared" si="151"/>
        <v>96.247537087332546</v>
      </c>
      <c r="EM144" s="2">
        <f t="shared" si="135"/>
        <v>98.621249637840933</v>
      </c>
      <c r="EN144" s="2">
        <f t="shared" si="135"/>
        <v>96.499755470826528</v>
      </c>
      <c r="EO144" s="2">
        <f t="shared" si="135"/>
        <v>93.455655830471457</v>
      </c>
      <c r="EQ144" s="2">
        <f t="shared" si="165"/>
        <v>84.386128295816036</v>
      </c>
      <c r="ER144" s="2">
        <f t="shared" si="165"/>
        <v>86.522176231689059</v>
      </c>
      <c r="ES144" s="2">
        <f t="shared" si="165"/>
        <v>86.79653395003082</v>
      </c>
      <c r="ET144" s="2">
        <f t="shared" si="165"/>
        <v>86.70408228773654</v>
      </c>
      <c r="EU144" s="2">
        <f t="shared" si="165"/>
        <v>88.684576103741293</v>
      </c>
      <c r="EV144" s="2">
        <f t="shared" si="165"/>
        <v>90.284848132086225</v>
      </c>
      <c r="EW144" s="2">
        <f t="shared" si="165"/>
        <v>90.096322514130065</v>
      </c>
      <c r="EX144" s="2">
        <f t="shared" si="165"/>
        <v>88.788962764979658</v>
      </c>
      <c r="EY144" s="2">
        <f t="shared" si="165"/>
        <v>90.63311623142063</v>
      </c>
      <c r="EZ144" s="2">
        <f t="shared" si="165"/>
        <v>91.135039679228427</v>
      </c>
      <c r="FA144" s="2">
        <f t="shared" si="165"/>
        <v>95.21226267849508</v>
      </c>
      <c r="FB144" s="2">
        <f t="shared" si="165"/>
        <v>96.354329583120844</v>
      </c>
      <c r="FC144" s="2">
        <f t="shared" si="165"/>
        <v>98.510299917636573</v>
      </c>
      <c r="FD144" s="2">
        <f t="shared" si="165"/>
        <v>95.333870659128081</v>
      </c>
      <c r="FE144" s="2">
        <f t="shared" si="165"/>
        <v>92.699554899057773</v>
      </c>
      <c r="FG144" s="2">
        <f t="shared" si="166"/>
        <v>0.99888525667869299</v>
      </c>
      <c r="FH144" s="2">
        <f t="shared" si="166"/>
        <v>0.99903091354357232</v>
      </c>
      <c r="FI144" s="2">
        <f t="shared" si="166"/>
        <v>0.99902751080056651</v>
      </c>
      <c r="FJ144" s="2">
        <f t="shared" si="166"/>
        <v>0.99885829512555457</v>
      </c>
      <c r="FK144" s="2">
        <f t="shared" si="166"/>
        <v>0.99900592443092184</v>
      </c>
      <c r="FL144" s="2">
        <f t="shared" si="166"/>
        <v>0.99905331659116947</v>
      </c>
      <c r="FM144" s="2">
        <f t="shared" si="166"/>
        <v>0.9989925053116836</v>
      </c>
      <c r="FN144" s="2">
        <f t="shared" si="166"/>
        <v>0.9989400316282443</v>
      </c>
      <c r="FO144" s="2">
        <f t="shared" si="166"/>
        <v>0.99899153142409403</v>
      </c>
      <c r="FP144" s="2">
        <f t="shared" si="166"/>
        <v>0.99893751112680129</v>
      </c>
      <c r="FQ144" s="2">
        <f t="shared" si="166"/>
        <v>0.99874601634733018</v>
      </c>
      <c r="FR144" s="2">
        <f t="shared" si="166"/>
        <v>0.99892662058837134</v>
      </c>
      <c r="FS144" s="2">
        <f t="shared" si="166"/>
        <v>0.99874924091102191</v>
      </c>
      <c r="FT144" s="2">
        <f t="shared" si="166"/>
        <v>0.99881375155664509</v>
      </c>
      <c r="FU144" s="2">
        <f t="shared" si="166"/>
        <v>0.99857862804893416</v>
      </c>
      <c r="FW144" s="2">
        <f t="shared" ref="FW144:GK160" si="169">POWER(10,($B144-C$232)/C$229)/(1+POWER(10,($B144-C$232)/C$229))</f>
        <v>0.14390653531333991</v>
      </c>
      <c r="FX144" s="2">
        <f t="shared" si="169"/>
        <v>0.15122344641453656</v>
      </c>
      <c r="FY144" s="2">
        <f t="shared" si="169"/>
        <v>0.15789509463044799</v>
      </c>
      <c r="FZ144" s="2">
        <f t="shared" si="169"/>
        <v>0.14579395052098826</v>
      </c>
      <c r="GA144" s="2">
        <f t="shared" si="169"/>
        <v>0.15300810513538896</v>
      </c>
      <c r="GB144" s="2">
        <f t="shared" si="169"/>
        <v>0.1529705058358424</v>
      </c>
      <c r="GC144" s="2">
        <f t="shared" si="169"/>
        <v>0.18032704834838945</v>
      </c>
      <c r="GD144" s="2">
        <f t="shared" si="169"/>
        <v>0.18980927804504222</v>
      </c>
      <c r="GE144" s="2">
        <f t="shared" si="169"/>
        <v>0.19015871364335027</v>
      </c>
      <c r="GF144" s="2">
        <f t="shared" si="169"/>
        <v>0.18826973343619455</v>
      </c>
      <c r="GG144" s="2">
        <f t="shared" si="169"/>
        <v>0.17379658266069717</v>
      </c>
      <c r="GH144" s="2">
        <f t="shared" si="169"/>
        <v>0.16741408923212536</v>
      </c>
      <c r="GI144" s="2">
        <f t="shared" si="169"/>
        <v>0.15925992135500069</v>
      </c>
      <c r="GJ144" s="2">
        <f t="shared" si="169"/>
        <v>0.15022132543500447</v>
      </c>
      <c r="GK144" s="2">
        <f t="shared" si="169"/>
        <v>0.13819015123436429</v>
      </c>
      <c r="GM144" s="86">
        <f t="shared" ref="GM144:HA160" si="170" xml:space="preserve"> _xlfn.NORM.DIST($B144, C$7, ABS(C$11), TRUE) * _xlfn.NORM.DIST(($B144 - C$7)*C$15, 0, ABS(C$11), TRUE) * 2</f>
        <v>1.6288106544137124E-111</v>
      </c>
      <c r="GN144" s="86">
        <f t="shared" si="170"/>
        <v>2.0317238788848801E-83</v>
      </c>
      <c r="GO144" s="86">
        <f t="shared" si="170"/>
        <v>8.7224513356976703E-95</v>
      </c>
      <c r="GP144" s="86">
        <f t="shared" si="170"/>
        <v>4.4400221993378742E-103</v>
      </c>
      <c r="GQ144" s="86">
        <f t="shared" si="170"/>
        <v>2.8932986509698748E-130</v>
      </c>
      <c r="GR144" s="86">
        <f t="shared" si="170"/>
        <v>7.8450681903774597E-145</v>
      </c>
      <c r="GS144" s="86">
        <f t="shared" si="170"/>
        <v>6.1014091067562092E-161</v>
      </c>
      <c r="GT144" s="86">
        <f t="shared" si="170"/>
        <v>2.2222009880168201E-141</v>
      </c>
      <c r="GU144" s="86">
        <f t="shared" si="170"/>
        <v>1.9380079860315764E-159</v>
      </c>
      <c r="GV144" s="86">
        <f t="shared" si="170"/>
        <v>2.6878552370540012E-165</v>
      </c>
      <c r="GW144" s="86">
        <f t="shared" si="170"/>
        <v>4.4056715308913254E-125</v>
      </c>
      <c r="GX144" s="86">
        <f t="shared" si="170"/>
        <v>1.5793434981301089E-193</v>
      </c>
      <c r="GY144" s="86">
        <f t="shared" si="170"/>
        <v>5.9028899890172697E-100</v>
      </c>
      <c r="GZ144" s="86">
        <f t="shared" si="170"/>
        <v>1.329199838943608E-151</v>
      </c>
      <c r="HA144" s="86">
        <f t="shared" si="170"/>
        <v>2.9093278674791835E-192</v>
      </c>
      <c r="HC144" s="86">
        <f t="shared" si="153"/>
        <v>5.6639246253284081E-74</v>
      </c>
      <c r="HD144" s="86">
        <f t="shared" si="153"/>
        <v>2.1404149585699549E-57</v>
      </c>
      <c r="HE144" s="86">
        <f t="shared" si="153"/>
        <v>1.3264126285643513E-50</v>
      </c>
      <c r="HF144" s="86">
        <f t="shared" si="153"/>
        <v>4.2205835712410573E-51</v>
      </c>
      <c r="HG144" s="86">
        <f t="shared" si="153"/>
        <v>3.3618157041482324E-55</v>
      </c>
      <c r="HH144" s="86">
        <f t="shared" si="153"/>
        <v>5.664275089448807E-71</v>
      </c>
      <c r="HI144" s="86">
        <f t="shared" si="153"/>
        <v>1.0912522622345704E-72</v>
      </c>
      <c r="HJ144" s="86">
        <f t="shared" si="153"/>
        <v>3.1890032525639736E-53</v>
      </c>
      <c r="HK144" s="86">
        <f t="shared" si="153"/>
        <v>1.6380492565943058E-67</v>
      </c>
      <c r="HL144" s="86">
        <f t="shared" si="161"/>
        <v>6.6966890142961385E-82</v>
      </c>
      <c r="HM144" s="86">
        <f t="shared" si="161"/>
        <v>8.273194526065403E-65</v>
      </c>
      <c r="HN144" s="86">
        <f t="shared" si="161"/>
        <v>1.0992917730841367E-63</v>
      </c>
      <c r="HO144" s="86">
        <f t="shared" si="161"/>
        <v>1.1125370760484872E-46</v>
      </c>
      <c r="HP144" s="86">
        <f t="shared" si="161"/>
        <v>3.0122972390002026E-73</v>
      </c>
      <c r="HQ144" s="86">
        <f t="shared" si="161"/>
        <v>8.5538251440952285E-93</v>
      </c>
      <c r="HS144" s="86">
        <f t="shared" ref="HS144:IG160" si="171" xml:space="preserve"> _xlfn.NORM.DIST($B144, C$9, ABS(C$13), TRUE) * _xlfn.NORM.DIST(($B144 - C$9)*C$17, 0, ABS(C$13), TRUE) * 2</f>
        <v>9.9376746928178453E-2</v>
      </c>
      <c r="HT144" s="86">
        <f t="shared" si="171"/>
        <v>7.7372064127801052E-2</v>
      </c>
      <c r="HU144" s="86">
        <f t="shared" si="171"/>
        <v>1.2333796630912027E-2</v>
      </c>
      <c r="HV144" s="86">
        <f t="shared" si="171"/>
        <v>1.6141320728614902E-2</v>
      </c>
      <c r="HW144" s="86">
        <f t="shared" si="171"/>
        <v>2.3978287730566129E-2</v>
      </c>
      <c r="HX144" s="86">
        <f t="shared" si="171"/>
        <v>2.9659243044829836E-2</v>
      </c>
      <c r="HY144" s="86">
        <f t="shared" si="171"/>
        <v>9.9997586466077648E-3</v>
      </c>
      <c r="HZ144" s="86">
        <f t="shared" si="171"/>
        <v>3.7123260548401946E-3</v>
      </c>
      <c r="IA144" s="86">
        <f t="shared" si="171"/>
        <v>8.2681039078888099E-3</v>
      </c>
      <c r="IB144" s="86">
        <f t="shared" si="171"/>
        <v>3.1517794357433493E-3</v>
      </c>
      <c r="IC144" s="86">
        <f t="shared" si="171"/>
        <v>4.4809358926843953E-3</v>
      </c>
      <c r="ID144" s="86">
        <f t="shared" si="171"/>
        <v>8.9967073278764808E-3</v>
      </c>
      <c r="IE144" s="86">
        <f t="shared" si="171"/>
        <v>1.2667313031105359E-2</v>
      </c>
      <c r="IF144" s="86">
        <f t="shared" si="171"/>
        <v>2.1253576717449991E-2</v>
      </c>
      <c r="IG144" s="86">
        <f t="shared" si="171"/>
        <v>3.6096757375982294E-2</v>
      </c>
      <c r="II144" s="86">
        <f t="shared" ref="II144:IW160" si="172" xml:space="preserve"> _xlfn.NORM.DIST($B144, C$10, ABS(C$14), TRUE) * _xlfn.NORM.DIST(($B144 - C$10)*C$18, 0, ABS(C$14), TRUE) * 2</f>
        <v>8.2826524182795029E-8</v>
      </c>
      <c r="IJ144" s="86">
        <f t="shared" si="172"/>
        <v>3.8040891350988627E-8</v>
      </c>
      <c r="IK144" s="86">
        <f t="shared" si="172"/>
        <v>7.1862051011834719E-9</v>
      </c>
      <c r="IL144" s="86">
        <f t="shared" si="172"/>
        <v>6.2661176891121803E-11</v>
      </c>
      <c r="IM144" s="86">
        <f t="shared" si="172"/>
        <v>3.0123604929959673E-10</v>
      </c>
      <c r="IN144" s="86">
        <f t="shared" si="172"/>
        <v>6.1696996061597487E-9</v>
      </c>
      <c r="IO144" s="86">
        <f t="shared" si="172"/>
        <v>5.4834813185815964E-8</v>
      </c>
      <c r="IP144" s="86">
        <f t="shared" si="172"/>
        <v>7.1871259069202746E-8</v>
      </c>
      <c r="IQ144" s="86">
        <f t="shared" si="172"/>
        <v>2.5338780102384777E-7</v>
      </c>
      <c r="IR144" s="86">
        <f t="shared" si="172"/>
        <v>9.640993419251247E-8</v>
      </c>
      <c r="IS144" s="86">
        <f t="shared" si="172"/>
        <v>7.3462022731576116E-10</v>
      </c>
      <c r="IT144" s="86">
        <f t="shared" si="172"/>
        <v>1.6029842572843006E-9</v>
      </c>
      <c r="IU144" s="86">
        <f t="shared" si="172"/>
        <v>1.165296757144906E-10</v>
      </c>
      <c r="IV144" s="86">
        <f t="shared" si="172"/>
        <v>9.286636766582715E-8</v>
      </c>
      <c r="IW144" s="86">
        <f t="shared" si="172"/>
        <v>5.1519500097397222E-5</v>
      </c>
      <c r="IY144" s="86">
        <f t="shared" ref="IY144:JM160" si="173">GM144+HC144+HS144+II144</f>
        <v>9.9376829754702634E-2</v>
      </c>
      <c r="IZ144" s="86">
        <f t="shared" si="173"/>
        <v>7.7372102168692405E-2</v>
      </c>
      <c r="JA144" s="86">
        <f t="shared" si="173"/>
        <v>1.2333803817117128E-2</v>
      </c>
      <c r="JB144" s="86">
        <f t="shared" si="173"/>
        <v>1.614132079127608E-2</v>
      </c>
      <c r="JC144" s="86">
        <f t="shared" si="173"/>
        <v>2.3978288031802179E-2</v>
      </c>
      <c r="JD144" s="86">
        <f t="shared" si="173"/>
        <v>2.9659249214529441E-2</v>
      </c>
      <c r="JE144" s="86">
        <f t="shared" si="173"/>
        <v>9.9998134814209515E-3</v>
      </c>
      <c r="JF144" s="86">
        <f t="shared" si="173"/>
        <v>3.7123979260992638E-3</v>
      </c>
      <c r="JG144" s="86">
        <f t="shared" si="173"/>
        <v>8.2683572956898342E-3</v>
      </c>
      <c r="JH144" s="86">
        <f t="shared" si="173"/>
        <v>3.151875845677542E-3</v>
      </c>
      <c r="JI144" s="86">
        <f t="shared" si="173"/>
        <v>4.4809366273046228E-3</v>
      </c>
      <c r="JJ144" s="86">
        <f t="shared" si="173"/>
        <v>8.9967089308607383E-3</v>
      </c>
      <c r="JK144" s="86">
        <f t="shared" si="173"/>
        <v>1.2667313147635036E-2</v>
      </c>
      <c r="JL144" s="86">
        <f t="shared" si="173"/>
        <v>2.1253669583817657E-2</v>
      </c>
      <c r="JM144" s="86">
        <f t="shared" si="173"/>
        <v>3.6148276876079688E-2</v>
      </c>
    </row>
    <row r="145" spans="2:273" x14ac:dyDescent="0.25">
      <c r="B145" s="2">
        <v>118</v>
      </c>
      <c r="C145" s="37">
        <v>82.305000000000007</v>
      </c>
      <c r="D145" s="37">
        <v>85.518000000000001</v>
      </c>
      <c r="E145" s="37">
        <v>84.875</v>
      </c>
      <c r="F145" s="37">
        <v>86.375</v>
      </c>
      <c r="G145" s="37">
        <v>86.606999999999999</v>
      </c>
      <c r="H145" s="37">
        <v>91.754999999999995</v>
      </c>
      <c r="I145" s="37">
        <v>89.263999999999996</v>
      </c>
      <c r="J145" s="37">
        <v>88.906000000000006</v>
      </c>
      <c r="K145" s="37">
        <v>90.603999999999999</v>
      </c>
      <c r="L145" s="37">
        <v>88.814999999999998</v>
      </c>
      <c r="M145" s="37">
        <v>93.906000000000006</v>
      </c>
      <c r="N145" s="37">
        <v>94.906999999999996</v>
      </c>
      <c r="O145" s="37">
        <v>97.741</v>
      </c>
      <c r="P145" s="37">
        <v>96.072999999999993</v>
      </c>
      <c r="Q145" s="37">
        <v>90</v>
      </c>
      <c r="S145" s="4">
        <f t="shared" si="162"/>
        <v>84.481101299526344</v>
      </c>
      <c r="T145" s="4">
        <f t="shared" si="162"/>
        <v>86.247548468762446</v>
      </c>
      <c r="U145" s="4">
        <f t="shared" si="162"/>
        <v>86.603362519365419</v>
      </c>
      <c r="V145" s="4">
        <f t="shared" si="162"/>
        <v>86.638585446380802</v>
      </c>
      <c r="W145" s="4">
        <f t="shared" si="162"/>
        <v>88.285374536557811</v>
      </c>
      <c r="X145" s="4">
        <f t="shared" si="162"/>
        <v>90.548961019880068</v>
      </c>
      <c r="Y145" s="4">
        <f t="shared" si="162"/>
        <v>90.506000113974395</v>
      </c>
      <c r="Z145" s="4">
        <f t="shared" si="162"/>
        <v>88.722445270316669</v>
      </c>
      <c r="AA145" s="4">
        <f t="shared" si="162"/>
        <v>90.819686321243609</v>
      </c>
      <c r="AB145" s="4">
        <f t="shared" si="162"/>
        <v>90.871126131613494</v>
      </c>
      <c r="AC145" s="4">
        <f t="shared" si="162"/>
        <v>95.089927093504429</v>
      </c>
      <c r="AD145" s="4">
        <f t="shared" si="162"/>
        <v>96.102512937677389</v>
      </c>
      <c r="AE145" s="4">
        <f t="shared" si="162"/>
        <v>98.48152764878273</v>
      </c>
      <c r="AF145" s="4">
        <f t="shared" si="162"/>
        <v>96.335553028838305</v>
      </c>
      <c r="AG145" s="4">
        <f t="shared" si="162"/>
        <v>93.835962955058079</v>
      </c>
      <c r="AI145" s="4">
        <f t="shared" si="163"/>
        <v>-2.1761012995263371</v>
      </c>
      <c r="AJ145" s="4">
        <f t="shared" si="163"/>
        <v>-0.72954846876244517</v>
      </c>
      <c r="AK145" s="4">
        <f t="shared" si="163"/>
        <v>-1.7283625193654188</v>
      </c>
      <c r="AL145" s="4">
        <f t="shared" si="163"/>
        <v>-0.26358544638080161</v>
      </c>
      <c r="AM145" s="4">
        <f t="shared" si="163"/>
        <v>-1.6783745365578113</v>
      </c>
      <c r="AN145" s="4">
        <f t="shared" si="163"/>
        <v>1.2060389801199278</v>
      </c>
      <c r="AO145" s="4">
        <f t="shared" si="163"/>
        <v>-1.2420001139743988</v>
      </c>
      <c r="AP145" s="4">
        <f t="shared" si="163"/>
        <v>0.18355472968333686</v>
      </c>
      <c r="AQ145" s="4">
        <f t="shared" si="163"/>
        <v>-0.21568632124360931</v>
      </c>
      <c r="AR145" s="4">
        <f t="shared" si="163"/>
        <v>-2.056126131613496</v>
      </c>
      <c r="AS145" s="4">
        <f t="shared" si="163"/>
        <v>-1.1839270935044226</v>
      </c>
      <c r="AT145" s="4">
        <f t="shared" si="163"/>
        <v>-1.1955129376773925</v>
      </c>
      <c r="AU145" s="4">
        <f t="shared" si="163"/>
        <v>-0.74052764878273081</v>
      </c>
      <c r="AV145" s="4">
        <f t="shared" si="163"/>
        <v>-0.26255302883831177</v>
      </c>
      <c r="AW145" s="4">
        <f t="shared" si="163"/>
        <v>-3.8359629550580792</v>
      </c>
      <c r="AY145" s="2">
        <f t="shared" si="167"/>
        <v>84.481101299526344</v>
      </c>
      <c r="AZ145" s="2">
        <f t="shared" si="167"/>
        <v>86.199620727919154</v>
      </c>
      <c r="BA145" s="2">
        <f t="shared" si="167"/>
        <v>86.599014283563321</v>
      </c>
      <c r="BB145" s="2">
        <f t="shared" si="167"/>
        <v>86.629594971673271</v>
      </c>
      <c r="BC145" s="2">
        <f t="shared" si="167"/>
        <v>88.261295046349645</v>
      </c>
      <c r="BD145" s="2">
        <f t="shared" si="167"/>
        <v>90.513148962516524</v>
      </c>
      <c r="BE145" s="2">
        <f t="shared" si="167"/>
        <v>90.49880108279865</v>
      </c>
      <c r="BF145" s="2">
        <f t="shared" si="167"/>
        <v>88.72073254679465</v>
      </c>
      <c r="BG145" s="2">
        <f t="shared" si="167"/>
        <v>90.812968861020522</v>
      </c>
      <c r="BH145" s="2">
        <f t="shared" si="167"/>
        <v>90.869559936240535</v>
      </c>
      <c r="BI145" s="2">
        <f t="shared" si="167"/>
        <v>95.087234829163933</v>
      </c>
      <c r="BJ145" s="2">
        <f t="shared" si="167"/>
        <v>96.093524739006625</v>
      </c>
      <c r="BK145" s="2">
        <f t="shared" si="167"/>
        <v>98.465313051167698</v>
      </c>
      <c r="BL145" s="2">
        <f t="shared" si="167"/>
        <v>96.223041672319255</v>
      </c>
      <c r="BM145" s="2">
        <f t="shared" si="167"/>
        <v>93.238541998232435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>
        <f t="shared" si="168"/>
        <v>84.875</v>
      </c>
      <c r="CH145" s="2">
        <f t="shared" si="168"/>
        <v>86.375</v>
      </c>
      <c r="CI145" s="2" t="str">
        <f t="shared" si="168"/>
        <v/>
      </c>
      <c r="CJ145" s="2" t="str">
        <f t="shared" si="168"/>
        <v/>
      </c>
      <c r="CK145" s="2">
        <f t="shared" si="168"/>
        <v>89.263999999999996</v>
      </c>
      <c r="CL145" s="2">
        <f t="shared" si="168"/>
        <v>88.906000000000006</v>
      </c>
      <c r="CM145" s="2">
        <f t="shared" si="168"/>
        <v>90.603999999999999</v>
      </c>
      <c r="CN145" s="2">
        <f t="shared" si="168"/>
        <v>88.814999999999998</v>
      </c>
      <c r="CO145" s="2">
        <f t="shared" si="168"/>
        <v>93.906000000000006</v>
      </c>
      <c r="CP145" s="2">
        <f t="shared" si="168"/>
        <v>94.906999999999996</v>
      </c>
      <c r="CQ145" s="2">
        <f t="shared" si="168"/>
        <v>97.741</v>
      </c>
      <c r="CR145" s="2">
        <f t="shared" si="168"/>
        <v>96.072999999999993</v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>
        <f t="shared" si="112"/>
        <v>84.875</v>
      </c>
      <c r="CX145" s="2">
        <f t="shared" si="113"/>
        <v>86.375</v>
      </c>
      <c r="CY145" s="2" t="str">
        <f t="shared" si="114"/>
        <v/>
      </c>
      <c r="CZ145" s="2" t="str">
        <f t="shared" si="115"/>
        <v/>
      </c>
      <c r="DA145" s="2">
        <f t="shared" si="116"/>
        <v>89.263999999999996</v>
      </c>
      <c r="DB145" s="2">
        <f t="shared" si="117"/>
        <v>88.906000000000006</v>
      </c>
      <c r="DC145" s="2">
        <f t="shared" si="118"/>
        <v>90.603999999999999</v>
      </c>
      <c r="DD145" s="2">
        <f t="shared" si="119"/>
        <v>88.814999999999998</v>
      </c>
      <c r="DE145" s="2">
        <f t="shared" si="120"/>
        <v>93.906000000000006</v>
      </c>
      <c r="DF145" s="2">
        <f t="shared" si="121"/>
        <v>94.906999999999996</v>
      </c>
      <c r="DG145" s="2">
        <f t="shared" si="122"/>
        <v>97.741</v>
      </c>
      <c r="DH145" s="2">
        <f t="shared" si="123"/>
        <v>96.072999999999993</v>
      </c>
      <c r="DI145" s="2" t="str">
        <f t="shared" si="124"/>
        <v/>
      </c>
      <c r="DK145" s="2">
        <f t="shared" si="164"/>
        <v>108.71781334191336</v>
      </c>
      <c r="DL145" s="2">
        <f t="shared" si="164"/>
        <v>114.27324474671671</v>
      </c>
      <c r="DM145" s="2">
        <f t="shared" si="164"/>
        <v>122.5123440201335</v>
      </c>
      <c r="DN145" s="2">
        <f t="shared" si="164"/>
        <v>119.06912100840336</v>
      </c>
      <c r="DO145" s="2">
        <f t="shared" si="164"/>
        <v>120.6067</v>
      </c>
      <c r="DP145" s="2">
        <f t="shared" si="164"/>
        <v>126.35420494583654</v>
      </c>
      <c r="DQ145" s="2">
        <f t="shared" si="164"/>
        <v>121.59211711711711</v>
      </c>
      <c r="DR145" s="2">
        <f t="shared" si="164"/>
        <v>116.8819693264693</v>
      </c>
      <c r="DS145" s="2">
        <f t="shared" si="164"/>
        <v>113.14742726045884</v>
      </c>
      <c r="DT145" s="2">
        <f t="shared" si="164"/>
        <v>120.26686936936936</v>
      </c>
      <c r="DU145" s="2">
        <f t="shared" si="164"/>
        <v>124.93331129032258</v>
      </c>
      <c r="DV145" s="2">
        <f t="shared" si="164"/>
        <v>119.47970840336139</v>
      </c>
      <c r="DW145" s="2">
        <f t="shared" si="164"/>
        <v>129.46209274193549</v>
      </c>
      <c r="DX145" s="2">
        <f t="shared" si="164"/>
        <v>122.5392793003565</v>
      </c>
      <c r="DY145" s="2">
        <f t="shared" si="164"/>
        <v>120.13454769230771</v>
      </c>
      <c r="EA145" s="2">
        <f t="shared" si="152"/>
        <v>84.497080696718626</v>
      </c>
      <c r="EB145" s="2">
        <f t="shared" si="152"/>
        <v>86.144330984166004</v>
      </c>
      <c r="EC145" s="2">
        <f t="shared" si="152"/>
        <v>86.557667532467534</v>
      </c>
      <c r="ED145" s="2">
        <f t="shared" si="152"/>
        <v>86.60196133793994</v>
      </c>
      <c r="EE145" s="2">
        <f t="shared" si="151"/>
        <v>88.175302307692306</v>
      </c>
      <c r="EF145" s="2">
        <f t="shared" si="151"/>
        <v>90.550497426717385</v>
      </c>
      <c r="EG145" s="2">
        <f t="shared" si="151"/>
        <v>90.595623029461152</v>
      </c>
      <c r="EH145" s="2">
        <f t="shared" si="151"/>
        <v>88.701969927674156</v>
      </c>
      <c r="EI145" s="2">
        <f t="shared" si="151"/>
        <v>90.865098446170933</v>
      </c>
      <c r="EJ145" s="2">
        <f t="shared" si="151"/>
        <v>90.80288687252002</v>
      </c>
      <c r="EK145" s="2">
        <f t="shared" si="151"/>
        <v>95.060135868102293</v>
      </c>
      <c r="EL145" s="2">
        <f t="shared" si="151"/>
        <v>96.049912674032257</v>
      </c>
      <c r="EM145" s="2">
        <f t="shared" si="135"/>
        <v>98.45008942180516</v>
      </c>
      <c r="EN145" s="2">
        <f t="shared" si="135"/>
        <v>96.394610830410784</v>
      </c>
      <c r="EO145" s="2">
        <f t="shared" si="135"/>
        <v>93.32035431626602</v>
      </c>
      <c r="EQ145" s="2">
        <f t="shared" si="165"/>
        <v>84.236166298139409</v>
      </c>
      <c r="ER145" s="2">
        <f t="shared" si="165"/>
        <v>86.33050867888953</v>
      </c>
      <c r="ES145" s="2">
        <f t="shared" si="165"/>
        <v>86.613112518959269</v>
      </c>
      <c r="ET145" s="2">
        <f t="shared" si="165"/>
        <v>86.562783435072717</v>
      </c>
      <c r="EU145" s="2">
        <f t="shared" si="165"/>
        <v>88.517574094960565</v>
      </c>
      <c r="EV145" s="2">
        <f t="shared" si="165"/>
        <v>90.137504035355306</v>
      </c>
      <c r="EW145" s="2">
        <f t="shared" si="165"/>
        <v>89.950860327392661</v>
      </c>
      <c r="EX145" s="2">
        <f t="shared" si="165"/>
        <v>88.66047055835601</v>
      </c>
      <c r="EY145" s="2">
        <f t="shared" si="165"/>
        <v>90.510393948007362</v>
      </c>
      <c r="EZ145" s="2">
        <f t="shared" si="165"/>
        <v>90.990899620728783</v>
      </c>
      <c r="FA145" s="2">
        <f t="shared" si="165"/>
        <v>95.022417864652638</v>
      </c>
      <c r="FB145" s="2">
        <f t="shared" si="165"/>
        <v>96.164354411014784</v>
      </c>
      <c r="FC145" s="2">
        <f t="shared" si="165"/>
        <v>98.332892395261922</v>
      </c>
      <c r="FD145" s="2">
        <f t="shared" si="165"/>
        <v>95.163669157434995</v>
      </c>
      <c r="FE145" s="2">
        <f t="shared" si="165"/>
        <v>92.540731993296575</v>
      </c>
      <c r="FG145" s="2">
        <f t="shared" si="166"/>
        <v>0.9989832422788526</v>
      </c>
      <c r="FH145" s="2">
        <f t="shared" si="166"/>
        <v>0.99911610727872469</v>
      </c>
      <c r="FI145" s="2">
        <f t="shared" si="166"/>
        <v>0.99911300340998488</v>
      </c>
      <c r="FJ145" s="2">
        <f t="shared" si="166"/>
        <v>0.99895864816739854</v>
      </c>
      <c r="FK145" s="2">
        <f t="shared" si="166"/>
        <v>0.99909331299987669</v>
      </c>
      <c r="FL145" s="2">
        <f t="shared" si="166"/>
        <v>0.99913654254553408</v>
      </c>
      <c r="FM145" s="2">
        <f t="shared" si="166"/>
        <v>0.99908107246201117</v>
      </c>
      <c r="FN145" s="2">
        <f t="shared" si="166"/>
        <v>0.99903320718694943</v>
      </c>
      <c r="FO145" s="2">
        <f t="shared" si="166"/>
        <v>0.99908018410840138</v>
      </c>
      <c r="FP145" s="2">
        <f t="shared" si="166"/>
        <v>0.99903090803295846</v>
      </c>
      <c r="FQ145" s="2">
        <f t="shared" si="166"/>
        <v>0.99885622711595667</v>
      </c>
      <c r="FR145" s="2">
        <f t="shared" si="166"/>
        <v>0.9990209738769934</v>
      </c>
      <c r="FS145" s="2">
        <f t="shared" si="166"/>
        <v>0.99885916860123458</v>
      </c>
      <c r="FT145" s="2">
        <f t="shared" si="166"/>
        <v>0.99891801562720306</v>
      </c>
      <c r="FU145" s="2">
        <f t="shared" si="166"/>
        <v>0.99870353123058364</v>
      </c>
      <c r="FW145" s="2">
        <f t="shared" si="169"/>
        <v>0.155629640764367</v>
      </c>
      <c r="FX145" s="2">
        <f t="shared" si="169"/>
        <v>0.16342882355620131</v>
      </c>
      <c r="FY145" s="2">
        <f t="shared" si="169"/>
        <v>0.17053075948603214</v>
      </c>
      <c r="FZ145" s="2">
        <f t="shared" si="169"/>
        <v>0.15764249836931651</v>
      </c>
      <c r="GA145" s="2">
        <f t="shared" si="169"/>
        <v>0.16532946646153748</v>
      </c>
      <c r="GB145" s="2">
        <f t="shared" si="169"/>
        <v>0.16528943025125803</v>
      </c>
      <c r="GC145" s="2">
        <f t="shared" si="169"/>
        <v>0.19434355966740799</v>
      </c>
      <c r="GD145" s="2">
        <f t="shared" si="169"/>
        <v>0.20437905224577538</v>
      </c>
      <c r="GE145" s="2">
        <f t="shared" si="169"/>
        <v>0.20474853200800772</v>
      </c>
      <c r="GF145" s="2">
        <f t="shared" si="169"/>
        <v>0.20275090561122344</v>
      </c>
      <c r="GG145" s="2">
        <f t="shared" si="169"/>
        <v>0.1874215573468711</v>
      </c>
      <c r="GH145" s="2">
        <f t="shared" si="169"/>
        <v>0.1806481048237974</v>
      </c>
      <c r="GI145" s="2">
        <f t="shared" si="169"/>
        <v>0.17198250124749201</v>
      </c>
      <c r="GJ145" s="2">
        <f t="shared" si="169"/>
        <v>0.16236129233062399</v>
      </c>
      <c r="GK145" s="2">
        <f t="shared" si="169"/>
        <v>0.14952891789794406</v>
      </c>
      <c r="GM145" s="86">
        <f t="shared" si="170"/>
        <v>2.2283438782906714E-115</v>
      </c>
      <c r="GN145" s="86">
        <f t="shared" si="170"/>
        <v>2.6458985870493194E-86</v>
      </c>
      <c r="GO145" s="86">
        <f t="shared" si="170"/>
        <v>5.047462634663233E-98</v>
      </c>
      <c r="GP145" s="86">
        <f t="shared" si="170"/>
        <v>1.2177535537945998E-106</v>
      </c>
      <c r="GQ145" s="86">
        <f t="shared" si="170"/>
        <v>1.0822408305889024E-134</v>
      </c>
      <c r="GR145" s="86">
        <f t="shared" si="170"/>
        <v>8.3591143927557446E-150</v>
      </c>
      <c r="GS145" s="86">
        <f t="shared" si="170"/>
        <v>1.8348211115032442E-166</v>
      </c>
      <c r="GT145" s="86">
        <f t="shared" si="170"/>
        <v>3.0704258728881769E-146</v>
      </c>
      <c r="GU145" s="86">
        <f t="shared" si="170"/>
        <v>5.3435337425801566E-165</v>
      </c>
      <c r="GV145" s="86">
        <f t="shared" si="170"/>
        <v>5.6307323087981539E-171</v>
      </c>
      <c r="GW145" s="86">
        <f t="shared" si="170"/>
        <v>2.39572762227159E-129</v>
      </c>
      <c r="GX145" s="86">
        <f t="shared" si="170"/>
        <v>3.4304176926141046E-200</v>
      </c>
      <c r="GY145" s="86">
        <f t="shared" si="170"/>
        <v>2.2849390345175043E-103</v>
      </c>
      <c r="GZ145" s="86">
        <f t="shared" si="170"/>
        <v>8.3297404023056791E-157</v>
      </c>
      <c r="HA145" s="86">
        <f t="shared" si="170"/>
        <v>9.4153995369980527E-199</v>
      </c>
      <c r="HC145" s="86">
        <f t="shared" si="153"/>
        <v>5.7434543115965797E-78</v>
      </c>
      <c r="HD145" s="86">
        <f t="shared" si="153"/>
        <v>1.8001417229096181E-60</v>
      </c>
      <c r="HE145" s="86">
        <f t="shared" si="153"/>
        <v>3.4717095383589492E-53</v>
      </c>
      <c r="HF145" s="86">
        <f t="shared" si="153"/>
        <v>9.3616127257417548E-54</v>
      </c>
      <c r="HG145" s="86">
        <f t="shared" si="153"/>
        <v>5.4216664144774487E-58</v>
      </c>
      <c r="HH145" s="86">
        <f t="shared" si="153"/>
        <v>1.1954375873623333E-74</v>
      </c>
      <c r="HI145" s="86">
        <f t="shared" si="153"/>
        <v>1.9722080162048787E-76</v>
      </c>
      <c r="HJ145" s="86">
        <f t="shared" si="153"/>
        <v>6.1931638436034031E-56</v>
      </c>
      <c r="HK145" s="86">
        <f t="shared" si="153"/>
        <v>5.3850412835049083E-71</v>
      </c>
      <c r="HL145" s="86">
        <f t="shared" si="161"/>
        <v>4.5252868506902436E-86</v>
      </c>
      <c r="HM145" s="86">
        <f t="shared" si="161"/>
        <v>4.2348396852737488E-68</v>
      </c>
      <c r="HN145" s="86">
        <f t="shared" si="161"/>
        <v>6.1382884671780249E-67</v>
      </c>
      <c r="HO145" s="86">
        <f t="shared" si="161"/>
        <v>4.4150041592624781E-49</v>
      </c>
      <c r="HP145" s="86">
        <f t="shared" si="161"/>
        <v>4.8620169364288449E-77</v>
      </c>
      <c r="HQ145" s="86">
        <f t="shared" si="161"/>
        <v>1.8675804982438785E-97</v>
      </c>
      <c r="HS145" s="86">
        <f t="shared" si="171"/>
        <v>5.8636825475890705E-2</v>
      </c>
      <c r="HT145" s="86">
        <f t="shared" si="171"/>
        <v>4.2454919597341274E-2</v>
      </c>
      <c r="HU145" s="86">
        <f t="shared" si="171"/>
        <v>5.0329542477792295E-3</v>
      </c>
      <c r="HV145" s="86">
        <f t="shared" si="171"/>
        <v>6.371276297768215E-3</v>
      </c>
      <c r="HW145" s="86">
        <f t="shared" si="171"/>
        <v>1.0000000707064959E-2</v>
      </c>
      <c r="HX145" s="86">
        <f t="shared" si="171"/>
        <v>1.3640851279686714E-2</v>
      </c>
      <c r="HY145" s="86">
        <f t="shared" si="171"/>
        <v>3.8420601270252428E-3</v>
      </c>
      <c r="HZ145" s="86">
        <f t="shared" si="171"/>
        <v>1.2366814442049024E-3</v>
      </c>
      <c r="IA145" s="86">
        <f t="shared" si="171"/>
        <v>3.138675832043815E-3</v>
      </c>
      <c r="IB145" s="86">
        <f t="shared" si="171"/>
        <v>1.0528083057548807E-3</v>
      </c>
      <c r="IC145" s="86">
        <f t="shared" si="171"/>
        <v>1.4149196116589836E-3</v>
      </c>
      <c r="ID145" s="86">
        <f t="shared" si="171"/>
        <v>3.2528889438284167E-3</v>
      </c>
      <c r="IE145" s="86">
        <f t="shared" si="171"/>
        <v>4.6260544079674551E-3</v>
      </c>
      <c r="IF145" s="86">
        <f t="shared" si="171"/>
        <v>8.0089145293757505E-3</v>
      </c>
      <c r="IG145" s="86">
        <f t="shared" si="171"/>
        <v>1.5580616304351229E-2</v>
      </c>
      <c r="II145" s="86">
        <f t="shared" si="172"/>
        <v>3.6961956554616595E-7</v>
      </c>
      <c r="IJ145" s="86">
        <f t="shared" si="172"/>
        <v>1.9287797847525599E-7</v>
      </c>
      <c r="IK145" s="86">
        <f t="shared" si="172"/>
        <v>4.5479280972778796E-8</v>
      </c>
      <c r="IL145" s="86">
        <f t="shared" si="172"/>
        <v>5.7663730659524105E-10</v>
      </c>
      <c r="IM145" s="86">
        <f t="shared" si="172"/>
        <v>2.5355170655135505E-9</v>
      </c>
      <c r="IN145" s="86">
        <f t="shared" si="172"/>
        <v>3.8126696733680514E-8</v>
      </c>
      <c r="IO145" s="86">
        <f t="shared" si="172"/>
        <v>3.3205803305664362E-7</v>
      </c>
      <c r="IP145" s="86">
        <f t="shared" si="172"/>
        <v>4.5451087077294027E-7</v>
      </c>
      <c r="IQ145" s="86">
        <f t="shared" si="172"/>
        <v>1.3825701964564163E-6</v>
      </c>
      <c r="IR145" s="86">
        <f t="shared" si="172"/>
        <v>5.8164997735497604E-7</v>
      </c>
      <c r="IS145" s="86">
        <f t="shared" si="172"/>
        <v>6.8482426878634712E-9</v>
      </c>
      <c r="IT145" s="86">
        <f t="shared" si="172"/>
        <v>1.2913571411062561E-8</v>
      </c>
      <c r="IU145" s="86">
        <f t="shared" si="172"/>
        <v>1.1500032826544082E-9</v>
      </c>
      <c r="IV145" s="86">
        <f t="shared" si="172"/>
        <v>4.2740476421068393E-7</v>
      </c>
      <c r="IW145" s="86">
        <f t="shared" si="172"/>
        <v>1.205999308588185E-4</v>
      </c>
      <c r="IY145" s="86">
        <f t="shared" si="173"/>
        <v>5.863719509545625E-2</v>
      </c>
      <c r="IZ145" s="86">
        <f t="shared" si="173"/>
        <v>4.2455112475319752E-2</v>
      </c>
      <c r="JA145" s="86">
        <f t="shared" si="173"/>
        <v>5.0329997270602026E-3</v>
      </c>
      <c r="JB145" s="86">
        <f t="shared" si="173"/>
        <v>6.3712768744055214E-3</v>
      </c>
      <c r="JC145" s="86">
        <f t="shared" si="173"/>
        <v>1.0000003242582024E-2</v>
      </c>
      <c r="JD145" s="86">
        <f t="shared" si="173"/>
        <v>1.3640889406383448E-2</v>
      </c>
      <c r="JE145" s="86">
        <f t="shared" si="173"/>
        <v>3.8423921850582994E-3</v>
      </c>
      <c r="JF145" s="86">
        <f t="shared" si="173"/>
        <v>1.2371359550756753E-3</v>
      </c>
      <c r="JG145" s="86">
        <f t="shared" si="173"/>
        <v>3.1400584022402713E-3</v>
      </c>
      <c r="JH145" s="86">
        <f t="shared" si="173"/>
        <v>1.0533899557322358E-3</v>
      </c>
      <c r="JI145" s="86">
        <f t="shared" si="173"/>
        <v>1.4149264599016714E-3</v>
      </c>
      <c r="JJ145" s="86">
        <f t="shared" si="173"/>
        <v>3.2529018573998277E-3</v>
      </c>
      <c r="JK145" s="86">
        <f t="shared" si="173"/>
        <v>4.6260555579707378E-3</v>
      </c>
      <c r="JL145" s="86">
        <f t="shared" si="173"/>
        <v>8.0093419341399612E-3</v>
      </c>
      <c r="JM145" s="86">
        <f t="shared" si="173"/>
        <v>1.5701216235210046E-2</v>
      </c>
    </row>
    <row r="146" spans="2:273" x14ac:dyDescent="0.25">
      <c r="B146" s="2">
        <v>119</v>
      </c>
      <c r="C146" s="37">
        <v>82.728999999999999</v>
      </c>
      <c r="D146" s="37">
        <v>84.231999999999999</v>
      </c>
      <c r="E146" s="37">
        <v>84.838999999999999</v>
      </c>
      <c r="F146" s="37">
        <v>85.393000000000001</v>
      </c>
      <c r="G146" s="37">
        <v>88.106999999999999</v>
      </c>
      <c r="H146" s="37">
        <v>90.075000000000003</v>
      </c>
      <c r="I146" s="37">
        <v>89.811000000000007</v>
      </c>
      <c r="J146" s="37">
        <v>88.263999999999996</v>
      </c>
      <c r="K146" s="37">
        <v>91.396000000000001</v>
      </c>
      <c r="L146" s="37">
        <v>89.241</v>
      </c>
      <c r="M146" s="37">
        <v>93.736000000000004</v>
      </c>
      <c r="N146" s="37">
        <v>93.944000000000003</v>
      </c>
      <c r="O146" s="37">
        <v>96.63</v>
      </c>
      <c r="P146" s="37">
        <v>96.090999999999994</v>
      </c>
      <c r="Q146" s="37">
        <v>90.213999999999999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84.336724745454077</v>
      </c>
      <c r="T146" s="4">
        <f t="shared" si="174"/>
        <v>86.016782419937215</v>
      </c>
      <c r="U146" s="4">
        <f t="shared" si="174"/>
        <v>86.411069064640415</v>
      </c>
      <c r="V146" s="4">
        <f t="shared" si="174"/>
        <v>86.488393592737452</v>
      </c>
      <c r="W146" s="4">
        <f t="shared" si="174"/>
        <v>88.086643545317472</v>
      </c>
      <c r="X146" s="4">
        <f t="shared" si="174"/>
        <v>90.38647288575838</v>
      </c>
      <c r="Y146" s="4">
        <f t="shared" si="174"/>
        <v>90.36724612730923</v>
      </c>
      <c r="Z146" s="4">
        <f t="shared" si="174"/>
        <v>88.592334387794509</v>
      </c>
      <c r="AA146" s="4">
        <f t="shared" si="174"/>
        <v>90.69795421035785</v>
      </c>
      <c r="AB146" s="4">
        <f t="shared" si="174"/>
        <v>90.719236305617954</v>
      </c>
      <c r="AC146" s="4">
        <f t="shared" si="174"/>
        <v>94.896073013489996</v>
      </c>
      <c r="AD146" s="4">
        <f t="shared" si="174"/>
        <v>95.899003509297174</v>
      </c>
      <c r="AE146" s="4">
        <f t="shared" si="174"/>
        <v>98.291879343270011</v>
      </c>
      <c r="AF146" s="4">
        <f t="shared" si="174"/>
        <v>96.115503798904243</v>
      </c>
      <c r="AG146" s="4">
        <f t="shared" si="174"/>
        <v>93.369695830205174</v>
      </c>
      <c r="AI146" s="4">
        <f t="shared" ref="AI146:AW162" si="175">IF(OR($B146 &lt; C$230, $B146 &gt; C$233), 0, C146-S146)</f>
        <v>-1.6077247454540782</v>
      </c>
      <c r="AJ146" s="4">
        <f t="shared" si="175"/>
        <v>-1.7847824199372155</v>
      </c>
      <c r="AK146" s="4">
        <f t="shared" si="175"/>
        <v>-1.5720690646404165</v>
      </c>
      <c r="AL146" s="4">
        <f t="shared" si="175"/>
        <v>-1.0953935927374516</v>
      </c>
      <c r="AM146" s="4">
        <f t="shared" si="175"/>
        <v>2.0356454682527669E-2</v>
      </c>
      <c r="AN146" s="4">
        <f t="shared" si="175"/>
        <v>-0.31147288575837706</v>
      </c>
      <c r="AO146" s="4">
        <f t="shared" si="175"/>
        <v>-0.55624612730922252</v>
      </c>
      <c r="AP146" s="4">
        <f t="shared" si="175"/>
        <v>-0.32833438779451285</v>
      </c>
      <c r="AQ146" s="4">
        <f t="shared" si="175"/>
        <v>0.69804578964215125</v>
      </c>
      <c r="AR146" s="4">
        <f t="shared" si="175"/>
        <v>-1.4782363056179548</v>
      </c>
      <c r="AS146" s="4">
        <f t="shared" si="175"/>
        <v>-1.1600730134899919</v>
      </c>
      <c r="AT146" s="4">
        <f t="shared" si="175"/>
        <v>-1.9550035092971711</v>
      </c>
      <c r="AU146" s="4">
        <f t="shared" si="175"/>
        <v>-1.6618793432700159</v>
      </c>
      <c r="AV146" s="4">
        <f t="shared" si="175"/>
        <v>-2.4503798904248697E-2</v>
      </c>
      <c r="AW146" s="4">
        <f t="shared" si="175"/>
        <v>-3.1556958302051754</v>
      </c>
      <c r="AY146" s="2">
        <f t="shared" si="167"/>
        <v>84.336724745454077</v>
      </c>
      <c r="AZ146" s="2">
        <f t="shared" si="167"/>
        <v>85.999069773606109</v>
      </c>
      <c r="BA146" s="2">
        <f t="shared" si="167"/>
        <v>86.410009810642862</v>
      </c>
      <c r="BB146" s="2">
        <f t="shared" si="167"/>
        <v>86.486382437986947</v>
      </c>
      <c r="BC146" s="2">
        <f t="shared" si="167"/>
        <v>88.08081567478132</v>
      </c>
      <c r="BD146" s="2">
        <f t="shared" si="167"/>
        <v>90.376257716199177</v>
      </c>
      <c r="BE146" s="2">
        <f t="shared" si="167"/>
        <v>90.36544498485398</v>
      </c>
      <c r="BF146" s="2">
        <f t="shared" si="167"/>
        <v>88.591653405876002</v>
      </c>
      <c r="BG146" s="2">
        <f t="shared" si="167"/>
        <v>90.695603829446327</v>
      </c>
      <c r="BH146" s="2">
        <f t="shared" si="167"/>
        <v>90.718450374371614</v>
      </c>
      <c r="BI146" s="2">
        <f t="shared" si="167"/>
        <v>94.895632253354222</v>
      </c>
      <c r="BJ146" s="2">
        <f t="shared" si="167"/>
        <v>95.897218412231297</v>
      </c>
      <c r="BK146" s="2">
        <f t="shared" si="167"/>
        <v>98.288680022764012</v>
      </c>
      <c r="BL146" s="2">
        <f t="shared" si="167"/>
        <v>96.088342771173203</v>
      </c>
      <c r="BM146" s="2">
        <f t="shared" si="167"/>
        <v>93.087341466989514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84.838999999999999</v>
      </c>
      <c r="CH146" s="2">
        <f t="shared" si="168"/>
        <v>85.393000000000001</v>
      </c>
      <c r="CI146" s="2">
        <f t="shared" si="168"/>
        <v>88.106999999999999</v>
      </c>
      <c r="CJ146" s="2">
        <f t="shared" si="168"/>
        <v>90.075000000000003</v>
      </c>
      <c r="CK146" s="2">
        <f t="shared" si="168"/>
        <v>89.811000000000007</v>
      </c>
      <c r="CL146" s="2">
        <f t="shared" si="168"/>
        <v>88.263999999999996</v>
      </c>
      <c r="CM146" s="2">
        <f t="shared" si="168"/>
        <v>91.396000000000001</v>
      </c>
      <c r="CN146" s="2">
        <f t="shared" si="168"/>
        <v>89.241</v>
      </c>
      <c r="CO146" s="2">
        <f t="shared" si="168"/>
        <v>93.736000000000004</v>
      </c>
      <c r="CP146" s="2">
        <f t="shared" si="168"/>
        <v>93.944000000000003</v>
      </c>
      <c r="CQ146" s="2">
        <f t="shared" si="168"/>
        <v>96.63</v>
      </c>
      <c r="CR146" s="2">
        <f t="shared" si="168"/>
        <v>96.090999999999994</v>
      </c>
      <c r="CS146" s="2">
        <f t="shared" si="168"/>
        <v>90.213999999999999</v>
      </c>
      <c r="CU146" s="2" t="str">
        <f t="shared" si="110"/>
        <v/>
      </c>
      <c r="CV146" s="2" t="str">
        <f t="shared" si="111"/>
        <v/>
      </c>
      <c r="CW146" s="2">
        <f t="shared" si="112"/>
        <v>84.838999999999999</v>
      </c>
      <c r="CX146" s="2">
        <f t="shared" si="113"/>
        <v>85.393000000000001</v>
      </c>
      <c r="CY146" s="2">
        <f t="shared" si="114"/>
        <v>88.106999999999999</v>
      </c>
      <c r="CZ146" s="2">
        <f t="shared" si="115"/>
        <v>90.075000000000003</v>
      </c>
      <c r="DA146" s="2">
        <f t="shared" si="116"/>
        <v>89.811000000000007</v>
      </c>
      <c r="DB146" s="2">
        <f t="shared" si="117"/>
        <v>88.263999999999996</v>
      </c>
      <c r="DC146" s="2">
        <f t="shared" si="118"/>
        <v>91.396000000000001</v>
      </c>
      <c r="DD146" s="2">
        <f t="shared" si="119"/>
        <v>89.241</v>
      </c>
      <c r="DE146" s="2">
        <f t="shared" si="120"/>
        <v>93.736000000000004</v>
      </c>
      <c r="DF146" s="2">
        <f t="shared" si="121"/>
        <v>93.944000000000003</v>
      </c>
      <c r="DG146" s="2">
        <f t="shared" si="122"/>
        <v>96.63</v>
      </c>
      <c r="DH146" s="2">
        <f t="shared" si="123"/>
        <v>96.090999999999994</v>
      </c>
      <c r="DI146" s="2">
        <f t="shared" si="124"/>
        <v>90.213999999999999</v>
      </c>
      <c r="DK146" s="2">
        <f t="shared" ref="DK146:DY162" si="176">BO$228*$B146+BO$229</f>
        <v>108.76483303303304</v>
      </c>
      <c r="DL146" s="2">
        <f t="shared" si="176"/>
        <v>114.35313536585367</v>
      </c>
      <c r="DM146" s="2">
        <f t="shared" si="176"/>
        <v>122.66318338986761</v>
      </c>
      <c r="DN146" s="2">
        <f t="shared" si="176"/>
        <v>119.22866946778711</v>
      </c>
      <c r="DO146" s="2">
        <f t="shared" si="176"/>
        <v>120.75530000000001</v>
      </c>
      <c r="DP146" s="2">
        <f t="shared" si="176"/>
        <v>126.56813371266006</v>
      </c>
      <c r="DQ146" s="2">
        <f t="shared" si="176"/>
        <v>121.76435561877668</v>
      </c>
      <c r="DR146" s="2">
        <f t="shared" si="176"/>
        <v>117.0404069069069</v>
      </c>
      <c r="DS146" s="2">
        <f t="shared" si="176"/>
        <v>113.24479041835357</v>
      </c>
      <c r="DT146" s="2">
        <f t="shared" si="176"/>
        <v>120.42123873873874</v>
      </c>
      <c r="DU146" s="2">
        <f t="shared" si="176"/>
        <v>125.07975806451613</v>
      </c>
      <c r="DV146" s="2">
        <f t="shared" si="176"/>
        <v>119.54993445378156</v>
      </c>
      <c r="DW146" s="2">
        <f t="shared" si="176"/>
        <v>129.65583104838711</v>
      </c>
      <c r="DX146" s="2">
        <f t="shared" si="176"/>
        <v>122.6749353832442</v>
      </c>
      <c r="DY146" s="2">
        <f t="shared" si="176"/>
        <v>120.32657299145301</v>
      </c>
      <c r="EA146" s="2">
        <f t="shared" si="152"/>
        <v>84.360147846130417</v>
      </c>
      <c r="EB146" s="2">
        <f t="shared" si="152"/>
        <v>85.94131886350857</v>
      </c>
      <c r="EC146" s="2">
        <f t="shared" si="152"/>
        <v>86.369592207792209</v>
      </c>
      <c r="ED146" s="2">
        <f t="shared" si="152"/>
        <v>86.462191274726365</v>
      </c>
      <c r="EE146" s="2">
        <f t="shared" si="151"/>
        <v>87.989246153846153</v>
      </c>
      <c r="EF146" s="2">
        <f t="shared" si="151"/>
        <v>90.425444954128437</v>
      </c>
      <c r="EG146" s="2">
        <f t="shared" si="151"/>
        <v>90.480420039733801</v>
      </c>
      <c r="EH146" s="2">
        <f t="shared" si="151"/>
        <v>88.576292348686707</v>
      </c>
      <c r="EI146" s="2">
        <f t="shared" si="151"/>
        <v>90.758343507214221</v>
      </c>
      <c r="EJ146" s="2">
        <f t="shared" si="151"/>
        <v>90.649017840272109</v>
      </c>
      <c r="EK146" s="2">
        <f t="shared" si="151"/>
        <v>94.872096399730822</v>
      </c>
      <c r="EL146" s="2">
        <f t="shared" si="151"/>
        <v>95.852288260731967</v>
      </c>
      <c r="EM146" s="2">
        <f t="shared" si="135"/>
        <v>98.278929205769373</v>
      </c>
      <c r="EN146" s="2">
        <f t="shared" si="135"/>
        <v>96.289466189995025</v>
      </c>
      <c r="EO146" s="2">
        <f t="shared" si="135"/>
        <v>93.185052802060582</v>
      </c>
      <c r="EQ146" s="2">
        <f t="shared" ref="EQ146:FE162" si="177">CU$228*$B146+CU$229</f>
        <v>84.086204300462768</v>
      </c>
      <c r="ER146" s="2">
        <f t="shared" si="177"/>
        <v>86.13884112609</v>
      </c>
      <c r="ES146" s="2">
        <f t="shared" si="177"/>
        <v>86.429691087887704</v>
      </c>
      <c r="ET146" s="2">
        <f t="shared" si="177"/>
        <v>86.421484582408908</v>
      </c>
      <c r="EU146" s="2">
        <f t="shared" si="177"/>
        <v>88.350572086179824</v>
      </c>
      <c r="EV146" s="2">
        <f t="shared" si="177"/>
        <v>89.990159938624387</v>
      </c>
      <c r="EW146" s="2">
        <f t="shared" si="177"/>
        <v>89.805398140655257</v>
      </c>
      <c r="EX146" s="2">
        <f t="shared" si="177"/>
        <v>88.531978351732363</v>
      </c>
      <c r="EY146" s="2">
        <f t="shared" si="177"/>
        <v>90.38767166459408</v>
      </c>
      <c r="EZ146" s="2">
        <f t="shared" si="177"/>
        <v>90.846759562229124</v>
      </c>
      <c r="FA146" s="2">
        <f t="shared" si="177"/>
        <v>94.832573050810197</v>
      </c>
      <c r="FB146" s="2">
        <f t="shared" si="177"/>
        <v>95.97437923890871</v>
      </c>
      <c r="FC146" s="2">
        <f t="shared" si="177"/>
        <v>98.155484872887286</v>
      </c>
      <c r="FD146" s="2">
        <f t="shared" si="177"/>
        <v>94.99346765574191</v>
      </c>
      <c r="FE146" s="2">
        <f t="shared" si="177"/>
        <v>92.381909087535362</v>
      </c>
      <c r="FG146" s="2">
        <f t="shared" ref="FG146:FU162" si="178">POWER(10,($B146-C$231)/C$229)/(1+POWER(10,($B146-C$231)/C$229))</f>
        <v>0.99907262297077293</v>
      </c>
      <c r="FH146" s="2">
        <f t="shared" si="178"/>
        <v>0.99919381755815928</v>
      </c>
      <c r="FI146" s="2">
        <f t="shared" si="178"/>
        <v>0.99919098635508641</v>
      </c>
      <c r="FJ146" s="2">
        <f t="shared" si="178"/>
        <v>0.99905018881209484</v>
      </c>
      <c r="FK146" s="2">
        <f t="shared" si="178"/>
        <v>0.99917302565310551</v>
      </c>
      <c r="FL146" s="2">
        <f t="shared" si="178"/>
        <v>0.99921245760875255</v>
      </c>
      <c r="FM146" s="2">
        <f t="shared" si="178"/>
        <v>0.99916186035643517</v>
      </c>
      <c r="FN146" s="2">
        <f t="shared" si="178"/>
        <v>0.99911819946270608</v>
      </c>
      <c r="FO146" s="2">
        <f t="shared" si="178"/>
        <v>0.999161050037218</v>
      </c>
      <c r="FP146" s="2">
        <f t="shared" si="178"/>
        <v>0.99911610225212788</v>
      </c>
      <c r="FQ146" s="2">
        <f t="shared" si="178"/>
        <v>0.99895676174089332</v>
      </c>
      <c r="FR146" s="2">
        <f t="shared" si="178"/>
        <v>0.99910704064099398</v>
      </c>
      <c r="FS146" s="2">
        <f t="shared" si="178"/>
        <v>0.99895944494670252</v>
      </c>
      <c r="FT146" s="2">
        <f t="shared" si="178"/>
        <v>0.99901312457059588</v>
      </c>
      <c r="FU146" s="2">
        <f t="shared" si="178"/>
        <v>0.99881747153223577</v>
      </c>
      <c r="FW146" s="2">
        <f t="shared" si="169"/>
        <v>0.16812020524866655</v>
      </c>
      <c r="FX146" s="2">
        <f t="shared" si="169"/>
        <v>0.1764145572106646</v>
      </c>
      <c r="FY146" s="2">
        <f t="shared" si="169"/>
        <v>0.18395671173688968</v>
      </c>
      <c r="FZ146" s="2">
        <f t="shared" si="169"/>
        <v>0.17026203606495291</v>
      </c>
      <c r="GA146" s="2">
        <f t="shared" si="169"/>
        <v>0.17843400981220994</v>
      </c>
      <c r="GB146" s="2">
        <f t="shared" si="169"/>
        <v>0.1783914784439305</v>
      </c>
      <c r="GC146" s="2">
        <f t="shared" si="169"/>
        <v>0.20917152715797915</v>
      </c>
      <c r="GD146" s="2">
        <f t="shared" si="169"/>
        <v>0.21976384418138481</v>
      </c>
      <c r="GE146" s="2">
        <f t="shared" si="169"/>
        <v>0.22015344081778945</v>
      </c>
      <c r="GF146" s="2">
        <f t="shared" si="169"/>
        <v>0.21804672616113832</v>
      </c>
      <c r="GG146" s="2">
        <f t="shared" si="169"/>
        <v>0.20185371334527508</v>
      </c>
      <c r="GH146" s="2">
        <f t="shared" si="169"/>
        <v>0.19468364411355912</v>
      </c>
      <c r="GI146" s="2">
        <f t="shared" si="169"/>
        <v>0.18549718921799022</v>
      </c>
      <c r="GJ146" s="2">
        <f t="shared" si="169"/>
        <v>0.17527997452007602</v>
      </c>
      <c r="GK146" s="2">
        <f t="shared" si="169"/>
        <v>0.16162357123115531</v>
      </c>
      <c r="GM146" s="86">
        <f t="shared" si="170"/>
        <v>2.6144847507253792E-119</v>
      </c>
      <c r="GN146" s="86">
        <f t="shared" si="170"/>
        <v>3.0715827489214632E-89</v>
      </c>
      <c r="GO146" s="86">
        <f t="shared" si="170"/>
        <v>2.5720596842235489E-101</v>
      </c>
      <c r="GP146" s="86">
        <f t="shared" si="170"/>
        <v>2.8996637804974721E-110</v>
      </c>
      <c r="GQ146" s="86">
        <f t="shared" si="170"/>
        <v>3.4071614083846188E-139</v>
      </c>
      <c r="GR146" s="86">
        <f t="shared" si="170"/>
        <v>7.3262814180971039E-155</v>
      </c>
      <c r="GS146" s="86">
        <f t="shared" si="170"/>
        <v>4.4431827463785512E-172</v>
      </c>
      <c r="GT146" s="86">
        <f t="shared" si="170"/>
        <v>3.5041675207714692E-151</v>
      </c>
      <c r="GU146" s="86">
        <f t="shared" si="170"/>
        <v>1.1805118372448651E-170</v>
      </c>
      <c r="GV146" s="86">
        <f t="shared" si="170"/>
        <v>9.4380361945227166E-177</v>
      </c>
      <c r="GW146" s="86">
        <f t="shared" si="170"/>
        <v>1.1027838253357025E-133</v>
      </c>
      <c r="GX146" s="86">
        <f t="shared" si="170"/>
        <v>5.7344180730558054E-207</v>
      </c>
      <c r="GY146" s="86">
        <f t="shared" si="170"/>
        <v>7.7366445672805257E-107</v>
      </c>
      <c r="GZ146" s="86">
        <f t="shared" si="170"/>
        <v>4.2556834589963816E-162</v>
      </c>
      <c r="HA146" s="86">
        <f t="shared" si="170"/>
        <v>2.3726863029135171E-205</v>
      </c>
      <c r="HC146" s="86">
        <f t="shared" si="153"/>
        <v>4.5517873129802193E-82</v>
      </c>
      <c r="HD146" s="86">
        <f t="shared" si="153"/>
        <v>1.2529218412514062E-63</v>
      </c>
      <c r="HE146" s="86">
        <f t="shared" si="153"/>
        <v>7.8058573184031017E-56</v>
      </c>
      <c r="HF146" s="86">
        <f t="shared" si="153"/>
        <v>1.7714974030829809E-56</v>
      </c>
      <c r="HG146" s="86">
        <f t="shared" si="153"/>
        <v>7.4312676930165934E-61</v>
      </c>
      <c r="HH146" s="86">
        <f t="shared" si="153"/>
        <v>2.0288339935255835E-78</v>
      </c>
      <c r="HI146" s="86">
        <f t="shared" si="153"/>
        <v>2.8586272637460782E-80</v>
      </c>
      <c r="HJ146" s="86">
        <f t="shared" si="153"/>
        <v>1.0257666131524613E-58</v>
      </c>
      <c r="HK146" s="86">
        <f t="shared" si="153"/>
        <v>1.4407810047996653E-74</v>
      </c>
      <c r="HL146" s="86">
        <f t="shared" si="161"/>
        <v>2.3990316571208551E-90</v>
      </c>
      <c r="HM146" s="86">
        <f t="shared" si="161"/>
        <v>1.7894786377218634E-71</v>
      </c>
      <c r="HN146" s="86">
        <f t="shared" si="161"/>
        <v>2.8324210478716364E-70</v>
      </c>
      <c r="HO146" s="86">
        <f t="shared" si="161"/>
        <v>1.5190540111004166E-51</v>
      </c>
      <c r="HP146" s="86">
        <f t="shared" si="161"/>
        <v>6.2684156720993837E-81</v>
      </c>
      <c r="HQ146" s="86">
        <f t="shared" si="161"/>
        <v>3.1215293913163469E-102</v>
      </c>
      <c r="HS146" s="86">
        <f t="shared" si="171"/>
        <v>3.2149673506660495E-2</v>
      </c>
      <c r="HT146" s="86">
        <f t="shared" si="171"/>
        <v>2.1456790207031604E-2</v>
      </c>
      <c r="HU146" s="86">
        <f t="shared" si="171"/>
        <v>1.869079362467788E-3</v>
      </c>
      <c r="HV146" s="86">
        <f t="shared" si="171"/>
        <v>2.2572651215763961E-3</v>
      </c>
      <c r="HW146" s="86">
        <f t="shared" si="171"/>
        <v>3.745041557900986E-3</v>
      </c>
      <c r="HX146" s="86">
        <f t="shared" si="171"/>
        <v>5.722686761650264E-3</v>
      </c>
      <c r="HY146" s="86">
        <f t="shared" si="171"/>
        <v>1.333900060244444E-3</v>
      </c>
      <c r="HZ146" s="86">
        <f t="shared" si="171"/>
        <v>3.699859749348545E-4</v>
      </c>
      <c r="IA146" s="86">
        <f t="shared" si="171"/>
        <v>1.0787414499488417E-3</v>
      </c>
      <c r="IB146" s="86">
        <f t="shared" si="171"/>
        <v>3.1698631992321986E-4</v>
      </c>
      <c r="IC146" s="86">
        <f t="shared" si="171"/>
        <v>3.9551902623727211E-4</v>
      </c>
      <c r="ID146" s="86">
        <f t="shared" si="171"/>
        <v>1.0524125365446867E-3</v>
      </c>
      <c r="IE146" s="86">
        <f t="shared" si="171"/>
        <v>1.5010801660569318E-3</v>
      </c>
      <c r="IF146" s="86">
        <f t="shared" si="171"/>
        <v>2.6451307272412519E-3</v>
      </c>
      <c r="IG146" s="86">
        <f t="shared" si="171"/>
        <v>5.9766634154122204E-3</v>
      </c>
      <c r="II146" s="86">
        <f t="shared" si="172"/>
        <v>1.5314257815521972E-6</v>
      </c>
      <c r="IJ146" s="86">
        <f t="shared" si="172"/>
        <v>8.9951229138503231E-7</v>
      </c>
      <c r="IK146" s="86">
        <f t="shared" si="172"/>
        <v>2.6082082749986682E-7</v>
      </c>
      <c r="IL146" s="86">
        <f t="shared" si="172"/>
        <v>4.7378362004802651E-9</v>
      </c>
      <c r="IM146" s="86">
        <f t="shared" si="172"/>
        <v>1.9077947267665022E-8</v>
      </c>
      <c r="IN146" s="86">
        <f t="shared" si="172"/>
        <v>2.1423495259642866E-7</v>
      </c>
      <c r="IO146" s="86">
        <f t="shared" si="172"/>
        <v>1.8088216359621356E-6</v>
      </c>
      <c r="IP146" s="86">
        <f t="shared" si="172"/>
        <v>2.5668734689147332E-6</v>
      </c>
      <c r="IQ146" s="86">
        <f t="shared" si="172"/>
        <v>6.8006076997168192E-6</v>
      </c>
      <c r="IR146" s="86">
        <f t="shared" si="172"/>
        <v>3.1457092597257057E-6</v>
      </c>
      <c r="IS146" s="86">
        <f t="shared" si="172"/>
        <v>5.6113649734085504E-8</v>
      </c>
      <c r="IT146" s="86">
        <f t="shared" si="172"/>
        <v>9.255703013358316E-8</v>
      </c>
      <c r="IU146" s="86">
        <f t="shared" si="172"/>
        <v>1.0022852381366618E-8</v>
      </c>
      <c r="IV146" s="86">
        <f t="shared" si="172"/>
        <v>1.8194466538886562E-6</v>
      </c>
      <c r="IW146" s="86">
        <f t="shared" si="172"/>
        <v>2.7138897102806905E-4</v>
      </c>
      <c r="IY146" s="86">
        <f t="shared" si="173"/>
        <v>3.215120493244205E-2</v>
      </c>
      <c r="IZ146" s="86">
        <f t="shared" si="173"/>
        <v>2.1457689719322989E-2</v>
      </c>
      <c r="JA146" s="86">
        <f t="shared" si="173"/>
        <v>1.869340183295288E-3</v>
      </c>
      <c r="JB146" s="86">
        <f t="shared" si="173"/>
        <v>2.2572698594125968E-3</v>
      </c>
      <c r="JC146" s="86">
        <f t="shared" si="173"/>
        <v>3.7450606358482535E-3</v>
      </c>
      <c r="JD146" s="86">
        <f t="shared" si="173"/>
        <v>5.7229009966028605E-3</v>
      </c>
      <c r="JE146" s="86">
        <f t="shared" si="173"/>
        <v>1.3357088818804063E-3</v>
      </c>
      <c r="JF146" s="86">
        <f t="shared" si="173"/>
        <v>3.7255284840376923E-4</v>
      </c>
      <c r="JG146" s="86">
        <f t="shared" si="173"/>
        <v>1.0855420576485586E-3</v>
      </c>
      <c r="JH146" s="86">
        <f t="shared" si="173"/>
        <v>3.2013202918294555E-4</v>
      </c>
      <c r="JI146" s="86">
        <f t="shared" si="173"/>
        <v>3.9557513988700617E-4</v>
      </c>
      <c r="JJ146" s="86">
        <f t="shared" si="173"/>
        <v>1.0525050935748202E-3</v>
      </c>
      <c r="JK146" s="86">
        <f t="shared" si="173"/>
        <v>1.5010901889093132E-3</v>
      </c>
      <c r="JL146" s="86">
        <f t="shared" si="173"/>
        <v>2.6469501738951404E-3</v>
      </c>
      <c r="JM146" s="86">
        <f t="shared" si="173"/>
        <v>6.2480523864402891E-3</v>
      </c>
    </row>
    <row r="147" spans="2:273" x14ac:dyDescent="0.25">
      <c r="B147" s="2">
        <v>120</v>
      </c>
      <c r="C147" s="37">
        <v>83.322000000000003</v>
      </c>
      <c r="D147" s="37">
        <v>85.5</v>
      </c>
      <c r="E147" s="37">
        <v>86.536000000000001</v>
      </c>
      <c r="F147" s="37">
        <v>86.304000000000002</v>
      </c>
      <c r="G147" s="37">
        <v>86.911000000000001</v>
      </c>
      <c r="H147" s="37">
        <v>89.302000000000007</v>
      </c>
      <c r="I147" s="37">
        <v>91.584999999999994</v>
      </c>
      <c r="J147" s="37">
        <v>87.376999999999995</v>
      </c>
      <c r="K147" s="37">
        <v>90.679000000000002</v>
      </c>
      <c r="L147" s="37">
        <v>89.037000000000006</v>
      </c>
      <c r="M147" s="37">
        <v>93.453000000000003</v>
      </c>
      <c r="N147" s="37">
        <v>94.426000000000002</v>
      </c>
      <c r="O147" s="37">
        <v>99.037000000000006</v>
      </c>
      <c r="P147" s="37">
        <v>97.2</v>
      </c>
      <c r="Q147" s="37">
        <v>91.856999999999999</v>
      </c>
      <c r="S147" s="4">
        <f t="shared" si="174"/>
        <v>84.191956981670515</v>
      </c>
      <c r="T147" s="4">
        <f t="shared" si="174"/>
        <v>85.805057208553308</v>
      </c>
      <c r="U147" s="4">
        <f t="shared" si="174"/>
        <v>86.221690271714451</v>
      </c>
      <c r="V147" s="4">
        <f t="shared" si="174"/>
        <v>86.343697854434552</v>
      </c>
      <c r="W147" s="4">
        <f t="shared" si="174"/>
        <v>87.902542816546884</v>
      </c>
      <c r="X147" s="4">
        <f t="shared" si="174"/>
        <v>90.241272730953426</v>
      </c>
      <c r="Y147" s="4">
        <f t="shared" si="174"/>
        <v>90.232217365401695</v>
      </c>
      <c r="Z147" s="4">
        <f t="shared" si="174"/>
        <v>88.464511392712353</v>
      </c>
      <c r="AA147" s="4">
        <f t="shared" si="174"/>
        <v>90.581773827960831</v>
      </c>
      <c r="AB147" s="4">
        <f t="shared" si="174"/>
        <v>90.570406016041417</v>
      </c>
      <c r="AC147" s="4">
        <f t="shared" si="174"/>
        <v>94.704289762015776</v>
      </c>
      <c r="AD147" s="4">
        <f t="shared" si="174"/>
        <v>95.701785144454519</v>
      </c>
      <c r="AE147" s="4">
        <f t="shared" si="174"/>
        <v>98.112531384278768</v>
      </c>
      <c r="AF147" s="4">
        <f t="shared" si="174"/>
        <v>95.958859083113623</v>
      </c>
      <c r="AG147" s="4">
        <f t="shared" si="174"/>
        <v>93.228383511160658</v>
      </c>
      <c r="AI147" s="4">
        <f t="shared" si="175"/>
        <v>-0.86995698167051216</v>
      </c>
      <c r="AJ147" s="4">
        <f t="shared" si="175"/>
        <v>-0.30505720855330765</v>
      </c>
      <c r="AK147" s="4">
        <f t="shared" si="175"/>
        <v>0.3143097282855507</v>
      </c>
      <c r="AL147" s="4">
        <f t="shared" si="175"/>
        <v>-3.9697854434550095E-2</v>
      </c>
      <c r="AM147" s="4">
        <f t="shared" si="175"/>
        <v>-0.99154281654688248</v>
      </c>
      <c r="AN147" s="4">
        <f t="shared" si="175"/>
        <v>-0.93927273095341945</v>
      </c>
      <c r="AO147" s="4">
        <f t="shared" si="175"/>
        <v>1.3527826345982987</v>
      </c>
      <c r="AP147" s="4">
        <f t="shared" si="175"/>
        <v>-1.0875113927123579</v>
      </c>
      <c r="AQ147" s="4">
        <f t="shared" si="175"/>
        <v>9.7226172039171388E-2</v>
      </c>
      <c r="AR147" s="4">
        <f t="shared" si="175"/>
        <v>-1.5334060160414111</v>
      </c>
      <c r="AS147" s="4">
        <f t="shared" si="175"/>
        <v>-1.251289762015773</v>
      </c>
      <c r="AT147" s="4">
        <f t="shared" si="175"/>
        <v>-1.2757851444545167</v>
      </c>
      <c r="AU147" s="4">
        <f t="shared" si="175"/>
        <v>0.92446861572123851</v>
      </c>
      <c r="AV147" s="4">
        <f t="shared" si="175"/>
        <v>1.2411409168863798</v>
      </c>
      <c r="AW147" s="4">
        <f t="shared" si="175"/>
        <v>-1.3713835111606585</v>
      </c>
      <c r="AY147" s="2">
        <f t="shared" si="167"/>
        <v>84.191956981670515</v>
      </c>
      <c r="AZ147" s="2">
        <f t="shared" si="167"/>
        <v>85.799131903262435</v>
      </c>
      <c r="BA147" s="2">
        <f t="shared" si="167"/>
        <v>86.221380506992816</v>
      </c>
      <c r="BB147" s="2">
        <f t="shared" si="167"/>
        <v>86.343309003381748</v>
      </c>
      <c r="BC147" s="2">
        <f t="shared" si="167"/>
        <v>87.901318196393902</v>
      </c>
      <c r="BD147" s="2">
        <f t="shared" si="167"/>
        <v>90.238608444891838</v>
      </c>
      <c r="BE147" s="2">
        <f t="shared" si="167"/>
        <v>90.23079388434023</v>
      </c>
      <c r="BF147" s="2">
        <f t="shared" si="167"/>
        <v>88.462615600442945</v>
      </c>
      <c r="BG147" s="2">
        <f t="shared" si="167"/>
        <v>90.577560094591874</v>
      </c>
      <c r="BH147" s="2">
        <f t="shared" si="167"/>
        <v>90.567980117130105</v>
      </c>
      <c r="BI147" s="2">
        <f t="shared" si="167"/>
        <v>94.704146289637038</v>
      </c>
      <c r="BJ147" s="2">
        <f t="shared" si="167"/>
        <v>95.701367182029855</v>
      </c>
      <c r="BK147" s="2">
        <f t="shared" si="167"/>
        <v>98.1119799645586</v>
      </c>
      <c r="BL147" s="2">
        <f t="shared" si="167"/>
        <v>95.951056193958493</v>
      </c>
      <c r="BM147" s="2">
        <f t="shared" si="167"/>
        <v>92.935129364406492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85.5</v>
      </c>
      <c r="CG147" s="2">
        <f t="shared" si="168"/>
        <v>86.536000000000001</v>
      </c>
      <c r="CH147" s="2">
        <f t="shared" si="168"/>
        <v>86.304000000000002</v>
      </c>
      <c r="CI147" s="2">
        <f t="shared" si="168"/>
        <v>86.911000000000001</v>
      </c>
      <c r="CJ147" s="2">
        <f t="shared" si="168"/>
        <v>89.302000000000007</v>
      </c>
      <c r="CK147" s="2">
        <f t="shared" si="168"/>
        <v>91.584999999999994</v>
      </c>
      <c r="CL147" s="2">
        <f t="shared" si="168"/>
        <v>87.376999999999995</v>
      </c>
      <c r="CM147" s="2">
        <f t="shared" si="168"/>
        <v>90.679000000000002</v>
      </c>
      <c r="CN147" s="2">
        <f t="shared" si="168"/>
        <v>89.037000000000006</v>
      </c>
      <c r="CO147" s="2">
        <f t="shared" si="168"/>
        <v>93.453000000000003</v>
      </c>
      <c r="CP147" s="2">
        <f t="shared" si="168"/>
        <v>94.426000000000002</v>
      </c>
      <c r="CQ147" s="2">
        <f t="shared" si="168"/>
        <v>99.037000000000006</v>
      </c>
      <c r="CR147" s="2">
        <f t="shared" si="168"/>
        <v>97.2</v>
      </c>
      <c r="CS147" s="2">
        <f t="shared" si="168"/>
        <v>91.856999999999999</v>
      </c>
      <c r="CU147" s="2" t="str">
        <f t="shared" si="110"/>
        <v/>
      </c>
      <c r="CV147" s="2">
        <f t="shared" si="111"/>
        <v>85.5</v>
      </c>
      <c r="CW147" s="2">
        <f t="shared" si="112"/>
        <v>86.536000000000001</v>
      </c>
      <c r="CX147" s="2">
        <f t="shared" si="113"/>
        <v>86.304000000000002</v>
      </c>
      <c r="CY147" s="2">
        <f t="shared" si="114"/>
        <v>86.911000000000001</v>
      </c>
      <c r="CZ147" s="2">
        <f t="shared" si="115"/>
        <v>89.302000000000007</v>
      </c>
      <c r="DA147" s="2">
        <f t="shared" si="116"/>
        <v>91.584999999999994</v>
      </c>
      <c r="DB147" s="2">
        <f t="shared" si="117"/>
        <v>87.376999999999995</v>
      </c>
      <c r="DC147" s="2">
        <f t="shared" si="118"/>
        <v>90.679000000000002</v>
      </c>
      <c r="DD147" s="2">
        <f t="shared" si="119"/>
        <v>89.037000000000006</v>
      </c>
      <c r="DE147" s="2">
        <f t="shared" si="120"/>
        <v>93.453000000000003</v>
      </c>
      <c r="DF147" s="2">
        <f t="shared" si="121"/>
        <v>94.426000000000002</v>
      </c>
      <c r="DG147" s="2">
        <f t="shared" si="122"/>
        <v>99.037000000000006</v>
      </c>
      <c r="DH147" s="2">
        <f t="shared" si="123"/>
        <v>97.2</v>
      </c>
      <c r="DI147" s="2">
        <f t="shared" si="124"/>
        <v>91.856999999999999</v>
      </c>
      <c r="DK147" s="2">
        <f t="shared" si="176"/>
        <v>108.81185272415273</v>
      </c>
      <c r="DL147" s="2">
        <f t="shared" si="176"/>
        <v>114.43302598499064</v>
      </c>
      <c r="DM147" s="2">
        <f t="shared" si="176"/>
        <v>122.81402275960171</v>
      </c>
      <c r="DN147" s="2">
        <f t="shared" si="176"/>
        <v>119.38821792717087</v>
      </c>
      <c r="DO147" s="2">
        <f t="shared" si="176"/>
        <v>120.90389999999999</v>
      </c>
      <c r="DP147" s="2">
        <f t="shared" si="176"/>
        <v>126.78206247948356</v>
      </c>
      <c r="DQ147" s="2">
        <f t="shared" si="176"/>
        <v>121.93659412043623</v>
      </c>
      <c r="DR147" s="2">
        <f t="shared" si="176"/>
        <v>117.19884448734447</v>
      </c>
      <c r="DS147" s="2">
        <f t="shared" si="176"/>
        <v>113.34215357624831</v>
      </c>
      <c r="DT147" s="2">
        <f t="shared" si="176"/>
        <v>120.5756081081081</v>
      </c>
      <c r="DU147" s="2">
        <f t="shared" si="176"/>
        <v>125.22620483870968</v>
      </c>
      <c r="DV147" s="2">
        <f t="shared" si="176"/>
        <v>119.62016050420172</v>
      </c>
      <c r="DW147" s="2">
        <f t="shared" si="176"/>
        <v>129.84956935483874</v>
      </c>
      <c r="DX147" s="2">
        <f t="shared" si="176"/>
        <v>122.81059146613191</v>
      </c>
      <c r="DY147" s="2">
        <f t="shared" si="176"/>
        <v>120.51859829059831</v>
      </c>
      <c r="EA147" s="2">
        <f t="shared" si="152"/>
        <v>84.223214995542207</v>
      </c>
      <c r="EB147" s="2">
        <f t="shared" si="152"/>
        <v>85.738306742851165</v>
      </c>
      <c r="EC147" s="2">
        <f t="shared" si="152"/>
        <v>86.181516883116885</v>
      </c>
      <c r="ED147" s="2">
        <f t="shared" si="152"/>
        <v>86.32242121151279</v>
      </c>
      <c r="EE147" s="2">
        <f t="shared" si="151"/>
        <v>87.803190000000001</v>
      </c>
      <c r="EF147" s="2">
        <f t="shared" si="151"/>
        <v>90.300392481539504</v>
      </c>
      <c r="EG147" s="2">
        <f t="shared" si="151"/>
        <v>90.365217050006436</v>
      </c>
      <c r="EH147" s="2">
        <f t="shared" si="151"/>
        <v>88.450614769699271</v>
      </c>
      <c r="EI147" s="2">
        <f t="shared" si="151"/>
        <v>90.651588568257495</v>
      </c>
      <c r="EJ147" s="2">
        <f t="shared" si="151"/>
        <v>90.495148808024211</v>
      </c>
      <c r="EK147" s="2">
        <f t="shared" si="151"/>
        <v>94.684056931359351</v>
      </c>
      <c r="EL147" s="2">
        <f t="shared" ref="EL147:EO210" si="179">CP$228*$B147+CP$229</f>
        <v>95.654663847431692</v>
      </c>
      <c r="EM147" s="2">
        <f t="shared" si="135"/>
        <v>98.1077689897336</v>
      </c>
      <c r="EN147" s="2">
        <f t="shared" si="135"/>
        <v>96.184321549579266</v>
      </c>
      <c r="EO147" s="2">
        <f t="shared" si="135"/>
        <v>93.049751287855159</v>
      </c>
      <c r="EQ147" s="2">
        <f t="shared" si="177"/>
        <v>83.936242302786127</v>
      </c>
      <c r="ER147" s="2">
        <f t="shared" si="177"/>
        <v>85.947173573290456</v>
      </c>
      <c r="ES147" s="2">
        <f t="shared" si="177"/>
        <v>86.246269656816168</v>
      </c>
      <c r="ET147" s="2">
        <f t="shared" si="177"/>
        <v>86.280185729745085</v>
      </c>
      <c r="EU147" s="2">
        <f t="shared" si="177"/>
        <v>88.183570077399111</v>
      </c>
      <c r="EV147" s="2">
        <f t="shared" si="177"/>
        <v>89.842815841893469</v>
      </c>
      <c r="EW147" s="2">
        <f t="shared" si="177"/>
        <v>89.659935953917852</v>
      </c>
      <c r="EX147" s="2">
        <f t="shared" si="177"/>
        <v>88.403486145108729</v>
      </c>
      <c r="EY147" s="2">
        <f t="shared" si="177"/>
        <v>90.264949381180799</v>
      </c>
      <c r="EZ147" s="2">
        <f t="shared" si="177"/>
        <v>90.70261950372948</v>
      </c>
      <c r="FA147" s="2">
        <f t="shared" si="177"/>
        <v>94.64272823696777</v>
      </c>
      <c r="FB147" s="2">
        <f t="shared" si="177"/>
        <v>95.784404066802637</v>
      </c>
      <c r="FC147" s="2">
        <f t="shared" si="177"/>
        <v>97.978077350512649</v>
      </c>
      <c r="FD147" s="2">
        <f t="shared" si="177"/>
        <v>94.823266154048824</v>
      </c>
      <c r="FE147" s="2">
        <f t="shared" si="177"/>
        <v>92.223086181774164</v>
      </c>
      <c r="FG147" s="2">
        <f t="shared" si="178"/>
        <v>0.99915415307680522</v>
      </c>
      <c r="FH147" s="2">
        <f t="shared" si="178"/>
        <v>0.99926470071585549</v>
      </c>
      <c r="FI147" s="2">
        <f t="shared" si="178"/>
        <v>0.99926211826095979</v>
      </c>
      <c r="FJ147" s="2">
        <f t="shared" si="178"/>
        <v>0.99913368950104431</v>
      </c>
      <c r="FK147" s="2">
        <f t="shared" si="178"/>
        <v>0.9992457355478771</v>
      </c>
      <c r="FL147" s="2">
        <f t="shared" si="178"/>
        <v>0.99928170302820207</v>
      </c>
      <c r="FM147" s="2">
        <f t="shared" si="178"/>
        <v>0.99923555118421248</v>
      </c>
      <c r="FN147" s="2">
        <f t="shared" si="178"/>
        <v>0.99919572594910788</v>
      </c>
      <c r="FO147" s="2">
        <f t="shared" si="178"/>
        <v>0.99923481205523701</v>
      </c>
      <c r="FP147" s="2">
        <f t="shared" si="178"/>
        <v>0.99919381297313536</v>
      </c>
      <c r="FQ147" s="2">
        <f t="shared" si="178"/>
        <v>0.9990484680550652</v>
      </c>
      <c r="FR147" s="2">
        <f t="shared" si="178"/>
        <v>0.99918554739333454</v>
      </c>
      <c r="FS147" s="2">
        <f t="shared" si="178"/>
        <v>0.99905091561659032</v>
      </c>
      <c r="FT147" s="2">
        <f t="shared" si="178"/>
        <v>0.99909988075002776</v>
      </c>
      <c r="FU147" s="2">
        <f t="shared" si="178"/>
        <v>0.99892140899249504</v>
      </c>
      <c r="FW147" s="2">
        <f t="shared" si="169"/>
        <v>0.18139787775636881</v>
      </c>
      <c r="FX147" s="2">
        <f t="shared" si="169"/>
        <v>0.19019752351419211</v>
      </c>
      <c r="FY147" s="2">
        <f t="shared" si="169"/>
        <v>0.19818713548835601</v>
      </c>
      <c r="FZ147" s="2">
        <f t="shared" si="169"/>
        <v>0.18367151639990367</v>
      </c>
      <c r="GA147" s="2">
        <f t="shared" si="169"/>
        <v>0.19233790581550309</v>
      </c>
      <c r="GB147" s="2">
        <f t="shared" si="169"/>
        <v>0.19229283601845043</v>
      </c>
      <c r="GC147" s="2">
        <f t="shared" si="169"/>
        <v>0.22481513875788314</v>
      </c>
      <c r="GD147" s="2">
        <f t="shared" si="169"/>
        <v>0.23596327123778196</v>
      </c>
      <c r="GE147" s="2">
        <f t="shared" si="169"/>
        <v>0.23637288594715872</v>
      </c>
      <c r="GF147" s="2">
        <f t="shared" si="169"/>
        <v>0.23415756567883989</v>
      </c>
      <c r="GG147" s="2">
        <f t="shared" si="169"/>
        <v>0.2171002799670102</v>
      </c>
      <c r="GH147" s="2">
        <f t="shared" si="169"/>
        <v>0.20953081093763606</v>
      </c>
      <c r="GI147" s="2">
        <f t="shared" si="169"/>
        <v>0.19981760087621439</v>
      </c>
      <c r="GJ147" s="2">
        <f t="shared" si="169"/>
        <v>0.18899463943373643</v>
      </c>
      <c r="GK147" s="2">
        <f t="shared" si="169"/>
        <v>0.17449578281608868</v>
      </c>
      <c r="GM147" s="86">
        <f t="shared" si="170"/>
        <v>2.6307410621641662E-123</v>
      </c>
      <c r="GN147" s="86">
        <f t="shared" si="170"/>
        <v>3.1785390339412612E-92</v>
      </c>
      <c r="GO147" s="86">
        <f t="shared" si="170"/>
        <v>1.1541394785691103E-104</v>
      </c>
      <c r="GP147" s="86">
        <f t="shared" si="170"/>
        <v>5.9943994576559885E-114</v>
      </c>
      <c r="GQ147" s="86">
        <f t="shared" si="170"/>
        <v>9.0280859687518339E-144</v>
      </c>
      <c r="GR147" s="86">
        <f t="shared" si="170"/>
        <v>5.2815651344955155E-160</v>
      </c>
      <c r="GS147" s="86">
        <f t="shared" si="170"/>
        <v>8.6641794028196475E-178</v>
      </c>
      <c r="GT147" s="86">
        <f t="shared" si="170"/>
        <v>3.3032236684689051E-156</v>
      </c>
      <c r="GU147" s="86">
        <f t="shared" si="170"/>
        <v>2.0896650784500279E-176</v>
      </c>
      <c r="GV147" s="86">
        <f t="shared" si="170"/>
        <v>1.2657620818332892E-182</v>
      </c>
      <c r="GW147" s="86">
        <f t="shared" si="170"/>
        <v>4.2970158793894349E-138</v>
      </c>
      <c r="GX147" s="86">
        <f t="shared" si="170"/>
        <v>7.3773359766123285E-214</v>
      </c>
      <c r="GY147" s="86">
        <f t="shared" si="170"/>
        <v>2.2913674518048267E-110</v>
      </c>
      <c r="GZ147" s="86">
        <f t="shared" si="170"/>
        <v>1.7725552130000492E-167</v>
      </c>
      <c r="HA147" s="86">
        <f t="shared" si="170"/>
        <v>4.6557914821320728E-212</v>
      </c>
      <c r="HC147" s="86">
        <f t="shared" si="153"/>
        <v>2.8192177620790668E-86</v>
      </c>
      <c r="HD147" s="86">
        <f t="shared" si="153"/>
        <v>7.216636036922845E-67</v>
      </c>
      <c r="HE147" s="86">
        <f t="shared" si="153"/>
        <v>1.5076383942749164E-58</v>
      </c>
      <c r="HF147" s="86">
        <f t="shared" si="153"/>
        <v>2.859751123837813E-59</v>
      </c>
      <c r="HG147" s="86">
        <f t="shared" si="153"/>
        <v>8.6566821265562349E-64</v>
      </c>
      <c r="HH147" s="86">
        <f t="shared" si="153"/>
        <v>2.7687874928651349E-82</v>
      </c>
      <c r="HI147" s="86">
        <f t="shared" si="153"/>
        <v>3.3229690116269796E-84</v>
      </c>
      <c r="HJ147" s="86">
        <f t="shared" si="153"/>
        <v>1.4489382514789107E-61</v>
      </c>
      <c r="HK147" s="86">
        <f t="shared" si="153"/>
        <v>3.1371866658675813E-78</v>
      </c>
      <c r="HL147" s="86">
        <f t="shared" si="161"/>
        <v>9.9773887487505004E-95</v>
      </c>
      <c r="HM147" s="86">
        <f t="shared" si="161"/>
        <v>6.2420757974561174E-75</v>
      </c>
      <c r="HN147" s="86">
        <f t="shared" si="161"/>
        <v>1.0800192009578399E-73</v>
      </c>
      <c r="HO147" s="86">
        <f t="shared" si="161"/>
        <v>4.5313467345762094E-54</v>
      </c>
      <c r="HP147" s="86">
        <f t="shared" si="161"/>
        <v>6.4551788844623445E-85</v>
      </c>
      <c r="HQ147" s="86">
        <f t="shared" si="161"/>
        <v>3.9940395787209186E-107</v>
      </c>
      <c r="HS147" s="86">
        <f t="shared" si="171"/>
        <v>1.6388871028535125E-2</v>
      </c>
      <c r="HT147" s="86">
        <f t="shared" si="171"/>
        <v>9.995698520051912E-3</v>
      </c>
      <c r="HU147" s="86">
        <f t="shared" si="171"/>
        <v>6.3217401264089484E-4</v>
      </c>
      <c r="HV147" s="86">
        <f t="shared" si="171"/>
        <v>7.1850037025615501E-4</v>
      </c>
      <c r="HW147" s="86">
        <f t="shared" si="171"/>
        <v>1.2607956639983499E-3</v>
      </c>
      <c r="HX147" s="86">
        <f t="shared" si="171"/>
        <v>2.19187494728446E-3</v>
      </c>
      <c r="HY147" s="86">
        <f t="shared" si="171"/>
        <v>4.1879555428189368E-4</v>
      </c>
      <c r="HZ147" s="86">
        <f t="shared" si="171"/>
        <v>9.9464463109228478E-5</v>
      </c>
      <c r="IA147" s="86">
        <f t="shared" si="171"/>
        <v>3.3591168382430392E-4</v>
      </c>
      <c r="IB147" s="86">
        <f t="shared" si="171"/>
        <v>8.6067988551983288E-5</v>
      </c>
      <c r="IC147" s="86">
        <f t="shared" si="171"/>
        <v>9.7943922999410809E-5</v>
      </c>
      <c r="ID147" s="86">
        <f t="shared" si="171"/>
        <v>3.0492754568235101E-4</v>
      </c>
      <c r="IE147" s="86">
        <f t="shared" si="171"/>
        <v>4.33214702681463E-4</v>
      </c>
      <c r="IF147" s="86">
        <f t="shared" si="171"/>
        <v>7.6597230502723184E-4</v>
      </c>
      <c r="IG147" s="86">
        <f t="shared" si="171"/>
        <v>2.0370630341086477E-3</v>
      </c>
      <c r="II147" s="86">
        <f t="shared" si="172"/>
        <v>5.892295746266767E-6</v>
      </c>
      <c r="IJ147" s="86">
        <f t="shared" si="172"/>
        <v>3.8594988577646578E-6</v>
      </c>
      <c r="IK147" s="86">
        <f t="shared" si="172"/>
        <v>1.3558507500260563E-6</v>
      </c>
      <c r="IL147" s="86">
        <f t="shared" si="172"/>
        <v>3.4765471888690122E-8</v>
      </c>
      <c r="IM147" s="86">
        <f t="shared" si="172"/>
        <v>1.283600034611794E-7</v>
      </c>
      <c r="IN147" s="86">
        <f t="shared" si="172"/>
        <v>1.0948781424628218E-6</v>
      </c>
      <c r="IO147" s="86">
        <f t="shared" si="172"/>
        <v>8.8666238880322425E-6</v>
      </c>
      <c r="IP147" s="86">
        <f t="shared" si="172"/>
        <v>1.2951229763900096E-5</v>
      </c>
      <c r="IQ147" s="86">
        <f t="shared" si="172"/>
        <v>3.0166478333356823E-5</v>
      </c>
      <c r="IR147" s="86">
        <f t="shared" si="172"/>
        <v>1.5256683213083604E-5</v>
      </c>
      <c r="IS147" s="86">
        <f t="shared" si="172"/>
        <v>4.0429634579889365E-7</v>
      </c>
      <c r="IT147" s="86">
        <f t="shared" si="172"/>
        <v>5.9043162723408798E-7</v>
      </c>
      <c r="IU147" s="86">
        <f t="shared" si="172"/>
        <v>7.7171160395028487E-8</v>
      </c>
      <c r="IV147" s="86">
        <f t="shared" si="172"/>
        <v>7.1655687291707652E-6</v>
      </c>
      <c r="IW147" s="86">
        <f t="shared" si="172"/>
        <v>5.8719525428819965E-4</v>
      </c>
      <c r="IY147" s="86">
        <f t="shared" si="173"/>
        <v>1.6394763324281393E-2</v>
      </c>
      <c r="IZ147" s="86">
        <f t="shared" si="173"/>
        <v>9.9995580189096763E-3</v>
      </c>
      <c r="JA147" s="86">
        <f t="shared" si="173"/>
        <v>6.335298633909209E-4</v>
      </c>
      <c r="JB147" s="86">
        <f t="shared" si="173"/>
        <v>7.1853513572804368E-4</v>
      </c>
      <c r="JC147" s="86">
        <f t="shared" si="173"/>
        <v>1.260924024001811E-3</v>
      </c>
      <c r="JD147" s="86">
        <f t="shared" si="173"/>
        <v>2.1929698254269229E-3</v>
      </c>
      <c r="JE147" s="86">
        <f t="shared" si="173"/>
        <v>4.276621781699259E-4</v>
      </c>
      <c r="JF147" s="86">
        <f t="shared" si="173"/>
        <v>1.1241569287312857E-4</v>
      </c>
      <c r="JG147" s="86">
        <f t="shared" si="173"/>
        <v>3.6607816215766077E-4</v>
      </c>
      <c r="JH147" s="86">
        <f t="shared" si="173"/>
        <v>1.0132467176506689E-4</v>
      </c>
      <c r="JI147" s="86">
        <f t="shared" si="173"/>
        <v>9.8348219345209707E-5</v>
      </c>
      <c r="JJ147" s="86">
        <f t="shared" si="173"/>
        <v>3.0551797730958509E-4</v>
      </c>
      <c r="JK147" s="86">
        <f t="shared" si="173"/>
        <v>4.3329187384185801E-4</v>
      </c>
      <c r="JL147" s="86">
        <f t="shared" si="173"/>
        <v>7.7313787375640265E-4</v>
      </c>
      <c r="JM147" s="86">
        <f t="shared" si="173"/>
        <v>2.6242582883968472E-3</v>
      </c>
    </row>
    <row r="148" spans="2:273" x14ac:dyDescent="0.25">
      <c r="B148" s="2">
        <v>121</v>
      </c>
      <c r="C148" s="37">
        <v>85.575999999999993</v>
      </c>
      <c r="D148" s="37">
        <v>85.231999999999999</v>
      </c>
      <c r="E148" s="37">
        <v>87.643000000000001</v>
      </c>
      <c r="F148" s="37">
        <v>86.911000000000001</v>
      </c>
      <c r="G148" s="37">
        <v>87.875</v>
      </c>
      <c r="H148" s="37">
        <v>89.849000000000004</v>
      </c>
      <c r="I148" s="37">
        <v>88.396000000000001</v>
      </c>
      <c r="J148" s="37">
        <v>88.736000000000004</v>
      </c>
      <c r="K148" s="37">
        <v>89.433999999999997</v>
      </c>
      <c r="L148" s="37">
        <v>91.926000000000002</v>
      </c>
      <c r="M148" s="37">
        <v>93.754999999999995</v>
      </c>
      <c r="N148" s="37">
        <v>93.832999999999998</v>
      </c>
      <c r="O148" s="37">
        <v>95.814999999999998</v>
      </c>
      <c r="P148" s="37">
        <v>94.509</v>
      </c>
      <c r="Q148" s="37">
        <v>92.375</v>
      </c>
      <c r="S148" s="4">
        <f t="shared" si="174"/>
        <v>84.046749986077586</v>
      </c>
      <c r="T148" s="4">
        <f t="shared" si="174"/>
        <v>85.601857297270612</v>
      </c>
      <c r="U148" s="4">
        <f t="shared" si="174"/>
        <v>86.033569395637457</v>
      </c>
      <c r="V148" s="4">
        <f t="shared" si="174"/>
        <v>86.200436493032569</v>
      </c>
      <c r="W148" s="4">
        <f t="shared" si="174"/>
        <v>87.723129403600353</v>
      </c>
      <c r="X148" s="4">
        <f t="shared" si="174"/>
        <v>90.101182903048752</v>
      </c>
      <c r="Y148" s="4">
        <f t="shared" si="174"/>
        <v>90.099460783801035</v>
      </c>
      <c r="Z148" s="4">
        <f t="shared" si="174"/>
        <v>88.341362443140227</v>
      </c>
      <c r="AA148" s="4">
        <f t="shared" si="174"/>
        <v>90.47353196067543</v>
      </c>
      <c r="AB148" s="4">
        <f t="shared" si="174"/>
        <v>90.427811751298961</v>
      </c>
      <c r="AC148" s="4">
        <f t="shared" si="174"/>
        <v>94.513274928949585</v>
      </c>
      <c r="AD148" s="4">
        <f t="shared" si="174"/>
        <v>95.506672967997801</v>
      </c>
      <c r="AE148" s="4">
        <f t="shared" si="174"/>
        <v>97.935377455853427</v>
      </c>
      <c r="AF148" s="4">
        <f t="shared" si="174"/>
        <v>95.820488206703317</v>
      </c>
      <c r="AG148" s="4">
        <f t="shared" si="174"/>
        <v>93.288632108034335</v>
      </c>
      <c r="AI148" s="4">
        <f t="shared" si="175"/>
        <v>1.5292500139224074</v>
      </c>
      <c r="AJ148" s="4">
        <f t="shared" si="175"/>
        <v>-0.36985729727061312</v>
      </c>
      <c r="AK148" s="4">
        <f t="shared" si="175"/>
        <v>1.6094306043625437</v>
      </c>
      <c r="AL148" s="4">
        <f t="shared" si="175"/>
        <v>0.71056350696743209</v>
      </c>
      <c r="AM148" s="4">
        <f t="shared" si="175"/>
        <v>0.15187059639964673</v>
      </c>
      <c r="AN148" s="4">
        <f t="shared" si="175"/>
        <v>-0.25218290304874813</v>
      </c>
      <c r="AO148" s="4">
        <f t="shared" si="175"/>
        <v>-1.7034607838010345</v>
      </c>
      <c r="AP148" s="4">
        <f t="shared" si="175"/>
        <v>0.39463755685977731</v>
      </c>
      <c r="AQ148" s="4">
        <f t="shared" si="175"/>
        <v>-1.0395319606754327</v>
      </c>
      <c r="AR148" s="4">
        <f t="shared" si="175"/>
        <v>1.4981882487010409</v>
      </c>
      <c r="AS148" s="4">
        <f t="shared" si="175"/>
        <v>-0.75827492894958937</v>
      </c>
      <c r="AT148" s="4">
        <f t="shared" si="175"/>
        <v>-1.6736729679978026</v>
      </c>
      <c r="AU148" s="4">
        <f t="shared" si="175"/>
        <v>-2.1203774558534292</v>
      </c>
      <c r="AV148" s="4">
        <f t="shared" si="175"/>
        <v>-1.3114882067033165</v>
      </c>
      <c r="AW148" s="4">
        <f t="shared" si="175"/>
        <v>-0.91363210803433503</v>
      </c>
      <c r="AY148" s="2">
        <f t="shared" si="167"/>
        <v>84.046749986077586</v>
      </c>
      <c r="AZ148" s="2">
        <f t="shared" si="167"/>
        <v>85.599825296213083</v>
      </c>
      <c r="BA148" s="2">
        <f t="shared" si="167"/>
        <v>86.033122953828482</v>
      </c>
      <c r="BB148" s="2">
        <f t="shared" si="167"/>
        <v>86.200354117642703</v>
      </c>
      <c r="BC148" s="2">
        <f t="shared" si="167"/>
        <v>87.72283919685853</v>
      </c>
      <c r="BD148" s="2">
        <f t="shared" si="167"/>
        <v>90.100127634986194</v>
      </c>
      <c r="BE148" s="2">
        <f t="shared" si="167"/>
        <v>90.094761954802138</v>
      </c>
      <c r="BF148" s="2">
        <f t="shared" si="167"/>
        <v>88.333599988935106</v>
      </c>
      <c r="BG148" s="2">
        <f t="shared" si="167"/>
        <v>90.458791891426003</v>
      </c>
      <c r="BH148" s="2">
        <f t="shared" si="167"/>
        <v>90.418158438426445</v>
      </c>
      <c r="BI148" s="2">
        <f t="shared" si="167"/>
        <v>94.512757458876706</v>
      </c>
      <c r="BJ148" s="2">
        <f t="shared" si="167"/>
        <v>95.505980235427415</v>
      </c>
      <c r="BK148" s="2">
        <f t="shared" si="167"/>
        <v>97.935181538355863</v>
      </c>
      <c r="BL148" s="2">
        <f t="shared" si="167"/>
        <v>95.810995402645418</v>
      </c>
      <c r="BM148" s="2">
        <f t="shared" si="167"/>
        <v>92.781821377974254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85.575999999999993</v>
      </c>
      <c r="CF148" s="2">
        <f t="shared" si="168"/>
        <v>85.231999999999999</v>
      </c>
      <c r="CG148" s="2">
        <f t="shared" si="168"/>
        <v>87.643000000000001</v>
      </c>
      <c r="CH148" s="2">
        <f t="shared" si="168"/>
        <v>86.911000000000001</v>
      </c>
      <c r="CI148" s="2">
        <f t="shared" si="168"/>
        <v>87.875</v>
      </c>
      <c r="CJ148" s="2">
        <f t="shared" si="168"/>
        <v>89.849000000000004</v>
      </c>
      <c r="CK148" s="2">
        <f t="shared" si="168"/>
        <v>88.396000000000001</v>
      </c>
      <c r="CL148" s="2">
        <f t="shared" si="168"/>
        <v>88.736000000000004</v>
      </c>
      <c r="CM148" s="2">
        <f t="shared" si="168"/>
        <v>89.433999999999997</v>
      </c>
      <c r="CN148" s="2">
        <f t="shared" si="168"/>
        <v>91.926000000000002</v>
      </c>
      <c r="CO148" s="2">
        <f t="shared" si="168"/>
        <v>93.754999999999995</v>
      </c>
      <c r="CP148" s="2">
        <f t="shared" si="168"/>
        <v>93.832999999999998</v>
      </c>
      <c r="CQ148" s="2">
        <f t="shared" si="168"/>
        <v>95.814999999999998</v>
      </c>
      <c r="CR148" s="2">
        <f t="shared" si="168"/>
        <v>94.509</v>
      </c>
      <c r="CS148" s="2">
        <f t="shared" si="168"/>
        <v>92.375</v>
      </c>
      <c r="CU148" s="2">
        <f t="shared" si="110"/>
        <v>85.575999999999993</v>
      </c>
      <c r="CV148" s="2">
        <f t="shared" si="111"/>
        <v>85.231999999999999</v>
      </c>
      <c r="CW148" s="2">
        <f t="shared" si="112"/>
        <v>87.643000000000001</v>
      </c>
      <c r="CX148" s="2">
        <f t="shared" si="113"/>
        <v>86.911000000000001</v>
      </c>
      <c r="CY148" s="2">
        <f t="shared" si="114"/>
        <v>87.875</v>
      </c>
      <c r="CZ148" s="2">
        <f t="shared" si="115"/>
        <v>89.849000000000004</v>
      </c>
      <c r="DA148" s="2">
        <f t="shared" si="116"/>
        <v>88.396000000000001</v>
      </c>
      <c r="DB148" s="2">
        <f t="shared" si="117"/>
        <v>88.736000000000004</v>
      </c>
      <c r="DC148" s="2">
        <f t="shared" si="118"/>
        <v>89.433999999999997</v>
      </c>
      <c r="DD148" s="2">
        <f t="shared" si="119"/>
        <v>91.926000000000002</v>
      </c>
      <c r="DE148" s="2">
        <f t="shared" si="120"/>
        <v>93.754999999999995</v>
      </c>
      <c r="DF148" s="2">
        <f t="shared" si="121"/>
        <v>93.832999999999998</v>
      </c>
      <c r="DG148" s="2">
        <f t="shared" si="122"/>
        <v>95.814999999999998</v>
      </c>
      <c r="DH148" s="2">
        <f t="shared" si="123"/>
        <v>94.509</v>
      </c>
      <c r="DI148" s="2">
        <f t="shared" si="124"/>
        <v>92.375</v>
      </c>
      <c r="DK148" s="2">
        <f t="shared" si="176"/>
        <v>108.85887241527243</v>
      </c>
      <c r="DL148" s="2">
        <f t="shared" si="176"/>
        <v>114.5129166041276</v>
      </c>
      <c r="DM148" s="2">
        <f t="shared" si="176"/>
        <v>122.96486212933581</v>
      </c>
      <c r="DN148" s="2">
        <f t="shared" si="176"/>
        <v>119.54776638655461</v>
      </c>
      <c r="DO148" s="2">
        <f t="shared" si="176"/>
        <v>121.05250000000001</v>
      </c>
      <c r="DP148" s="2">
        <f t="shared" si="176"/>
        <v>126.99599124630706</v>
      </c>
      <c r="DQ148" s="2">
        <f t="shared" si="176"/>
        <v>122.10883262209578</v>
      </c>
      <c r="DR148" s="2">
        <f t="shared" si="176"/>
        <v>117.35728206778205</v>
      </c>
      <c r="DS148" s="2">
        <f t="shared" si="176"/>
        <v>113.43951673414304</v>
      </c>
      <c r="DT148" s="2">
        <f t="shared" si="176"/>
        <v>120.72997747747746</v>
      </c>
      <c r="DU148" s="2">
        <f t="shared" si="176"/>
        <v>125.37265161290323</v>
      </c>
      <c r="DV148" s="2">
        <f t="shared" si="176"/>
        <v>119.69038655462188</v>
      </c>
      <c r="DW148" s="2">
        <f t="shared" si="176"/>
        <v>130.04330766129033</v>
      </c>
      <c r="DX148" s="2">
        <f t="shared" si="176"/>
        <v>122.9462475490196</v>
      </c>
      <c r="DY148" s="2">
        <f t="shared" si="176"/>
        <v>120.71062358974361</v>
      </c>
      <c r="EA148" s="2">
        <f t="shared" si="152"/>
        <v>84.086282144953998</v>
      </c>
      <c r="EB148" s="2">
        <f t="shared" si="152"/>
        <v>85.535294622193746</v>
      </c>
      <c r="EC148" s="2">
        <f t="shared" si="152"/>
        <v>85.99344155844156</v>
      </c>
      <c r="ED148" s="2">
        <f t="shared" si="152"/>
        <v>86.182651148299215</v>
      </c>
      <c r="EE148" s="2">
        <f t="shared" si="152"/>
        <v>87.617133846153848</v>
      </c>
      <c r="EF148" s="2">
        <f t="shared" si="152"/>
        <v>90.175340008950556</v>
      </c>
      <c r="EG148" s="2">
        <f t="shared" si="152"/>
        <v>90.250014060279085</v>
      </c>
      <c r="EH148" s="2">
        <f t="shared" si="152"/>
        <v>88.324937190711836</v>
      </c>
      <c r="EI148" s="2">
        <f t="shared" si="152"/>
        <v>90.544833629300783</v>
      </c>
      <c r="EJ148" s="2">
        <f t="shared" si="152"/>
        <v>90.3412797757763</v>
      </c>
      <c r="EK148" s="2">
        <f t="shared" si="152"/>
        <v>94.496017462987879</v>
      </c>
      <c r="EL148" s="2">
        <f t="shared" si="179"/>
        <v>95.457039434131403</v>
      </c>
      <c r="EM148" s="2">
        <f t="shared" si="135"/>
        <v>97.936608773697827</v>
      </c>
      <c r="EN148" s="2">
        <f t="shared" si="135"/>
        <v>96.079176909163508</v>
      </c>
      <c r="EO148" s="2">
        <f t="shared" si="135"/>
        <v>92.914449773649721</v>
      </c>
      <c r="EQ148" s="2">
        <f t="shared" si="177"/>
        <v>83.786280305109486</v>
      </c>
      <c r="ER148" s="2">
        <f t="shared" si="177"/>
        <v>85.755506020490927</v>
      </c>
      <c r="ES148" s="2">
        <f t="shared" si="177"/>
        <v>86.062848225744602</v>
      </c>
      <c r="ET148" s="2">
        <f t="shared" si="177"/>
        <v>86.138886877081262</v>
      </c>
      <c r="EU148" s="2">
        <f t="shared" si="177"/>
        <v>88.016568068618369</v>
      </c>
      <c r="EV148" s="2">
        <f t="shared" si="177"/>
        <v>89.695471745162536</v>
      </c>
      <c r="EW148" s="2">
        <f t="shared" si="177"/>
        <v>89.514473767180448</v>
      </c>
      <c r="EX148" s="2">
        <f t="shared" si="177"/>
        <v>88.274993938485082</v>
      </c>
      <c r="EY148" s="2">
        <f t="shared" si="177"/>
        <v>90.142227097767531</v>
      </c>
      <c r="EZ148" s="2">
        <f t="shared" si="177"/>
        <v>90.558479445229835</v>
      </c>
      <c r="FA148" s="2">
        <f t="shared" si="177"/>
        <v>94.452883423125328</v>
      </c>
      <c r="FB148" s="2">
        <f t="shared" si="177"/>
        <v>95.594428894696563</v>
      </c>
      <c r="FC148" s="2">
        <f t="shared" si="177"/>
        <v>97.800669828138012</v>
      </c>
      <c r="FD148" s="2">
        <f t="shared" si="177"/>
        <v>94.653064652355738</v>
      </c>
      <c r="FE148" s="2">
        <f t="shared" si="177"/>
        <v>92.064263276012952</v>
      </c>
      <c r="FG148" s="2">
        <f t="shared" si="178"/>
        <v>0.99922852102000914</v>
      </c>
      <c r="FH148" s="2">
        <f t="shared" si="178"/>
        <v>0.99932935569309822</v>
      </c>
      <c r="FI148" s="2">
        <f t="shared" si="178"/>
        <v>0.99932700016091769</v>
      </c>
      <c r="FJ148" s="2">
        <f t="shared" si="178"/>
        <v>0.99920985520517991</v>
      </c>
      <c r="FK148" s="2">
        <f t="shared" si="178"/>
        <v>0.99931205698714309</v>
      </c>
      <c r="FL148" s="2">
        <f t="shared" si="178"/>
        <v>0.99934486396970867</v>
      </c>
      <c r="FM148" s="2">
        <f t="shared" si="178"/>
        <v>0.99930276749577285</v>
      </c>
      <c r="FN148" s="2">
        <f t="shared" si="178"/>
        <v>0.99926644143574239</v>
      </c>
      <c r="FO148" s="2">
        <f t="shared" si="178"/>
        <v>0.99930209331139919</v>
      </c>
      <c r="FP148" s="2">
        <f t="shared" si="178"/>
        <v>0.99926469653367067</v>
      </c>
      <c r="FQ148" s="2">
        <f t="shared" si="178"/>
        <v>0.99913211988940021</v>
      </c>
      <c r="FR148" s="2">
        <f t="shared" si="178"/>
        <v>0.99925715716023211</v>
      </c>
      <c r="FS148" s="2">
        <f t="shared" si="178"/>
        <v>0.99913435246538729</v>
      </c>
      <c r="FT148" s="2">
        <f t="shared" si="178"/>
        <v>0.99917901646481111</v>
      </c>
      <c r="FU148" s="2">
        <f t="shared" si="178"/>
        <v>0.99901621994494905</v>
      </c>
      <c r="FW148" s="2">
        <f t="shared" si="169"/>
        <v>0.19547777300393865</v>
      </c>
      <c r="FX148" s="2">
        <f t="shared" si="169"/>
        <v>0.2047895665633947</v>
      </c>
      <c r="FY148" s="2">
        <f t="shared" si="169"/>
        <v>0.21323074377647741</v>
      </c>
      <c r="FZ148" s="2">
        <f t="shared" si="169"/>
        <v>0.19788522805411166</v>
      </c>
      <c r="GA148" s="2">
        <f t="shared" si="169"/>
        <v>0.20705217411404109</v>
      </c>
      <c r="GB148" s="2">
        <f t="shared" si="169"/>
        <v>0.20700454008902108</v>
      </c>
      <c r="GC148" s="2">
        <f t="shared" si="169"/>
        <v>0.24127177122671575</v>
      </c>
      <c r="GD148" s="2">
        <f t="shared" si="169"/>
        <v>0.25296964932190524</v>
      </c>
      <c r="GE148" s="2">
        <f t="shared" si="169"/>
        <v>0.25339899469221566</v>
      </c>
      <c r="GF148" s="2">
        <f t="shared" si="169"/>
        <v>0.25107656945362095</v>
      </c>
      <c r="GG148" s="2">
        <f t="shared" si="169"/>
        <v>0.2331620410285552</v>
      </c>
      <c r="GH148" s="2">
        <f t="shared" si="169"/>
        <v>0.22519364132201342</v>
      </c>
      <c r="GI148" s="2">
        <f t="shared" si="169"/>
        <v>0.2149517929407169</v>
      </c>
      <c r="GJ148" s="2">
        <f t="shared" si="169"/>
        <v>0.2035175897035239</v>
      </c>
      <c r="GK148" s="2">
        <f t="shared" si="169"/>
        <v>0.18816308836606935</v>
      </c>
      <c r="GM148" s="86">
        <f t="shared" si="170"/>
        <v>2.2701480815947669E-127</v>
      </c>
      <c r="GN148" s="86">
        <f t="shared" si="170"/>
        <v>2.9320081653513571E-95</v>
      </c>
      <c r="GO148" s="86">
        <f t="shared" si="170"/>
        <v>4.5603799178648126E-108</v>
      </c>
      <c r="GP148" s="86">
        <f t="shared" si="170"/>
        <v>1.0758445945876257E-117</v>
      </c>
      <c r="GQ148" s="86">
        <f t="shared" si="170"/>
        <v>2.0133954374113047E-148</v>
      </c>
      <c r="GR148" s="86">
        <f t="shared" si="170"/>
        <v>3.1317964457451794E-165</v>
      </c>
      <c r="GS148" s="86">
        <f t="shared" si="170"/>
        <v>1.3604721414560578E-183</v>
      </c>
      <c r="GT148" s="86">
        <f t="shared" si="170"/>
        <v>2.5719001053706127E-161</v>
      </c>
      <c r="GU148" s="86">
        <f t="shared" si="170"/>
        <v>2.9637634193514926E-182</v>
      </c>
      <c r="GV148" s="86">
        <f t="shared" si="170"/>
        <v>1.3582269407186711E-188</v>
      </c>
      <c r="GW148" s="86">
        <f t="shared" si="170"/>
        <v>1.4173050894909993E-142</v>
      </c>
      <c r="GX148" s="86">
        <f t="shared" si="170"/>
        <v>7.3042184003864865E-221</v>
      </c>
      <c r="GY148" s="86">
        <f t="shared" si="170"/>
        <v>5.9360432998522772E-114</v>
      </c>
      <c r="GZ148" s="86">
        <f t="shared" si="170"/>
        <v>6.0189254802375254E-173</v>
      </c>
      <c r="HA148" s="86">
        <f t="shared" si="170"/>
        <v>7.1136857816063927E-219</v>
      </c>
      <c r="HC148" s="86">
        <f t="shared" si="153"/>
        <v>1.3645801746670399E-90</v>
      </c>
      <c r="HD148" s="86">
        <f t="shared" si="153"/>
        <v>3.4397370014875836E-70</v>
      </c>
      <c r="HE148" s="86">
        <f t="shared" si="153"/>
        <v>2.5012718830830544E-61</v>
      </c>
      <c r="HF148" s="86">
        <f t="shared" si="153"/>
        <v>3.938229266202446E-62</v>
      </c>
      <c r="HG148" s="86">
        <f t="shared" si="153"/>
        <v>8.5701139822372395E-67</v>
      </c>
      <c r="HH148" s="86">
        <f t="shared" si="153"/>
        <v>3.0383910378855762E-86</v>
      </c>
      <c r="HI148" s="86">
        <f t="shared" si="153"/>
        <v>3.0977519043419409E-88</v>
      </c>
      <c r="HJ148" s="86">
        <f t="shared" si="153"/>
        <v>1.7454378078137792E-64</v>
      </c>
      <c r="HK148" s="86">
        <f t="shared" si="153"/>
        <v>5.5590903404649692E-82</v>
      </c>
      <c r="HL148" s="86">
        <f t="shared" si="161"/>
        <v>3.2551943128791085E-99</v>
      </c>
      <c r="HM148" s="86">
        <f t="shared" si="161"/>
        <v>1.7973497402383462E-78</v>
      </c>
      <c r="HN148" s="86">
        <f t="shared" si="161"/>
        <v>3.4029544634063915E-77</v>
      </c>
      <c r="HO148" s="86">
        <f t="shared" si="161"/>
        <v>1.1718737016132044E-56</v>
      </c>
      <c r="HP148" s="86">
        <f t="shared" si="161"/>
        <v>5.3095216935121113E-89</v>
      </c>
      <c r="HQ148" s="86">
        <f t="shared" si="161"/>
        <v>3.9120345636651677E-112</v>
      </c>
      <c r="HS148" s="86">
        <f t="shared" si="171"/>
        <v>7.772552053597598E-3</v>
      </c>
      <c r="HT148" s="86">
        <f t="shared" si="171"/>
        <v>4.2953895711136079E-3</v>
      </c>
      <c r="HU148" s="86">
        <f t="shared" si="171"/>
        <v>1.948426691079544E-4</v>
      </c>
      <c r="HV148" s="86">
        <f t="shared" si="171"/>
        <v>2.0561926887449177E-4</v>
      </c>
      <c r="HW148" s="86">
        <f t="shared" si="171"/>
        <v>3.8187493505408303E-4</v>
      </c>
      <c r="HX148" s="86">
        <f t="shared" si="171"/>
        <v>7.6702405974158185E-4</v>
      </c>
      <c r="HY148" s="86">
        <f t="shared" si="171"/>
        <v>1.1896700799853661E-4</v>
      </c>
      <c r="HZ148" s="86">
        <f t="shared" si="171"/>
        <v>2.4033965748344757E-5</v>
      </c>
      <c r="IA148" s="86">
        <f t="shared" si="171"/>
        <v>9.4813432642323227E-5</v>
      </c>
      <c r="IB148" s="86">
        <f t="shared" si="171"/>
        <v>2.1079214256354072E-5</v>
      </c>
      <c r="IC148" s="86">
        <f t="shared" si="171"/>
        <v>2.1493617182314857E-5</v>
      </c>
      <c r="ID148" s="86">
        <f t="shared" si="171"/>
        <v>7.9164688829648489E-5</v>
      </c>
      <c r="IE148" s="86">
        <f t="shared" si="171"/>
        <v>1.1127615670606788E-4</v>
      </c>
      <c r="IF148" s="86">
        <f t="shared" si="171"/>
        <v>1.9457000512506403E-4</v>
      </c>
      <c r="IG148" s="86">
        <f t="shared" si="171"/>
        <v>6.1694098617251568E-4</v>
      </c>
      <c r="II148" s="86">
        <f t="shared" si="172"/>
        <v>2.1057943795420805E-5</v>
      </c>
      <c r="IJ148" s="86">
        <f t="shared" si="172"/>
        <v>1.5239369125393755E-5</v>
      </c>
      <c r="IK148" s="86">
        <f t="shared" si="172"/>
        <v>6.390883113549528E-6</v>
      </c>
      <c r="IL148" s="86">
        <f t="shared" si="172"/>
        <v>2.2789855836489696E-7</v>
      </c>
      <c r="IM148" s="86">
        <f t="shared" si="172"/>
        <v>7.7251294116934661E-7</v>
      </c>
      <c r="IN148" s="86">
        <f t="shared" si="172"/>
        <v>5.0907948314510993E-6</v>
      </c>
      <c r="IO148" s="86">
        <f t="shared" si="172"/>
        <v>3.9125766852894569E-5</v>
      </c>
      <c r="IP148" s="86">
        <f t="shared" si="172"/>
        <v>5.8403723599649454E-5</v>
      </c>
      <c r="IQ148" s="86">
        <f t="shared" si="172"/>
        <v>1.2071590513765797E-4</v>
      </c>
      <c r="IR148" s="86">
        <f t="shared" si="172"/>
        <v>6.6382441810775277E-5</v>
      </c>
      <c r="IS148" s="86">
        <f t="shared" si="172"/>
        <v>2.5625072520699625E-6</v>
      </c>
      <c r="IT148" s="86">
        <f t="shared" si="172"/>
        <v>3.3534901610887034E-6</v>
      </c>
      <c r="IU148" s="86">
        <f t="shared" si="172"/>
        <v>5.25113211282986E-7</v>
      </c>
      <c r="IV148" s="86">
        <f t="shared" si="172"/>
        <v>2.6113398941146135E-5</v>
      </c>
      <c r="IW148" s="86">
        <f t="shared" si="172"/>
        <v>1.2218070914155655E-3</v>
      </c>
      <c r="IY148" s="86">
        <f t="shared" si="173"/>
        <v>7.7936099973930188E-3</v>
      </c>
      <c r="IZ148" s="86">
        <f t="shared" si="173"/>
        <v>4.3106289402390016E-3</v>
      </c>
      <c r="JA148" s="86">
        <f t="shared" si="173"/>
        <v>2.0123355222150392E-4</v>
      </c>
      <c r="JB148" s="86">
        <f t="shared" si="173"/>
        <v>2.0584716743285666E-4</v>
      </c>
      <c r="JC148" s="86">
        <f t="shared" si="173"/>
        <v>3.826474479952524E-4</v>
      </c>
      <c r="JD148" s="86">
        <f t="shared" si="173"/>
        <v>7.7211485457303296E-4</v>
      </c>
      <c r="JE148" s="86">
        <f t="shared" si="173"/>
        <v>1.5809277485143118E-4</v>
      </c>
      <c r="JF148" s="86">
        <f t="shared" si="173"/>
        <v>8.2437689347994211E-5</v>
      </c>
      <c r="JG148" s="86">
        <f t="shared" si="173"/>
        <v>2.1552933777998118E-4</v>
      </c>
      <c r="JH148" s="86">
        <f t="shared" si="173"/>
        <v>8.7461656067129356E-5</v>
      </c>
      <c r="JI148" s="86">
        <f t="shared" si="173"/>
        <v>2.4056124434384818E-5</v>
      </c>
      <c r="JJ148" s="86">
        <f t="shared" si="173"/>
        <v>8.2518178990737188E-5</v>
      </c>
      <c r="JK148" s="86">
        <f t="shared" si="173"/>
        <v>1.1180126991735086E-4</v>
      </c>
      <c r="JL148" s="86">
        <f t="shared" si="173"/>
        <v>2.2068340406621018E-4</v>
      </c>
      <c r="JM148" s="86">
        <f t="shared" si="173"/>
        <v>1.8387480775880812E-3</v>
      </c>
    </row>
    <row r="149" spans="2:273" x14ac:dyDescent="0.25">
      <c r="B149" s="2">
        <v>122</v>
      </c>
      <c r="C149" s="37">
        <v>82.492000000000004</v>
      </c>
      <c r="D149" s="37">
        <v>87.588999999999999</v>
      </c>
      <c r="E149" s="37">
        <v>86.570999999999998</v>
      </c>
      <c r="F149" s="37">
        <v>85.411000000000001</v>
      </c>
      <c r="G149" s="37">
        <v>86.838999999999999</v>
      </c>
      <c r="H149" s="37">
        <v>89.453000000000003</v>
      </c>
      <c r="I149" s="37">
        <v>91.962000000000003</v>
      </c>
      <c r="J149" s="37">
        <v>86.942999999999998</v>
      </c>
      <c r="K149" s="37">
        <v>90</v>
      </c>
      <c r="L149" s="37">
        <v>89.073999999999998</v>
      </c>
      <c r="M149" s="37">
        <v>93.396000000000001</v>
      </c>
      <c r="N149" s="37">
        <v>94.167000000000002</v>
      </c>
      <c r="O149" s="37">
        <v>96.537000000000006</v>
      </c>
      <c r="P149" s="37">
        <v>96.709000000000003</v>
      </c>
      <c r="Q149" s="37">
        <v>93.786000000000001</v>
      </c>
      <c r="S149" s="4">
        <f t="shared" si="174"/>
        <v>83.901057610690202</v>
      </c>
      <c r="T149" s="4">
        <f t="shared" si="174"/>
        <v>85.402672673263211</v>
      </c>
      <c r="U149" s="4">
        <f t="shared" si="174"/>
        <v>85.846866657442902</v>
      </c>
      <c r="V149" s="4">
        <f t="shared" si="174"/>
        <v>86.057611691975737</v>
      </c>
      <c r="W149" s="4">
        <f t="shared" si="174"/>
        <v>87.54582020180753</v>
      </c>
      <c r="X149" s="4">
        <f t="shared" si="174"/>
        <v>89.962812230687263</v>
      </c>
      <c r="Y149" s="4">
        <f t="shared" si="174"/>
        <v>89.974416929831349</v>
      </c>
      <c r="Z149" s="4">
        <f t="shared" si="174"/>
        <v>88.233469635855499</v>
      </c>
      <c r="AA149" s="4">
        <f t="shared" si="174"/>
        <v>90.38829768395324</v>
      </c>
      <c r="AB149" s="4">
        <f t="shared" si="174"/>
        <v>90.303812757871952</v>
      </c>
      <c r="AC149" s="4">
        <f t="shared" si="174"/>
        <v>94.324095850014629</v>
      </c>
      <c r="AD149" s="4">
        <f t="shared" si="174"/>
        <v>95.31413703190232</v>
      </c>
      <c r="AE149" s="4">
        <f t="shared" si="174"/>
        <v>97.758944227755208</v>
      </c>
      <c r="AF149" s="4">
        <f t="shared" si="174"/>
        <v>95.695320442784549</v>
      </c>
      <c r="AG149" s="4">
        <f t="shared" si="174"/>
        <v>93.571081402659971</v>
      </c>
      <c r="AI149" s="4">
        <f t="shared" si="175"/>
        <v>-1.4090576106901977</v>
      </c>
      <c r="AJ149" s="4">
        <f t="shared" si="175"/>
        <v>2.1863273267367873</v>
      </c>
      <c r="AK149" s="4">
        <f t="shared" si="175"/>
        <v>0.72413334255709572</v>
      </c>
      <c r="AL149" s="4">
        <f t="shared" si="175"/>
        <v>-0.64661169197573543</v>
      </c>
      <c r="AM149" s="4">
        <f t="shared" si="175"/>
        <v>-0.70682020180753113</v>
      </c>
      <c r="AN149" s="4">
        <f t="shared" si="175"/>
        <v>-0.50981223068725967</v>
      </c>
      <c r="AO149" s="4">
        <f t="shared" si="175"/>
        <v>1.9875830701686539</v>
      </c>
      <c r="AP149" s="4">
        <f t="shared" si="175"/>
        <v>-1.2904696358555015</v>
      </c>
      <c r="AQ149" s="4">
        <f t="shared" si="175"/>
        <v>-0.38829768395324038</v>
      </c>
      <c r="AR149" s="4">
        <f t="shared" si="175"/>
        <v>-1.2298127578719544</v>
      </c>
      <c r="AS149" s="4">
        <f t="shared" si="175"/>
        <v>-0.92809585001462835</v>
      </c>
      <c r="AT149" s="4">
        <f t="shared" si="175"/>
        <v>-1.147137031902318</v>
      </c>
      <c r="AU149" s="4">
        <f t="shared" si="175"/>
        <v>-1.221944227755202</v>
      </c>
      <c r="AV149" s="4">
        <f t="shared" si="175"/>
        <v>1.013679557215454</v>
      </c>
      <c r="AW149" s="4">
        <f t="shared" si="175"/>
        <v>0.21491859734003071</v>
      </c>
      <c r="AY149" s="2">
        <f t="shared" si="167"/>
        <v>83.901057610690202</v>
      </c>
      <c r="AZ149" s="2">
        <f t="shared" si="167"/>
        <v>85.401168176559764</v>
      </c>
      <c r="BA149" s="2">
        <f t="shared" si="167"/>
        <v>85.845234578500254</v>
      </c>
      <c r="BB149" s="2">
        <f t="shared" si="167"/>
        <v>86.057498620497412</v>
      </c>
      <c r="BC149" s="2">
        <f t="shared" si="167"/>
        <v>87.545414608182924</v>
      </c>
      <c r="BD149" s="2">
        <f t="shared" si="167"/>
        <v>89.960744879813646</v>
      </c>
      <c r="BE149" s="2">
        <f t="shared" si="167"/>
        <v>89.957270479194833</v>
      </c>
      <c r="BF149" s="2">
        <f t="shared" si="167"/>
        <v>88.204588870325679</v>
      </c>
      <c r="BG149" s="2">
        <f t="shared" si="167"/>
        <v>90.339258042865509</v>
      </c>
      <c r="BH149" s="2">
        <f t="shared" si="167"/>
        <v>90.268993508389968</v>
      </c>
      <c r="BI149" s="2">
        <f t="shared" si="167"/>
        <v>94.321447673311596</v>
      </c>
      <c r="BJ149" s="2">
        <f t="shared" si="167"/>
        <v>95.311066602599425</v>
      </c>
      <c r="BK149" s="2">
        <f t="shared" si="167"/>
        <v>97.758255168733399</v>
      </c>
      <c r="BL149" s="2">
        <f t="shared" si="167"/>
        <v>95.667980269734826</v>
      </c>
      <c r="BM149" s="2">
        <f t="shared" si="167"/>
        <v>92.62733684553308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82.492000000000004</v>
      </c>
      <c r="CF149" s="2">
        <f t="shared" si="168"/>
        <v>87.588999999999999</v>
      </c>
      <c r="CG149" s="2">
        <f t="shared" si="168"/>
        <v>86.570999999999998</v>
      </c>
      <c r="CH149" s="2">
        <f t="shared" si="168"/>
        <v>85.411000000000001</v>
      </c>
      <c r="CI149" s="2">
        <f t="shared" si="168"/>
        <v>86.838999999999999</v>
      </c>
      <c r="CJ149" s="2">
        <f t="shared" si="168"/>
        <v>89.453000000000003</v>
      </c>
      <c r="CK149" s="2">
        <f t="shared" si="168"/>
        <v>91.962000000000003</v>
      </c>
      <c r="CL149" s="2">
        <f t="shared" si="168"/>
        <v>86.942999999999998</v>
      </c>
      <c r="CM149" s="2">
        <f t="shared" si="168"/>
        <v>90</v>
      </c>
      <c r="CN149" s="2">
        <f t="shared" si="168"/>
        <v>89.073999999999998</v>
      </c>
      <c r="CO149" s="2">
        <f t="shared" si="168"/>
        <v>93.396000000000001</v>
      </c>
      <c r="CP149" s="2">
        <f t="shared" si="168"/>
        <v>94.167000000000002</v>
      </c>
      <c r="CQ149" s="2">
        <f t="shared" si="168"/>
        <v>96.537000000000006</v>
      </c>
      <c r="CR149" s="2">
        <f t="shared" si="168"/>
        <v>96.709000000000003</v>
      </c>
      <c r="CS149" s="2">
        <f t="shared" si="168"/>
        <v>93.786000000000001</v>
      </c>
      <c r="CU149" s="2">
        <f t="shared" si="110"/>
        <v>82.492000000000004</v>
      </c>
      <c r="CV149" s="2">
        <f t="shared" si="111"/>
        <v>87.588999999999999</v>
      </c>
      <c r="CW149" s="2">
        <f t="shared" si="112"/>
        <v>86.570999999999998</v>
      </c>
      <c r="CX149" s="2">
        <f t="shared" si="113"/>
        <v>85.411000000000001</v>
      </c>
      <c r="CY149" s="2">
        <f t="shared" si="114"/>
        <v>86.838999999999999</v>
      </c>
      <c r="CZ149" s="2">
        <f t="shared" si="115"/>
        <v>89.453000000000003</v>
      </c>
      <c r="DA149" s="2">
        <f t="shared" si="116"/>
        <v>91.962000000000003</v>
      </c>
      <c r="DB149" s="2">
        <f t="shared" si="117"/>
        <v>86.942999999999998</v>
      </c>
      <c r="DC149" s="2">
        <f t="shared" si="118"/>
        <v>90</v>
      </c>
      <c r="DD149" s="2">
        <f t="shared" si="119"/>
        <v>89.073999999999998</v>
      </c>
      <c r="DE149" s="2">
        <f t="shared" si="120"/>
        <v>93.396000000000001</v>
      </c>
      <c r="DF149" s="2">
        <f t="shared" si="121"/>
        <v>94.167000000000002</v>
      </c>
      <c r="DG149" s="2">
        <f t="shared" si="122"/>
        <v>96.537000000000006</v>
      </c>
      <c r="DH149" s="2">
        <f t="shared" si="123"/>
        <v>96.709000000000003</v>
      </c>
      <c r="DI149" s="2">
        <f t="shared" si="124"/>
        <v>93.786000000000001</v>
      </c>
      <c r="DK149" s="2">
        <f t="shared" si="176"/>
        <v>108.90589210639212</v>
      </c>
      <c r="DL149" s="2">
        <f t="shared" si="176"/>
        <v>114.59280722326456</v>
      </c>
      <c r="DM149" s="2">
        <f t="shared" si="176"/>
        <v>123.11570149906993</v>
      </c>
      <c r="DN149" s="2">
        <f t="shared" si="176"/>
        <v>119.70731484593837</v>
      </c>
      <c r="DO149" s="2">
        <f t="shared" si="176"/>
        <v>121.2011</v>
      </c>
      <c r="DP149" s="2">
        <f t="shared" si="176"/>
        <v>127.20992001313056</v>
      </c>
      <c r="DQ149" s="2">
        <f t="shared" si="176"/>
        <v>122.28107112375534</v>
      </c>
      <c r="DR149" s="2">
        <f t="shared" si="176"/>
        <v>117.51571964821963</v>
      </c>
      <c r="DS149" s="2">
        <f t="shared" si="176"/>
        <v>113.53687989203779</v>
      </c>
      <c r="DT149" s="2">
        <f t="shared" si="176"/>
        <v>120.88434684684684</v>
      </c>
      <c r="DU149" s="2">
        <f t="shared" si="176"/>
        <v>125.51909838709678</v>
      </c>
      <c r="DV149" s="2">
        <f t="shared" si="176"/>
        <v>119.76061260504206</v>
      </c>
      <c r="DW149" s="2">
        <f t="shared" si="176"/>
        <v>130.23704596774195</v>
      </c>
      <c r="DX149" s="2">
        <f t="shared" si="176"/>
        <v>123.08190363190731</v>
      </c>
      <c r="DY149" s="2">
        <f t="shared" si="176"/>
        <v>120.9026488888889</v>
      </c>
      <c r="EA149" s="2">
        <f t="shared" si="152"/>
        <v>83.949349294365788</v>
      </c>
      <c r="EB149" s="2">
        <f t="shared" si="152"/>
        <v>85.332282501536326</v>
      </c>
      <c r="EC149" s="2">
        <f t="shared" si="152"/>
        <v>85.805366233766222</v>
      </c>
      <c r="ED149" s="2">
        <f t="shared" si="152"/>
        <v>86.042881085085625</v>
      </c>
      <c r="EE149" s="2">
        <f t="shared" si="152"/>
        <v>87.431077692307696</v>
      </c>
      <c r="EF149" s="2">
        <f t="shared" si="152"/>
        <v>90.050287536361608</v>
      </c>
      <c r="EG149" s="2">
        <f t="shared" si="152"/>
        <v>90.134811070551734</v>
      </c>
      <c r="EH149" s="2">
        <f t="shared" si="152"/>
        <v>88.199259611724401</v>
      </c>
      <c r="EI149" s="2">
        <f t="shared" si="152"/>
        <v>90.438078690344071</v>
      </c>
      <c r="EJ149" s="2">
        <f t="shared" si="152"/>
        <v>90.187410743528403</v>
      </c>
      <c r="EK149" s="2">
        <f t="shared" si="152"/>
        <v>94.307977994616422</v>
      </c>
      <c r="EL149" s="2">
        <f t="shared" si="179"/>
        <v>95.259415020831113</v>
      </c>
      <c r="EM149" s="2">
        <f t="shared" si="135"/>
        <v>97.765448557662054</v>
      </c>
      <c r="EN149" s="2">
        <f t="shared" si="135"/>
        <v>95.974032268747749</v>
      </c>
      <c r="EO149" s="2">
        <f t="shared" si="135"/>
        <v>92.779148259444284</v>
      </c>
      <c r="EQ149" s="2">
        <f t="shared" si="177"/>
        <v>83.636318307432845</v>
      </c>
      <c r="ER149" s="2">
        <f t="shared" si="177"/>
        <v>85.563838467691397</v>
      </c>
      <c r="ES149" s="2">
        <f t="shared" si="177"/>
        <v>85.879426794673051</v>
      </c>
      <c r="ET149" s="2">
        <f t="shared" si="177"/>
        <v>85.997588024417453</v>
      </c>
      <c r="EU149" s="2">
        <f t="shared" si="177"/>
        <v>87.849566059837656</v>
      </c>
      <c r="EV149" s="2">
        <f t="shared" si="177"/>
        <v>89.548127648431617</v>
      </c>
      <c r="EW149" s="2">
        <f t="shared" si="177"/>
        <v>89.369011580443043</v>
      </c>
      <c r="EX149" s="2">
        <f t="shared" si="177"/>
        <v>88.146501731861434</v>
      </c>
      <c r="EY149" s="2">
        <f t="shared" si="177"/>
        <v>90.019504814354249</v>
      </c>
      <c r="EZ149" s="2">
        <f t="shared" si="177"/>
        <v>90.414339386730191</v>
      </c>
      <c r="FA149" s="2">
        <f t="shared" si="177"/>
        <v>94.263038609282887</v>
      </c>
      <c r="FB149" s="2">
        <f t="shared" si="177"/>
        <v>95.404453722590503</v>
      </c>
      <c r="FC149" s="2">
        <f t="shared" si="177"/>
        <v>97.623262305763376</v>
      </c>
      <c r="FD149" s="2">
        <f t="shared" si="177"/>
        <v>94.482863150662652</v>
      </c>
      <c r="FE149" s="2">
        <f t="shared" si="177"/>
        <v>91.905440370251739</v>
      </c>
      <c r="FG149" s="2">
        <f t="shared" si="178"/>
        <v>0.99929635504323533</v>
      </c>
      <c r="FH149" s="2">
        <f t="shared" si="178"/>
        <v>0.99938832902839803</v>
      </c>
      <c r="FI149" s="2">
        <f t="shared" si="178"/>
        <v>0.99938618050351269</v>
      </c>
      <c r="FJ149" s="2">
        <f t="shared" si="178"/>
        <v>0.99927932927842444</v>
      </c>
      <c r="FK149" s="2">
        <f t="shared" si="178"/>
        <v>0.99937255053494023</v>
      </c>
      <c r="FL149" s="2">
        <f t="shared" si="178"/>
        <v>0.9994024743948362</v>
      </c>
      <c r="FM149" s="2">
        <f t="shared" si="178"/>
        <v>0.99936407738543886</v>
      </c>
      <c r="FN149" s="2">
        <f t="shared" si="178"/>
        <v>0.99933094345370455</v>
      </c>
      <c r="FO149" s="2">
        <f t="shared" si="178"/>
        <v>0.99936346244649654</v>
      </c>
      <c r="FP149" s="2">
        <f t="shared" si="178"/>
        <v>0.99932935187840666</v>
      </c>
      <c r="FQ149" s="2">
        <f t="shared" si="178"/>
        <v>0.99920842348388894</v>
      </c>
      <c r="FR149" s="2">
        <f t="shared" si="178"/>
        <v>0.9993224749937244</v>
      </c>
      <c r="FS149" s="2">
        <f t="shared" si="178"/>
        <v>0.99921045992799906</v>
      </c>
      <c r="FT149" s="2">
        <f t="shared" si="178"/>
        <v>0.99925120002542289</v>
      </c>
      <c r="FU149" s="2">
        <f t="shared" si="178"/>
        <v>0.99910270425455383</v>
      </c>
      <c r="FW149" s="2">
        <f t="shared" si="169"/>
        <v>0.21036968195630196</v>
      </c>
      <c r="FX149" s="2">
        <f t="shared" si="169"/>
        <v>0.22019670787997755</v>
      </c>
      <c r="FY149" s="2">
        <f t="shared" si="169"/>
        <v>0.2290899949981261</v>
      </c>
      <c r="FZ149" s="2">
        <f t="shared" si="169"/>
        <v>0.21291200496973409</v>
      </c>
      <c r="GA149" s="2">
        <f t="shared" si="169"/>
        <v>0.22258189395557662</v>
      </c>
      <c r="GB149" s="2">
        <f t="shared" si="169"/>
        <v>0.22253168984076782</v>
      </c>
      <c r="GC149" s="2">
        <f t="shared" si="169"/>
        <v>0.25853128352200749</v>
      </c>
      <c r="GD149" s="2">
        <f t="shared" si="169"/>
        <v>0.27076734200562291</v>
      </c>
      <c r="GE149" s="2">
        <f t="shared" si="169"/>
        <v>0.27121592721454796</v>
      </c>
      <c r="GF149" s="2">
        <f t="shared" si="169"/>
        <v>0.26878899668464185</v>
      </c>
      <c r="GG149" s="2">
        <f t="shared" si="169"/>
        <v>0.25003259758966745</v>
      </c>
      <c r="GH149" s="2">
        <f t="shared" si="169"/>
        <v>0.24166934270734228</v>
      </c>
      <c r="GI149" s="2">
        <f t="shared" si="169"/>
        <v>0.23090148201661195</v>
      </c>
      <c r="GJ149" s="2">
        <f t="shared" si="169"/>
        <v>0.21885537223275287</v>
      </c>
      <c r="GK149" s="2">
        <f t="shared" si="169"/>
        <v>0.20263810543895674</v>
      </c>
      <c r="GM149" s="86">
        <f t="shared" si="170"/>
        <v>1.6800049410710046E-131</v>
      </c>
      <c r="GN149" s="86">
        <f t="shared" si="170"/>
        <v>2.4108560706807605E-98</v>
      </c>
      <c r="GO149" s="86">
        <f t="shared" si="170"/>
        <v>1.5867392166880899E-111</v>
      </c>
      <c r="GP149" s="86">
        <f t="shared" si="170"/>
        <v>1.6763142878173213E-121</v>
      </c>
      <c r="GQ149" s="86">
        <f t="shared" si="170"/>
        <v>3.7791079656698019E-153</v>
      </c>
      <c r="GR149" s="86">
        <f t="shared" si="170"/>
        <v>1.5274695806362802E-170</v>
      </c>
      <c r="GS149" s="86">
        <f t="shared" si="170"/>
        <v>1.720192909010233E-189</v>
      </c>
      <c r="GT149" s="86">
        <f t="shared" si="170"/>
        <v>1.6539771387024253E-166</v>
      </c>
      <c r="GU149" s="86">
        <f t="shared" si="170"/>
        <v>3.3679609450176538E-188</v>
      </c>
      <c r="GV149" s="86">
        <f t="shared" si="170"/>
        <v>1.166107880971836E-194</v>
      </c>
      <c r="GW149" s="86">
        <f t="shared" si="170"/>
        <v>3.9570899747440094E-147</v>
      </c>
      <c r="GX149" s="86">
        <f t="shared" si="170"/>
        <v>5.5655516569997379E-228</v>
      </c>
      <c r="GY149" s="86">
        <f t="shared" si="170"/>
        <v>1.3451042585681281E-117</v>
      </c>
      <c r="GZ149" s="86">
        <f t="shared" si="170"/>
        <v>1.6661850017885973E-178</v>
      </c>
      <c r="HA149" s="86">
        <f t="shared" si="170"/>
        <v>8.4633108870506715E-226</v>
      </c>
      <c r="HC149" s="86">
        <f t="shared" si="153"/>
        <v>5.1615504178772083E-95</v>
      </c>
      <c r="HD149" s="86">
        <f t="shared" si="153"/>
        <v>1.356695390049061E-73</v>
      </c>
      <c r="HE149" s="86">
        <f t="shared" si="153"/>
        <v>3.564514256463024E-64</v>
      </c>
      <c r="HF149" s="86">
        <f t="shared" si="153"/>
        <v>4.6264390168509123E-65</v>
      </c>
      <c r="HG149" s="86">
        <f t="shared" si="153"/>
        <v>7.2103642370468226E-70</v>
      </c>
      <c r="HH149" s="86">
        <f t="shared" si="153"/>
        <v>2.6810007242789172E-90</v>
      </c>
      <c r="HI149" s="86">
        <f t="shared" si="153"/>
        <v>2.3158319322153648E-92</v>
      </c>
      <c r="HJ149" s="86">
        <f t="shared" si="153"/>
        <v>1.7930844466211885E-67</v>
      </c>
      <c r="HK149" s="86">
        <f t="shared" si="153"/>
        <v>8.0163465066713552E-86</v>
      </c>
      <c r="HL149" s="86">
        <f t="shared" si="161"/>
        <v>8.331149391822476E-104</v>
      </c>
      <c r="HM149" s="86">
        <f t="shared" si="161"/>
        <v>4.2719489440930492E-82</v>
      </c>
      <c r="HN149" s="86">
        <f t="shared" si="161"/>
        <v>8.8597297965883175E-81</v>
      </c>
      <c r="HO149" s="86">
        <f t="shared" si="161"/>
        <v>2.6273750308711997E-59</v>
      </c>
      <c r="HP149" s="86">
        <f t="shared" si="161"/>
        <v>3.4880881902043893E-93</v>
      </c>
      <c r="HQ149" s="86">
        <f t="shared" si="161"/>
        <v>2.9331056101452307E-117</v>
      </c>
      <c r="HS149" s="86">
        <f t="shared" si="171"/>
        <v>3.4315640473956241E-3</v>
      </c>
      <c r="HT149" s="86">
        <f t="shared" si="171"/>
        <v>1.703861389597549E-3</v>
      </c>
      <c r="HU149" s="86">
        <f t="shared" si="171"/>
        <v>5.4740675256648124E-5</v>
      </c>
      <c r="HV149" s="86">
        <f t="shared" si="171"/>
        <v>5.2926543686544246E-5</v>
      </c>
      <c r="HW149" s="86">
        <f t="shared" si="171"/>
        <v>1.0411712493444065E-4</v>
      </c>
      <c r="HX149" s="86">
        <f t="shared" si="171"/>
        <v>2.4536727617762653E-4</v>
      </c>
      <c r="HY149" s="86">
        <f t="shared" si="171"/>
        <v>3.058555733865539E-5</v>
      </c>
      <c r="HZ149" s="86">
        <f t="shared" si="171"/>
        <v>5.220103816064497E-6</v>
      </c>
      <c r="IA149" s="86">
        <f t="shared" si="171"/>
        <v>2.4263380960627232E-5</v>
      </c>
      <c r="IB149" s="86">
        <f t="shared" si="171"/>
        <v>4.6568409314147535E-6</v>
      </c>
      <c r="IC149" s="86">
        <f t="shared" si="171"/>
        <v>4.1800880934468386E-6</v>
      </c>
      <c r="ID149" s="86">
        <f t="shared" si="171"/>
        <v>1.8420312614480194E-5</v>
      </c>
      <c r="IE149" s="86">
        <f t="shared" si="171"/>
        <v>2.5447789602373908E-5</v>
      </c>
      <c r="IF149" s="86">
        <f t="shared" si="171"/>
        <v>4.3374101522409716E-5</v>
      </c>
      <c r="IG149" s="86">
        <f t="shared" si="171"/>
        <v>1.6605734297282687E-4</v>
      </c>
      <c r="II149" s="86">
        <f t="shared" si="172"/>
        <v>6.991679247945051E-5</v>
      </c>
      <c r="IJ149" s="86">
        <f t="shared" si="172"/>
        <v>5.5389388390100613E-5</v>
      </c>
      <c r="IK149" s="86">
        <f t="shared" si="172"/>
        <v>2.7323329701709448E-5</v>
      </c>
      <c r="IL149" s="86">
        <f t="shared" si="172"/>
        <v>1.3350974809907352E-6</v>
      </c>
      <c r="IM149" s="86">
        <f t="shared" si="172"/>
        <v>4.1602717354997573E-6</v>
      </c>
      <c r="IN149" s="86">
        <f t="shared" si="172"/>
        <v>2.1542024531378961E-5</v>
      </c>
      <c r="IO149" s="86">
        <f t="shared" si="172"/>
        <v>1.5547304083068881E-4</v>
      </c>
      <c r="IP149" s="86">
        <f t="shared" si="172"/>
        <v>2.3547406961611878E-4</v>
      </c>
      <c r="IQ149" s="86">
        <f t="shared" si="172"/>
        <v>4.3588432922415715E-4</v>
      </c>
      <c r="IR149" s="86">
        <f t="shared" si="172"/>
        <v>2.5920068679165725E-4</v>
      </c>
      <c r="IS149" s="86">
        <f t="shared" si="172"/>
        <v>1.4294697782732646E-5</v>
      </c>
      <c r="IT149" s="86">
        <f t="shared" si="172"/>
        <v>1.6965841044130235E-5</v>
      </c>
      <c r="IU149" s="86">
        <f t="shared" si="172"/>
        <v>3.159142037262589E-6</v>
      </c>
      <c r="IV149" s="86">
        <f t="shared" si="172"/>
        <v>8.8075442812547792E-5</v>
      </c>
      <c r="IW149" s="86">
        <f t="shared" si="172"/>
        <v>2.4453861491849352E-3</v>
      </c>
      <c r="IY149" s="86">
        <f t="shared" si="173"/>
        <v>3.5014808398750748E-3</v>
      </c>
      <c r="IZ149" s="86">
        <f t="shared" si="173"/>
        <v>1.7592507779876495E-3</v>
      </c>
      <c r="JA149" s="86">
        <f t="shared" si="173"/>
        <v>8.2064004958357569E-5</v>
      </c>
      <c r="JB149" s="86">
        <f t="shared" si="173"/>
        <v>5.426164116753498E-5</v>
      </c>
      <c r="JC149" s="86">
        <f t="shared" si="173"/>
        <v>1.082773966699404E-4</v>
      </c>
      <c r="JD149" s="86">
        <f t="shared" si="173"/>
        <v>2.6690930070900551E-4</v>
      </c>
      <c r="JE149" s="86">
        <f t="shared" si="173"/>
        <v>1.860585981693442E-4</v>
      </c>
      <c r="JF149" s="86">
        <f t="shared" si="173"/>
        <v>2.4069417343218328E-4</v>
      </c>
      <c r="JG149" s="86">
        <f t="shared" si="173"/>
        <v>4.601477101847844E-4</v>
      </c>
      <c r="JH149" s="86">
        <f t="shared" si="173"/>
        <v>2.6385752772307199E-4</v>
      </c>
      <c r="JI149" s="86">
        <f t="shared" si="173"/>
        <v>1.8474785876179483E-5</v>
      </c>
      <c r="JJ149" s="86">
        <f t="shared" si="173"/>
        <v>3.5386153658610429E-5</v>
      </c>
      <c r="JK149" s="86">
        <f t="shared" si="173"/>
        <v>2.8606931639636497E-5</v>
      </c>
      <c r="JL149" s="86">
        <f t="shared" si="173"/>
        <v>1.3144954433495751E-4</v>
      </c>
      <c r="JM149" s="86">
        <f t="shared" si="173"/>
        <v>2.6114434921577622E-3</v>
      </c>
    </row>
    <row r="150" spans="2:273" x14ac:dyDescent="0.25">
      <c r="B150" s="2">
        <v>123</v>
      </c>
      <c r="C150" s="37">
        <v>84.796999999999997</v>
      </c>
      <c r="D150" s="37">
        <v>86.929000000000002</v>
      </c>
      <c r="E150" s="37">
        <v>86.161000000000001</v>
      </c>
      <c r="F150" s="37">
        <v>85.963999999999999</v>
      </c>
      <c r="G150" s="37">
        <v>85.875</v>
      </c>
      <c r="H150" s="37">
        <v>90.980999999999995</v>
      </c>
      <c r="I150" s="37">
        <v>90.188999999999993</v>
      </c>
      <c r="J150" s="37">
        <v>89.754999999999995</v>
      </c>
      <c r="K150" s="37">
        <v>91.716999999999999</v>
      </c>
      <c r="L150" s="37">
        <v>90.926000000000002</v>
      </c>
      <c r="M150" s="37">
        <v>94.17</v>
      </c>
      <c r="N150" s="37">
        <v>94.519000000000005</v>
      </c>
      <c r="O150" s="37">
        <v>98.962999999999994</v>
      </c>
      <c r="P150" s="37">
        <v>93.2</v>
      </c>
      <c r="Q150" s="37">
        <v>90.570999999999998</v>
      </c>
      <c r="S150" s="4">
        <f t="shared" si="174"/>
        <v>83.754836108880568</v>
      </c>
      <c r="T150" s="4">
        <f t="shared" si="174"/>
        <v>85.206569197083482</v>
      </c>
      <c r="U150" s="4">
        <f t="shared" si="174"/>
        <v>85.663586405113307</v>
      </c>
      <c r="V150" s="4">
        <f t="shared" si="174"/>
        <v>85.915235633674925</v>
      </c>
      <c r="W150" s="4">
        <f t="shared" si="174"/>
        <v>87.370756989422617</v>
      </c>
      <c r="X150" s="4">
        <f t="shared" si="174"/>
        <v>89.827453627527191</v>
      </c>
      <c r="Y150" s="4">
        <f t="shared" si="174"/>
        <v>89.874822067192667</v>
      </c>
      <c r="Z150" s="4">
        <f t="shared" si="174"/>
        <v>88.171123177124031</v>
      </c>
      <c r="AA150" s="4">
        <f t="shared" si="174"/>
        <v>90.365633325236331</v>
      </c>
      <c r="AB150" s="4">
        <f t="shared" si="174"/>
        <v>90.232590678870949</v>
      </c>
      <c r="AC150" s="4">
        <f t="shared" si="174"/>
        <v>94.142211290041118</v>
      </c>
      <c r="AD150" s="4">
        <f t="shared" si="174"/>
        <v>95.129441075037107</v>
      </c>
      <c r="AE150" s="4">
        <f t="shared" si="174"/>
        <v>97.584538425080211</v>
      </c>
      <c r="AF150" s="4">
        <f t="shared" si="174"/>
        <v>95.601292597646392</v>
      </c>
      <c r="AG150" s="4">
        <f t="shared" si="174"/>
        <v>94.182348015268516</v>
      </c>
      <c r="AI150" s="4">
        <f t="shared" si="175"/>
        <v>1.0421638911194293</v>
      </c>
      <c r="AJ150" s="4">
        <f t="shared" si="175"/>
        <v>1.7224308029165201</v>
      </c>
      <c r="AK150" s="4">
        <f t="shared" si="175"/>
        <v>0.49741359488669445</v>
      </c>
      <c r="AL150" s="4">
        <f t="shared" si="175"/>
        <v>4.8764366325073638E-2</v>
      </c>
      <c r="AM150" s="4">
        <f t="shared" si="175"/>
        <v>-1.4957569894226168</v>
      </c>
      <c r="AN150" s="4">
        <f t="shared" si="175"/>
        <v>1.1535463724728032</v>
      </c>
      <c r="AO150" s="4">
        <f t="shared" si="175"/>
        <v>0.31417793280732553</v>
      </c>
      <c r="AP150" s="4">
        <f t="shared" si="175"/>
        <v>1.5838768228759648</v>
      </c>
      <c r="AQ150" s="4">
        <f t="shared" si="175"/>
        <v>1.3513666747636677</v>
      </c>
      <c r="AR150" s="4">
        <f t="shared" si="175"/>
        <v>0.69340932112905307</v>
      </c>
      <c r="AS150" s="4">
        <f t="shared" si="175"/>
        <v>2.7788709958883828E-2</v>
      </c>
      <c r="AT150" s="4">
        <f t="shared" si="175"/>
        <v>-0.61044107503710165</v>
      </c>
      <c r="AU150" s="4">
        <f t="shared" si="175"/>
        <v>1.3784615749197826</v>
      </c>
      <c r="AV150" s="4">
        <f t="shared" si="175"/>
        <v>-2.401292597646389</v>
      </c>
      <c r="AW150" s="4">
        <f t="shared" si="175"/>
        <v>-3.6113480152685185</v>
      </c>
      <c r="AY150" s="2">
        <f t="shared" si="167"/>
        <v>83.754836108880568</v>
      </c>
      <c r="AZ150" s="2">
        <f t="shared" si="167"/>
        <v>85.20317823473556</v>
      </c>
      <c r="BA150" s="2">
        <f t="shared" si="167"/>
        <v>85.657713366711164</v>
      </c>
      <c r="BB150" s="2">
        <f t="shared" si="167"/>
        <v>85.914724730447986</v>
      </c>
      <c r="BC150" s="2">
        <f t="shared" si="167"/>
        <v>87.369078737603957</v>
      </c>
      <c r="BD150" s="2">
        <f t="shared" si="167"/>
        <v>89.820393863437246</v>
      </c>
      <c r="BE150" s="2">
        <f t="shared" si="167"/>
        <v>89.818249405233217</v>
      </c>
      <c r="BF150" s="2">
        <f t="shared" si="167"/>
        <v>88.075566060089827</v>
      </c>
      <c r="BG150" s="2">
        <f t="shared" si="167"/>
        <v>90.218922774799339</v>
      </c>
      <c r="BH150" s="2">
        <f t="shared" si="167"/>
        <v>90.120491812188803</v>
      </c>
      <c r="BI150" s="2">
        <f t="shared" si="167"/>
        <v>94.130200260593767</v>
      </c>
      <c r="BJ150" s="2">
        <f t="shared" si="167"/>
        <v>95.116634740876506</v>
      </c>
      <c r="BK150" s="2">
        <f t="shared" si="167"/>
        <v>97.581173282551305</v>
      </c>
      <c r="BL150" s="2">
        <f t="shared" si="167"/>
        <v>95.521840081274192</v>
      </c>
      <c r="BM150" s="2">
        <f t="shared" si="167"/>
        <v>92.471599980255064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84.796999999999997</v>
      </c>
      <c r="CF150" s="2">
        <f t="shared" si="168"/>
        <v>86.929000000000002</v>
      </c>
      <c r="CG150" s="2">
        <f t="shared" si="168"/>
        <v>86.161000000000001</v>
      </c>
      <c r="CH150" s="2">
        <f t="shared" si="168"/>
        <v>85.963999999999999</v>
      </c>
      <c r="CI150" s="2">
        <f t="shared" si="168"/>
        <v>85.875</v>
      </c>
      <c r="CJ150" s="2">
        <f t="shared" si="168"/>
        <v>90.980999999999995</v>
      </c>
      <c r="CK150" s="2">
        <f t="shared" si="168"/>
        <v>90.188999999999993</v>
      </c>
      <c r="CL150" s="2">
        <f t="shared" si="168"/>
        <v>89.754999999999995</v>
      </c>
      <c r="CM150" s="2">
        <f t="shared" si="168"/>
        <v>91.716999999999999</v>
      </c>
      <c r="CN150" s="2">
        <f t="shared" si="168"/>
        <v>90.926000000000002</v>
      </c>
      <c r="CO150" s="2">
        <f t="shared" si="168"/>
        <v>94.17</v>
      </c>
      <c r="CP150" s="2">
        <f t="shared" si="168"/>
        <v>94.519000000000005</v>
      </c>
      <c r="CQ150" s="2">
        <f t="shared" si="168"/>
        <v>98.962999999999994</v>
      </c>
      <c r="CR150" s="2">
        <f t="shared" si="168"/>
        <v>93.2</v>
      </c>
      <c r="CS150" s="2">
        <f t="shared" si="168"/>
        <v>90.570999999999998</v>
      </c>
      <c r="CU150" s="2">
        <f t="shared" si="110"/>
        <v>84.796999999999997</v>
      </c>
      <c r="CV150" s="2">
        <f t="shared" si="111"/>
        <v>86.929000000000002</v>
      </c>
      <c r="CW150" s="2">
        <f t="shared" si="112"/>
        <v>86.161000000000001</v>
      </c>
      <c r="CX150" s="2">
        <f t="shared" si="113"/>
        <v>85.963999999999999</v>
      </c>
      <c r="CY150" s="2">
        <f t="shared" si="114"/>
        <v>85.875</v>
      </c>
      <c r="CZ150" s="2">
        <f t="shared" si="115"/>
        <v>90.980999999999995</v>
      </c>
      <c r="DA150" s="2">
        <f t="shared" si="116"/>
        <v>90.188999999999993</v>
      </c>
      <c r="DB150" s="2">
        <f t="shared" si="117"/>
        <v>89.754999999999995</v>
      </c>
      <c r="DC150" s="2">
        <f t="shared" si="118"/>
        <v>91.716999999999999</v>
      </c>
      <c r="DD150" s="2">
        <f t="shared" si="119"/>
        <v>90.926000000000002</v>
      </c>
      <c r="DE150" s="2">
        <f t="shared" si="120"/>
        <v>94.17</v>
      </c>
      <c r="DF150" s="2">
        <f t="shared" si="121"/>
        <v>94.519000000000005</v>
      </c>
      <c r="DG150" s="2">
        <f t="shared" si="122"/>
        <v>98.962999999999994</v>
      </c>
      <c r="DH150" s="2">
        <f t="shared" si="123"/>
        <v>93.2</v>
      </c>
      <c r="DI150" s="2">
        <f t="shared" si="124"/>
        <v>90.570999999999998</v>
      </c>
      <c r="DK150" s="2">
        <f t="shared" si="176"/>
        <v>108.9529117975118</v>
      </c>
      <c r="DL150" s="2">
        <f t="shared" si="176"/>
        <v>114.67269784240152</v>
      </c>
      <c r="DM150" s="2">
        <f t="shared" si="176"/>
        <v>123.26654086880404</v>
      </c>
      <c r="DN150" s="2">
        <f t="shared" si="176"/>
        <v>119.86686330532213</v>
      </c>
      <c r="DO150" s="2">
        <f t="shared" si="176"/>
        <v>121.3497</v>
      </c>
      <c r="DP150" s="2">
        <f t="shared" si="176"/>
        <v>127.42384877995406</v>
      </c>
      <c r="DQ150" s="2">
        <f t="shared" si="176"/>
        <v>122.45330962541489</v>
      </c>
      <c r="DR150" s="2">
        <f t="shared" si="176"/>
        <v>117.67415722865721</v>
      </c>
      <c r="DS150" s="2">
        <f t="shared" si="176"/>
        <v>113.63424304993252</v>
      </c>
      <c r="DT150" s="2">
        <f t="shared" si="176"/>
        <v>121.03871621621622</v>
      </c>
      <c r="DU150" s="2">
        <f t="shared" si="176"/>
        <v>125.66554516129032</v>
      </c>
      <c r="DV150" s="2">
        <f t="shared" si="176"/>
        <v>119.83083865546223</v>
      </c>
      <c r="DW150" s="2">
        <f t="shared" si="176"/>
        <v>130.43078427419357</v>
      </c>
      <c r="DX150" s="2">
        <f t="shared" si="176"/>
        <v>123.217559714795</v>
      </c>
      <c r="DY150" s="2">
        <f t="shared" si="176"/>
        <v>121.0946741880342</v>
      </c>
      <c r="EA150" s="2">
        <f t="shared" si="152"/>
        <v>83.812416443777579</v>
      </c>
      <c r="EB150" s="2">
        <f t="shared" si="152"/>
        <v>85.129270380878907</v>
      </c>
      <c r="EC150" s="2">
        <f t="shared" si="152"/>
        <v>85.617290909090912</v>
      </c>
      <c r="ED150" s="2">
        <f t="shared" si="152"/>
        <v>85.90311102187205</v>
      </c>
      <c r="EE150" s="2">
        <f t="shared" si="152"/>
        <v>87.245021538461543</v>
      </c>
      <c r="EF150" s="2">
        <f t="shared" si="152"/>
        <v>89.925235063772661</v>
      </c>
      <c r="EG150" s="2">
        <f t="shared" si="152"/>
        <v>90.019608080824383</v>
      </c>
      <c r="EH150" s="2">
        <f t="shared" si="152"/>
        <v>88.073582032736965</v>
      </c>
      <c r="EI150" s="2">
        <f t="shared" si="152"/>
        <v>90.331323751387359</v>
      </c>
      <c r="EJ150" s="2">
        <f t="shared" si="152"/>
        <v>90.033541711280492</v>
      </c>
      <c r="EK150" s="2">
        <f t="shared" si="152"/>
        <v>94.119938526244951</v>
      </c>
      <c r="EL150" s="2">
        <f t="shared" si="179"/>
        <v>95.061790607530838</v>
      </c>
      <c r="EM150" s="2">
        <f t="shared" si="135"/>
        <v>97.594288341626282</v>
      </c>
      <c r="EN150" s="2">
        <f t="shared" si="135"/>
        <v>95.86888762833199</v>
      </c>
      <c r="EO150" s="2">
        <f t="shared" si="135"/>
        <v>92.643846745238861</v>
      </c>
      <c r="EQ150" s="2">
        <f t="shared" si="177"/>
        <v>83.486356309756218</v>
      </c>
      <c r="ER150" s="2">
        <f t="shared" si="177"/>
        <v>85.372170914891868</v>
      </c>
      <c r="ES150" s="2">
        <f t="shared" si="177"/>
        <v>85.6960053636015</v>
      </c>
      <c r="ET150" s="2">
        <f t="shared" si="177"/>
        <v>85.85628917175363</v>
      </c>
      <c r="EU150" s="2">
        <f t="shared" si="177"/>
        <v>87.682564051056914</v>
      </c>
      <c r="EV150" s="2">
        <f t="shared" si="177"/>
        <v>89.400783551700698</v>
      </c>
      <c r="EW150" s="2">
        <f t="shared" si="177"/>
        <v>89.223549393705639</v>
      </c>
      <c r="EX150" s="2">
        <f t="shared" si="177"/>
        <v>88.018009525237787</v>
      </c>
      <c r="EY150" s="2">
        <f t="shared" si="177"/>
        <v>89.896782530940982</v>
      </c>
      <c r="EZ150" s="2">
        <f t="shared" si="177"/>
        <v>90.270199328230532</v>
      </c>
      <c r="FA150" s="2">
        <f t="shared" si="177"/>
        <v>94.073193795440446</v>
      </c>
      <c r="FB150" s="2">
        <f t="shared" si="177"/>
        <v>95.214478550484429</v>
      </c>
      <c r="FC150" s="2">
        <f t="shared" si="177"/>
        <v>97.445854783388739</v>
      </c>
      <c r="FD150" s="2">
        <f t="shared" si="177"/>
        <v>94.312661648969566</v>
      </c>
      <c r="FE150" s="2">
        <f t="shared" si="177"/>
        <v>91.746617464490527</v>
      </c>
      <c r="FG150" s="2">
        <f t="shared" si="178"/>
        <v>0.99935822843828692</v>
      </c>
      <c r="FH150" s="2">
        <f t="shared" si="178"/>
        <v>0.99944211941841499</v>
      </c>
      <c r="FI150" s="2">
        <f t="shared" si="178"/>
        <v>0.99944015972912359</v>
      </c>
      <c r="FJ150" s="2">
        <f t="shared" si="178"/>
        <v>0.99934269881005156</v>
      </c>
      <c r="FK150" s="2">
        <f t="shared" si="178"/>
        <v>0.99942772769227761</v>
      </c>
      <c r="FL150" s="2">
        <f t="shared" si="178"/>
        <v>0.99945502151863108</v>
      </c>
      <c r="FM150" s="2">
        <f t="shared" si="178"/>
        <v>0.99941999922899327</v>
      </c>
      <c r="FN150" s="2">
        <f t="shared" si="178"/>
        <v>0.99938977725399192</v>
      </c>
      <c r="FO150" s="2">
        <f t="shared" si="178"/>
        <v>0.99941943833521485</v>
      </c>
      <c r="FP150" s="2">
        <f t="shared" si="178"/>
        <v>0.99938832554894741</v>
      </c>
      <c r="FQ150" s="2">
        <f t="shared" si="178"/>
        <v>0.99927802335134286</v>
      </c>
      <c r="FR150" s="2">
        <f t="shared" si="178"/>
        <v>0.99938205301152083</v>
      </c>
      <c r="FS150" s="2">
        <f t="shared" si="178"/>
        <v>0.99927988086885611</v>
      </c>
      <c r="FT150" s="2">
        <f t="shared" si="178"/>
        <v>0.99931704130906784</v>
      </c>
      <c r="FU150" s="2">
        <f t="shared" si="178"/>
        <v>0.99918159193884681</v>
      </c>
      <c r="FW150" s="2">
        <f t="shared" si="169"/>
        <v>0.2260772850494705</v>
      </c>
      <c r="FX150" s="2">
        <f t="shared" si="169"/>
        <v>0.23641837427715273</v>
      </c>
      <c r="FY150" s="2">
        <f t="shared" si="169"/>
        <v>0.2457603428085697</v>
      </c>
      <c r="FZ150" s="2">
        <f t="shared" si="169"/>
        <v>0.228754442380947</v>
      </c>
      <c r="GA150" s="2">
        <f t="shared" si="169"/>
        <v>0.23892543715356024</v>
      </c>
      <c r="GB150" s="2">
        <f t="shared" si="169"/>
        <v>0.23887267937691062</v>
      </c>
      <c r="GC150" s="2">
        <f t="shared" si="169"/>
        <v>0.27657539708599499</v>
      </c>
      <c r="GD150" s="2">
        <f t="shared" si="169"/>
        <v>0.28933221929672626</v>
      </c>
      <c r="GE150" s="2">
        <f t="shared" si="169"/>
        <v>0.28979933844018896</v>
      </c>
      <c r="GF150" s="2">
        <f t="shared" si="169"/>
        <v>0.28727166566360629</v>
      </c>
      <c r="GG150" s="2">
        <f t="shared" si="169"/>
        <v>0.26769770183818981</v>
      </c>
      <c r="GH150" s="2">
        <f t="shared" si="169"/>
        <v>0.25894758899834819</v>
      </c>
      <c r="GI150" s="2">
        <f t="shared" si="169"/>
        <v>0.24766129999335104</v>
      </c>
      <c r="GJ150" s="2">
        <f t="shared" si="169"/>
        <v>0.23500800346137934</v>
      </c>
      <c r="GK150" s="2">
        <f t="shared" si="169"/>
        <v>0.2179277423340184</v>
      </c>
      <c r="GM150" s="86">
        <f t="shared" si="170"/>
        <v>1.0662120691673127E-135</v>
      </c>
      <c r="GN150" s="86">
        <f t="shared" si="170"/>
        <v>1.7670231457838653E-101</v>
      </c>
      <c r="GO150" s="86">
        <f t="shared" si="170"/>
        <v>4.8614787434415263E-115</v>
      </c>
      <c r="GP150" s="86">
        <f t="shared" si="170"/>
        <v>2.2675652310058864E-125</v>
      </c>
      <c r="GQ150" s="86">
        <f t="shared" si="170"/>
        <v>5.9699805965008641E-158</v>
      </c>
      <c r="GR150" s="86">
        <f t="shared" si="170"/>
        <v>6.1276825043952306E-176</v>
      </c>
      <c r="GS150" s="86">
        <f t="shared" si="170"/>
        <v>1.7514043935603432E-195</v>
      </c>
      <c r="GT150" s="86">
        <f t="shared" si="170"/>
        <v>8.7853824592863584E-172</v>
      </c>
      <c r="GU150" s="86">
        <f t="shared" si="170"/>
        <v>3.0665041951069674E-194</v>
      </c>
      <c r="GV150" s="86">
        <f t="shared" si="170"/>
        <v>8.0102807647733127E-201</v>
      </c>
      <c r="GW150" s="86">
        <f t="shared" si="170"/>
        <v>9.351929759956358E-152</v>
      </c>
      <c r="GX150" s="86">
        <f t="shared" si="170"/>
        <v>3.263618908810291E-235</v>
      </c>
      <c r="GY150" s="86">
        <f t="shared" si="170"/>
        <v>2.666047690277225E-121</v>
      </c>
      <c r="GZ150" s="86">
        <f t="shared" si="170"/>
        <v>3.7601833941341059E-184</v>
      </c>
      <c r="HA150" s="86">
        <f t="shared" si="170"/>
        <v>7.8401980360026191E-233</v>
      </c>
      <c r="HC150" s="86">
        <f t="shared" si="153"/>
        <v>1.5256671591260731E-99</v>
      </c>
      <c r="HD150" s="86">
        <f t="shared" si="153"/>
        <v>4.4278622166108613E-77</v>
      </c>
      <c r="HE150" s="86">
        <f t="shared" si="153"/>
        <v>4.3631980134292784E-67</v>
      </c>
      <c r="HF150" s="86">
        <f t="shared" si="153"/>
        <v>4.6361197168274377E-68</v>
      </c>
      <c r="HG150" s="86">
        <f t="shared" si="153"/>
        <v>5.1552880560915164E-73</v>
      </c>
      <c r="HH150" s="86">
        <f t="shared" si="153"/>
        <v>1.9021225845525033E-94</v>
      </c>
      <c r="HI150" s="86">
        <f t="shared" si="153"/>
        <v>1.388342962920102E-96</v>
      </c>
      <c r="HJ150" s="86">
        <f t="shared" si="153"/>
        <v>1.5708271728353602E-70</v>
      </c>
      <c r="HK150" s="86">
        <f t="shared" si="153"/>
        <v>9.4069271991837315E-90</v>
      </c>
      <c r="HL150" s="86">
        <f t="shared" si="161"/>
        <v>1.6725939332106285E-108</v>
      </c>
      <c r="HM150" s="86">
        <f t="shared" si="161"/>
        <v>8.381061495862697E-86</v>
      </c>
      <c r="HN150" s="86">
        <f t="shared" si="161"/>
        <v>1.9059606524623937E-84</v>
      </c>
      <c r="HO150" s="86">
        <f t="shared" si="161"/>
        <v>5.1066979793021824E-62</v>
      </c>
      <c r="HP150" s="86">
        <f t="shared" si="161"/>
        <v>1.8301789570997516E-97</v>
      </c>
      <c r="HQ150" s="86">
        <f t="shared" si="161"/>
        <v>1.6833616668430224E-122</v>
      </c>
      <c r="HS150" s="86">
        <f t="shared" si="171"/>
        <v>1.4111603148373863E-3</v>
      </c>
      <c r="HT150" s="86">
        <f t="shared" si="171"/>
        <v>6.2424555911026942E-4</v>
      </c>
      <c r="HU150" s="86">
        <f t="shared" si="171"/>
        <v>1.4020761039210515E-5</v>
      </c>
      <c r="HV150" s="86">
        <f t="shared" si="171"/>
        <v>1.2255381657137662E-5</v>
      </c>
      <c r="HW150" s="86">
        <f t="shared" si="171"/>
        <v>2.5560389013306203E-5</v>
      </c>
      <c r="HX150" s="86">
        <f t="shared" si="171"/>
        <v>7.1777325828147029E-5</v>
      </c>
      <c r="HY150" s="86">
        <f t="shared" si="171"/>
        <v>7.1170881118842175E-6</v>
      </c>
      <c r="HZ150" s="86">
        <f t="shared" si="171"/>
        <v>1.0190160147776707E-6</v>
      </c>
      <c r="IA150" s="86">
        <f t="shared" si="171"/>
        <v>5.6297223176977985E-6</v>
      </c>
      <c r="IB150" s="86">
        <f t="shared" si="171"/>
        <v>9.2790327091484804E-7</v>
      </c>
      <c r="IC150" s="86">
        <f t="shared" si="171"/>
        <v>7.2034567597259234E-7</v>
      </c>
      <c r="ID150" s="86">
        <f t="shared" si="171"/>
        <v>3.8414999045843503E-6</v>
      </c>
      <c r="IE150" s="86">
        <f t="shared" si="171"/>
        <v>5.1817632621639763E-6</v>
      </c>
      <c r="IF150" s="86">
        <f t="shared" si="171"/>
        <v>8.4884614683540984E-6</v>
      </c>
      <c r="IG150" s="86">
        <f t="shared" si="171"/>
        <v>3.9733077318085772E-5</v>
      </c>
      <c r="II150" s="86">
        <f t="shared" si="172"/>
        <v>2.1570287510568861E-4</v>
      </c>
      <c r="IJ150" s="86">
        <f t="shared" si="172"/>
        <v>1.8535519170212681E-4</v>
      </c>
      <c r="IK150" s="86">
        <f t="shared" si="172"/>
        <v>1.0599026227135996E-4</v>
      </c>
      <c r="IL150" s="86">
        <f t="shared" si="172"/>
        <v>6.9924774109839613E-6</v>
      </c>
      <c r="IM150" s="86">
        <f t="shared" si="172"/>
        <v>2.0056291619675178E-5</v>
      </c>
      <c r="IN150" s="86">
        <f t="shared" si="172"/>
        <v>8.2985095483929769E-5</v>
      </c>
      <c r="IO150" s="86">
        <f t="shared" si="172"/>
        <v>5.5645266070365827E-4</v>
      </c>
      <c r="IP150" s="86">
        <f t="shared" si="172"/>
        <v>8.4897076911718996E-4</v>
      </c>
      <c r="IQ150" s="86">
        <f t="shared" si="172"/>
        <v>1.4202213476286053E-3</v>
      </c>
      <c r="IR150" s="86">
        <f t="shared" si="172"/>
        <v>9.0838743716090944E-4</v>
      </c>
      <c r="IS150" s="86">
        <f t="shared" si="172"/>
        <v>7.0216869026140308E-5</v>
      </c>
      <c r="IT150" s="86">
        <f t="shared" si="172"/>
        <v>7.648677637575245E-5</v>
      </c>
      <c r="IU150" s="86">
        <f t="shared" si="172"/>
        <v>1.6811389948351254E-5</v>
      </c>
      <c r="IV150" s="86">
        <f t="shared" si="172"/>
        <v>2.7496254984994771E-4</v>
      </c>
      <c r="IW150" s="86">
        <f t="shared" si="172"/>
        <v>4.7089455376881188E-3</v>
      </c>
      <c r="IY150" s="86">
        <f t="shared" si="173"/>
        <v>1.6268631899430748E-3</v>
      </c>
      <c r="IZ150" s="86">
        <f t="shared" si="173"/>
        <v>8.0960075081239625E-4</v>
      </c>
      <c r="JA150" s="86">
        <f t="shared" si="173"/>
        <v>1.2001102331057047E-4</v>
      </c>
      <c r="JB150" s="86">
        <f t="shared" si="173"/>
        <v>1.9247859068121622E-5</v>
      </c>
      <c r="JC150" s="86">
        <f t="shared" si="173"/>
        <v>4.5616680632981377E-5</v>
      </c>
      <c r="JD150" s="86">
        <f t="shared" si="173"/>
        <v>1.547624213120768E-4</v>
      </c>
      <c r="JE150" s="86">
        <f t="shared" si="173"/>
        <v>5.6356974881554243E-4</v>
      </c>
      <c r="JF150" s="86">
        <f t="shared" si="173"/>
        <v>8.4998978513196768E-4</v>
      </c>
      <c r="JG150" s="86">
        <f t="shared" si="173"/>
        <v>1.4258510699463032E-3</v>
      </c>
      <c r="JH150" s="86">
        <f t="shared" si="173"/>
        <v>9.0931534043182428E-4</v>
      </c>
      <c r="JI150" s="86">
        <f t="shared" si="173"/>
        <v>7.0937214702112902E-5</v>
      </c>
      <c r="JJ150" s="86">
        <f t="shared" si="173"/>
        <v>8.0328276280336805E-5</v>
      </c>
      <c r="JK150" s="86">
        <f t="shared" si="173"/>
        <v>2.1993153210515229E-5</v>
      </c>
      <c r="JL150" s="86">
        <f t="shared" si="173"/>
        <v>2.8345101131830181E-4</v>
      </c>
      <c r="JM150" s="86">
        <f t="shared" si="173"/>
        <v>4.7486786150062049E-3</v>
      </c>
    </row>
    <row r="151" spans="2:273" x14ac:dyDescent="0.25">
      <c r="B151" s="2">
        <v>124</v>
      </c>
      <c r="C151" s="37">
        <v>83.728999999999999</v>
      </c>
      <c r="D151" s="37">
        <v>85.625</v>
      </c>
      <c r="E151" s="37">
        <v>85.25</v>
      </c>
      <c r="F151" s="37">
        <v>85.429000000000002</v>
      </c>
      <c r="G151" s="37">
        <v>87.018000000000001</v>
      </c>
      <c r="H151" s="37">
        <v>89.924999999999997</v>
      </c>
      <c r="I151" s="37">
        <v>88.528000000000006</v>
      </c>
      <c r="J151" s="37">
        <v>87.754999999999995</v>
      </c>
      <c r="K151" s="37">
        <v>89.057000000000002</v>
      </c>
      <c r="L151" s="37">
        <v>90.296000000000006</v>
      </c>
      <c r="M151" s="37">
        <v>93.453000000000003</v>
      </c>
      <c r="N151" s="37">
        <v>93.13</v>
      </c>
      <c r="O151" s="37">
        <v>95.352000000000004</v>
      </c>
      <c r="P151" s="37">
        <v>97.4</v>
      </c>
      <c r="Q151" s="37">
        <v>94.536000000000001</v>
      </c>
      <c r="S151" s="4">
        <f t="shared" si="174"/>
        <v>83.608044720138111</v>
      </c>
      <c r="T151" s="4">
        <f t="shared" si="174"/>
        <v>85.015308202563162</v>
      </c>
      <c r="U151" s="4">
        <f t="shared" si="174"/>
        <v>85.489711366316243</v>
      </c>
      <c r="V151" s="4">
        <f t="shared" si="174"/>
        <v>85.774238383446459</v>
      </c>
      <c r="W151" s="4">
        <f t="shared" si="174"/>
        <v>87.200568019453272</v>
      </c>
      <c r="X151" s="4">
        <f t="shared" si="174"/>
        <v>89.701954896983395</v>
      </c>
      <c r="Y151" s="4">
        <f t="shared" si="174"/>
        <v>89.844747408328686</v>
      </c>
      <c r="Z151" s="4">
        <f t="shared" si="174"/>
        <v>88.227187468079904</v>
      </c>
      <c r="AA151" s="4">
        <f t="shared" si="174"/>
        <v>90.490962140665502</v>
      </c>
      <c r="AB151" s="4">
        <f t="shared" si="174"/>
        <v>90.294272708303836</v>
      </c>
      <c r="AC151" s="4">
        <f t="shared" si="174"/>
        <v>93.986700563712532</v>
      </c>
      <c r="AD151" s="4">
        <f t="shared" si="174"/>
        <v>94.970109564004417</v>
      </c>
      <c r="AE151" s="4">
        <f t="shared" si="174"/>
        <v>97.41855796681719</v>
      </c>
      <c r="AF151" s="4">
        <f t="shared" si="174"/>
        <v>95.586133312397351</v>
      </c>
      <c r="AG151" s="4">
        <f t="shared" si="174"/>
        <v>95.29415300355879</v>
      </c>
      <c r="AI151" s="4">
        <f t="shared" si="175"/>
        <v>0.1209552798618887</v>
      </c>
      <c r="AJ151" s="4">
        <f t="shared" si="175"/>
        <v>0.6096917974368381</v>
      </c>
      <c r="AK151" s="4">
        <f t="shared" si="175"/>
        <v>-0.2397113663162429</v>
      </c>
      <c r="AL151" s="4">
        <f t="shared" si="175"/>
        <v>-0.34523838344645696</v>
      </c>
      <c r="AM151" s="4">
        <f t="shared" si="175"/>
        <v>-0.18256801945327084</v>
      </c>
      <c r="AN151" s="4">
        <f t="shared" si="175"/>
        <v>0.2230451030166023</v>
      </c>
      <c r="AO151" s="4">
        <f t="shared" si="175"/>
        <v>-1.3167474083286805</v>
      </c>
      <c r="AP151" s="4">
        <f t="shared" si="175"/>
        <v>-0.47218746807990897</v>
      </c>
      <c r="AQ151" s="4">
        <f t="shared" si="175"/>
        <v>-1.4339621406654999</v>
      </c>
      <c r="AR151" s="4">
        <f t="shared" si="175"/>
        <v>1.7272916961701412E-3</v>
      </c>
      <c r="AS151" s="4">
        <f t="shared" si="175"/>
        <v>-0.53370056371252872</v>
      </c>
      <c r="AT151" s="4">
        <f t="shared" si="175"/>
        <v>-1.8401095640044218</v>
      </c>
      <c r="AU151" s="4">
        <f t="shared" si="175"/>
        <v>-2.0665579668171858</v>
      </c>
      <c r="AV151" s="4">
        <f t="shared" si="175"/>
        <v>1.8138666876026548</v>
      </c>
      <c r="AW151" s="4">
        <f t="shared" si="175"/>
        <v>-0.7581530035587889</v>
      </c>
      <c r="AY151" s="2">
        <f t="shared" si="167"/>
        <v>83.608044720138111</v>
      </c>
      <c r="AZ151" s="2">
        <f t="shared" si="167"/>
        <v>85.005872012269251</v>
      </c>
      <c r="BA151" s="2">
        <f t="shared" si="167"/>
        <v>85.470557564735884</v>
      </c>
      <c r="BB151" s="2">
        <f t="shared" si="167"/>
        <v>85.772016045330133</v>
      </c>
      <c r="BC151" s="2">
        <f t="shared" si="167"/>
        <v>87.193863236490131</v>
      </c>
      <c r="BD151" s="2">
        <f t="shared" si="167"/>
        <v>89.679013424764491</v>
      </c>
      <c r="BE151" s="2">
        <f t="shared" si="167"/>
        <v>89.67763891902257</v>
      </c>
      <c r="BF151" s="2">
        <f t="shared" si="167"/>
        <v>87.946516971258973</v>
      </c>
      <c r="BG151" s="2">
        <f t="shared" si="167"/>
        <v>90.097756521586163</v>
      </c>
      <c r="BH151" s="2">
        <f t="shared" si="167"/>
        <v>89.972657575048785</v>
      </c>
      <c r="BI151" s="2">
        <f t="shared" si="167"/>
        <v>93.938999994231494</v>
      </c>
      <c r="BJ151" s="2">
        <f t="shared" si="167"/>
        <v>94.922692103200234</v>
      </c>
      <c r="BK151" s="2">
        <f t="shared" si="167"/>
        <v>97.403910569862347</v>
      </c>
      <c r="BL151" s="2">
        <f t="shared" si="167"/>
        <v>95.372416776294216</v>
      </c>
      <c r="BM151" s="2">
        <f t="shared" si="167"/>
        <v>92.314541197001788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83.728999999999999</v>
      </c>
      <c r="CF151" s="2">
        <f t="shared" si="168"/>
        <v>85.625</v>
      </c>
      <c r="CG151" s="2">
        <f t="shared" si="168"/>
        <v>85.25</v>
      </c>
      <c r="CH151" s="2">
        <f t="shared" si="168"/>
        <v>85.429000000000002</v>
      </c>
      <c r="CI151" s="2">
        <f t="shared" si="168"/>
        <v>87.018000000000001</v>
      </c>
      <c r="CJ151" s="2">
        <f t="shared" si="168"/>
        <v>89.924999999999997</v>
      </c>
      <c r="CK151" s="2">
        <f t="shared" si="168"/>
        <v>88.528000000000006</v>
      </c>
      <c r="CL151" s="2">
        <f t="shared" si="168"/>
        <v>87.754999999999995</v>
      </c>
      <c r="CM151" s="2">
        <f t="shared" si="168"/>
        <v>89.057000000000002</v>
      </c>
      <c r="CN151" s="2">
        <f t="shared" si="168"/>
        <v>90.296000000000006</v>
      </c>
      <c r="CO151" s="2">
        <f t="shared" si="168"/>
        <v>93.453000000000003</v>
      </c>
      <c r="CP151" s="2">
        <f t="shared" si="168"/>
        <v>93.13</v>
      </c>
      <c r="CQ151" s="2">
        <f t="shared" si="168"/>
        <v>95.352000000000004</v>
      </c>
      <c r="CR151" s="2">
        <f t="shared" si="168"/>
        <v>97.4</v>
      </c>
      <c r="CS151" s="2">
        <f t="shared" si="168"/>
        <v>94.536000000000001</v>
      </c>
      <c r="CU151" s="2">
        <f t="shared" si="110"/>
        <v>83.728999999999999</v>
      </c>
      <c r="CV151" s="2">
        <f t="shared" si="111"/>
        <v>85.625</v>
      </c>
      <c r="CW151" s="2">
        <f t="shared" si="112"/>
        <v>85.25</v>
      </c>
      <c r="CX151" s="2">
        <f t="shared" si="113"/>
        <v>85.429000000000002</v>
      </c>
      <c r="CY151" s="2">
        <f t="shared" si="114"/>
        <v>87.018000000000001</v>
      </c>
      <c r="CZ151" s="2">
        <f t="shared" si="115"/>
        <v>89.924999999999997</v>
      </c>
      <c r="DA151" s="2">
        <f t="shared" si="116"/>
        <v>88.528000000000006</v>
      </c>
      <c r="DB151" s="2">
        <f t="shared" si="117"/>
        <v>87.754999999999995</v>
      </c>
      <c r="DC151" s="2">
        <f t="shared" si="118"/>
        <v>89.057000000000002</v>
      </c>
      <c r="DD151" s="2">
        <f t="shared" si="119"/>
        <v>90.296000000000006</v>
      </c>
      <c r="DE151" s="2">
        <f t="shared" si="120"/>
        <v>93.453000000000003</v>
      </c>
      <c r="DF151" s="2">
        <f t="shared" si="121"/>
        <v>93.13</v>
      </c>
      <c r="DG151" s="2">
        <f t="shared" si="122"/>
        <v>95.352000000000004</v>
      </c>
      <c r="DH151" s="2">
        <f t="shared" si="123"/>
        <v>97.4</v>
      </c>
      <c r="DI151" s="2">
        <f t="shared" si="124"/>
        <v>94.536000000000001</v>
      </c>
      <c r="DK151" s="2">
        <f t="shared" si="176"/>
        <v>108.9999314886315</v>
      </c>
      <c r="DL151" s="2">
        <f t="shared" si="176"/>
        <v>114.75258846153848</v>
      </c>
      <c r="DM151" s="2">
        <f t="shared" si="176"/>
        <v>123.41738023853814</v>
      </c>
      <c r="DN151" s="2">
        <f t="shared" si="176"/>
        <v>120.02641176470587</v>
      </c>
      <c r="DO151" s="2">
        <f t="shared" si="176"/>
        <v>121.4983</v>
      </c>
      <c r="DP151" s="2">
        <f t="shared" si="176"/>
        <v>127.63777754677757</v>
      </c>
      <c r="DQ151" s="2">
        <f t="shared" si="176"/>
        <v>122.62554812707444</v>
      </c>
      <c r="DR151" s="2">
        <f t="shared" si="176"/>
        <v>117.83259480909479</v>
      </c>
      <c r="DS151" s="2">
        <f t="shared" si="176"/>
        <v>113.73160620782726</v>
      </c>
      <c r="DT151" s="2">
        <f t="shared" si="176"/>
        <v>121.19308558558558</v>
      </c>
      <c r="DU151" s="2">
        <f t="shared" si="176"/>
        <v>125.81199193548387</v>
      </c>
      <c r="DV151" s="2">
        <f t="shared" si="176"/>
        <v>119.90106470588239</v>
      </c>
      <c r="DW151" s="2">
        <f t="shared" si="176"/>
        <v>130.62452258064519</v>
      </c>
      <c r="DX151" s="2">
        <f t="shared" si="176"/>
        <v>123.35321579768271</v>
      </c>
      <c r="DY151" s="2">
        <f t="shared" si="176"/>
        <v>121.2866994871795</v>
      </c>
      <c r="EA151" s="2">
        <f t="shared" si="152"/>
        <v>83.675483593189369</v>
      </c>
      <c r="EB151" s="2">
        <f t="shared" si="152"/>
        <v>84.926258260221488</v>
      </c>
      <c r="EC151" s="2">
        <f t="shared" si="152"/>
        <v>85.429215584415573</v>
      </c>
      <c r="ED151" s="2">
        <f t="shared" si="152"/>
        <v>85.763340958658475</v>
      </c>
      <c r="EE151" s="2">
        <f t="shared" si="152"/>
        <v>87.058965384615391</v>
      </c>
      <c r="EF151" s="2">
        <f t="shared" si="152"/>
        <v>89.800182591183713</v>
      </c>
      <c r="EG151" s="2">
        <f t="shared" si="152"/>
        <v>89.904405091097018</v>
      </c>
      <c r="EH151" s="2">
        <f t="shared" si="152"/>
        <v>87.947904453749516</v>
      </c>
      <c r="EI151" s="2">
        <f t="shared" si="152"/>
        <v>90.224568812430647</v>
      </c>
      <c r="EJ151" s="2">
        <f t="shared" si="152"/>
        <v>89.879672679032581</v>
      </c>
      <c r="EK151" s="2">
        <f t="shared" si="152"/>
        <v>93.93189905787348</v>
      </c>
      <c r="EL151" s="2">
        <f t="shared" si="179"/>
        <v>94.864166194230549</v>
      </c>
      <c r="EM151" s="2">
        <f t="shared" si="135"/>
        <v>97.423128125590495</v>
      </c>
      <c r="EN151" s="2">
        <f t="shared" si="135"/>
        <v>95.763742987916231</v>
      </c>
      <c r="EO151" s="2">
        <f t="shared" si="135"/>
        <v>92.508545231033423</v>
      </c>
      <c r="EQ151" s="2">
        <f t="shared" si="177"/>
        <v>83.336394312079577</v>
      </c>
      <c r="ER151" s="2">
        <f t="shared" si="177"/>
        <v>85.180503362092338</v>
      </c>
      <c r="ES151" s="2">
        <f t="shared" si="177"/>
        <v>85.512583932529949</v>
      </c>
      <c r="ET151" s="2">
        <f t="shared" si="177"/>
        <v>85.714990319089821</v>
      </c>
      <c r="EU151" s="2">
        <f t="shared" si="177"/>
        <v>87.515562042276201</v>
      </c>
      <c r="EV151" s="2">
        <f t="shared" si="177"/>
        <v>89.253439454969779</v>
      </c>
      <c r="EW151" s="2">
        <f t="shared" si="177"/>
        <v>89.078087206968235</v>
      </c>
      <c r="EX151" s="2">
        <f t="shared" si="177"/>
        <v>87.889517318614153</v>
      </c>
      <c r="EY151" s="2">
        <f t="shared" si="177"/>
        <v>89.7740602475277</v>
      </c>
      <c r="EZ151" s="2">
        <f t="shared" si="177"/>
        <v>90.126059269730888</v>
      </c>
      <c r="FA151" s="2">
        <f t="shared" si="177"/>
        <v>93.883348981598004</v>
      </c>
      <c r="FB151" s="2">
        <f t="shared" si="177"/>
        <v>95.02450337837837</v>
      </c>
      <c r="FC151" s="2">
        <f t="shared" si="177"/>
        <v>97.268447261014103</v>
      </c>
      <c r="FD151" s="2">
        <f t="shared" si="177"/>
        <v>94.142460147276481</v>
      </c>
      <c r="FE151" s="2">
        <f t="shared" si="177"/>
        <v>91.587794558729328</v>
      </c>
      <c r="FG151" s="2">
        <f t="shared" si="178"/>
        <v>0.99941466432604165</v>
      </c>
      <c r="FH151" s="2">
        <f t="shared" si="178"/>
        <v>0.99949118188594754</v>
      </c>
      <c r="FI151" s="2">
        <f t="shared" si="178"/>
        <v>0.99948939445228702</v>
      </c>
      <c r="FJ151" s="2">
        <f t="shared" si="178"/>
        <v>0.99940049951770726</v>
      </c>
      <c r="FK151" s="2">
        <f t="shared" si="178"/>
        <v>0.99947805517040933</v>
      </c>
      <c r="FL151" s="2">
        <f t="shared" si="178"/>
        <v>0.9995029498831296</v>
      </c>
      <c r="FM151" s="2">
        <f t="shared" si="178"/>
        <v>0.99947100601344374</v>
      </c>
      <c r="FN151" s="2">
        <f t="shared" si="178"/>
        <v>0.99944344035786936</v>
      </c>
      <c r="FO151" s="2">
        <f t="shared" si="178"/>
        <v>0.99947049441999714</v>
      </c>
      <c r="FP151" s="2">
        <f t="shared" si="178"/>
        <v>0.99944211624477675</v>
      </c>
      <c r="FQ151" s="2">
        <f t="shared" si="178"/>
        <v>0.9993415076391986</v>
      </c>
      <c r="FR151" s="2">
        <f t="shared" si="178"/>
        <v>0.99943639500366988</v>
      </c>
      <c r="FS151" s="2">
        <f t="shared" si="178"/>
        <v>0.99934320193028459</v>
      </c>
      <c r="FT151" s="2">
        <f t="shared" si="178"/>
        <v>0.9993770968389416</v>
      </c>
      <c r="FU151" s="2">
        <f t="shared" si="178"/>
        <v>0.99925354922451659</v>
      </c>
      <c r="FW151" s="2">
        <f t="shared" si="169"/>
        <v>0.24259739369683178</v>
      </c>
      <c r="FX151" s="2">
        <f t="shared" si="169"/>
        <v>0.25344667209500282</v>
      </c>
      <c r="FY151" s="2">
        <f t="shared" si="169"/>
        <v>0.26322954930544723</v>
      </c>
      <c r="FZ151" s="2">
        <f t="shared" si="169"/>
        <v>0.24540814573009251</v>
      </c>
      <c r="GA151" s="2">
        <f t="shared" si="169"/>
        <v>0.25607375191205245</v>
      </c>
      <c r="GB151" s="2">
        <f t="shared" si="169"/>
        <v>0.25601848133530603</v>
      </c>
      <c r="GC151" s="2">
        <f t="shared" si="169"/>
        <v>0.2953771964297453</v>
      </c>
      <c r="GD151" s="2">
        <f t="shared" si="169"/>
        <v>0.30863125957657556</v>
      </c>
      <c r="GE151" s="2">
        <f t="shared" si="169"/>
        <v>0.30911598394290674</v>
      </c>
      <c r="GF151" s="2">
        <f t="shared" si="169"/>
        <v>0.30649253849820229</v>
      </c>
      <c r="GG151" s="2">
        <f t="shared" si="169"/>
        <v>0.28613469492249455</v>
      </c>
      <c r="GH151" s="2">
        <f t="shared" si="169"/>
        <v>0.27700990329828618</v>
      </c>
      <c r="GI151" s="2">
        <f t="shared" si="169"/>
        <v>0.26521811621905711</v>
      </c>
      <c r="GJ151" s="2">
        <f t="shared" si="169"/>
        <v>0.25196823848821243</v>
      </c>
      <c r="GK151" s="2">
        <f t="shared" si="169"/>
        <v>0.23403242166946309</v>
      </c>
      <c r="GM151" s="86">
        <f t="shared" si="170"/>
        <v>5.8029634660879252E-140</v>
      </c>
      <c r="GN151" s="86">
        <f t="shared" si="170"/>
        <v>1.1544485248303815E-104</v>
      </c>
      <c r="GO151" s="86">
        <f t="shared" si="170"/>
        <v>1.3115540510535058E-118</v>
      </c>
      <c r="GP151" s="86">
        <f t="shared" si="170"/>
        <v>2.6629262115506062E-129</v>
      </c>
      <c r="GQ151" s="86">
        <f t="shared" si="170"/>
        <v>7.9373708595383839E-163</v>
      </c>
      <c r="GR151" s="86">
        <f t="shared" si="170"/>
        <v>2.021907247218955E-181</v>
      </c>
      <c r="GS151" s="86">
        <f t="shared" si="170"/>
        <v>1.4358668144575625E-201</v>
      </c>
      <c r="GT151" s="86">
        <f t="shared" si="170"/>
        <v>3.8542887023912127E-177</v>
      </c>
      <c r="GU151" s="86">
        <f t="shared" si="170"/>
        <v>2.2370185825260489E-200</v>
      </c>
      <c r="GV151" s="86">
        <f t="shared" si="170"/>
        <v>4.4024660370733282E-207</v>
      </c>
      <c r="GW151" s="86">
        <f t="shared" si="170"/>
        <v>1.8708371292865693E-156</v>
      </c>
      <c r="GX151" s="86">
        <f t="shared" si="170"/>
        <v>1.4728009528106339E-242</v>
      </c>
      <c r="GY151" s="86">
        <f t="shared" si="170"/>
        <v>4.6219966925662634E-125</v>
      </c>
      <c r="GZ151" s="86">
        <f t="shared" si="170"/>
        <v>6.9178802331365111E-190</v>
      </c>
      <c r="HA151" s="86">
        <f t="shared" si="170"/>
        <v>5.6552486811461645E-240</v>
      </c>
      <c r="HC151" s="86">
        <f t="shared" si="153"/>
        <v>3.5239244370192552E-104</v>
      </c>
      <c r="HD151" s="86">
        <f t="shared" si="153"/>
        <v>1.1957744393225252E-80</v>
      </c>
      <c r="HE151" s="86">
        <f t="shared" si="153"/>
        <v>4.587379449490941E-70</v>
      </c>
      <c r="HF151" s="86">
        <f t="shared" si="153"/>
        <v>3.9629080525422231E-71</v>
      </c>
      <c r="HG151" s="86">
        <f t="shared" si="153"/>
        <v>3.1323055182004465E-76</v>
      </c>
      <c r="HH151" s="86">
        <f t="shared" si="153"/>
        <v>1.0850710652876354E-98</v>
      </c>
      <c r="HI151" s="86">
        <f t="shared" si="153"/>
        <v>6.6743007229683988E-101</v>
      </c>
      <c r="HJ151" s="86">
        <f t="shared" si="153"/>
        <v>1.1734848490589338E-73</v>
      </c>
      <c r="HK151" s="86">
        <f t="shared" si="153"/>
        <v>8.9827129888884332E-94</v>
      </c>
      <c r="HL151" s="86">
        <f t="shared" si="161"/>
        <v>2.6340498521503227E-113</v>
      </c>
      <c r="HM151" s="86">
        <f t="shared" si="161"/>
        <v>1.3571935824251506E-89</v>
      </c>
      <c r="HN151" s="86">
        <f t="shared" si="161"/>
        <v>3.3878691171107452E-88</v>
      </c>
      <c r="HO151" s="86">
        <f t="shared" si="161"/>
        <v>8.604486117127407E-65</v>
      </c>
      <c r="HP151" s="86">
        <f t="shared" si="161"/>
        <v>7.6694377299548108E-102</v>
      </c>
      <c r="HQ151" s="86">
        <f t="shared" si="161"/>
        <v>7.3950742767551011E-128</v>
      </c>
      <c r="HS151" s="86">
        <f t="shared" si="171"/>
        <v>5.4076904358563225E-4</v>
      </c>
      <c r="HT151" s="86">
        <f t="shared" si="171"/>
        <v>2.1132278585089649E-4</v>
      </c>
      <c r="HU151" s="86">
        <f t="shared" si="171"/>
        <v>3.2738611222091688E-6</v>
      </c>
      <c r="HV151" s="86">
        <f t="shared" si="171"/>
        <v>2.5527615891404544E-6</v>
      </c>
      <c r="HW151" s="86">
        <f t="shared" si="171"/>
        <v>5.6504227642431808E-6</v>
      </c>
      <c r="HX151" s="86">
        <f t="shared" si="171"/>
        <v>1.9203881977746068E-5</v>
      </c>
      <c r="HY151" s="86">
        <f t="shared" si="171"/>
        <v>1.4988222224004849E-6</v>
      </c>
      <c r="HZ151" s="86">
        <f t="shared" si="171"/>
        <v>1.7874799126740605E-7</v>
      </c>
      <c r="IA151" s="86">
        <f t="shared" si="171"/>
        <v>1.1842287490216841E-6</v>
      </c>
      <c r="IB151" s="86">
        <f t="shared" si="171"/>
        <v>1.6672511358137445E-7</v>
      </c>
      <c r="IC151" s="86">
        <f t="shared" si="171"/>
        <v>1.0996699142350474E-7</v>
      </c>
      <c r="ID151" s="86">
        <f t="shared" si="171"/>
        <v>7.1793139941814768E-7</v>
      </c>
      <c r="IE151" s="86">
        <f t="shared" si="171"/>
        <v>9.3935870214580186E-7</v>
      </c>
      <c r="IF151" s="86">
        <f t="shared" si="171"/>
        <v>1.4586986891377112E-6</v>
      </c>
      <c r="IG151" s="86">
        <f t="shared" si="171"/>
        <v>8.4532971629514574E-6</v>
      </c>
      <c r="II151" s="86">
        <f t="shared" si="172"/>
        <v>6.1841296698791123E-4</v>
      </c>
      <c r="IJ151" s="86">
        <f t="shared" si="172"/>
        <v>5.7115903635268118E-4</v>
      </c>
      <c r="IK151" s="86">
        <f t="shared" si="172"/>
        <v>3.7312836767845482E-4</v>
      </c>
      <c r="IL151" s="86">
        <f t="shared" si="172"/>
        <v>3.2754597939693661E-5</v>
      </c>
      <c r="IM151" s="86">
        <f t="shared" si="172"/>
        <v>8.6588665954242589E-5</v>
      </c>
      <c r="IN151" s="86">
        <f t="shared" si="172"/>
        <v>2.9109188699255492E-4</v>
      </c>
      <c r="IO151" s="86">
        <f t="shared" si="172"/>
        <v>1.7937730402282008E-3</v>
      </c>
      <c r="IP151" s="86">
        <f t="shared" si="172"/>
        <v>2.736629047076613E-3</v>
      </c>
      <c r="IQ151" s="86">
        <f t="shared" si="172"/>
        <v>4.1741940024907394E-3</v>
      </c>
      <c r="IR151" s="86">
        <f t="shared" si="172"/>
        <v>2.8567810037624145E-3</v>
      </c>
      <c r="IS151" s="86">
        <f t="shared" si="172"/>
        <v>3.0383562701241467E-4</v>
      </c>
      <c r="IT151" s="86">
        <f t="shared" si="172"/>
        <v>3.0738038424103949E-4</v>
      </c>
      <c r="IU151" s="86">
        <f t="shared" si="172"/>
        <v>7.9168925118516364E-5</v>
      </c>
      <c r="IV151" s="86">
        <f t="shared" si="172"/>
        <v>7.9454387256228261E-4</v>
      </c>
      <c r="IW151" s="86">
        <f t="shared" si="172"/>
        <v>8.7267142597230261E-3</v>
      </c>
      <c r="IY151" s="86">
        <f t="shared" si="173"/>
        <v>1.1591820105735435E-3</v>
      </c>
      <c r="IZ151" s="86">
        <f t="shared" si="173"/>
        <v>7.824818222035777E-4</v>
      </c>
      <c r="JA151" s="86">
        <f t="shared" si="173"/>
        <v>3.7640222880066398E-4</v>
      </c>
      <c r="JB151" s="86">
        <f t="shared" si="173"/>
        <v>3.5307359528834112E-5</v>
      </c>
      <c r="JC151" s="86">
        <f t="shared" si="173"/>
        <v>9.2239088718485773E-5</v>
      </c>
      <c r="JD151" s="86">
        <f t="shared" si="173"/>
        <v>3.1029576897030099E-4</v>
      </c>
      <c r="JE151" s="86">
        <f t="shared" si="173"/>
        <v>1.7952718624506014E-3</v>
      </c>
      <c r="JF151" s="86">
        <f t="shared" si="173"/>
        <v>2.7368077950678804E-3</v>
      </c>
      <c r="JG151" s="86">
        <f t="shared" si="173"/>
        <v>4.1753782312397613E-3</v>
      </c>
      <c r="JH151" s="86">
        <f t="shared" si="173"/>
        <v>2.8569477288759959E-3</v>
      </c>
      <c r="JI151" s="86">
        <f t="shared" si="173"/>
        <v>3.0394559400383816E-4</v>
      </c>
      <c r="JJ151" s="86">
        <f t="shared" si="173"/>
        <v>3.0809831564045765E-4</v>
      </c>
      <c r="JK151" s="86">
        <f t="shared" si="173"/>
        <v>8.0108283820662162E-5</v>
      </c>
      <c r="JL151" s="86">
        <f t="shared" si="173"/>
        <v>7.9600257125142027E-4</v>
      </c>
      <c r="JM151" s="86">
        <f t="shared" si="173"/>
        <v>8.7351675568859768E-3</v>
      </c>
    </row>
    <row r="152" spans="2:273" x14ac:dyDescent="0.25">
      <c r="B152" s="2">
        <v>125</v>
      </c>
      <c r="C152" s="37">
        <v>82.78</v>
      </c>
      <c r="D152" s="37">
        <v>82.268000000000001</v>
      </c>
      <c r="E152" s="37">
        <v>84.911000000000001</v>
      </c>
      <c r="F152" s="37">
        <v>83.518000000000001</v>
      </c>
      <c r="G152" s="37">
        <v>85.929000000000002</v>
      </c>
      <c r="H152" s="37">
        <v>88.736000000000004</v>
      </c>
      <c r="I152" s="37">
        <v>92.075000000000003</v>
      </c>
      <c r="J152" s="37">
        <v>87.188999999999993</v>
      </c>
      <c r="K152" s="37">
        <v>91.376999999999995</v>
      </c>
      <c r="L152" s="37">
        <v>90.332999999999998</v>
      </c>
      <c r="M152" s="37">
        <v>96.057000000000002</v>
      </c>
      <c r="N152" s="37">
        <v>96.093000000000004</v>
      </c>
      <c r="O152" s="37">
        <v>98.332999999999998</v>
      </c>
      <c r="P152" s="37">
        <v>95.655000000000001</v>
      </c>
      <c r="Q152" s="37">
        <v>93.713999999999999</v>
      </c>
      <c r="S152" s="4">
        <f t="shared" si="174"/>
        <v>83.460646299091735</v>
      </c>
      <c r="T152" s="4">
        <f t="shared" si="174"/>
        <v>84.833989650751391</v>
      </c>
      <c r="U152" s="4">
        <f t="shared" si="174"/>
        <v>85.340147135538317</v>
      </c>
      <c r="V152" s="4">
        <f t="shared" si="174"/>
        <v>85.637979753012218</v>
      </c>
      <c r="W152" s="4">
        <f t="shared" si="174"/>
        <v>87.043717520633152</v>
      </c>
      <c r="X152" s="4">
        <f t="shared" si="174"/>
        <v>89.604240175941896</v>
      </c>
      <c r="Y152" s="4">
        <f t="shared" si="174"/>
        <v>89.976542324678462</v>
      </c>
      <c r="Z152" s="4">
        <f t="shared" si="174"/>
        <v>88.547893437272748</v>
      </c>
      <c r="AA152" s="4">
        <f t="shared" si="174"/>
        <v>90.917911196655865</v>
      </c>
      <c r="AB152" s="4">
        <f t="shared" si="174"/>
        <v>90.646296229584507</v>
      </c>
      <c r="AC152" s="4">
        <f t="shared" si="174"/>
        <v>93.913536001808524</v>
      </c>
      <c r="AD152" s="4">
        <f t="shared" si="174"/>
        <v>94.884753866343843</v>
      </c>
      <c r="AE152" s="4">
        <f t="shared" si="174"/>
        <v>97.282557345655533</v>
      </c>
      <c r="AF152" s="4">
        <f t="shared" si="174"/>
        <v>95.749079388566813</v>
      </c>
      <c r="AG152" s="4">
        <f t="shared" si="174"/>
        <v>97.135348460991025</v>
      </c>
      <c r="AI152" s="4">
        <f t="shared" si="175"/>
        <v>-0.68064629909173391</v>
      </c>
      <c r="AJ152" s="4">
        <f t="shared" si="175"/>
        <v>-2.5659896507513906</v>
      </c>
      <c r="AK152" s="4">
        <f t="shared" si="175"/>
        <v>-0.42914713553831518</v>
      </c>
      <c r="AL152" s="4">
        <f t="shared" si="175"/>
        <v>-2.1199797530122169</v>
      </c>
      <c r="AM152" s="4">
        <f t="shared" si="175"/>
        <v>-1.1147175206331497</v>
      </c>
      <c r="AN152" s="4">
        <f t="shared" si="175"/>
        <v>-0.86824017594189229</v>
      </c>
      <c r="AO152" s="4">
        <f t="shared" si="175"/>
        <v>2.0984576753215407</v>
      </c>
      <c r="AP152" s="4">
        <f t="shared" si="175"/>
        <v>-1.358893437272755</v>
      </c>
      <c r="AQ152" s="4">
        <f t="shared" si="175"/>
        <v>0.45908880334413027</v>
      </c>
      <c r="AR152" s="4">
        <f t="shared" si="175"/>
        <v>-0.31329622958450898</v>
      </c>
      <c r="AS152" s="4">
        <f t="shared" si="175"/>
        <v>2.1434639981914785</v>
      </c>
      <c r="AT152" s="4">
        <f t="shared" si="175"/>
        <v>1.2082461336561607</v>
      </c>
      <c r="AU152" s="4">
        <f t="shared" si="175"/>
        <v>1.0504426543444652</v>
      </c>
      <c r="AV152" s="4">
        <f t="shared" si="175"/>
        <v>-9.4079388566811417E-2</v>
      </c>
      <c r="AW152" s="4">
        <f t="shared" si="175"/>
        <v>-3.4213484609910267</v>
      </c>
      <c r="AY152" s="2">
        <f t="shared" si="167"/>
        <v>83.460646299091735</v>
      </c>
      <c r="AZ152" s="2">
        <f t="shared" si="167"/>
        <v>84.809264261480209</v>
      </c>
      <c r="BA152" s="2">
        <f t="shared" si="167"/>
        <v>85.283765376211349</v>
      </c>
      <c r="BB152" s="2">
        <f t="shared" si="167"/>
        <v>85.629357552395803</v>
      </c>
      <c r="BC152" s="2">
        <f t="shared" si="167"/>
        <v>87.019796030772227</v>
      </c>
      <c r="BD152" s="2">
        <f t="shared" si="167"/>
        <v>89.536548675823695</v>
      </c>
      <c r="BE152" s="2">
        <f t="shared" si="167"/>
        <v>89.535390982637466</v>
      </c>
      <c r="BF152" s="2">
        <f t="shared" si="167"/>
        <v>87.817428695538794</v>
      </c>
      <c r="BG152" s="2">
        <f t="shared" si="167"/>
        <v>89.975736690731893</v>
      </c>
      <c r="BH152" s="2">
        <f t="shared" si="167"/>
        <v>89.825492211057991</v>
      </c>
      <c r="BI152" s="2">
        <f t="shared" si="167"/>
        <v>93.747833127258147</v>
      </c>
      <c r="BJ152" s="2">
        <f t="shared" si="167"/>
        <v>94.729244701228424</v>
      </c>
      <c r="BK152" s="2">
        <f t="shared" si="167"/>
        <v>97.226444257939391</v>
      </c>
      <c r="BL152" s="2">
        <f t="shared" si="167"/>
        <v>95.219568350332864</v>
      </c>
      <c r="BM152" s="2">
        <f t="shared" si="167"/>
        <v>92.156098511658811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82.78</v>
      </c>
      <c r="CF152" s="2">
        <f t="shared" si="168"/>
        <v>82.268000000000001</v>
      </c>
      <c r="CG152" s="2">
        <f t="shared" si="168"/>
        <v>84.911000000000001</v>
      </c>
      <c r="CH152" s="2">
        <f t="shared" si="168"/>
        <v>83.518000000000001</v>
      </c>
      <c r="CI152" s="2">
        <f t="shared" si="168"/>
        <v>85.929000000000002</v>
      </c>
      <c r="CJ152" s="2">
        <f t="shared" si="168"/>
        <v>88.736000000000004</v>
      </c>
      <c r="CK152" s="2">
        <f t="shared" si="168"/>
        <v>92.075000000000003</v>
      </c>
      <c r="CL152" s="2">
        <f t="shared" si="168"/>
        <v>87.188999999999993</v>
      </c>
      <c r="CM152" s="2" t="str">
        <f t="shared" si="168"/>
        <v/>
      </c>
      <c r="CN152" s="2">
        <f t="shared" si="168"/>
        <v>90.332999999999998</v>
      </c>
      <c r="CO152" s="2">
        <f t="shared" si="168"/>
        <v>96.057000000000002</v>
      </c>
      <c r="CP152" s="2">
        <f t="shared" si="168"/>
        <v>96.093000000000004</v>
      </c>
      <c r="CQ152" s="2">
        <f t="shared" si="168"/>
        <v>98.332999999999998</v>
      </c>
      <c r="CR152" s="2">
        <f t="shared" si="168"/>
        <v>95.655000000000001</v>
      </c>
      <c r="CS152" s="2" t="str">
        <f t="shared" si="168"/>
        <v/>
      </c>
      <c r="CU152" s="2">
        <f t="shared" si="110"/>
        <v>82.78</v>
      </c>
      <c r="CV152" s="2">
        <f t="shared" si="111"/>
        <v>82.268000000000001</v>
      </c>
      <c r="CW152" s="2">
        <f t="shared" si="112"/>
        <v>84.911000000000001</v>
      </c>
      <c r="CX152" s="2">
        <f t="shared" si="113"/>
        <v>83.518000000000001</v>
      </c>
      <c r="CY152" s="2">
        <f t="shared" si="114"/>
        <v>85.929000000000002</v>
      </c>
      <c r="CZ152" s="2">
        <f t="shared" si="115"/>
        <v>88.736000000000004</v>
      </c>
      <c r="DA152" s="2">
        <f t="shared" si="116"/>
        <v>92.075000000000003</v>
      </c>
      <c r="DB152" s="2">
        <f t="shared" si="117"/>
        <v>87.188999999999993</v>
      </c>
      <c r="DC152" s="2" t="str">
        <f t="shared" si="118"/>
        <v/>
      </c>
      <c r="DD152" s="2">
        <f t="shared" si="119"/>
        <v>90.332999999999998</v>
      </c>
      <c r="DE152" s="2">
        <f t="shared" si="120"/>
        <v>96.057000000000002</v>
      </c>
      <c r="DF152" s="2">
        <f t="shared" si="121"/>
        <v>96.093000000000004</v>
      </c>
      <c r="DG152" s="2">
        <f t="shared" si="122"/>
        <v>98.332999999999998</v>
      </c>
      <c r="DH152" s="2">
        <f t="shared" si="123"/>
        <v>95.655000000000001</v>
      </c>
      <c r="DI152" s="2" t="str">
        <f t="shared" si="124"/>
        <v/>
      </c>
      <c r="DK152" s="2">
        <f t="shared" si="176"/>
        <v>109.04695117975119</v>
      </c>
      <c r="DL152" s="2">
        <f t="shared" si="176"/>
        <v>114.83247908067544</v>
      </c>
      <c r="DM152" s="2">
        <f t="shared" si="176"/>
        <v>123.56821960827224</v>
      </c>
      <c r="DN152" s="2">
        <f t="shared" si="176"/>
        <v>120.18596022408963</v>
      </c>
      <c r="DO152" s="2">
        <f t="shared" si="176"/>
        <v>121.6469</v>
      </c>
      <c r="DP152" s="2">
        <f t="shared" si="176"/>
        <v>127.85170631360107</v>
      </c>
      <c r="DQ152" s="2">
        <f t="shared" si="176"/>
        <v>122.797786628734</v>
      </c>
      <c r="DR152" s="2">
        <f t="shared" si="176"/>
        <v>117.99103238953236</v>
      </c>
      <c r="DS152" s="2">
        <f t="shared" si="176"/>
        <v>113.82896936572199</v>
      </c>
      <c r="DT152" s="2">
        <f t="shared" si="176"/>
        <v>121.34745495495494</v>
      </c>
      <c r="DU152" s="2">
        <f t="shared" si="176"/>
        <v>125.95843870967742</v>
      </c>
      <c r="DV152" s="2">
        <f t="shared" si="176"/>
        <v>119.97129075630257</v>
      </c>
      <c r="DW152" s="2">
        <f t="shared" si="176"/>
        <v>130.81826088709678</v>
      </c>
      <c r="DX152" s="2">
        <f t="shared" si="176"/>
        <v>123.4888718805704</v>
      </c>
      <c r="DY152" s="2">
        <f t="shared" si="176"/>
        <v>121.4787247863248</v>
      </c>
      <c r="EA152" s="2">
        <f t="shared" si="152"/>
        <v>83.53855074260116</v>
      </c>
      <c r="EB152" s="2">
        <f t="shared" si="152"/>
        <v>84.723246139564068</v>
      </c>
      <c r="EC152" s="2">
        <f t="shared" si="152"/>
        <v>85.241140259740263</v>
      </c>
      <c r="ED152" s="2">
        <f t="shared" si="152"/>
        <v>85.6235708954449</v>
      </c>
      <c r="EE152" s="2">
        <f t="shared" si="152"/>
        <v>86.872909230769238</v>
      </c>
      <c r="EF152" s="2">
        <f t="shared" si="152"/>
        <v>89.675130118594765</v>
      </c>
      <c r="EG152" s="2">
        <f t="shared" si="152"/>
        <v>89.789202101369668</v>
      </c>
      <c r="EH152" s="2">
        <f t="shared" si="152"/>
        <v>87.82222687476208</v>
      </c>
      <c r="EI152" s="2">
        <f t="shared" si="152"/>
        <v>90.117813873473921</v>
      </c>
      <c r="EJ152" s="2">
        <f t="shared" si="152"/>
        <v>89.725803646784669</v>
      </c>
      <c r="EK152" s="2">
        <f t="shared" si="152"/>
        <v>93.743859589502023</v>
      </c>
      <c r="EL152" s="2">
        <f t="shared" si="179"/>
        <v>94.66654178093026</v>
      </c>
      <c r="EM152" s="2">
        <f t="shared" si="135"/>
        <v>97.251967909554736</v>
      </c>
      <c r="EN152" s="2">
        <f t="shared" si="135"/>
        <v>95.658598347500472</v>
      </c>
      <c r="EO152" s="2">
        <f t="shared" si="135"/>
        <v>92.373243716828</v>
      </c>
      <c r="EQ152" s="2">
        <f t="shared" si="177"/>
        <v>83.186432314402936</v>
      </c>
      <c r="ER152" s="2">
        <f t="shared" si="177"/>
        <v>84.988835809292809</v>
      </c>
      <c r="ES152" s="2">
        <f t="shared" si="177"/>
        <v>85.329162501458399</v>
      </c>
      <c r="ET152" s="2">
        <f t="shared" si="177"/>
        <v>85.573691466425998</v>
      </c>
      <c r="EU152" s="2">
        <f t="shared" si="177"/>
        <v>87.34856003349546</v>
      </c>
      <c r="EV152" s="2">
        <f t="shared" si="177"/>
        <v>89.106095358238861</v>
      </c>
      <c r="EW152" s="2">
        <f t="shared" si="177"/>
        <v>88.932625020230844</v>
      </c>
      <c r="EX152" s="2">
        <f t="shared" si="177"/>
        <v>87.761025111990506</v>
      </c>
      <c r="EY152" s="2">
        <f t="shared" si="177"/>
        <v>89.651337964114418</v>
      </c>
      <c r="EZ152" s="2">
        <f t="shared" si="177"/>
        <v>89.981919211231244</v>
      </c>
      <c r="FA152" s="2">
        <f t="shared" si="177"/>
        <v>93.693504167755577</v>
      </c>
      <c r="FB152" s="2">
        <f t="shared" si="177"/>
        <v>94.834528206272296</v>
      </c>
      <c r="FC152" s="2">
        <f t="shared" si="177"/>
        <v>97.091039738639466</v>
      </c>
      <c r="FD152" s="2">
        <f t="shared" si="177"/>
        <v>93.972258645583395</v>
      </c>
      <c r="FE152" s="2">
        <f t="shared" si="177"/>
        <v>91.428971652968116</v>
      </c>
      <c r="FG152" s="2">
        <f t="shared" si="178"/>
        <v>0.99946614002519407</v>
      </c>
      <c r="FH152" s="2">
        <f t="shared" si="178"/>
        <v>0.99953593158815857</v>
      </c>
      <c r="FI152" s="2">
        <f t="shared" si="178"/>
        <v>0.99953430128305332</v>
      </c>
      <c r="FJ152" s="2">
        <f t="shared" si="178"/>
        <v>0.99945322021956573</v>
      </c>
      <c r="FK152" s="2">
        <f t="shared" si="178"/>
        <v>0.9995239587954432</v>
      </c>
      <c r="FL152" s="2">
        <f t="shared" si="178"/>
        <v>0.99954666507909806</v>
      </c>
      <c r="FM152" s="2">
        <f t="shared" si="178"/>
        <v>0.99951752929335214</v>
      </c>
      <c r="FN152" s="2">
        <f t="shared" si="178"/>
        <v>0.99949238671518914</v>
      </c>
      <c r="FO152" s="2">
        <f t="shared" si="178"/>
        <v>0.99951706267112483</v>
      </c>
      <c r="FP152" s="2">
        <f t="shared" si="178"/>
        <v>0.99949117899127093</v>
      </c>
      <c r="FQ152" s="2">
        <f t="shared" si="178"/>
        <v>0.99939941303119284</v>
      </c>
      <c r="FR152" s="2">
        <f t="shared" si="178"/>
        <v>0.99948596064243889</v>
      </c>
      <c r="FS152" s="2">
        <f t="shared" si="178"/>
        <v>0.99940095842187326</v>
      </c>
      <c r="FT152" s="2">
        <f t="shared" si="178"/>
        <v>0.99943187442700665</v>
      </c>
      <c r="FU152" s="2">
        <f t="shared" si="178"/>
        <v>0.99931918408601206</v>
      </c>
      <c r="FW152" s="2">
        <f t="shared" si="169"/>
        <v>0.25991924930615751</v>
      </c>
      <c r="FX152" s="2">
        <f t="shared" si="169"/>
        <v>0.27126573890081856</v>
      </c>
      <c r="FY152" s="2">
        <f t="shared" si="169"/>
        <v>0.28147709386332043</v>
      </c>
      <c r="FZ152" s="2">
        <f t="shared" si="169"/>
        <v>0.26286104222506163</v>
      </c>
      <c r="GA152" s="2">
        <f t="shared" si="169"/>
        <v>0.27400972899223819</v>
      </c>
      <c r="GB152" s="2">
        <f t="shared" si="169"/>
        <v>0.27395201274389547</v>
      </c>
      <c r="GC152" s="2">
        <f t="shared" si="169"/>
        <v>0.3149007833316535</v>
      </c>
      <c r="GD152" s="2">
        <f t="shared" si="169"/>
        <v>0.32862232685233966</v>
      </c>
      <c r="GE152" s="2">
        <f t="shared" si="169"/>
        <v>0.3291235018991519</v>
      </c>
      <c r="GF152" s="2">
        <f t="shared" si="169"/>
        <v>0.32641047777661952</v>
      </c>
      <c r="GG152" s="2">
        <f t="shared" si="169"/>
        <v>0.30531208231132284</v>
      </c>
      <c r="GH152" s="2">
        <f t="shared" si="169"/>
        <v>0.29582916173392659</v>
      </c>
      <c r="GI152" s="2">
        <f t="shared" si="169"/>
        <v>0.2835504590212875</v>
      </c>
      <c r="GJ152" s="2">
        <f t="shared" si="169"/>
        <v>0.26972091491890743</v>
      </c>
      <c r="GK152" s="2">
        <f t="shared" si="169"/>
        <v>0.25094534608696656</v>
      </c>
      <c r="GM152" s="86">
        <f t="shared" si="170"/>
        <v>2.7084822080845171E-144</v>
      </c>
      <c r="GN152" s="86">
        <f t="shared" si="170"/>
        <v>6.7230289335515753E-108</v>
      </c>
      <c r="GO152" s="86">
        <f t="shared" si="170"/>
        <v>3.1157010064683766E-122</v>
      </c>
      <c r="GP152" s="86">
        <f t="shared" si="170"/>
        <v>2.7148772365191523E-133</v>
      </c>
      <c r="GQ152" s="86">
        <f t="shared" si="170"/>
        <v>8.8817273479111099E-168</v>
      </c>
      <c r="GR152" s="86">
        <f t="shared" si="170"/>
        <v>5.4873705935285349E-187</v>
      </c>
      <c r="GS152" s="86">
        <f t="shared" si="170"/>
        <v>9.478882391280062E-208</v>
      </c>
      <c r="GT152" s="86">
        <f t="shared" si="170"/>
        <v>1.3966159534567348E-182</v>
      </c>
      <c r="GU152" s="86">
        <f t="shared" si="170"/>
        <v>1.3075003153139973E-206</v>
      </c>
      <c r="GV152" s="86">
        <f t="shared" si="170"/>
        <v>1.9358885850094738E-213</v>
      </c>
      <c r="GW152" s="86">
        <f t="shared" si="170"/>
        <v>3.1679404354087631E-161</v>
      </c>
      <c r="GX152" s="86">
        <f t="shared" si="170"/>
        <v>5.1149201288108358E-250</v>
      </c>
      <c r="GY152" s="86">
        <f t="shared" si="170"/>
        <v>7.0087072402063898E-129</v>
      </c>
      <c r="GZ152" s="86">
        <f t="shared" si="170"/>
        <v>1.0375572318718695E-195</v>
      </c>
      <c r="HA152" s="86">
        <f t="shared" si="170"/>
        <v>3.1762251049521553E-247</v>
      </c>
      <c r="HC152" s="86">
        <f t="shared" si="153"/>
        <v>6.3601880848008276E-109</v>
      </c>
      <c r="HD152" s="86">
        <f t="shared" si="153"/>
        <v>2.672005688876571E-84</v>
      </c>
      <c r="HE152" s="86">
        <f t="shared" si="153"/>
        <v>4.1425740410543936E-73</v>
      </c>
      <c r="HF152" s="86">
        <f t="shared" si="153"/>
        <v>2.8894499623078704E-74</v>
      </c>
      <c r="HG152" s="86">
        <f t="shared" si="153"/>
        <v>1.6172668064162029E-79</v>
      </c>
      <c r="HH152" s="86">
        <f t="shared" si="153"/>
        <v>4.9767569979382735E-103</v>
      </c>
      <c r="HI152" s="86">
        <f t="shared" si="153"/>
        <v>2.5729104326593791E-105</v>
      </c>
      <c r="HJ152" s="86">
        <f t="shared" si="153"/>
        <v>7.4754740890492539E-77</v>
      </c>
      <c r="HK152" s="86">
        <f t="shared" si="153"/>
        <v>6.979852439707457E-98</v>
      </c>
      <c r="HL152" s="86">
        <f t="shared" si="161"/>
        <v>3.2538404003220072E-118</v>
      </c>
      <c r="HM152" s="86">
        <f t="shared" si="161"/>
        <v>1.8140333413667525E-93</v>
      </c>
      <c r="HN152" s="86">
        <f t="shared" si="161"/>
        <v>4.9756441609983932E-92</v>
      </c>
      <c r="HO152" s="86">
        <f t="shared" si="161"/>
        <v>1.2568019092803062E-67</v>
      </c>
      <c r="HP152" s="86">
        <f t="shared" si="161"/>
        <v>2.5667752434902938E-106</v>
      </c>
      <c r="HQ152" s="86">
        <f t="shared" si="161"/>
        <v>2.486647752978143E-133</v>
      </c>
      <c r="HS152" s="86">
        <f t="shared" si="171"/>
        <v>1.9317011124278023E-4</v>
      </c>
      <c r="HT152" s="86">
        <f t="shared" si="171"/>
        <v>6.6117830268377437E-5</v>
      </c>
      <c r="HU152" s="86">
        <f t="shared" si="171"/>
        <v>6.9682490591314807E-7</v>
      </c>
      <c r="HV152" s="86">
        <f t="shared" si="171"/>
        <v>4.7824961591920631E-7</v>
      </c>
      <c r="HW152" s="86">
        <f t="shared" si="171"/>
        <v>1.1246521326024954E-6</v>
      </c>
      <c r="HX152" s="86">
        <f t="shared" si="171"/>
        <v>4.6992196766808803E-6</v>
      </c>
      <c r="HY152" s="86">
        <f t="shared" si="171"/>
        <v>2.8561729034409443E-7</v>
      </c>
      <c r="HZ152" s="86">
        <f t="shared" si="171"/>
        <v>2.8167602294709947E-8</v>
      </c>
      <c r="IA152" s="86">
        <f t="shared" si="171"/>
        <v>2.2579778331941427E-7</v>
      </c>
      <c r="IB152" s="86">
        <f t="shared" si="171"/>
        <v>2.7007318111795919E-8</v>
      </c>
      <c r="IC152" s="86">
        <f t="shared" si="171"/>
        <v>1.486670921665479E-8</v>
      </c>
      <c r="ID152" s="86">
        <f t="shared" si="171"/>
        <v>1.2021098647781175E-7</v>
      </c>
      <c r="IE152" s="86">
        <f t="shared" si="171"/>
        <v>1.5156852377706066E-7</v>
      </c>
      <c r="IF152" s="86">
        <f t="shared" si="171"/>
        <v>2.2012825439080027E-7</v>
      </c>
      <c r="IG152" s="86">
        <f t="shared" si="171"/>
        <v>1.5994067718773834E-6</v>
      </c>
      <c r="II152" s="86">
        <f t="shared" si="172"/>
        <v>1.6475091767550443E-3</v>
      </c>
      <c r="IJ152" s="86">
        <f t="shared" si="172"/>
        <v>1.620565708203037E-3</v>
      </c>
      <c r="IK152" s="86">
        <f t="shared" si="172"/>
        <v>1.1921567984830739E-3</v>
      </c>
      <c r="IL152" s="86">
        <f t="shared" si="172"/>
        <v>1.3727763388202136E-4</v>
      </c>
      <c r="IM152" s="86">
        <f t="shared" si="172"/>
        <v>3.3487640224718528E-4</v>
      </c>
      <c r="IN152" s="86">
        <f t="shared" si="172"/>
        <v>9.2985774863649456E-4</v>
      </c>
      <c r="IO152" s="86">
        <f t="shared" si="172"/>
        <v>5.2057220354590509E-3</v>
      </c>
      <c r="IP152" s="86">
        <f t="shared" si="172"/>
        <v>7.8814934393496832E-3</v>
      </c>
      <c r="IQ152" s="86">
        <f t="shared" si="172"/>
        <v>1.1057372744311064E-2</v>
      </c>
      <c r="IR152" s="86">
        <f t="shared" si="172"/>
        <v>8.0566142886947679E-3</v>
      </c>
      <c r="IS152" s="86">
        <f t="shared" si="172"/>
        <v>1.158330353889753E-3</v>
      </c>
      <c r="IT152" s="86">
        <f t="shared" si="172"/>
        <v>1.1012812186803637E-3</v>
      </c>
      <c r="IU152" s="86">
        <f t="shared" si="172"/>
        <v>3.3005103209848082E-4</v>
      </c>
      <c r="IV152" s="86">
        <f t="shared" si="172"/>
        <v>2.1247642432493078E-3</v>
      </c>
      <c r="IW152" s="86">
        <f t="shared" si="172"/>
        <v>1.5568966473451264E-2</v>
      </c>
      <c r="IY152" s="86">
        <f t="shared" si="173"/>
        <v>1.8406792879978246E-3</v>
      </c>
      <c r="IZ152" s="86">
        <f t="shared" si="173"/>
        <v>1.6866835384714144E-3</v>
      </c>
      <c r="JA152" s="86">
        <f t="shared" si="173"/>
        <v>1.1928536233889871E-3</v>
      </c>
      <c r="JB152" s="86">
        <f t="shared" si="173"/>
        <v>1.3775588349794056E-4</v>
      </c>
      <c r="JC152" s="86">
        <f t="shared" si="173"/>
        <v>3.3600105437978778E-4</v>
      </c>
      <c r="JD152" s="86">
        <f t="shared" si="173"/>
        <v>9.3455696831317543E-4</v>
      </c>
      <c r="JE152" s="86">
        <f t="shared" si="173"/>
        <v>5.2060076527493948E-3</v>
      </c>
      <c r="JF152" s="86">
        <f t="shared" si="173"/>
        <v>7.8815216069519772E-3</v>
      </c>
      <c r="JG152" s="86">
        <f t="shared" si="173"/>
        <v>1.1057598542094383E-2</v>
      </c>
      <c r="JH152" s="86">
        <f t="shared" si="173"/>
        <v>8.0566412960128789E-3</v>
      </c>
      <c r="JI152" s="86">
        <f t="shared" si="173"/>
        <v>1.1583452205989695E-3</v>
      </c>
      <c r="JJ152" s="86">
        <f t="shared" si="173"/>
        <v>1.1014014296668415E-3</v>
      </c>
      <c r="JK152" s="86">
        <f t="shared" si="173"/>
        <v>3.3020260062225786E-4</v>
      </c>
      <c r="JL152" s="86">
        <f t="shared" si="173"/>
        <v>2.1249843715036984E-3</v>
      </c>
      <c r="JM152" s="86">
        <f t="shared" si="173"/>
        <v>1.5570565880223142E-2</v>
      </c>
    </row>
    <row r="153" spans="2:273" x14ac:dyDescent="0.25">
      <c r="B153" s="2">
        <v>126</v>
      </c>
      <c r="C153" s="37">
        <v>81.644000000000005</v>
      </c>
      <c r="D153" s="37">
        <v>82.463999999999999</v>
      </c>
      <c r="E153" s="37">
        <v>85.070999999999998</v>
      </c>
      <c r="F153" s="37">
        <v>85.320999999999998</v>
      </c>
      <c r="G153" s="37">
        <v>85.195999999999998</v>
      </c>
      <c r="H153" s="37">
        <v>90.697999999999993</v>
      </c>
      <c r="I153" s="37">
        <v>91.603999999999999</v>
      </c>
      <c r="J153" s="37">
        <v>89.263999999999996</v>
      </c>
      <c r="K153" s="37">
        <v>92.924999999999997</v>
      </c>
      <c r="L153" s="37">
        <v>92.555999999999997</v>
      </c>
      <c r="M153" s="37">
        <v>93.811000000000007</v>
      </c>
      <c r="N153" s="37">
        <v>97.519000000000005</v>
      </c>
      <c r="O153" s="37">
        <v>97.703999999999994</v>
      </c>
      <c r="P153" s="37">
        <v>94.290999999999997</v>
      </c>
      <c r="Q153" s="37">
        <v>99.606999999999999</v>
      </c>
      <c r="S153" s="4">
        <f t="shared" si="174"/>
        <v>83.312607971510545</v>
      </c>
      <c r="T153" s="4">
        <f t="shared" si="174"/>
        <v>84.672786993445513</v>
      </c>
      <c r="U153" s="4">
        <f t="shared" si="174"/>
        <v>85.246956401267482</v>
      </c>
      <c r="V153" s="4">
        <f t="shared" si="174"/>
        <v>85.51650093252114</v>
      </c>
      <c r="W153" s="4">
        <f t="shared" si="174"/>
        <v>86.92288514433362</v>
      </c>
      <c r="X153" s="4">
        <f t="shared" si="174"/>
        <v>89.573733465054318</v>
      </c>
      <c r="Y153" s="4">
        <f t="shared" si="174"/>
        <v>90.43001048166731</v>
      </c>
      <c r="Z153" s="4">
        <f t="shared" si="174"/>
        <v>89.36808100964997</v>
      </c>
      <c r="AA153" s="4">
        <f t="shared" si="174"/>
        <v>91.865541933236628</v>
      </c>
      <c r="AB153" s="4">
        <f t="shared" si="174"/>
        <v>91.537405604138399</v>
      </c>
      <c r="AC153" s="4">
        <f t="shared" si="174"/>
        <v>94.059422283640117</v>
      </c>
      <c r="AD153" s="4">
        <f t="shared" si="174"/>
        <v>94.98742358588882</v>
      </c>
      <c r="AE153" s="4">
        <f t="shared" si="174"/>
        <v>97.237752577660771</v>
      </c>
      <c r="AF153" s="4">
        <f t="shared" si="174"/>
        <v>96.270120017783228</v>
      </c>
      <c r="AG153" s="4">
        <f t="shared" si="174"/>
        <v>99.978373332160572</v>
      </c>
      <c r="AI153" s="4">
        <f t="shared" si="175"/>
        <v>-1.6686079715105393</v>
      </c>
      <c r="AJ153" s="4">
        <f t="shared" si="175"/>
        <v>-2.2087869934455142</v>
      </c>
      <c r="AK153" s="4">
        <f t="shared" si="175"/>
        <v>-0.17595640126748435</v>
      </c>
      <c r="AL153" s="4">
        <f t="shared" si="175"/>
        <v>-0.19550093252114209</v>
      </c>
      <c r="AM153" s="4">
        <f t="shared" si="175"/>
        <v>-1.7268851443336217</v>
      </c>
      <c r="AN153" s="4">
        <f t="shared" si="175"/>
        <v>1.1242665349456757</v>
      </c>
      <c r="AO153" s="4">
        <f t="shared" si="175"/>
        <v>1.1739895183326894</v>
      </c>
      <c r="AP153" s="4">
        <f t="shared" si="175"/>
        <v>-0.10408100964997402</v>
      </c>
      <c r="AQ153" s="4">
        <f t="shared" si="175"/>
        <v>1.0594580667633693</v>
      </c>
      <c r="AR153" s="4">
        <f t="shared" si="175"/>
        <v>1.0185943958615979</v>
      </c>
      <c r="AS153" s="4">
        <f t="shared" si="175"/>
        <v>-0.24842228364011021</v>
      </c>
      <c r="AT153" s="4">
        <f t="shared" si="175"/>
        <v>2.5315764141111856</v>
      </c>
      <c r="AU153" s="4">
        <f t="shared" si="175"/>
        <v>0.46624742233922234</v>
      </c>
      <c r="AV153" s="4">
        <f t="shared" si="175"/>
        <v>-1.9791200177832309</v>
      </c>
      <c r="AW153" s="4">
        <f t="shared" si="175"/>
        <v>-0.371373332160573</v>
      </c>
      <c r="AY153" s="2">
        <f t="shared" si="167"/>
        <v>83.312607971510545</v>
      </c>
      <c r="AZ153" s="2">
        <f t="shared" si="167"/>
        <v>84.613367295202579</v>
      </c>
      <c r="BA153" s="2">
        <f t="shared" si="167"/>
        <v>85.09733465939722</v>
      </c>
      <c r="BB153" s="2">
        <f t="shared" si="167"/>
        <v>85.486735645234887</v>
      </c>
      <c r="BC153" s="2">
        <f t="shared" si="167"/>
        <v>86.846900240105938</v>
      </c>
      <c r="BD153" s="2">
        <f t="shared" si="167"/>
        <v>89.392952141393067</v>
      </c>
      <c r="BE153" s="2">
        <f t="shared" si="167"/>
        <v>89.391470775082183</v>
      </c>
      <c r="BF153" s="2">
        <f t="shared" si="167"/>
        <v>87.688290078976394</v>
      </c>
      <c r="BG153" s="2">
        <f t="shared" si="167"/>
        <v>89.852848353098906</v>
      </c>
      <c r="BH153" s="2">
        <f t="shared" si="167"/>
        <v>89.678993814992467</v>
      </c>
      <c r="BI153" s="2">
        <f t="shared" si="167"/>
        <v>93.55668742551569</v>
      </c>
      <c r="BJ153" s="2">
        <f t="shared" si="167"/>
        <v>94.536296675308066</v>
      </c>
      <c r="BK153" s="2">
        <f t="shared" si="167"/>
        <v>97.048754388330636</v>
      </c>
      <c r="BL153" s="2">
        <f t="shared" si="167"/>
        <v>95.063172330984571</v>
      </c>
      <c r="BM153" s="2">
        <f t="shared" si="167"/>
        <v>91.996218976711717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81.644000000000005</v>
      </c>
      <c r="CF153" s="2">
        <f t="shared" si="168"/>
        <v>82.463999999999999</v>
      </c>
      <c r="CG153" s="2">
        <f t="shared" si="168"/>
        <v>85.070999999999998</v>
      </c>
      <c r="CH153" s="2">
        <f t="shared" si="168"/>
        <v>85.320999999999998</v>
      </c>
      <c r="CI153" s="2">
        <f t="shared" si="168"/>
        <v>85.195999999999998</v>
      </c>
      <c r="CJ153" s="2">
        <f t="shared" si="168"/>
        <v>90.697999999999993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93.811000000000007</v>
      </c>
      <c r="CP153" s="2">
        <f t="shared" si="168"/>
        <v>97.519000000000005</v>
      </c>
      <c r="CQ153" s="2">
        <f t="shared" si="168"/>
        <v>97.703999999999994</v>
      </c>
      <c r="CR153" s="2">
        <f t="shared" si="168"/>
        <v>94.290999999999997</v>
      </c>
      <c r="CS153" s="2" t="str">
        <f t="shared" si="168"/>
        <v/>
      </c>
      <c r="CU153" s="2">
        <f t="shared" si="110"/>
        <v>81.644000000000005</v>
      </c>
      <c r="CV153" s="2">
        <f t="shared" si="111"/>
        <v>82.463999999999999</v>
      </c>
      <c r="CW153" s="2">
        <f t="shared" si="112"/>
        <v>85.070999999999998</v>
      </c>
      <c r="CX153" s="2">
        <f t="shared" si="113"/>
        <v>85.320999999999998</v>
      </c>
      <c r="CY153" s="2">
        <f t="shared" si="114"/>
        <v>85.195999999999998</v>
      </c>
      <c r="CZ153" s="2">
        <f t="shared" si="115"/>
        <v>90.697999999999993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93.811000000000007</v>
      </c>
      <c r="DF153" s="2">
        <f t="shared" si="121"/>
        <v>97.519000000000005</v>
      </c>
      <c r="DG153" s="2">
        <f t="shared" si="122"/>
        <v>97.703999999999994</v>
      </c>
      <c r="DH153" s="2">
        <f t="shared" si="123"/>
        <v>94.290999999999997</v>
      </c>
      <c r="DI153" s="2" t="str">
        <f t="shared" si="124"/>
        <v/>
      </c>
      <c r="DK153" s="2">
        <f t="shared" si="176"/>
        <v>109.09397087087088</v>
      </c>
      <c r="DL153" s="2">
        <f t="shared" si="176"/>
        <v>114.9123696998124</v>
      </c>
      <c r="DM153" s="2">
        <f t="shared" si="176"/>
        <v>123.71905897800636</v>
      </c>
      <c r="DN153" s="2">
        <f t="shared" si="176"/>
        <v>120.34550868347338</v>
      </c>
      <c r="DO153" s="2">
        <f t="shared" si="176"/>
        <v>121.7955</v>
      </c>
      <c r="DP153" s="2">
        <f t="shared" si="176"/>
        <v>128.06563508042458</v>
      </c>
      <c r="DQ153" s="2">
        <f t="shared" si="176"/>
        <v>122.97002513039355</v>
      </c>
      <c r="DR153" s="2">
        <f t="shared" si="176"/>
        <v>118.14946996996996</v>
      </c>
      <c r="DS153" s="2">
        <f t="shared" si="176"/>
        <v>113.92633252361674</v>
      </c>
      <c r="DT153" s="2">
        <f t="shared" si="176"/>
        <v>121.50182432432432</v>
      </c>
      <c r="DU153" s="2">
        <f t="shared" si="176"/>
        <v>126.10488548387097</v>
      </c>
      <c r="DV153" s="2">
        <f t="shared" si="176"/>
        <v>120.04151680672273</v>
      </c>
      <c r="DW153" s="2">
        <f t="shared" si="176"/>
        <v>131.01199919354841</v>
      </c>
      <c r="DX153" s="2">
        <f t="shared" si="176"/>
        <v>123.62452796345811</v>
      </c>
      <c r="DY153" s="2">
        <f t="shared" si="176"/>
        <v>121.6707500854701</v>
      </c>
      <c r="EA153" s="2">
        <f t="shared" si="152"/>
        <v>83.401617892012951</v>
      </c>
      <c r="EB153" s="2">
        <f t="shared" si="152"/>
        <v>84.520234018906649</v>
      </c>
      <c r="EC153" s="2">
        <f t="shared" si="152"/>
        <v>85.053064935064924</v>
      </c>
      <c r="ED153" s="2">
        <f t="shared" si="152"/>
        <v>85.483800832231324</v>
      </c>
      <c r="EE153" s="2">
        <f t="shared" si="152"/>
        <v>86.686853076923086</v>
      </c>
      <c r="EF153" s="2">
        <f t="shared" si="152"/>
        <v>89.550077646005818</v>
      </c>
      <c r="EG153" s="2">
        <f t="shared" si="152"/>
        <v>89.673999111642317</v>
      </c>
      <c r="EH153" s="2">
        <f t="shared" si="152"/>
        <v>87.696549295774645</v>
      </c>
      <c r="EI153" s="2">
        <f t="shared" si="152"/>
        <v>90.011058934517209</v>
      </c>
      <c r="EJ153" s="2">
        <f t="shared" si="152"/>
        <v>89.571934614536772</v>
      </c>
      <c r="EK153" s="2">
        <f t="shared" si="152"/>
        <v>93.555820121130552</v>
      </c>
      <c r="EL153" s="2">
        <f t="shared" si="179"/>
        <v>94.468917367629984</v>
      </c>
      <c r="EM153" s="2">
        <f t="shared" si="135"/>
        <v>97.080807693518949</v>
      </c>
      <c r="EN153" s="2">
        <f t="shared" si="135"/>
        <v>95.553453707084714</v>
      </c>
      <c r="EO153" s="2">
        <f t="shared" si="135"/>
        <v>92.237942202622563</v>
      </c>
      <c r="EQ153" s="2">
        <f t="shared" si="177"/>
        <v>83.036470316726295</v>
      </c>
      <c r="ER153" s="2">
        <f t="shared" si="177"/>
        <v>84.797168256493279</v>
      </c>
      <c r="ES153" s="2">
        <f t="shared" si="177"/>
        <v>85.145741070386833</v>
      </c>
      <c r="ET153" s="2">
        <f t="shared" si="177"/>
        <v>85.432392613762175</v>
      </c>
      <c r="EU153" s="2">
        <f t="shared" si="177"/>
        <v>87.181558024714732</v>
      </c>
      <c r="EV153" s="2">
        <f t="shared" si="177"/>
        <v>88.958751261507928</v>
      </c>
      <c r="EW153" s="2">
        <f t="shared" si="177"/>
        <v>88.78716283349344</v>
      </c>
      <c r="EX153" s="2">
        <f t="shared" si="177"/>
        <v>87.632532905366858</v>
      </c>
      <c r="EY153" s="2">
        <f t="shared" si="177"/>
        <v>89.528615680701151</v>
      </c>
      <c r="EZ153" s="2">
        <f t="shared" si="177"/>
        <v>89.837779152731599</v>
      </c>
      <c r="FA153" s="2">
        <f t="shared" si="177"/>
        <v>93.503659353913136</v>
      </c>
      <c r="FB153" s="2">
        <f t="shared" si="177"/>
        <v>94.644553034166222</v>
      </c>
      <c r="FC153" s="2">
        <f t="shared" si="177"/>
        <v>96.91363221626483</v>
      </c>
      <c r="FD153" s="2">
        <f t="shared" si="177"/>
        <v>93.802057143890309</v>
      </c>
      <c r="FE153" s="2">
        <f t="shared" si="177"/>
        <v>91.270148747206918</v>
      </c>
      <c r="FG153" s="2">
        <f t="shared" si="178"/>
        <v>0.99951309104427055</v>
      </c>
      <c r="FH153" s="2">
        <f t="shared" si="178"/>
        <v>0.99957674729552448</v>
      </c>
      <c r="FI153" s="2">
        <f t="shared" si="178"/>
        <v>0.99957526031795074</v>
      </c>
      <c r="FJ153" s="2">
        <f t="shared" si="178"/>
        <v>0.99950130692103323</v>
      </c>
      <c r="FK153" s="2">
        <f t="shared" si="178"/>
        <v>0.99956582707549468</v>
      </c>
      <c r="FL153" s="2">
        <f t="shared" si="178"/>
        <v>0.99958653714584145</v>
      </c>
      <c r="FM153" s="2">
        <f t="shared" si="178"/>
        <v>0.99955996280532167</v>
      </c>
      <c r="FN153" s="2">
        <f t="shared" si="178"/>
        <v>0.99953703050376563</v>
      </c>
      <c r="FO153" s="2">
        <f t="shared" si="178"/>
        <v>0.99955953720464052</v>
      </c>
      <c r="FP153" s="2">
        <f t="shared" si="178"/>
        <v>0.99953592894794563</v>
      </c>
      <c r="FQ153" s="2">
        <f t="shared" si="178"/>
        <v>0.99945222922744703</v>
      </c>
      <c r="FR153" s="2">
        <f t="shared" si="178"/>
        <v>0.9995311693288883</v>
      </c>
      <c r="FS153" s="2">
        <f t="shared" si="178"/>
        <v>0.99945363878927995</v>
      </c>
      <c r="FT153" s="2">
        <f t="shared" si="178"/>
        <v>0.99948183741694119</v>
      </c>
      <c r="FU153" s="2">
        <f t="shared" si="178"/>
        <v>0.99937905130926541</v>
      </c>
      <c r="FW153" s="2">
        <f t="shared" si="169"/>
        <v>0.27802391178932351</v>
      </c>
      <c r="FX153" s="2">
        <f t="shared" si="169"/>
        <v>0.28985120573645368</v>
      </c>
      <c r="FY153" s="2">
        <f t="shared" si="169"/>
        <v>0.30047371116252186</v>
      </c>
      <c r="FZ153" s="2">
        <f t="shared" si="169"/>
        <v>0.28109278736198123</v>
      </c>
      <c r="GA153" s="2">
        <f t="shared" si="169"/>
        <v>0.29270768347727028</v>
      </c>
      <c r="GB153" s="2">
        <f t="shared" si="169"/>
        <v>0.2926476163684904</v>
      </c>
      <c r="GC153" s="2">
        <f t="shared" si="169"/>
        <v>0.33510111591700137</v>
      </c>
      <c r="GD153" s="2">
        <f t="shared" si="169"/>
        <v>0.34925415193237214</v>
      </c>
      <c r="GE153" s="2">
        <f t="shared" si="169"/>
        <v>0.34977039960744055</v>
      </c>
      <c r="GF153" s="2">
        <f t="shared" si="169"/>
        <v>0.3469752042770568</v>
      </c>
      <c r="GG153" s="2">
        <f t="shared" si="169"/>
        <v>0.32518927921010582</v>
      </c>
      <c r="GH153" s="2">
        <f t="shared" si="169"/>
        <v>0.31536925166368973</v>
      </c>
      <c r="GI153" s="2">
        <f t="shared" si="169"/>
        <v>0.3026280701477419</v>
      </c>
      <c r="GJ153" s="2">
        <f t="shared" si="169"/>
        <v>0.28824240440743426</v>
      </c>
      <c r="GK153" s="2">
        <f t="shared" si="169"/>
        <v>0.26865183678956739</v>
      </c>
      <c r="GM153" s="86">
        <f t="shared" si="170"/>
        <v>1.0840988830236782E-148</v>
      </c>
      <c r="GN153" s="86">
        <f t="shared" si="170"/>
        <v>3.489878449577794E-111</v>
      </c>
      <c r="GO153" s="86">
        <f t="shared" si="170"/>
        <v>6.517395707571546E-126</v>
      </c>
      <c r="GP153" s="86">
        <f t="shared" si="170"/>
        <v>2.4028676323843953E-137</v>
      </c>
      <c r="GQ153" s="86">
        <f t="shared" si="170"/>
        <v>8.3643506486335303E-173</v>
      </c>
      <c r="GR153" s="86">
        <f t="shared" si="170"/>
        <v>1.2249049387640286E-192</v>
      </c>
      <c r="GS153" s="86">
        <f t="shared" si="170"/>
        <v>5.038628263602883E-214</v>
      </c>
      <c r="GT153" s="86">
        <f t="shared" si="170"/>
        <v>4.1798035884992412E-188</v>
      </c>
      <c r="GU153" s="86">
        <f t="shared" si="170"/>
        <v>6.1228978720987611E-213</v>
      </c>
      <c r="GV153" s="86">
        <f t="shared" si="170"/>
        <v>6.8107935724623175E-220</v>
      </c>
      <c r="GW153" s="86">
        <f t="shared" si="170"/>
        <v>4.5406842837047007E-166</v>
      </c>
      <c r="GX153" s="86">
        <f t="shared" si="170"/>
        <v>1.3670385938076012E-257</v>
      </c>
      <c r="GY153" s="86">
        <f t="shared" si="170"/>
        <v>9.2958636498499669E-133</v>
      </c>
      <c r="GZ153" s="86">
        <f t="shared" si="170"/>
        <v>1.2685951424901874E-201</v>
      </c>
      <c r="HA153" s="86">
        <f t="shared" si="170"/>
        <v>1.3890018499252403E-254</v>
      </c>
      <c r="HC153" s="86">
        <f t="shared" si="153"/>
        <v>8.9697434588902149E-114</v>
      </c>
      <c r="HD153" s="86">
        <f t="shared" si="153"/>
        <v>4.9402467928119048E-88</v>
      </c>
      <c r="HE153" s="86">
        <f t="shared" si="153"/>
        <v>3.2130171742267369E-76</v>
      </c>
      <c r="HF153" s="86">
        <f t="shared" ref="HF153:HN187" si="180" xml:space="preserve"> _xlfn.NORM.DIST($B153, F$8, ABS(F$12), TRUE) * _xlfn.NORM.DIST(($B153 - F$8)*F$16, 0, ABS(F$12), TRUE) * 2</f>
        <v>1.7970041508863093E-77</v>
      </c>
      <c r="HG153" s="86">
        <f t="shared" si="180"/>
        <v>7.0957303834580369E-83</v>
      </c>
      <c r="HH153" s="86">
        <f t="shared" si="180"/>
        <v>1.8352461773820184E-107</v>
      </c>
      <c r="HI153" s="86">
        <f t="shared" si="180"/>
        <v>7.9532503750196121E-110</v>
      </c>
      <c r="HJ153" s="86">
        <f t="shared" si="180"/>
        <v>4.0607242315631758E-80</v>
      </c>
      <c r="HK153" s="86">
        <f t="shared" si="180"/>
        <v>4.4132148613617103E-102</v>
      </c>
      <c r="HL153" s="86">
        <f t="shared" si="161"/>
        <v>3.1528169858881655E-123</v>
      </c>
      <c r="HM153" s="86">
        <f t="shared" si="161"/>
        <v>2.0012479410489238E-97</v>
      </c>
      <c r="HN153" s="86">
        <f t="shared" si="161"/>
        <v>6.0377250958752785E-96</v>
      </c>
      <c r="HO153" s="86">
        <f t="shared" si="161"/>
        <v>1.5913178131997407E-70</v>
      </c>
      <c r="HP153" s="86">
        <f t="shared" si="161"/>
        <v>6.8605287671465695E-111</v>
      </c>
      <c r="HQ153" s="86">
        <f t="shared" si="161"/>
        <v>6.4000653412198255E-139</v>
      </c>
      <c r="HS153" s="86">
        <f t="shared" si="171"/>
        <v>6.433514862445187E-5</v>
      </c>
      <c r="HT153" s="86">
        <f t="shared" si="171"/>
        <v>1.9121534839354308E-5</v>
      </c>
      <c r="HU153" s="86">
        <f t="shared" si="171"/>
        <v>1.3517093912775759E-7</v>
      </c>
      <c r="HV153" s="86">
        <f t="shared" si="171"/>
        <v>8.0567536351545614E-8</v>
      </c>
      <c r="HW153" s="86">
        <f t="shared" si="171"/>
        <v>2.015084148531576E-7</v>
      </c>
      <c r="HX153" s="86">
        <f t="shared" si="171"/>
        <v>1.0516125225705897E-6</v>
      </c>
      <c r="HY153" s="86">
        <f t="shared" si="171"/>
        <v>4.9238975120122484E-8</v>
      </c>
      <c r="HZ153" s="86">
        <f t="shared" si="171"/>
        <v>3.9865073743653102E-9</v>
      </c>
      <c r="IA153" s="86">
        <f t="shared" si="171"/>
        <v>3.9016073856046275E-8</v>
      </c>
      <c r="IB153" s="86">
        <f t="shared" si="171"/>
        <v>3.9430752616347529E-9</v>
      </c>
      <c r="IC153" s="86">
        <f t="shared" si="171"/>
        <v>1.7793488790298392E-9</v>
      </c>
      <c r="ID153" s="86">
        <f t="shared" si="171"/>
        <v>1.8028854895504585E-8</v>
      </c>
      <c r="IE153" s="86">
        <f t="shared" si="171"/>
        <v>2.1761302007794535E-8</v>
      </c>
      <c r="IF153" s="86">
        <f t="shared" si="171"/>
        <v>2.9170555526695702E-8</v>
      </c>
      <c r="IG153" s="86">
        <f t="shared" si="171"/>
        <v>2.6915353843880644E-7</v>
      </c>
      <c r="II153" s="86">
        <f t="shared" si="172"/>
        <v>4.0774793946581431E-3</v>
      </c>
      <c r="IJ153" s="86">
        <f t="shared" si="172"/>
        <v>4.2325826539144256E-3</v>
      </c>
      <c r="IK153" s="86">
        <f t="shared" si="172"/>
        <v>3.4560625203323291E-3</v>
      </c>
      <c r="IL153" s="86">
        <f t="shared" si="172"/>
        <v>5.1490117452483296E-4</v>
      </c>
      <c r="IM153" s="86">
        <f t="shared" si="172"/>
        <v>1.1602785692280046E-3</v>
      </c>
      <c r="IN153" s="86">
        <f t="shared" si="172"/>
        <v>2.7044999175680727E-3</v>
      </c>
      <c r="IO153" s="86">
        <f t="shared" si="172"/>
        <v>1.3587319912478669E-2</v>
      </c>
      <c r="IP153" s="86">
        <f t="shared" si="172"/>
        <v>2.0251984131620576E-2</v>
      </c>
      <c r="IQ153" s="86">
        <f t="shared" si="172"/>
        <v>2.6360854994277368E-2</v>
      </c>
      <c r="IR153" s="86">
        <f t="shared" si="172"/>
        <v>2.0347711538621416E-2</v>
      </c>
      <c r="IS153" s="86">
        <f t="shared" si="172"/>
        <v>3.8893646295962781E-3</v>
      </c>
      <c r="IT153" s="86">
        <f t="shared" si="172"/>
        <v>3.51668150375934E-3</v>
      </c>
      <c r="IU153" s="86">
        <f t="shared" si="172"/>
        <v>1.2182454764581773E-3</v>
      </c>
      <c r="IV153" s="86">
        <f t="shared" si="172"/>
        <v>5.2562391164362428E-3</v>
      </c>
      <c r="IW153" s="86">
        <f t="shared" si="172"/>
        <v>2.6747630706889292E-2</v>
      </c>
      <c r="IY153" s="86">
        <f t="shared" si="173"/>
        <v>4.1418145432825949E-3</v>
      </c>
      <c r="IZ153" s="86">
        <f t="shared" si="173"/>
        <v>4.2517041887537802E-3</v>
      </c>
      <c r="JA153" s="86">
        <f t="shared" si="173"/>
        <v>3.456197691271457E-3</v>
      </c>
      <c r="JB153" s="86">
        <f t="shared" si="173"/>
        <v>5.1498174206118449E-4</v>
      </c>
      <c r="JC153" s="86">
        <f t="shared" si="173"/>
        <v>1.1604800776428578E-3</v>
      </c>
      <c r="JD153" s="86">
        <f t="shared" si="173"/>
        <v>2.7055515300906433E-3</v>
      </c>
      <c r="JE153" s="86">
        <f t="shared" si="173"/>
        <v>1.3587369151453789E-2</v>
      </c>
      <c r="JF153" s="86">
        <f t="shared" si="173"/>
        <v>2.025198811812795E-2</v>
      </c>
      <c r="JG153" s="86">
        <f t="shared" si="173"/>
        <v>2.6360894010351223E-2</v>
      </c>
      <c r="JH153" s="86">
        <f t="shared" si="173"/>
        <v>2.0347715481696678E-2</v>
      </c>
      <c r="JI153" s="86">
        <f t="shared" si="173"/>
        <v>3.8893664089451573E-3</v>
      </c>
      <c r="JJ153" s="86">
        <f t="shared" si="173"/>
        <v>3.5166995326142356E-3</v>
      </c>
      <c r="JK153" s="86">
        <f t="shared" si="173"/>
        <v>1.2182672377601851E-3</v>
      </c>
      <c r="JL153" s="86">
        <f t="shared" si="173"/>
        <v>5.2562682869917695E-3</v>
      </c>
      <c r="JM153" s="86">
        <f t="shared" si="173"/>
        <v>2.6747899860427731E-2</v>
      </c>
    </row>
    <row r="154" spans="2:273" x14ac:dyDescent="0.25">
      <c r="B154" s="2">
        <v>127</v>
      </c>
      <c r="C154" s="37">
        <v>84.016999999999996</v>
      </c>
      <c r="D154" s="37">
        <v>85.179000000000002</v>
      </c>
      <c r="E154" s="37">
        <v>84.588999999999999</v>
      </c>
      <c r="F154" s="37">
        <v>85.679000000000002</v>
      </c>
      <c r="G154" s="37">
        <v>85.554000000000002</v>
      </c>
      <c r="H154" s="37">
        <v>89.471999999999994</v>
      </c>
      <c r="I154" s="37">
        <v>92.207999999999998</v>
      </c>
      <c r="J154" s="37">
        <v>91.491</v>
      </c>
      <c r="K154" s="37">
        <v>94.037999999999997</v>
      </c>
      <c r="L154" s="37">
        <v>96.093000000000004</v>
      </c>
      <c r="M154" s="37">
        <v>92.980999999999995</v>
      </c>
      <c r="N154" s="37">
        <v>96.555999999999997</v>
      </c>
      <c r="O154" s="37">
        <v>97.888999999999996</v>
      </c>
      <c r="P154" s="37">
        <v>98.382000000000005</v>
      </c>
      <c r="Q154" s="37">
        <v>103.911</v>
      </c>
      <c r="S154" s="4">
        <f t="shared" si="174"/>
        <v>83.163901796132976</v>
      </c>
      <c r="T154" s="4">
        <f t="shared" si="174"/>
        <v>84.548720182893845</v>
      </c>
      <c r="U154" s="4">
        <f t="shared" si="174"/>
        <v>85.268616239028773</v>
      </c>
      <c r="V154" s="4">
        <f t="shared" si="174"/>
        <v>85.43548355674541</v>
      </c>
      <c r="W154" s="4">
        <f t="shared" si="174"/>
        <v>86.889793695095705</v>
      </c>
      <c r="X154" s="4">
        <f t="shared" si="174"/>
        <v>89.684512153795424</v>
      </c>
      <c r="Y154" s="4">
        <f t="shared" si="174"/>
        <v>91.419388350180185</v>
      </c>
      <c r="Z154" s="4">
        <f t="shared" si="174"/>
        <v>90.959157539138062</v>
      </c>
      <c r="AA154" s="4">
        <f t="shared" si="174"/>
        <v>93.548082651624838</v>
      </c>
      <c r="AB154" s="4">
        <f t="shared" si="174"/>
        <v>93.252299488589543</v>
      </c>
      <c r="AC154" s="4">
        <f t="shared" si="174"/>
        <v>94.694315990912841</v>
      </c>
      <c r="AD154" s="4">
        <f t="shared" si="174"/>
        <v>95.499012529905713</v>
      </c>
      <c r="AE154" s="4">
        <f t="shared" si="174"/>
        <v>97.429681123336152</v>
      </c>
      <c r="AF154" s="4">
        <f t="shared" si="174"/>
        <v>97.430409462994703</v>
      </c>
      <c r="AG154" s="4">
        <f t="shared" si="174"/>
        <v>104.10804812990584</v>
      </c>
      <c r="AI154" s="4">
        <f t="shared" si="175"/>
        <v>0.85309820386702029</v>
      </c>
      <c r="AJ154" s="4">
        <f t="shared" si="175"/>
        <v>0.63027981710615677</v>
      </c>
      <c r="AK154" s="4">
        <f t="shared" si="175"/>
        <v>-0.67961623902877477</v>
      </c>
      <c r="AL154" s="4">
        <f t="shared" si="175"/>
        <v>0.24351644325459176</v>
      </c>
      <c r="AM154" s="4">
        <f t="shared" si="175"/>
        <v>-1.3357936950957026</v>
      </c>
      <c r="AN154" s="4">
        <f t="shared" si="175"/>
        <v>-0.21251215379542998</v>
      </c>
      <c r="AO154" s="4">
        <f t="shared" si="175"/>
        <v>0.78861164981981347</v>
      </c>
      <c r="AP154" s="4">
        <f t="shared" si="175"/>
        <v>0.53184246086193809</v>
      </c>
      <c r="AQ154" s="4">
        <f t="shared" si="175"/>
        <v>0.48991734837515821</v>
      </c>
      <c r="AR154" s="4">
        <f t="shared" si="175"/>
        <v>2.8407005114104606</v>
      </c>
      <c r="AS154" s="4">
        <f t="shared" si="175"/>
        <v>-1.7133159909128466</v>
      </c>
      <c r="AT154" s="4">
        <f t="shared" si="175"/>
        <v>1.0569874700942847</v>
      </c>
      <c r="AU154" s="4">
        <f t="shared" si="175"/>
        <v>0.45931887666384341</v>
      </c>
      <c r="AV154" s="4">
        <f t="shared" si="175"/>
        <v>0.95159053700530194</v>
      </c>
      <c r="AW154" s="4">
        <f t="shared" si="175"/>
        <v>-0.19704812990583775</v>
      </c>
      <c r="AY154" s="2">
        <f t="shared" si="167"/>
        <v>83.163901796132976</v>
      </c>
      <c r="AZ154" s="2">
        <f t="shared" si="167"/>
        <v>84.418190344776349</v>
      </c>
      <c r="BA154" s="2">
        <f t="shared" si="167"/>
        <v>84.911262632013703</v>
      </c>
      <c r="BB154" s="2">
        <f t="shared" si="167"/>
        <v>85.344138144406472</v>
      </c>
      <c r="BC154" s="2">
        <f t="shared" si="167"/>
        <v>86.675193118138282</v>
      </c>
      <c r="BD154" s="2">
        <f t="shared" si="167"/>
        <v>89.248184881140148</v>
      </c>
      <c r="BE154" s="2">
        <f t="shared" si="167"/>
        <v>89.245857972411812</v>
      </c>
      <c r="BF154" s="2">
        <f t="shared" si="167"/>
        <v>87.559091786414612</v>
      </c>
      <c r="BG154" s="2">
        <f t="shared" si="167"/>
        <v>89.729084824291675</v>
      </c>
      <c r="BH154" s="2">
        <f t="shared" si="167"/>
        <v>89.533156717136123</v>
      </c>
      <c r="BI154" s="2">
        <f t="shared" si="167"/>
        <v>93.365552196639754</v>
      </c>
      <c r="BJ154" s="2">
        <f t="shared" si="167"/>
        <v>94.343849885185875</v>
      </c>
      <c r="BK154" s="2">
        <f t="shared" si="167"/>
        <v>96.870824085303752</v>
      </c>
      <c r="BL154" s="2">
        <f t="shared" si="167"/>
        <v>94.903129215190873</v>
      </c>
      <c r="BM154" s="2">
        <f t="shared" si="167"/>
        <v>91.834860108382571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84.016999999999996</v>
      </c>
      <c r="CF154" s="2" t="str">
        <f t="shared" si="168"/>
        <v/>
      </c>
      <c r="CG154" s="2">
        <f t="shared" si="168"/>
        <v>84.588999999999999</v>
      </c>
      <c r="CH154" s="2">
        <f t="shared" si="168"/>
        <v>85.679000000000002</v>
      </c>
      <c r="CI154" s="2">
        <f t="shared" si="168"/>
        <v>85.554000000000002</v>
      </c>
      <c r="CJ154" s="2">
        <f t="shared" si="168"/>
        <v>89.471999999999994</v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>
        <f t="shared" si="168"/>
        <v>96.555999999999997</v>
      </c>
      <c r="CQ154" s="2">
        <f t="shared" si="168"/>
        <v>97.888999999999996</v>
      </c>
      <c r="CR154" s="2" t="str">
        <f t="shared" si="168"/>
        <v/>
      </c>
      <c r="CS154" s="2" t="str">
        <f t="shared" si="168"/>
        <v/>
      </c>
      <c r="CU154" s="2">
        <f t="shared" si="110"/>
        <v>84.016999999999996</v>
      </c>
      <c r="CV154" s="2" t="str">
        <f t="shared" si="111"/>
        <v/>
      </c>
      <c r="CW154" s="2">
        <f t="shared" si="112"/>
        <v>84.588999999999999</v>
      </c>
      <c r="CX154" s="2">
        <f t="shared" si="113"/>
        <v>85.679000000000002</v>
      </c>
      <c r="CY154" s="2">
        <f t="shared" si="114"/>
        <v>85.554000000000002</v>
      </c>
      <c r="CZ154" s="2">
        <f t="shared" si="115"/>
        <v>89.471999999999994</v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>
        <f t="shared" si="121"/>
        <v>96.555999999999997</v>
      </c>
      <c r="DG154" s="2">
        <f t="shared" si="122"/>
        <v>97.888999999999996</v>
      </c>
      <c r="DH154" s="2" t="str">
        <f t="shared" si="123"/>
        <v/>
      </c>
      <c r="DI154" s="2" t="str">
        <f t="shared" si="124"/>
        <v/>
      </c>
      <c r="DK154" s="2">
        <f t="shared" si="176"/>
        <v>109.14099056199058</v>
      </c>
      <c r="DL154" s="2">
        <f t="shared" si="176"/>
        <v>114.99226031894936</v>
      </c>
      <c r="DM154" s="2">
        <f t="shared" si="176"/>
        <v>123.86989834774046</v>
      </c>
      <c r="DN154" s="2">
        <f t="shared" si="176"/>
        <v>120.50505714285714</v>
      </c>
      <c r="DO154" s="2">
        <f t="shared" si="176"/>
        <v>121.94410000000001</v>
      </c>
      <c r="DP154" s="2">
        <f t="shared" si="176"/>
        <v>128.27956384724808</v>
      </c>
      <c r="DQ154" s="2">
        <f t="shared" si="176"/>
        <v>123.1422636320531</v>
      </c>
      <c r="DR154" s="2">
        <f t="shared" si="176"/>
        <v>118.30790755040753</v>
      </c>
      <c r="DS154" s="2">
        <f t="shared" si="176"/>
        <v>114.02369568151147</v>
      </c>
      <c r="DT154" s="2">
        <f t="shared" si="176"/>
        <v>121.65619369369369</v>
      </c>
      <c r="DU154" s="2">
        <f t="shared" si="176"/>
        <v>126.25133225806451</v>
      </c>
      <c r="DV154" s="2">
        <f t="shared" si="176"/>
        <v>120.1117428571429</v>
      </c>
      <c r="DW154" s="2">
        <f t="shared" si="176"/>
        <v>131.20573750000003</v>
      </c>
      <c r="DX154" s="2">
        <f t="shared" si="176"/>
        <v>123.76018404634581</v>
      </c>
      <c r="DY154" s="2">
        <f t="shared" si="176"/>
        <v>121.8627753846154</v>
      </c>
      <c r="EA154" s="2">
        <f t="shared" si="152"/>
        <v>83.264685041424741</v>
      </c>
      <c r="EB154" s="2">
        <f t="shared" si="152"/>
        <v>84.31722189824923</v>
      </c>
      <c r="EC154" s="2">
        <f t="shared" si="152"/>
        <v>84.864989610389614</v>
      </c>
      <c r="ED154" s="2">
        <f t="shared" si="152"/>
        <v>85.344030769017749</v>
      </c>
      <c r="EE154" s="2">
        <f t="shared" si="152"/>
        <v>86.500796923076933</v>
      </c>
      <c r="EF154" s="2">
        <f t="shared" si="152"/>
        <v>89.42502517341687</v>
      </c>
      <c r="EG154" s="2">
        <f t="shared" si="152"/>
        <v>89.558796121914952</v>
      </c>
      <c r="EH154" s="2">
        <f t="shared" si="152"/>
        <v>87.570871716787209</v>
      </c>
      <c r="EI154" s="2">
        <f t="shared" si="152"/>
        <v>89.904303995560497</v>
      </c>
      <c r="EJ154" s="2">
        <f t="shared" si="152"/>
        <v>89.418065582288861</v>
      </c>
      <c r="EK154" s="2">
        <f t="shared" si="152"/>
        <v>93.36778065275908</v>
      </c>
      <c r="EL154" s="2">
        <f t="shared" si="179"/>
        <v>94.271292954329695</v>
      </c>
      <c r="EM154" s="2">
        <f t="shared" si="135"/>
        <v>96.909647477483176</v>
      </c>
      <c r="EN154" s="2">
        <f t="shared" si="135"/>
        <v>95.448309066668955</v>
      </c>
      <c r="EO154" s="2">
        <f t="shared" si="135"/>
        <v>92.102640688417125</v>
      </c>
      <c r="EQ154" s="2">
        <f t="shared" si="177"/>
        <v>82.886508319049653</v>
      </c>
      <c r="ER154" s="2">
        <f t="shared" si="177"/>
        <v>84.605500703693735</v>
      </c>
      <c r="ES154" s="2">
        <f t="shared" si="177"/>
        <v>84.962319639315282</v>
      </c>
      <c r="ET154" s="2">
        <f t="shared" si="177"/>
        <v>85.291093761098367</v>
      </c>
      <c r="EU154" s="2">
        <f t="shared" si="177"/>
        <v>87.014556015934005</v>
      </c>
      <c r="EV154" s="2">
        <f t="shared" si="177"/>
        <v>88.811407164777023</v>
      </c>
      <c r="EW154" s="2">
        <f t="shared" si="177"/>
        <v>88.641700646756036</v>
      </c>
      <c r="EX154" s="2">
        <f t="shared" si="177"/>
        <v>87.504040698743211</v>
      </c>
      <c r="EY154" s="2">
        <f t="shared" si="177"/>
        <v>89.405893397287869</v>
      </c>
      <c r="EZ154" s="2">
        <f t="shared" si="177"/>
        <v>89.693639094231941</v>
      </c>
      <c r="FA154" s="2">
        <f t="shared" si="177"/>
        <v>93.313814540070695</v>
      </c>
      <c r="FB154" s="2">
        <f t="shared" si="177"/>
        <v>94.454577862060162</v>
      </c>
      <c r="FC154" s="2">
        <f t="shared" si="177"/>
        <v>96.736224693890193</v>
      </c>
      <c r="FD154" s="2">
        <f t="shared" si="177"/>
        <v>93.631855642197223</v>
      </c>
      <c r="FE154" s="2">
        <f t="shared" si="177"/>
        <v>91.111325841445705</v>
      </c>
      <c r="FG154" s="2">
        <f t="shared" si="178"/>
        <v>0.99955591472877858</v>
      </c>
      <c r="FH154" s="2">
        <f t="shared" si="178"/>
        <v>0.99961397456950751</v>
      </c>
      <c r="FI154" s="2">
        <f t="shared" si="178"/>
        <v>0.99961261832864956</v>
      </c>
      <c r="FJ154" s="2">
        <f t="shared" si="178"/>
        <v>0.99954516654856729</v>
      </c>
      <c r="FK154" s="2">
        <f t="shared" si="178"/>
        <v>0.99960401445905422</v>
      </c>
      <c r="FL154" s="2">
        <f t="shared" si="178"/>
        <v>0.99962290367647799</v>
      </c>
      <c r="FM154" s="2">
        <f t="shared" si="178"/>
        <v>0.99959866576967282</v>
      </c>
      <c r="FN154" s="2">
        <f t="shared" si="178"/>
        <v>0.99957774960022527</v>
      </c>
      <c r="FO154" s="2">
        <f t="shared" si="178"/>
        <v>0.9995982775871648</v>
      </c>
      <c r="FP154" s="2">
        <f t="shared" si="178"/>
        <v>0.99957674488742498</v>
      </c>
      <c r="FQ154" s="2">
        <f t="shared" si="178"/>
        <v>0.99950040303842969</v>
      </c>
      <c r="FR154" s="2">
        <f t="shared" si="178"/>
        <v>0.99957240370691391</v>
      </c>
      <c r="FS154" s="2">
        <f t="shared" si="178"/>
        <v>0.99950168869786982</v>
      </c>
      <c r="FT154" s="2">
        <f t="shared" si="178"/>
        <v>0.99952740856098643</v>
      </c>
      <c r="FU154" s="2">
        <f t="shared" si="178"/>
        <v>0.99943365712022947</v>
      </c>
      <c r="FW154" s="2">
        <f t="shared" si="169"/>
        <v>0.29688377101040153</v>
      </c>
      <c r="FX154" s="2">
        <f t="shared" si="169"/>
        <v>0.30916980344070139</v>
      </c>
      <c r="FY154" s="2">
        <f t="shared" si="169"/>
        <v>0.32018109139107204</v>
      </c>
      <c r="FZ154" s="2">
        <f t="shared" si="169"/>
        <v>0.30007429994899221</v>
      </c>
      <c r="GA154" s="2">
        <f t="shared" si="169"/>
        <v>0.31213298557451441</v>
      </c>
      <c r="GB154" s="2">
        <f t="shared" si="169"/>
        <v>0.31207069099428003</v>
      </c>
      <c r="GC154" s="2">
        <f t="shared" si="169"/>
        <v>0.3559240596312862</v>
      </c>
      <c r="GD154" s="2">
        <f t="shared" si="169"/>
        <v>0.37046654032612453</v>
      </c>
      <c r="GE154" s="2">
        <f t="shared" si="169"/>
        <v>0.37099626720190115</v>
      </c>
      <c r="GF154" s="2">
        <f t="shared" si="169"/>
        <v>0.36812747926665562</v>
      </c>
      <c r="GG154" s="2">
        <f t="shared" si="169"/>
        <v>0.34571655540027013</v>
      </c>
      <c r="GH154" s="2">
        <f t="shared" si="169"/>
        <v>0.33558491546131491</v>
      </c>
      <c r="GI154" s="2">
        <f t="shared" si="169"/>
        <v>0.32241162492096059</v>
      </c>
      <c r="GJ154" s="2">
        <f t="shared" si="169"/>
        <v>0.30750020545026924</v>
      </c>
      <c r="GK154" s="2">
        <f t="shared" si="169"/>
        <v>0.2871287777948191</v>
      </c>
      <c r="GM154" s="86">
        <f t="shared" si="170"/>
        <v>3.7211361174849733E-153</v>
      </c>
      <c r="GN154" s="86">
        <f t="shared" si="170"/>
        <v>1.6147582670994337E-114</v>
      </c>
      <c r="GO154" s="86">
        <f t="shared" si="170"/>
        <v>1.2004338379474031E-129</v>
      </c>
      <c r="GP154" s="86">
        <f t="shared" si="170"/>
        <v>1.8462694880186912E-141</v>
      </c>
      <c r="GQ154" s="86">
        <f t="shared" si="170"/>
        <v>6.6294607240703077E-178</v>
      </c>
      <c r="GR154" s="86">
        <f t="shared" si="170"/>
        <v>2.2489126579714899E-198</v>
      </c>
      <c r="GS154" s="86">
        <f t="shared" si="170"/>
        <v>2.1566357364197648E-220</v>
      </c>
      <c r="GT154" s="86">
        <f t="shared" si="170"/>
        <v>1.0331846301068762E-193</v>
      </c>
      <c r="GU154" s="86">
        <f t="shared" si="170"/>
        <v>2.2972708111767169E-219</v>
      </c>
      <c r="GV154" s="86">
        <f t="shared" si="170"/>
        <v>1.9171017744989139E-226</v>
      </c>
      <c r="GW154" s="86">
        <f t="shared" si="170"/>
        <v>5.5089140798857864E-171</v>
      </c>
      <c r="GX154" s="86">
        <f t="shared" si="170"/>
        <v>2.8116864261735639E-265</v>
      </c>
      <c r="GY154" s="86">
        <f t="shared" si="170"/>
        <v>1.078405771944221E-136</v>
      </c>
      <c r="GZ154" s="86">
        <f t="shared" si="170"/>
        <v>1.2644540994151424E-207</v>
      </c>
      <c r="HA154" s="86">
        <f t="shared" si="170"/>
        <v>4.7295908720545393E-262</v>
      </c>
      <c r="HC154" s="86">
        <f t="shared" ref="HC154:HH213" si="181" xml:space="preserve"> _xlfn.NORM.DIST($B154, C$8, ABS(C$12), TRUE) * _xlfn.NORM.DIST(($B154 - C$8)*C$16, 0, ABS(C$12), TRUE) * 2</f>
        <v>9.8843364622908479E-119</v>
      </c>
      <c r="HD154" s="86">
        <f t="shared" si="181"/>
        <v>7.557425903013106E-92</v>
      </c>
      <c r="HE154" s="86">
        <f t="shared" si="181"/>
        <v>2.1403499271861419E-79</v>
      </c>
      <c r="HF154" s="86">
        <f t="shared" si="180"/>
        <v>9.5325076233782953E-81</v>
      </c>
      <c r="HG154" s="86">
        <f t="shared" si="180"/>
        <v>2.6454674757204238E-86</v>
      </c>
      <c r="HH154" s="86">
        <f t="shared" si="180"/>
        <v>5.441184852254411E-112</v>
      </c>
      <c r="HI154" s="86">
        <f t="shared" si="180"/>
        <v>1.9713215680841564E-114</v>
      </c>
      <c r="HJ154" s="86">
        <f t="shared" si="180"/>
        <v>1.8808909552398511E-83</v>
      </c>
      <c r="HK154" s="86">
        <f t="shared" si="180"/>
        <v>2.2705219207216106E-106</v>
      </c>
      <c r="HL154" s="86">
        <f t="shared" si="161"/>
        <v>2.3962025650962862E-128</v>
      </c>
      <c r="HM154" s="86">
        <f t="shared" si="161"/>
        <v>1.822219482757903E-101</v>
      </c>
      <c r="HN154" s="86">
        <f t="shared" si="161"/>
        <v>6.0532771073319251E-100</v>
      </c>
      <c r="HO154" s="86">
        <f t="shared" si="161"/>
        <v>1.7465733818547502E-73</v>
      </c>
      <c r="HP154" s="86">
        <f t="shared" si="161"/>
        <v>1.4644157981187737E-115</v>
      </c>
      <c r="HQ154" s="86">
        <f t="shared" si="161"/>
        <v>1.2607972125526567E-144</v>
      </c>
      <c r="HS154" s="86">
        <f t="shared" si="171"/>
        <v>1.9979138782161137E-5</v>
      </c>
      <c r="HT154" s="86">
        <f t="shared" si="171"/>
        <v>5.1116394521117303E-6</v>
      </c>
      <c r="HU154" s="86">
        <f t="shared" si="171"/>
        <v>2.3891802173531904E-8</v>
      </c>
      <c r="HV154" s="86">
        <f t="shared" si="171"/>
        <v>1.2201537542482144E-8</v>
      </c>
      <c r="HW154" s="86">
        <f t="shared" si="171"/>
        <v>3.2493728077031491E-8</v>
      </c>
      <c r="HX154" s="86">
        <f t="shared" si="171"/>
        <v>2.1518367129009031E-7</v>
      </c>
      <c r="HY154" s="86">
        <f t="shared" si="171"/>
        <v>7.6775057504832966E-9</v>
      </c>
      <c r="HZ154" s="86">
        <f t="shared" si="171"/>
        <v>5.0659247592664894E-10</v>
      </c>
      <c r="IA154" s="86">
        <f t="shared" si="171"/>
        <v>6.1081022580880094E-9</v>
      </c>
      <c r="IB154" s="86">
        <f t="shared" si="171"/>
        <v>5.1874847949608637E-10</v>
      </c>
      <c r="IC154" s="86">
        <f t="shared" si="171"/>
        <v>1.8848260249957304E-10</v>
      </c>
      <c r="ID154" s="86">
        <f t="shared" si="171"/>
        <v>2.4212298234693613E-9</v>
      </c>
      <c r="IE154" s="86">
        <f t="shared" si="171"/>
        <v>2.7792593717581588E-9</v>
      </c>
      <c r="IF154" s="86">
        <f t="shared" si="171"/>
        <v>3.3940639631290278E-9</v>
      </c>
      <c r="IG154" s="86">
        <f t="shared" si="171"/>
        <v>4.0287275650207776E-8</v>
      </c>
      <c r="II154" s="86">
        <f t="shared" si="172"/>
        <v>9.3700164663290363E-3</v>
      </c>
      <c r="IJ154" s="86">
        <f t="shared" si="172"/>
        <v>1.0169433846055535E-2</v>
      </c>
      <c r="IK154" s="86">
        <f t="shared" si="172"/>
        <v>9.0845346130560157E-3</v>
      </c>
      <c r="IL154" s="86">
        <f t="shared" si="172"/>
        <v>1.7283819098792273E-3</v>
      </c>
      <c r="IM154" s="86">
        <f t="shared" si="172"/>
        <v>3.6005726924774966E-3</v>
      </c>
      <c r="IN154" s="86">
        <f t="shared" si="172"/>
        <v>7.1581861570339037E-3</v>
      </c>
      <c r="IO154" s="86">
        <f t="shared" si="172"/>
        <v>3.1842905136841855E-2</v>
      </c>
      <c r="IP154" s="86">
        <f t="shared" si="172"/>
        <v>4.6331251405391641E-2</v>
      </c>
      <c r="IQ154" s="86">
        <f t="shared" si="172"/>
        <v>5.6442044891701099E-2</v>
      </c>
      <c r="IR154" s="86">
        <f t="shared" si="172"/>
        <v>4.5929096187741263E-2</v>
      </c>
      <c r="IS154" s="86">
        <f t="shared" si="172"/>
        <v>1.1489789987545398E-2</v>
      </c>
      <c r="IT154" s="86">
        <f t="shared" si="172"/>
        <v>9.9999975661300058E-3</v>
      </c>
      <c r="IU154" s="86">
        <f t="shared" si="172"/>
        <v>3.9798630064339065E-3</v>
      </c>
      <c r="IV154" s="86">
        <f t="shared" si="172"/>
        <v>1.2020342375867651E-2</v>
      </c>
      <c r="IW154" s="86">
        <f t="shared" si="172"/>
        <v>4.426279756420564E-2</v>
      </c>
      <c r="IY154" s="86">
        <f t="shared" si="173"/>
        <v>9.3899956051111972E-3</v>
      </c>
      <c r="IZ154" s="86">
        <f t="shared" si="173"/>
        <v>1.0174545485507646E-2</v>
      </c>
      <c r="JA154" s="86">
        <f t="shared" si="173"/>
        <v>9.0845585048581895E-3</v>
      </c>
      <c r="JB154" s="86">
        <f t="shared" si="173"/>
        <v>1.7283941114167698E-3</v>
      </c>
      <c r="JC154" s="86">
        <f t="shared" si="173"/>
        <v>3.6006051862055737E-3</v>
      </c>
      <c r="JD154" s="86">
        <f t="shared" si="173"/>
        <v>7.1584013407051941E-3</v>
      </c>
      <c r="JE154" s="86">
        <f t="shared" si="173"/>
        <v>3.1842912814347604E-2</v>
      </c>
      <c r="JF154" s="86">
        <f t="shared" si="173"/>
        <v>4.6331251911984117E-2</v>
      </c>
      <c r="JG154" s="86">
        <f t="shared" si="173"/>
        <v>5.6442050999803359E-2</v>
      </c>
      <c r="JH154" s="86">
        <f t="shared" si="173"/>
        <v>4.5929096706489744E-2</v>
      </c>
      <c r="JI154" s="86">
        <f t="shared" si="173"/>
        <v>1.1489790176028001E-2</v>
      </c>
      <c r="JJ154" s="86">
        <f t="shared" si="173"/>
        <v>9.99999998735983E-3</v>
      </c>
      <c r="JK154" s="86">
        <f t="shared" si="173"/>
        <v>3.9798657856932786E-3</v>
      </c>
      <c r="JL154" s="86">
        <f t="shared" si="173"/>
        <v>1.2020345769931615E-2</v>
      </c>
      <c r="JM154" s="86">
        <f t="shared" si="173"/>
        <v>4.4262837851481288E-2</v>
      </c>
    </row>
    <row r="155" spans="2:273" x14ac:dyDescent="0.25">
      <c r="B155" s="2">
        <v>128</v>
      </c>
      <c r="C155" s="37">
        <v>81.677999999999997</v>
      </c>
      <c r="D155" s="37">
        <v>86.375</v>
      </c>
      <c r="E155" s="37">
        <v>84.268000000000001</v>
      </c>
      <c r="F155" s="37">
        <v>86.981999999999999</v>
      </c>
      <c r="G155" s="37">
        <v>89.375</v>
      </c>
      <c r="H155" s="37">
        <v>92.17</v>
      </c>
      <c r="I155" s="37">
        <v>91.396000000000001</v>
      </c>
      <c r="J155" s="37">
        <v>93.603999999999999</v>
      </c>
      <c r="K155" s="37">
        <v>95.019000000000005</v>
      </c>
      <c r="L155" s="37">
        <v>96.703999999999994</v>
      </c>
      <c r="M155" s="37">
        <v>97.019000000000005</v>
      </c>
      <c r="N155" s="37">
        <v>99</v>
      </c>
      <c r="O155" s="37">
        <v>97.167000000000002</v>
      </c>
      <c r="P155" s="37">
        <v>101.545</v>
      </c>
      <c r="Q155" s="37">
        <v>109.732</v>
      </c>
      <c r="S155" s="4">
        <f t="shared" si="174"/>
        <v>83.014505407792981</v>
      </c>
      <c r="T155" s="4">
        <f t="shared" si="174"/>
        <v>84.485290793587026</v>
      </c>
      <c r="U155" s="4">
        <f t="shared" si="174"/>
        <v>85.491853220004316</v>
      </c>
      <c r="V155" s="4">
        <f t="shared" si="174"/>
        <v>85.450379362089365</v>
      </c>
      <c r="W155" s="4">
        <f t="shared" si="174"/>
        <v>87.042485846277856</v>
      </c>
      <c r="X155" s="4">
        <f t="shared" si="174"/>
        <v>90.051940416432402</v>
      </c>
      <c r="Y155" s="4">
        <f t="shared" si="174"/>
        <v>93.126397850441151</v>
      </c>
      <c r="Z155" s="4">
        <f t="shared" si="174"/>
        <v>93.457885612257684</v>
      </c>
      <c r="AA155" s="4">
        <f t="shared" si="174"/>
        <v>96.011869779448574</v>
      </c>
      <c r="AB155" s="4">
        <f t="shared" si="174"/>
        <v>95.936277857735107</v>
      </c>
      <c r="AC155" s="4">
        <f t="shared" si="174"/>
        <v>96.222292830907364</v>
      </c>
      <c r="AD155" s="4">
        <f t="shared" si="174"/>
        <v>96.754541611527955</v>
      </c>
      <c r="AE155" s="4">
        <f t="shared" si="174"/>
        <v>98.139879265258202</v>
      </c>
      <c r="AF155" s="4">
        <f t="shared" si="174"/>
        <v>99.591864621470833</v>
      </c>
      <c r="AG155" s="4">
        <f t="shared" si="174"/>
        <v>109.76433638405879</v>
      </c>
      <c r="AI155" s="4">
        <f t="shared" si="175"/>
        <v>-1.3365054077929841</v>
      </c>
      <c r="AJ155" s="4">
        <f t="shared" si="175"/>
        <v>1.8897092064129737</v>
      </c>
      <c r="AK155" s="4">
        <f t="shared" si="175"/>
        <v>-1.2238532200043153</v>
      </c>
      <c r="AL155" s="4">
        <f t="shared" si="175"/>
        <v>1.5316206379106347</v>
      </c>
      <c r="AM155" s="4">
        <f t="shared" si="175"/>
        <v>2.3325141537221441</v>
      </c>
      <c r="AN155" s="4">
        <f t="shared" si="175"/>
        <v>2.1180595835676002</v>
      </c>
      <c r="AO155" s="4">
        <f t="shared" si="175"/>
        <v>-1.7303978504411504</v>
      </c>
      <c r="AP155" s="4">
        <f t="shared" si="175"/>
        <v>0.14611438774231544</v>
      </c>
      <c r="AQ155" s="4">
        <f t="shared" si="175"/>
        <v>-0.99286977944856858</v>
      </c>
      <c r="AR155" s="4">
        <f t="shared" si="175"/>
        <v>0.767722142264887</v>
      </c>
      <c r="AS155" s="4">
        <f t="shared" si="175"/>
        <v>0.79670716909264172</v>
      </c>
      <c r="AT155" s="4">
        <f t="shared" si="175"/>
        <v>2.2454583884720449</v>
      </c>
      <c r="AU155" s="4">
        <f t="shared" si="175"/>
        <v>-0.97287926525820012</v>
      </c>
      <c r="AV155" s="4">
        <f t="shared" si="175"/>
        <v>1.9531353785291685</v>
      </c>
      <c r="AW155" s="4">
        <f t="shared" si="175"/>
        <v>-3.2336384058794465E-2</v>
      </c>
      <c r="AY155" s="2">
        <f t="shared" si="167"/>
        <v>83.014505407792981</v>
      </c>
      <c r="AZ155" s="2">
        <f t="shared" si="167"/>
        <v>84.223738947159688</v>
      </c>
      <c r="BA155" s="2">
        <f t="shared" si="167"/>
        <v>84.725545591738069</v>
      </c>
      <c r="BB155" s="2">
        <f t="shared" si="167"/>
        <v>85.201554318284991</v>
      </c>
      <c r="BC155" s="2">
        <f t="shared" si="167"/>
        <v>86.504685050418573</v>
      </c>
      <c r="BD155" s="2">
        <f t="shared" si="167"/>
        <v>89.102217550592911</v>
      </c>
      <c r="BE155" s="2">
        <f t="shared" si="167"/>
        <v>89.098547802447371</v>
      </c>
      <c r="BF155" s="2">
        <f t="shared" si="167"/>
        <v>87.429826349022278</v>
      </c>
      <c r="BG155" s="2">
        <f t="shared" si="167"/>
        <v>89.604448104129261</v>
      </c>
      <c r="BH155" s="2">
        <f t="shared" si="167"/>
        <v>89.387971120688405</v>
      </c>
      <c r="BI155" s="2">
        <f t="shared" si="167"/>
        <v>93.174418310710706</v>
      </c>
      <c r="BJ155" s="2">
        <f t="shared" si="167"/>
        <v>94.151903536411496</v>
      </c>
      <c r="BK155" s="2">
        <f t="shared" si="167"/>
        <v>96.692639802908701</v>
      </c>
      <c r="BL155" s="2">
        <f t="shared" si="167"/>
        <v>94.739365742935192</v>
      </c>
      <c r="BM155" s="2">
        <f t="shared" si="167"/>
        <v>91.671991253746526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86.981999999999999</v>
      </c>
      <c r="CI155" s="2">
        <f t="shared" si="168"/>
        <v>89.375</v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86.981999999999999</v>
      </c>
      <c r="CY155" s="2">
        <f t="shared" ref="CY155:CY218" si="201">IF(AND(JC155 &lt; $DI$22, $B155 &gt; G$7, $B155 &lt; G$233), G155, "")</f>
        <v>89.375</v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109.18801025311026</v>
      </c>
      <c r="DL155" s="2">
        <f t="shared" si="176"/>
        <v>115.07215093808632</v>
      </c>
      <c r="DM155" s="2">
        <f t="shared" si="176"/>
        <v>124.02073771747456</v>
      </c>
      <c r="DN155" s="2">
        <f t="shared" si="176"/>
        <v>120.6646056022409</v>
      </c>
      <c r="DO155" s="2">
        <f t="shared" si="176"/>
        <v>122.09270000000001</v>
      </c>
      <c r="DP155" s="2">
        <f t="shared" si="176"/>
        <v>128.49349261407158</v>
      </c>
      <c r="DQ155" s="2">
        <f t="shared" si="176"/>
        <v>123.31450213371266</v>
      </c>
      <c r="DR155" s="2">
        <f t="shared" si="176"/>
        <v>118.46634513084511</v>
      </c>
      <c r="DS155" s="2">
        <f t="shared" si="176"/>
        <v>114.1210588394062</v>
      </c>
      <c r="DT155" s="2">
        <f t="shared" si="176"/>
        <v>121.81056306306306</v>
      </c>
      <c r="DU155" s="2">
        <f t="shared" si="176"/>
        <v>126.39777903225806</v>
      </c>
      <c r="DV155" s="2">
        <f t="shared" si="176"/>
        <v>120.18196890756306</v>
      </c>
      <c r="DW155" s="2">
        <f t="shared" si="176"/>
        <v>131.39947580645162</v>
      </c>
      <c r="DX155" s="2">
        <f t="shared" si="176"/>
        <v>123.89584012923351</v>
      </c>
      <c r="DY155" s="2">
        <f t="shared" si="176"/>
        <v>122.0548006837607</v>
      </c>
      <c r="EA155" s="2">
        <f t="shared" si="152"/>
        <v>83.127752190836532</v>
      </c>
      <c r="EB155" s="2">
        <f t="shared" si="152"/>
        <v>84.11420977759181</v>
      </c>
      <c r="EC155" s="2">
        <f t="shared" si="152"/>
        <v>84.676914285714275</v>
      </c>
      <c r="ED155" s="2">
        <f t="shared" si="152"/>
        <v>85.204260705804174</v>
      </c>
      <c r="EE155" s="2">
        <f t="shared" si="152"/>
        <v>86.314740769230781</v>
      </c>
      <c r="EF155" s="2">
        <f t="shared" si="152"/>
        <v>89.299972700827936</v>
      </c>
      <c r="EG155" s="2">
        <f t="shared" si="152"/>
        <v>89.443593132187601</v>
      </c>
      <c r="EH155" s="2">
        <f t="shared" si="152"/>
        <v>87.445194137799774</v>
      </c>
      <c r="EI155" s="2">
        <f t="shared" si="152"/>
        <v>89.797549056603785</v>
      </c>
      <c r="EJ155" s="2">
        <f t="shared" si="152"/>
        <v>89.264196550040964</v>
      </c>
      <c r="EK155" s="2">
        <f t="shared" si="152"/>
        <v>93.179741184387609</v>
      </c>
      <c r="EL155" s="2">
        <f t="shared" si="179"/>
        <v>94.073668541029406</v>
      </c>
      <c r="EM155" s="2">
        <f t="shared" si="135"/>
        <v>96.738487261447403</v>
      </c>
      <c r="EN155" s="2">
        <f t="shared" si="135"/>
        <v>95.343164426253196</v>
      </c>
      <c r="EO155" s="2">
        <f t="shared" si="135"/>
        <v>91.967339174211702</v>
      </c>
      <c r="EQ155" s="2">
        <f t="shared" si="177"/>
        <v>82.736546321373027</v>
      </c>
      <c r="ER155" s="2">
        <f t="shared" si="177"/>
        <v>84.41383315089422</v>
      </c>
      <c r="ES155" s="2">
        <f t="shared" si="177"/>
        <v>84.778898208243731</v>
      </c>
      <c r="ET155" s="2">
        <f t="shared" si="177"/>
        <v>85.149794908434544</v>
      </c>
      <c r="EU155" s="2">
        <f t="shared" si="177"/>
        <v>86.847554007153278</v>
      </c>
      <c r="EV155" s="2">
        <f t="shared" si="177"/>
        <v>88.66406306804609</v>
      </c>
      <c r="EW155" s="2">
        <f t="shared" si="177"/>
        <v>88.496238460018631</v>
      </c>
      <c r="EX155" s="2">
        <f t="shared" si="177"/>
        <v>87.375548492119577</v>
      </c>
      <c r="EY155" s="2">
        <f t="shared" si="177"/>
        <v>89.283171113874587</v>
      </c>
      <c r="EZ155" s="2">
        <f t="shared" si="177"/>
        <v>89.549499035732296</v>
      </c>
      <c r="FA155" s="2">
        <f t="shared" si="177"/>
        <v>93.123969726228268</v>
      </c>
      <c r="FB155" s="2">
        <f t="shared" si="177"/>
        <v>94.264602689954089</v>
      </c>
      <c r="FC155" s="2">
        <f t="shared" si="177"/>
        <v>96.558817171515557</v>
      </c>
      <c r="FD155" s="2">
        <f t="shared" si="177"/>
        <v>93.461654140504137</v>
      </c>
      <c r="FE155" s="2">
        <f t="shared" si="177"/>
        <v>90.952502935684493</v>
      </c>
      <c r="FG155" s="2">
        <f t="shared" si="178"/>
        <v>0.99959497359276639</v>
      </c>
      <c r="FH155" s="2">
        <f t="shared" si="178"/>
        <v>0.99964792866465002</v>
      </c>
      <c r="FI155" s="2">
        <f t="shared" si="178"/>
        <v>0.99964669167410924</v>
      </c>
      <c r="FJ155" s="2">
        <f t="shared" si="178"/>
        <v>0.99958517036053796</v>
      </c>
      <c r="FK155" s="2">
        <f t="shared" si="178"/>
        <v>0.99963884431088545</v>
      </c>
      <c r="FL155" s="2">
        <f t="shared" si="178"/>
        <v>0.9996560726538235</v>
      </c>
      <c r="FM155" s="2">
        <f t="shared" si="178"/>
        <v>0.99963396590595244</v>
      </c>
      <c r="FN155" s="2">
        <f t="shared" si="178"/>
        <v>0.99961488875026838</v>
      </c>
      <c r="FO155" s="2">
        <f t="shared" si="178"/>
        <v>0.99963361185428046</v>
      </c>
      <c r="FP155" s="2">
        <f t="shared" si="178"/>
        <v>0.99961397237313121</v>
      </c>
      <c r="FQ155" s="2">
        <f t="shared" si="178"/>
        <v>0.99954434212542065</v>
      </c>
      <c r="FR155" s="2">
        <f t="shared" si="178"/>
        <v>0.99961001287302431</v>
      </c>
      <c r="FS155" s="2">
        <f t="shared" si="178"/>
        <v>0.99954551476372711</v>
      </c>
      <c r="FT155" s="2">
        <f t="shared" si="178"/>
        <v>0.99956897356169316</v>
      </c>
      <c r="FU155" s="2">
        <f t="shared" si="178"/>
        <v>0.99948346341478822</v>
      </c>
      <c r="FW155" s="2">
        <f t="shared" si="169"/>
        <v>0.31646221440356997</v>
      </c>
      <c r="FX155" s="2">
        <f t="shared" si="169"/>
        <v>0.32917914512721408</v>
      </c>
      <c r="FY155" s="2">
        <f t="shared" si="169"/>
        <v>0.34055177298116673</v>
      </c>
      <c r="FZ155" s="2">
        <f t="shared" si="169"/>
        <v>0.31976745864141121</v>
      </c>
      <c r="GA155" s="2">
        <f t="shared" si="169"/>
        <v>0.33224187213690576</v>
      </c>
      <c r="GB155" s="2">
        <f t="shared" si="169"/>
        <v>0.3321775023316404</v>
      </c>
      <c r="GC155" s="2">
        <f t="shared" si="169"/>
        <v>0.37730667059762218</v>
      </c>
      <c r="GD155" s="2">
        <f t="shared" si="169"/>
        <v>0.39219082166261204</v>
      </c>
      <c r="GE155" s="2">
        <f t="shared" si="169"/>
        <v>0.39273223313075567</v>
      </c>
      <c r="GF155" s="2">
        <f t="shared" si="169"/>
        <v>0.38979952715704091</v>
      </c>
      <c r="GG155" s="2">
        <f t="shared" si="169"/>
        <v>0.36683520344589765</v>
      </c>
      <c r="GH155" s="2">
        <f t="shared" si="169"/>
        <v>0.35642180676004542</v>
      </c>
      <c r="GI155" s="2">
        <f t="shared" si="169"/>
        <v>0.34285264804168442</v>
      </c>
      <c r="GJ155" s="2">
        <f t="shared" si="169"/>
        <v>0.32745270971777651</v>
      </c>
      <c r="GK155" s="2">
        <f t="shared" si="169"/>
        <v>0.30634419947616093</v>
      </c>
      <c r="GM155" s="86">
        <f t="shared" si="170"/>
        <v>1.0953252224752684E-157</v>
      </c>
      <c r="GN155" s="86">
        <f t="shared" si="170"/>
        <v>6.6596858163611401E-118</v>
      </c>
      <c r="GO155" s="86">
        <f t="shared" si="170"/>
        <v>1.9469078901993347E-133</v>
      </c>
      <c r="GP155" s="86">
        <f t="shared" si="170"/>
        <v>1.2315245355434899E-145</v>
      </c>
      <c r="GQ155" s="86">
        <f t="shared" si="170"/>
        <v>4.4221413568113344E-183</v>
      </c>
      <c r="GR155" s="86">
        <f t="shared" si="170"/>
        <v>3.3960345945972923E-204</v>
      </c>
      <c r="GS155" s="86">
        <f t="shared" si="170"/>
        <v>7.4327202312619628E-227</v>
      </c>
      <c r="GT155" s="86">
        <f t="shared" si="170"/>
        <v>2.1093098500667985E-199</v>
      </c>
      <c r="GU155" s="86">
        <f t="shared" si="170"/>
        <v>6.9056479703069509E-226</v>
      </c>
      <c r="GV155" s="86">
        <f t="shared" si="170"/>
        <v>4.3173764716587793E-233</v>
      </c>
      <c r="GW155" s="86">
        <f t="shared" si="170"/>
        <v>5.657288560932348E-176</v>
      </c>
      <c r="GX155" s="86">
        <f t="shared" si="170"/>
        <v>4.4503521798190356E-273</v>
      </c>
      <c r="GY155" s="86">
        <f t="shared" si="170"/>
        <v>1.0942398285432309E-140</v>
      </c>
      <c r="GZ155" s="86">
        <f t="shared" si="170"/>
        <v>1.0274231458579511E-213</v>
      </c>
      <c r="HA155" s="86">
        <f t="shared" si="170"/>
        <v>1.2539229765957685E-269</v>
      </c>
      <c r="HC155" s="86">
        <f t="shared" si="181"/>
        <v>8.5106705282700289E-124</v>
      </c>
      <c r="HD155" s="86">
        <f t="shared" si="181"/>
        <v>9.5654309800380257E-96</v>
      </c>
      <c r="HE155" s="86">
        <f t="shared" si="181"/>
        <v>1.2245535800699405E-82</v>
      </c>
      <c r="HF155" s="86">
        <f t="shared" si="180"/>
        <v>4.3130192875187172E-84</v>
      </c>
      <c r="HG155" s="86">
        <f t="shared" si="180"/>
        <v>8.3808897547171424E-90</v>
      </c>
      <c r="HH155" s="86">
        <f t="shared" si="180"/>
        <v>1.2969881922355508E-116</v>
      </c>
      <c r="HI155" s="86">
        <f t="shared" si="180"/>
        <v>3.9179182241080963E-119</v>
      </c>
      <c r="HJ155" s="86">
        <f t="shared" si="180"/>
        <v>7.4286766278969392E-87</v>
      </c>
      <c r="HK155" s="86">
        <f t="shared" si="180"/>
        <v>9.5049603725906242E-111</v>
      </c>
      <c r="HL155" s="86">
        <f t="shared" si="161"/>
        <v>1.4284433561367555E-133</v>
      </c>
      <c r="HM155" s="86">
        <f t="shared" si="161"/>
        <v>1.3694213558290204E-105</v>
      </c>
      <c r="HN155" s="86">
        <f t="shared" si="161"/>
        <v>5.0141039203553977E-104</v>
      </c>
      <c r="HO155" s="86">
        <f t="shared" si="161"/>
        <v>1.6616849976857503E-76</v>
      </c>
      <c r="HP155" s="86">
        <f t="shared" si="161"/>
        <v>2.4963210175134062E-120</v>
      </c>
      <c r="HQ155" s="86">
        <f t="shared" si="161"/>
        <v>1.9010323503149686E-150</v>
      </c>
      <c r="HS155" s="86">
        <f t="shared" si="171"/>
        <v>5.7853085515823924E-6</v>
      </c>
      <c r="HT155" s="86">
        <f t="shared" si="171"/>
        <v>1.2629818413254992E-6</v>
      </c>
      <c r="HU155" s="86">
        <f t="shared" si="171"/>
        <v>3.8470500875582712E-9</v>
      </c>
      <c r="HV155" s="86">
        <f t="shared" si="171"/>
        <v>1.6607557006849083E-9</v>
      </c>
      <c r="HW155" s="86">
        <f t="shared" si="171"/>
        <v>4.7143902070631095E-9</v>
      </c>
      <c r="HX155" s="86">
        <f t="shared" si="171"/>
        <v>4.0253411254243787E-8</v>
      </c>
      <c r="HY155" s="86">
        <f t="shared" si="171"/>
        <v>1.082470838559487E-9</v>
      </c>
      <c r="HZ155" s="86">
        <f t="shared" si="171"/>
        <v>5.7789147553156769E-11</v>
      </c>
      <c r="IA155" s="86">
        <f t="shared" si="171"/>
        <v>8.6618250619887587E-10</v>
      </c>
      <c r="IB155" s="86">
        <f t="shared" si="171"/>
        <v>6.1482238777645383E-11</v>
      </c>
      <c r="IC155" s="86">
        <f t="shared" si="171"/>
        <v>1.7665556580345219E-11</v>
      </c>
      <c r="ID155" s="86">
        <f t="shared" si="171"/>
        <v>2.9109489455252338E-10</v>
      </c>
      <c r="IE155" s="86">
        <f t="shared" si="171"/>
        <v>3.1565842277701366E-10</v>
      </c>
      <c r="IF155" s="86">
        <f t="shared" si="171"/>
        <v>3.4667741190393684E-10</v>
      </c>
      <c r="IG155" s="86">
        <f t="shared" si="171"/>
        <v>5.363550292244189E-9</v>
      </c>
      <c r="II155" s="86">
        <f t="shared" si="172"/>
        <v>1.9975942098263602E-2</v>
      </c>
      <c r="IJ155" s="86">
        <f t="shared" si="172"/>
        <v>2.2453886319909491E-2</v>
      </c>
      <c r="IK155" s="86">
        <f t="shared" si="172"/>
        <v>2.162538220206486E-2</v>
      </c>
      <c r="IL155" s="86">
        <f t="shared" si="172"/>
        <v>5.1897688617026649E-3</v>
      </c>
      <c r="IM155" s="86">
        <f t="shared" si="172"/>
        <v>9.9987823216061509E-3</v>
      </c>
      <c r="IN155" s="86">
        <f t="shared" si="172"/>
        <v>1.7223289366818714E-2</v>
      </c>
      <c r="IO155" s="86">
        <f t="shared" si="172"/>
        <v>6.6857234849830333E-2</v>
      </c>
      <c r="IP155" s="86">
        <f t="shared" si="172"/>
        <v>9.4114404579932628E-2</v>
      </c>
      <c r="IQ155" s="86">
        <f t="shared" si="172"/>
        <v>0.10826952247207244</v>
      </c>
      <c r="IR155" s="86">
        <f t="shared" si="172"/>
        <v>9.241773094836421E-2</v>
      </c>
      <c r="IS155" s="86">
        <f t="shared" si="172"/>
        <v>2.9803643984460046E-2</v>
      </c>
      <c r="IT155" s="86">
        <f t="shared" si="172"/>
        <v>2.5280927176347438E-2</v>
      </c>
      <c r="IU155" s="86">
        <f t="shared" si="172"/>
        <v>1.1495621984434684E-2</v>
      </c>
      <c r="IV155" s="86">
        <f t="shared" si="172"/>
        <v>2.5387637856955667E-2</v>
      </c>
      <c r="IW155" s="86">
        <f t="shared" si="172"/>
        <v>7.0557413415226686E-2</v>
      </c>
      <c r="IY155" s="86">
        <f t="shared" si="173"/>
        <v>1.9981727406815183E-2</v>
      </c>
      <c r="IZ155" s="86">
        <f t="shared" si="173"/>
        <v>2.2455149301750816E-2</v>
      </c>
      <c r="JA155" s="86">
        <f t="shared" si="173"/>
        <v>2.1625386049114948E-2</v>
      </c>
      <c r="JB155" s="86">
        <f t="shared" si="173"/>
        <v>5.1897705224583654E-3</v>
      </c>
      <c r="JC155" s="86">
        <f t="shared" si="173"/>
        <v>9.9987870359963572E-3</v>
      </c>
      <c r="JD155" s="86">
        <f t="shared" si="173"/>
        <v>1.7223329620229967E-2</v>
      </c>
      <c r="JE155" s="86">
        <f t="shared" si="173"/>
        <v>6.6857235932301168E-2</v>
      </c>
      <c r="JF155" s="86">
        <f t="shared" si="173"/>
        <v>9.4114404637721777E-2</v>
      </c>
      <c r="JG155" s="86">
        <f t="shared" si="173"/>
        <v>0.10826952333825494</v>
      </c>
      <c r="JH155" s="86">
        <f t="shared" si="173"/>
        <v>9.2417731009846446E-2</v>
      </c>
      <c r="JI155" s="86">
        <f t="shared" si="173"/>
        <v>2.9803644002125602E-2</v>
      </c>
      <c r="JJ155" s="86">
        <f t="shared" si="173"/>
        <v>2.5280927467442333E-2</v>
      </c>
      <c r="JK155" s="86">
        <f t="shared" si="173"/>
        <v>1.1495622300093107E-2</v>
      </c>
      <c r="JL155" s="86">
        <f t="shared" si="173"/>
        <v>2.538763820363308E-2</v>
      </c>
      <c r="JM155" s="86">
        <f t="shared" si="173"/>
        <v>7.0557418778776984E-2</v>
      </c>
    </row>
    <row r="156" spans="2:273" x14ac:dyDescent="0.25">
      <c r="B156" s="2">
        <v>129</v>
      </c>
      <c r="C156" s="37">
        <v>81.457999999999998</v>
      </c>
      <c r="D156" s="37">
        <v>85.393000000000001</v>
      </c>
      <c r="E156" s="37">
        <v>87.911000000000001</v>
      </c>
      <c r="F156" s="37">
        <v>83.911000000000001</v>
      </c>
      <c r="G156" s="37">
        <v>89.018000000000001</v>
      </c>
      <c r="H156" s="37">
        <v>91.150999999999996</v>
      </c>
      <c r="I156" s="37">
        <v>95.623000000000005</v>
      </c>
      <c r="J156" s="37">
        <v>96.509</v>
      </c>
      <c r="K156" s="37">
        <v>98.867999999999995</v>
      </c>
      <c r="L156" s="37">
        <v>101.46299999999999</v>
      </c>
      <c r="M156" s="37">
        <v>103.566</v>
      </c>
      <c r="N156" s="37">
        <v>101.667</v>
      </c>
      <c r="O156" s="37">
        <v>99.462999999999994</v>
      </c>
      <c r="P156" s="37">
        <v>105.218</v>
      </c>
      <c r="Q156" s="37">
        <v>118.536</v>
      </c>
      <c r="S156" s="4">
        <f t="shared" si="174"/>
        <v>82.864402614763492</v>
      </c>
      <c r="T156" s="4">
        <f t="shared" si="174"/>
        <v>84.50683100921033</v>
      </c>
      <c r="U156" s="4">
        <f t="shared" si="174"/>
        <v>86.010842707396606</v>
      </c>
      <c r="V156" s="4">
        <f t="shared" si="174"/>
        <v>85.659188245138324</v>
      </c>
      <c r="W156" s="4">
        <f t="shared" si="174"/>
        <v>87.527734320986539</v>
      </c>
      <c r="X156" s="4">
        <f t="shared" si="174"/>
        <v>90.813997437842488</v>
      </c>
      <c r="Y156" s="4">
        <f t="shared" si="174"/>
        <v>95.526969260582334</v>
      </c>
      <c r="Z156" s="4">
        <f t="shared" si="174"/>
        <v>96.608676451061783</v>
      </c>
      <c r="AA156" s="4">
        <f t="shared" si="174"/>
        <v>98.93601937093662</v>
      </c>
      <c r="AB156" s="4">
        <f t="shared" si="174"/>
        <v>99.332819990634903</v>
      </c>
      <c r="AC156" s="4">
        <f t="shared" si="174"/>
        <v>99.019084260050448</v>
      </c>
      <c r="AD156" s="4">
        <f t="shared" si="174"/>
        <v>99.097883512550936</v>
      </c>
      <c r="AE156" s="4">
        <f t="shared" si="174"/>
        <v>99.784639934505947</v>
      </c>
      <c r="AF156" s="4">
        <f t="shared" si="174"/>
        <v>103.09580747061865</v>
      </c>
      <c r="AG156" s="4">
        <f t="shared" si="174"/>
        <v>117.05225865132699</v>
      </c>
      <c r="AI156" s="4">
        <f t="shared" si="175"/>
        <v>-1.4064026147634934</v>
      </c>
      <c r="AJ156" s="4">
        <f t="shared" si="175"/>
        <v>0.88616899078967037</v>
      </c>
      <c r="AK156" s="4">
        <f t="shared" si="175"/>
        <v>1.9001572926033958</v>
      </c>
      <c r="AL156" s="4">
        <f t="shared" si="175"/>
        <v>-1.7481882451383228</v>
      </c>
      <c r="AM156" s="4">
        <f t="shared" si="175"/>
        <v>1.4902656790134614</v>
      </c>
      <c r="AN156" s="4">
        <f t="shared" si="175"/>
        <v>0.33700256215750812</v>
      </c>
      <c r="AO156" s="4">
        <f t="shared" si="175"/>
        <v>9.6030739417670929E-2</v>
      </c>
      <c r="AP156" s="4">
        <f t="shared" si="175"/>
        <v>-9.9676451061782245E-2</v>
      </c>
      <c r="AQ156" s="4">
        <f t="shared" si="175"/>
        <v>-6.8019370936625023E-2</v>
      </c>
      <c r="AR156" s="4">
        <f t="shared" si="175"/>
        <v>2.1301800093650911</v>
      </c>
      <c r="AS156" s="4">
        <f t="shared" si="175"/>
        <v>4.5469157399495543</v>
      </c>
      <c r="AT156" s="4">
        <f t="shared" si="175"/>
        <v>2.5691164874490653</v>
      </c>
      <c r="AU156" s="4">
        <f t="shared" si="175"/>
        <v>-0.32163993450595285</v>
      </c>
      <c r="AV156" s="4">
        <f t="shared" si="175"/>
        <v>2.1221925293813513</v>
      </c>
      <c r="AW156" s="4">
        <f t="shared" si="175"/>
        <v>1.4837413486730071</v>
      </c>
      <c r="AY156" s="2">
        <f t="shared" si="167"/>
        <v>82.864402614763492</v>
      </c>
      <c r="AZ156" s="2">
        <f t="shared" si="167"/>
        <v>84.030014383816763</v>
      </c>
      <c r="BA156" s="2">
        <f t="shared" si="167"/>
        <v>84.540178661070399</v>
      </c>
      <c r="BB156" s="2">
        <f t="shared" si="167"/>
        <v>85.058974900382481</v>
      </c>
      <c r="BC156" s="2">
        <f t="shared" si="167"/>
        <v>86.335378649158699</v>
      </c>
      <c r="BD156" s="2">
        <f t="shared" si="167"/>
        <v>88.955031354213929</v>
      </c>
      <c r="BE156" s="2">
        <f t="shared" si="167"/>
        <v>88.949551813034077</v>
      </c>
      <c r="BF156" s="2">
        <f t="shared" si="167"/>
        <v>87.300488189584343</v>
      </c>
      <c r="BG156" s="2">
        <f t="shared" si="167"/>
        <v>89.4789491445474</v>
      </c>
      <c r="BH156" s="2">
        <f t="shared" si="167"/>
        <v>89.243422839713034</v>
      </c>
      <c r="BI156" s="2">
        <f t="shared" si="167"/>
        <v>92.9832782086321</v>
      </c>
      <c r="BJ156" s="2">
        <f t="shared" si="167"/>
        <v>93.960453857729092</v>
      </c>
      <c r="BK156" s="2">
        <f t="shared" si="167"/>
        <v>96.514191537341759</v>
      </c>
      <c r="BL156" s="2">
        <f t="shared" si="167"/>
        <v>94.571837871853234</v>
      </c>
      <c r="BM156" s="2">
        <f t="shared" si="167"/>
        <v>91.507594841125353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109.23502994422995</v>
      </c>
      <c r="DL156" s="2">
        <f t="shared" si="176"/>
        <v>115.15204155722328</v>
      </c>
      <c r="DM156" s="2">
        <f t="shared" si="176"/>
        <v>124.17157708720868</v>
      </c>
      <c r="DN156" s="2">
        <f t="shared" si="176"/>
        <v>120.82415406162464</v>
      </c>
      <c r="DO156" s="2">
        <f t="shared" si="176"/>
        <v>122.2413</v>
      </c>
      <c r="DP156" s="2">
        <f t="shared" si="176"/>
        <v>128.70742138089508</v>
      </c>
      <c r="DQ156" s="2">
        <f t="shared" si="176"/>
        <v>123.48674063537221</v>
      </c>
      <c r="DR156" s="2">
        <f t="shared" si="176"/>
        <v>118.62478271128269</v>
      </c>
      <c r="DS156" s="2">
        <f t="shared" si="176"/>
        <v>114.21842199730094</v>
      </c>
      <c r="DT156" s="2">
        <f t="shared" si="176"/>
        <v>121.96493243243242</v>
      </c>
      <c r="DU156" s="2">
        <f t="shared" si="176"/>
        <v>126.54422580645161</v>
      </c>
      <c r="DV156" s="2">
        <f t="shared" si="176"/>
        <v>120.25219495798324</v>
      </c>
      <c r="DW156" s="2">
        <f t="shared" si="176"/>
        <v>131.59321411290324</v>
      </c>
      <c r="DX156" s="2">
        <f t="shared" si="176"/>
        <v>124.03149621212121</v>
      </c>
      <c r="DY156" s="2">
        <f t="shared" si="176"/>
        <v>122.246825982906</v>
      </c>
      <c r="EA156" s="2">
        <f t="shared" si="152"/>
        <v>82.990819340248322</v>
      </c>
      <c r="EB156" s="2">
        <f t="shared" si="152"/>
        <v>83.911197656934391</v>
      </c>
      <c r="EC156" s="2">
        <f t="shared" si="152"/>
        <v>84.488838961038965</v>
      </c>
      <c r="ED156" s="2">
        <f t="shared" si="152"/>
        <v>85.064490642590599</v>
      </c>
      <c r="EE156" s="2">
        <f t="shared" si="152"/>
        <v>86.128684615384628</v>
      </c>
      <c r="EF156" s="2">
        <f t="shared" si="152"/>
        <v>89.174920228238989</v>
      </c>
      <c r="EG156" s="2">
        <f t="shared" si="152"/>
        <v>89.32839014246025</v>
      </c>
      <c r="EH156" s="2">
        <f t="shared" si="152"/>
        <v>87.319516558812325</v>
      </c>
      <c r="EI156" s="2">
        <f t="shared" si="152"/>
        <v>89.690794117647073</v>
      </c>
      <c r="EJ156" s="2">
        <f t="shared" si="152"/>
        <v>89.110327517793053</v>
      </c>
      <c r="EK156" s="2">
        <f t="shared" si="152"/>
        <v>92.991701716016152</v>
      </c>
      <c r="EL156" s="2">
        <f t="shared" si="179"/>
        <v>93.876044127729131</v>
      </c>
      <c r="EM156" s="2">
        <f t="shared" si="135"/>
        <v>96.567327045411631</v>
      </c>
      <c r="EN156" s="2">
        <f t="shared" si="135"/>
        <v>95.238019785837452</v>
      </c>
      <c r="EO156" s="2">
        <f t="shared" si="135"/>
        <v>91.832037660006264</v>
      </c>
      <c r="EQ156" s="2">
        <f t="shared" si="177"/>
        <v>82.586584323696385</v>
      </c>
      <c r="ER156" s="2">
        <f t="shared" si="177"/>
        <v>84.222165598094676</v>
      </c>
      <c r="ES156" s="2">
        <f t="shared" si="177"/>
        <v>84.595476777172181</v>
      </c>
      <c r="ET156" s="2">
        <f t="shared" si="177"/>
        <v>85.008496055770735</v>
      </c>
      <c r="EU156" s="2">
        <f t="shared" si="177"/>
        <v>86.68055199837255</v>
      </c>
      <c r="EV156" s="2">
        <f t="shared" si="177"/>
        <v>88.516718971315171</v>
      </c>
      <c r="EW156" s="2">
        <f t="shared" si="177"/>
        <v>88.350776273281227</v>
      </c>
      <c r="EX156" s="2">
        <f t="shared" si="177"/>
        <v>87.24705628549593</v>
      </c>
      <c r="EY156" s="2">
        <f t="shared" si="177"/>
        <v>89.16044883046132</v>
      </c>
      <c r="EZ156" s="2">
        <f t="shared" si="177"/>
        <v>89.405358977232652</v>
      </c>
      <c r="FA156" s="2">
        <f t="shared" si="177"/>
        <v>92.934124912385826</v>
      </c>
      <c r="FB156" s="2">
        <f t="shared" si="177"/>
        <v>94.074627517848029</v>
      </c>
      <c r="FC156" s="2">
        <f t="shared" si="177"/>
        <v>96.38140964914092</v>
      </c>
      <c r="FD156" s="2">
        <f t="shared" si="177"/>
        <v>93.291452638811052</v>
      </c>
      <c r="FE156" s="2">
        <f t="shared" si="177"/>
        <v>90.79368002992328</v>
      </c>
      <c r="FG156" s="2">
        <f t="shared" si="178"/>
        <v>0.99963059836166646</v>
      </c>
      <c r="FH156" s="2">
        <f t="shared" si="178"/>
        <v>0.99967889717866298</v>
      </c>
      <c r="FI156" s="2">
        <f t="shared" si="178"/>
        <v>0.99967776895985894</v>
      </c>
      <c r="FJ156" s="2">
        <f t="shared" si="178"/>
        <v>0.99962165706261363</v>
      </c>
      <c r="FK156" s="2">
        <f t="shared" si="178"/>
        <v>0.99967061162959936</v>
      </c>
      <c r="FL156" s="2">
        <f t="shared" si="178"/>
        <v>0.99968632503994259</v>
      </c>
      <c r="FM156" s="2">
        <f t="shared" si="178"/>
        <v>0.99966616218672943</v>
      </c>
      <c r="FN156" s="2">
        <f t="shared" si="178"/>
        <v>0.99964876246398671</v>
      </c>
      <c r="FO156" s="2">
        <f t="shared" si="178"/>
        <v>0.99966583926695651</v>
      </c>
      <c r="FP156" s="2">
        <f t="shared" si="178"/>
        <v>0.9996479266613949</v>
      </c>
      <c r="FQ156" s="2">
        <f t="shared" si="178"/>
        <v>0.99958441841745249</v>
      </c>
      <c r="FR156" s="2">
        <f t="shared" si="178"/>
        <v>0.99964431530779674</v>
      </c>
      <c r="FS156" s="2">
        <f t="shared" si="178"/>
        <v>0.99958548796194902</v>
      </c>
      <c r="FT156" s="2">
        <f t="shared" si="178"/>
        <v>0.99960688430704525</v>
      </c>
      <c r="FU156" s="2">
        <f t="shared" si="178"/>
        <v>0.99952889162366609</v>
      </c>
      <c r="FW156" s="2">
        <f t="shared" si="169"/>
        <v>0.33671348177532773</v>
      </c>
      <c r="FX156" s="2">
        <f t="shared" si="169"/>
        <v>0.34982771329780854</v>
      </c>
      <c r="FY156" s="2">
        <f t="shared" si="169"/>
        <v>0.36152925338639641</v>
      </c>
      <c r="FZ156" s="2">
        <f t="shared" si="169"/>
        <v>0.34012499042603339</v>
      </c>
      <c r="GA156" s="2">
        <f t="shared" si="169"/>
        <v>0.35298146664682817</v>
      </c>
      <c r="GB156" s="2">
        <f t="shared" si="169"/>
        <v>0.35291520230562728</v>
      </c>
      <c r="GC156" s="2">
        <f t="shared" si="169"/>
        <v>0.39917772319183681</v>
      </c>
      <c r="GD156" s="2">
        <f t="shared" si="169"/>
        <v>0.41435054549855854</v>
      </c>
      <c r="GE156" s="2">
        <f t="shared" si="169"/>
        <v>0.41490166600591905</v>
      </c>
      <c r="GF156" s="2">
        <f t="shared" si="169"/>
        <v>0.41191570454885368</v>
      </c>
      <c r="GG156" s="2">
        <f t="shared" si="169"/>
        <v>0.38847794656360402</v>
      </c>
      <c r="GH156" s="2">
        <f t="shared" si="169"/>
        <v>0.3778167794672202</v>
      </c>
      <c r="GI156" s="2">
        <f t="shared" si="169"/>
        <v>0.3638936498671636</v>
      </c>
      <c r="GJ156" s="2">
        <f t="shared" si="169"/>
        <v>0.34804917079643782</v>
      </c>
      <c r="GK156" s="2">
        <f t="shared" si="169"/>
        <v>0.32625703380941168</v>
      </c>
      <c r="GM156" s="86">
        <f t="shared" si="170"/>
        <v>2.7648319481432852E-162</v>
      </c>
      <c r="GN156" s="86">
        <f t="shared" si="170"/>
        <v>2.4481961577053183E-121</v>
      </c>
      <c r="GO156" s="86">
        <f t="shared" si="170"/>
        <v>2.7803082786139653E-137</v>
      </c>
      <c r="GP156" s="86">
        <f t="shared" si="170"/>
        <v>7.1313382542759979E-150</v>
      </c>
      <c r="GQ156" s="86">
        <f t="shared" si="170"/>
        <v>2.4825206781280345E-188</v>
      </c>
      <c r="GR156" s="86">
        <f t="shared" si="170"/>
        <v>4.2179192423486703E-210</v>
      </c>
      <c r="GS156" s="86">
        <f t="shared" si="170"/>
        <v>2.0626361203932176E-233</v>
      </c>
      <c r="GT156" s="86">
        <f t="shared" si="170"/>
        <v>3.5566450178987356E-205</v>
      </c>
      <c r="GU156" s="86">
        <f t="shared" si="170"/>
        <v>1.6631482418564122E-232</v>
      </c>
      <c r="GV156" s="86">
        <f t="shared" si="170"/>
        <v>7.7789198602921021E-240</v>
      </c>
      <c r="GW156" s="86">
        <f t="shared" si="170"/>
        <v>4.9175146986466133E-181</v>
      </c>
      <c r="GX156" s="86">
        <f t="shared" si="170"/>
        <v>5.4207650216777231E-281</v>
      </c>
      <c r="GY156" s="86">
        <f t="shared" si="170"/>
        <v>9.7113147492111316E-145</v>
      </c>
      <c r="GZ156" s="86">
        <f t="shared" si="170"/>
        <v>6.8054869079063479E-220</v>
      </c>
      <c r="HA156" s="86">
        <f t="shared" si="170"/>
        <v>2.5884640114858668E-277</v>
      </c>
      <c r="HC156" s="86">
        <f t="shared" si="181"/>
        <v>5.7255953744032556E-129</v>
      </c>
      <c r="HD156" s="86">
        <f t="shared" si="181"/>
        <v>1.0016880890480509E-99</v>
      </c>
      <c r="HE156" s="86">
        <f t="shared" si="181"/>
        <v>6.0170668704416236E-86</v>
      </c>
      <c r="HF156" s="86">
        <f t="shared" si="180"/>
        <v>1.6644250988997211E-87</v>
      </c>
      <c r="HG156" s="86">
        <f t="shared" si="180"/>
        <v>2.256072957727038E-93</v>
      </c>
      <c r="HH156" s="86">
        <f t="shared" si="180"/>
        <v>2.4855044947758834E-121</v>
      </c>
      <c r="HI156" s="86">
        <f t="shared" si="180"/>
        <v>6.2435420036653343E-124</v>
      </c>
      <c r="HJ156" s="86">
        <f t="shared" si="180"/>
        <v>2.5017263642372594E-90</v>
      </c>
      <c r="HK156" s="86">
        <f t="shared" si="180"/>
        <v>3.2375878252957558E-115</v>
      </c>
      <c r="HL156" s="86">
        <f t="shared" si="161"/>
        <v>6.6789803105049173E-139</v>
      </c>
      <c r="HM156" s="86">
        <f t="shared" si="161"/>
        <v>8.4938197539775183E-110</v>
      </c>
      <c r="HN156" s="86">
        <f t="shared" si="161"/>
        <v>3.4314246588890919E-108</v>
      </c>
      <c r="HO156" s="86">
        <f t="shared" si="161"/>
        <v>1.3703613636126583E-79</v>
      </c>
      <c r="HP156" s="86">
        <f t="shared" si="161"/>
        <v>3.3982731611633292E-125</v>
      </c>
      <c r="HQ156" s="86">
        <f t="shared" si="161"/>
        <v>2.1938673969757047E-156</v>
      </c>
      <c r="HS156" s="86">
        <f t="shared" si="171"/>
        <v>1.5619623636594837E-6</v>
      </c>
      <c r="HT156" s="86">
        <f t="shared" si="171"/>
        <v>2.8838794298885025E-7</v>
      </c>
      <c r="HU156" s="86">
        <f t="shared" si="171"/>
        <v>5.6419740876947011E-10</v>
      </c>
      <c r="HV156" s="86">
        <f t="shared" si="171"/>
        <v>2.0310829784205221E-10</v>
      </c>
      <c r="HW156" s="86">
        <f t="shared" si="171"/>
        <v>6.1526590939750849E-10</v>
      </c>
      <c r="HX156" s="86">
        <f t="shared" si="171"/>
        <v>6.8825281466532029E-9</v>
      </c>
      <c r="HY156" s="86">
        <f t="shared" si="171"/>
        <v>1.3797548549948949E-10</v>
      </c>
      <c r="HZ156" s="86">
        <f t="shared" si="171"/>
        <v>5.9164757755262139E-12</v>
      </c>
      <c r="IA156" s="86">
        <f t="shared" si="171"/>
        <v>1.1124001342914788E-10</v>
      </c>
      <c r="IB156" s="86">
        <f t="shared" si="171"/>
        <v>6.5633532108287544E-12</v>
      </c>
      <c r="IC156" s="86">
        <f t="shared" si="171"/>
        <v>1.4646172359354134E-12</v>
      </c>
      <c r="ID156" s="86">
        <f t="shared" si="171"/>
        <v>3.1322770555383265E-11</v>
      </c>
      <c r="IE156" s="86">
        <f t="shared" si="171"/>
        <v>3.1873958726556817E-11</v>
      </c>
      <c r="IF156" s="86">
        <f t="shared" si="171"/>
        <v>3.1079413887071805E-11</v>
      </c>
      <c r="IG156" s="86">
        <f t="shared" si="171"/>
        <v>6.3506885610251381E-10</v>
      </c>
      <c r="II156" s="86">
        <f t="shared" si="172"/>
        <v>3.9462989768670333E-2</v>
      </c>
      <c r="IJ156" s="86">
        <f t="shared" si="172"/>
        <v>4.5495726874450373E-2</v>
      </c>
      <c r="IK156" s="86">
        <f t="shared" si="172"/>
        <v>4.6536687667306252E-2</v>
      </c>
      <c r="IL156" s="86">
        <f t="shared" si="172"/>
        <v>1.3924460905597132E-2</v>
      </c>
      <c r="IM156" s="86">
        <f t="shared" si="172"/>
        <v>2.4809857829140743E-2</v>
      </c>
      <c r="IN156" s="86">
        <f t="shared" si="172"/>
        <v>3.7614360256588722E-2</v>
      </c>
      <c r="IO156" s="86">
        <f t="shared" si="172"/>
        <v>0.12543282941918132</v>
      </c>
      <c r="IP156" s="86">
        <f t="shared" si="172"/>
        <v>0.16925485610360055</v>
      </c>
      <c r="IQ156" s="86">
        <f t="shared" si="172"/>
        <v>0.18558926386625121</v>
      </c>
      <c r="IR156" s="86">
        <f t="shared" si="172"/>
        <v>0.16531293227400479</v>
      </c>
      <c r="IS156" s="86">
        <f t="shared" si="172"/>
        <v>6.7686442410354777E-2</v>
      </c>
      <c r="IT156" s="86">
        <f t="shared" si="172"/>
        <v>5.6686675622240001E-2</v>
      </c>
      <c r="IU156" s="86">
        <f t="shared" si="172"/>
        <v>2.9302871125356664E-2</v>
      </c>
      <c r="IV156" s="86">
        <f t="shared" si="172"/>
        <v>4.9462582617534868E-2</v>
      </c>
      <c r="IW156" s="86">
        <f t="shared" si="172"/>
        <v>0.10829201661865734</v>
      </c>
      <c r="IY156" s="86">
        <f t="shared" si="173"/>
        <v>3.9464551731033991E-2</v>
      </c>
      <c r="IZ156" s="86">
        <f t="shared" si="173"/>
        <v>4.5496015262393365E-2</v>
      </c>
      <c r="JA156" s="86">
        <f t="shared" si="173"/>
        <v>4.6536688231503663E-2</v>
      </c>
      <c r="JB156" s="86">
        <f t="shared" si="173"/>
        <v>1.3924461108705429E-2</v>
      </c>
      <c r="JC156" s="86">
        <f t="shared" si="173"/>
        <v>2.4809858444406651E-2</v>
      </c>
      <c r="JD156" s="86">
        <f t="shared" si="173"/>
        <v>3.7614367139116867E-2</v>
      </c>
      <c r="JE156" s="86">
        <f t="shared" si="173"/>
        <v>0.12543282955715682</v>
      </c>
      <c r="JF156" s="86">
        <f t="shared" si="173"/>
        <v>0.16925485610951704</v>
      </c>
      <c r="JG156" s="86">
        <f t="shared" si="173"/>
        <v>0.18558926397749123</v>
      </c>
      <c r="JH156" s="86">
        <f t="shared" si="173"/>
        <v>0.16531293228056815</v>
      </c>
      <c r="JI156" s="86">
        <f t="shared" si="173"/>
        <v>6.7686442411819397E-2</v>
      </c>
      <c r="JJ156" s="86">
        <f t="shared" si="173"/>
        <v>5.6686675653562772E-2</v>
      </c>
      <c r="JK156" s="86">
        <f t="shared" si="173"/>
        <v>2.9302871157230622E-2</v>
      </c>
      <c r="JL156" s="86">
        <f t="shared" si="173"/>
        <v>4.9462582648614285E-2</v>
      </c>
      <c r="JM156" s="86">
        <f t="shared" si="173"/>
        <v>0.1082920172537262</v>
      </c>
    </row>
    <row r="157" spans="2:273" x14ac:dyDescent="0.25">
      <c r="B157" s="2">
        <v>130</v>
      </c>
      <c r="C157" s="37">
        <v>82.932000000000002</v>
      </c>
      <c r="D157" s="37">
        <v>84.625</v>
      </c>
      <c r="E157" s="37">
        <v>86.375</v>
      </c>
      <c r="F157" s="37">
        <v>85.875</v>
      </c>
      <c r="G157" s="37">
        <v>89.393000000000001</v>
      </c>
      <c r="H157" s="37">
        <v>92.603999999999999</v>
      </c>
      <c r="I157" s="37">
        <v>98.774000000000001</v>
      </c>
      <c r="J157" s="37">
        <v>99.867999999999995</v>
      </c>
      <c r="K157" s="37">
        <v>101.151</v>
      </c>
      <c r="L157" s="37">
        <v>100.315</v>
      </c>
      <c r="M157" s="37">
        <v>102.90600000000001</v>
      </c>
      <c r="N157" s="37">
        <v>103.093</v>
      </c>
      <c r="O157" s="37">
        <v>102.648</v>
      </c>
      <c r="P157" s="37">
        <v>107.09099999999999</v>
      </c>
      <c r="Q157" s="37">
        <v>127.571</v>
      </c>
      <c r="S157" s="4">
        <f t="shared" si="174"/>
        <v>82.713583921873692</v>
      </c>
      <c r="T157" s="4">
        <f t="shared" si="174"/>
        <v>84.625390057411138</v>
      </c>
      <c r="U157" s="4">
        <f t="shared" si="174"/>
        <v>86.871115679582061</v>
      </c>
      <c r="V157" s="4">
        <f t="shared" si="174"/>
        <v>86.194160429564334</v>
      </c>
      <c r="W157" s="4">
        <f t="shared" si="174"/>
        <v>88.496655522118274</v>
      </c>
      <c r="X157" s="4">
        <f t="shared" si="174"/>
        <v>92.067111673865313</v>
      </c>
      <c r="Y157" s="4">
        <f t="shared" si="174"/>
        <v>98.213098985765882</v>
      </c>
      <c r="Z157" s="4">
        <f t="shared" si="174"/>
        <v>99.613310546424671</v>
      </c>
      <c r="AA157" s="4">
        <f t="shared" si="174"/>
        <v>101.56543759492865</v>
      </c>
      <c r="AB157" s="4">
        <f t="shared" si="174"/>
        <v>102.62436390502573</v>
      </c>
      <c r="AC157" s="4">
        <f t="shared" si="174"/>
        <v>103.04611147092555</v>
      </c>
      <c r="AD157" s="4">
        <f t="shared" si="174"/>
        <v>102.60699320987936</v>
      </c>
      <c r="AE157" s="4">
        <f t="shared" si="174"/>
        <v>102.75324274702027</v>
      </c>
      <c r="AF157" s="4">
        <f t="shared" si="174"/>
        <v>108.06350920534481</v>
      </c>
      <c r="AG157" s="4">
        <f t="shared" si="174"/>
        <v>125.81389985708384</v>
      </c>
      <c r="AI157" s="4">
        <f t="shared" si="175"/>
        <v>0.21841607812631025</v>
      </c>
      <c r="AJ157" s="4">
        <f t="shared" si="175"/>
        <v>-3.9005741113840031E-4</v>
      </c>
      <c r="AK157" s="4">
        <f t="shared" si="175"/>
        <v>-0.49611567958206138</v>
      </c>
      <c r="AL157" s="4">
        <f t="shared" si="175"/>
        <v>-0.31916042956433444</v>
      </c>
      <c r="AM157" s="4">
        <f t="shared" si="175"/>
        <v>0.89634447788172622</v>
      </c>
      <c r="AN157" s="4">
        <f t="shared" si="175"/>
        <v>0.53688832613468662</v>
      </c>
      <c r="AO157" s="4">
        <f t="shared" si="175"/>
        <v>0.56090101423411909</v>
      </c>
      <c r="AP157" s="4">
        <f t="shared" si="175"/>
        <v>0.25468945357532391</v>
      </c>
      <c r="AQ157" s="4">
        <f t="shared" si="175"/>
        <v>-0.41443759492865695</v>
      </c>
      <c r="AR157" s="4">
        <f t="shared" si="175"/>
        <v>-2.3093639050257337</v>
      </c>
      <c r="AS157" s="4">
        <f t="shared" si="175"/>
        <v>-0.14011147092554666</v>
      </c>
      <c r="AT157" s="4">
        <f t="shared" si="175"/>
        <v>0.48600679012064063</v>
      </c>
      <c r="AU157" s="4">
        <f t="shared" si="175"/>
        <v>-0.10524274702027014</v>
      </c>
      <c r="AV157" s="4">
        <f t="shared" si="175"/>
        <v>-0.97250920534482077</v>
      </c>
      <c r="AW157" s="4">
        <f t="shared" si="175"/>
        <v>1.7571001429161583</v>
      </c>
      <c r="AY157" s="2">
        <f t="shared" si="167"/>
        <v>82.713583921873692</v>
      </c>
      <c r="AZ157" s="2">
        <f t="shared" si="167"/>
        <v>83.837013194737295</v>
      </c>
      <c r="BA157" s="2">
        <f t="shared" si="167"/>
        <v>84.355155565450531</v>
      </c>
      <c r="BB157" s="2">
        <f t="shared" si="167"/>
        <v>84.916392099327936</v>
      </c>
      <c r="BC157" s="2">
        <f t="shared" si="167"/>
        <v>86.16726798473988</v>
      </c>
      <c r="BD157" s="2">
        <f t="shared" si="167"/>
        <v>88.80661884313318</v>
      </c>
      <c r="BE157" s="2">
        <f t="shared" si="167"/>
        <v>88.798898300458717</v>
      </c>
      <c r="BF157" s="2">
        <f t="shared" si="167"/>
        <v>87.171073620987258</v>
      </c>
      <c r="BG157" s="2">
        <f t="shared" si="167"/>
        <v>89.352607921900784</v>
      </c>
      <c r="BH157" s="2">
        <f t="shared" si="167"/>
        <v>89.099493152644442</v>
      </c>
      <c r="BI157" s="2">
        <f t="shared" si="167"/>
        <v>92.792125894636158</v>
      </c>
      <c r="BJ157" s="2">
        <f t="shared" si="167"/>
        <v>93.769493844202032</v>
      </c>
      <c r="BK157" s="2">
        <f t="shared" si="167"/>
        <v>96.33547299146268</v>
      </c>
      <c r="BL157" s="2">
        <f t="shared" si="167"/>
        <v>94.400533313675467</v>
      </c>
      <c r="BM157" s="2">
        <f t="shared" si="167"/>
        <v>91.34166745443234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109.28204963534965</v>
      </c>
      <c r="DL157" s="2">
        <f t="shared" si="176"/>
        <v>115.23193217636025</v>
      </c>
      <c r="DM157" s="2">
        <f t="shared" si="176"/>
        <v>124.32241645694278</v>
      </c>
      <c r="DN157" s="2">
        <f t="shared" si="176"/>
        <v>120.9837025210084</v>
      </c>
      <c r="DO157" s="2">
        <f t="shared" si="176"/>
        <v>122.3899</v>
      </c>
      <c r="DP157" s="2">
        <f t="shared" si="176"/>
        <v>128.92135014771858</v>
      </c>
      <c r="DQ157" s="2">
        <f t="shared" si="176"/>
        <v>123.65897913703176</v>
      </c>
      <c r="DR157" s="2">
        <f t="shared" si="176"/>
        <v>118.78322029172027</v>
      </c>
      <c r="DS157" s="2">
        <f t="shared" si="176"/>
        <v>114.31578515519568</v>
      </c>
      <c r="DT157" s="2">
        <f t="shared" si="176"/>
        <v>122.1193018018018</v>
      </c>
      <c r="DU157" s="2">
        <f t="shared" si="176"/>
        <v>126.69067258064516</v>
      </c>
      <c r="DV157" s="2">
        <f t="shared" si="176"/>
        <v>120.3224210084034</v>
      </c>
      <c r="DW157" s="2">
        <f t="shared" si="176"/>
        <v>131.78695241935486</v>
      </c>
      <c r="DX157" s="2">
        <f t="shared" si="176"/>
        <v>124.16715229500892</v>
      </c>
      <c r="DY157" s="2">
        <f t="shared" si="176"/>
        <v>122.4388512820513</v>
      </c>
      <c r="EA157" s="2">
        <f t="shared" si="152"/>
        <v>82.853886489660113</v>
      </c>
      <c r="EB157" s="2">
        <f t="shared" si="152"/>
        <v>83.708185536276972</v>
      </c>
      <c r="EC157" s="2">
        <f t="shared" si="152"/>
        <v>84.300763636363627</v>
      </c>
      <c r="ED157" s="2">
        <f t="shared" si="152"/>
        <v>84.924720579377023</v>
      </c>
      <c r="EE157" s="2">
        <f t="shared" si="152"/>
        <v>85.942628461538462</v>
      </c>
      <c r="EF157" s="2">
        <f t="shared" si="152"/>
        <v>89.049867755650041</v>
      </c>
      <c r="EG157" s="2">
        <f t="shared" si="152"/>
        <v>89.213187152732885</v>
      </c>
      <c r="EH157" s="2">
        <f t="shared" si="152"/>
        <v>87.193838979824889</v>
      </c>
      <c r="EI157" s="2">
        <f t="shared" si="152"/>
        <v>89.584039178690347</v>
      </c>
      <c r="EJ157" s="2">
        <f t="shared" si="152"/>
        <v>88.956458485545141</v>
      </c>
      <c r="EK157" s="2">
        <f t="shared" si="152"/>
        <v>92.803662247644681</v>
      </c>
      <c r="EL157" s="2">
        <f t="shared" si="179"/>
        <v>93.678419714428841</v>
      </c>
      <c r="EM157" s="2">
        <f t="shared" si="135"/>
        <v>96.396166829375858</v>
      </c>
      <c r="EN157" s="2">
        <f t="shared" si="135"/>
        <v>95.132875145421693</v>
      </c>
      <c r="EO157" s="2">
        <f t="shared" si="135"/>
        <v>91.696736145800827</v>
      </c>
      <c r="EQ157" s="2">
        <f t="shared" si="177"/>
        <v>82.436622326019744</v>
      </c>
      <c r="ER157" s="2">
        <f t="shared" si="177"/>
        <v>84.030498045295147</v>
      </c>
      <c r="ES157" s="2">
        <f t="shared" si="177"/>
        <v>84.41205534610063</v>
      </c>
      <c r="ET157" s="2">
        <f t="shared" si="177"/>
        <v>84.867197203106912</v>
      </c>
      <c r="EU157" s="2">
        <f t="shared" si="177"/>
        <v>86.513549989591823</v>
      </c>
      <c r="EV157" s="2">
        <f t="shared" si="177"/>
        <v>88.369374874584253</v>
      </c>
      <c r="EW157" s="2">
        <f t="shared" si="177"/>
        <v>88.205314086543822</v>
      </c>
      <c r="EX157" s="2">
        <f t="shared" si="177"/>
        <v>87.118564078872282</v>
      </c>
      <c r="EY157" s="2">
        <f t="shared" si="177"/>
        <v>89.037726547048038</v>
      </c>
      <c r="EZ157" s="2">
        <f t="shared" si="177"/>
        <v>89.261218918732993</v>
      </c>
      <c r="FA157" s="2">
        <f t="shared" si="177"/>
        <v>92.744280098543385</v>
      </c>
      <c r="FB157" s="2">
        <f t="shared" si="177"/>
        <v>93.884652345741955</v>
      </c>
      <c r="FC157" s="2">
        <f t="shared" si="177"/>
        <v>96.204002126766284</v>
      </c>
      <c r="FD157" s="2">
        <f t="shared" si="177"/>
        <v>93.121251137117966</v>
      </c>
      <c r="FE157" s="2">
        <f t="shared" si="177"/>
        <v>90.634857124162082</v>
      </c>
      <c r="FG157" s="2">
        <f t="shared" si="178"/>
        <v>0.99966309075108806</v>
      </c>
      <c r="FH157" s="2">
        <f t="shared" si="178"/>
        <v>0.99970714247212289</v>
      </c>
      <c r="FI157" s="2">
        <f t="shared" si="178"/>
        <v>0.99970611346609695</v>
      </c>
      <c r="FJ157" s="2">
        <f t="shared" si="178"/>
        <v>0.99965493565289099</v>
      </c>
      <c r="FK157" s="2">
        <f t="shared" si="178"/>
        <v>0.99969958552904248</v>
      </c>
      <c r="FL157" s="2">
        <f t="shared" si="178"/>
        <v>0.99971391714050728</v>
      </c>
      <c r="FM157" s="2">
        <f t="shared" si="178"/>
        <v>0.99969552735209755</v>
      </c>
      <c r="FN157" s="2">
        <f t="shared" si="178"/>
        <v>0.99967965765975642</v>
      </c>
      <c r="FO157" s="2">
        <f t="shared" si="178"/>
        <v>0.99969523282845363</v>
      </c>
      <c r="FP157" s="2">
        <f t="shared" si="178"/>
        <v>0.9996788953515594</v>
      </c>
      <c r="FQ157" s="2">
        <f t="shared" si="178"/>
        <v>0.99962097123225835</v>
      </c>
      <c r="FR157" s="2">
        <f t="shared" si="178"/>
        <v>0.99967560155281487</v>
      </c>
      <c r="FS157" s="2">
        <f t="shared" si="178"/>
        <v>0.99962194673968141</v>
      </c>
      <c r="FT157" s="2">
        <f t="shared" si="178"/>
        <v>0.99964146182509761</v>
      </c>
      <c r="FU157" s="2">
        <f t="shared" si="178"/>
        <v>0.99957032624325048</v>
      </c>
      <c r="FW157" s="2">
        <f t="shared" si="169"/>
        <v>0.35758273387347123</v>
      </c>
      <c r="FX157" s="2">
        <f t="shared" si="169"/>
        <v>0.37105507420175032</v>
      </c>
      <c r="FY157" s="2">
        <f t="shared" si="169"/>
        <v>0.38304833629689655</v>
      </c>
      <c r="FZ157" s="2">
        <f t="shared" si="169"/>
        <v>0.36109057668400801</v>
      </c>
      <c r="GA157" s="2">
        <f t="shared" si="169"/>
        <v>0.37429002919708326</v>
      </c>
      <c r="GB157" s="2">
        <f t="shared" si="169"/>
        <v>0.37422207828679283</v>
      </c>
      <c r="GC157" s="2">
        <f t="shared" si="169"/>
        <v>0.4214584832342671</v>
      </c>
      <c r="GD157" s="2">
        <f t="shared" si="169"/>
        <v>0.43686241705776863</v>
      </c>
      <c r="GE157" s="2">
        <f t="shared" si="169"/>
        <v>0.43742111607387529</v>
      </c>
      <c r="GF157" s="2">
        <f t="shared" si="169"/>
        <v>0.43439341049020791</v>
      </c>
      <c r="GG157" s="2">
        <f t="shared" si="169"/>
        <v>0.41056959282333427</v>
      </c>
      <c r="GH157" s="2">
        <f t="shared" si="169"/>
        <v>0.39969842115558796</v>
      </c>
      <c r="GI157" s="2">
        <f t="shared" si="169"/>
        <v>0.38546850063924321</v>
      </c>
      <c r="GJ157" s="2">
        <f t="shared" si="169"/>
        <v>0.36922989853922428</v>
      </c>
      <c r="GK157" s="2">
        <f t="shared" si="169"/>
        <v>0.346817070461724</v>
      </c>
      <c r="GM157" s="86">
        <f t="shared" si="170"/>
        <v>5.9848031833384076E-167</v>
      </c>
      <c r="GN157" s="86">
        <f t="shared" si="170"/>
        <v>8.0219931251388126E-125</v>
      </c>
      <c r="GO157" s="86">
        <f t="shared" si="170"/>
        <v>3.4960554945952451E-141</v>
      </c>
      <c r="GP157" s="86">
        <f t="shared" si="170"/>
        <v>3.5848944452765942E-154</v>
      </c>
      <c r="GQ157" s="86">
        <f t="shared" si="170"/>
        <v>1.1728877736183928E-193</v>
      </c>
      <c r="GR157" s="86">
        <f t="shared" si="170"/>
        <v>4.3087221596670435E-216</v>
      </c>
      <c r="GS157" s="86">
        <f t="shared" si="170"/>
        <v>4.6089154529392009E-240</v>
      </c>
      <c r="GT157" s="86">
        <f t="shared" si="170"/>
        <v>4.9530850696393344E-211</v>
      </c>
      <c r="GU157" s="86">
        <f t="shared" si="170"/>
        <v>3.2091433145697741E-239</v>
      </c>
      <c r="GV157" s="86">
        <f t="shared" si="170"/>
        <v>1.1213488422305657E-246</v>
      </c>
      <c r="GW157" s="86">
        <f t="shared" si="170"/>
        <v>3.6180576209433854E-186</v>
      </c>
      <c r="GX157" s="86">
        <f t="shared" si="170"/>
        <v>5.0811605873521306E-289</v>
      </c>
      <c r="GY157" s="86">
        <f t="shared" si="170"/>
        <v>7.5383481661428503E-149</v>
      </c>
      <c r="GZ157" s="86">
        <f t="shared" si="170"/>
        <v>3.6747693313807211E-226</v>
      </c>
      <c r="HA157" s="86">
        <f t="shared" si="170"/>
        <v>4.1603985988218057E-285</v>
      </c>
      <c r="HC157" s="86">
        <f t="shared" si="181"/>
        <v>3.0096118967953106E-134</v>
      </c>
      <c r="HD157" s="86">
        <f t="shared" si="181"/>
        <v>8.6786108473400568E-104</v>
      </c>
      <c r="HE157" s="86">
        <f t="shared" si="181"/>
        <v>2.5392128020857926E-89</v>
      </c>
      <c r="HF157" s="86">
        <f t="shared" si="180"/>
        <v>5.4783355562238615E-91</v>
      </c>
      <c r="HG157" s="86">
        <f t="shared" si="180"/>
        <v>5.1604170312069604E-97</v>
      </c>
      <c r="HH157" s="86">
        <f t="shared" si="180"/>
        <v>3.8293239103687305E-126</v>
      </c>
      <c r="HI157" s="86">
        <f t="shared" si="180"/>
        <v>7.9776983900131346E-129</v>
      </c>
      <c r="HJ157" s="86">
        <f t="shared" si="180"/>
        <v>7.1835958294614029E-94</v>
      </c>
      <c r="HK157" s="86">
        <f t="shared" si="180"/>
        <v>8.9728936939266224E-120</v>
      </c>
      <c r="HL157" s="86">
        <f t="shared" si="161"/>
        <v>2.449391880882473E-144</v>
      </c>
      <c r="HM157" s="86">
        <f t="shared" si="161"/>
        <v>4.3480230510128713E-114</v>
      </c>
      <c r="HN157" s="86">
        <f t="shared" si="161"/>
        <v>1.9401137346150893E-112</v>
      </c>
      <c r="HO157" s="86">
        <f t="shared" si="161"/>
        <v>9.7957813775056124E-83</v>
      </c>
      <c r="HP157" s="86">
        <f t="shared" si="161"/>
        <v>3.6942901862189198E-130</v>
      </c>
      <c r="HQ157" s="86">
        <f t="shared" si="161"/>
        <v>1.9377662797755443E-162</v>
      </c>
      <c r="HS157" s="86">
        <f t="shared" si="171"/>
        <v>3.9315451979899038E-7</v>
      </c>
      <c r="HT157" s="86">
        <f t="shared" si="171"/>
        <v>6.0845981292099707E-8</v>
      </c>
      <c r="HU157" s="86">
        <f t="shared" si="171"/>
        <v>7.5348747220066695E-11</v>
      </c>
      <c r="HV157" s="86">
        <f t="shared" si="171"/>
        <v>2.2314312968437955E-11</v>
      </c>
      <c r="HW157" s="86">
        <f t="shared" si="171"/>
        <v>7.2212297705536753E-11</v>
      </c>
      <c r="HX157" s="86">
        <f t="shared" si="171"/>
        <v>1.0753736388804698E-9</v>
      </c>
      <c r="HY157" s="86">
        <f t="shared" si="171"/>
        <v>1.5896097997622664E-11</v>
      </c>
      <c r="HZ157" s="86">
        <f t="shared" si="171"/>
        <v>5.435342240381993E-13</v>
      </c>
      <c r="IA157" s="86">
        <f t="shared" si="171"/>
        <v>1.2935331497491406E-11</v>
      </c>
      <c r="IB157" s="86">
        <f t="shared" si="171"/>
        <v>6.3096695415758237E-13</v>
      </c>
      <c r="IC157" s="86">
        <f t="shared" si="171"/>
        <v>1.0739122904913118E-13</v>
      </c>
      <c r="ID157" s="86">
        <f t="shared" si="171"/>
        <v>3.0159187964955827E-12</v>
      </c>
      <c r="IE157" s="86">
        <f t="shared" si="171"/>
        <v>2.8607706359162037E-12</v>
      </c>
      <c r="IF157" s="86">
        <f t="shared" si="171"/>
        <v>2.4449495979205917E-12</v>
      </c>
      <c r="IG157" s="86">
        <f t="shared" si="171"/>
        <v>6.6868950558992307E-11</v>
      </c>
      <c r="II157" s="86">
        <f t="shared" si="172"/>
        <v>7.2139677287373222E-2</v>
      </c>
      <c r="IJ157" s="86">
        <f t="shared" si="172"/>
        <v>8.4446670293293377E-2</v>
      </c>
      <c r="IK157" s="86">
        <f t="shared" si="172"/>
        <v>9.0332267820650153E-2</v>
      </c>
      <c r="IL157" s="86">
        <f t="shared" si="172"/>
        <v>3.3323270927720028E-2</v>
      </c>
      <c r="IM157" s="86">
        <f t="shared" si="172"/>
        <v>5.4883200968107851E-2</v>
      </c>
      <c r="IN157" s="86">
        <f t="shared" si="172"/>
        <v>7.4413463947808275E-2</v>
      </c>
      <c r="IO157" s="86">
        <f t="shared" si="172"/>
        <v>0.20973574112207269</v>
      </c>
      <c r="IP157" s="86">
        <f t="shared" si="172"/>
        <v>0.26876653982603893</v>
      </c>
      <c r="IQ157" s="86">
        <f t="shared" si="172"/>
        <v>0.28364231087222924</v>
      </c>
      <c r="IR157" s="86">
        <f t="shared" si="172"/>
        <v>0.26220203627606853</v>
      </c>
      <c r="IS157" s="86">
        <f t="shared" si="172"/>
        <v>0.13412592019718431</v>
      </c>
      <c r="IT157" s="86">
        <f t="shared" si="172"/>
        <v>0.11240837788539913</v>
      </c>
      <c r="IU157" s="86">
        <f t="shared" si="172"/>
        <v>6.5739538937517467E-2</v>
      </c>
      <c r="IV157" s="86">
        <f t="shared" si="172"/>
        <v>8.8778155838431003E-2</v>
      </c>
      <c r="IW157" s="86">
        <f t="shared" si="172"/>
        <v>0.15979472179324578</v>
      </c>
      <c r="IY157" s="86">
        <f t="shared" si="173"/>
        <v>7.2140070441893023E-2</v>
      </c>
      <c r="IZ157" s="86">
        <f t="shared" si="173"/>
        <v>8.4446731139274672E-2</v>
      </c>
      <c r="JA157" s="86">
        <f t="shared" si="173"/>
        <v>9.0332267895998894E-2</v>
      </c>
      <c r="JB157" s="86">
        <f t="shared" si="173"/>
        <v>3.3323270950034338E-2</v>
      </c>
      <c r="JC157" s="86">
        <f t="shared" si="173"/>
        <v>5.488320104032015E-2</v>
      </c>
      <c r="JD157" s="86">
        <f t="shared" si="173"/>
        <v>7.4413465023181913E-2</v>
      </c>
      <c r="JE157" s="86">
        <f t="shared" si="173"/>
        <v>0.20973574113796878</v>
      </c>
      <c r="JF157" s="86">
        <f t="shared" si="173"/>
        <v>0.26876653982658244</v>
      </c>
      <c r="JG157" s="86">
        <f t="shared" si="173"/>
        <v>0.28364231088516456</v>
      </c>
      <c r="JH157" s="86">
        <f t="shared" si="173"/>
        <v>0.26220203627669947</v>
      </c>
      <c r="JI157" s="86">
        <f t="shared" si="173"/>
        <v>0.13412592019729169</v>
      </c>
      <c r="JJ157" s="86">
        <f t="shared" si="173"/>
        <v>0.11240837788841505</v>
      </c>
      <c r="JK157" s="86">
        <f t="shared" si="173"/>
        <v>6.5739538940378234E-2</v>
      </c>
      <c r="JL157" s="86">
        <f t="shared" si="173"/>
        <v>8.877815584087595E-2</v>
      </c>
      <c r="JM157" s="86">
        <f t="shared" si="173"/>
        <v>0.15979472186011473</v>
      </c>
    </row>
    <row r="158" spans="2:273" x14ac:dyDescent="0.25">
      <c r="B158" s="2">
        <v>131</v>
      </c>
      <c r="C158" s="37">
        <v>82.135999999999996</v>
      </c>
      <c r="D158" s="37">
        <v>86.054000000000002</v>
      </c>
      <c r="E158" s="37">
        <v>88.125</v>
      </c>
      <c r="F158" s="37">
        <v>88.161000000000001</v>
      </c>
      <c r="G158" s="37">
        <v>91.731999999999999</v>
      </c>
      <c r="H158" s="37">
        <v>92.641999999999996</v>
      </c>
      <c r="I158" s="37">
        <v>100.453</v>
      </c>
      <c r="J158" s="37">
        <v>100.18899999999999</v>
      </c>
      <c r="K158" s="37">
        <v>101.13200000000001</v>
      </c>
      <c r="L158" s="37">
        <v>102.926</v>
      </c>
      <c r="M158" s="37">
        <v>107.547</v>
      </c>
      <c r="N158" s="37">
        <v>108.907</v>
      </c>
      <c r="O158" s="37">
        <v>107.093</v>
      </c>
      <c r="P158" s="37">
        <v>113.90900000000001</v>
      </c>
      <c r="Q158" s="37">
        <v>137.089</v>
      </c>
      <c r="S158" s="4">
        <f t="shared" si="174"/>
        <v>82.562046951085208</v>
      </c>
      <c r="T158" s="4">
        <f t="shared" si="174"/>
        <v>84.822764498457815</v>
      </c>
      <c r="U158" s="4">
        <f t="shared" si="174"/>
        <v>87.989826805528111</v>
      </c>
      <c r="V158" s="4">
        <f t="shared" si="174"/>
        <v>87.163876301738611</v>
      </c>
      <c r="W158" s="4">
        <f t="shared" si="174"/>
        <v>89.990371189264891</v>
      </c>
      <c r="X158" s="4">
        <f t="shared" si="174"/>
        <v>93.75986248532827</v>
      </c>
      <c r="Y158" s="4">
        <f t="shared" si="174"/>
        <v>100.39099893008347</v>
      </c>
      <c r="Z158" s="4">
        <f t="shared" si="174"/>
        <v>101.35029300857994</v>
      </c>
      <c r="AA158" s="4">
        <f t="shared" si="174"/>
        <v>102.95045262474001</v>
      </c>
      <c r="AB158" s="4">
        <f t="shared" si="174"/>
        <v>104.63754099271223</v>
      </c>
      <c r="AC158" s="4">
        <f t="shared" si="174"/>
        <v>107.43826858819224</v>
      </c>
      <c r="AD158" s="4">
        <f t="shared" si="174"/>
        <v>106.7473775019613</v>
      </c>
      <c r="AE158" s="4">
        <f t="shared" si="174"/>
        <v>107.02754491153159</v>
      </c>
      <c r="AF158" s="4">
        <f t="shared" si="174"/>
        <v>114.15163752315672</v>
      </c>
      <c r="AG158" s="4">
        <f t="shared" si="174"/>
        <v>135.46940408481251</v>
      </c>
      <c r="AI158" s="4">
        <f t="shared" si="175"/>
        <v>-0.42604695108521184</v>
      </c>
      <c r="AJ158" s="4">
        <f t="shared" si="175"/>
        <v>1.2312355015421872</v>
      </c>
      <c r="AK158" s="4">
        <f t="shared" si="175"/>
        <v>0.13517319447188925</v>
      </c>
      <c r="AL158" s="4">
        <f t="shared" si="175"/>
        <v>0.99712369826139025</v>
      </c>
      <c r="AM158" s="4">
        <f t="shared" si="175"/>
        <v>1.7416288107351079</v>
      </c>
      <c r="AN158" s="4">
        <f t="shared" si="175"/>
        <v>-1.1178624853282741</v>
      </c>
      <c r="AO158" s="4">
        <f t="shared" si="175"/>
        <v>6.2001069916533424E-2</v>
      </c>
      <c r="AP158" s="4">
        <f t="shared" si="175"/>
        <v>-1.1612930085799462</v>
      </c>
      <c r="AQ158" s="4">
        <f t="shared" si="175"/>
        <v>-1.8184526247400044</v>
      </c>
      <c r="AR158" s="4">
        <f t="shared" si="175"/>
        <v>-1.71154099271223</v>
      </c>
      <c r="AS158" s="4">
        <f t="shared" si="175"/>
        <v>0.10873141180775292</v>
      </c>
      <c r="AT158" s="4">
        <f t="shared" si="175"/>
        <v>2.1596224980387007</v>
      </c>
      <c r="AU158" s="4">
        <f t="shared" si="175"/>
        <v>6.5455088468411304E-2</v>
      </c>
      <c r="AV158" s="4">
        <f t="shared" si="175"/>
        <v>-0.24263752315671638</v>
      </c>
      <c r="AW158" s="4">
        <f t="shared" si="175"/>
        <v>1.6195959151874888</v>
      </c>
      <c r="AY158" s="2">
        <f t="shared" si="167"/>
        <v>82.562046951085208</v>
      </c>
      <c r="AZ158" s="2">
        <f t="shared" si="167"/>
        <v>83.644726790313541</v>
      </c>
      <c r="BA158" s="2">
        <f t="shared" si="167"/>
        <v>84.170468453145531</v>
      </c>
      <c r="BB158" s="2">
        <f t="shared" si="167"/>
        <v>84.773799597804469</v>
      </c>
      <c r="BC158" s="2">
        <f t="shared" si="167"/>
        <v>86.000337992213701</v>
      </c>
      <c r="BD158" s="2">
        <f t="shared" si="167"/>
        <v>88.6569845121453</v>
      </c>
      <c r="BE158" s="2">
        <f t="shared" si="167"/>
        <v>88.64663235639533</v>
      </c>
      <c r="BF158" s="2">
        <f t="shared" si="167"/>
        <v>87.041580814428499</v>
      </c>
      <c r="BG158" s="2">
        <f t="shared" si="167"/>
        <v>89.22545329727194</v>
      </c>
      <c r="BH158" s="2">
        <f t="shared" si="167"/>
        <v>88.956158782200745</v>
      </c>
      <c r="BI158" s="2">
        <f t="shared" si="167"/>
        <v>92.600956909905165</v>
      </c>
      <c r="BJ158" s="2">
        <f t="shared" si="167"/>
        <v>93.579013079288686</v>
      </c>
      <c r="BK158" s="2">
        <f t="shared" si="167"/>
        <v>96.156481679306381</v>
      </c>
      <c r="BL158" s="2">
        <f t="shared" si="167"/>
        <v>94.225473497734669</v>
      </c>
      <c r="BM158" s="2">
        <f t="shared" si="167"/>
        <v>91.174220672672703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109.32906932646934</v>
      </c>
      <c r="DL158" s="2">
        <f t="shared" si="176"/>
        <v>115.31182279549721</v>
      </c>
      <c r="DM158" s="2">
        <f t="shared" si="176"/>
        <v>124.47325582667689</v>
      </c>
      <c r="DN158" s="2">
        <f t="shared" si="176"/>
        <v>121.14325098039215</v>
      </c>
      <c r="DO158" s="2">
        <f t="shared" si="176"/>
        <v>122.5385</v>
      </c>
      <c r="DP158" s="2">
        <f t="shared" si="176"/>
        <v>129.13527891454208</v>
      </c>
      <c r="DQ158" s="2">
        <f t="shared" si="176"/>
        <v>123.83121763869133</v>
      </c>
      <c r="DR158" s="2">
        <f t="shared" si="176"/>
        <v>118.94165787215786</v>
      </c>
      <c r="DS158" s="2">
        <f t="shared" si="176"/>
        <v>114.41314831309042</v>
      </c>
      <c r="DT158" s="2">
        <f t="shared" si="176"/>
        <v>122.27367117117117</v>
      </c>
      <c r="DU158" s="2">
        <f t="shared" si="176"/>
        <v>126.83711935483871</v>
      </c>
      <c r="DV158" s="2">
        <f t="shared" si="176"/>
        <v>120.39264705882357</v>
      </c>
      <c r="DW158" s="2">
        <f t="shared" si="176"/>
        <v>131.98069072580648</v>
      </c>
      <c r="DX158" s="2">
        <f t="shared" si="176"/>
        <v>124.30280837789661</v>
      </c>
      <c r="DY158" s="2">
        <f t="shared" si="176"/>
        <v>122.6308765811966</v>
      </c>
      <c r="EA158" s="2">
        <f t="shared" si="152"/>
        <v>82.716953639071903</v>
      </c>
      <c r="EB158" s="2">
        <f t="shared" si="152"/>
        <v>83.505173415619566</v>
      </c>
      <c r="EC158" s="2">
        <f t="shared" si="152"/>
        <v>84.112688311688316</v>
      </c>
      <c r="ED158" s="2">
        <f t="shared" si="152"/>
        <v>84.784950516163448</v>
      </c>
      <c r="EE158" s="2">
        <f t="shared" si="152"/>
        <v>85.756572307692309</v>
      </c>
      <c r="EF158" s="2">
        <f t="shared" si="152"/>
        <v>88.924815283061093</v>
      </c>
      <c r="EG158" s="2">
        <f t="shared" si="152"/>
        <v>89.097984163005535</v>
      </c>
      <c r="EH158" s="2">
        <f t="shared" si="152"/>
        <v>87.068161400837454</v>
      </c>
      <c r="EI158" s="2">
        <f t="shared" si="152"/>
        <v>89.477284239733635</v>
      </c>
      <c r="EJ158" s="2">
        <f t="shared" si="152"/>
        <v>88.802589453297244</v>
      </c>
      <c r="EK158" s="2">
        <f t="shared" si="152"/>
        <v>92.615622779273224</v>
      </c>
      <c r="EL158" s="2">
        <f t="shared" si="179"/>
        <v>93.480795301128552</v>
      </c>
      <c r="EM158" s="2">
        <f t="shared" si="135"/>
        <v>96.225006613340071</v>
      </c>
      <c r="EN158" s="2">
        <f t="shared" si="135"/>
        <v>95.027730505005934</v>
      </c>
      <c r="EO158" s="2">
        <f t="shared" si="135"/>
        <v>91.561434631595404</v>
      </c>
      <c r="EQ158" s="2">
        <f t="shared" si="177"/>
        <v>82.286660328343103</v>
      </c>
      <c r="ER158" s="2">
        <f t="shared" si="177"/>
        <v>83.838830492495617</v>
      </c>
      <c r="ES158" s="2">
        <f t="shared" si="177"/>
        <v>84.228633915029064</v>
      </c>
      <c r="ET158" s="2">
        <f t="shared" si="177"/>
        <v>84.725898350443089</v>
      </c>
      <c r="EU158" s="2">
        <f t="shared" si="177"/>
        <v>86.346547980811096</v>
      </c>
      <c r="EV158" s="2">
        <f t="shared" si="177"/>
        <v>88.222030777853334</v>
      </c>
      <c r="EW158" s="2">
        <f t="shared" si="177"/>
        <v>88.059851899806418</v>
      </c>
      <c r="EX158" s="2">
        <f t="shared" si="177"/>
        <v>86.990071872248635</v>
      </c>
      <c r="EY158" s="2">
        <f t="shared" si="177"/>
        <v>88.915004263634756</v>
      </c>
      <c r="EZ158" s="2">
        <f t="shared" si="177"/>
        <v>89.117078860233349</v>
      </c>
      <c r="FA158" s="2">
        <f t="shared" si="177"/>
        <v>92.554435284700943</v>
      </c>
      <c r="FB158" s="2">
        <f t="shared" si="177"/>
        <v>93.694677173635881</v>
      </c>
      <c r="FC158" s="2">
        <f t="shared" si="177"/>
        <v>96.026594604391647</v>
      </c>
      <c r="FD158" s="2">
        <f t="shared" si="177"/>
        <v>92.95104963542488</v>
      </c>
      <c r="FE158" s="2">
        <f t="shared" si="177"/>
        <v>90.476034218400869</v>
      </c>
      <c r="FG158" s="2">
        <f t="shared" si="178"/>
        <v>0.99969272600417147</v>
      </c>
      <c r="FH158" s="2">
        <f t="shared" si="178"/>
        <v>0.99973290387757929</v>
      </c>
      <c r="FI158" s="2">
        <f t="shared" si="178"/>
        <v>0.99973196536447773</v>
      </c>
      <c r="FJ158" s="2">
        <f t="shared" si="178"/>
        <v>0.99968528801990064</v>
      </c>
      <c r="FK158" s="2">
        <f t="shared" si="178"/>
        <v>0.99972601150379004</v>
      </c>
      <c r="FL158" s="2">
        <f t="shared" si="178"/>
        <v>0.99973908276333023</v>
      </c>
      <c r="FM158" s="2">
        <f t="shared" si="178"/>
        <v>0.99972231020543478</v>
      </c>
      <c r="FN158" s="2">
        <f t="shared" si="178"/>
        <v>0.99970783607826996</v>
      </c>
      <c r="FO158" s="2">
        <f t="shared" si="178"/>
        <v>0.99972204158227929</v>
      </c>
      <c r="FP158" s="2">
        <f t="shared" si="178"/>
        <v>0.99970714080569045</v>
      </c>
      <c r="FQ158" s="2">
        <f t="shared" si="178"/>
        <v>0.99965431012648831</v>
      </c>
      <c r="FR158" s="2">
        <f t="shared" si="178"/>
        <v>0.99970413665490765</v>
      </c>
      <c r="FS158" s="2">
        <f t="shared" si="178"/>
        <v>0.99965519985910056</v>
      </c>
      <c r="FT158" s="2">
        <f t="shared" si="178"/>
        <v>0.99967299898211026</v>
      </c>
      <c r="FU158" s="2">
        <f t="shared" si="178"/>
        <v>0.99960811806072092</v>
      </c>
      <c r="FW158" s="2">
        <f t="shared" si="169"/>
        <v>0.37900635460775184</v>
      </c>
      <c r="FX158" s="2">
        <f t="shared" si="169"/>
        <v>0.39279233398694113</v>
      </c>
      <c r="FY158" s="2">
        <f t="shared" si="169"/>
        <v>0.4050357245186198</v>
      </c>
      <c r="FZ158" s="2">
        <f t="shared" si="169"/>
        <v>0.38259919539808618</v>
      </c>
      <c r="GA158" s="2">
        <f t="shared" si="169"/>
        <v>0.39609744962861171</v>
      </c>
      <c r="GB158" s="2">
        <f t="shared" si="169"/>
        <v>0.39602804545249215</v>
      </c>
      <c r="GC158" s="2">
        <f t="shared" si="169"/>
        <v>0.44406371656154248</v>
      </c>
      <c r="GD158" s="2">
        <f t="shared" si="169"/>
        <v>0.45963745441811293</v>
      </c>
      <c r="GE158" s="2">
        <f t="shared" si="169"/>
        <v>0.46020147752608626</v>
      </c>
      <c r="GF158" s="2">
        <f t="shared" si="169"/>
        <v>0.45714422078497419</v>
      </c>
      <c r="GG158" s="2">
        <f t="shared" si="169"/>
        <v>0.43302793121150907</v>
      </c>
      <c r="GH158" s="2">
        <f t="shared" si="169"/>
        <v>0.42198783196727468</v>
      </c>
      <c r="GI158" s="2">
        <f t="shared" si="169"/>
        <v>0.40750305075857779</v>
      </c>
      <c r="GJ158" s="2">
        <f t="shared" si="169"/>
        <v>0.39092669433520938</v>
      </c>
      <c r="GK158" s="2">
        <f t="shared" si="169"/>
        <v>0.36796513731808939</v>
      </c>
      <c r="GM158" s="86">
        <f t="shared" si="170"/>
        <v>1.1109230140060984E-171</v>
      </c>
      <c r="GN158" s="86">
        <f t="shared" si="170"/>
        <v>2.3429306183961306E-128</v>
      </c>
      <c r="GO158" s="86">
        <f t="shared" si="170"/>
        <v>3.8707850225675174E-145</v>
      </c>
      <c r="GP158" s="86">
        <f t="shared" si="170"/>
        <v>1.5644315445687855E-158</v>
      </c>
      <c r="GQ158" s="86">
        <f t="shared" si="170"/>
        <v>4.6635965701361464E-199</v>
      </c>
      <c r="GR158" s="86">
        <f t="shared" si="170"/>
        <v>3.6200981003588688E-222</v>
      </c>
      <c r="GS158" s="86">
        <f t="shared" si="170"/>
        <v>8.2922752004066539E-247</v>
      </c>
      <c r="GT158" s="86">
        <f t="shared" si="170"/>
        <v>5.6969671373045059E-217</v>
      </c>
      <c r="GU158" s="86">
        <f t="shared" si="170"/>
        <v>4.9610812850989726E-246</v>
      </c>
      <c r="GV158" s="86">
        <f t="shared" si="170"/>
        <v>1.2932479276952238E-253</v>
      </c>
      <c r="GW158" s="86">
        <f t="shared" si="170"/>
        <v>2.2531771965507528E-191</v>
      </c>
      <c r="GX158" s="86">
        <f t="shared" si="170"/>
        <v>3.6652106140407586E-297</v>
      </c>
      <c r="GY158" s="86">
        <f t="shared" si="170"/>
        <v>5.1180504497972103E-153</v>
      </c>
      <c r="GZ158" s="86">
        <f t="shared" si="170"/>
        <v>1.6175567816684615E-232</v>
      </c>
      <c r="HA158" s="86">
        <f t="shared" si="170"/>
        <v>5.2065128711070357E-293</v>
      </c>
      <c r="HC158" s="86">
        <f t="shared" si="181"/>
        <v>1.2360217243963155E-139</v>
      </c>
      <c r="HD158" s="86">
        <f t="shared" si="181"/>
        <v>6.2208613135192277E-108</v>
      </c>
      <c r="HE158" s="86">
        <f t="shared" si="181"/>
        <v>9.2026762182903318E-93</v>
      </c>
      <c r="HF158" s="86">
        <f t="shared" si="180"/>
        <v>1.5378990582515719E-94</v>
      </c>
      <c r="HG158" s="86">
        <f t="shared" si="180"/>
        <v>1.0029489330415478E-100</v>
      </c>
      <c r="HH158" s="86">
        <f t="shared" si="180"/>
        <v>4.7429888674056391E-131</v>
      </c>
      <c r="HI158" s="86">
        <f t="shared" si="180"/>
        <v>8.173133872830268E-134</v>
      </c>
      <c r="HJ158" s="86">
        <f t="shared" si="180"/>
        <v>1.7587791495238306E-97</v>
      </c>
      <c r="HK158" s="86">
        <f t="shared" si="180"/>
        <v>2.0233763960265406E-124</v>
      </c>
      <c r="HL158" s="86">
        <f t="shared" si="161"/>
        <v>7.0453254478605409E-150</v>
      </c>
      <c r="HM158" s="86">
        <f t="shared" si="161"/>
        <v>1.8369493623015267E-118</v>
      </c>
      <c r="HN158" s="86">
        <f t="shared" si="161"/>
        <v>9.0624391962561954E-117</v>
      </c>
      <c r="HO158" s="86">
        <f t="shared" si="161"/>
        <v>6.0695159900180354E-86</v>
      </c>
      <c r="HP158" s="86">
        <f t="shared" si="161"/>
        <v>3.207096575220339E-135</v>
      </c>
      <c r="HQ158" s="86">
        <f t="shared" si="161"/>
        <v>1.3099553193217672E-168</v>
      </c>
      <c r="HS158" s="86">
        <f t="shared" si="171"/>
        <v>9.2246210858644629E-8</v>
      </c>
      <c r="HT158" s="86">
        <f t="shared" si="171"/>
        <v>1.1860115118436284E-8</v>
      </c>
      <c r="HU158" s="86">
        <f t="shared" si="171"/>
        <v>9.1619423951756506E-12</v>
      </c>
      <c r="HV158" s="86">
        <f t="shared" si="171"/>
        <v>2.2018434194815023E-12</v>
      </c>
      <c r="HW158" s="86">
        <f t="shared" si="171"/>
        <v>7.6204332872378552E-12</v>
      </c>
      <c r="HX158" s="86">
        <f t="shared" si="171"/>
        <v>1.5351697006498522E-10</v>
      </c>
      <c r="HY158" s="86">
        <f t="shared" si="171"/>
        <v>1.6550228691469857E-12</v>
      </c>
      <c r="HZ158" s="86">
        <f t="shared" si="171"/>
        <v>4.4798613780438912E-14</v>
      </c>
      <c r="IA158" s="86">
        <f t="shared" si="171"/>
        <v>1.3617075758972152E-12</v>
      </c>
      <c r="IB158" s="86">
        <f t="shared" si="171"/>
        <v>5.4616293464325848E-14</v>
      </c>
      <c r="IC158" s="86">
        <f t="shared" si="171"/>
        <v>6.9627273183516751E-15</v>
      </c>
      <c r="ID158" s="86">
        <f t="shared" si="171"/>
        <v>2.5979462349405543E-13</v>
      </c>
      <c r="IE158" s="86">
        <f t="shared" si="171"/>
        <v>2.2817502306539322E-13</v>
      </c>
      <c r="IF158" s="86">
        <f t="shared" si="171"/>
        <v>1.6874354259094457E-13</v>
      </c>
      <c r="IG158" s="86">
        <f t="shared" si="171"/>
        <v>6.2604390070335339E-12</v>
      </c>
      <c r="II158" s="86">
        <f t="shared" si="172"/>
        <v>0.12183835581878356</v>
      </c>
      <c r="IJ158" s="86">
        <f t="shared" si="172"/>
        <v>0.14332327587042373</v>
      </c>
      <c r="IK158" s="86">
        <f t="shared" si="172"/>
        <v>0.15778841219076145</v>
      </c>
      <c r="IL158" s="86">
        <f t="shared" si="172"/>
        <v>7.0955650342746757E-2</v>
      </c>
      <c r="IM158" s="86">
        <f t="shared" si="172"/>
        <v>0.10794715711439976</v>
      </c>
      <c r="IN158" s="86">
        <f t="shared" si="172"/>
        <v>0.13305751789515094</v>
      </c>
      <c r="IO158" s="86">
        <f t="shared" si="172"/>
        <v>0.3118940260139606</v>
      </c>
      <c r="IP158" s="86">
        <f t="shared" si="172"/>
        <v>0.37615929635093076</v>
      </c>
      <c r="IQ158" s="86">
        <f t="shared" si="172"/>
        <v>0.38595541089538893</v>
      </c>
      <c r="IR158" s="86">
        <f t="shared" si="172"/>
        <v>0.3681033618880733</v>
      </c>
      <c r="IS158" s="86">
        <f t="shared" si="172"/>
        <v>0.23110790044583662</v>
      </c>
      <c r="IT158" s="86">
        <f t="shared" si="172"/>
        <v>0.1965311181114012</v>
      </c>
      <c r="IU158" s="86">
        <f t="shared" si="172"/>
        <v>0.12938214178318103</v>
      </c>
      <c r="IV158" s="86">
        <f t="shared" si="172"/>
        <v>0.14660169842646792</v>
      </c>
      <c r="IW158" s="86">
        <f t="shared" si="172"/>
        <v>0.22599574177184142</v>
      </c>
      <c r="IY158" s="86">
        <f t="shared" si="173"/>
        <v>0.12183844806499443</v>
      </c>
      <c r="IZ158" s="86">
        <f t="shared" si="173"/>
        <v>0.14332328773053885</v>
      </c>
      <c r="JA158" s="86">
        <f t="shared" si="173"/>
        <v>0.1577884121999234</v>
      </c>
      <c r="JB158" s="86">
        <f t="shared" si="173"/>
        <v>7.0955650344948606E-2</v>
      </c>
      <c r="JC158" s="86">
        <f t="shared" si="173"/>
        <v>0.10794715712202019</v>
      </c>
      <c r="JD158" s="86">
        <f t="shared" si="173"/>
        <v>0.13305751804866792</v>
      </c>
      <c r="JE158" s="86">
        <f t="shared" si="173"/>
        <v>0.31189402601561561</v>
      </c>
      <c r="JF158" s="86">
        <f t="shared" si="173"/>
        <v>0.37615929635097556</v>
      </c>
      <c r="JG158" s="86">
        <f t="shared" si="173"/>
        <v>0.38595541089675062</v>
      </c>
      <c r="JH158" s="86">
        <f t="shared" si="173"/>
        <v>0.36810336188812792</v>
      </c>
      <c r="JI158" s="86">
        <f t="shared" si="173"/>
        <v>0.23110790044584359</v>
      </c>
      <c r="JJ158" s="86">
        <f t="shared" si="173"/>
        <v>0.19653111811166099</v>
      </c>
      <c r="JK158" s="86">
        <f t="shared" si="173"/>
        <v>0.1293821417834092</v>
      </c>
      <c r="JL158" s="86">
        <f t="shared" si="173"/>
        <v>0.14660169842663667</v>
      </c>
      <c r="JM158" s="86">
        <f t="shared" si="173"/>
        <v>0.22599574177810186</v>
      </c>
    </row>
    <row r="159" spans="2:273" x14ac:dyDescent="0.25">
      <c r="B159" s="2">
        <v>132</v>
      </c>
      <c r="C159" s="37">
        <v>80.558999999999997</v>
      </c>
      <c r="D159" s="37">
        <v>83.143000000000001</v>
      </c>
      <c r="E159" s="37">
        <v>87.945999999999998</v>
      </c>
      <c r="F159" s="37">
        <v>87.445999999999998</v>
      </c>
      <c r="G159" s="37">
        <v>91.5</v>
      </c>
      <c r="H159" s="37">
        <v>95.471999999999994</v>
      </c>
      <c r="I159" s="37">
        <v>100.86799999999999</v>
      </c>
      <c r="J159" s="37">
        <v>101.075</v>
      </c>
      <c r="K159" s="37">
        <v>105.09399999999999</v>
      </c>
      <c r="L159" s="37">
        <v>104.148</v>
      </c>
      <c r="M159" s="37">
        <v>109.01900000000001</v>
      </c>
      <c r="N159" s="37">
        <v>108.37</v>
      </c>
      <c r="O159" s="37">
        <v>113.63</v>
      </c>
      <c r="P159" s="37">
        <v>120.182</v>
      </c>
      <c r="Q159" s="37">
        <v>145.321</v>
      </c>
      <c r="S159" s="4">
        <f t="shared" si="174"/>
        <v>82.409796733063843</v>
      </c>
      <c r="T159" s="4">
        <f t="shared" si="174"/>
        <v>85.037895880243937</v>
      </c>
      <c r="U159" s="4">
        <f t="shared" si="174"/>
        <v>89.105730744576533</v>
      </c>
      <c r="V159" s="4">
        <f t="shared" si="174"/>
        <v>88.538496358373095</v>
      </c>
      <c r="W159" s="4">
        <f t="shared" si="174"/>
        <v>91.79331865296831</v>
      </c>
      <c r="X159" s="4">
        <f t="shared" si="174"/>
        <v>95.599893869332931</v>
      </c>
      <c r="Y159" s="4">
        <f t="shared" si="174"/>
        <v>101.19277530727264</v>
      </c>
      <c r="Z159" s="4">
        <f t="shared" si="174"/>
        <v>100.98586551209847</v>
      </c>
      <c r="AA159" s="4">
        <f t="shared" si="174"/>
        <v>102.45146150849592</v>
      </c>
      <c r="AB159" s="4">
        <f t="shared" si="174"/>
        <v>104.45114700752914</v>
      </c>
      <c r="AC159" s="4">
        <f t="shared" si="174"/>
        <v>110.56021855296453</v>
      </c>
      <c r="AD159" s="4">
        <f t="shared" si="174"/>
        <v>110.2766307049687</v>
      </c>
      <c r="AE159" s="4">
        <f t="shared" si="174"/>
        <v>111.76590798127992</v>
      </c>
      <c r="AF159" s="4">
        <f t="shared" si="174"/>
        <v>120.40765055918328</v>
      </c>
      <c r="AG159" s="4">
        <f t="shared" si="174"/>
        <v>144.87579903657013</v>
      </c>
      <c r="AI159" s="4">
        <f t="shared" si="175"/>
        <v>-1.8507967330638451</v>
      </c>
      <c r="AJ159" s="4">
        <f t="shared" si="175"/>
        <v>-1.8948958802439364</v>
      </c>
      <c r="AK159" s="4">
        <f t="shared" si="175"/>
        <v>-1.1597307445765352</v>
      </c>
      <c r="AL159" s="4">
        <f t="shared" si="175"/>
        <v>-1.0924963583730971</v>
      </c>
      <c r="AM159" s="4">
        <f t="shared" si="175"/>
        <v>-0.29331865296830983</v>
      </c>
      <c r="AN159" s="4">
        <f t="shared" si="175"/>
        <v>-0.12789386933293656</v>
      </c>
      <c r="AO159" s="4">
        <f t="shared" si="175"/>
        <v>-0.32477530727264536</v>
      </c>
      <c r="AP159" s="4">
        <f t="shared" si="175"/>
        <v>8.9134487901532111E-2</v>
      </c>
      <c r="AQ159" s="4">
        <f t="shared" si="175"/>
        <v>2.6425384915040695</v>
      </c>
      <c r="AR159" s="4">
        <f t="shared" si="175"/>
        <v>-0.30314700752914803</v>
      </c>
      <c r="AS159" s="4">
        <f t="shared" si="175"/>
        <v>-1.5412185529645228</v>
      </c>
      <c r="AT159" s="4">
        <f t="shared" si="175"/>
        <v>-1.9066307049686912</v>
      </c>
      <c r="AU159" s="4">
        <f t="shared" si="175"/>
        <v>1.864092018720072</v>
      </c>
      <c r="AV159" s="4">
        <f t="shared" si="175"/>
        <v>-0.22565055918327914</v>
      </c>
      <c r="AW159" s="4">
        <f t="shared" si="175"/>
        <v>0.44520096342986903</v>
      </c>
      <c r="AY159" s="2">
        <f t="shared" si="167"/>
        <v>82.409796733063843</v>
      </c>
      <c r="AZ159" s="2">
        <f t="shared" si="167"/>
        <v>83.453141181689318</v>
      </c>
      <c r="BA159" s="2">
        <f t="shared" si="167"/>
        <v>83.986107764478874</v>
      </c>
      <c r="BB159" s="2">
        <f t="shared" si="167"/>
        <v>84.631192537085951</v>
      </c>
      <c r="BC159" s="2">
        <f t="shared" si="167"/>
        <v>85.834564086837872</v>
      </c>
      <c r="BD159" s="2">
        <f t="shared" si="167"/>
        <v>88.506145155642969</v>
      </c>
      <c r="BE159" s="2">
        <f t="shared" si="167"/>
        <v>88.49281550713691</v>
      </c>
      <c r="BF159" s="2">
        <f t="shared" si="167"/>
        <v>86.912009735263837</v>
      </c>
      <c r="BG159" s="2">
        <f t="shared" si="167"/>
        <v>89.097522657651851</v>
      </c>
      <c r="BH159" s="2">
        <f t="shared" si="167"/>
        <v>88.813392007359965</v>
      </c>
      <c r="BI159" s="2">
        <f t="shared" si="167"/>
        <v>92.409768285120947</v>
      </c>
      <c r="BJ159" s="2">
        <f t="shared" si="167"/>
        <v>93.388997646577877</v>
      </c>
      <c r="BK159" s="2">
        <f t="shared" si="167"/>
        <v>95.977218960270974</v>
      </c>
      <c r="BL159" s="2">
        <f t="shared" si="167"/>
        <v>94.046714839856151</v>
      </c>
      <c r="BM159" s="2">
        <f t="shared" si="167"/>
        <v>91.00528161997012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109.37608901758902</v>
      </c>
      <c r="DL159" s="2">
        <f t="shared" si="176"/>
        <v>115.39171341463417</v>
      </c>
      <c r="DM159" s="2">
        <f t="shared" si="176"/>
        <v>124.62409519641099</v>
      </c>
      <c r="DN159" s="2">
        <f t="shared" si="176"/>
        <v>121.3027994397759</v>
      </c>
      <c r="DO159" s="2">
        <f t="shared" si="176"/>
        <v>122.6871</v>
      </c>
      <c r="DP159" s="2">
        <f t="shared" si="176"/>
        <v>129.34920768136558</v>
      </c>
      <c r="DQ159" s="2">
        <f t="shared" si="176"/>
        <v>124.00345614035088</v>
      </c>
      <c r="DR159" s="2">
        <f t="shared" si="176"/>
        <v>119.10009545259544</v>
      </c>
      <c r="DS159" s="2">
        <f t="shared" si="176"/>
        <v>114.51051147098515</v>
      </c>
      <c r="DT159" s="2">
        <f t="shared" si="176"/>
        <v>122.42804054054054</v>
      </c>
      <c r="DU159" s="2">
        <f t="shared" si="176"/>
        <v>126.98356612903225</v>
      </c>
      <c r="DV159" s="2">
        <f t="shared" si="176"/>
        <v>120.46287310924373</v>
      </c>
      <c r="DW159" s="2">
        <f t="shared" si="176"/>
        <v>132.17442903225808</v>
      </c>
      <c r="DX159" s="2">
        <f t="shared" si="176"/>
        <v>124.4384644607843</v>
      </c>
      <c r="DY159" s="2">
        <f t="shared" si="176"/>
        <v>122.8229018803419</v>
      </c>
      <c r="EA159" s="2">
        <f t="shared" si="152"/>
        <v>82.580020788483694</v>
      </c>
      <c r="EB159" s="2">
        <f t="shared" si="152"/>
        <v>83.302161294962133</v>
      </c>
      <c r="EC159" s="2">
        <f t="shared" si="152"/>
        <v>83.924612987012978</v>
      </c>
      <c r="ED159" s="2">
        <f t="shared" si="152"/>
        <v>84.645180452949873</v>
      </c>
      <c r="EE159" s="2">
        <f t="shared" si="152"/>
        <v>85.570516153846157</v>
      </c>
      <c r="EF159" s="2">
        <f t="shared" si="152"/>
        <v>88.799762810472146</v>
      </c>
      <c r="EG159" s="2">
        <f t="shared" si="152"/>
        <v>88.982781173278184</v>
      </c>
      <c r="EH159" s="2">
        <f t="shared" si="152"/>
        <v>86.942483821850018</v>
      </c>
      <c r="EI159" s="2">
        <f t="shared" si="152"/>
        <v>89.370529300776923</v>
      </c>
      <c r="EJ159" s="2">
        <f t="shared" si="152"/>
        <v>88.648720421049333</v>
      </c>
      <c r="EK159" s="2">
        <f t="shared" ref="EK159:EK190" si="212">CO$228*$B159+CO$229</f>
        <v>92.427583310901753</v>
      </c>
      <c r="EL159" s="2">
        <f t="shared" si="179"/>
        <v>93.283170887828277</v>
      </c>
      <c r="EM159" s="2">
        <f t="shared" si="179"/>
        <v>96.053846397304312</v>
      </c>
      <c r="EN159" s="2">
        <f t="shared" si="179"/>
        <v>94.922585864590175</v>
      </c>
      <c r="EO159" s="2">
        <f t="shared" si="179"/>
        <v>91.426133117389966</v>
      </c>
      <c r="EQ159" s="2">
        <f t="shared" si="177"/>
        <v>82.136698330666462</v>
      </c>
      <c r="ER159" s="2">
        <f t="shared" si="177"/>
        <v>83.647162939696088</v>
      </c>
      <c r="ES159" s="2">
        <f t="shared" si="177"/>
        <v>84.045212483957513</v>
      </c>
      <c r="ET159" s="2">
        <f t="shared" si="177"/>
        <v>84.58459949777928</v>
      </c>
      <c r="EU159" s="2">
        <f t="shared" si="177"/>
        <v>86.179545972030368</v>
      </c>
      <c r="EV159" s="2">
        <f t="shared" si="177"/>
        <v>88.074686681122415</v>
      </c>
      <c r="EW159" s="2">
        <f t="shared" si="177"/>
        <v>87.914389713069028</v>
      </c>
      <c r="EX159" s="2">
        <f t="shared" si="177"/>
        <v>86.861579665624987</v>
      </c>
      <c r="EY159" s="2">
        <f t="shared" si="177"/>
        <v>88.792281980221489</v>
      </c>
      <c r="EZ159" s="2">
        <f t="shared" si="177"/>
        <v>88.972938801733704</v>
      </c>
      <c r="FA159" s="2">
        <f t="shared" si="177"/>
        <v>92.364590470858502</v>
      </c>
      <c r="FB159" s="2">
        <f t="shared" si="177"/>
        <v>93.504702001529822</v>
      </c>
      <c r="FC159" s="2">
        <f t="shared" si="177"/>
        <v>95.849187082017011</v>
      </c>
      <c r="FD159" s="2">
        <f t="shared" si="177"/>
        <v>92.780848133731794</v>
      </c>
      <c r="FE159" s="2">
        <f t="shared" si="177"/>
        <v>90.317211312639671</v>
      </c>
      <c r="FG159" s="2">
        <f t="shared" si="178"/>
        <v>0.99971975520823519</v>
      </c>
      <c r="FH159" s="2">
        <f t="shared" si="178"/>
        <v>0.99975639971621477</v>
      </c>
      <c r="FI159" s="2">
        <f t="shared" si="178"/>
        <v>0.99975554374178965</v>
      </c>
      <c r="FJ159" s="2">
        <f t="shared" si="178"/>
        <v>0.99971297131469317</v>
      </c>
      <c r="FK159" s="2">
        <f t="shared" si="178"/>
        <v>0.99975011349732934</v>
      </c>
      <c r="FL159" s="2">
        <f t="shared" si="178"/>
        <v>0.99976203518881268</v>
      </c>
      <c r="FM159" s="2">
        <f t="shared" si="178"/>
        <v>0.99974673770924516</v>
      </c>
      <c r="FN159" s="2">
        <f t="shared" si="178"/>
        <v>0.99973353648646712</v>
      </c>
      <c r="FO159" s="2">
        <f t="shared" si="178"/>
        <v>0.99974649271003757</v>
      </c>
      <c r="FP159" s="2">
        <f t="shared" si="178"/>
        <v>0.99973290235769641</v>
      </c>
      <c r="FQ159" s="2">
        <f t="shared" si="178"/>
        <v>0.99968471749836596</v>
      </c>
      <c r="FR159" s="2">
        <f t="shared" si="178"/>
        <v>0.99973016239768808</v>
      </c>
      <c r="FS159" s="2">
        <f t="shared" si="178"/>
        <v>0.99968552899345464</v>
      </c>
      <c r="FT159" s="2">
        <f t="shared" si="178"/>
        <v>0.99970176294616508</v>
      </c>
      <c r="FU159" s="2">
        <f t="shared" si="178"/>
        <v>0.99964258709954579</v>
      </c>
      <c r="FW159" s="2">
        <f t="shared" si="169"/>
        <v>0.40091249799508422</v>
      </c>
      <c r="FX159" s="2">
        <f t="shared" si="169"/>
        <v>0.41496284121973759</v>
      </c>
      <c r="FY159" s="2">
        <f t="shared" si="169"/>
        <v>0.42741085692587205</v>
      </c>
      <c r="FZ159" s="2">
        <f t="shared" si="169"/>
        <v>0.4045777089381678</v>
      </c>
      <c r="GA159" s="2">
        <f t="shared" si="169"/>
        <v>0.41832598676845106</v>
      </c>
      <c r="GB159" s="2">
        <f t="shared" si="169"/>
        <v>0.41825538525672468</v>
      </c>
      <c r="GC159" s="2">
        <f t="shared" si="169"/>
        <v>0.46690291067055439</v>
      </c>
      <c r="GD159" s="2">
        <f t="shared" si="169"/>
        <v>0.48258233680270535</v>
      </c>
      <c r="GE159" s="2">
        <f t="shared" si="169"/>
        <v>0.48314934102312085</v>
      </c>
      <c r="GF159" s="2">
        <f t="shared" si="169"/>
        <v>0.4800752172642016</v>
      </c>
      <c r="GG159" s="2">
        <f t="shared" si="169"/>
        <v>0.45576485312330156</v>
      </c>
      <c r="GH159" s="2">
        <f t="shared" si="169"/>
        <v>0.44459963851090345</v>
      </c>
      <c r="GI159" s="2">
        <f t="shared" si="169"/>
        <v>0.42991599423675686</v>
      </c>
      <c r="GJ159" s="2">
        <f t="shared" si="169"/>
        <v>0.41306353278527713</v>
      </c>
      <c r="GK159" s="2">
        <f t="shared" si="169"/>
        <v>0.38963352127934853</v>
      </c>
      <c r="GM159" s="86">
        <f t="shared" si="170"/>
        <v>1.7683514850060474E-176</v>
      </c>
      <c r="GN159" s="86">
        <f t="shared" si="170"/>
        <v>6.0992328116099071E-132</v>
      </c>
      <c r="GO159" s="86">
        <f t="shared" si="170"/>
        <v>3.7735734493224376E-149</v>
      </c>
      <c r="GP159" s="86">
        <f t="shared" si="170"/>
        <v>5.9266489273731724E-163</v>
      </c>
      <c r="GQ159" s="86">
        <f t="shared" si="170"/>
        <v>1.5605731029282086E-204</v>
      </c>
      <c r="GR159" s="86">
        <f t="shared" si="170"/>
        <v>2.5015630486380047E-228</v>
      </c>
      <c r="GS159" s="86">
        <f t="shared" si="170"/>
        <v>1.2012825492902919E-253</v>
      </c>
      <c r="GT159" s="86">
        <f t="shared" si="170"/>
        <v>5.4118025134722915E-223</v>
      </c>
      <c r="GU159" s="86">
        <f t="shared" si="170"/>
        <v>6.1445518282654427E-253</v>
      </c>
      <c r="GV159" s="86">
        <f t="shared" si="170"/>
        <v>1.1932737872284556E-260</v>
      </c>
      <c r="GW159" s="86">
        <f t="shared" si="170"/>
        <v>1.1876895870914733E-196</v>
      </c>
      <c r="GX159" s="86">
        <f t="shared" si="170"/>
        <v>2.0345401581666389E-305</v>
      </c>
      <c r="GY159" s="86">
        <f t="shared" si="170"/>
        <v>3.0392106371900812E-157</v>
      </c>
      <c r="GZ159" s="86">
        <f t="shared" si="170"/>
        <v>5.8042379267387153E-239</v>
      </c>
      <c r="HA159" s="86">
        <f t="shared" si="170"/>
        <v>5.0731288879909729E-301</v>
      </c>
      <c r="HC159" s="86">
        <f t="shared" si="181"/>
        <v>3.9660729584802073E-145</v>
      </c>
      <c r="HD159" s="86">
        <f t="shared" si="181"/>
        <v>3.6891532523229935E-112</v>
      </c>
      <c r="HE159" s="86">
        <f t="shared" si="181"/>
        <v>2.8643355531981154E-96</v>
      </c>
      <c r="HF159" s="86">
        <f t="shared" si="180"/>
        <v>3.6820997252538936E-98</v>
      </c>
      <c r="HG159" s="86">
        <f t="shared" si="180"/>
        <v>1.6562628605577845E-104</v>
      </c>
      <c r="HH159" s="86">
        <f t="shared" si="180"/>
        <v>4.7227869990894591E-136</v>
      </c>
      <c r="HI159" s="86">
        <f t="shared" si="180"/>
        <v>6.7136379817994792E-139</v>
      </c>
      <c r="HJ159" s="86">
        <f t="shared" si="180"/>
        <v>3.6714872093897499E-101</v>
      </c>
      <c r="HK159" s="86">
        <f t="shared" si="180"/>
        <v>3.7123410801741284E-129</v>
      </c>
      <c r="HL159" s="86">
        <f t="shared" si="161"/>
        <v>1.5893976751495221E-155</v>
      </c>
      <c r="HM159" s="86">
        <f t="shared" si="161"/>
        <v>6.404911418203464E-123</v>
      </c>
      <c r="HN159" s="86">
        <f t="shared" si="161"/>
        <v>3.4972137637169634E-121</v>
      </c>
      <c r="HO159" s="86">
        <f t="shared" si="161"/>
        <v>3.2596714427853152E-89</v>
      </c>
      <c r="HP159" s="86">
        <f t="shared" si="161"/>
        <v>2.2232852795461466E-140</v>
      </c>
      <c r="HQ159" s="86">
        <f t="shared" si="161"/>
        <v>6.7775056694246141E-175</v>
      </c>
      <c r="HS159" s="86">
        <f t="shared" si="171"/>
        <v>2.0172782738823834E-8</v>
      </c>
      <c r="HT159" s="86">
        <f t="shared" si="171"/>
        <v>2.1353851378063301E-9</v>
      </c>
      <c r="HU159" s="86">
        <f t="shared" si="171"/>
        <v>1.0141402462802361E-12</v>
      </c>
      <c r="HV159" s="86">
        <f t="shared" si="171"/>
        <v>1.9510077609894392E-13</v>
      </c>
      <c r="HW159" s="86">
        <f t="shared" si="171"/>
        <v>7.2291490030550631E-13</v>
      </c>
      <c r="HX159" s="86">
        <f t="shared" si="171"/>
        <v>2.002005781198427E-11</v>
      </c>
      <c r="HY159" s="86">
        <f t="shared" si="171"/>
        <v>1.5569427438897771E-13</v>
      </c>
      <c r="HZ159" s="86">
        <f t="shared" si="171"/>
        <v>3.3121585400877099E-15</v>
      </c>
      <c r="IA159" s="86">
        <f t="shared" si="171"/>
        <v>1.2975160009430055E-13</v>
      </c>
      <c r="IB159" s="86">
        <f t="shared" si="171"/>
        <v>4.2560849000046403E-15</v>
      </c>
      <c r="IC159" s="86">
        <f t="shared" si="171"/>
        <v>3.9910158532090914E-16</v>
      </c>
      <c r="ID159" s="86">
        <f t="shared" si="171"/>
        <v>2.0017884880076076E-14</v>
      </c>
      <c r="IE159" s="86">
        <f t="shared" si="171"/>
        <v>1.6170046681464138E-14</v>
      </c>
      <c r="IF159" s="86">
        <f t="shared" si="171"/>
        <v>1.0215520042291685E-14</v>
      </c>
      <c r="IG159" s="86">
        <f t="shared" si="171"/>
        <v>5.2107274661100861E-13</v>
      </c>
      <c r="II159" s="86">
        <f t="shared" si="172"/>
        <v>0.18982511411095138</v>
      </c>
      <c r="IJ159" s="86">
        <f t="shared" si="172"/>
        <v>0.22202659600903638</v>
      </c>
      <c r="IK159" s="86">
        <f t="shared" si="172"/>
        <v>0.24747904348173952</v>
      </c>
      <c r="IL159" s="86">
        <f t="shared" si="172"/>
        <v>0.13404675677871838</v>
      </c>
      <c r="IM159" s="86">
        <f t="shared" si="172"/>
        <v>0.18823639997380998</v>
      </c>
      <c r="IN159" s="86">
        <f t="shared" si="172"/>
        <v>0.21457132350462113</v>
      </c>
      <c r="IO159" s="86">
        <f t="shared" si="172"/>
        <v>0.41200667849154449</v>
      </c>
      <c r="IP159" s="86">
        <f t="shared" si="172"/>
        <v>0.46382031975126342</v>
      </c>
      <c r="IQ159" s="86">
        <f t="shared" si="172"/>
        <v>0.4674816665473554</v>
      </c>
      <c r="IR159" s="86">
        <f t="shared" si="172"/>
        <v>0.45718108801451612</v>
      </c>
      <c r="IS159" s="86">
        <f t="shared" si="172"/>
        <v>0.34534735927656984</v>
      </c>
      <c r="IT159" s="86">
        <f t="shared" si="172"/>
        <v>0.30217750854654246</v>
      </c>
      <c r="IU159" s="86">
        <f t="shared" si="172"/>
        <v>0.22266015022685118</v>
      </c>
      <c r="IV159" s="86">
        <f t="shared" si="172"/>
        <v>0.22247652766763232</v>
      </c>
      <c r="IW159" s="86">
        <f t="shared" si="172"/>
        <v>0.30475498862664757</v>
      </c>
      <c r="IY159" s="86">
        <f t="shared" si="173"/>
        <v>0.18982513428373413</v>
      </c>
      <c r="IZ159" s="86">
        <f t="shared" si="173"/>
        <v>0.22202659814442152</v>
      </c>
      <c r="JA159" s="86">
        <f t="shared" si="173"/>
        <v>0.24747904348275365</v>
      </c>
      <c r="JB159" s="86">
        <f t="shared" si="173"/>
        <v>0.13404675677891348</v>
      </c>
      <c r="JC159" s="86">
        <f t="shared" si="173"/>
        <v>0.1882363999745329</v>
      </c>
      <c r="JD159" s="86">
        <f t="shared" si="173"/>
        <v>0.2145713235246412</v>
      </c>
      <c r="JE159" s="86">
        <f t="shared" si="173"/>
        <v>0.4120066784917002</v>
      </c>
      <c r="JF159" s="86">
        <f t="shared" si="173"/>
        <v>0.46382031975126675</v>
      </c>
      <c r="JG159" s="86">
        <f t="shared" si="173"/>
        <v>0.46748166654748513</v>
      </c>
      <c r="JH159" s="86">
        <f t="shared" si="173"/>
        <v>0.4571810880145204</v>
      </c>
      <c r="JI159" s="86">
        <f t="shared" si="173"/>
        <v>0.34534735927657023</v>
      </c>
      <c r="JJ159" s="86">
        <f t="shared" si="173"/>
        <v>0.3021775085465625</v>
      </c>
      <c r="JK159" s="86">
        <f t="shared" si="173"/>
        <v>0.22266015022686736</v>
      </c>
      <c r="JL159" s="86">
        <f t="shared" si="173"/>
        <v>0.22247652766764253</v>
      </c>
      <c r="JM159" s="86">
        <f t="shared" si="173"/>
        <v>0.30475498862716865</v>
      </c>
    </row>
    <row r="160" spans="2:273" x14ac:dyDescent="0.25">
      <c r="B160" s="2">
        <v>133</v>
      </c>
      <c r="C160" s="37">
        <v>83.338999999999999</v>
      </c>
      <c r="D160" s="37">
        <v>84.804000000000002</v>
      </c>
      <c r="E160" s="37">
        <v>90.018000000000001</v>
      </c>
      <c r="F160" s="37">
        <v>92.286000000000001</v>
      </c>
      <c r="G160" s="37">
        <v>91.768000000000001</v>
      </c>
      <c r="H160" s="37">
        <v>95.433999999999997</v>
      </c>
      <c r="I160" s="37">
        <v>99.754999999999995</v>
      </c>
      <c r="J160" s="37">
        <v>100.18899999999999</v>
      </c>
      <c r="K160" s="37">
        <v>101.18899999999999</v>
      </c>
      <c r="L160" s="37">
        <v>102.741</v>
      </c>
      <c r="M160" s="37">
        <v>109.717</v>
      </c>
      <c r="N160" s="37">
        <v>109.944</v>
      </c>
      <c r="O160" s="37">
        <v>113.70399999999999</v>
      </c>
      <c r="P160" s="37">
        <v>124.855</v>
      </c>
      <c r="Q160" s="37">
        <v>151.232</v>
      </c>
      <c r="S160" s="4">
        <f t="shared" si="174"/>
        <v>82.256845846961681</v>
      </c>
      <c r="T160" s="4">
        <f t="shared" si="174"/>
        <v>85.174011330685204</v>
      </c>
      <c r="U160" s="4">
        <f t="shared" si="174"/>
        <v>89.831495101608013</v>
      </c>
      <c r="V160" s="4">
        <f t="shared" si="174"/>
        <v>90.038472448007568</v>
      </c>
      <c r="W160" s="4">
        <f t="shared" si="174"/>
        <v>93.382038400431739</v>
      </c>
      <c r="X160" s="4">
        <f t="shared" si="174"/>
        <v>97.07191384450563</v>
      </c>
      <c r="Y160" s="4">
        <f t="shared" si="174"/>
        <v>100.18032109555824</v>
      </c>
      <c r="Z160" s="4">
        <f t="shared" si="174"/>
        <v>98.55832775309554</v>
      </c>
      <c r="AA160" s="4">
        <f t="shared" si="174"/>
        <v>100.16487288547432</v>
      </c>
      <c r="AB160" s="4">
        <f t="shared" si="174"/>
        <v>102.01429803215542</v>
      </c>
      <c r="AC160" s="4">
        <f t="shared" si="174"/>
        <v>110.85420399498109</v>
      </c>
      <c r="AD160" s="4">
        <f t="shared" si="174"/>
        <v>111.72099609939296</v>
      </c>
      <c r="AE160" s="4">
        <f t="shared" si="174"/>
        <v>115.32116628410033</v>
      </c>
      <c r="AF160" s="4">
        <f t="shared" si="174"/>
        <v>125.40191128522267</v>
      </c>
      <c r="AG160" s="4">
        <f t="shared" si="174"/>
        <v>152.32905870686554</v>
      </c>
      <c r="AI160" s="4">
        <f t="shared" si="175"/>
        <v>1.0821541530383172</v>
      </c>
      <c r="AJ160" s="4">
        <f t="shared" si="175"/>
        <v>-0.37001133068520176</v>
      </c>
      <c r="AK160" s="4">
        <f t="shared" si="175"/>
        <v>0.18650489839198769</v>
      </c>
      <c r="AL160" s="4">
        <f t="shared" si="175"/>
        <v>2.2475275519924338</v>
      </c>
      <c r="AM160" s="4">
        <f t="shared" si="175"/>
        <v>-1.6140384004317383</v>
      </c>
      <c r="AN160" s="4">
        <f t="shared" si="175"/>
        <v>-1.6379138445056327</v>
      </c>
      <c r="AO160" s="4">
        <f t="shared" si="175"/>
        <v>-0.42532109555824604</v>
      </c>
      <c r="AP160" s="4">
        <f t="shared" si="175"/>
        <v>1.630672246904453</v>
      </c>
      <c r="AQ160" s="4">
        <f t="shared" si="175"/>
        <v>1.024127114525669</v>
      </c>
      <c r="AR160" s="4">
        <f t="shared" si="175"/>
        <v>0.7267019678445763</v>
      </c>
      <c r="AS160" s="4">
        <f t="shared" si="175"/>
        <v>-1.1372039949810926</v>
      </c>
      <c r="AT160" s="4">
        <f t="shared" si="175"/>
        <v>-1.7769960993929601</v>
      </c>
      <c r="AU160" s="4">
        <f t="shared" si="175"/>
        <v>-1.6171662841003354</v>
      </c>
      <c r="AV160" s="4">
        <f t="shared" si="175"/>
        <v>-0.54691128522266297</v>
      </c>
      <c r="AW160" s="4">
        <f t="shared" si="175"/>
        <v>-1.0970587068655391</v>
      </c>
      <c r="AY160" s="2">
        <f t="shared" si="167"/>
        <v>82.256845846961681</v>
      </c>
      <c r="AZ160" s="2">
        <f t="shared" si="167"/>
        <v>83.26223684657316</v>
      </c>
      <c r="BA160" s="2">
        <f t="shared" si="167"/>
        <v>83.802062156445999</v>
      </c>
      <c r="BB160" s="2">
        <f t="shared" si="167"/>
        <v>84.488567484384546</v>
      </c>
      <c r="BC160" s="2">
        <f t="shared" si="167"/>
        <v>85.669912015915372</v>
      </c>
      <c r="BD160" s="2">
        <f t="shared" si="167"/>
        <v>88.354129950239596</v>
      </c>
      <c r="BE160" s="2">
        <f t="shared" si="167"/>
        <v>88.337524937042389</v>
      </c>
      <c r="BF160" s="2">
        <f t="shared" si="167"/>
        <v>86.782362045999335</v>
      </c>
      <c r="BG160" s="2">
        <f t="shared" si="167"/>
        <v>88.968861341151595</v>
      </c>
      <c r="BH160" s="2">
        <f t="shared" si="167"/>
        <v>88.671160907149954</v>
      </c>
      <c r="BI160" s="2">
        <f t="shared" si="167"/>
        <v>92.218558470771157</v>
      </c>
      <c r="BJ160" s="2">
        <f t="shared" si="167"/>
        <v>93.199430138484786</v>
      </c>
      <c r="BK160" s="2">
        <f t="shared" si="167"/>
        <v>95.797689995319416</v>
      </c>
      <c r="BL160" s="2">
        <f t="shared" si="167"/>
        <v>93.864349216967327</v>
      </c>
      <c r="BM160" s="2">
        <f t="shared" si="167"/>
        <v>90.834893179518446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109.42310870870872</v>
      </c>
      <c r="DL160" s="2">
        <f t="shared" si="176"/>
        <v>115.47160403377113</v>
      </c>
      <c r="DM160" s="2">
        <f t="shared" si="176"/>
        <v>124.77493456614511</v>
      </c>
      <c r="DN160" s="2">
        <f t="shared" si="176"/>
        <v>121.46234789915965</v>
      </c>
      <c r="DO160" s="2">
        <f t="shared" si="176"/>
        <v>122.8357</v>
      </c>
      <c r="DP160" s="2">
        <f t="shared" si="176"/>
        <v>129.56313644818908</v>
      </c>
      <c r="DQ160" s="2">
        <f t="shared" si="176"/>
        <v>124.17569464201043</v>
      </c>
      <c r="DR160" s="2">
        <f t="shared" si="176"/>
        <v>119.25853303303302</v>
      </c>
      <c r="DS160" s="2">
        <f t="shared" si="176"/>
        <v>114.60787462887988</v>
      </c>
      <c r="DT160" s="2">
        <f t="shared" si="176"/>
        <v>122.5824099099099</v>
      </c>
      <c r="DU160" s="2">
        <f t="shared" si="176"/>
        <v>127.1300129032258</v>
      </c>
      <c r="DV160" s="2">
        <f t="shared" si="176"/>
        <v>120.53309915966391</v>
      </c>
      <c r="DW160" s="2">
        <f t="shared" si="176"/>
        <v>132.3681673387097</v>
      </c>
      <c r="DX160" s="2">
        <f t="shared" si="176"/>
        <v>124.57412054367201</v>
      </c>
      <c r="DY160" s="2">
        <f t="shared" si="176"/>
        <v>123.01492717948719</v>
      </c>
      <c r="EA160" s="2">
        <f t="shared" ref="EA160:EJ185" si="213">CE$228*$B160+CE$229</f>
        <v>82.443087937895484</v>
      </c>
      <c r="EB160" s="2">
        <f t="shared" si="213"/>
        <v>83.099149174304728</v>
      </c>
      <c r="EC160" s="2">
        <f t="shared" si="213"/>
        <v>83.736537662337668</v>
      </c>
      <c r="ED160" s="2">
        <f t="shared" si="213"/>
        <v>84.505410389736298</v>
      </c>
      <c r="EE160" s="2">
        <f t="shared" si="213"/>
        <v>85.384460000000004</v>
      </c>
      <c r="EF160" s="2">
        <f t="shared" si="213"/>
        <v>88.674710337883198</v>
      </c>
      <c r="EG160" s="2">
        <f t="shared" si="213"/>
        <v>88.867578183550819</v>
      </c>
      <c r="EH160" s="2">
        <f t="shared" si="213"/>
        <v>86.816806242862583</v>
      </c>
      <c r="EI160" s="2">
        <f t="shared" si="213"/>
        <v>89.263774361820211</v>
      </c>
      <c r="EJ160" s="2">
        <f t="shared" si="213"/>
        <v>88.494851388801436</v>
      </c>
      <c r="EK160" s="2">
        <f t="shared" si="212"/>
        <v>92.239543842530281</v>
      </c>
      <c r="EL160" s="2">
        <f t="shared" si="179"/>
        <v>93.085546474527987</v>
      </c>
      <c r="EM160" s="2">
        <f t="shared" si="179"/>
        <v>95.882686181268525</v>
      </c>
      <c r="EN160" s="2">
        <f t="shared" si="179"/>
        <v>94.817441224174416</v>
      </c>
      <c r="EO160" s="2">
        <f t="shared" si="179"/>
        <v>91.290831603184529</v>
      </c>
      <c r="EQ160" s="2">
        <f t="shared" si="177"/>
        <v>81.986736332989835</v>
      </c>
      <c r="ER160" s="2">
        <f t="shared" si="177"/>
        <v>83.455495386896558</v>
      </c>
      <c r="ES160" s="2">
        <f t="shared" si="177"/>
        <v>83.861791052885962</v>
      </c>
      <c r="ET160" s="2">
        <f t="shared" si="177"/>
        <v>84.443300645115457</v>
      </c>
      <c r="EU160" s="2">
        <f t="shared" si="177"/>
        <v>86.012543963249641</v>
      </c>
      <c r="EV160" s="2">
        <f t="shared" si="177"/>
        <v>87.927342584391482</v>
      </c>
      <c r="EW160" s="2">
        <f t="shared" si="177"/>
        <v>87.768927526331623</v>
      </c>
      <c r="EX160" s="2">
        <f t="shared" si="177"/>
        <v>86.733087459001354</v>
      </c>
      <c r="EY160" s="2">
        <f t="shared" si="177"/>
        <v>88.669559696808207</v>
      </c>
      <c r="EZ160" s="2">
        <f t="shared" si="177"/>
        <v>88.82879874323406</v>
      </c>
      <c r="FA160" s="2">
        <f t="shared" si="177"/>
        <v>92.174745657016075</v>
      </c>
      <c r="FB160" s="2">
        <f t="shared" si="177"/>
        <v>93.314726829423748</v>
      </c>
      <c r="FC160" s="2">
        <f t="shared" si="177"/>
        <v>95.671779559642374</v>
      </c>
      <c r="FD160" s="2">
        <f t="shared" si="177"/>
        <v>92.610646632038709</v>
      </c>
      <c r="FE160" s="2">
        <f t="shared" si="177"/>
        <v>90.158388406878458</v>
      </c>
      <c r="FG160" s="2">
        <f t="shared" si="178"/>
        <v>0.99974440740970649</v>
      </c>
      <c r="FH160" s="2">
        <f t="shared" si="178"/>
        <v>0.99977782913866653</v>
      </c>
      <c r="FI160" s="2">
        <f t="shared" si="178"/>
        <v>0.99977704844718707</v>
      </c>
      <c r="FJ160" s="2">
        <f t="shared" si="178"/>
        <v>0.99973822011643498</v>
      </c>
      <c r="FK160" s="2">
        <f t="shared" si="178"/>
        <v>0.99977209578995663</v>
      </c>
      <c r="FL160" s="2">
        <f t="shared" si="178"/>
        <v>0.9997829689685459</v>
      </c>
      <c r="FM160" s="2">
        <f t="shared" si="178"/>
        <v>0.99976901689832631</v>
      </c>
      <c r="FN160" s="2">
        <f t="shared" si="178"/>
        <v>0.99975697668946473</v>
      </c>
      <c r="FO160" s="2">
        <f t="shared" si="178"/>
        <v>0.99976879344642977</v>
      </c>
      <c r="FP160" s="2">
        <f t="shared" si="178"/>
        <v>0.99975639833000007</v>
      </c>
      <c r="FQ160" s="2">
        <f t="shared" si="178"/>
        <v>0.9997124509640255</v>
      </c>
      <c r="FR160" s="2">
        <f t="shared" si="178"/>
        <v>0.99975389933871084</v>
      </c>
      <c r="FS160" s="2">
        <f t="shared" si="178"/>
        <v>0.99971319109735368</v>
      </c>
      <c r="FT160" s="2">
        <f t="shared" si="178"/>
        <v>0.99972799743641494</v>
      </c>
      <c r="FU160" s="2">
        <f t="shared" si="178"/>
        <v>0.99967402530925775</v>
      </c>
      <c r="FW160" s="2">
        <f t="shared" si="169"/>
        <v>0.42322188034971464</v>
      </c>
      <c r="FX160" s="2">
        <f t="shared" si="169"/>
        <v>0.43748312899119468</v>
      </c>
      <c r="FY160" s="2">
        <f t="shared" si="169"/>
        <v>0.45008697606432263</v>
      </c>
      <c r="FZ160" s="2">
        <f t="shared" si="169"/>
        <v>0.42694569607031102</v>
      </c>
      <c r="GA160" s="2">
        <f t="shared" si="169"/>
        <v>0.44089124520119338</v>
      </c>
      <c r="GB160" s="2">
        <f t="shared" si="169"/>
        <v>0.44081972147933285</v>
      </c>
      <c r="GC160" s="2">
        <f t="shared" si="169"/>
        <v>0.48988167551324291</v>
      </c>
      <c r="GD160" s="2">
        <f t="shared" si="169"/>
        <v>0.50560090286826698</v>
      </c>
      <c r="GE160" s="2">
        <f t="shared" si="169"/>
        <v>0.50616849508186723</v>
      </c>
      <c r="GF160" s="2">
        <f t="shared" si="169"/>
        <v>0.50309047200565171</v>
      </c>
      <c r="GG160" s="2">
        <f t="shared" si="169"/>
        <v>0.47868767089826586</v>
      </c>
      <c r="GH160" s="2">
        <f t="shared" si="169"/>
        <v>0.46744322016144413</v>
      </c>
      <c r="GI160" s="2">
        <f t="shared" si="169"/>
        <v>0.45261996056059534</v>
      </c>
      <c r="GJ160" s="2">
        <f t="shared" si="169"/>
        <v>0.43555748400468292</v>
      </c>
      <c r="GK160" s="2">
        <f t="shared" si="169"/>
        <v>0.41174663544414858</v>
      </c>
      <c r="GM160" s="86">
        <f t="shared" si="170"/>
        <v>2.4138008394904377E-181</v>
      </c>
      <c r="GN160" s="86">
        <f t="shared" si="170"/>
        <v>1.4152309091966852E-135</v>
      </c>
      <c r="GO160" s="86">
        <f t="shared" si="170"/>
        <v>3.239196778378379E-153</v>
      </c>
      <c r="GP160" s="86">
        <f t="shared" si="170"/>
        <v>1.9490903657378437E-167</v>
      </c>
      <c r="GQ160" s="86">
        <f t="shared" si="170"/>
        <v>4.3948461755300576E-210</v>
      </c>
      <c r="GR160" s="86">
        <f t="shared" si="170"/>
        <v>1.4217380010242028E-234</v>
      </c>
      <c r="GS160" s="86">
        <f t="shared" si="170"/>
        <v>1.4012346685651885E-260</v>
      </c>
      <c r="GT160" s="86">
        <f t="shared" si="170"/>
        <v>4.2458847110799724E-229</v>
      </c>
      <c r="GU160" s="86">
        <f t="shared" si="170"/>
        <v>6.0971710470538149E-260</v>
      </c>
      <c r="GV160" s="86">
        <f t="shared" si="170"/>
        <v>8.8087322461436852E-268</v>
      </c>
      <c r="GW160" s="86">
        <f t="shared" si="170"/>
        <v>5.2990260592959931E-202</v>
      </c>
      <c r="GX160" s="86">
        <f t="shared" si="170"/>
        <v>0</v>
      </c>
      <c r="GY160" s="86">
        <f t="shared" si="170"/>
        <v>1.5784929964295144E-161</v>
      </c>
      <c r="GZ160" s="86">
        <f t="shared" si="170"/>
        <v>1.6977934088074484E-245</v>
      </c>
      <c r="HA160" s="86">
        <f t="shared" si="170"/>
        <v>0</v>
      </c>
      <c r="HC160" s="86">
        <f t="shared" si="181"/>
        <v>9.9427812472192114E-151</v>
      </c>
      <c r="HD160" s="86">
        <f t="shared" si="181"/>
        <v>1.8099742718526856E-116</v>
      </c>
      <c r="HE160" s="86">
        <f t="shared" si="181"/>
        <v>7.6563646834972393E-100</v>
      </c>
      <c r="HF160" s="86">
        <f t="shared" si="180"/>
        <v>7.5187529361734351E-102</v>
      </c>
      <c r="HG160" s="86">
        <f t="shared" si="180"/>
        <v>2.3239699738250192E-108</v>
      </c>
      <c r="HH160" s="86">
        <f t="shared" si="180"/>
        <v>3.7805501905520588E-141</v>
      </c>
      <c r="HI160" s="86">
        <f t="shared" si="180"/>
        <v>4.4216030632256265E-144</v>
      </c>
      <c r="HJ160" s="86">
        <f t="shared" si="180"/>
        <v>6.5347399817533317E-105</v>
      </c>
      <c r="HK160" s="86">
        <f t="shared" si="180"/>
        <v>5.5416651427228734E-134</v>
      </c>
      <c r="HL160" s="86">
        <f t="shared" si="161"/>
        <v>2.812206410957961E-161</v>
      </c>
      <c r="HM160" s="86">
        <f t="shared" si="161"/>
        <v>1.8430369330756303E-127</v>
      </c>
      <c r="HN160" s="86">
        <f t="shared" si="161"/>
        <v>1.1149431012760748E-125</v>
      </c>
      <c r="HO160" s="86">
        <f t="shared" si="161"/>
        <v>1.5173736004369816E-92</v>
      </c>
      <c r="HP160" s="86">
        <f t="shared" si="161"/>
        <v>1.2307635426232255E-145</v>
      </c>
      <c r="HQ160" s="86">
        <f t="shared" si="161"/>
        <v>2.6837136493457686E-181</v>
      </c>
      <c r="HS160" s="86">
        <f t="shared" si="171"/>
        <v>4.1110644494045229E-9</v>
      </c>
      <c r="HT160" s="86">
        <f t="shared" si="171"/>
        <v>3.550794578580766E-10</v>
      </c>
      <c r="HU160" s="86">
        <f t="shared" si="171"/>
        <v>1.0217550354758839E-13</v>
      </c>
      <c r="HV160" s="86">
        <f t="shared" si="171"/>
        <v>1.5521453570558474E-14</v>
      </c>
      <c r="HW160" s="86">
        <f t="shared" si="171"/>
        <v>6.1639830472054664E-14</v>
      </c>
      <c r="HX160" s="86">
        <f t="shared" si="171"/>
        <v>2.3846221526269556E-12</v>
      </c>
      <c r="HY160" s="86">
        <f t="shared" si="171"/>
        <v>1.3232267699877915E-14</v>
      </c>
      <c r="HZ160" s="86">
        <f t="shared" si="171"/>
        <v>2.1963856189078633E-16</v>
      </c>
      <c r="IA160" s="86">
        <f t="shared" si="171"/>
        <v>1.1189332151827298E-14</v>
      </c>
      <c r="IB160" s="86">
        <f t="shared" si="171"/>
        <v>2.9854869115599059E-16</v>
      </c>
      <c r="IC160" s="86">
        <f t="shared" si="171"/>
        <v>2.0221661168690863E-17</v>
      </c>
      <c r="ID160" s="86">
        <f t="shared" si="171"/>
        <v>1.3794895898767055E-15</v>
      </c>
      <c r="IE160" s="86">
        <f t="shared" si="171"/>
        <v>1.0179860106001115E-15</v>
      </c>
      <c r="IF160" s="86">
        <f t="shared" si="171"/>
        <v>5.4236645057359094E-16</v>
      </c>
      <c r="IG160" s="86">
        <f t="shared" si="171"/>
        <v>3.855149176055852E-14</v>
      </c>
      <c r="II160" s="86">
        <f t="shared" si="172"/>
        <v>0.27246580227415551</v>
      </c>
      <c r="IJ160" s="86">
        <f t="shared" si="172"/>
        <v>0.31349997115474482</v>
      </c>
      <c r="IK160" s="86">
        <f t="shared" si="172"/>
        <v>0.3479614220828941</v>
      </c>
      <c r="IL160" s="86">
        <f t="shared" si="172"/>
        <v>0.22404524665452485</v>
      </c>
      <c r="IM160" s="86">
        <f t="shared" si="172"/>
        <v>0.29029951561130957</v>
      </c>
      <c r="IN160" s="86">
        <f t="shared" si="172"/>
        <v>0.31151821244629846</v>
      </c>
      <c r="IO160" s="86">
        <f t="shared" si="172"/>
        <v>0.48356714867071654</v>
      </c>
      <c r="IP160" s="86">
        <f t="shared" si="172"/>
        <v>0.50457735123913428</v>
      </c>
      <c r="IQ160" s="86">
        <f t="shared" si="172"/>
        <v>0.50472623201163591</v>
      </c>
      <c r="IR160" s="86">
        <f t="shared" si="172"/>
        <v>0.50293029962541891</v>
      </c>
      <c r="IS160" s="86">
        <f t="shared" si="172"/>
        <v>0.44704999674608298</v>
      </c>
      <c r="IT160" s="86">
        <f t="shared" si="172"/>
        <v>0.40797987773804545</v>
      </c>
      <c r="IU160" s="86">
        <f t="shared" si="172"/>
        <v>0.33420453328533156</v>
      </c>
      <c r="IV160" s="86">
        <f t="shared" si="172"/>
        <v>0.31003759490413102</v>
      </c>
      <c r="IW160" s="86">
        <f t="shared" si="172"/>
        <v>0.38895400909336275</v>
      </c>
      <c r="IY160" s="86">
        <f t="shared" si="173"/>
        <v>0.27246580638521994</v>
      </c>
      <c r="IZ160" s="86">
        <f t="shared" si="173"/>
        <v>0.31349997150982428</v>
      </c>
      <c r="JA160" s="86">
        <f t="shared" si="173"/>
        <v>0.3479614220829963</v>
      </c>
      <c r="JB160" s="86">
        <f t="shared" si="173"/>
        <v>0.22404524665454037</v>
      </c>
      <c r="JC160" s="86">
        <f t="shared" si="173"/>
        <v>0.29029951561137118</v>
      </c>
      <c r="JD160" s="86">
        <f t="shared" si="173"/>
        <v>0.31151821244868311</v>
      </c>
      <c r="JE160" s="86">
        <f t="shared" si="173"/>
        <v>0.48356714867072975</v>
      </c>
      <c r="JF160" s="86">
        <f t="shared" si="173"/>
        <v>0.5045773512391345</v>
      </c>
      <c r="JG160" s="86">
        <f t="shared" si="173"/>
        <v>0.50472623201164712</v>
      </c>
      <c r="JH160" s="86">
        <f t="shared" si="173"/>
        <v>0.50293029962541924</v>
      </c>
      <c r="JI160" s="86">
        <f t="shared" si="173"/>
        <v>0.44704999674608298</v>
      </c>
      <c r="JJ160" s="86">
        <f t="shared" si="173"/>
        <v>0.40797987773804684</v>
      </c>
      <c r="JK160" s="86">
        <f t="shared" si="173"/>
        <v>0.33420453328533256</v>
      </c>
      <c r="JL160" s="86">
        <f t="shared" si="173"/>
        <v>0.31003759490413157</v>
      </c>
      <c r="JM160" s="86">
        <f t="shared" si="173"/>
        <v>0.38895400909340128</v>
      </c>
    </row>
    <row r="161" spans="2:273" x14ac:dyDescent="0.25">
      <c r="B161" s="2">
        <v>134</v>
      </c>
      <c r="C161" s="37">
        <v>80.915000000000006</v>
      </c>
      <c r="D161" s="37">
        <v>83.838999999999999</v>
      </c>
      <c r="E161" s="37">
        <v>90.679000000000002</v>
      </c>
      <c r="F161" s="37">
        <v>88.518000000000001</v>
      </c>
      <c r="G161" s="37">
        <v>92.5</v>
      </c>
      <c r="H161" s="37">
        <v>98.113</v>
      </c>
      <c r="I161" s="37">
        <v>97.980999999999995</v>
      </c>
      <c r="J161" s="37">
        <v>94.849000000000004</v>
      </c>
      <c r="K161" s="37">
        <v>96.623000000000005</v>
      </c>
      <c r="L161" s="37">
        <v>99</v>
      </c>
      <c r="M161" s="37">
        <v>107.264</v>
      </c>
      <c r="N161" s="37">
        <v>109.20399999999999</v>
      </c>
      <c r="O161" s="37">
        <v>115.685</v>
      </c>
      <c r="P161" s="37">
        <v>126.05500000000001</v>
      </c>
      <c r="Q161" s="37">
        <v>153.089</v>
      </c>
      <c r="S161" s="4">
        <f t="shared" si="174"/>
        <v>82.103214391076193</v>
      </c>
      <c r="T161" s="4">
        <f t="shared" si="174"/>
        <v>85.132192946589711</v>
      </c>
      <c r="U161" s="4">
        <f t="shared" si="174"/>
        <v>89.8271015560438</v>
      </c>
      <c r="V161" s="4">
        <f t="shared" si="174"/>
        <v>91.153322545840197</v>
      </c>
      <c r="W161" s="4">
        <f t="shared" si="174"/>
        <v>94.105085943027859</v>
      </c>
      <c r="X161" s="4">
        <f t="shared" si="174"/>
        <v>97.628156164330434</v>
      </c>
      <c r="Y161" s="4">
        <f t="shared" si="174"/>
        <v>97.659602744645056</v>
      </c>
      <c r="Z161" s="4">
        <f t="shared" si="174"/>
        <v>94.994886538056079</v>
      </c>
      <c r="AA161" s="4">
        <f t="shared" si="174"/>
        <v>96.894443490653941</v>
      </c>
      <c r="AB161" s="4">
        <f t="shared" si="174"/>
        <v>98.226507946420895</v>
      </c>
      <c r="AC161" s="4">
        <f t="shared" si="174"/>
        <v>107.97985698498576</v>
      </c>
      <c r="AD161" s="4">
        <f t="shared" si="174"/>
        <v>110.2789601173789</v>
      </c>
      <c r="AE161" s="4">
        <f t="shared" si="174"/>
        <v>116.03182374426325</v>
      </c>
      <c r="AF161" s="4">
        <f t="shared" si="174"/>
        <v>127.6982683375801</v>
      </c>
      <c r="AG161" s="4">
        <f t="shared" si="174"/>
        <v>155.88270265235241</v>
      </c>
      <c r="AI161" s="4">
        <f t="shared" si="175"/>
        <v>-1.1882143910761869</v>
      </c>
      <c r="AJ161" s="4">
        <f t="shared" si="175"/>
        <v>-1.2931929465897127</v>
      </c>
      <c r="AK161" s="4">
        <f t="shared" si="175"/>
        <v>0.85189844395620185</v>
      </c>
      <c r="AL161" s="4">
        <f t="shared" si="175"/>
        <v>-2.6353225458401965</v>
      </c>
      <c r="AM161" s="4">
        <f t="shared" si="175"/>
        <v>-1.6050859430278592</v>
      </c>
      <c r="AN161" s="4">
        <f t="shared" si="175"/>
        <v>0.48484383566956524</v>
      </c>
      <c r="AO161" s="4">
        <f t="shared" si="175"/>
        <v>0.32139725535493824</v>
      </c>
      <c r="AP161" s="4">
        <f t="shared" si="175"/>
        <v>-0.14588653805607521</v>
      </c>
      <c r="AQ161" s="4">
        <f t="shared" si="175"/>
        <v>-0.27144349065393669</v>
      </c>
      <c r="AR161" s="4">
        <f t="shared" si="175"/>
        <v>0.77349205357910478</v>
      </c>
      <c r="AS161" s="4">
        <f t="shared" si="175"/>
        <v>-0.71585698498576278</v>
      </c>
      <c r="AT161" s="4">
        <f t="shared" si="175"/>
        <v>-1.0749601173789074</v>
      </c>
      <c r="AU161" s="4">
        <f t="shared" si="175"/>
        <v>-0.34682374426324714</v>
      </c>
      <c r="AV161" s="4">
        <f t="shared" si="175"/>
        <v>-1.6432683375800963</v>
      </c>
      <c r="AW161" s="4">
        <f t="shared" si="175"/>
        <v>-2.7937026523524082</v>
      </c>
      <c r="AY161" s="2">
        <f t="shared" ref="AY161:BM177" si="214">IF(OR($B161 &lt; C$230, $B161 &gt; C$233), #N/A, ((1-FG161)*DK161) + (FG161 - FW161)*EA161 + (FW161*EQ161))</f>
        <v>82.103214391076193</v>
      </c>
      <c r="AZ161" s="2">
        <f t="shared" si="214"/>
        <v>83.071988742474502</v>
      </c>
      <c r="BA161" s="2">
        <f t="shared" si="214"/>
        <v>83.618318486709427</v>
      </c>
      <c r="BB161" s="2">
        <f t="shared" si="214"/>
        <v>84.345922381003817</v>
      </c>
      <c r="BC161" s="2">
        <f t="shared" si="214"/>
        <v>85.506337965103398</v>
      </c>
      <c r="BD161" s="2">
        <f t="shared" si="214"/>
        <v>88.200980242652321</v>
      </c>
      <c r="BE161" s="2">
        <f t="shared" si="214"/>
        <v>88.180852307893332</v>
      </c>
      <c r="BF161" s="2">
        <f t="shared" si="214"/>
        <v>86.65264097762757</v>
      </c>
      <c r="BG161" s="2">
        <f t="shared" si="214"/>
        <v>88.839521860007181</v>
      </c>
      <c r="BH161" s="2">
        <f t="shared" si="214"/>
        <v>88.529429729794799</v>
      </c>
      <c r="BI161" s="2">
        <f t="shared" si="214"/>
        <v>92.027327245190904</v>
      </c>
      <c r="BJ161" s="2">
        <f t="shared" si="214"/>
        <v>93.010289765085261</v>
      </c>
      <c r="BK161" s="2">
        <f t="shared" si="214"/>
        <v>95.617903620881577</v>
      </c>
      <c r="BL161" s="2">
        <f t="shared" si="214"/>
        <v>93.678503578061651</v>
      </c>
      <c r="BM161" s="2">
        <f t="shared" si="214"/>
        <v>90.663113836654531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109.47012839982841</v>
      </c>
      <c r="DL161" s="2">
        <f t="shared" si="176"/>
        <v>115.55149465290808</v>
      </c>
      <c r="DM161" s="2">
        <f t="shared" si="176"/>
        <v>124.92577393587921</v>
      </c>
      <c r="DN161" s="2">
        <f t="shared" si="176"/>
        <v>121.62189635854341</v>
      </c>
      <c r="DO161" s="2">
        <f t="shared" si="176"/>
        <v>122.9843</v>
      </c>
      <c r="DP161" s="2">
        <f t="shared" si="176"/>
        <v>129.77706521501261</v>
      </c>
      <c r="DQ161" s="2">
        <f t="shared" si="176"/>
        <v>124.34793314366999</v>
      </c>
      <c r="DR161" s="2">
        <f t="shared" si="176"/>
        <v>119.4169706134706</v>
      </c>
      <c r="DS161" s="2">
        <f t="shared" si="176"/>
        <v>114.70523778677463</v>
      </c>
      <c r="DT161" s="2">
        <f t="shared" si="176"/>
        <v>122.73677927927928</v>
      </c>
      <c r="DU161" s="2">
        <f t="shared" si="176"/>
        <v>127.27645967741935</v>
      </c>
      <c r="DV161" s="2">
        <f t="shared" si="176"/>
        <v>120.60332521008408</v>
      </c>
      <c r="DW161" s="2">
        <f t="shared" si="176"/>
        <v>132.56190564516132</v>
      </c>
      <c r="DX161" s="2">
        <f t="shared" si="176"/>
        <v>124.70977662655972</v>
      </c>
      <c r="DY161" s="2">
        <f t="shared" si="176"/>
        <v>123.2069524786325</v>
      </c>
      <c r="EA161" s="2">
        <f t="shared" si="213"/>
        <v>82.306155087307275</v>
      </c>
      <c r="EB161" s="2">
        <f t="shared" si="213"/>
        <v>82.896137053647308</v>
      </c>
      <c r="EC161" s="2">
        <f t="shared" si="213"/>
        <v>83.548462337662329</v>
      </c>
      <c r="ED161" s="2">
        <f t="shared" si="213"/>
        <v>84.365640326522723</v>
      </c>
      <c r="EE161" s="2">
        <f t="shared" si="213"/>
        <v>85.198403846153852</v>
      </c>
      <c r="EF161" s="2">
        <f t="shared" si="213"/>
        <v>88.54965786529425</v>
      </c>
      <c r="EG161" s="2">
        <f t="shared" si="213"/>
        <v>88.752375193823468</v>
      </c>
      <c r="EH161" s="2">
        <f t="shared" si="213"/>
        <v>86.691128663875133</v>
      </c>
      <c r="EI161" s="2">
        <f t="shared" si="213"/>
        <v>89.157019422863499</v>
      </c>
      <c r="EJ161" s="2">
        <f t="shared" si="213"/>
        <v>88.340982356553525</v>
      </c>
      <c r="EK161" s="2">
        <f t="shared" si="212"/>
        <v>92.05150437415881</v>
      </c>
      <c r="EL161" s="2">
        <f t="shared" si="179"/>
        <v>92.887922061227698</v>
      </c>
      <c r="EM161" s="2">
        <f t="shared" si="179"/>
        <v>95.711525965232752</v>
      </c>
      <c r="EN161" s="2">
        <f t="shared" si="179"/>
        <v>94.712296583758658</v>
      </c>
      <c r="EO161" s="2">
        <f t="shared" si="179"/>
        <v>91.155530088979106</v>
      </c>
      <c r="EQ161" s="2">
        <f t="shared" si="177"/>
        <v>81.83677433531318</v>
      </c>
      <c r="ER161" s="2">
        <f t="shared" si="177"/>
        <v>83.263827834097029</v>
      </c>
      <c r="ES161" s="2">
        <f t="shared" si="177"/>
        <v>83.678369621814412</v>
      </c>
      <c r="ET161" s="2">
        <f t="shared" si="177"/>
        <v>84.302001792451648</v>
      </c>
      <c r="EU161" s="2">
        <f t="shared" si="177"/>
        <v>85.845541954468914</v>
      </c>
      <c r="EV161" s="2">
        <f t="shared" si="177"/>
        <v>87.779998487660563</v>
      </c>
      <c r="EW161" s="2">
        <f t="shared" si="177"/>
        <v>87.623465339594219</v>
      </c>
      <c r="EX161" s="2">
        <f t="shared" si="177"/>
        <v>86.604595252377706</v>
      </c>
      <c r="EY161" s="2">
        <f t="shared" si="177"/>
        <v>88.54683741339494</v>
      </c>
      <c r="EZ161" s="2">
        <f t="shared" si="177"/>
        <v>88.684658684734401</v>
      </c>
      <c r="FA161" s="2">
        <f t="shared" si="177"/>
        <v>91.984900843173634</v>
      </c>
      <c r="FB161" s="2">
        <f t="shared" si="177"/>
        <v>93.124751657317688</v>
      </c>
      <c r="FC161" s="2">
        <f t="shared" si="177"/>
        <v>95.494372037267738</v>
      </c>
      <c r="FD161" s="2">
        <f t="shared" si="177"/>
        <v>92.440445130345637</v>
      </c>
      <c r="FE161" s="2">
        <f t="shared" si="177"/>
        <v>89.999565501117246</v>
      </c>
      <c r="FG161" s="2">
        <f t="shared" si="178"/>
        <v>0.9997668915447292</v>
      </c>
      <c r="FH161" s="2">
        <f t="shared" si="178"/>
        <v>0.99979737380521072</v>
      </c>
      <c r="FI161" s="2">
        <f t="shared" si="178"/>
        <v>0.99979666177823245</v>
      </c>
      <c r="FJ161" s="2">
        <f t="shared" si="178"/>
        <v>0.9997612484093088</v>
      </c>
      <c r="FK161" s="2">
        <f t="shared" si="178"/>
        <v>0.99979214472196287</v>
      </c>
      <c r="FL161" s="2">
        <f t="shared" si="178"/>
        <v>0.99980206156693008</v>
      </c>
      <c r="FM161" s="2">
        <f t="shared" si="178"/>
        <v>0.99978933662604119</v>
      </c>
      <c r="FN161" s="2">
        <f t="shared" si="178"/>
        <v>0.99977835536705606</v>
      </c>
      <c r="FO161" s="2">
        <f t="shared" si="178"/>
        <v>0.9997891328272015</v>
      </c>
      <c r="FP161" s="2">
        <f t="shared" si="178"/>
        <v>0.99977782787436942</v>
      </c>
      <c r="FQ161" s="2">
        <f t="shared" si="178"/>
        <v>0.99973774552699246</v>
      </c>
      <c r="FR161" s="2">
        <f t="shared" si="178"/>
        <v>0.99977554866901974</v>
      </c>
      <c r="FS161" s="2">
        <f t="shared" si="178"/>
        <v>0.99973842057072482</v>
      </c>
      <c r="FT161" s="2">
        <f t="shared" si="178"/>
        <v>0.99975192477642472</v>
      </c>
      <c r="FU161" s="2">
        <f t="shared" si="178"/>
        <v>0.9997026990214295</v>
      </c>
      <c r="FW161" s="2">
        <f t="shared" ref="FW161:GK177" si="216">POWER(10,($B161-C$232)/C$229)/(1+POWER(10,($B161-C$232)/C$229))</f>
        <v>0.44584880653906639</v>
      </c>
      <c r="FX161" s="2">
        <f t="shared" si="216"/>
        <v>0.46026407779491285</v>
      </c>
      <c r="FY161" s="2">
        <f t="shared" si="216"/>
        <v>0.4729724009414239</v>
      </c>
      <c r="FZ161" s="2">
        <f t="shared" si="216"/>
        <v>0.44961651501573485</v>
      </c>
      <c r="GA161" s="2">
        <f t="shared" si="216"/>
        <v>0.46370336894535369</v>
      </c>
      <c r="GB161" s="2">
        <f t="shared" si="216"/>
        <v>0.46363121326393852</v>
      </c>
      <c r="GC161" s="2">
        <f t="shared" si="216"/>
        <v>0.51290327929781165</v>
      </c>
      <c r="GD161" s="2">
        <f t="shared" si="216"/>
        <v>0.52859574911852603</v>
      </c>
      <c r="GE161" s="2">
        <f t="shared" si="216"/>
        <v>0.52916152626978608</v>
      </c>
      <c r="GF161" s="2">
        <f t="shared" si="216"/>
        <v>0.52609263746275203</v>
      </c>
      <c r="GG161" s="2">
        <f t="shared" si="216"/>
        <v>0.50170059399868661</v>
      </c>
      <c r="GH161" s="2">
        <f t="shared" si="216"/>
        <v>0.49042411358087851</v>
      </c>
      <c r="GI161" s="2">
        <f t="shared" si="216"/>
        <v>0.47552280819463355</v>
      </c>
      <c r="GJ161" s="2">
        <f t="shared" si="216"/>
        <v>0.45831985876587777</v>
      </c>
      <c r="GK161" s="2">
        <f t="shared" si="216"/>
        <v>0.43422192758864248</v>
      </c>
      <c r="GM161" s="86">
        <f t="shared" ref="GM161:HA177" si="217" xml:space="preserve"> _xlfn.NORM.DIST($B161, C$7, ABS(C$11), TRUE) * _xlfn.NORM.DIST(($B161 - C$7)*C$15, 0, ABS(C$11), TRUE) * 2</f>
        <v>2.825402096701708E-186</v>
      </c>
      <c r="GN161" s="86">
        <f t="shared" si="217"/>
        <v>2.9269376763287129E-139</v>
      </c>
      <c r="GO161" s="86">
        <f t="shared" si="217"/>
        <v>2.4482201141194846E-157</v>
      </c>
      <c r="GP161" s="86">
        <f t="shared" si="217"/>
        <v>5.5644553847318944E-172</v>
      </c>
      <c r="GQ161" s="86">
        <f t="shared" si="217"/>
        <v>1.041591762426541E-215</v>
      </c>
      <c r="GR161" s="86">
        <f t="shared" si="217"/>
        <v>6.6457274422787616E-241</v>
      </c>
      <c r="GS161" s="86">
        <f t="shared" si="217"/>
        <v>1.3160387042721025E-267</v>
      </c>
      <c r="GT161" s="86">
        <f t="shared" si="217"/>
        <v>2.7511882677250889E-235</v>
      </c>
      <c r="GU161" s="86">
        <f t="shared" si="217"/>
        <v>4.8471738633030288E-267</v>
      </c>
      <c r="GV161" s="86">
        <f t="shared" si="217"/>
        <v>5.2023497913773595E-275</v>
      </c>
      <c r="GW161" s="86">
        <f t="shared" si="217"/>
        <v>2.0011172079426706E-207</v>
      </c>
      <c r="GX161" s="86">
        <f t="shared" si="217"/>
        <v>0</v>
      </c>
      <c r="GY161" s="86">
        <f t="shared" si="217"/>
        <v>7.1704759180618795E-166</v>
      </c>
      <c r="GZ161" s="86">
        <f t="shared" si="217"/>
        <v>4.0483334690300086E-252</v>
      </c>
      <c r="HA161" s="86">
        <f t="shared" si="217"/>
        <v>0</v>
      </c>
      <c r="HC161" s="86">
        <f t="shared" si="181"/>
        <v>1.9474289507609246E-156</v>
      </c>
      <c r="HD161" s="86">
        <f t="shared" si="181"/>
        <v>7.3465195943421127E-121</v>
      </c>
      <c r="HE161" s="86">
        <f t="shared" si="181"/>
        <v>1.7575385616623672E-103</v>
      </c>
      <c r="HF161" s="86">
        <f t="shared" si="180"/>
        <v>1.3094019877230389E-105</v>
      </c>
      <c r="HG161" s="86">
        <f t="shared" si="180"/>
        <v>2.7706218336814716E-112</v>
      </c>
      <c r="HH161" s="86">
        <f t="shared" si="180"/>
        <v>2.4328566153993812E-146</v>
      </c>
      <c r="HI161" s="86">
        <f t="shared" si="180"/>
        <v>2.3347944076149469E-149</v>
      </c>
      <c r="HJ161" s="86">
        <f t="shared" si="180"/>
        <v>9.9166453050795673E-109</v>
      </c>
      <c r="HK161" s="86">
        <f t="shared" si="180"/>
        <v>6.7305166348236189E-139</v>
      </c>
      <c r="HL161" s="86">
        <f t="shared" si="161"/>
        <v>3.9024702466622721E-167</v>
      </c>
      <c r="HM161" s="86">
        <f t="shared" si="161"/>
        <v>4.3767787062370203E-132</v>
      </c>
      <c r="HN161" s="86">
        <f t="shared" si="161"/>
        <v>2.9365086506173619E-130</v>
      </c>
      <c r="HO161" s="86">
        <f t="shared" si="161"/>
        <v>6.1221589627429971E-96</v>
      </c>
      <c r="HP161" s="86">
        <f t="shared" si="161"/>
        <v>5.4405749900173481E-151</v>
      </c>
      <c r="HQ161" s="86">
        <f t="shared" si="161"/>
        <v>8.1329890626658708E-188</v>
      </c>
      <c r="HS161" s="86">
        <f t="shared" ref="HS161:IG177" si="218" xml:space="preserve"> _xlfn.NORM.DIST($B161, C$9, ABS(C$13), TRUE) * _xlfn.NORM.DIST(($B161 - C$9)*C$17, 0, ABS(C$13), TRUE) * 2</f>
        <v>7.8064834357264315E-10</v>
      </c>
      <c r="HT161" s="86">
        <f t="shared" si="218"/>
        <v>5.4522234032933776E-11</v>
      </c>
      <c r="HU161" s="86">
        <f t="shared" si="218"/>
        <v>9.3687043181305245E-15</v>
      </c>
      <c r="HV161" s="86">
        <f t="shared" si="218"/>
        <v>1.1085246326243226E-15</v>
      </c>
      <c r="HW161" s="86">
        <f t="shared" si="218"/>
        <v>4.7232196413888341E-15</v>
      </c>
      <c r="HX161" s="86">
        <f t="shared" si="218"/>
        <v>2.5939358514730307E-13</v>
      </c>
      <c r="HY161" s="86">
        <f t="shared" si="218"/>
        <v>1.0158588371153565E-15</v>
      </c>
      <c r="HZ161" s="86">
        <f t="shared" si="218"/>
        <v>1.3061866358327555E-17</v>
      </c>
      <c r="IA161" s="86">
        <f t="shared" si="218"/>
        <v>8.7318149369877862E-16</v>
      </c>
      <c r="IB161" s="86">
        <f t="shared" si="218"/>
        <v>1.884894763585045E-17</v>
      </c>
      <c r="IC161" s="86">
        <f t="shared" si="218"/>
        <v>9.0557081945686525E-19</v>
      </c>
      <c r="ID161" s="86">
        <f t="shared" si="218"/>
        <v>8.5010532677336932E-17</v>
      </c>
      <c r="IE161" s="86">
        <f t="shared" si="218"/>
        <v>5.6924198865888614E-17</v>
      </c>
      <c r="IF161" s="86">
        <f t="shared" si="218"/>
        <v>2.5249601107315608E-17</v>
      </c>
      <c r="IG161" s="86">
        <f t="shared" si="218"/>
        <v>2.5349603550431215E-15</v>
      </c>
      <c r="II161" s="86">
        <f t="shared" ref="II161:IW177" si="219" xml:space="preserve"> _xlfn.NORM.DIST($B161, C$10, ABS(C$14), TRUE) * _xlfn.NORM.DIST(($B161 - C$10)*C$18, 0, ABS(C$14), TRUE) * 2</f>
        <v>0.35997348146495828</v>
      </c>
      <c r="IJ161" s="86">
        <f t="shared" si="219"/>
        <v>0.40316126517685275</v>
      </c>
      <c r="IK161" s="86">
        <f t="shared" si="219"/>
        <v>0.43830203166080112</v>
      </c>
      <c r="IL161" s="86">
        <f t="shared" si="219"/>
        <v>0.33056954151387508</v>
      </c>
      <c r="IM161" s="86">
        <f t="shared" si="219"/>
        <v>0.39534308040730393</v>
      </c>
      <c r="IN161" s="86">
        <f t="shared" si="219"/>
        <v>0.40677125827471622</v>
      </c>
      <c r="IO161" s="86">
        <f t="shared" si="219"/>
        <v>0.50524915485809885</v>
      </c>
      <c r="IP161" s="86">
        <f t="shared" si="219"/>
        <v>0.48601215069929926</v>
      </c>
      <c r="IQ161" s="86">
        <f t="shared" si="219"/>
        <v>0.48730092241855666</v>
      </c>
      <c r="IR161" s="86">
        <f t="shared" si="219"/>
        <v>0.49158747573144684</v>
      </c>
      <c r="IS161" s="86">
        <f t="shared" si="219"/>
        <v>0.50187232296416739</v>
      </c>
      <c r="IT161" s="86">
        <f t="shared" si="219"/>
        <v>0.48374509981305486</v>
      </c>
      <c r="IU161" s="86">
        <f t="shared" si="219"/>
        <v>0.43698076296741978</v>
      </c>
      <c r="IV161" s="86">
        <f t="shared" si="219"/>
        <v>0.39668771640794609</v>
      </c>
      <c r="IW161" s="86">
        <f t="shared" si="219"/>
        <v>0.46556344345333667</v>
      </c>
      <c r="IY161" s="86">
        <f t="shared" ref="IY161:JM177" si="220">GM161+HC161+HS161+II161</f>
        <v>0.3599734822456066</v>
      </c>
      <c r="IZ161" s="86">
        <f t="shared" si="220"/>
        <v>0.40316126523137497</v>
      </c>
      <c r="JA161" s="86">
        <f t="shared" si="220"/>
        <v>0.4383020316608105</v>
      </c>
      <c r="JB161" s="86">
        <f t="shared" si="220"/>
        <v>0.33056954151387619</v>
      </c>
      <c r="JC161" s="86">
        <f t="shared" si="220"/>
        <v>0.39534308040730864</v>
      </c>
      <c r="JD161" s="86">
        <f t="shared" si="220"/>
        <v>0.40677125827497562</v>
      </c>
      <c r="JE161" s="86">
        <f t="shared" si="220"/>
        <v>0.50524915485809985</v>
      </c>
      <c r="JF161" s="86">
        <f t="shared" si="220"/>
        <v>0.48601215069929926</v>
      </c>
      <c r="JG161" s="86">
        <f t="shared" si="220"/>
        <v>0.48730092241855755</v>
      </c>
      <c r="JH161" s="86">
        <f t="shared" si="220"/>
        <v>0.49158747573144684</v>
      </c>
      <c r="JI161" s="86">
        <f t="shared" si="220"/>
        <v>0.50187232296416739</v>
      </c>
      <c r="JJ161" s="86">
        <f t="shared" si="220"/>
        <v>0.48374509981305497</v>
      </c>
      <c r="JK161" s="86">
        <f t="shared" si="220"/>
        <v>0.43698076296741983</v>
      </c>
      <c r="JL161" s="86">
        <f t="shared" si="220"/>
        <v>0.39668771640794609</v>
      </c>
      <c r="JM161" s="86">
        <f t="shared" si="220"/>
        <v>0.46556344345333922</v>
      </c>
    </row>
    <row r="162" spans="2:273" x14ac:dyDescent="0.25">
      <c r="B162" s="2">
        <v>135</v>
      </c>
      <c r="C162" s="37">
        <v>82.355999999999995</v>
      </c>
      <c r="D162" s="37">
        <v>87.213999999999999</v>
      </c>
      <c r="E162" s="37">
        <v>88.963999999999999</v>
      </c>
      <c r="F162" s="37">
        <v>92.463999999999999</v>
      </c>
      <c r="G162" s="37">
        <v>94.625</v>
      </c>
      <c r="H162" s="37">
        <v>98.433999999999997</v>
      </c>
      <c r="I162" s="37">
        <v>94.471999999999994</v>
      </c>
      <c r="J162" s="37">
        <v>90.83</v>
      </c>
      <c r="K162" s="37">
        <v>92.66</v>
      </c>
      <c r="L162" s="37">
        <v>94.944000000000003</v>
      </c>
      <c r="M162" s="37">
        <v>104.849</v>
      </c>
      <c r="N162" s="37">
        <v>106.333</v>
      </c>
      <c r="O162" s="37">
        <v>113.759</v>
      </c>
      <c r="P162" s="37">
        <v>128.327</v>
      </c>
      <c r="Q162" s="37">
        <v>153.375</v>
      </c>
      <c r="S162" s="4">
        <f t="shared" si="174"/>
        <v>81.948929774056239</v>
      </c>
      <c r="T162" s="4">
        <f t="shared" si="174"/>
        <v>84.858432679398206</v>
      </c>
      <c r="U162" s="4">
        <f t="shared" si="174"/>
        <v>89.000017929436098</v>
      </c>
      <c r="V162" s="4">
        <f t="shared" si="174"/>
        <v>91.370788443837924</v>
      </c>
      <c r="W162" s="4">
        <f t="shared" si="174"/>
        <v>93.556363210306699</v>
      </c>
      <c r="X162" s="4">
        <f t="shared" si="174"/>
        <v>96.97761536953297</v>
      </c>
      <c r="Y162" s="4">
        <f t="shared" si="174"/>
        <v>94.507811656388967</v>
      </c>
      <c r="Z162" s="4">
        <f t="shared" si="174"/>
        <v>91.505842878157097</v>
      </c>
      <c r="AA162" s="4">
        <f t="shared" si="174"/>
        <v>93.664428770153776</v>
      </c>
      <c r="AB162" s="4">
        <f t="shared" si="174"/>
        <v>94.366716668294373</v>
      </c>
      <c r="AC162" s="4">
        <f t="shared" si="174"/>
        <v>103.15441844290478</v>
      </c>
      <c r="AD162" s="4">
        <f t="shared" si="174"/>
        <v>106.43494472683967</v>
      </c>
      <c r="AE162" s="4">
        <f t="shared" si="174"/>
        <v>113.37253566589128</v>
      </c>
      <c r="AF162" s="4">
        <f t="shared" si="174"/>
        <v>126.48423335702901</v>
      </c>
      <c r="AG162" s="4">
        <f t="shared" si="174"/>
        <v>154.04394050690601</v>
      </c>
      <c r="AI162" s="4">
        <f t="shared" si="175"/>
        <v>0.4070702259437553</v>
      </c>
      <c r="AJ162" s="4">
        <f t="shared" si="175"/>
        <v>2.3555673206017929</v>
      </c>
      <c r="AK162" s="4">
        <f t="shared" si="175"/>
        <v>-3.6017929436098939E-2</v>
      </c>
      <c r="AL162" s="4">
        <f t="shared" si="175"/>
        <v>1.0932115561620748</v>
      </c>
      <c r="AM162" s="4">
        <f t="shared" si="175"/>
        <v>1.0686367896933007</v>
      </c>
      <c r="AN162" s="4">
        <f t="shared" si="175"/>
        <v>1.4563846304670278</v>
      </c>
      <c r="AO162" s="4">
        <f t="shared" si="175"/>
        <v>-3.5811656388972324E-2</v>
      </c>
      <c r="AP162" s="4">
        <f t="shared" si="175"/>
        <v>-0.67584287815709843</v>
      </c>
      <c r="AQ162" s="4">
        <f t="shared" si="175"/>
        <v>-1.0044287701537797</v>
      </c>
      <c r="AR162" s="4">
        <f t="shared" si="175"/>
        <v>0.57728333170562962</v>
      </c>
      <c r="AS162" s="4">
        <f t="shared" si="175"/>
        <v>1.6945815570952192</v>
      </c>
      <c r="AT162" s="4">
        <f t="shared" si="175"/>
        <v>-0.10194472683967604</v>
      </c>
      <c r="AU162" s="4">
        <f t="shared" si="175"/>
        <v>0.38646433410872305</v>
      </c>
      <c r="AV162" s="4">
        <f t="shared" si="175"/>
        <v>1.8427666429709859</v>
      </c>
      <c r="AW162" s="4">
        <f t="shared" si="175"/>
        <v>-0.66894050690601148</v>
      </c>
      <c r="AY162" s="2">
        <f t="shared" si="214"/>
        <v>81.948929774056239</v>
      </c>
      <c r="AZ162" s="2">
        <f t="shared" si="214"/>
        <v>82.882366473135107</v>
      </c>
      <c r="BA162" s="2">
        <f t="shared" si="214"/>
        <v>83.434861858506622</v>
      </c>
      <c r="BB162" s="2">
        <f t="shared" si="214"/>
        <v>84.20325647025129</v>
      </c>
      <c r="BC162" s="2">
        <f t="shared" si="214"/>
        <v>85.34378892640521</v>
      </c>
      <c r="BD162" s="2">
        <f t="shared" si="214"/>
        <v>88.046749034394068</v>
      </c>
      <c r="BE162" s="2">
        <f t="shared" si="214"/>
        <v>88.022902205780483</v>
      </c>
      <c r="BF162" s="2">
        <f t="shared" si="214"/>
        <v>86.522851172175962</v>
      </c>
      <c r="BG162" s="2">
        <f t="shared" si="214"/>
        <v>88.709562945250468</v>
      </c>
      <c r="BH162" s="2">
        <f t="shared" si="214"/>
        <v>88.388159374714917</v>
      </c>
      <c r="BI162" s="2">
        <f t="shared" si="214"/>
        <v>91.836075601520264</v>
      </c>
      <c r="BJ162" s="2">
        <f t="shared" si="214"/>
        <v>92.821552561688932</v>
      </c>
      <c r="BK162" s="2">
        <f t="shared" si="214"/>
        <v>95.437872139987206</v>
      </c>
      <c r="BL162" s="2">
        <f t="shared" si="214"/>
        <v>93.489338659216884</v>
      </c>
      <c r="BM162" s="2">
        <f t="shared" si="214"/>
        <v>90.490017131344274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109.5171480909481</v>
      </c>
      <c r="DL162" s="2">
        <f t="shared" si="176"/>
        <v>115.63138527204504</v>
      </c>
      <c r="DM162" s="2">
        <f t="shared" si="176"/>
        <v>125.07661330561331</v>
      </c>
      <c r="DN162" s="2">
        <f t="shared" si="176"/>
        <v>121.78144481792717</v>
      </c>
      <c r="DO162" s="2">
        <f t="shared" si="176"/>
        <v>123.13290000000001</v>
      </c>
      <c r="DP162" s="2">
        <f t="shared" si="176"/>
        <v>129.99099398183611</v>
      </c>
      <c r="DQ162" s="2">
        <f t="shared" si="176"/>
        <v>124.52017164532954</v>
      </c>
      <c r="DR162" s="2">
        <f t="shared" si="176"/>
        <v>119.57540819390817</v>
      </c>
      <c r="DS162" s="2">
        <f t="shared" si="176"/>
        <v>114.80260094466936</v>
      </c>
      <c r="DT162" s="2">
        <f t="shared" si="176"/>
        <v>122.89114864864865</v>
      </c>
      <c r="DU162" s="2">
        <f t="shared" si="176"/>
        <v>127.4229064516129</v>
      </c>
      <c r="DV162" s="2">
        <f t="shared" si="176"/>
        <v>120.67355126050424</v>
      </c>
      <c r="DW162" s="2">
        <f t="shared" si="176"/>
        <v>132.75564395161291</v>
      </c>
      <c r="DX162" s="2">
        <f t="shared" si="176"/>
        <v>124.84543270944741</v>
      </c>
      <c r="DY162" s="2">
        <f t="shared" si="176"/>
        <v>123.39897777777779</v>
      </c>
      <c r="EA162" s="2">
        <f t="shared" si="213"/>
        <v>82.169222236719065</v>
      </c>
      <c r="EB162" s="2">
        <f t="shared" si="213"/>
        <v>82.693124932989889</v>
      </c>
      <c r="EC162" s="2">
        <f t="shared" si="213"/>
        <v>83.360387012987005</v>
      </c>
      <c r="ED162" s="2">
        <f t="shared" si="213"/>
        <v>84.225870263309133</v>
      </c>
      <c r="EE162" s="2">
        <f t="shared" si="213"/>
        <v>85.012347692307699</v>
      </c>
      <c r="EF162" s="2">
        <f t="shared" si="213"/>
        <v>88.424605392705303</v>
      </c>
      <c r="EG162" s="2">
        <f t="shared" si="213"/>
        <v>88.637172204096117</v>
      </c>
      <c r="EH162" s="2">
        <f t="shared" si="213"/>
        <v>86.565451084887698</v>
      </c>
      <c r="EI162" s="2">
        <f t="shared" si="213"/>
        <v>89.050264483906773</v>
      </c>
      <c r="EJ162" s="2">
        <f t="shared" si="213"/>
        <v>88.187113324305614</v>
      </c>
      <c r="EK162" s="2">
        <f t="shared" si="212"/>
        <v>91.863464905787339</v>
      </c>
      <c r="EL162" s="2">
        <f t="shared" si="179"/>
        <v>92.690297647927423</v>
      </c>
      <c r="EM162" s="2">
        <f t="shared" si="179"/>
        <v>95.54036574919698</v>
      </c>
      <c r="EN162" s="2">
        <f t="shared" si="179"/>
        <v>94.607151943342899</v>
      </c>
      <c r="EO162" s="2">
        <f t="shared" si="179"/>
        <v>91.020228574773668</v>
      </c>
      <c r="EQ162" s="2">
        <f t="shared" si="177"/>
        <v>81.686812337636553</v>
      </c>
      <c r="ER162" s="2">
        <f t="shared" si="177"/>
        <v>83.072160281297499</v>
      </c>
      <c r="ES162" s="2">
        <f t="shared" si="177"/>
        <v>83.494948190742861</v>
      </c>
      <c r="ET162" s="2">
        <f t="shared" si="177"/>
        <v>84.160702939787825</v>
      </c>
      <c r="EU162" s="2">
        <f t="shared" si="177"/>
        <v>85.678539945688186</v>
      </c>
      <c r="EV162" s="2">
        <f t="shared" si="177"/>
        <v>87.632654390929645</v>
      </c>
      <c r="EW162" s="2">
        <f t="shared" si="177"/>
        <v>87.478003152856814</v>
      </c>
      <c r="EX162" s="2">
        <f t="shared" si="177"/>
        <v>86.476103045754058</v>
      </c>
      <c r="EY162" s="2">
        <f t="shared" si="177"/>
        <v>88.424115129981658</v>
      </c>
      <c r="EZ162" s="2">
        <f t="shared" si="177"/>
        <v>88.540518626234757</v>
      </c>
      <c r="FA162" s="2">
        <f t="shared" si="177"/>
        <v>91.795056029331192</v>
      </c>
      <c r="FB162" s="2">
        <f t="shared" si="177"/>
        <v>92.934776485211614</v>
      </c>
      <c r="FC162" s="2">
        <f t="shared" si="177"/>
        <v>95.316964514893101</v>
      </c>
      <c r="FD162" s="2">
        <f t="shared" si="177"/>
        <v>92.270243628652537</v>
      </c>
      <c r="FE162" s="2">
        <f t="shared" si="177"/>
        <v>89.840742595356048</v>
      </c>
      <c r="FG162" s="2">
        <f t="shared" si="178"/>
        <v>0.99978739820136842</v>
      </c>
      <c r="FH162" s="2">
        <f t="shared" si="178"/>
        <v>0.99981519941922203</v>
      </c>
      <c r="FI162" s="2">
        <f t="shared" si="178"/>
        <v>0.99981455001970332</v>
      </c>
      <c r="FJ162" s="2">
        <f t="shared" si="178"/>
        <v>0.99978225138701093</v>
      </c>
      <c r="FK162" s="2">
        <f t="shared" si="178"/>
        <v>0.99981043026636973</v>
      </c>
      <c r="FL162" s="2">
        <f t="shared" si="178"/>
        <v>0.99981947485941047</v>
      </c>
      <c r="FM162" s="2">
        <f t="shared" si="178"/>
        <v>0.99980786915813902</v>
      </c>
      <c r="FN162" s="2">
        <f t="shared" si="178"/>
        <v>0.99979785374994812</v>
      </c>
      <c r="FO162" s="2">
        <f t="shared" si="178"/>
        <v>0.99980768328449421</v>
      </c>
      <c r="FP162" s="2">
        <f t="shared" si="178"/>
        <v>0.99979737265211299</v>
      </c>
      <c r="FQ162" s="2">
        <f t="shared" si="178"/>
        <v>0.99976081555863472</v>
      </c>
      <c r="FR162" s="2">
        <f t="shared" si="178"/>
        <v>0.99979529391043942</v>
      </c>
      <c r="FS162" s="2">
        <f t="shared" si="178"/>
        <v>0.99976143123421291</v>
      </c>
      <c r="FT162" s="2">
        <f t="shared" si="178"/>
        <v>0.99977374776850569</v>
      </c>
      <c r="FU162" s="2">
        <f t="shared" si="178"/>
        <v>0.99972885119193944</v>
      </c>
      <c r="FW162" s="2">
        <f t="shared" si="216"/>
        <v>0.46870240705739663</v>
      </c>
      <c r="FX162" s="2">
        <f t="shared" si="216"/>
        <v>0.48321226851937649</v>
      </c>
      <c r="FY162" s="2">
        <f t="shared" si="216"/>
        <v>0.4959719682053782</v>
      </c>
      <c r="FZ162" s="2">
        <f t="shared" si="216"/>
        <v>0.47249857234136922</v>
      </c>
      <c r="GA162" s="2">
        <f t="shared" si="216"/>
        <v>0.48666841967243835</v>
      </c>
      <c r="GB162" s="2">
        <f t="shared" si="216"/>
        <v>0.48659593281787877</v>
      </c>
      <c r="GC162" s="2">
        <f t="shared" si="216"/>
        <v>0.53587026719068198</v>
      </c>
      <c r="GD162" s="2">
        <f t="shared" si="216"/>
        <v>0.55146987257317948</v>
      </c>
      <c r="GE162" s="2">
        <f t="shared" si="216"/>
        <v>0.5520314622290321</v>
      </c>
      <c r="GF162" s="2">
        <f t="shared" si="216"/>
        <v>0.5489845871340443</v>
      </c>
      <c r="GG162" s="2">
        <f t="shared" si="216"/>
        <v>0.52470631426729286</v>
      </c>
      <c r="GH162" s="2">
        <f t="shared" si="216"/>
        <v>0.51344555109847168</v>
      </c>
      <c r="GI162" s="2">
        <f t="shared" si="216"/>
        <v>0.49852908174824123</v>
      </c>
      <c r="GJ162" s="2">
        <f t="shared" si="216"/>
        <v>0.4812575468006382</v>
      </c>
      <c r="GK162" s="2">
        <f t="shared" si="216"/>
        <v>0.45697101287158065</v>
      </c>
      <c r="GM162" s="86">
        <f t="shared" si="217"/>
        <v>2.8359785335711012E-191</v>
      </c>
      <c r="GN162" s="86">
        <f t="shared" si="217"/>
        <v>5.3954984734923339E-143</v>
      </c>
      <c r="GO162" s="86">
        <f t="shared" si="217"/>
        <v>1.6292589649351454E-161</v>
      </c>
      <c r="GP162" s="86">
        <f t="shared" si="217"/>
        <v>1.3790472341822854E-176</v>
      </c>
      <c r="GQ162" s="86">
        <f t="shared" si="217"/>
        <v>2.0775125284858305E-221</v>
      </c>
      <c r="GR162" s="86">
        <f t="shared" si="217"/>
        <v>2.5549254489101993E-247</v>
      </c>
      <c r="GS162" s="86">
        <f t="shared" si="217"/>
        <v>9.9521395247945134E-275</v>
      </c>
      <c r="GT162" s="86">
        <f t="shared" si="217"/>
        <v>1.4722995850902439E-241</v>
      </c>
      <c r="GU162" s="86">
        <f t="shared" si="217"/>
        <v>3.0872280591264405E-274</v>
      </c>
      <c r="GV162" s="86">
        <f t="shared" si="217"/>
        <v>2.4580824141697718E-282</v>
      </c>
      <c r="GW162" s="86">
        <f t="shared" si="217"/>
        <v>6.396321826581986E-213</v>
      </c>
      <c r="GX162" s="86">
        <f t="shared" si="217"/>
        <v>0</v>
      </c>
      <c r="GY162" s="86">
        <f t="shared" si="217"/>
        <v>2.8488835334487301E-170</v>
      </c>
      <c r="GZ162" s="86">
        <f t="shared" si="217"/>
        <v>7.8689617445444029E-259</v>
      </c>
      <c r="HA162" s="86">
        <f t="shared" si="217"/>
        <v>0</v>
      </c>
      <c r="HC162" s="86">
        <f t="shared" si="181"/>
        <v>2.9799995894362878E-162</v>
      </c>
      <c r="HD162" s="86">
        <f t="shared" si="181"/>
        <v>2.466884127600339E-125</v>
      </c>
      <c r="HE162" s="86">
        <f t="shared" si="181"/>
        <v>3.4646989277179855E-107</v>
      </c>
      <c r="HF162" s="86">
        <f t="shared" si="180"/>
        <v>1.9447857118013418E-109</v>
      </c>
      <c r="HG162" s="86">
        <f t="shared" si="180"/>
        <v>2.8064961214252924E-116</v>
      </c>
      <c r="HH162" s="86">
        <f t="shared" si="180"/>
        <v>1.2585707452871594E-151</v>
      </c>
      <c r="HI162" s="86">
        <f t="shared" si="180"/>
        <v>9.8846072380208366E-155</v>
      </c>
      <c r="HJ162" s="86">
        <f t="shared" si="180"/>
        <v>1.2830580470463151E-112</v>
      </c>
      <c r="HK162" s="86">
        <f t="shared" si="180"/>
        <v>6.6506949323731602E-144</v>
      </c>
      <c r="HL162" s="86">
        <f t="shared" si="161"/>
        <v>4.2472199575957053E-173</v>
      </c>
      <c r="HM162" s="86">
        <f t="shared" si="161"/>
        <v>8.5776778702218269E-137</v>
      </c>
      <c r="HN162" s="86">
        <f t="shared" si="161"/>
        <v>6.389293016486195E-135</v>
      </c>
      <c r="HO162" s="86">
        <f t="shared" si="161"/>
        <v>2.1409415493440115E-99</v>
      </c>
      <c r="HP162" s="86">
        <f t="shared" si="161"/>
        <v>1.9204388834237443E-156</v>
      </c>
      <c r="HQ162" s="86">
        <f t="shared" si="161"/>
        <v>1.886283852891948E-194</v>
      </c>
      <c r="HS162" s="86">
        <f t="shared" si="218"/>
        <v>1.3810660401186488E-10</v>
      </c>
      <c r="HT162" s="86">
        <f t="shared" si="218"/>
        <v>7.7297015196704335E-12</v>
      </c>
      <c r="HU162" s="86">
        <f t="shared" si="218"/>
        <v>7.8171330321238018E-16</v>
      </c>
      <c r="HV162" s="86">
        <f t="shared" si="218"/>
        <v>7.1062944949609392E-17</v>
      </c>
      <c r="HW162" s="86">
        <f t="shared" si="218"/>
        <v>3.25207062587957E-16</v>
      </c>
      <c r="HX162" s="86">
        <f t="shared" si="218"/>
        <v>2.5765022722908635E-14</v>
      </c>
      <c r="HY162" s="86">
        <f t="shared" si="218"/>
        <v>7.0440130704024085E-17</v>
      </c>
      <c r="HZ162" s="86">
        <f t="shared" si="218"/>
        <v>6.9655375660274918E-19</v>
      </c>
      <c r="IA162" s="86">
        <f t="shared" si="218"/>
        <v>6.165462800116382E-17</v>
      </c>
      <c r="IB162" s="86">
        <f t="shared" si="218"/>
        <v>1.0709800782826821E-18</v>
      </c>
      <c r="IC162" s="86">
        <f t="shared" si="218"/>
        <v>3.5838451584044194E-20</v>
      </c>
      <c r="ID162" s="86">
        <f t="shared" si="218"/>
        <v>4.6841326213899499E-18</v>
      </c>
      <c r="IE162" s="86">
        <f t="shared" si="218"/>
        <v>2.8269668132096472E-18</v>
      </c>
      <c r="IF162" s="86">
        <f t="shared" si="218"/>
        <v>1.0305831581242044E-18</v>
      </c>
      <c r="IG162" s="86">
        <f t="shared" si="218"/>
        <v>1.4812546481095257E-16</v>
      </c>
      <c r="II162" s="86">
        <f t="shared" si="219"/>
        <v>0.43762849037122142</v>
      </c>
      <c r="IJ162" s="86">
        <f t="shared" si="219"/>
        <v>0.47224969454519566</v>
      </c>
      <c r="IK162" s="86">
        <f t="shared" si="219"/>
        <v>0.49494145469593381</v>
      </c>
      <c r="IL162" s="86">
        <f t="shared" si="219"/>
        <v>0.43010554025270625</v>
      </c>
      <c r="IM162" s="86">
        <f t="shared" si="219"/>
        <v>0.47538892612853362</v>
      </c>
      <c r="IN162" s="86">
        <f t="shared" si="219"/>
        <v>0.47778374465017576</v>
      </c>
      <c r="IO162" s="86">
        <f t="shared" si="219"/>
        <v>0.47175547049802602</v>
      </c>
      <c r="IP162" s="86">
        <f t="shared" si="219"/>
        <v>0.41685980850147003</v>
      </c>
      <c r="IQ162" s="86">
        <f t="shared" si="219"/>
        <v>0.42283434628514943</v>
      </c>
      <c r="IR162" s="86">
        <f t="shared" si="219"/>
        <v>0.42916488312207046</v>
      </c>
      <c r="IS162" s="86">
        <f t="shared" si="219"/>
        <v>0.49045774492087002</v>
      </c>
      <c r="IT162" s="86">
        <f t="shared" si="219"/>
        <v>0.50483079012904042</v>
      </c>
      <c r="IU162" s="86">
        <f t="shared" si="219"/>
        <v>0.49812110194544562</v>
      </c>
      <c r="IV162" s="86">
        <f t="shared" si="219"/>
        <v>0.46625991789164845</v>
      </c>
      <c r="IW162" s="86">
        <f t="shared" si="219"/>
        <v>0.51746561077359521</v>
      </c>
      <c r="IY162" s="86">
        <f t="shared" si="220"/>
        <v>0.43762849050932801</v>
      </c>
      <c r="IZ162" s="86">
        <f t="shared" si="220"/>
        <v>0.47224969455292537</v>
      </c>
      <c r="JA162" s="86">
        <f t="shared" si="220"/>
        <v>0.49494145469593459</v>
      </c>
      <c r="JB162" s="86">
        <f t="shared" si="220"/>
        <v>0.43010554025270631</v>
      </c>
      <c r="JC162" s="86">
        <f t="shared" si="220"/>
        <v>0.47538892612853395</v>
      </c>
      <c r="JD162" s="86">
        <f t="shared" si="220"/>
        <v>0.47778374465020151</v>
      </c>
      <c r="JE162" s="86">
        <f t="shared" si="220"/>
        <v>0.47175547049802607</v>
      </c>
      <c r="JF162" s="86">
        <f t="shared" si="220"/>
        <v>0.41685980850147003</v>
      </c>
      <c r="JG162" s="86">
        <f t="shared" si="220"/>
        <v>0.42283434628514949</v>
      </c>
      <c r="JH162" s="86">
        <f t="shared" si="220"/>
        <v>0.42916488312207046</v>
      </c>
      <c r="JI162" s="86">
        <f t="shared" si="220"/>
        <v>0.49045774492087002</v>
      </c>
      <c r="JJ162" s="86">
        <f t="shared" si="220"/>
        <v>0.50483079012904042</v>
      </c>
      <c r="JK162" s="86">
        <f t="shared" si="220"/>
        <v>0.49812110194544562</v>
      </c>
      <c r="JL162" s="86">
        <f t="shared" si="220"/>
        <v>0.46625991789164845</v>
      </c>
      <c r="JM162" s="86">
        <f t="shared" si="220"/>
        <v>0.51746561077359532</v>
      </c>
    </row>
    <row r="163" spans="2:273" x14ac:dyDescent="0.25">
      <c r="B163" s="2">
        <v>136</v>
      </c>
      <c r="C163" s="37">
        <v>82.948999999999998</v>
      </c>
      <c r="D163" s="37">
        <v>84.320999999999998</v>
      </c>
      <c r="E163" s="37">
        <v>87.5</v>
      </c>
      <c r="F163" s="37">
        <v>91.125</v>
      </c>
      <c r="G163" s="37">
        <v>93.195999999999998</v>
      </c>
      <c r="H163" s="37">
        <v>96.207999999999998</v>
      </c>
      <c r="I163" s="37">
        <v>93.263999999999996</v>
      </c>
      <c r="J163" s="37">
        <v>88.358000000000004</v>
      </c>
      <c r="K163" s="37">
        <v>89.924999999999997</v>
      </c>
      <c r="L163" s="37">
        <v>92.647999999999996</v>
      </c>
      <c r="M163" s="37">
        <v>99.774000000000001</v>
      </c>
      <c r="N163" s="37">
        <v>104.093</v>
      </c>
      <c r="O163" s="37">
        <v>108.63</v>
      </c>
      <c r="P163" s="37">
        <v>122.491</v>
      </c>
      <c r="Q163" s="37">
        <v>147.232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81.794026324476945</v>
      </c>
      <c r="T163" s="4">
        <f t="shared" si="221"/>
        <v>84.374689520541025</v>
      </c>
      <c r="U163" s="4">
        <f t="shared" si="221"/>
        <v>87.576154481124746</v>
      </c>
      <c r="V163" s="4">
        <f t="shared" si="221"/>
        <v>90.502778324105023</v>
      </c>
      <c r="W163" s="4">
        <f t="shared" si="221"/>
        <v>91.866747096480452</v>
      </c>
      <c r="X163" s="4">
        <f t="shared" si="221"/>
        <v>95.27398059290401</v>
      </c>
      <c r="Y163" s="4">
        <f t="shared" si="221"/>
        <v>91.642752240097579</v>
      </c>
      <c r="Z163" s="4">
        <f t="shared" si="221"/>
        <v>88.893971665263322</v>
      </c>
      <c r="AA163" s="4">
        <f t="shared" si="221"/>
        <v>91.177023273350187</v>
      </c>
      <c r="AB163" s="4">
        <f t="shared" si="221"/>
        <v>91.363724765703026</v>
      </c>
      <c r="AC163" s="4">
        <f t="shared" si="221"/>
        <v>98.267122178961969</v>
      </c>
      <c r="AD163" s="4">
        <f t="shared" si="221"/>
        <v>101.66447308520199</v>
      </c>
      <c r="AE163" s="4">
        <f t="shared" si="221"/>
        <v>108.42204416799642</v>
      </c>
      <c r="AF163" s="4">
        <f t="shared" si="221"/>
        <v>121.99466841975629</v>
      </c>
      <c r="AG163" s="4">
        <f t="shared" si="221"/>
        <v>146.58998536973087</v>
      </c>
      <c r="AI163" s="4">
        <f t="shared" ref="AI163:AW179" si="222">IF(OR($B163 &lt; C$230, $B163 &gt; C$233), 0, C163-S163)</f>
        <v>1.1549736755230526</v>
      </c>
      <c r="AJ163" s="4">
        <f t="shared" si="222"/>
        <v>-5.3689520541027491E-2</v>
      </c>
      <c r="AK163" s="4">
        <f t="shared" si="222"/>
        <v>-7.6154481124746098E-2</v>
      </c>
      <c r="AL163" s="4">
        <f t="shared" si="222"/>
        <v>0.62222167589497701</v>
      </c>
      <c r="AM163" s="4">
        <f t="shared" si="222"/>
        <v>1.3292529035195457</v>
      </c>
      <c r="AN163" s="4">
        <f t="shared" si="222"/>
        <v>0.93401940709598819</v>
      </c>
      <c r="AO163" s="4">
        <f t="shared" si="222"/>
        <v>1.6212477599024169</v>
      </c>
      <c r="AP163" s="4">
        <f t="shared" si="222"/>
        <v>-0.53597166526331819</v>
      </c>
      <c r="AQ163" s="4">
        <f t="shared" si="222"/>
        <v>-1.2520232733501899</v>
      </c>
      <c r="AR163" s="4">
        <f t="shared" si="222"/>
        <v>1.2842752342969703</v>
      </c>
      <c r="AS163" s="4">
        <f t="shared" si="222"/>
        <v>1.5068778210380316</v>
      </c>
      <c r="AT163" s="4">
        <f t="shared" si="222"/>
        <v>2.4285269147980131</v>
      </c>
      <c r="AU163" s="4">
        <f t="shared" si="222"/>
        <v>0.20795583200357726</v>
      </c>
      <c r="AV163" s="4">
        <f t="shared" si="222"/>
        <v>0.49633158024370516</v>
      </c>
      <c r="AW163" s="4">
        <f t="shared" si="222"/>
        <v>0.64201463026913075</v>
      </c>
      <c r="AY163" s="2">
        <f t="shared" si="214"/>
        <v>81.794026324476945</v>
      </c>
      <c r="AZ163" s="2">
        <f t="shared" si="214"/>
        <v>82.693334606967937</v>
      </c>
      <c r="BA163" s="2">
        <f t="shared" si="214"/>
        <v>83.251675725294604</v>
      </c>
      <c r="BB163" s="2">
        <f t="shared" si="214"/>
        <v>84.060570205144614</v>
      </c>
      <c r="BC163" s="2">
        <f t="shared" si="214"/>
        <v>85.182203322958145</v>
      </c>
      <c r="BD163" s="2">
        <f t="shared" si="214"/>
        <v>87.8915001691323</v>
      </c>
      <c r="BE163" s="2">
        <f t="shared" si="214"/>
        <v>87.863790265704395</v>
      </c>
      <c r="BF163" s="2">
        <f t="shared" si="214"/>
        <v>86.392998500848194</v>
      </c>
      <c r="BG163" s="2">
        <f t="shared" si="214"/>
        <v>88.579048445747517</v>
      </c>
      <c r="BH163" s="2">
        <f t="shared" si="214"/>
        <v>88.247307969462355</v>
      </c>
      <c r="BI163" s="2">
        <f t="shared" si="214"/>
        <v>91.644805615922806</v>
      </c>
      <c r="BJ163" s="2">
        <f t="shared" si="214"/>
        <v>92.63319168904988</v>
      </c>
      <c r="BK163" s="2">
        <f t="shared" si="214"/>
        <v>95.257611034237684</v>
      </c>
      <c r="BL163" s="2">
        <f t="shared" si="214"/>
        <v>93.29704681189196</v>
      </c>
      <c r="BM163" s="2">
        <f t="shared" si="214"/>
        <v>90.315690717936889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109.5641677820678</v>
      </c>
      <c r="DL163" s="2">
        <f t="shared" si="223"/>
        <v>115.711275891182</v>
      </c>
      <c r="DM163" s="2">
        <f t="shared" si="223"/>
        <v>125.22745267534742</v>
      </c>
      <c r="DN163" s="2">
        <f t="shared" si="223"/>
        <v>121.94099327731092</v>
      </c>
      <c r="DO163" s="2">
        <f t="shared" si="223"/>
        <v>123.28149999999999</v>
      </c>
      <c r="DP163" s="2">
        <f t="shared" si="223"/>
        <v>130.20492274865961</v>
      </c>
      <c r="DQ163" s="2">
        <f t="shared" si="223"/>
        <v>124.69241014698909</v>
      </c>
      <c r="DR163" s="2">
        <f t="shared" si="223"/>
        <v>119.73384577434575</v>
      </c>
      <c r="DS163" s="2">
        <f t="shared" si="223"/>
        <v>114.8999641025641</v>
      </c>
      <c r="DT163" s="2">
        <f t="shared" si="223"/>
        <v>123.04551801801802</v>
      </c>
      <c r="DU163" s="2">
        <f t="shared" si="223"/>
        <v>127.56935322580645</v>
      </c>
      <c r="DV163" s="2">
        <f t="shared" si="223"/>
        <v>120.7437773109244</v>
      </c>
      <c r="DW163" s="2">
        <f t="shared" si="223"/>
        <v>132.94938225806453</v>
      </c>
      <c r="DX163" s="2">
        <f t="shared" si="223"/>
        <v>124.98108879233511</v>
      </c>
      <c r="DY163" s="2">
        <f t="shared" si="223"/>
        <v>123.5910030769231</v>
      </c>
      <c r="EA163" s="2">
        <f t="shared" si="213"/>
        <v>82.032289386130856</v>
      </c>
      <c r="EB163" s="2">
        <f t="shared" si="213"/>
        <v>82.49011281233247</v>
      </c>
      <c r="EC163" s="2">
        <f t="shared" si="213"/>
        <v>83.17231168831168</v>
      </c>
      <c r="ED163" s="2">
        <f t="shared" si="213"/>
        <v>84.086100200095558</v>
      </c>
      <c r="EE163" s="2">
        <f t="shared" si="213"/>
        <v>84.826291538461547</v>
      </c>
      <c r="EF163" s="2">
        <f t="shared" si="213"/>
        <v>88.299552920116355</v>
      </c>
      <c r="EG163" s="2">
        <f t="shared" si="213"/>
        <v>88.521969214368767</v>
      </c>
      <c r="EH163" s="2">
        <f t="shared" si="213"/>
        <v>86.439773505900263</v>
      </c>
      <c r="EI163" s="2">
        <f t="shared" si="213"/>
        <v>88.943509544950061</v>
      </c>
      <c r="EJ163" s="2">
        <f t="shared" si="213"/>
        <v>88.033244292057717</v>
      </c>
      <c r="EK163" s="2">
        <f t="shared" si="212"/>
        <v>91.675425437415882</v>
      </c>
      <c r="EL163" s="2">
        <f t="shared" si="179"/>
        <v>92.492673234627134</v>
      </c>
      <c r="EM163" s="2">
        <f t="shared" si="179"/>
        <v>95.369205533161207</v>
      </c>
      <c r="EN163" s="2">
        <f t="shared" si="179"/>
        <v>94.50200730292714</v>
      </c>
      <c r="EO163" s="2">
        <f t="shared" si="179"/>
        <v>90.884927060568231</v>
      </c>
      <c r="EQ163" s="2">
        <f t="shared" ref="EQ163:FE179" si="224">CU$228*$B163+CU$229</f>
        <v>81.536850339959912</v>
      </c>
      <c r="ER163" s="2">
        <f t="shared" si="224"/>
        <v>82.880492728497956</v>
      </c>
      <c r="ES163" s="2">
        <f t="shared" si="224"/>
        <v>83.311526759671295</v>
      </c>
      <c r="ET163" s="2">
        <f t="shared" si="224"/>
        <v>84.019404087124002</v>
      </c>
      <c r="EU163" s="2">
        <f t="shared" si="224"/>
        <v>85.511537936907459</v>
      </c>
      <c r="EV163" s="2">
        <f t="shared" si="224"/>
        <v>87.485310294198726</v>
      </c>
      <c r="EW163" s="2">
        <f t="shared" si="224"/>
        <v>87.33254096611941</v>
      </c>
      <c r="EX163" s="2">
        <f t="shared" si="224"/>
        <v>86.347610839130411</v>
      </c>
      <c r="EY163" s="2">
        <f t="shared" si="224"/>
        <v>88.301392846568376</v>
      </c>
      <c r="EZ163" s="2">
        <f t="shared" si="224"/>
        <v>88.396378567735113</v>
      </c>
      <c r="FA163" s="2">
        <f t="shared" si="224"/>
        <v>91.605211215488765</v>
      </c>
      <c r="FB163" s="2">
        <f t="shared" si="224"/>
        <v>92.74480131310554</v>
      </c>
      <c r="FC163" s="2">
        <f t="shared" si="224"/>
        <v>95.139556992518465</v>
      </c>
      <c r="FD163" s="2">
        <f t="shared" si="224"/>
        <v>92.100042126959465</v>
      </c>
      <c r="FE163" s="2">
        <f t="shared" si="224"/>
        <v>89.681919689594835</v>
      </c>
      <c r="FG163" s="2">
        <f t="shared" ref="FG163:FU179" si="225">POWER(10,($B163-C$231)/C$229)/(1+POWER(10,($B163-C$231)/C$229))</f>
        <v>0.99980610122798419</v>
      </c>
      <c r="FH163" s="2">
        <f t="shared" si="225"/>
        <v>0.99983145712662869</v>
      </c>
      <c r="FI163" s="2">
        <f t="shared" si="225"/>
        <v>0.99983086484793326</v>
      </c>
      <c r="FJ163" s="2">
        <f t="shared" si="225"/>
        <v>0.99980140709975507</v>
      </c>
      <c r="FK163" s="2">
        <f t="shared" si="225"/>
        <v>0.99982710746425374</v>
      </c>
      <c r="FL163" s="2">
        <f t="shared" si="225"/>
        <v>0.99983535649976663</v>
      </c>
      <c r="FM163" s="2">
        <f t="shared" si="225"/>
        <v>0.99982477162733696</v>
      </c>
      <c r="FN163" s="2">
        <f t="shared" si="225"/>
        <v>0.99981563714961474</v>
      </c>
      <c r="FO163" s="2">
        <f t="shared" si="225"/>
        <v>0.99982460210282365</v>
      </c>
      <c r="FP163" s="2">
        <f t="shared" si="225"/>
        <v>0.99981519836754695</v>
      </c>
      <c r="FQ163" s="2">
        <f t="shared" si="225"/>
        <v>0.99978185660590269</v>
      </c>
      <c r="FR163" s="2">
        <f t="shared" si="225"/>
        <v>0.99981330246465805</v>
      </c>
      <c r="FS163" s="2">
        <f t="shared" si="225"/>
        <v>0.99978241813230817</v>
      </c>
      <c r="FT163" s="2">
        <f t="shared" si="225"/>
        <v>0.99979365140451371</v>
      </c>
      <c r="FU163" s="2">
        <f t="shared" si="225"/>
        <v>0.99975270344793066</v>
      </c>
      <c r="FW163" s="2">
        <f t="shared" si="216"/>
        <v>0.49168805113136049</v>
      </c>
      <c r="FX163" s="2">
        <f t="shared" si="216"/>
        <v>0.50623148417718722</v>
      </c>
      <c r="FY163" s="2">
        <f t="shared" si="216"/>
        <v>0.51898859520934404</v>
      </c>
      <c r="FZ163" s="2">
        <f t="shared" si="216"/>
        <v>0.49549676110367313</v>
      </c>
      <c r="GA163" s="2">
        <f t="shared" si="216"/>
        <v>0.50968989663446362</v>
      </c>
      <c r="GB163" s="2">
        <f t="shared" si="216"/>
        <v>0.50961738496994602</v>
      </c>
      <c r="GC163" s="2">
        <f t="shared" si="216"/>
        <v>0.55868610582064204</v>
      </c>
      <c r="GD163" s="2">
        <f t="shared" si="216"/>
        <v>0.57412829913605901</v>
      </c>
      <c r="GE163" s="2">
        <f t="shared" si="216"/>
        <v>0.57468339895243636</v>
      </c>
      <c r="GF163" s="2">
        <f t="shared" si="216"/>
        <v>0.57167104833862792</v>
      </c>
      <c r="GG163" s="2">
        <f t="shared" si="216"/>
        <v>0.54760764518936667</v>
      </c>
      <c r="GH163" s="2">
        <f t="shared" si="216"/>
        <v>0.53641008069081042</v>
      </c>
      <c r="GI163" s="2">
        <f t="shared" si="216"/>
        <v>0.52154158536475237</v>
      </c>
      <c r="GJ163" s="2">
        <f t="shared" si="216"/>
        <v>0.50427450772855342</v>
      </c>
      <c r="GK163" s="2">
        <f t="shared" si="216"/>
        <v>0.47990100176590667</v>
      </c>
      <c r="GM163" s="86">
        <f t="shared" si="217"/>
        <v>2.4409979052014998E-196</v>
      </c>
      <c r="GN163" s="86">
        <f t="shared" si="217"/>
        <v>8.8650163253108035E-147</v>
      </c>
      <c r="GO163" s="86">
        <f t="shared" si="217"/>
        <v>9.5467226952607145E-166</v>
      </c>
      <c r="GP163" s="86">
        <f t="shared" si="217"/>
        <v>2.9668757525087857E-181</v>
      </c>
      <c r="GQ163" s="86">
        <f t="shared" si="217"/>
        <v>3.4872257557669501E-227</v>
      </c>
      <c r="GR163" s="86">
        <f t="shared" si="217"/>
        <v>8.0783876343792844E-254</v>
      </c>
      <c r="GS163" s="86">
        <f t="shared" si="217"/>
        <v>6.0597158592779021E-282</v>
      </c>
      <c r="GT163" s="86">
        <f t="shared" si="217"/>
        <v>6.5071950655683814E-248</v>
      </c>
      <c r="GU163" s="86">
        <f t="shared" si="217"/>
        <v>1.5753122594509976E-281</v>
      </c>
      <c r="GV163" s="86">
        <f t="shared" si="217"/>
        <v>9.291847616447676E-290</v>
      </c>
      <c r="GW163" s="86">
        <f t="shared" si="217"/>
        <v>1.7304833300984197E-218</v>
      </c>
      <c r="GX163" s="86">
        <f t="shared" si="217"/>
        <v>0</v>
      </c>
      <c r="GY163" s="86">
        <f t="shared" si="217"/>
        <v>9.8996720500666341E-175</v>
      </c>
      <c r="GZ163" s="86">
        <f t="shared" si="217"/>
        <v>1.2468273183820764E-265</v>
      </c>
      <c r="HA163" s="86">
        <f t="shared" si="217"/>
        <v>0</v>
      </c>
      <c r="HC163" s="86">
        <f t="shared" si="181"/>
        <v>3.5625931740855371E-168</v>
      </c>
      <c r="HD163" s="86">
        <f t="shared" si="181"/>
        <v>6.8528049144388429E-130</v>
      </c>
      <c r="HE163" s="86">
        <f t="shared" si="181"/>
        <v>5.8654272222243875E-111</v>
      </c>
      <c r="HF163" s="86">
        <f t="shared" si="180"/>
        <v>2.4634119074164469E-113</v>
      </c>
      <c r="HG163" s="86">
        <f t="shared" si="180"/>
        <v>2.4153903027971587E-120</v>
      </c>
      <c r="HH163" s="86">
        <f t="shared" si="180"/>
        <v>5.2339961151018639E-157</v>
      </c>
      <c r="HI163" s="86">
        <f t="shared" si="180"/>
        <v>3.3551130958681612E-160</v>
      </c>
      <c r="HJ163" s="86">
        <f t="shared" si="180"/>
        <v>1.4153636343930732E-116</v>
      </c>
      <c r="HK163" s="86">
        <f t="shared" si="180"/>
        <v>5.3467664885752406E-149</v>
      </c>
      <c r="HL163" s="86">
        <f t="shared" si="161"/>
        <v>3.6252492567941186E-179</v>
      </c>
      <c r="HM163" s="86">
        <f t="shared" si="161"/>
        <v>1.3873137264041582E-141</v>
      </c>
      <c r="HN163" s="86">
        <f t="shared" si="161"/>
        <v>1.1484508677027541E-139</v>
      </c>
      <c r="HO163" s="86">
        <f t="shared" si="161"/>
        <v>6.48915537696006E-103</v>
      </c>
      <c r="HP163" s="86">
        <f t="shared" si="161"/>
        <v>5.4129838626682437E-162</v>
      </c>
      <c r="HQ163" s="86">
        <f t="shared" si="161"/>
        <v>3.3481285145928326E-201</v>
      </c>
      <c r="HS163" s="86">
        <f t="shared" si="218"/>
        <v>2.2760443385942516E-11</v>
      </c>
      <c r="HT163" s="86">
        <f t="shared" si="218"/>
        <v>1.0116735865807522E-12</v>
      </c>
      <c r="HU163" s="86">
        <f t="shared" si="218"/>
        <v>5.9348103294630636E-17</v>
      </c>
      <c r="HV163" s="86">
        <f t="shared" si="218"/>
        <v>4.0886224605051077E-18</v>
      </c>
      <c r="HW163" s="86">
        <f t="shared" si="218"/>
        <v>2.0117576512587941E-17</v>
      </c>
      <c r="HX163" s="86">
        <f t="shared" si="218"/>
        <v>2.3366042456996224E-15</v>
      </c>
      <c r="HY163" s="86">
        <f t="shared" si="218"/>
        <v>4.4111311562469307E-18</v>
      </c>
      <c r="HZ163" s="86">
        <f t="shared" si="218"/>
        <v>3.3305430243992277E-20</v>
      </c>
      <c r="IA163" s="86">
        <f t="shared" si="218"/>
        <v>3.9386227199148011E-18</v>
      </c>
      <c r="IB163" s="86">
        <f t="shared" si="218"/>
        <v>5.4759283820974108E-20</v>
      </c>
      <c r="IC163" s="86">
        <f t="shared" si="218"/>
        <v>1.2532900249271605E-21</v>
      </c>
      <c r="ID163" s="86">
        <f t="shared" si="218"/>
        <v>2.3074973631867702E-19</v>
      </c>
      <c r="IE163" s="86">
        <f t="shared" si="218"/>
        <v>1.2467035003186286E-19</v>
      </c>
      <c r="IF163" s="86">
        <f t="shared" si="218"/>
        <v>3.6874176348347789E-20</v>
      </c>
      <c r="IG163" s="86">
        <f t="shared" si="218"/>
        <v>7.690641656053372E-18</v>
      </c>
      <c r="II163" s="86">
        <f t="shared" si="219"/>
        <v>0.48981062911896844</v>
      </c>
      <c r="IJ163" s="86">
        <f t="shared" si="219"/>
        <v>0.50445094366222043</v>
      </c>
      <c r="IK163" s="86">
        <f t="shared" si="219"/>
        <v>0.50214871832232977</v>
      </c>
      <c r="IL163" s="86">
        <f t="shared" si="219"/>
        <v>0.49376712191306943</v>
      </c>
      <c r="IM163" s="86">
        <f t="shared" si="219"/>
        <v>0.50563311632050545</v>
      </c>
      <c r="IN163" s="86">
        <f t="shared" si="219"/>
        <v>0.50556963386933829</v>
      </c>
      <c r="IO163" s="86">
        <f t="shared" si="219"/>
        <v>0.39587954935247233</v>
      </c>
      <c r="IP163" s="86">
        <f t="shared" si="219"/>
        <v>0.32081260130568273</v>
      </c>
      <c r="IQ163" s="86">
        <f t="shared" si="219"/>
        <v>0.33193256088758755</v>
      </c>
      <c r="IR163" s="86">
        <f t="shared" si="219"/>
        <v>0.33699225116095094</v>
      </c>
      <c r="IS163" s="86">
        <f t="shared" si="219"/>
        <v>0.41997753047894532</v>
      </c>
      <c r="IT163" s="86">
        <f t="shared" si="219"/>
        <v>0.46576866513548132</v>
      </c>
      <c r="IU163" s="86">
        <f t="shared" si="219"/>
        <v>0.49662162722435615</v>
      </c>
      <c r="IV163" s="86">
        <f t="shared" si="219"/>
        <v>0.50416780965880026</v>
      </c>
      <c r="IW163" s="86">
        <f t="shared" si="219"/>
        <v>0.52892421389707256</v>
      </c>
      <c r="IY163" s="86">
        <f t="shared" si="220"/>
        <v>0.4898106291417289</v>
      </c>
      <c r="IZ163" s="86">
        <f t="shared" si="220"/>
        <v>0.50445094366323207</v>
      </c>
      <c r="JA163" s="86">
        <f t="shared" si="220"/>
        <v>0.50214871832232988</v>
      </c>
      <c r="JB163" s="86">
        <f t="shared" si="220"/>
        <v>0.49376712191306943</v>
      </c>
      <c r="JC163" s="86">
        <f t="shared" si="220"/>
        <v>0.50563311632050545</v>
      </c>
      <c r="JD163" s="86">
        <f t="shared" si="220"/>
        <v>0.50556963386934062</v>
      </c>
      <c r="JE163" s="86">
        <f t="shared" si="220"/>
        <v>0.39587954935247233</v>
      </c>
      <c r="JF163" s="86">
        <f t="shared" si="220"/>
        <v>0.32081260130568273</v>
      </c>
      <c r="JG163" s="86">
        <f t="shared" si="220"/>
        <v>0.33193256088758755</v>
      </c>
      <c r="JH163" s="86">
        <f t="shared" si="220"/>
        <v>0.33699225116095094</v>
      </c>
      <c r="JI163" s="86">
        <f t="shared" si="220"/>
        <v>0.41997753047894532</v>
      </c>
      <c r="JJ163" s="86">
        <f t="shared" si="220"/>
        <v>0.46576866513548132</v>
      </c>
      <c r="JK163" s="86">
        <f t="shared" si="220"/>
        <v>0.49662162722435615</v>
      </c>
      <c r="JL163" s="86">
        <f t="shared" si="220"/>
        <v>0.50416780965880026</v>
      </c>
      <c r="JM163" s="86">
        <f t="shared" si="220"/>
        <v>0.52892421389707256</v>
      </c>
    </row>
    <row r="164" spans="2:273" x14ac:dyDescent="0.25">
      <c r="B164" s="2">
        <v>137</v>
      </c>
      <c r="C164" s="37">
        <v>81.525000000000006</v>
      </c>
      <c r="D164" s="37">
        <v>84.25</v>
      </c>
      <c r="E164" s="37">
        <v>86.786000000000001</v>
      </c>
      <c r="F164" s="37">
        <v>88.179000000000002</v>
      </c>
      <c r="G164" s="37">
        <v>88.911000000000001</v>
      </c>
      <c r="H164" s="37">
        <v>92.754999999999995</v>
      </c>
      <c r="I164" s="37">
        <v>88.641999999999996</v>
      </c>
      <c r="J164" s="37">
        <v>85.962000000000003</v>
      </c>
      <c r="K164" s="37">
        <v>86.546999999999997</v>
      </c>
      <c r="L164" s="37">
        <v>88.647999999999996</v>
      </c>
      <c r="M164" s="37">
        <v>96.093999999999994</v>
      </c>
      <c r="N164" s="37">
        <v>98.926000000000002</v>
      </c>
      <c r="O164" s="37">
        <v>103.667</v>
      </c>
      <c r="P164" s="37">
        <v>115.164</v>
      </c>
      <c r="Q164" s="37">
        <v>136.339</v>
      </c>
      <c r="S164" s="4">
        <f t="shared" si="221"/>
        <v>81.638544725368405</v>
      </c>
      <c r="T164" s="4">
        <f t="shared" si="221"/>
        <v>83.770125223909645</v>
      </c>
      <c r="U164" s="4">
        <f t="shared" si="221"/>
        <v>85.971658828782893</v>
      </c>
      <c r="V164" s="4">
        <f t="shared" si="221"/>
        <v>88.836121118341666</v>
      </c>
      <c r="W164" s="4">
        <f t="shared" si="221"/>
        <v>89.637298432017346</v>
      </c>
      <c r="X164" s="4">
        <f t="shared" si="221"/>
        <v>93.041260205826035</v>
      </c>
      <c r="Y164" s="4">
        <f t="shared" si="221"/>
        <v>89.573678511338017</v>
      </c>
      <c r="Z164" s="4">
        <f t="shared" si="221"/>
        <v>87.314752703139618</v>
      </c>
      <c r="AA164" s="4">
        <f t="shared" si="221"/>
        <v>89.606129737305139</v>
      </c>
      <c r="AB164" s="4">
        <f t="shared" si="221"/>
        <v>89.476399733166744</v>
      </c>
      <c r="AC164" s="4">
        <f t="shared" si="221"/>
        <v>94.635293838057919</v>
      </c>
      <c r="AD164" s="4">
        <f t="shared" si="221"/>
        <v>97.466942462035135</v>
      </c>
      <c r="AE164" s="4">
        <f t="shared" si="221"/>
        <v>103.1111945203009</v>
      </c>
      <c r="AF164" s="4">
        <f t="shared" si="221"/>
        <v>115.43286665134109</v>
      </c>
      <c r="AG164" s="4">
        <f t="shared" si="221"/>
        <v>134.95669886551894</v>
      </c>
      <c r="AI164" s="4">
        <f t="shared" si="222"/>
        <v>-0.11354472536839921</v>
      </c>
      <c r="AJ164" s="4">
        <f t="shared" si="222"/>
        <v>0.47987477609035523</v>
      </c>
      <c r="AK164" s="4">
        <f t="shared" si="222"/>
        <v>0.81434117121710869</v>
      </c>
      <c r="AL164" s="4">
        <f t="shared" si="222"/>
        <v>-0.65712111834166365</v>
      </c>
      <c r="AM164" s="4">
        <f t="shared" si="222"/>
        <v>-0.72629843201734445</v>
      </c>
      <c r="AN164" s="4">
        <f t="shared" si="222"/>
        <v>-0.28626020582603928</v>
      </c>
      <c r="AO164" s="4">
        <f t="shared" si="222"/>
        <v>-0.9316785113380206</v>
      </c>
      <c r="AP164" s="4">
        <f t="shared" si="222"/>
        <v>-1.3527527031396147</v>
      </c>
      <c r="AQ164" s="4">
        <f t="shared" si="222"/>
        <v>-3.0591297373051418</v>
      </c>
      <c r="AR164" s="4">
        <f t="shared" si="222"/>
        <v>-0.82839973316674786</v>
      </c>
      <c r="AS164" s="4">
        <f t="shared" si="222"/>
        <v>1.4587061619420751</v>
      </c>
      <c r="AT164" s="4">
        <f t="shared" si="222"/>
        <v>1.4590575379648669</v>
      </c>
      <c r="AU164" s="4">
        <f t="shared" si="222"/>
        <v>0.55580547969910299</v>
      </c>
      <c r="AV164" s="4">
        <f t="shared" si="222"/>
        <v>-0.26886665134108512</v>
      </c>
      <c r="AW164" s="4">
        <f t="shared" si="222"/>
        <v>1.3823011344810539</v>
      </c>
      <c r="AY164" s="2">
        <f t="shared" si="214"/>
        <v>81.638544725368405</v>
      </c>
      <c r="AZ164" s="2">
        <f t="shared" si="214"/>
        <v>82.504853139073504</v>
      </c>
      <c r="BA164" s="2">
        <f t="shared" si="214"/>
        <v>83.068742051194448</v>
      </c>
      <c r="BB164" s="2">
        <f t="shared" si="214"/>
        <v>83.917865137069867</v>
      </c>
      <c r="BC164" s="2">
        <f t="shared" si="214"/>
        <v>85.021511873347009</v>
      </c>
      <c r="BD164" s="2">
        <f t="shared" si="214"/>
        <v>87.735307243185872</v>
      </c>
      <c r="BE164" s="2">
        <f t="shared" si="214"/>
        <v>87.703641039821292</v>
      </c>
      <c r="BF164" s="2">
        <f t="shared" si="214"/>
        <v>86.263089863384295</v>
      </c>
      <c r="BG164" s="2">
        <f t="shared" si="214"/>
        <v>88.448046121165845</v>
      </c>
      <c r="BH164" s="2">
        <f t="shared" si="214"/>
        <v>88.106831519312436</v>
      </c>
      <c r="BI164" s="2">
        <f t="shared" si="214"/>
        <v>91.453520300448375</v>
      </c>
      <c r="BJ164" s="2">
        <f t="shared" si="214"/>
        <v>92.445177815642637</v>
      </c>
      <c r="BK164" s="2">
        <f t="shared" si="214"/>
        <v>95.077138604231848</v>
      </c>
      <c r="BL164" s="2">
        <f t="shared" si="214"/>
        <v>93.101848996797059</v>
      </c>
      <c r="BM164" s="2">
        <f t="shared" si="214"/>
        <v>90.14023504892009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109.61118747318748</v>
      </c>
      <c r="DL164" s="2">
        <f t="shared" si="223"/>
        <v>115.79116651031896</v>
      </c>
      <c r="DM164" s="2">
        <f t="shared" si="223"/>
        <v>125.37829204508152</v>
      </c>
      <c r="DN164" s="2">
        <f t="shared" si="223"/>
        <v>122.10054173669467</v>
      </c>
      <c r="DO164" s="2">
        <f t="shared" si="223"/>
        <v>123.4301</v>
      </c>
      <c r="DP164" s="2">
        <f t="shared" si="223"/>
        <v>130.41885151548311</v>
      </c>
      <c r="DQ164" s="2">
        <f t="shared" si="223"/>
        <v>124.86464864864865</v>
      </c>
      <c r="DR164" s="2">
        <f t="shared" si="223"/>
        <v>119.89228335478333</v>
      </c>
      <c r="DS164" s="2">
        <f t="shared" si="223"/>
        <v>114.99732726045883</v>
      </c>
      <c r="DT164" s="2">
        <f t="shared" si="223"/>
        <v>123.19988738738738</v>
      </c>
      <c r="DU164" s="2">
        <f t="shared" si="223"/>
        <v>127.7158</v>
      </c>
      <c r="DV164" s="2">
        <f t="shared" si="223"/>
        <v>120.81400336134458</v>
      </c>
      <c r="DW164" s="2">
        <f t="shared" si="223"/>
        <v>133.14312056451615</v>
      </c>
      <c r="DX164" s="2">
        <f t="shared" si="223"/>
        <v>125.11674487522282</v>
      </c>
      <c r="DY164" s="2">
        <f t="shared" si="223"/>
        <v>123.78302837606839</v>
      </c>
      <c r="EA164" s="2">
        <f t="shared" si="213"/>
        <v>81.895356535542646</v>
      </c>
      <c r="EB164" s="2">
        <f t="shared" si="213"/>
        <v>82.28710069167505</v>
      </c>
      <c r="EC164" s="2">
        <f t="shared" si="213"/>
        <v>82.984236363636356</v>
      </c>
      <c r="ED164" s="2">
        <f t="shared" si="213"/>
        <v>83.946330136881983</v>
      </c>
      <c r="EE164" s="2">
        <f t="shared" si="213"/>
        <v>84.64023538461538</v>
      </c>
      <c r="EF164" s="2">
        <f t="shared" si="213"/>
        <v>88.174500447527407</v>
      </c>
      <c r="EG164" s="2">
        <f t="shared" si="213"/>
        <v>88.406766224641402</v>
      </c>
      <c r="EH164" s="2">
        <f t="shared" si="213"/>
        <v>86.314095926912827</v>
      </c>
      <c r="EI164" s="2">
        <f t="shared" si="213"/>
        <v>88.836754605993349</v>
      </c>
      <c r="EJ164" s="2">
        <f t="shared" si="213"/>
        <v>87.879375259809805</v>
      </c>
      <c r="EK164" s="2">
        <f t="shared" si="212"/>
        <v>91.487385969044411</v>
      </c>
      <c r="EL164" s="2">
        <f t="shared" si="179"/>
        <v>92.295048821326844</v>
      </c>
      <c r="EM164" s="2">
        <f t="shared" si="179"/>
        <v>95.198045317125434</v>
      </c>
      <c r="EN164" s="2">
        <f t="shared" si="179"/>
        <v>94.396862662511381</v>
      </c>
      <c r="EO164" s="2">
        <f t="shared" si="179"/>
        <v>90.749625546362807</v>
      </c>
      <c r="EQ164" s="2">
        <f t="shared" si="224"/>
        <v>81.386888342283271</v>
      </c>
      <c r="ER164" s="2">
        <f t="shared" si="224"/>
        <v>82.68882517569844</v>
      </c>
      <c r="ES164" s="2">
        <f t="shared" si="224"/>
        <v>83.128105328599759</v>
      </c>
      <c r="ET164" s="2">
        <f t="shared" si="224"/>
        <v>83.878105234460193</v>
      </c>
      <c r="EU164" s="2">
        <f t="shared" si="224"/>
        <v>85.344535928126732</v>
      </c>
      <c r="EV164" s="2">
        <f t="shared" si="224"/>
        <v>87.337966197467807</v>
      </c>
      <c r="EW164" s="2">
        <f t="shared" si="224"/>
        <v>87.187078779382006</v>
      </c>
      <c r="EX164" s="2">
        <f t="shared" si="224"/>
        <v>86.219118632506763</v>
      </c>
      <c r="EY164" s="2">
        <f t="shared" si="224"/>
        <v>88.178670563155109</v>
      </c>
      <c r="EZ164" s="2">
        <f t="shared" si="224"/>
        <v>88.252238509235468</v>
      </c>
      <c r="FA164" s="2">
        <f t="shared" si="224"/>
        <v>91.415366401646324</v>
      </c>
      <c r="FB164" s="2">
        <f t="shared" si="224"/>
        <v>92.554826140999481</v>
      </c>
      <c r="FC164" s="2">
        <f t="shared" si="224"/>
        <v>94.962149470143828</v>
      </c>
      <c r="FD164" s="2">
        <f t="shared" si="224"/>
        <v>91.929840625266365</v>
      </c>
      <c r="FE164" s="2">
        <f t="shared" si="224"/>
        <v>89.523096783833623</v>
      </c>
      <c r="FG164" s="2">
        <f t="shared" si="225"/>
        <v>0.99982315920110465</v>
      </c>
      <c r="FH164" s="2">
        <f t="shared" si="225"/>
        <v>0.99984628479300086</v>
      </c>
      <c r="FI164" s="2">
        <f t="shared" si="225"/>
        <v>0.99984574461236109</v>
      </c>
      <c r="FJ164" s="2">
        <f t="shared" si="225"/>
        <v>0.99981887795742674</v>
      </c>
      <c r="FK164" s="2">
        <f t="shared" si="225"/>
        <v>0.99984231773458765</v>
      </c>
      <c r="FL164" s="2">
        <f t="shared" si="225"/>
        <v>0.99984984116783016</v>
      </c>
      <c r="FM164" s="2">
        <f t="shared" si="225"/>
        <v>0.99984018736074587</v>
      </c>
      <c r="FN164" s="2">
        <f t="shared" si="225"/>
        <v>0.99983185635445926</v>
      </c>
      <c r="FO164" s="2">
        <f t="shared" si="225"/>
        <v>0.9998400327477821</v>
      </c>
      <c r="FP164" s="2">
        <f t="shared" si="225"/>
        <v>0.99983145616745839</v>
      </c>
      <c r="FQ164" s="2">
        <f t="shared" si="225"/>
        <v>0.99980104704129569</v>
      </c>
      <c r="FR164" s="2">
        <f t="shared" si="225"/>
        <v>0.99982972702695183</v>
      </c>
      <c r="FS164" s="2">
        <f t="shared" si="225"/>
        <v>0.99980155917909874</v>
      </c>
      <c r="FT164" s="2">
        <f t="shared" si="225"/>
        <v>0.99981180442726902</v>
      </c>
      <c r="FU164" s="2">
        <f t="shared" si="225"/>
        <v>0.99977445795631426</v>
      </c>
      <c r="FW164" s="2">
        <f t="shared" si="216"/>
        <v>0.51470889099606587</v>
      </c>
      <c r="FX164" s="2">
        <f t="shared" si="216"/>
        <v>0.52922431029484518</v>
      </c>
      <c r="FY164" s="2">
        <f t="shared" si="216"/>
        <v>0.54192491122181041</v>
      </c>
      <c r="FZ164" s="2">
        <f t="shared" si="216"/>
        <v>0.51851402192037965</v>
      </c>
      <c r="GA164" s="2">
        <f t="shared" si="216"/>
        <v>0.53267034714134842</v>
      </c>
      <c r="GB164" s="2">
        <f t="shared" si="216"/>
        <v>0.53259811744938357</v>
      </c>
      <c r="GC164" s="2">
        <f t="shared" si="216"/>
        <v>0.58125679491694204</v>
      </c>
      <c r="GD164" s="2">
        <f t="shared" si="216"/>
        <v>0.59647963997676423</v>
      </c>
      <c r="GE164" s="2">
        <f t="shared" si="216"/>
        <v>0.5970260546920092</v>
      </c>
      <c r="GF164" s="2">
        <f t="shared" si="216"/>
        <v>0.59406016914379811</v>
      </c>
      <c r="GG164" s="2">
        <f t="shared" si="216"/>
        <v>0.57030915681049998</v>
      </c>
      <c r="GH164" s="2">
        <f t="shared" si="216"/>
        <v>0.55922121038548323</v>
      </c>
      <c r="GI164" s="2">
        <f t="shared" si="216"/>
        <v>0.54446301797276508</v>
      </c>
      <c r="GJ164" s="2">
        <f t="shared" si="216"/>
        <v>0.52727336517601808</v>
      </c>
      <c r="GK164" s="2">
        <f t="shared" si="216"/>
        <v>0.50291598327858589</v>
      </c>
      <c r="GM164" s="86">
        <f t="shared" si="217"/>
        <v>1.801655242521048E-201</v>
      </c>
      <c r="GN164" s="86">
        <f t="shared" si="217"/>
        <v>1.2982412068465433E-150</v>
      </c>
      <c r="GO164" s="86">
        <f t="shared" si="217"/>
        <v>4.9253954676415985E-170</v>
      </c>
      <c r="GP164" s="86">
        <f t="shared" si="217"/>
        <v>5.5409132432864294E-186</v>
      </c>
      <c r="GQ164" s="86">
        <f t="shared" si="217"/>
        <v>4.9261188738541446E-233</v>
      </c>
      <c r="GR164" s="86">
        <f t="shared" si="217"/>
        <v>2.1007770758083886E-260</v>
      </c>
      <c r="GS164" s="86">
        <f t="shared" si="217"/>
        <v>2.9708050713281204E-289</v>
      </c>
      <c r="GT164" s="86">
        <f t="shared" si="217"/>
        <v>2.3752607249799557E-254</v>
      </c>
      <c r="GU164" s="86">
        <f t="shared" si="217"/>
        <v>6.4399193311295897E-289</v>
      </c>
      <c r="GV164" s="86">
        <f t="shared" si="217"/>
        <v>2.8100532073881309E-297</v>
      </c>
      <c r="GW164" s="86">
        <f t="shared" si="217"/>
        <v>3.9626157893890126E-224</v>
      </c>
      <c r="GX164" s="86">
        <f t="shared" si="217"/>
        <v>0</v>
      </c>
      <c r="GY164" s="86">
        <f t="shared" si="217"/>
        <v>3.0087382314332462E-179</v>
      </c>
      <c r="GZ164" s="86">
        <f t="shared" si="217"/>
        <v>1.6104267757586388E-272</v>
      </c>
      <c r="HA164" s="86">
        <f t="shared" si="217"/>
        <v>0</v>
      </c>
      <c r="HC164" s="86">
        <f t="shared" si="181"/>
        <v>3.3274120854719983E-174</v>
      </c>
      <c r="HD164" s="86">
        <f t="shared" si="181"/>
        <v>1.5748362983244142E-134</v>
      </c>
      <c r="HE164" s="86">
        <f t="shared" si="181"/>
        <v>8.5271259927330174E-115</v>
      </c>
      <c r="HF164" s="86">
        <f t="shared" si="180"/>
        <v>2.6611174644929886E-117</v>
      </c>
      <c r="HG164" s="86">
        <f t="shared" si="180"/>
        <v>1.7662059138549049E-124</v>
      </c>
      <c r="HH164" s="86">
        <f t="shared" si="180"/>
        <v>1.7497624450687286E-162</v>
      </c>
      <c r="HI164" s="86">
        <f t="shared" si="180"/>
        <v>9.1303458609945405E-166</v>
      </c>
      <c r="HJ164" s="86">
        <f t="shared" si="180"/>
        <v>1.3311449779261448E-120</v>
      </c>
      <c r="HK164" s="86">
        <f t="shared" si="180"/>
        <v>3.4971663291855587E-154</v>
      </c>
      <c r="HL164" s="86">
        <f t="shared" si="161"/>
        <v>2.4268024344797111E-185</v>
      </c>
      <c r="HM164" s="86">
        <f t="shared" si="161"/>
        <v>1.8516755782034797E-146</v>
      </c>
      <c r="HN164" s="86">
        <f t="shared" si="161"/>
        <v>1.7053185985184838E-144</v>
      </c>
      <c r="HO164" s="86">
        <f t="shared" si="161"/>
        <v>1.7047078781000525E-106</v>
      </c>
      <c r="HP164" s="86">
        <f t="shared" si="161"/>
        <v>1.218284786827734E-167</v>
      </c>
      <c r="HQ164" s="86">
        <f t="shared" si="161"/>
        <v>4.5481104982001666E-208</v>
      </c>
      <c r="HS164" s="86">
        <f t="shared" si="218"/>
        <v>3.4938803056185357E-12</v>
      </c>
      <c r="HT164" s="86">
        <f t="shared" si="218"/>
        <v>1.2222480520054265E-13</v>
      </c>
      <c r="HU164" s="86">
        <f t="shared" si="218"/>
        <v>4.0993783008674076E-18</v>
      </c>
      <c r="HV164" s="86">
        <f t="shared" si="218"/>
        <v>2.1110708925015018E-19</v>
      </c>
      <c r="HW164" s="86">
        <f t="shared" si="218"/>
        <v>1.1179934170969778E-18</v>
      </c>
      <c r="HX164" s="86">
        <f t="shared" si="218"/>
        <v>1.9345485766876223E-16</v>
      </c>
      <c r="HY164" s="86">
        <f t="shared" si="218"/>
        <v>2.4944945550787565E-19</v>
      </c>
      <c r="HZ164" s="86">
        <f t="shared" si="218"/>
        <v>1.4277388692846927E-21</v>
      </c>
      <c r="IA164" s="86">
        <f t="shared" si="218"/>
        <v>2.2761537879943906E-19</v>
      </c>
      <c r="IB164" s="86">
        <f t="shared" si="218"/>
        <v>2.5192996302720969E-21</v>
      </c>
      <c r="IC164" s="86">
        <f t="shared" si="218"/>
        <v>3.8724725780629909E-23</v>
      </c>
      <c r="ID164" s="86">
        <f t="shared" si="218"/>
        <v>1.0161713915614393E-20</v>
      </c>
      <c r="IE164" s="86">
        <f t="shared" si="218"/>
        <v>4.8817945442843588E-21</v>
      </c>
      <c r="IF164" s="86">
        <f t="shared" si="218"/>
        <v>1.1564374499377771E-21</v>
      </c>
      <c r="IG164" s="86">
        <f t="shared" si="218"/>
        <v>3.547480344731696E-19</v>
      </c>
      <c r="II164" s="86">
        <f t="shared" si="219"/>
        <v>0.50539941592892745</v>
      </c>
      <c r="IJ164" s="86">
        <f t="shared" si="219"/>
        <v>0.49253062514488427</v>
      </c>
      <c r="IK164" s="86">
        <f t="shared" si="219"/>
        <v>0.45949963151237644</v>
      </c>
      <c r="IL164" s="86">
        <f t="shared" si="219"/>
        <v>0.50144237130962166</v>
      </c>
      <c r="IM164" s="86">
        <f t="shared" si="219"/>
        <v>0.47753184887984246</v>
      </c>
      <c r="IN164" s="86">
        <f t="shared" si="219"/>
        <v>0.48340628189797608</v>
      </c>
      <c r="IO164" s="86">
        <f t="shared" si="219"/>
        <v>0.30072786423413223</v>
      </c>
      <c r="IP164" s="86">
        <f t="shared" si="219"/>
        <v>0.2234784256603812</v>
      </c>
      <c r="IQ164" s="86">
        <f t="shared" si="219"/>
        <v>0.23755565936320808</v>
      </c>
      <c r="IR164" s="86">
        <f t="shared" si="219"/>
        <v>0.23997075440207724</v>
      </c>
      <c r="IS164" s="86">
        <f t="shared" si="219"/>
        <v>0.31796248124259163</v>
      </c>
      <c r="IT164" s="86">
        <f t="shared" si="219"/>
        <v>0.38247042822170219</v>
      </c>
      <c r="IU164" s="86">
        <f t="shared" si="219"/>
        <v>0.43556451209572677</v>
      </c>
      <c r="IV164" s="86">
        <f t="shared" si="219"/>
        <v>0.5027286096297483</v>
      </c>
      <c r="IW164" s="86">
        <f t="shared" si="219"/>
        <v>0.4928962421776138</v>
      </c>
      <c r="IY164" s="86">
        <f t="shared" si="220"/>
        <v>0.50539941593242133</v>
      </c>
      <c r="IZ164" s="86">
        <f t="shared" si="220"/>
        <v>0.49253062514500651</v>
      </c>
      <c r="JA164" s="86">
        <f t="shared" si="220"/>
        <v>0.45949963151237644</v>
      </c>
      <c r="JB164" s="86">
        <f t="shared" si="220"/>
        <v>0.50144237130962166</v>
      </c>
      <c r="JC164" s="86">
        <f t="shared" si="220"/>
        <v>0.47753184887984246</v>
      </c>
      <c r="JD164" s="86">
        <f t="shared" si="220"/>
        <v>0.48340628189797624</v>
      </c>
      <c r="JE164" s="86">
        <f t="shared" si="220"/>
        <v>0.30072786423413223</v>
      </c>
      <c r="JF164" s="86">
        <f t="shared" si="220"/>
        <v>0.2234784256603812</v>
      </c>
      <c r="JG164" s="86">
        <f t="shared" si="220"/>
        <v>0.23755565936320808</v>
      </c>
      <c r="JH164" s="86">
        <f t="shared" si="220"/>
        <v>0.23997075440207724</v>
      </c>
      <c r="JI164" s="86">
        <f t="shared" si="220"/>
        <v>0.31796248124259163</v>
      </c>
      <c r="JJ164" s="86">
        <f t="shared" si="220"/>
        <v>0.38247042822170219</v>
      </c>
      <c r="JK164" s="86">
        <f t="shared" si="220"/>
        <v>0.43556451209572677</v>
      </c>
      <c r="JL164" s="86">
        <f t="shared" si="220"/>
        <v>0.5027286096297483</v>
      </c>
      <c r="JM164" s="86">
        <f t="shared" si="220"/>
        <v>0.4928962421776138</v>
      </c>
    </row>
    <row r="165" spans="2:273" x14ac:dyDescent="0.25">
      <c r="B165" s="2">
        <v>138</v>
      </c>
      <c r="C165" s="37">
        <v>79.135999999999996</v>
      </c>
      <c r="D165" s="37">
        <v>82.286000000000001</v>
      </c>
      <c r="E165" s="37">
        <v>83.286000000000001</v>
      </c>
      <c r="F165" s="37">
        <v>86.625</v>
      </c>
      <c r="G165" s="37">
        <v>88.893000000000001</v>
      </c>
      <c r="H165" s="37">
        <v>89.962000000000003</v>
      </c>
      <c r="I165" s="37">
        <v>86.962000000000003</v>
      </c>
      <c r="J165" s="37">
        <v>86.225999999999999</v>
      </c>
      <c r="K165" s="37">
        <v>89.34</v>
      </c>
      <c r="L165" s="37">
        <v>89.37</v>
      </c>
      <c r="M165" s="37">
        <v>91.17</v>
      </c>
      <c r="N165" s="37">
        <v>95.796000000000006</v>
      </c>
      <c r="O165" s="37">
        <v>98.741</v>
      </c>
      <c r="P165" s="37">
        <v>109.309</v>
      </c>
      <c r="Q165" s="37">
        <v>123.536</v>
      </c>
      <c r="S165" s="4">
        <f t="shared" si="221"/>
        <v>81.4825312890124</v>
      </c>
      <c r="T165" s="4">
        <f t="shared" si="221"/>
        <v>83.156785006685325</v>
      </c>
      <c r="U165" s="4">
        <f t="shared" si="221"/>
        <v>84.56426897653121</v>
      </c>
      <c r="V165" s="4">
        <f t="shared" si="221"/>
        <v>86.950647500456341</v>
      </c>
      <c r="W165" s="4">
        <f t="shared" si="221"/>
        <v>87.555094910602293</v>
      </c>
      <c r="X165" s="4">
        <f t="shared" si="221"/>
        <v>90.883719372574546</v>
      </c>
      <c r="Y165" s="4">
        <f t="shared" si="221"/>
        <v>88.326447401811194</v>
      </c>
      <c r="Z165" s="4">
        <f t="shared" si="221"/>
        <v>86.502742109981071</v>
      </c>
      <c r="AA165" s="4">
        <f t="shared" si="221"/>
        <v>88.754551011621984</v>
      </c>
      <c r="AB165" s="4">
        <f t="shared" si="221"/>
        <v>88.472917624143832</v>
      </c>
      <c r="AC165" s="4">
        <f t="shared" si="221"/>
        <v>92.513162820745436</v>
      </c>
      <c r="AD165" s="4">
        <f t="shared" si="221"/>
        <v>94.589941971481153</v>
      </c>
      <c r="AE165" s="4">
        <f t="shared" si="221"/>
        <v>98.95625736819963</v>
      </c>
      <c r="AF165" s="4">
        <f t="shared" si="221"/>
        <v>108.41808720205799</v>
      </c>
      <c r="AG165" s="4">
        <f t="shared" si="221"/>
        <v>121.78029498623064</v>
      </c>
      <c r="AI165" s="4">
        <f t="shared" si="222"/>
        <v>-2.3465312890124039</v>
      </c>
      <c r="AJ165" s="4">
        <f t="shared" si="222"/>
        <v>-0.87078500668532399</v>
      </c>
      <c r="AK165" s="4">
        <f t="shared" si="222"/>
        <v>-1.2782689765312085</v>
      </c>
      <c r="AL165" s="4">
        <f t="shared" si="222"/>
        <v>-0.32564750045634128</v>
      </c>
      <c r="AM165" s="4">
        <f t="shared" si="222"/>
        <v>1.337905089397708</v>
      </c>
      <c r="AN165" s="4">
        <f t="shared" si="222"/>
        <v>-0.92171937257454317</v>
      </c>
      <c r="AO165" s="4">
        <f t="shared" si="222"/>
        <v>-1.3644474018111907</v>
      </c>
      <c r="AP165" s="4">
        <f t="shared" si="222"/>
        <v>-0.27674210998107185</v>
      </c>
      <c r="AQ165" s="4">
        <f t="shared" si="222"/>
        <v>0.58544898837801895</v>
      </c>
      <c r="AR165" s="4">
        <f t="shared" si="222"/>
        <v>0.89708237585617212</v>
      </c>
      <c r="AS165" s="4">
        <f t="shared" si="222"/>
        <v>-1.3431628207454338</v>
      </c>
      <c r="AT165" s="4">
        <f t="shared" si="222"/>
        <v>1.2060580285188536</v>
      </c>
      <c r="AU165" s="4">
        <f t="shared" si="222"/>
        <v>-0.21525736819963015</v>
      </c>
      <c r="AV165" s="4">
        <f t="shared" si="222"/>
        <v>0.89091279794200773</v>
      </c>
      <c r="AW165" s="4">
        <f t="shared" si="222"/>
        <v>1.7557050137693579</v>
      </c>
      <c r="AY165" s="2">
        <f t="shared" si="214"/>
        <v>81.4825312890124</v>
      </c>
      <c r="AZ165" s="2">
        <f t="shared" si="214"/>
        <v>82.316878081424107</v>
      </c>
      <c r="BA165" s="2">
        <f t="shared" si="214"/>
        <v>82.886041520697844</v>
      </c>
      <c r="BB165" s="2">
        <f t="shared" si="214"/>
        <v>83.775143787638143</v>
      </c>
      <c r="BC165" s="2">
        <f t="shared" si="214"/>
        <v>84.861638666445657</v>
      </c>
      <c r="BD165" s="2">
        <f t="shared" si="214"/>
        <v>87.578252273444335</v>
      </c>
      <c r="BE165" s="2">
        <f t="shared" si="214"/>
        <v>87.542585686980175</v>
      </c>
      <c r="BF165" s="2">
        <f t="shared" si="214"/>
        <v>86.133132975146822</v>
      </c>
      <c r="BG165" s="2">
        <f t="shared" si="214"/>
        <v>88.316626372813516</v>
      </c>
      <c r="BH165" s="2">
        <f t="shared" si="214"/>
        <v>87.966684604252748</v>
      </c>
      <c r="BI165" s="2">
        <f t="shared" si="214"/>
        <v>91.262223444752721</v>
      </c>
      <c r="BJ165" s="2">
        <f t="shared" si="214"/>
        <v>92.257479567538496</v>
      </c>
      <c r="BK165" s="2">
        <f t="shared" si="214"/>
        <v>94.896475549690052</v>
      </c>
      <c r="BL165" s="2">
        <f t="shared" si="214"/>
        <v>92.903991037003564</v>
      </c>
      <c r="BM165" s="2">
        <f t="shared" si="214"/>
        <v>89.963761718228312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109.65820716430717</v>
      </c>
      <c r="DL165" s="2">
        <f t="shared" si="223"/>
        <v>115.87105712945592</v>
      </c>
      <c r="DM165" s="2">
        <f t="shared" si="223"/>
        <v>125.52913141481564</v>
      </c>
      <c r="DN165" s="2">
        <f t="shared" si="223"/>
        <v>122.26009019607842</v>
      </c>
      <c r="DO165" s="2">
        <f t="shared" si="223"/>
        <v>123.5787</v>
      </c>
      <c r="DP165" s="2">
        <f t="shared" si="223"/>
        <v>130.63278028230661</v>
      </c>
      <c r="DQ165" s="2">
        <f t="shared" si="223"/>
        <v>125.0368871503082</v>
      </c>
      <c r="DR165" s="2">
        <f t="shared" si="223"/>
        <v>120.05072093522092</v>
      </c>
      <c r="DS165" s="2">
        <f t="shared" si="223"/>
        <v>115.09469041835358</v>
      </c>
      <c r="DT165" s="2">
        <f t="shared" si="223"/>
        <v>123.35425675675675</v>
      </c>
      <c r="DU165" s="2">
        <f t="shared" si="223"/>
        <v>127.86224677419355</v>
      </c>
      <c r="DV165" s="2">
        <f t="shared" si="223"/>
        <v>120.88422941176475</v>
      </c>
      <c r="DW165" s="2">
        <f t="shared" si="223"/>
        <v>133.33685887096777</v>
      </c>
      <c r="DX165" s="2">
        <f t="shared" si="223"/>
        <v>125.25240095811051</v>
      </c>
      <c r="DY165" s="2">
        <f t="shared" si="223"/>
        <v>123.97505367521369</v>
      </c>
      <c r="EA165" s="2">
        <f t="shared" si="213"/>
        <v>81.758423684954437</v>
      </c>
      <c r="EB165" s="2">
        <f t="shared" si="213"/>
        <v>82.084088571017631</v>
      </c>
      <c r="EC165" s="2">
        <f t="shared" si="213"/>
        <v>82.796161038961031</v>
      </c>
      <c r="ED165" s="2">
        <f t="shared" si="213"/>
        <v>83.806560073668408</v>
      </c>
      <c r="EE165" s="2">
        <f t="shared" si="213"/>
        <v>84.454179230769228</v>
      </c>
      <c r="EF165" s="2">
        <f t="shared" si="213"/>
        <v>88.049447974938474</v>
      </c>
      <c r="EG165" s="2">
        <f t="shared" si="213"/>
        <v>88.291563234914051</v>
      </c>
      <c r="EH165" s="2">
        <f t="shared" si="213"/>
        <v>86.188418347925392</v>
      </c>
      <c r="EI165" s="2">
        <f t="shared" si="213"/>
        <v>88.729999667036637</v>
      </c>
      <c r="EJ165" s="2">
        <f t="shared" si="213"/>
        <v>87.725506227561908</v>
      </c>
      <c r="EK165" s="2">
        <f t="shared" si="212"/>
        <v>91.299346500672954</v>
      </c>
      <c r="EL165" s="2">
        <f t="shared" si="179"/>
        <v>92.097424408026569</v>
      </c>
      <c r="EM165" s="2">
        <f t="shared" si="179"/>
        <v>95.026885101089647</v>
      </c>
      <c r="EN165" s="2">
        <f t="shared" si="179"/>
        <v>94.291718022095637</v>
      </c>
      <c r="EO165" s="2">
        <f t="shared" si="179"/>
        <v>90.61432403215737</v>
      </c>
      <c r="EQ165" s="2">
        <f t="shared" si="224"/>
        <v>81.23692634460663</v>
      </c>
      <c r="ER165" s="2">
        <f t="shared" si="224"/>
        <v>82.497157622898897</v>
      </c>
      <c r="ES165" s="2">
        <f t="shared" si="224"/>
        <v>82.944683897528193</v>
      </c>
      <c r="ET165" s="2">
        <f t="shared" si="224"/>
        <v>83.736806381796384</v>
      </c>
      <c r="EU165" s="2">
        <f t="shared" si="224"/>
        <v>85.177533919346004</v>
      </c>
      <c r="EV165" s="2">
        <f t="shared" si="224"/>
        <v>87.190622100736874</v>
      </c>
      <c r="EW165" s="2">
        <f t="shared" si="224"/>
        <v>87.041616592644601</v>
      </c>
      <c r="EX165" s="2">
        <f t="shared" si="224"/>
        <v>86.09062642588313</v>
      </c>
      <c r="EY165" s="2">
        <f t="shared" si="224"/>
        <v>88.055948279741827</v>
      </c>
      <c r="EZ165" s="2">
        <f t="shared" si="224"/>
        <v>88.10809845073581</v>
      </c>
      <c r="FA165" s="2">
        <f t="shared" si="224"/>
        <v>91.225521587803883</v>
      </c>
      <c r="FB165" s="2">
        <f t="shared" si="224"/>
        <v>92.364850968893407</v>
      </c>
      <c r="FC165" s="2">
        <f t="shared" si="224"/>
        <v>94.784741947769191</v>
      </c>
      <c r="FD165" s="2">
        <f t="shared" si="224"/>
        <v>91.759639123573294</v>
      </c>
      <c r="FE165" s="2">
        <f t="shared" si="224"/>
        <v>89.364273878072424</v>
      </c>
      <c r="FG165" s="2">
        <f t="shared" si="225"/>
        <v>0.99983871676498814</v>
      </c>
      <c r="FH165" s="2">
        <f t="shared" si="225"/>
        <v>0.99985980816891029</v>
      </c>
      <c r="FI165" s="2">
        <f t="shared" si="225"/>
        <v>0.99985931550496143</v>
      </c>
      <c r="FJ165" s="2">
        <f t="shared" si="225"/>
        <v>0.99983481210136438</v>
      </c>
      <c r="FK165" s="2">
        <f t="shared" si="225"/>
        <v>0.99985619006950321</v>
      </c>
      <c r="FL165" s="2">
        <f t="shared" si="225"/>
        <v>0.99986305170802736</v>
      </c>
      <c r="FM165" s="2">
        <f t="shared" si="225"/>
        <v>0.99985424709118875</v>
      </c>
      <c r="FN165" s="2">
        <f t="shared" si="225"/>
        <v>0.99984664890389641</v>
      </c>
      <c r="FO165" s="2">
        <f t="shared" si="225"/>
        <v>0.99985410607852232</v>
      </c>
      <c r="FP165" s="2">
        <f t="shared" si="225"/>
        <v>0.9998462839182013</v>
      </c>
      <c r="FQ165" s="2">
        <f t="shared" si="225"/>
        <v>0.99981854956872218</v>
      </c>
      <c r="FR165" s="2">
        <f t="shared" si="225"/>
        <v>0.99984470687630178</v>
      </c>
      <c r="FS165" s="2">
        <f t="shared" si="225"/>
        <v>0.99981901666028228</v>
      </c>
      <c r="FT165" s="2">
        <f t="shared" si="225"/>
        <v>0.99982836075554704</v>
      </c>
      <c r="FU165" s="2">
        <f t="shared" si="225"/>
        <v>0.99979429912924178</v>
      </c>
      <c r="FW165" s="2">
        <f t="shared" si="216"/>
        <v>0.53766748472909531</v>
      </c>
      <c r="FX165" s="2">
        <f t="shared" si="216"/>
        <v>0.55209377797407988</v>
      </c>
      <c r="FY165" s="2">
        <f t="shared" si="216"/>
        <v>0.56468489892455032</v>
      </c>
      <c r="FZ165" s="2">
        <f t="shared" si="216"/>
        <v>0.54145297335075437</v>
      </c>
      <c r="GA165" s="2">
        <f t="shared" si="216"/>
        <v>0.55551301098842765</v>
      </c>
      <c r="GB165" s="2">
        <f t="shared" si="216"/>
        <v>0.55544136529840782</v>
      </c>
      <c r="GC165" s="2">
        <f t="shared" si="216"/>
        <v>0.60349238941123773</v>
      </c>
      <c r="GD165" s="2">
        <f t="shared" si="216"/>
        <v>0.61843752258784424</v>
      </c>
      <c r="GE165" s="2">
        <f t="shared" si="216"/>
        <v>0.61897319731037681</v>
      </c>
      <c r="GF165" s="2">
        <f t="shared" si="216"/>
        <v>0.61606496547364886</v>
      </c>
      <c r="GG165" s="2">
        <f t="shared" si="216"/>
        <v>0.59271874822581094</v>
      </c>
      <c r="GH165" s="2">
        <f t="shared" si="216"/>
        <v>0.58178501842627961</v>
      </c>
      <c r="GI165" s="2">
        <f t="shared" si="216"/>
        <v>0.56719761229511056</v>
      </c>
      <c r="GJ165" s="2">
        <f t="shared" si="216"/>
        <v>0.5501570484758187</v>
      </c>
      <c r="GK165" s="2">
        <f t="shared" si="216"/>
        <v>0.52591861447911248</v>
      </c>
      <c r="GM165" s="86">
        <f t="shared" si="217"/>
        <v>1.140286251569424E-206</v>
      </c>
      <c r="GN165" s="86">
        <f t="shared" si="217"/>
        <v>1.6945610412132191E-154</v>
      </c>
      <c r="GO165" s="86">
        <f t="shared" si="217"/>
        <v>2.2374259340673382E-174</v>
      </c>
      <c r="GP165" s="86">
        <f t="shared" si="217"/>
        <v>8.983037706136256E-191</v>
      </c>
      <c r="GQ165" s="86">
        <f t="shared" si="217"/>
        <v>5.8562055221990635E-239</v>
      </c>
      <c r="GR165" s="86">
        <f t="shared" si="217"/>
        <v>4.4930600534286428E-267</v>
      </c>
      <c r="GS165" s="86">
        <f t="shared" si="217"/>
        <v>1.1726821058808258E-296</v>
      </c>
      <c r="GT165" s="86">
        <f t="shared" si="217"/>
        <v>7.1605555452407188E-261</v>
      </c>
      <c r="GU165" s="86">
        <f t="shared" si="217"/>
        <v>2.1091531801723541E-296</v>
      </c>
      <c r="GV165" s="86">
        <f t="shared" si="217"/>
        <v>6.7987955579298569E-305</v>
      </c>
      <c r="GW165" s="86">
        <f t="shared" si="217"/>
        <v>7.6801926704280633E-230</v>
      </c>
      <c r="GX165" s="86">
        <f t="shared" si="217"/>
        <v>0</v>
      </c>
      <c r="GY165" s="86">
        <f t="shared" si="217"/>
        <v>7.9976729846556261E-184</v>
      </c>
      <c r="GZ165" s="86">
        <f t="shared" si="217"/>
        <v>1.6955851540954577E-279</v>
      </c>
      <c r="HA165" s="86">
        <f t="shared" si="217"/>
        <v>0</v>
      </c>
      <c r="HC165" s="86">
        <f t="shared" si="181"/>
        <v>2.4279091449834041E-180</v>
      </c>
      <c r="HD165" s="86">
        <f t="shared" si="181"/>
        <v>2.9939536909975777E-139</v>
      </c>
      <c r="HE165" s="86">
        <f t="shared" si="181"/>
        <v>1.0645601222340567E-118</v>
      </c>
      <c r="HF165" s="86">
        <f t="shared" si="180"/>
        <v>2.4515922001738061E-121</v>
      </c>
      <c r="HG165" s="86">
        <f t="shared" si="180"/>
        <v>1.0972919361861021E-128</v>
      </c>
      <c r="HH165" s="86">
        <f t="shared" si="180"/>
        <v>4.7022990361977248E-168</v>
      </c>
      <c r="HI165" s="86">
        <f t="shared" si="180"/>
        <v>1.9920268668428576E-171</v>
      </c>
      <c r="HJ165" s="86">
        <f t="shared" si="180"/>
        <v>1.0673673290003158E-124</v>
      </c>
      <c r="HK165" s="86">
        <f t="shared" si="180"/>
        <v>1.8609632312096585E-159</v>
      </c>
      <c r="HL165" s="86">
        <f t="shared" si="161"/>
        <v>1.2740606234977116E-191</v>
      </c>
      <c r="HM165" s="86">
        <f t="shared" si="161"/>
        <v>2.0395580155298793E-151</v>
      </c>
      <c r="HN165" s="86">
        <f t="shared" si="161"/>
        <v>2.0918366210658686E-149</v>
      </c>
      <c r="HO165" s="86">
        <f t="shared" si="161"/>
        <v>3.8813759765686502E-110</v>
      </c>
      <c r="HP165" s="86">
        <f t="shared" si="161"/>
        <v>2.1894361774704503E-173</v>
      </c>
      <c r="HQ165" s="86">
        <f t="shared" si="161"/>
        <v>4.7281313241858187E-215</v>
      </c>
      <c r="HS165" s="86">
        <f t="shared" si="218"/>
        <v>4.9952160765344115E-13</v>
      </c>
      <c r="HT165" s="86">
        <f t="shared" si="218"/>
        <v>1.3629400746767672E-14</v>
      </c>
      <c r="HU165" s="86">
        <f t="shared" si="218"/>
        <v>2.5759959635308223E-19</v>
      </c>
      <c r="HV165" s="86">
        <f t="shared" si="218"/>
        <v>9.7809494284414568E-21</v>
      </c>
      <c r="HW165" s="86">
        <f t="shared" si="218"/>
        <v>5.5809656285762656E-20</v>
      </c>
      <c r="HX165" s="86">
        <f t="shared" si="218"/>
        <v>1.4620920412564841E-17</v>
      </c>
      <c r="HY165" s="86">
        <f t="shared" si="218"/>
        <v>1.2737422006103074E-20</v>
      </c>
      <c r="HZ165" s="86">
        <f t="shared" si="218"/>
        <v>5.4868328382872247E-23</v>
      </c>
      <c r="IA165" s="86">
        <f t="shared" si="218"/>
        <v>1.1898769129328758E-20</v>
      </c>
      <c r="IB165" s="86">
        <f t="shared" si="218"/>
        <v>1.0428326082371109E-22</v>
      </c>
      <c r="IC165" s="86">
        <f t="shared" si="218"/>
        <v>1.0571155110276998E-24</v>
      </c>
      <c r="ID165" s="86">
        <f t="shared" si="218"/>
        <v>4.0000798214650246E-22</v>
      </c>
      <c r="IE165" s="86">
        <f t="shared" si="218"/>
        <v>1.6971854790114341E-22</v>
      </c>
      <c r="IF165" s="86">
        <f t="shared" si="218"/>
        <v>3.1786110363198293E-23</v>
      </c>
      <c r="IG165" s="86">
        <f t="shared" si="218"/>
        <v>1.453639535640475E-20</v>
      </c>
      <c r="II165" s="86">
        <f t="shared" si="219"/>
        <v>0.48187233316366923</v>
      </c>
      <c r="IJ165" s="86">
        <f t="shared" si="219"/>
        <v>0.44110622205587813</v>
      </c>
      <c r="IK165" s="86">
        <f t="shared" si="219"/>
        <v>0.38129756249998881</v>
      </c>
      <c r="IL165" s="86">
        <f t="shared" si="219"/>
        <v>0.45260846553855472</v>
      </c>
      <c r="IM165" s="86">
        <f t="shared" si="219"/>
        <v>0.40282668416440603</v>
      </c>
      <c r="IN165" s="86">
        <f t="shared" si="219"/>
        <v>0.41956089590074969</v>
      </c>
      <c r="IO165" s="86">
        <f t="shared" si="219"/>
        <v>0.20846928779758223</v>
      </c>
      <c r="IP165" s="86">
        <f t="shared" si="219"/>
        <v>0.14216731004229335</v>
      </c>
      <c r="IQ165" s="86">
        <f t="shared" si="219"/>
        <v>0.15622064846638176</v>
      </c>
      <c r="IR165" s="86">
        <f t="shared" si="219"/>
        <v>0.15629128969472281</v>
      </c>
      <c r="IS165" s="86">
        <f t="shared" si="219"/>
        <v>0.21509343329972525</v>
      </c>
      <c r="IT165" s="86">
        <f t="shared" si="219"/>
        <v>0.28190259260942685</v>
      </c>
      <c r="IU165" s="86">
        <f t="shared" si="219"/>
        <v>0.3388085107109709</v>
      </c>
      <c r="IV165" s="86">
        <f t="shared" si="219"/>
        <v>0.46384768564706119</v>
      </c>
      <c r="IW165" s="86">
        <f t="shared" si="219"/>
        <v>0.41578053906443407</v>
      </c>
      <c r="IY165" s="86">
        <f t="shared" si="220"/>
        <v>0.48187233316416878</v>
      </c>
      <c r="IZ165" s="86">
        <f t="shared" si="220"/>
        <v>0.44110622205589178</v>
      </c>
      <c r="JA165" s="86">
        <f t="shared" si="220"/>
        <v>0.38129756249998881</v>
      </c>
      <c r="JB165" s="86">
        <f t="shared" si="220"/>
        <v>0.45260846553855472</v>
      </c>
      <c r="JC165" s="86">
        <f t="shared" si="220"/>
        <v>0.40282668416440603</v>
      </c>
      <c r="JD165" s="86">
        <f t="shared" si="220"/>
        <v>0.41956089590074969</v>
      </c>
      <c r="JE165" s="86">
        <f t="shared" si="220"/>
        <v>0.20846928779758223</v>
      </c>
      <c r="JF165" s="86">
        <f t="shared" si="220"/>
        <v>0.14216731004229335</v>
      </c>
      <c r="JG165" s="86">
        <f t="shared" si="220"/>
        <v>0.15622064846638176</v>
      </c>
      <c r="JH165" s="86">
        <f t="shared" si="220"/>
        <v>0.15629128969472281</v>
      </c>
      <c r="JI165" s="86">
        <f t="shared" si="220"/>
        <v>0.21509343329972525</v>
      </c>
      <c r="JJ165" s="86">
        <f t="shared" si="220"/>
        <v>0.28190259260942685</v>
      </c>
      <c r="JK165" s="86">
        <f t="shared" si="220"/>
        <v>0.3388085107109709</v>
      </c>
      <c r="JL165" s="86">
        <f t="shared" si="220"/>
        <v>0.46384768564706119</v>
      </c>
      <c r="JM165" s="86">
        <f t="shared" si="220"/>
        <v>0.41578053906443407</v>
      </c>
    </row>
    <row r="166" spans="2:273" x14ac:dyDescent="0.25">
      <c r="B166" s="2">
        <v>139</v>
      </c>
      <c r="C166" s="37">
        <v>81.712000000000003</v>
      </c>
      <c r="D166" s="37">
        <v>82.625</v>
      </c>
      <c r="E166" s="37">
        <v>82.554000000000002</v>
      </c>
      <c r="F166" s="37">
        <v>85.911000000000001</v>
      </c>
      <c r="G166" s="37">
        <v>85.070999999999998</v>
      </c>
      <c r="H166" s="37">
        <v>87.66</v>
      </c>
      <c r="I166" s="37">
        <v>86.942999999999998</v>
      </c>
      <c r="J166" s="37">
        <v>84.774000000000001</v>
      </c>
      <c r="K166" s="37">
        <v>87.623000000000005</v>
      </c>
      <c r="L166" s="37">
        <v>88.462999999999994</v>
      </c>
      <c r="M166" s="37">
        <v>92.528000000000006</v>
      </c>
      <c r="N166" s="37">
        <v>92.259</v>
      </c>
      <c r="O166" s="37">
        <v>95.241</v>
      </c>
      <c r="P166" s="37">
        <v>101.8</v>
      </c>
      <c r="Q166" s="37">
        <v>109.875</v>
      </c>
      <c r="S166" s="4">
        <f t="shared" si="221"/>
        <v>81.326037095349832</v>
      </c>
      <c r="T166" s="4">
        <f t="shared" si="221"/>
        <v>82.620053015974406</v>
      </c>
      <c r="U166" s="4">
        <f t="shared" si="221"/>
        <v>83.536948567655173</v>
      </c>
      <c r="V166" s="4">
        <f t="shared" si="221"/>
        <v>85.359957101695585</v>
      </c>
      <c r="W166" s="4">
        <f t="shared" si="221"/>
        <v>86.026336916869241</v>
      </c>
      <c r="X166" s="4">
        <f t="shared" si="221"/>
        <v>89.200577744377142</v>
      </c>
      <c r="Y166" s="4">
        <f t="shared" si="221"/>
        <v>87.658489445927898</v>
      </c>
      <c r="Z166" s="4">
        <f t="shared" si="221"/>
        <v>86.111488269339887</v>
      </c>
      <c r="AA166" s="4">
        <f t="shared" si="221"/>
        <v>88.325084794970294</v>
      </c>
      <c r="AB166" s="4">
        <f t="shared" si="221"/>
        <v>87.983893236443777</v>
      </c>
      <c r="AC166" s="4">
        <f t="shared" si="221"/>
        <v>91.472209674648838</v>
      </c>
      <c r="AD166" s="4">
        <f t="shared" si="221"/>
        <v>92.972462661025475</v>
      </c>
      <c r="AE166" s="4">
        <f t="shared" si="221"/>
        <v>96.408487874077608</v>
      </c>
      <c r="AF166" s="4">
        <f t="shared" si="221"/>
        <v>102.30882043666195</v>
      </c>
      <c r="AG166" s="4">
        <f t="shared" si="221"/>
        <v>109.7719050212782</v>
      </c>
      <c r="AI166" s="4">
        <f t="shared" si="222"/>
        <v>0.38596290465017091</v>
      </c>
      <c r="AJ166" s="4">
        <f t="shared" si="222"/>
        <v>4.9469840255937925E-3</v>
      </c>
      <c r="AK166" s="4">
        <f t="shared" si="222"/>
        <v>-0.98294856765517125</v>
      </c>
      <c r="AL166" s="4">
        <f t="shared" si="222"/>
        <v>0.55104289830441644</v>
      </c>
      <c r="AM166" s="4">
        <f t="shared" si="222"/>
        <v>-0.95533691686924271</v>
      </c>
      <c r="AN166" s="4">
        <f t="shared" si="222"/>
        <v>-1.5405777443771456</v>
      </c>
      <c r="AO166" s="4">
        <f t="shared" si="222"/>
        <v>-0.71548944592790065</v>
      </c>
      <c r="AP166" s="4">
        <f t="shared" si="222"/>
        <v>-1.337488269339886</v>
      </c>
      <c r="AQ166" s="4">
        <f t="shared" si="222"/>
        <v>-0.70208479497028975</v>
      </c>
      <c r="AR166" s="4">
        <f t="shared" si="222"/>
        <v>0.47910676355621717</v>
      </c>
      <c r="AS166" s="4">
        <f t="shared" si="222"/>
        <v>1.0557903253511682</v>
      </c>
      <c r="AT166" s="4">
        <f t="shared" si="222"/>
        <v>-0.71346266102547418</v>
      </c>
      <c r="AU166" s="4">
        <f t="shared" si="222"/>
        <v>-1.167487874077608</v>
      </c>
      <c r="AV166" s="4">
        <f t="shared" si="222"/>
        <v>-0.50882043666194932</v>
      </c>
      <c r="AW166" s="4">
        <f t="shared" si="222"/>
        <v>0.10309497872179918</v>
      </c>
      <c r="AY166" s="2">
        <f t="shared" si="214"/>
        <v>81.326037095349832</v>
      </c>
      <c r="AZ166" s="2">
        <f t="shared" si="214"/>
        <v>82.129362159632464</v>
      </c>
      <c r="BA166" s="2">
        <f t="shared" si="214"/>
        <v>82.703553788857931</v>
      </c>
      <c r="BB166" s="2">
        <f t="shared" si="214"/>
        <v>83.632409506952811</v>
      </c>
      <c r="BC166" s="2">
        <f t="shared" si="214"/>
        <v>84.702502407637908</v>
      </c>
      <c r="BD166" s="2">
        <f t="shared" si="214"/>
        <v>87.420424168922807</v>
      </c>
      <c r="BE166" s="2">
        <f t="shared" si="214"/>
        <v>87.380759568035131</v>
      </c>
      <c r="BF166" s="2">
        <f t="shared" si="214"/>
        <v>86.00313614890095</v>
      </c>
      <c r="BG166" s="2">
        <f t="shared" si="214"/>
        <v>88.18486095792268</v>
      </c>
      <c r="BH166" s="2">
        <f t="shared" si="214"/>
        <v>87.826821096710461</v>
      </c>
      <c r="BI166" s="2">
        <f t="shared" si="214"/>
        <v>91.070919451446272</v>
      </c>
      <c r="BJ166" s="2">
        <f t="shared" si="214"/>
        <v>92.070064028405028</v>
      </c>
      <c r="BK166" s="2">
        <f t="shared" si="214"/>
        <v>94.715644503486487</v>
      </c>
      <c r="BL166" s="2">
        <f t="shared" si="214"/>
        <v>92.703739260411567</v>
      </c>
      <c r="BM166" s="2">
        <f t="shared" si="214"/>
        <v>89.786391516969658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109.70522685542687</v>
      </c>
      <c r="DL166" s="2">
        <f t="shared" si="223"/>
        <v>115.95094774859288</v>
      </c>
      <c r="DM166" s="2">
        <f t="shared" si="223"/>
        <v>125.67997078454974</v>
      </c>
      <c r="DN166" s="2">
        <f t="shared" si="223"/>
        <v>122.41963865546218</v>
      </c>
      <c r="DO166" s="2">
        <f t="shared" si="223"/>
        <v>123.7273</v>
      </c>
      <c r="DP166" s="2">
        <f t="shared" si="223"/>
        <v>130.84670904913011</v>
      </c>
      <c r="DQ166" s="2">
        <f t="shared" si="223"/>
        <v>125.20912565196775</v>
      </c>
      <c r="DR166" s="2">
        <f t="shared" si="223"/>
        <v>120.2091585156585</v>
      </c>
      <c r="DS166" s="2">
        <f t="shared" si="223"/>
        <v>115.19205357624831</v>
      </c>
      <c r="DT166" s="2">
        <f t="shared" si="223"/>
        <v>123.50862612612612</v>
      </c>
      <c r="DU166" s="2">
        <f t="shared" si="223"/>
        <v>128.0086935483871</v>
      </c>
      <c r="DV166" s="2">
        <f t="shared" si="223"/>
        <v>120.95445546218491</v>
      </c>
      <c r="DW166" s="2">
        <f t="shared" si="223"/>
        <v>133.53059717741937</v>
      </c>
      <c r="DX166" s="2">
        <f t="shared" si="223"/>
        <v>125.38805704099822</v>
      </c>
      <c r="DY166" s="2">
        <f t="shared" si="223"/>
        <v>124.16707897435899</v>
      </c>
      <c r="EA166" s="2">
        <f t="shared" si="213"/>
        <v>81.621490834366227</v>
      </c>
      <c r="EB166" s="2">
        <f t="shared" si="213"/>
        <v>81.881076450360212</v>
      </c>
      <c r="EC166" s="2">
        <f t="shared" si="213"/>
        <v>82.608085714285707</v>
      </c>
      <c r="ED166" s="2">
        <f t="shared" si="213"/>
        <v>83.666790010454832</v>
      </c>
      <c r="EE166" s="2">
        <f t="shared" si="213"/>
        <v>84.268123076923075</v>
      </c>
      <c r="EF166" s="2">
        <f t="shared" si="213"/>
        <v>87.924395502349526</v>
      </c>
      <c r="EG166" s="2">
        <f t="shared" si="213"/>
        <v>88.1763602451867</v>
      </c>
      <c r="EH166" s="2">
        <f t="shared" si="213"/>
        <v>86.062740768937942</v>
      </c>
      <c r="EI166" s="2">
        <f t="shared" si="213"/>
        <v>88.623244728079925</v>
      </c>
      <c r="EJ166" s="2">
        <f t="shared" si="213"/>
        <v>87.571637195313997</v>
      </c>
      <c r="EK166" s="2">
        <f t="shared" si="212"/>
        <v>91.111307032301482</v>
      </c>
      <c r="EL166" s="2">
        <f t="shared" si="179"/>
        <v>91.89979999472628</v>
      </c>
      <c r="EM166" s="2">
        <f t="shared" si="179"/>
        <v>94.855724885053874</v>
      </c>
      <c r="EN166" s="2">
        <f t="shared" si="179"/>
        <v>94.186573381679878</v>
      </c>
      <c r="EO166" s="2">
        <f t="shared" si="179"/>
        <v>90.479022517951933</v>
      </c>
      <c r="EQ166" s="2">
        <f t="shared" si="224"/>
        <v>81.086964346929989</v>
      </c>
      <c r="ER166" s="2">
        <f t="shared" si="224"/>
        <v>82.305490070099367</v>
      </c>
      <c r="ES166" s="2">
        <f t="shared" si="224"/>
        <v>82.761262466456643</v>
      </c>
      <c r="ET166" s="2">
        <f t="shared" si="224"/>
        <v>83.595507529132561</v>
      </c>
      <c r="EU166" s="2">
        <f t="shared" si="224"/>
        <v>85.010531910565277</v>
      </c>
      <c r="EV166" s="2">
        <f t="shared" si="224"/>
        <v>87.04327800400597</v>
      </c>
      <c r="EW166" s="2">
        <f t="shared" si="224"/>
        <v>86.896154405907197</v>
      </c>
      <c r="EX166" s="2">
        <f t="shared" si="224"/>
        <v>85.962134219259482</v>
      </c>
      <c r="EY166" s="2">
        <f t="shared" si="224"/>
        <v>87.933225996328559</v>
      </c>
      <c r="EZ166" s="2">
        <f t="shared" si="224"/>
        <v>87.963958392236165</v>
      </c>
      <c r="FA166" s="2">
        <f t="shared" si="224"/>
        <v>91.035676773961455</v>
      </c>
      <c r="FB166" s="2">
        <f t="shared" si="224"/>
        <v>92.174875796787347</v>
      </c>
      <c r="FC166" s="2">
        <f t="shared" si="224"/>
        <v>94.607334425394555</v>
      </c>
      <c r="FD166" s="2">
        <f t="shared" si="224"/>
        <v>91.589437621880194</v>
      </c>
      <c r="FE166" s="2">
        <f t="shared" si="224"/>
        <v>89.205450972311212</v>
      </c>
      <c r="FG166" s="2">
        <f t="shared" si="225"/>
        <v>0.99985290585402375</v>
      </c>
      <c r="FH166" s="2">
        <f t="shared" si="225"/>
        <v>0.99987214195328189</v>
      </c>
      <c r="FI166" s="2">
        <f t="shared" si="225"/>
        <v>0.99987169262731568</v>
      </c>
      <c r="FJ166" s="2">
        <f t="shared" si="225"/>
        <v>0.99984934465617692</v>
      </c>
      <c r="FK166" s="2">
        <f t="shared" si="225"/>
        <v>0.99986884212494553</v>
      </c>
      <c r="FL166" s="2">
        <f t="shared" si="225"/>
        <v>0.9998751001682511</v>
      </c>
      <c r="FM166" s="2">
        <f t="shared" si="225"/>
        <v>0.99986707006251307</v>
      </c>
      <c r="FN166" s="2">
        <f t="shared" si="225"/>
        <v>0.99986014025096603</v>
      </c>
      <c r="FO166" s="2">
        <f t="shared" si="225"/>
        <v>0.99986694145413246</v>
      </c>
      <c r="FP166" s="2">
        <f t="shared" si="225"/>
        <v>0.99985980737106195</v>
      </c>
      <c r="FQ166" s="2">
        <f t="shared" si="225"/>
        <v>0.99983451259775147</v>
      </c>
      <c r="FR166" s="2">
        <f t="shared" si="225"/>
        <v>0.99985836905264869</v>
      </c>
      <c r="FS166" s="2">
        <f t="shared" si="225"/>
        <v>0.99983493860390249</v>
      </c>
      <c r="FT166" s="2">
        <f t="shared" si="225"/>
        <v>0.99984346078448327</v>
      </c>
      <c r="FU166" s="2">
        <f t="shared" si="225"/>
        <v>0.99981239518066012</v>
      </c>
      <c r="FW166" s="2">
        <f t="shared" si="216"/>
        <v>0.56046744029306572</v>
      </c>
      <c r="FX166" s="2">
        <f t="shared" si="216"/>
        <v>0.57474499104445287</v>
      </c>
      <c r="FY166" s="2">
        <f t="shared" si="216"/>
        <v>0.5871754877131703</v>
      </c>
      <c r="FZ166" s="2">
        <f t="shared" si="216"/>
        <v>0.56421755377627336</v>
      </c>
      <c r="GA166" s="2">
        <f t="shared" si="216"/>
        <v>0.57812344017051431</v>
      </c>
      <c r="GB166" s="2">
        <f t="shared" si="216"/>
        <v>0.57805267075559807</v>
      </c>
      <c r="GC166" s="2">
        <f t="shared" si="216"/>
        <v>0.62530838071523753</v>
      </c>
      <c r="GD166" s="2">
        <f t="shared" si="216"/>
        <v>0.63992185060727902</v>
      </c>
      <c r="GE166" s="2">
        <f t="shared" si="216"/>
        <v>0.64044489938173044</v>
      </c>
      <c r="GF166" s="2">
        <f t="shared" si="216"/>
        <v>0.63760460154734178</v>
      </c>
      <c r="GG166" s="2">
        <f t="shared" si="216"/>
        <v>0.61474910333490362</v>
      </c>
      <c r="GH166" s="2">
        <f t="shared" si="216"/>
        <v>0.60401167261907562</v>
      </c>
      <c r="GI166" s="2">
        <f t="shared" si="216"/>
        <v>0.58965271928216423</v>
      </c>
      <c r="GJ166" s="2">
        <f t="shared" si="216"/>
        <v>0.57283042345004442</v>
      </c>
      <c r="GK166" s="2">
        <f t="shared" si="216"/>
        <v>0.54881176100401352</v>
      </c>
      <c r="GM166" s="86">
        <f t="shared" si="217"/>
        <v>6.188596583563124E-212</v>
      </c>
      <c r="GN166" s="86">
        <f t="shared" si="217"/>
        <v>1.9714382956916966E-158</v>
      </c>
      <c r="GO166" s="86">
        <f t="shared" si="217"/>
        <v>8.9490145272043981E-179</v>
      </c>
      <c r="GP166" s="86">
        <f t="shared" si="217"/>
        <v>1.2642214526773981E-195</v>
      </c>
      <c r="GQ166" s="86">
        <f t="shared" si="217"/>
        <v>5.8588527525026967E-245</v>
      </c>
      <c r="GR166" s="86">
        <f t="shared" si="217"/>
        <v>7.9033218282336884E-274</v>
      </c>
      <c r="GS166" s="86">
        <f t="shared" si="217"/>
        <v>3.7270816636351608E-304</v>
      </c>
      <c r="GT166" s="86">
        <f t="shared" si="217"/>
        <v>1.7827823608672269E-267</v>
      </c>
      <c r="GU166" s="86">
        <f t="shared" si="217"/>
        <v>5.5341113856682743E-304</v>
      </c>
      <c r="GV166" s="86">
        <f t="shared" si="217"/>
        <v>0</v>
      </c>
      <c r="GW166" s="86">
        <f t="shared" si="217"/>
        <v>1.2599000935775124E-235</v>
      </c>
      <c r="GX166" s="86">
        <f t="shared" si="217"/>
        <v>0</v>
      </c>
      <c r="GY166" s="86">
        <f t="shared" si="217"/>
        <v>1.859331158863554E-188</v>
      </c>
      <c r="GZ166" s="86">
        <f t="shared" si="217"/>
        <v>1.4552593473169245E-286</v>
      </c>
      <c r="HA166" s="86">
        <f t="shared" si="217"/>
        <v>0</v>
      </c>
      <c r="HC166" s="86">
        <f t="shared" si="181"/>
        <v>1.3840097678018464E-186</v>
      </c>
      <c r="HD166" s="86">
        <f t="shared" si="181"/>
        <v>4.7086107041604195E-144</v>
      </c>
      <c r="HE166" s="86">
        <f t="shared" si="181"/>
        <v>1.1412952578300036E-122</v>
      </c>
      <c r="HF166" s="86">
        <f t="shared" si="180"/>
        <v>1.9261285584015671E-125</v>
      </c>
      <c r="HG166" s="86">
        <f t="shared" si="180"/>
        <v>5.7919630399502197E-133</v>
      </c>
      <c r="HH166" s="86">
        <f t="shared" si="180"/>
        <v>1.0158336703574755E-173</v>
      </c>
      <c r="HI166" s="86">
        <f t="shared" si="180"/>
        <v>3.48439073519039E-177</v>
      </c>
      <c r="HJ166" s="86">
        <f t="shared" si="180"/>
        <v>7.2967508283012004E-129</v>
      </c>
      <c r="HK166" s="86">
        <f t="shared" si="180"/>
        <v>8.0565944587216647E-165</v>
      </c>
      <c r="HL166" s="86">
        <f t="shared" si="161"/>
        <v>5.2456678751965022E-198</v>
      </c>
      <c r="HM166" s="86">
        <f t="shared" si="161"/>
        <v>1.8538904811770624E-156</v>
      </c>
      <c r="HN166" s="86">
        <f t="shared" si="161"/>
        <v>2.1197027671910563E-154</v>
      </c>
      <c r="HO166" s="86">
        <f t="shared" si="161"/>
        <v>7.6593364897955026E-114</v>
      </c>
      <c r="HP166" s="86">
        <f t="shared" si="161"/>
        <v>3.1418315370769937E-179</v>
      </c>
      <c r="HQ166" s="86">
        <f t="shared" si="161"/>
        <v>3.7616095353783468E-222</v>
      </c>
      <c r="HS166" s="86">
        <f t="shared" si="218"/>
        <v>6.6509126260610441E-14</v>
      </c>
      <c r="HT166" s="86">
        <f t="shared" si="218"/>
        <v>1.4026648633675728E-15</v>
      </c>
      <c r="HU166" s="86">
        <f t="shared" si="218"/>
        <v>1.4725020771704407E-20</v>
      </c>
      <c r="HV166" s="86">
        <f t="shared" si="218"/>
        <v>4.0660787841568643E-22</v>
      </c>
      <c r="HW166" s="86">
        <f t="shared" si="218"/>
        <v>2.5023532128312207E-21</v>
      </c>
      <c r="HX166" s="86">
        <f t="shared" si="218"/>
        <v>1.0086369116287839E-18</v>
      </c>
      <c r="HY166" s="86">
        <f t="shared" si="218"/>
        <v>5.8723768856634209E-22</v>
      </c>
      <c r="HZ166" s="86">
        <f t="shared" si="218"/>
        <v>1.8901789031020114E-24</v>
      </c>
      <c r="IA166" s="86">
        <f t="shared" si="218"/>
        <v>5.6261804405364562E-22</v>
      </c>
      <c r="IB166" s="86">
        <f t="shared" si="218"/>
        <v>3.8835787830633198E-24</v>
      </c>
      <c r="IC166" s="86">
        <f t="shared" si="218"/>
        <v>2.5492961001412644E-26</v>
      </c>
      <c r="ID166" s="86">
        <f t="shared" si="218"/>
        <v>1.407382352504492E-23</v>
      </c>
      <c r="IE166" s="86">
        <f t="shared" si="218"/>
        <v>5.2381286196805446E-24</v>
      </c>
      <c r="IF166" s="86">
        <f t="shared" si="218"/>
        <v>7.6564497012577831E-25</v>
      </c>
      <c r="IG166" s="86">
        <f t="shared" si="218"/>
        <v>5.2909258405644056E-22</v>
      </c>
      <c r="II166" s="86">
        <f t="shared" si="219"/>
        <v>0.42591949014899444</v>
      </c>
      <c r="IJ166" s="86">
        <f t="shared" si="219"/>
        <v>0.36403292353680372</v>
      </c>
      <c r="IK166" s="86">
        <f t="shared" si="219"/>
        <v>0.28883363399842132</v>
      </c>
      <c r="IL166" s="86">
        <f t="shared" si="219"/>
        <v>0.36555686551235017</v>
      </c>
      <c r="IM166" s="86">
        <f t="shared" si="219"/>
        <v>0.30584523209660014</v>
      </c>
      <c r="IN166" s="86">
        <f t="shared" si="219"/>
        <v>0.33247859882390918</v>
      </c>
      <c r="IO166" s="86">
        <f t="shared" si="219"/>
        <v>0.13292882943592216</v>
      </c>
      <c r="IP166" s="86">
        <f t="shared" si="219"/>
        <v>8.3244075740581555E-2</v>
      </c>
      <c r="IQ166" s="86">
        <f t="shared" si="219"/>
        <v>9.5076394050482044E-2</v>
      </c>
      <c r="IR166" s="86">
        <f t="shared" si="219"/>
        <v>9.3822078347567728E-2</v>
      </c>
      <c r="IS166" s="86">
        <f t="shared" si="219"/>
        <v>0.13140265587306765</v>
      </c>
      <c r="IT166" s="86">
        <f t="shared" si="219"/>
        <v>0.1882413347519486</v>
      </c>
      <c r="IU166" s="86">
        <f t="shared" si="219"/>
        <v>0.23603102575592075</v>
      </c>
      <c r="IV166" s="86">
        <f t="shared" si="219"/>
        <v>0.39770686567970204</v>
      </c>
      <c r="IW166" s="86">
        <f t="shared" si="219"/>
        <v>0.31574197561223188</v>
      </c>
      <c r="IY166" s="86">
        <f t="shared" si="220"/>
        <v>0.42591949014906094</v>
      </c>
      <c r="IZ166" s="86">
        <f t="shared" si="220"/>
        <v>0.36403292353680511</v>
      </c>
      <c r="JA166" s="86">
        <f t="shared" si="220"/>
        <v>0.28883363399842132</v>
      </c>
      <c r="JB166" s="86">
        <f t="shared" si="220"/>
        <v>0.36555686551235017</v>
      </c>
      <c r="JC166" s="86">
        <f t="shared" si="220"/>
        <v>0.30584523209660014</v>
      </c>
      <c r="JD166" s="86">
        <f t="shared" si="220"/>
        <v>0.33247859882390918</v>
      </c>
      <c r="JE166" s="86">
        <f t="shared" si="220"/>
        <v>0.13292882943592216</v>
      </c>
      <c r="JF166" s="86">
        <f t="shared" si="220"/>
        <v>8.3244075740581555E-2</v>
      </c>
      <c r="JG166" s="86">
        <f t="shared" si="220"/>
        <v>9.5076394050482044E-2</v>
      </c>
      <c r="JH166" s="86">
        <f t="shared" si="220"/>
        <v>9.3822078347567728E-2</v>
      </c>
      <c r="JI166" s="86">
        <f t="shared" si="220"/>
        <v>0.13140265587306765</v>
      </c>
      <c r="JJ166" s="86">
        <f t="shared" si="220"/>
        <v>0.1882413347519486</v>
      </c>
      <c r="JK166" s="86">
        <f t="shared" si="220"/>
        <v>0.23603102575592075</v>
      </c>
      <c r="JL166" s="86">
        <f t="shared" si="220"/>
        <v>0.39770686567970204</v>
      </c>
      <c r="JM166" s="86">
        <f t="shared" si="220"/>
        <v>0.31574197561223188</v>
      </c>
    </row>
    <row r="167" spans="2:273" x14ac:dyDescent="0.25">
      <c r="B167" s="2">
        <v>140</v>
      </c>
      <c r="C167" s="37">
        <v>80.813999999999993</v>
      </c>
      <c r="D167" s="37">
        <v>80.375</v>
      </c>
      <c r="E167" s="37">
        <v>81.838999999999999</v>
      </c>
      <c r="F167" s="37">
        <v>84</v>
      </c>
      <c r="G167" s="37">
        <v>84.875</v>
      </c>
      <c r="H167" s="37">
        <v>87.849000000000004</v>
      </c>
      <c r="I167" s="37">
        <v>86.113</v>
      </c>
      <c r="J167" s="37">
        <v>86.263999999999996</v>
      </c>
      <c r="K167" s="37">
        <v>88.623000000000005</v>
      </c>
      <c r="L167" s="37">
        <v>87.555999999999997</v>
      </c>
      <c r="M167" s="37">
        <v>91.697999999999993</v>
      </c>
      <c r="N167" s="37">
        <v>90.352000000000004</v>
      </c>
      <c r="O167" s="37">
        <v>95.13</v>
      </c>
      <c r="P167" s="37">
        <v>96.763999999999996</v>
      </c>
      <c r="Q167" s="37">
        <v>101.107</v>
      </c>
      <c r="S167" s="4">
        <f t="shared" si="221"/>
        <v>81.169117024035728</v>
      </c>
      <c r="T167" s="4">
        <f t="shared" si="221"/>
        <v>82.194058159625087</v>
      </c>
      <c r="U167" s="4">
        <f t="shared" si="221"/>
        <v>82.875971929730596</v>
      </c>
      <c r="V167" s="4">
        <f t="shared" si="221"/>
        <v>84.279088847330769</v>
      </c>
      <c r="W167" s="4">
        <f t="shared" si="221"/>
        <v>85.090554649567125</v>
      </c>
      <c r="X167" s="4">
        <f t="shared" si="221"/>
        <v>88.088825348171284</v>
      </c>
      <c r="Y167" s="4">
        <f t="shared" si="221"/>
        <v>87.301329827306944</v>
      </c>
      <c r="Z167" s="4">
        <f t="shared" si="221"/>
        <v>85.899558941218032</v>
      </c>
      <c r="AA167" s="4">
        <f t="shared" si="221"/>
        <v>88.090783512862643</v>
      </c>
      <c r="AB167" s="4">
        <f t="shared" si="221"/>
        <v>87.728037890045428</v>
      </c>
      <c r="AC167" s="4">
        <f t="shared" si="221"/>
        <v>90.98440101526208</v>
      </c>
      <c r="AD167" s="4">
        <f t="shared" si="221"/>
        <v>92.173027377681578</v>
      </c>
      <c r="AE167" s="4">
        <f t="shared" si="221"/>
        <v>95.115498152120182</v>
      </c>
      <c r="AF167" s="4">
        <f t="shared" si="221"/>
        <v>97.792349749812828</v>
      </c>
      <c r="AG167" s="4">
        <f t="shared" si="221"/>
        <v>100.64863217986931</v>
      </c>
      <c r="AI167" s="4">
        <f t="shared" si="222"/>
        <v>-0.35511702403573508</v>
      </c>
      <c r="AJ167" s="4">
        <f t="shared" si="222"/>
        <v>-1.8190581596250865</v>
      </c>
      <c r="AK167" s="4">
        <f t="shared" si="222"/>
        <v>-1.0369719297305977</v>
      </c>
      <c r="AL167" s="4">
        <f t="shared" si="222"/>
        <v>-0.27908884733076889</v>
      </c>
      <c r="AM167" s="4">
        <f t="shared" si="222"/>
        <v>-0.21555464956712456</v>
      </c>
      <c r="AN167" s="4">
        <f t="shared" si="222"/>
        <v>-0.23982534817127998</v>
      </c>
      <c r="AO167" s="4">
        <f t="shared" si="222"/>
        <v>-1.1883298273069443</v>
      </c>
      <c r="AP167" s="4">
        <f t="shared" si="222"/>
        <v>0.36444105878196353</v>
      </c>
      <c r="AQ167" s="4">
        <f t="shared" si="222"/>
        <v>0.53221648713736158</v>
      </c>
      <c r="AR167" s="4">
        <f t="shared" si="222"/>
        <v>-0.17203789004543069</v>
      </c>
      <c r="AS167" s="4">
        <f t="shared" si="222"/>
        <v>0.71359898473791361</v>
      </c>
      <c r="AT167" s="4">
        <f t="shared" si="222"/>
        <v>-1.821027377681574</v>
      </c>
      <c r="AU167" s="4">
        <f t="shared" si="222"/>
        <v>1.4501847879813567E-2</v>
      </c>
      <c r="AV167" s="4">
        <f t="shared" si="222"/>
        <v>-1.0283497498128327</v>
      </c>
      <c r="AW167" s="4">
        <f t="shared" si="222"/>
        <v>0.45836782013068955</v>
      </c>
      <c r="AY167" s="2">
        <f t="shared" si="214"/>
        <v>81.169117024035728</v>
      </c>
      <c r="AZ167" s="2">
        <f t="shared" si="214"/>
        <v>81.942255589833096</v>
      </c>
      <c r="BA167" s="2">
        <f t="shared" si="214"/>
        <v>82.521257761480769</v>
      </c>
      <c r="BB167" s="2">
        <f t="shared" si="214"/>
        <v>83.489666322267993</v>
      </c>
      <c r="BC167" s="2">
        <f t="shared" si="214"/>
        <v>84.544017789478858</v>
      </c>
      <c r="BD167" s="2">
        <f t="shared" si="214"/>
        <v>87.261917061289068</v>
      </c>
      <c r="BE167" s="2">
        <f t="shared" si="214"/>
        <v>87.218299832995115</v>
      </c>
      <c r="BF167" s="2">
        <f t="shared" si="214"/>
        <v>85.87310807828068</v>
      </c>
      <c r="BG167" s="2">
        <f t="shared" si="214"/>
        <v>88.052821731808166</v>
      </c>
      <c r="BH167" s="2">
        <f t="shared" si="214"/>
        <v>87.687194873586677</v>
      </c>
      <c r="BI167" s="2">
        <f t="shared" si="214"/>
        <v>90.87961317009723</v>
      </c>
      <c r="BJ167" s="2">
        <f t="shared" si="214"/>
        <v>91.882897270235162</v>
      </c>
      <c r="BK167" s="2">
        <f t="shared" si="214"/>
        <v>94.534669535877896</v>
      </c>
      <c r="BL167" s="2">
        <f t="shared" si="214"/>
        <v>92.501375690377472</v>
      </c>
      <c r="BM167" s="2">
        <f t="shared" si="214"/>
        <v>89.608252268861406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109.75224654654656</v>
      </c>
      <c r="DL167" s="2">
        <f t="shared" si="223"/>
        <v>116.03083836772984</v>
      </c>
      <c r="DM167" s="2">
        <f t="shared" si="223"/>
        <v>125.83081015428385</v>
      </c>
      <c r="DN167" s="2">
        <f t="shared" si="223"/>
        <v>122.57918711484594</v>
      </c>
      <c r="DO167" s="2">
        <f t="shared" si="223"/>
        <v>123.8759</v>
      </c>
      <c r="DP167" s="2">
        <f t="shared" si="223"/>
        <v>131.06063781595361</v>
      </c>
      <c r="DQ167" s="2">
        <f t="shared" si="223"/>
        <v>125.38136415362732</v>
      </c>
      <c r="DR167" s="2">
        <f t="shared" si="223"/>
        <v>120.36759609609608</v>
      </c>
      <c r="DS167" s="2">
        <f t="shared" si="223"/>
        <v>115.28941673414305</v>
      </c>
      <c r="DT167" s="2">
        <f t="shared" si="223"/>
        <v>123.66299549549549</v>
      </c>
      <c r="DU167" s="2">
        <f t="shared" si="223"/>
        <v>128.15514032258065</v>
      </c>
      <c r="DV167" s="2">
        <f t="shared" si="223"/>
        <v>121.02468151260508</v>
      </c>
      <c r="DW167" s="2">
        <f t="shared" si="223"/>
        <v>133.72433548387099</v>
      </c>
      <c r="DX167" s="2">
        <f t="shared" si="223"/>
        <v>125.52371312388591</v>
      </c>
      <c r="DY167" s="2">
        <f t="shared" si="223"/>
        <v>124.35910427350429</v>
      </c>
      <c r="EA167" s="2">
        <f t="shared" si="213"/>
        <v>81.484557983778018</v>
      </c>
      <c r="EB167" s="2">
        <f t="shared" si="213"/>
        <v>81.678064329702792</v>
      </c>
      <c r="EC167" s="2">
        <f t="shared" si="213"/>
        <v>82.420010389610383</v>
      </c>
      <c r="ED167" s="2">
        <f t="shared" si="213"/>
        <v>83.527019947241257</v>
      </c>
      <c r="EE167" s="2">
        <f t="shared" si="213"/>
        <v>84.082066923076923</v>
      </c>
      <c r="EF167" s="2">
        <f t="shared" si="213"/>
        <v>87.799343029760578</v>
      </c>
      <c r="EG167" s="2">
        <f t="shared" si="213"/>
        <v>88.061157255459335</v>
      </c>
      <c r="EH167" s="2">
        <f t="shared" si="213"/>
        <v>85.937063189950507</v>
      </c>
      <c r="EI167" s="2">
        <f t="shared" si="213"/>
        <v>88.516489789123199</v>
      </c>
      <c r="EJ167" s="2">
        <f t="shared" si="213"/>
        <v>87.417768163066086</v>
      </c>
      <c r="EK167" s="2">
        <f t="shared" si="212"/>
        <v>90.923267563930011</v>
      </c>
      <c r="EL167" s="2">
        <f t="shared" si="179"/>
        <v>91.70217558142599</v>
      </c>
      <c r="EM167" s="2">
        <f t="shared" si="179"/>
        <v>94.684564669018101</v>
      </c>
      <c r="EN167" s="2">
        <f t="shared" si="179"/>
        <v>94.081428741264119</v>
      </c>
      <c r="EO167" s="2">
        <f t="shared" si="179"/>
        <v>90.343721003746509</v>
      </c>
      <c r="EQ167" s="2">
        <f t="shared" si="224"/>
        <v>80.937002349253362</v>
      </c>
      <c r="ER167" s="2">
        <f t="shared" si="224"/>
        <v>82.113822517299838</v>
      </c>
      <c r="ES167" s="2">
        <f t="shared" si="224"/>
        <v>82.577841035385092</v>
      </c>
      <c r="ET167" s="2">
        <f t="shared" si="224"/>
        <v>83.454208676468738</v>
      </c>
      <c r="EU167" s="2">
        <f t="shared" si="224"/>
        <v>84.843529901784549</v>
      </c>
      <c r="EV167" s="2">
        <f t="shared" si="224"/>
        <v>86.895933907275037</v>
      </c>
      <c r="EW167" s="2">
        <f t="shared" si="224"/>
        <v>86.750692219169792</v>
      </c>
      <c r="EX167" s="2">
        <f t="shared" si="224"/>
        <v>85.833642012635835</v>
      </c>
      <c r="EY167" s="2">
        <f t="shared" si="224"/>
        <v>87.810503712915278</v>
      </c>
      <c r="EZ167" s="2">
        <f t="shared" si="224"/>
        <v>87.819818333736521</v>
      </c>
      <c r="FA167" s="2">
        <f t="shared" si="224"/>
        <v>90.845831960119014</v>
      </c>
      <c r="FB167" s="2">
        <f t="shared" si="224"/>
        <v>91.984900624681273</v>
      </c>
      <c r="FC167" s="2">
        <f t="shared" si="224"/>
        <v>94.429926903019918</v>
      </c>
      <c r="FD167" s="2">
        <f t="shared" si="224"/>
        <v>91.419236120187122</v>
      </c>
      <c r="FE167" s="2">
        <f t="shared" si="224"/>
        <v>89.046628066549999</v>
      </c>
      <c r="FG167" s="2">
        <f t="shared" si="225"/>
        <v>0.9998658468081606</v>
      </c>
      <c r="FH167" s="2">
        <f t="shared" si="225"/>
        <v>0.99988339076362598</v>
      </c>
      <c r="FI167" s="2">
        <f t="shared" si="225"/>
        <v>0.99988298096423778</v>
      </c>
      <c r="FJ167" s="2">
        <f t="shared" si="225"/>
        <v>0.99986259887203199</v>
      </c>
      <c r="FK167" s="2">
        <f t="shared" si="225"/>
        <v>0.99988038121582634</v>
      </c>
      <c r="FL167" s="2">
        <f t="shared" si="225"/>
        <v>0.99988608874774576</v>
      </c>
      <c r="FM167" s="2">
        <f t="shared" si="225"/>
        <v>0.99987876503812523</v>
      </c>
      <c r="FN167" s="2">
        <f t="shared" si="225"/>
        <v>0.99987244482317927</v>
      </c>
      <c r="FO167" s="2">
        <f t="shared" si="225"/>
        <v>0.99987864774314295</v>
      </c>
      <c r="FP167" s="2">
        <f t="shared" si="225"/>
        <v>0.99987214122561752</v>
      </c>
      <c r="FQ167" s="2">
        <f t="shared" si="225"/>
        <v>0.99984907149768776</v>
      </c>
      <c r="FR167" s="2">
        <f t="shared" si="225"/>
        <v>0.99987082943110528</v>
      </c>
      <c r="FS167" s="2">
        <f t="shared" si="225"/>
        <v>0.99984946003121544</v>
      </c>
      <c r="FT167" s="2">
        <f t="shared" si="225"/>
        <v>0.99985723257222103</v>
      </c>
      <c r="FU167" s="2">
        <f t="shared" si="225"/>
        <v>0.99982889954685883</v>
      </c>
      <c r="FW167" s="2">
        <f t="shared" si="216"/>
        <v>0.58301502214662437</v>
      </c>
      <c r="FX167" s="2">
        <f t="shared" si="216"/>
        <v>0.59708667969539531</v>
      </c>
      <c r="FY167" s="2">
        <f t="shared" si="216"/>
        <v>0.60930804323979271</v>
      </c>
      <c r="FZ167" s="2">
        <f t="shared" si="216"/>
        <v>0.58671461627341137</v>
      </c>
      <c r="GA167" s="2">
        <f t="shared" si="216"/>
        <v>0.60041103672252938</v>
      </c>
      <c r="GB167" s="2">
        <f t="shared" si="216"/>
        <v>0.60034142143989311</v>
      </c>
      <c r="GC167" s="2">
        <f t="shared" si="216"/>
        <v>0.64662689416266739</v>
      </c>
      <c r="GD167" s="2">
        <f t="shared" si="216"/>
        <v>0.66085985634014688</v>
      </c>
      <c r="GE167" s="2">
        <f t="shared" si="216"/>
        <v>0.66136858524242459</v>
      </c>
      <c r="GF167" s="2">
        <f t="shared" si="216"/>
        <v>0.65860546641503281</v>
      </c>
      <c r="GG167" s="2">
        <f t="shared" si="216"/>
        <v>0.63631898250308827</v>
      </c>
      <c r="GH167" s="2">
        <f t="shared" si="216"/>
        <v>0.62581680773448023</v>
      </c>
      <c r="GI167" s="2">
        <f t="shared" si="216"/>
        <v>0.61174028294425631</v>
      </c>
      <c r="GJ167" s="2">
        <f t="shared" si="216"/>
        <v>0.5952018544437343</v>
      </c>
      <c r="GK167" s="2">
        <f t="shared" si="216"/>
        <v>0.57150013011290923</v>
      </c>
      <c r="GM167" s="86">
        <f t="shared" si="217"/>
        <v>2.8800815502556532E-217</v>
      </c>
      <c r="GN167" s="86">
        <f t="shared" si="217"/>
        <v>2.0442383753899193E-162</v>
      </c>
      <c r="GO167" s="86">
        <f t="shared" si="217"/>
        <v>3.1515124695340123E-183</v>
      </c>
      <c r="GP167" s="86">
        <f t="shared" si="217"/>
        <v>1.5444697137634235E-200</v>
      </c>
      <c r="GQ167" s="86">
        <f t="shared" si="217"/>
        <v>4.9327831730813335E-251</v>
      </c>
      <c r="GR167" s="86">
        <f t="shared" si="217"/>
        <v>1.143353654504309E-280</v>
      </c>
      <c r="GS167" s="86">
        <f t="shared" si="217"/>
        <v>0</v>
      </c>
      <c r="GT167" s="86">
        <f t="shared" si="217"/>
        <v>3.6657631196921627E-274</v>
      </c>
      <c r="GU167" s="86">
        <f t="shared" si="217"/>
        <v>0</v>
      </c>
      <c r="GV167" s="86">
        <f t="shared" si="217"/>
        <v>0</v>
      </c>
      <c r="GW167" s="86">
        <f t="shared" si="217"/>
        <v>1.7493320352738129E-241</v>
      </c>
      <c r="GX167" s="86">
        <f t="shared" si="217"/>
        <v>0</v>
      </c>
      <c r="GY167" s="86">
        <f t="shared" si="217"/>
        <v>3.7806111509267693E-193</v>
      </c>
      <c r="GZ167" s="86">
        <f t="shared" si="217"/>
        <v>1.0181262743850187E-293</v>
      </c>
      <c r="HA167" s="86">
        <f t="shared" si="217"/>
        <v>0</v>
      </c>
      <c r="HC167" s="86">
        <f t="shared" si="181"/>
        <v>6.1634289487271405E-193</v>
      </c>
      <c r="HD167" s="86">
        <f t="shared" si="181"/>
        <v>6.1259605578530309E-149</v>
      </c>
      <c r="HE167" s="86">
        <f t="shared" si="181"/>
        <v>1.0507082957567268E-126</v>
      </c>
      <c r="HF167" s="86">
        <f t="shared" si="180"/>
        <v>1.2905387618845771E-129</v>
      </c>
      <c r="HG167" s="86">
        <f t="shared" si="180"/>
        <v>2.5974561198328842E-137</v>
      </c>
      <c r="HH167" s="86">
        <f t="shared" si="180"/>
        <v>1.7640550233007376E-179</v>
      </c>
      <c r="HI167" s="86">
        <f t="shared" si="180"/>
        <v>4.8862784186889202E-183</v>
      </c>
      <c r="HJ167" s="86">
        <f t="shared" si="180"/>
        <v>4.2527341375662774E-133</v>
      </c>
      <c r="HK167" s="86">
        <f t="shared" si="180"/>
        <v>2.8376145422583143E-170</v>
      </c>
      <c r="HL167" s="86">
        <f t="shared" si="161"/>
        <v>1.6938018927902271E-204</v>
      </c>
      <c r="HM167" s="86">
        <f t="shared" si="161"/>
        <v>1.390608974984849E-161</v>
      </c>
      <c r="HN167" s="86">
        <f t="shared" si="161"/>
        <v>1.7743659404105497E-159</v>
      </c>
      <c r="HO167" s="86">
        <f t="shared" si="161"/>
        <v>1.3099726381468703E-117</v>
      </c>
      <c r="HP167" s="86">
        <f t="shared" si="161"/>
        <v>3.5999510800306398E-185</v>
      </c>
      <c r="HQ167" s="86">
        <f t="shared" si="161"/>
        <v>2.2902335292300531E-229</v>
      </c>
      <c r="HS167" s="86">
        <f t="shared" si="218"/>
        <v>8.2462052915622566E-15</v>
      </c>
      <c r="HT167" s="86">
        <f t="shared" si="218"/>
        <v>1.3321579601563186E-16</v>
      </c>
      <c r="HU167" s="86">
        <f t="shared" si="218"/>
        <v>7.6563304969265099E-22</v>
      </c>
      <c r="HV167" s="86">
        <f t="shared" si="218"/>
        <v>1.516542820202167E-23</v>
      </c>
      <c r="HW167" s="86">
        <f t="shared" si="218"/>
        <v>1.007681319363172E-22</v>
      </c>
      <c r="HX167" s="86">
        <f t="shared" si="218"/>
        <v>6.3507911118021796E-20</v>
      </c>
      <c r="HY167" s="86">
        <f t="shared" si="218"/>
        <v>2.4442730759117965E-23</v>
      </c>
      <c r="HZ167" s="86">
        <f t="shared" si="218"/>
        <v>5.8366563855854878E-26</v>
      </c>
      <c r="IA167" s="86">
        <f t="shared" si="218"/>
        <v>2.4060647391882506E-23</v>
      </c>
      <c r="IB167" s="86">
        <f t="shared" si="218"/>
        <v>1.3010831404691328E-25</v>
      </c>
      <c r="IC167" s="86">
        <f t="shared" si="218"/>
        <v>5.430644388876892E-28</v>
      </c>
      <c r="ID167" s="86">
        <f t="shared" si="218"/>
        <v>4.4255398049449271E-25</v>
      </c>
      <c r="IE167" s="86">
        <f t="shared" si="218"/>
        <v>1.4351160759593443E-25</v>
      </c>
      <c r="IF167" s="86">
        <f t="shared" si="218"/>
        <v>1.6160530681386993E-26</v>
      </c>
      <c r="IG167" s="86">
        <f t="shared" si="218"/>
        <v>1.7104389328269458E-23</v>
      </c>
      <c r="II167" s="86">
        <f t="shared" si="219"/>
        <v>0.35040896519084763</v>
      </c>
      <c r="IJ167" s="86">
        <f t="shared" si="219"/>
        <v>0.27832835686211227</v>
      </c>
      <c r="IK167" s="86">
        <f t="shared" si="219"/>
        <v>0.2011768849987286</v>
      </c>
      <c r="IL167" s="86">
        <f t="shared" si="219"/>
        <v>0.26638054867899913</v>
      </c>
      <c r="IM167" s="86">
        <f t="shared" si="219"/>
        <v>0.21081568807385875</v>
      </c>
      <c r="IN167" s="86">
        <f t="shared" si="219"/>
        <v>0.24217063843685652</v>
      </c>
      <c r="IO167" s="86">
        <f t="shared" si="219"/>
        <v>7.8504781124047046E-2</v>
      </c>
      <c r="IP167" s="86">
        <f t="shared" si="219"/>
        <v>4.5131704714154945E-2</v>
      </c>
      <c r="IQ167" s="86">
        <f t="shared" si="219"/>
        <v>5.3854276888351871E-2</v>
      </c>
      <c r="IR167" s="86">
        <f t="shared" si="219"/>
        <v>5.2228237012252536E-2</v>
      </c>
      <c r="IS167" s="86">
        <f t="shared" si="219"/>
        <v>7.3165420395813946E-2</v>
      </c>
      <c r="IT167" s="86">
        <f t="shared" si="219"/>
        <v>0.11490356117033296</v>
      </c>
      <c r="IU167" s="86">
        <f t="shared" si="219"/>
        <v>0.14876549787807827</v>
      </c>
      <c r="IV167" s="86">
        <f t="shared" si="219"/>
        <v>0.31846152575044784</v>
      </c>
      <c r="IW167" s="86">
        <f t="shared" si="219"/>
        <v>0.21500726933622274</v>
      </c>
      <c r="IY167" s="86">
        <f t="shared" si="220"/>
        <v>0.3504089651908559</v>
      </c>
      <c r="IZ167" s="86">
        <f t="shared" si="220"/>
        <v>0.27832835686211238</v>
      </c>
      <c r="JA167" s="86">
        <f t="shared" si="220"/>
        <v>0.2011768849987286</v>
      </c>
      <c r="JB167" s="86">
        <f t="shared" si="220"/>
        <v>0.26638054867899913</v>
      </c>
      <c r="JC167" s="86">
        <f t="shared" si="220"/>
        <v>0.21081568807385875</v>
      </c>
      <c r="JD167" s="86">
        <f t="shared" si="220"/>
        <v>0.24217063843685652</v>
      </c>
      <c r="JE167" s="86">
        <f t="shared" si="220"/>
        <v>7.8504781124047046E-2</v>
      </c>
      <c r="JF167" s="86">
        <f t="shared" si="220"/>
        <v>4.5131704714154945E-2</v>
      </c>
      <c r="JG167" s="86">
        <f t="shared" si="220"/>
        <v>5.3854276888351871E-2</v>
      </c>
      <c r="JH167" s="86">
        <f t="shared" si="220"/>
        <v>5.2228237012252536E-2</v>
      </c>
      <c r="JI167" s="86">
        <f t="shared" si="220"/>
        <v>7.3165420395813946E-2</v>
      </c>
      <c r="JJ167" s="86">
        <f t="shared" si="220"/>
        <v>0.11490356117033296</v>
      </c>
      <c r="JK167" s="86">
        <f t="shared" si="220"/>
        <v>0.14876549787807827</v>
      </c>
      <c r="JL167" s="86">
        <f t="shared" si="220"/>
        <v>0.31846152575044784</v>
      </c>
      <c r="JM167" s="86">
        <f t="shared" si="220"/>
        <v>0.21500726933622274</v>
      </c>
    </row>
    <row r="168" spans="2:273" x14ac:dyDescent="0.25">
      <c r="B168" s="2">
        <v>141</v>
      </c>
      <c r="C168" s="37">
        <v>80.084999999999994</v>
      </c>
      <c r="D168" s="37">
        <v>82.929000000000002</v>
      </c>
      <c r="E168" s="37">
        <v>82.75</v>
      </c>
      <c r="F168" s="37">
        <v>83.588999999999999</v>
      </c>
      <c r="G168" s="37">
        <v>83.929000000000002</v>
      </c>
      <c r="H168" s="37">
        <v>86.302000000000007</v>
      </c>
      <c r="I168" s="37">
        <v>85.34</v>
      </c>
      <c r="J168" s="37">
        <v>85.867999999999995</v>
      </c>
      <c r="K168" s="37">
        <v>89.320999999999998</v>
      </c>
      <c r="L168" s="37">
        <v>88.611000000000004</v>
      </c>
      <c r="M168" s="37">
        <v>90.453000000000003</v>
      </c>
      <c r="N168" s="37">
        <v>91.406999999999996</v>
      </c>
      <c r="O168" s="37">
        <v>94.278000000000006</v>
      </c>
      <c r="P168" s="37">
        <v>93.545000000000002</v>
      </c>
      <c r="Q168" s="37">
        <v>91.445999999999998</v>
      </c>
      <c r="S168" s="4">
        <f t="shared" si="221"/>
        <v>81.011828715026269</v>
      </c>
      <c r="T168" s="4">
        <f t="shared" si="221"/>
        <v>81.868814119579469</v>
      </c>
      <c r="U168" s="4">
        <f t="shared" si="221"/>
        <v>82.468292595322851</v>
      </c>
      <c r="V168" s="4">
        <f t="shared" si="221"/>
        <v>83.649137997687006</v>
      </c>
      <c r="W168" s="4">
        <f t="shared" si="221"/>
        <v>84.575187909795261</v>
      </c>
      <c r="X168" s="4">
        <f t="shared" si="221"/>
        <v>87.433506021448324</v>
      </c>
      <c r="Y168" s="4">
        <f t="shared" si="221"/>
        <v>87.076257179581589</v>
      </c>
      <c r="Z168" s="4">
        <f t="shared" si="221"/>
        <v>85.7484273517438</v>
      </c>
      <c r="AA168" s="4">
        <f t="shared" si="221"/>
        <v>87.929257492198403</v>
      </c>
      <c r="AB168" s="4">
        <f t="shared" si="221"/>
        <v>87.556648703505573</v>
      </c>
      <c r="AC168" s="4">
        <f t="shared" si="221"/>
        <v>90.710540474776906</v>
      </c>
      <c r="AD168" s="4">
        <f t="shared" si="221"/>
        <v>91.773312504523346</v>
      </c>
      <c r="AE168" s="4">
        <f t="shared" si="221"/>
        <v>94.51717658470659</v>
      </c>
      <c r="AF168" s="4">
        <f t="shared" si="221"/>
        <v>94.886755446755288</v>
      </c>
      <c r="AG168" s="4">
        <f t="shared" si="221"/>
        <v>94.767006640006386</v>
      </c>
      <c r="AI168" s="4">
        <f t="shared" si="222"/>
        <v>-0.92682871502627506</v>
      </c>
      <c r="AJ168" s="4">
        <f t="shared" si="222"/>
        <v>1.0601858804205335</v>
      </c>
      <c r="AK168" s="4">
        <f t="shared" si="222"/>
        <v>0.2817074046771495</v>
      </c>
      <c r="AL168" s="4">
        <f t="shared" si="222"/>
        <v>-6.0137997687007783E-2</v>
      </c>
      <c r="AM168" s="4">
        <f t="shared" si="222"/>
        <v>-0.64618790979525897</v>
      </c>
      <c r="AN168" s="4">
        <f t="shared" si="222"/>
        <v>-1.1315060214483168</v>
      </c>
      <c r="AO168" s="4">
        <f t="shared" si="222"/>
        <v>-1.7362571795815853</v>
      </c>
      <c r="AP168" s="4">
        <f t="shared" si="222"/>
        <v>0.11957264825619518</v>
      </c>
      <c r="AQ168" s="4">
        <f t="shared" si="222"/>
        <v>1.3917425078015953</v>
      </c>
      <c r="AR168" s="4">
        <f t="shared" si="222"/>
        <v>1.0543512964944313</v>
      </c>
      <c r="AS168" s="4">
        <f t="shared" si="222"/>
        <v>-0.25754047477690278</v>
      </c>
      <c r="AT168" s="4">
        <f t="shared" si="222"/>
        <v>-0.36631250452334996</v>
      </c>
      <c r="AU168" s="4">
        <f t="shared" si="222"/>
        <v>-0.23917658470658409</v>
      </c>
      <c r="AV168" s="4">
        <f t="shared" si="222"/>
        <v>-1.3417554467552861</v>
      </c>
      <c r="AW168" s="4">
        <f t="shared" si="222"/>
        <v>-3.321006640006388</v>
      </c>
      <c r="AY168" s="2">
        <f t="shared" si="214"/>
        <v>81.011828715026269</v>
      </c>
      <c r="AZ168" s="2">
        <f t="shared" si="214"/>
        <v>81.755506905967593</v>
      </c>
      <c r="BA168" s="2">
        <f t="shared" si="214"/>
        <v>82.339131893783616</v>
      </c>
      <c r="BB168" s="2">
        <f t="shared" si="214"/>
        <v>83.346918781533503</v>
      </c>
      <c r="BC168" s="2">
        <f t="shared" si="214"/>
        <v>84.386096935001376</v>
      </c>
      <c r="BD168" s="2">
        <f t="shared" si="214"/>
        <v>87.102828555347585</v>
      </c>
      <c r="BE168" s="2">
        <f t="shared" si="214"/>
        <v>87.055343082497529</v>
      </c>
      <c r="BF168" s="2">
        <f t="shared" si="214"/>
        <v>85.743057629538356</v>
      </c>
      <c r="BG168" s="2">
        <f t="shared" si="214"/>
        <v>87.920579458652554</v>
      </c>
      <c r="BH168" s="2">
        <f t="shared" si="214"/>
        <v>87.547760497923505</v>
      </c>
      <c r="BI168" s="2">
        <f t="shared" si="214"/>
        <v>90.688309734852183</v>
      </c>
      <c r="BJ168" s="2">
        <f t="shared" si="214"/>
        <v>91.695944894708674</v>
      </c>
      <c r="BK168" s="2">
        <f t="shared" si="214"/>
        <v>94.35357564626625</v>
      </c>
      <c r="BL168" s="2">
        <f t="shared" si="214"/>
        <v>92.297192962079038</v>
      </c>
      <c r="BM168" s="2">
        <f t="shared" si="214"/>
        <v>89.429476523064267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109.79926623766625</v>
      </c>
      <c r="DL168" s="2">
        <f t="shared" si="223"/>
        <v>116.1107289868668</v>
      </c>
      <c r="DM168" s="2">
        <f t="shared" si="223"/>
        <v>125.98164952401795</v>
      </c>
      <c r="DN168" s="2">
        <f t="shared" si="223"/>
        <v>122.73873557422968</v>
      </c>
      <c r="DO168" s="2">
        <f t="shared" si="223"/>
        <v>124.0245</v>
      </c>
      <c r="DP168" s="2">
        <f t="shared" si="223"/>
        <v>131.27456658277714</v>
      </c>
      <c r="DQ168" s="2">
        <f t="shared" si="223"/>
        <v>125.55360265528687</v>
      </c>
      <c r="DR168" s="2">
        <f t="shared" si="223"/>
        <v>120.52603367653366</v>
      </c>
      <c r="DS168" s="2">
        <f t="shared" si="223"/>
        <v>115.38677989203778</v>
      </c>
      <c r="DT168" s="2">
        <f t="shared" si="223"/>
        <v>123.81736486486486</v>
      </c>
      <c r="DU168" s="2">
        <f t="shared" si="223"/>
        <v>128.3015870967742</v>
      </c>
      <c r="DV168" s="2">
        <f t="shared" si="223"/>
        <v>121.09490756302525</v>
      </c>
      <c r="DW168" s="2">
        <f t="shared" si="223"/>
        <v>133.91807379032261</v>
      </c>
      <c r="DX168" s="2">
        <f t="shared" si="223"/>
        <v>125.65936920677362</v>
      </c>
      <c r="DY168" s="2">
        <f t="shared" si="223"/>
        <v>124.55112957264959</v>
      </c>
      <c r="EA168" s="2">
        <f t="shared" si="213"/>
        <v>81.347625133189808</v>
      </c>
      <c r="EB168" s="2">
        <f t="shared" si="213"/>
        <v>81.475052209045373</v>
      </c>
      <c r="EC168" s="2">
        <f t="shared" si="213"/>
        <v>82.231935064935058</v>
      </c>
      <c r="ED168" s="2">
        <f t="shared" si="213"/>
        <v>83.387249884027682</v>
      </c>
      <c r="EE168" s="2">
        <f t="shared" si="213"/>
        <v>83.89601076923077</v>
      </c>
      <c r="EF168" s="2">
        <f t="shared" si="213"/>
        <v>87.674290557171631</v>
      </c>
      <c r="EG168" s="2">
        <f t="shared" si="213"/>
        <v>87.945954265731984</v>
      </c>
      <c r="EH168" s="2">
        <f t="shared" si="213"/>
        <v>85.811385610963072</v>
      </c>
      <c r="EI168" s="2">
        <f t="shared" si="213"/>
        <v>88.409734850166487</v>
      </c>
      <c r="EJ168" s="2">
        <f t="shared" si="213"/>
        <v>87.263899130818189</v>
      </c>
      <c r="EK168" s="2">
        <f t="shared" si="212"/>
        <v>90.73522809555854</v>
      </c>
      <c r="EL168" s="2">
        <f t="shared" si="179"/>
        <v>91.504551168125715</v>
      </c>
      <c r="EM168" s="2">
        <f t="shared" si="179"/>
        <v>94.513404452982329</v>
      </c>
      <c r="EN168" s="2">
        <f t="shared" si="179"/>
        <v>93.97628410084836</v>
      </c>
      <c r="EO168" s="2">
        <f t="shared" si="179"/>
        <v>90.208419489541072</v>
      </c>
      <c r="EQ168" s="2">
        <f t="shared" si="224"/>
        <v>80.787040351576721</v>
      </c>
      <c r="ER168" s="2">
        <f t="shared" si="224"/>
        <v>81.922154964500308</v>
      </c>
      <c r="ES168" s="2">
        <f t="shared" si="224"/>
        <v>82.394419604313541</v>
      </c>
      <c r="ET168" s="2">
        <f t="shared" si="224"/>
        <v>83.312909823804929</v>
      </c>
      <c r="EU168" s="2">
        <f t="shared" si="224"/>
        <v>84.676527893003822</v>
      </c>
      <c r="EV168" s="2">
        <f t="shared" si="224"/>
        <v>86.748589810544118</v>
      </c>
      <c r="EW168" s="2">
        <f t="shared" si="224"/>
        <v>86.605230032432388</v>
      </c>
      <c r="EX168" s="2">
        <f t="shared" si="224"/>
        <v>85.705149806012201</v>
      </c>
      <c r="EY168" s="2">
        <f t="shared" si="224"/>
        <v>87.687781429501996</v>
      </c>
      <c r="EZ168" s="2">
        <f t="shared" si="224"/>
        <v>87.675678275236862</v>
      </c>
      <c r="FA168" s="2">
        <f t="shared" si="224"/>
        <v>90.655987146276573</v>
      </c>
      <c r="FB168" s="2">
        <f t="shared" si="224"/>
        <v>91.7949254525752</v>
      </c>
      <c r="FC168" s="2">
        <f t="shared" si="224"/>
        <v>94.252519380645282</v>
      </c>
      <c r="FD168" s="2">
        <f t="shared" si="224"/>
        <v>91.249034618494022</v>
      </c>
      <c r="FE168" s="2">
        <f t="shared" si="224"/>
        <v>88.887805160788801</v>
      </c>
      <c r="FG168" s="2">
        <f t="shared" si="225"/>
        <v>0.99987764939067847</v>
      </c>
      <c r="FH168" s="2">
        <f t="shared" si="225"/>
        <v>0.99989365002127006</v>
      </c>
      <c r="FI168" s="2">
        <f t="shared" si="225"/>
        <v>0.999893276272103</v>
      </c>
      <c r="FJ168" s="2">
        <f t="shared" si="225"/>
        <v>0.99987468716694505</v>
      </c>
      <c r="FK168" s="2">
        <f t="shared" si="225"/>
        <v>0.99989090522400348</v>
      </c>
      <c r="FL168" s="2">
        <f t="shared" si="225"/>
        <v>0.99989611066194128</v>
      </c>
      <c r="FM168" s="2">
        <f t="shared" si="225"/>
        <v>0.99988943122118401</v>
      </c>
      <c r="FN168" s="2">
        <f t="shared" si="225"/>
        <v>0.99988366699046316</v>
      </c>
      <c r="FO168" s="2">
        <f t="shared" si="225"/>
        <v>0.99988932424460542</v>
      </c>
      <c r="FP168" s="2">
        <f t="shared" si="225"/>
        <v>0.9998833900999734</v>
      </c>
      <c r="FQ168" s="2">
        <f t="shared" si="225"/>
        <v>0.99986234974191812</v>
      </c>
      <c r="FR168" s="2">
        <f t="shared" si="225"/>
        <v>0.99988219370210185</v>
      </c>
      <c r="FS168" s="2">
        <f t="shared" si="225"/>
        <v>0.9998627040981064</v>
      </c>
      <c r="FT168" s="2">
        <f t="shared" si="225"/>
        <v>0.99986979292269917</v>
      </c>
      <c r="FU168" s="2">
        <f t="shared" si="225"/>
        <v>0.99984395218281896</v>
      </c>
      <c r="FW168" s="2">
        <f t="shared" si="216"/>
        <v>0.6052206640583554</v>
      </c>
      <c r="FX168" s="2">
        <f t="shared" si="216"/>
        <v>0.6190326274146668</v>
      </c>
      <c r="FY168" s="2">
        <f t="shared" si="216"/>
        <v>0.63099970384409698</v>
      </c>
      <c r="FZ168" s="2">
        <f t="shared" si="216"/>
        <v>0.60885542082308508</v>
      </c>
      <c r="GA168" s="2">
        <f t="shared" si="216"/>
        <v>0.62229045645911973</v>
      </c>
      <c r="GB168" s="2">
        <f t="shared" si="216"/>
        <v>0.62222225458709024</v>
      </c>
      <c r="GC168" s="2">
        <f t="shared" si="216"/>
        <v>0.66737767004401038</v>
      </c>
      <c r="GD168" s="2">
        <f t="shared" si="216"/>
        <v>0.68118692132717595</v>
      </c>
      <c r="GE168" s="2">
        <f t="shared" si="216"/>
        <v>0.68167984563226258</v>
      </c>
      <c r="GF168" s="2">
        <f t="shared" si="216"/>
        <v>0.67900202064667992</v>
      </c>
      <c r="GG168" s="2">
        <f t="shared" si="216"/>
        <v>0.6573543122599006</v>
      </c>
      <c r="GH168" s="2">
        <f t="shared" si="216"/>
        <v>0.64712271818025158</v>
      </c>
      <c r="GI168" s="2">
        <f t="shared" si="216"/>
        <v>0.63337815709930978</v>
      </c>
      <c r="GJ168" s="2">
        <f t="shared" si="216"/>
        <v>0.61718464393208716</v>
      </c>
      <c r="GK168" s="2">
        <f t="shared" si="216"/>
        <v>0.59389183832524595</v>
      </c>
      <c r="GM168" s="86">
        <f t="shared" si="217"/>
        <v>1.1493439878460384E-222</v>
      </c>
      <c r="GN168" s="86">
        <f t="shared" si="217"/>
        <v>1.8892984195488431E-166</v>
      </c>
      <c r="GO168" s="86">
        <f t="shared" si="217"/>
        <v>9.7718877084850968E-188</v>
      </c>
      <c r="GP168" s="86">
        <f t="shared" si="217"/>
        <v>1.6379108383692036E-205</v>
      </c>
      <c r="GQ168" s="86">
        <f t="shared" si="217"/>
        <v>3.4950469705466704E-257</v>
      </c>
      <c r="GR168" s="86">
        <f t="shared" si="217"/>
        <v>1.3603583328625155E-287</v>
      </c>
      <c r="GS168" s="86">
        <f t="shared" si="217"/>
        <v>0</v>
      </c>
      <c r="GT168" s="86">
        <f t="shared" si="217"/>
        <v>6.2250560589861107E-281</v>
      </c>
      <c r="GU168" s="86">
        <f t="shared" si="217"/>
        <v>0</v>
      </c>
      <c r="GV168" s="86">
        <f t="shared" si="217"/>
        <v>0</v>
      </c>
      <c r="GW168" s="86">
        <f t="shared" si="217"/>
        <v>2.0557907384407433E-247</v>
      </c>
      <c r="GX168" s="86">
        <f t="shared" si="217"/>
        <v>0</v>
      </c>
      <c r="GY168" s="86">
        <f t="shared" si="217"/>
        <v>6.7232271927303105E-198</v>
      </c>
      <c r="GZ168" s="86">
        <f t="shared" si="217"/>
        <v>5.8063297660651439E-301</v>
      </c>
      <c r="HA168" s="86">
        <f t="shared" si="217"/>
        <v>0</v>
      </c>
      <c r="HC168" s="86">
        <f t="shared" si="181"/>
        <v>2.1442627163923992E-199</v>
      </c>
      <c r="HD168" s="86">
        <f t="shared" si="181"/>
        <v>6.5930320022535501E-154</v>
      </c>
      <c r="HE168" s="86">
        <f t="shared" si="181"/>
        <v>8.3065150004137644E-131</v>
      </c>
      <c r="HF168" s="86">
        <f t="shared" si="180"/>
        <v>7.3739751170364316E-134</v>
      </c>
      <c r="HG168" s="86">
        <f t="shared" si="180"/>
        <v>9.8965947867345122E-142</v>
      </c>
      <c r="HH168" s="86">
        <f t="shared" si="180"/>
        <v>2.4624927869950424E-185</v>
      </c>
      <c r="HI168" s="86">
        <f t="shared" si="180"/>
        <v>5.4934536494814735E-189</v>
      </c>
      <c r="HJ168" s="86">
        <f t="shared" si="180"/>
        <v>2.1131303595834436E-137</v>
      </c>
      <c r="HK168" s="86">
        <f t="shared" si="180"/>
        <v>8.1309194696807752E-176</v>
      </c>
      <c r="HL168" s="86">
        <f t="shared" si="161"/>
        <v>4.289156100875897E-211</v>
      </c>
      <c r="HM168" s="86">
        <f t="shared" si="161"/>
        <v>8.6078602119509007E-167</v>
      </c>
      <c r="HN168" s="86">
        <f t="shared" si="161"/>
        <v>1.226955118606799E-164</v>
      </c>
      <c r="HO168" s="86">
        <f t="shared" si="161"/>
        <v>1.9417579086670232E-121</v>
      </c>
      <c r="HP168" s="86">
        <f t="shared" si="161"/>
        <v>3.2935901976157797E-191</v>
      </c>
      <c r="HQ168" s="86">
        <f t="shared" si="161"/>
        <v>1.0670974735829872E-236</v>
      </c>
      <c r="HS168" s="86">
        <f t="shared" si="218"/>
        <v>9.5200959242924404E-16</v>
      </c>
      <c r="HT168" s="86">
        <f t="shared" si="218"/>
        <v>1.167482240810026E-17</v>
      </c>
      <c r="HU168" s="86">
        <f t="shared" si="218"/>
        <v>3.6208663942739033E-23</v>
      </c>
      <c r="HV168" s="86">
        <f t="shared" si="218"/>
        <v>5.0744403735540045E-25</v>
      </c>
      <c r="HW168" s="86">
        <f t="shared" si="218"/>
        <v>3.6442017342077196E-24</v>
      </c>
      <c r="HX168" s="86">
        <f t="shared" si="218"/>
        <v>3.6494236349176023E-21</v>
      </c>
      <c r="HY168" s="86">
        <f t="shared" si="218"/>
        <v>9.184628919403952E-25</v>
      </c>
      <c r="HZ168" s="86">
        <f t="shared" si="218"/>
        <v>1.6153983134000868E-27</v>
      </c>
      <c r="IA168" s="86">
        <f t="shared" si="218"/>
        <v>9.3058575447512933E-25</v>
      </c>
      <c r="IB168" s="86">
        <f t="shared" si="218"/>
        <v>3.9211045334104016E-27</v>
      </c>
      <c r="IC168" s="86">
        <f t="shared" si="218"/>
        <v>1.0218518312483728E-29</v>
      </c>
      <c r="ID168" s="86">
        <f t="shared" si="218"/>
        <v>1.2436633834251571E-26</v>
      </c>
      <c r="IE168" s="86">
        <f t="shared" si="218"/>
        <v>3.4900521691738923E-27</v>
      </c>
      <c r="IF168" s="86">
        <f t="shared" si="218"/>
        <v>2.9887441066580874E-28</v>
      </c>
      <c r="IG168" s="86">
        <f t="shared" si="218"/>
        <v>4.9107812803386483E-25</v>
      </c>
      <c r="II168" s="86">
        <f t="shared" si="219"/>
        <v>0.26956890837280301</v>
      </c>
      <c r="IJ168" s="86">
        <f t="shared" si="219"/>
        <v>0.1982769307285725</v>
      </c>
      <c r="IK168" s="86">
        <f t="shared" si="219"/>
        <v>0.12975202701833677</v>
      </c>
      <c r="IL168" s="86">
        <f t="shared" si="219"/>
        <v>0.1766925132959826</v>
      </c>
      <c r="IM168" s="86">
        <f t="shared" si="219"/>
        <v>0.13306080172954107</v>
      </c>
      <c r="IN168" s="86">
        <f t="shared" si="219"/>
        <v>0.16324904784676911</v>
      </c>
      <c r="IO168" s="86">
        <f t="shared" si="219"/>
        <v>4.3163019298662397E-2</v>
      </c>
      <c r="IP168" s="86">
        <f t="shared" si="219"/>
        <v>2.2741667639162081E-2</v>
      </c>
      <c r="IQ168" s="86">
        <f t="shared" si="219"/>
        <v>2.8499208922737218E-2</v>
      </c>
      <c r="IR168" s="86">
        <f t="shared" si="219"/>
        <v>2.7069915731576712E-2</v>
      </c>
      <c r="IS168" s="86">
        <f t="shared" si="219"/>
        <v>3.7379458660076477E-2</v>
      </c>
      <c r="IT168" s="86">
        <f t="shared" si="219"/>
        <v>6.4593025313901584E-2</v>
      </c>
      <c r="IU168" s="86">
        <f t="shared" si="219"/>
        <v>8.5606482191426789E-2</v>
      </c>
      <c r="IV168" s="86">
        <f t="shared" si="219"/>
        <v>0.23942203882874155</v>
      </c>
      <c r="IW168" s="86">
        <f t="shared" si="219"/>
        <v>0.13095191144957702</v>
      </c>
      <c r="IY168" s="86">
        <f t="shared" si="220"/>
        <v>0.26956890837280395</v>
      </c>
      <c r="IZ168" s="86">
        <f t="shared" si="220"/>
        <v>0.1982769307285725</v>
      </c>
      <c r="JA168" s="86">
        <f t="shared" si="220"/>
        <v>0.12975202701833677</v>
      </c>
      <c r="JB168" s="86">
        <f t="shared" si="220"/>
        <v>0.1766925132959826</v>
      </c>
      <c r="JC168" s="86">
        <f t="shared" si="220"/>
        <v>0.13306080172954107</v>
      </c>
      <c r="JD168" s="86">
        <f t="shared" si="220"/>
        <v>0.16324904784676911</v>
      </c>
      <c r="JE168" s="86">
        <f t="shared" si="220"/>
        <v>4.3163019298662397E-2</v>
      </c>
      <c r="JF168" s="86">
        <f t="shared" si="220"/>
        <v>2.2741667639162081E-2</v>
      </c>
      <c r="JG168" s="86">
        <f t="shared" si="220"/>
        <v>2.8499208922737218E-2</v>
      </c>
      <c r="JH168" s="86">
        <f t="shared" si="220"/>
        <v>2.7069915731576712E-2</v>
      </c>
      <c r="JI168" s="86">
        <f t="shared" si="220"/>
        <v>3.7379458660076477E-2</v>
      </c>
      <c r="JJ168" s="86">
        <f t="shared" si="220"/>
        <v>6.4593025313901584E-2</v>
      </c>
      <c r="JK168" s="86">
        <f t="shared" si="220"/>
        <v>8.5606482191426789E-2</v>
      </c>
      <c r="JL168" s="86">
        <f t="shared" si="220"/>
        <v>0.23942203882874155</v>
      </c>
      <c r="JM168" s="86">
        <f t="shared" si="220"/>
        <v>0.13095191144957702</v>
      </c>
    </row>
    <row r="169" spans="2:273" x14ac:dyDescent="0.25">
      <c r="B169" s="2">
        <v>142</v>
      </c>
      <c r="C169" s="37">
        <v>81.864000000000004</v>
      </c>
      <c r="D169" s="37">
        <v>81.268000000000001</v>
      </c>
      <c r="E169" s="37">
        <v>85.429000000000002</v>
      </c>
      <c r="F169" s="37">
        <v>84.5</v>
      </c>
      <c r="G169" s="37">
        <v>84.036000000000001</v>
      </c>
      <c r="H169" s="37">
        <v>85.566000000000003</v>
      </c>
      <c r="I169" s="37">
        <v>89.509</v>
      </c>
      <c r="J169" s="37">
        <v>85.491</v>
      </c>
      <c r="K169" s="37">
        <v>89.924999999999997</v>
      </c>
      <c r="L169" s="37">
        <v>88.5</v>
      </c>
      <c r="M169" s="37">
        <v>90.509</v>
      </c>
      <c r="N169" s="37">
        <v>89.314999999999998</v>
      </c>
      <c r="O169" s="37">
        <v>94.962999999999994</v>
      </c>
      <c r="P169" s="37">
        <v>93.581999999999994</v>
      </c>
      <c r="Q169" s="37">
        <v>88.25</v>
      </c>
      <c r="S169" s="4">
        <f t="shared" si="221"/>
        <v>80.85423149523686</v>
      </c>
      <c r="T169" s="4">
        <f t="shared" si="221"/>
        <v>81.613709355047916</v>
      </c>
      <c r="U169" s="4">
        <f t="shared" si="221"/>
        <v>82.197327276328522</v>
      </c>
      <c r="V169" s="4">
        <f t="shared" si="221"/>
        <v>83.300894951306887</v>
      </c>
      <c r="W169" s="4">
        <f t="shared" si="221"/>
        <v>84.28337272134614</v>
      </c>
      <c r="X169" s="4">
        <f t="shared" si="221"/>
        <v>87.056916470557994</v>
      </c>
      <c r="Y169" s="4">
        <f t="shared" si="221"/>
        <v>86.896456226584789</v>
      </c>
      <c r="Z169" s="4">
        <f t="shared" si="221"/>
        <v>85.613899120254374</v>
      </c>
      <c r="AA169" s="4">
        <f t="shared" si="221"/>
        <v>87.789876062487608</v>
      </c>
      <c r="AB169" s="4">
        <f t="shared" si="221"/>
        <v>87.410090788342529</v>
      </c>
      <c r="AC169" s="4">
        <f t="shared" si="221"/>
        <v>90.500840005170943</v>
      </c>
      <c r="AD169" s="4">
        <f t="shared" si="221"/>
        <v>91.526257144073952</v>
      </c>
      <c r="AE169" s="4">
        <f t="shared" si="221"/>
        <v>94.210145460129326</v>
      </c>
      <c r="AF169" s="4">
        <f t="shared" si="221"/>
        <v>93.216228187396993</v>
      </c>
      <c r="AG169" s="4">
        <f t="shared" si="221"/>
        <v>91.499759310740416</v>
      </c>
      <c r="AI169" s="4">
        <f t="shared" si="222"/>
        <v>1.0097685047631444</v>
      </c>
      <c r="AJ169" s="4">
        <f t="shared" si="222"/>
        <v>-0.34570935504791578</v>
      </c>
      <c r="AK169" s="4">
        <f t="shared" si="222"/>
        <v>3.2316727236714797</v>
      </c>
      <c r="AL169" s="4">
        <f t="shared" si="222"/>
        <v>1.199105048693113</v>
      </c>
      <c r="AM169" s="4">
        <f t="shared" si="222"/>
        <v>-0.24737272134613875</v>
      </c>
      <c r="AN169" s="4">
        <f t="shared" si="222"/>
        <v>-1.4909164705579911</v>
      </c>
      <c r="AO169" s="4">
        <f t="shared" si="222"/>
        <v>2.6125437734152115</v>
      </c>
      <c r="AP169" s="4">
        <f t="shared" si="222"/>
        <v>-0.12289912025437388</v>
      </c>
      <c r="AQ169" s="4">
        <f t="shared" si="222"/>
        <v>2.1351239375123896</v>
      </c>
      <c r="AR169" s="4">
        <f t="shared" si="222"/>
        <v>1.0899092116574707</v>
      </c>
      <c r="AS169" s="4">
        <f t="shared" si="222"/>
        <v>8.159994829057382E-3</v>
      </c>
      <c r="AT169" s="4">
        <f t="shared" si="222"/>
        <v>-2.2112571440739544</v>
      </c>
      <c r="AU169" s="4">
        <f t="shared" si="222"/>
        <v>0.7528545398706683</v>
      </c>
      <c r="AV169" s="4">
        <f t="shared" si="222"/>
        <v>0.36577181260300051</v>
      </c>
      <c r="AW169" s="4">
        <f t="shared" si="222"/>
        <v>-3.2497593107404157</v>
      </c>
      <c r="AY169" s="2">
        <f t="shared" si="214"/>
        <v>80.85423149523686</v>
      </c>
      <c r="AZ169" s="2">
        <f t="shared" si="214"/>
        <v>81.569063806385159</v>
      </c>
      <c r="BA169" s="2">
        <f t="shared" si="214"/>
        <v>82.157154495649294</v>
      </c>
      <c r="BB169" s="2">
        <f t="shared" si="214"/>
        <v>83.204171796544884</v>
      </c>
      <c r="BC169" s="2">
        <f t="shared" si="214"/>
        <v>84.228650860244528</v>
      </c>
      <c r="BD169" s="2">
        <f t="shared" si="214"/>
        <v>86.943257962298375</v>
      </c>
      <c r="BE169" s="2">
        <f t="shared" si="214"/>
        <v>86.892023177917949</v>
      </c>
      <c r="BF169" s="2">
        <f t="shared" si="214"/>
        <v>85.612993647423082</v>
      </c>
      <c r="BG169" s="2">
        <f t="shared" si="214"/>
        <v>87.788202725887373</v>
      </c>
      <c r="BH169" s="2">
        <f t="shared" si="214"/>
        <v>87.408473848586809</v>
      </c>
      <c r="BI169" s="2">
        <f t="shared" si="214"/>
        <v>90.49701441028202</v>
      </c>
      <c r="BJ169" s="2">
        <f t="shared" si="214"/>
        <v>91.509172565598988</v>
      </c>
      <c r="BK169" s="2">
        <f t="shared" si="214"/>
        <v>94.172388259806752</v>
      </c>
      <c r="BL169" s="2">
        <f t="shared" si="214"/>
        <v>92.091489149851284</v>
      </c>
      <c r="BM169" s="2">
        <f t="shared" si="214"/>
        <v>89.250199187699025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109.84628592878593</v>
      </c>
      <c r="DL169" s="2">
        <f t="shared" si="223"/>
        <v>116.19061960600376</v>
      </c>
      <c r="DM169" s="2">
        <f t="shared" si="223"/>
        <v>126.13248889375205</v>
      </c>
      <c r="DN169" s="2">
        <f t="shared" si="223"/>
        <v>122.89828403361344</v>
      </c>
      <c r="DO169" s="2">
        <f t="shared" si="223"/>
        <v>124.17310000000001</v>
      </c>
      <c r="DP169" s="2">
        <f t="shared" si="223"/>
        <v>131.48849534960064</v>
      </c>
      <c r="DQ169" s="2">
        <f t="shared" si="223"/>
        <v>125.72584115694642</v>
      </c>
      <c r="DR169" s="2">
        <f t="shared" si="223"/>
        <v>120.68447125697124</v>
      </c>
      <c r="DS169" s="2">
        <f t="shared" si="223"/>
        <v>115.48414304993253</v>
      </c>
      <c r="DT169" s="2">
        <f t="shared" si="223"/>
        <v>123.97173423423423</v>
      </c>
      <c r="DU169" s="2">
        <f t="shared" si="223"/>
        <v>128.44803387096775</v>
      </c>
      <c r="DV169" s="2">
        <f t="shared" si="223"/>
        <v>121.16513361344542</v>
      </c>
      <c r="DW169" s="2">
        <f t="shared" si="223"/>
        <v>134.1118120967742</v>
      </c>
      <c r="DX169" s="2">
        <f t="shared" si="223"/>
        <v>125.79502528966131</v>
      </c>
      <c r="DY169" s="2">
        <f t="shared" si="223"/>
        <v>124.74315487179489</v>
      </c>
      <c r="EA169" s="2">
        <f t="shared" si="213"/>
        <v>81.210692282601599</v>
      </c>
      <c r="EB169" s="2">
        <f t="shared" si="213"/>
        <v>81.272040088387953</v>
      </c>
      <c r="EC169" s="2">
        <f t="shared" si="213"/>
        <v>82.043859740259734</v>
      </c>
      <c r="ED169" s="2">
        <f t="shared" si="213"/>
        <v>83.247479820814107</v>
      </c>
      <c r="EE169" s="2">
        <f t="shared" si="213"/>
        <v>83.709954615384618</v>
      </c>
      <c r="EF169" s="2">
        <f t="shared" si="213"/>
        <v>87.549238084582683</v>
      </c>
      <c r="EG169" s="2">
        <f t="shared" si="213"/>
        <v>87.830751276004634</v>
      </c>
      <c r="EH169" s="2">
        <f t="shared" si="213"/>
        <v>85.685708031975636</v>
      </c>
      <c r="EI169" s="2">
        <f t="shared" si="213"/>
        <v>88.302979911209775</v>
      </c>
      <c r="EJ169" s="2">
        <f t="shared" si="213"/>
        <v>87.110030098570277</v>
      </c>
      <c r="EK169" s="2">
        <f t="shared" si="212"/>
        <v>90.547188627187083</v>
      </c>
      <c r="EL169" s="2">
        <f t="shared" si="179"/>
        <v>91.306926754825426</v>
      </c>
      <c r="EM169" s="2">
        <f t="shared" si="179"/>
        <v>94.342244236946556</v>
      </c>
      <c r="EN169" s="2">
        <f t="shared" si="179"/>
        <v>93.871139460432602</v>
      </c>
      <c r="EO169" s="2">
        <f t="shared" si="179"/>
        <v>90.073117975335634</v>
      </c>
      <c r="EQ169" s="2">
        <f t="shared" si="224"/>
        <v>80.63707835390008</v>
      </c>
      <c r="ER169" s="2">
        <f t="shared" si="224"/>
        <v>81.730487411700778</v>
      </c>
      <c r="ES169" s="2">
        <f t="shared" si="224"/>
        <v>82.21099817324199</v>
      </c>
      <c r="ET169" s="2">
        <f t="shared" si="224"/>
        <v>83.171610971141106</v>
      </c>
      <c r="EU169" s="2">
        <f t="shared" si="224"/>
        <v>84.509525884223095</v>
      </c>
      <c r="EV169" s="2">
        <f t="shared" si="224"/>
        <v>86.601245713813199</v>
      </c>
      <c r="EW169" s="2">
        <f t="shared" si="224"/>
        <v>86.459767845694998</v>
      </c>
      <c r="EX169" s="2">
        <f t="shared" si="224"/>
        <v>85.576657599388554</v>
      </c>
      <c r="EY169" s="2">
        <f t="shared" si="224"/>
        <v>87.565059146088714</v>
      </c>
      <c r="EZ169" s="2">
        <f t="shared" si="224"/>
        <v>87.531538216737218</v>
      </c>
      <c r="FA169" s="2">
        <f t="shared" si="224"/>
        <v>90.466142332434131</v>
      </c>
      <c r="FB169" s="2">
        <f t="shared" si="224"/>
        <v>91.60495028046914</v>
      </c>
      <c r="FC169" s="2">
        <f t="shared" si="224"/>
        <v>94.075111858270645</v>
      </c>
      <c r="FD169" s="2">
        <f t="shared" si="224"/>
        <v>91.078833116800951</v>
      </c>
      <c r="FE169" s="2">
        <f t="shared" si="224"/>
        <v>88.728982255027589</v>
      </c>
      <c r="FG169" s="2">
        <f t="shared" si="225"/>
        <v>0.99988841371681181</v>
      </c>
      <c r="FH169" s="2">
        <f t="shared" si="225"/>
        <v>0.99990300675900468</v>
      </c>
      <c r="FI169" s="2">
        <f t="shared" si="225"/>
        <v>0.99990266588932242</v>
      </c>
      <c r="FJ169" s="2">
        <f t="shared" si="225"/>
        <v>0.99988571207778532</v>
      </c>
      <c r="FK169" s="2">
        <f t="shared" si="225"/>
        <v>0.99990050342669068</v>
      </c>
      <c r="FL169" s="2">
        <f t="shared" si="225"/>
        <v>0.99990525093148286</v>
      </c>
      <c r="FM169" s="2">
        <f t="shared" si="225"/>
        <v>0.99989915909415905</v>
      </c>
      <c r="FN169" s="2">
        <f t="shared" si="225"/>
        <v>0.99989390194830319</v>
      </c>
      <c r="FO169" s="2">
        <f t="shared" si="225"/>
        <v>0.99989906152846042</v>
      </c>
      <c r="FP169" s="2">
        <f t="shared" si="225"/>
        <v>0.99989364941599923</v>
      </c>
      <c r="FQ169" s="2">
        <f t="shared" si="225"/>
        <v>0.99987445995208191</v>
      </c>
      <c r="FR169" s="2">
        <f t="shared" si="225"/>
        <v>0.99989255826566614</v>
      </c>
      <c r="FS169" s="2">
        <f t="shared" si="225"/>
        <v>0.99987478313658518</v>
      </c>
      <c r="FT169" s="2">
        <f t="shared" si="225"/>
        <v>0.9998812483736258</v>
      </c>
      <c r="FU169" s="2">
        <f t="shared" si="225"/>
        <v>0.99985768074515613</v>
      </c>
      <c r="FW169" s="2">
        <f t="shared" si="216"/>
        <v>0.62700033738851357</v>
      </c>
      <c r="FX169" s="2">
        <f t="shared" si="216"/>
        <v>0.64050292556397148</v>
      </c>
      <c r="FY169" s="2">
        <f t="shared" si="216"/>
        <v>0.65217452344716431</v>
      </c>
      <c r="FZ169" s="2">
        <f t="shared" si="216"/>
        <v>0.63055697434500513</v>
      </c>
      <c r="GA169" s="2">
        <f t="shared" si="216"/>
        <v>0.64368283429752371</v>
      </c>
      <c r="GB169" s="2">
        <f t="shared" si="216"/>
        <v>0.64361628299418194</v>
      </c>
      <c r="GC169" s="2">
        <f t="shared" si="216"/>
        <v>0.68749880738115698</v>
      </c>
      <c r="GD169" s="2">
        <f t="shared" si="216"/>
        <v>0.70084715236223183</v>
      </c>
      <c r="GE169" s="2">
        <f t="shared" si="216"/>
        <v>0.70132300762588629</v>
      </c>
      <c r="GF169" s="2">
        <f t="shared" si="216"/>
        <v>0.69873739925878464</v>
      </c>
      <c r="GG169" s="2">
        <f t="shared" si="216"/>
        <v>0.67778904637832338</v>
      </c>
      <c r="GH169" s="2">
        <f t="shared" si="216"/>
        <v>0.6678593336370563</v>
      </c>
      <c r="GI169" s="2">
        <f t="shared" si="216"/>
        <v>0.65449122473725996</v>
      </c>
      <c r="GJ169" s="2">
        <f t="shared" si="216"/>
        <v>0.63869830329009969</v>
      </c>
      <c r="GK169" s="2">
        <f t="shared" si="216"/>
        <v>0.6158998596238503</v>
      </c>
      <c r="GM169" s="86">
        <f t="shared" si="217"/>
        <v>3.933021039523897E-228</v>
      </c>
      <c r="GN169" s="86">
        <f t="shared" si="217"/>
        <v>1.556283177439165E-170</v>
      </c>
      <c r="GO169" s="86">
        <f t="shared" si="217"/>
        <v>2.6677918172934888E-192</v>
      </c>
      <c r="GP169" s="86">
        <f t="shared" si="217"/>
        <v>1.5078360056204871E-210</v>
      </c>
      <c r="GQ169" s="86">
        <f t="shared" si="217"/>
        <v>2.0839821403618635E-263</v>
      </c>
      <c r="GR169" s="86">
        <f t="shared" si="217"/>
        <v>1.3311478165561204E-294</v>
      </c>
      <c r="GS169" s="86">
        <f t="shared" si="217"/>
        <v>0</v>
      </c>
      <c r="GT169" s="86">
        <f t="shared" si="217"/>
        <v>8.7303838242445379E-288</v>
      </c>
      <c r="GU169" s="86">
        <f t="shared" si="217"/>
        <v>0</v>
      </c>
      <c r="GV169" s="86">
        <f t="shared" si="217"/>
        <v>0</v>
      </c>
      <c r="GW169" s="86">
        <f t="shared" si="217"/>
        <v>2.0448172530313794E-253</v>
      </c>
      <c r="GX169" s="86">
        <f t="shared" si="217"/>
        <v>0</v>
      </c>
      <c r="GY169" s="86">
        <f t="shared" si="217"/>
        <v>1.0456888797704852E-202</v>
      </c>
      <c r="GZ169" s="86">
        <f t="shared" si="217"/>
        <v>0</v>
      </c>
      <c r="HA169" s="86">
        <f t="shared" si="217"/>
        <v>0</v>
      </c>
      <c r="HC169" s="86">
        <f t="shared" si="181"/>
        <v>5.8277646686191702E-206</v>
      </c>
      <c r="HD169" s="86">
        <f t="shared" si="181"/>
        <v>5.8697799642762142E-159</v>
      </c>
      <c r="HE169" s="86">
        <f t="shared" si="181"/>
        <v>5.6390310146424698E-135</v>
      </c>
      <c r="HF169" s="86">
        <f t="shared" si="180"/>
        <v>3.5931337927512123E-138</v>
      </c>
      <c r="HG169" s="86">
        <f t="shared" si="180"/>
        <v>3.2035754051444884E-146</v>
      </c>
      <c r="HH169" s="86">
        <f t="shared" si="180"/>
        <v>2.7631690644600762E-191</v>
      </c>
      <c r="HI169" s="86">
        <f t="shared" si="180"/>
        <v>4.9513655646458702E-195</v>
      </c>
      <c r="HJ169" s="86">
        <f t="shared" si="180"/>
        <v>8.9515881905168878E-142</v>
      </c>
      <c r="HK169" s="86">
        <f t="shared" si="180"/>
        <v>1.8954251291806993E-181</v>
      </c>
      <c r="HL169" s="86">
        <f t="shared" si="161"/>
        <v>8.5177515435952999E-218</v>
      </c>
      <c r="HM169" s="86">
        <f t="shared" si="161"/>
        <v>4.396945310415567E-172</v>
      </c>
      <c r="HN169" s="86">
        <f t="shared" si="161"/>
        <v>7.0085444941041033E-170</v>
      </c>
      <c r="HO169" s="86">
        <f t="shared" si="161"/>
        <v>2.4945146020416081E-125</v>
      </c>
      <c r="HP169" s="86">
        <f t="shared" si="161"/>
        <v>2.4060138459021981E-197</v>
      </c>
      <c r="HQ169" s="86">
        <f t="shared" si="161"/>
        <v>3.804899970401015E-244</v>
      </c>
      <c r="HS169" s="86">
        <f t="shared" si="218"/>
        <v>1.0233257796888896E-16</v>
      </c>
      <c r="HT169" s="86">
        <f t="shared" si="218"/>
        <v>9.4407943373481926E-19</v>
      </c>
      <c r="HU169" s="86">
        <f t="shared" si="218"/>
        <v>1.5574236223228998E-24</v>
      </c>
      <c r="HV169" s="86">
        <f t="shared" si="218"/>
        <v>1.5231732322654415E-26</v>
      </c>
      <c r="HW169" s="86">
        <f t="shared" si="218"/>
        <v>1.1834726745839493E-25</v>
      </c>
      <c r="HX169" s="86">
        <f t="shared" si="218"/>
        <v>1.9138039028790171E-22</v>
      </c>
      <c r="HY169" s="86">
        <f t="shared" si="218"/>
        <v>3.115477443508429E-26</v>
      </c>
      <c r="HZ169" s="86">
        <f t="shared" si="218"/>
        <v>4.0070599649273029E-29</v>
      </c>
      <c r="IA169" s="86">
        <f t="shared" si="218"/>
        <v>3.2548921745177137E-26</v>
      </c>
      <c r="IB169" s="86">
        <f t="shared" si="218"/>
        <v>1.0629659611766952E-28</v>
      </c>
      <c r="IC169" s="86">
        <f t="shared" si="218"/>
        <v>1.6982617027898558E-31</v>
      </c>
      <c r="ID169" s="86">
        <f t="shared" si="218"/>
        <v>3.1231733731187713E-28</v>
      </c>
      <c r="IE169" s="86">
        <f t="shared" si="218"/>
        <v>7.5332692649565366E-29</v>
      </c>
      <c r="IF169" s="86">
        <f t="shared" si="218"/>
        <v>4.8428009530981037E-30</v>
      </c>
      <c r="IG169" s="86">
        <f t="shared" si="218"/>
        <v>1.2520739161847531E-26</v>
      </c>
      <c r="II169" s="86">
        <f t="shared" si="219"/>
        <v>0.19484716206278202</v>
      </c>
      <c r="IJ169" s="86">
        <f t="shared" si="219"/>
        <v>0.13233472530657192</v>
      </c>
      <c r="IK169" s="86">
        <f t="shared" si="219"/>
        <v>7.7963394104147224E-2</v>
      </c>
      <c r="IL169" s="86">
        <f t="shared" si="219"/>
        <v>0.10758018975455681</v>
      </c>
      <c r="IM169" s="86">
        <f t="shared" si="219"/>
        <v>7.7477581631354278E-2</v>
      </c>
      <c r="IN169" s="86">
        <f t="shared" si="219"/>
        <v>0.10249095733683809</v>
      </c>
      <c r="IO169" s="86">
        <f t="shared" si="219"/>
        <v>2.2165422540463574E-2</v>
      </c>
      <c r="IP169" s="86">
        <f t="shared" si="219"/>
        <v>1.0670657044301575E-2</v>
      </c>
      <c r="IQ169" s="86">
        <f t="shared" si="219"/>
        <v>1.4119552665117427E-2</v>
      </c>
      <c r="IR169" s="86">
        <f t="shared" si="219"/>
        <v>1.3091493908490499E-2</v>
      </c>
      <c r="IS169" s="86">
        <f t="shared" si="219"/>
        <v>1.7590919145542304E-2</v>
      </c>
      <c r="IT169" s="86">
        <f t="shared" si="219"/>
        <v>3.3615865814008626E-2</v>
      </c>
      <c r="IU169" s="86">
        <f t="shared" si="219"/>
        <v>4.5289005293652214E-2</v>
      </c>
      <c r="IV169" s="86">
        <f t="shared" si="219"/>
        <v>0.16988140222319228</v>
      </c>
      <c r="IW169" s="86">
        <f t="shared" si="219"/>
        <v>7.1232294749036612E-2</v>
      </c>
      <c r="IY169" s="86">
        <f t="shared" si="220"/>
        <v>0.19484716206278213</v>
      </c>
      <c r="IZ169" s="86">
        <f t="shared" si="220"/>
        <v>0.13233472530657192</v>
      </c>
      <c r="JA169" s="86">
        <f t="shared" si="220"/>
        <v>7.7963394104147224E-2</v>
      </c>
      <c r="JB169" s="86">
        <f t="shared" si="220"/>
        <v>0.10758018975455681</v>
      </c>
      <c r="JC169" s="86">
        <f t="shared" si="220"/>
        <v>7.7477581631354278E-2</v>
      </c>
      <c r="JD169" s="86">
        <f t="shared" si="220"/>
        <v>0.10249095733683809</v>
      </c>
      <c r="JE169" s="86">
        <f t="shared" si="220"/>
        <v>2.2165422540463574E-2</v>
      </c>
      <c r="JF169" s="86">
        <f t="shared" si="220"/>
        <v>1.0670657044301575E-2</v>
      </c>
      <c r="JG169" s="86">
        <f t="shared" si="220"/>
        <v>1.4119552665117427E-2</v>
      </c>
      <c r="JH169" s="86">
        <f t="shared" si="220"/>
        <v>1.3091493908490499E-2</v>
      </c>
      <c r="JI169" s="86">
        <f t="shared" si="220"/>
        <v>1.7590919145542304E-2</v>
      </c>
      <c r="JJ169" s="86">
        <f t="shared" si="220"/>
        <v>3.3615865814008626E-2</v>
      </c>
      <c r="JK169" s="86">
        <f t="shared" si="220"/>
        <v>4.5289005293652214E-2</v>
      </c>
      <c r="JL169" s="86">
        <f t="shared" si="220"/>
        <v>0.16988140222319228</v>
      </c>
      <c r="JM169" s="86">
        <f t="shared" si="220"/>
        <v>7.1232294749036612E-2</v>
      </c>
    </row>
    <row r="170" spans="2:273" x14ac:dyDescent="0.25">
      <c r="B170" s="2">
        <v>143</v>
      </c>
      <c r="C170" s="37">
        <v>80.067999999999998</v>
      </c>
      <c r="D170" s="37">
        <v>83.25</v>
      </c>
      <c r="E170" s="37">
        <v>84.106999999999999</v>
      </c>
      <c r="F170" s="37">
        <v>83.606999999999999</v>
      </c>
      <c r="G170" s="37">
        <v>82.661000000000001</v>
      </c>
      <c r="H170" s="37">
        <v>87.433999999999997</v>
      </c>
      <c r="I170" s="37">
        <v>86.792000000000002</v>
      </c>
      <c r="J170" s="37">
        <v>86.188999999999993</v>
      </c>
      <c r="K170" s="37">
        <v>86.774000000000001</v>
      </c>
      <c r="L170" s="37">
        <v>86.906999999999996</v>
      </c>
      <c r="M170" s="37">
        <v>89.509</v>
      </c>
      <c r="N170" s="37">
        <v>91.814999999999998</v>
      </c>
      <c r="O170" s="37">
        <v>92.519000000000005</v>
      </c>
      <c r="P170" s="37">
        <v>92.817999999999998</v>
      </c>
      <c r="Q170" s="37">
        <v>86.838999999999999</v>
      </c>
      <c r="S170" s="4">
        <f t="shared" si="221"/>
        <v>80.69638530913528</v>
      </c>
      <c r="T170" s="4">
        <f t="shared" si="221"/>
        <v>81.398258825291364</v>
      </c>
      <c r="U170" s="4">
        <f t="shared" si="221"/>
        <v>81.985963043784125</v>
      </c>
      <c r="V170" s="4">
        <f t="shared" si="221"/>
        <v>83.087262473742641</v>
      </c>
      <c r="W170" s="4">
        <f t="shared" si="221"/>
        <v>84.084816141305964</v>
      </c>
      <c r="X170" s="4">
        <f t="shared" si="221"/>
        <v>86.816836813066601</v>
      </c>
      <c r="Y170" s="4">
        <f t="shared" si="221"/>
        <v>86.729259175386105</v>
      </c>
      <c r="Z170" s="4">
        <f t="shared" si="221"/>
        <v>85.483051485225801</v>
      </c>
      <c r="AA170" s="4">
        <f t="shared" si="221"/>
        <v>87.656028911244093</v>
      </c>
      <c r="AB170" s="4">
        <f t="shared" si="221"/>
        <v>87.269538345352998</v>
      </c>
      <c r="AC170" s="4">
        <f t="shared" si="221"/>
        <v>90.306265758515451</v>
      </c>
      <c r="AD170" s="4">
        <f t="shared" si="221"/>
        <v>91.325666506355731</v>
      </c>
      <c r="AE170" s="4">
        <f t="shared" si="221"/>
        <v>93.998261383597921</v>
      </c>
      <c r="AF170" s="4">
        <f t="shared" si="221"/>
        <v>92.317636730502997</v>
      </c>
      <c r="AG170" s="4">
        <f t="shared" si="221"/>
        <v>89.894533082876976</v>
      </c>
      <c r="AI170" s="4">
        <f t="shared" si="222"/>
        <v>-0.62838530913528245</v>
      </c>
      <c r="AJ170" s="4">
        <f t="shared" si="222"/>
        <v>1.8517411747086356</v>
      </c>
      <c r="AK170" s="4">
        <f t="shared" si="222"/>
        <v>2.1210369562158746</v>
      </c>
      <c r="AL170" s="4">
        <f t="shared" si="222"/>
        <v>0.5197375262573587</v>
      </c>
      <c r="AM170" s="4">
        <f t="shared" si="222"/>
        <v>-1.4238161413059629</v>
      </c>
      <c r="AN170" s="4">
        <f t="shared" si="222"/>
        <v>0.61716318693339645</v>
      </c>
      <c r="AO170" s="4">
        <f t="shared" si="222"/>
        <v>6.2740824613896962E-2</v>
      </c>
      <c r="AP170" s="4">
        <f t="shared" si="222"/>
        <v>0.7059485147741924</v>
      </c>
      <c r="AQ170" s="4">
        <f t="shared" si="222"/>
        <v>-0.88202891124409177</v>
      </c>
      <c r="AR170" s="4">
        <f t="shared" si="222"/>
        <v>-0.362538345353002</v>
      </c>
      <c r="AS170" s="4">
        <f t="shared" si="222"/>
        <v>-0.79726575851545078</v>
      </c>
      <c r="AT170" s="4">
        <f t="shared" si="222"/>
        <v>0.48933349364426704</v>
      </c>
      <c r="AU170" s="4">
        <f t="shared" si="222"/>
        <v>-1.4792613835979154</v>
      </c>
      <c r="AV170" s="4">
        <f t="shared" si="222"/>
        <v>0.50036326949700083</v>
      </c>
      <c r="AW170" s="4">
        <f t="shared" si="222"/>
        <v>-3.0555330828769769</v>
      </c>
      <c r="AY170" s="2">
        <f t="shared" si="214"/>
        <v>80.69638530913528</v>
      </c>
      <c r="AZ170" s="2">
        <f t="shared" si="214"/>
        <v>81.382873989181192</v>
      </c>
      <c r="BA170" s="2">
        <f t="shared" si="214"/>
        <v>81.975304031976776</v>
      </c>
      <c r="BB170" s="2">
        <f t="shared" si="214"/>
        <v>83.061430490345685</v>
      </c>
      <c r="BC170" s="2">
        <f t="shared" si="214"/>
        <v>84.071590904172496</v>
      </c>
      <c r="BD170" s="2">
        <f t="shared" si="214"/>
        <v>86.783304576625795</v>
      </c>
      <c r="BE170" s="2">
        <f t="shared" si="214"/>
        <v>86.728469262580148</v>
      </c>
      <c r="BF170" s="2">
        <f t="shared" si="214"/>
        <v>85.482924780004424</v>
      </c>
      <c r="BG170" s="2">
        <f t="shared" si="214"/>
        <v>87.655756989845187</v>
      </c>
      <c r="BH170" s="2">
        <f t="shared" si="214"/>
        <v>87.269292680383955</v>
      </c>
      <c r="BI170" s="2">
        <f t="shared" si="214"/>
        <v>90.305732449456343</v>
      </c>
      <c r="BJ170" s="2">
        <f t="shared" si="214"/>
        <v>91.322546514251087</v>
      </c>
      <c r="BK170" s="2">
        <f t="shared" si="214"/>
        <v>93.991132745127373</v>
      </c>
      <c r="BL170" s="2">
        <f t="shared" si="214"/>
        <v>91.884562687096064</v>
      </c>
      <c r="BM170" s="2">
        <f t="shared" si="214"/>
        <v>89.070555187788614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>
        <f t="shared" si="204"/>
        <v>86.188999999999993</v>
      </c>
      <c r="DC170" s="2">
        <f t="shared" si="205"/>
        <v>86.774000000000001</v>
      </c>
      <c r="DD170" s="2">
        <f t="shared" si="206"/>
        <v>86.906999999999996</v>
      </c>
      <c r="DE170" s="2">
        <f t="shared" si="207"/>
        <v>89.509</v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109.89330561990563</v>
      </c>
      <c r="DL170" s="2">
        <f t="shared" si="223"/>
        <v>116.27051022514073</v>
      </c>
      <c r="DM170" s="2">
        <f t="shared" si="223"/>
        <v>126.28332826348617</v>
      </c>
      <c r="DN170" s="2">
        <f t="shared" si="223"/>
        <v>123.05783249299719</v>
      </c>
      <c r="DO170" s="2">
        <f t="shared" si="223"/>
        <v>124.32169999999999</v>
      </c>
      <c r="DP170" s="2">
        <f t="shared" si="223"/>
        <v>131.70242411642414</v>
      </c>
      <c r="DQ170" s="2">
        <f t="shared" si="223"/>
        <v>125.89807965860598</v>
      </c>
      <c r="DR170" s="2">
        <f t="shared" si="223"/>
        <v>120.84290883740883</v>
      </c>
      <c r="DS170" s="2">
        <f t="shared" si="223"/>
        <v>115.58150620782726</v>
      </c>
      <c r="DT170" s="2">
        <f t="shared" si="223"/>
        <v>124.1261036036036</v>
      </c>
      <c r="DU170" s="2">
        <f t="shared" si="223"/>
        <v>128.5944806451613</v>
      </c>
      <c r="DV170" s="2">
        <f t="shared" si="223"/>
        <v>121.23535966386558</v>
      </c>
      <c r="DW170" s="2">
        <f t="shared" si="223"/>
        <v>134.30555040322582</v>
      </c>
      <c r="DX170" s="2">
        <f t="shared" si="223"/>
        <v>125.93068137254902</v>
      </c>
      <c r="DY170" s="2">
        <f t="shared" si="223"/>
        <v>124.93518017094019</v>
      </c>
      <c r="EA170" s="2">
        <f t="shared" si="213"/>
        <v>81.073759432013389</v>
      </c>
      <c r="EB170" s="2">
        <f t="shared" si="213"/>
        <v>81.069027967730534</v>
      </c>
      <c r="EC170" s="2">
        <f t="shared" si="213"/>
        <v>81.855784415584409</v>
      </c>
      <c r="ED170" s="2">
        <f t="shared" si="213"/>
        <v>83.107709757600531</v>
      </c>
      <c r="EE170" s="2">
        <f t="shared" si="213"/>
        <v>83.523898461538465</v>
      </c>
      <c r="EF170" s="2">
        <f t="shared" si="213"/>
        <v>87.424185611993735</v>
      </c>
      <c r="EG170" s="2">
        <f t="shared" si="213"/>
        <v>87.715548286277283</v>
      </c>
      <c r="EH170" s="2">
        <f t="shared" si="213"/>
        <v>85.560030452988201</v>
      </c>
      <c r="EI170" s="2">
        <f t="shared" si="213"/>
        <v>88.196224972253063</v>
      </c>
      <c r="EJ170" s="2">
        <f t="shared" si="213"/>
        <v>86.95616106632238</v>
      </c>
      <c r="EK170" s="2">
        <f t="shared" si="212"/>
        <v>90.359149158815612</v>
      </c>
      <c r="EL170" s="2">
        <f t="shared" si="179"/>
        <v>91.109302341525137</v>
      </c>
      <c r="EM170" s="2">
        <f t="shared" si="179"/>
        <v>94.171084020910783</v>
      </c>
      <c r="EN170" s="2">
        <f t="shared" si="179"/>
        <v>93.765994820016843</v>
      </c>
      <c r="EO170" s="2">
        <f t="shared" si="179"/>
        <v>89.937816461130211</v>
      </c>
      <c r="EQ170" s="2">
        <f t="shared" si="224"/>
        <v>80.487116356223439</v>
      </c>
      <c r="ER170" s="2">
        <f t="shared" si="224"/>
        <v>81.538819858901249</v>
      </c>
      <c r="ES170" s="2">
        <f t="shared" si="224"/>
        <v>82.027576742170424</v>
      </c>
      <c r="ET170" s="2">
        <f t="shared" si="224"/>
        <v>83.030312118477298</v>
      </c>
      <c r="EU170" s="2">
        <f t="shared" si="224"/>
        <v>84.342523875442367</v>
      </c>
      <c r="EV170" s="2">
        <f t="shared" si="224"/>
        <v>86.45390161708228</v>
      </c>
      <c r="EW170" s="2">
        <f t="shared" si="224"/>
        <v>86.314305658957593</v>
      </c>
      <c r="EX170" s="2">
        <f t="shared" si="224"/>
        <v>85.448165392764906</v>
      </c>
      <c r="EY170" s="2">
        <f t="shared" si="224"/>
        <v>87.442336862675447</v>
      </c>
      <c r="EZ170" s="2">
        <f t="shared" si="224"/>
        <v>87.387398158237573</v>
      </c>
      <c r="FA170" s="2">
        <f t="shared" si="224"/>
        <v>90.27629751859169</v>
      </c>
      <c r="FB170" s="2">
        <f t="shared" si="224"/>
        <v>91.414975108363066</v>
      </c>
      <c r="FC170" s="2">
        <f t="shared" si="224"/>
        <v>93.897704335896009</v>
      </c>
      <c r="FD170" s="2">
        <f t="shared" si="224"/>
        <v>90.908631615107865</v>
      </c>
      <c r="FE170" s="2">
        <f t="shared" si="224"/>
        <v>88.57015934926639</v>
      </c>
      <c r="FG170" s="2">
        <f t="shared" si="225"/>
        <v>0.99989823110100284</v>
      </c>
      <c r="FH170" s="2">
        <f t="shared" si="225"/>
        <v>0.99991154035792207</v>
      </c>
      <c r="FI170" s="2">
        <f t="shared" si="225"/>
        <v>0.99991122947576139</v>
      </c>
      <c r="FJ170" s="2">
        <f t="shared" si="225"/>
        <v>0.9998957671279568</v>
      </c>
      <c r="FK170" s="2">
        <f t="shared" si="225"/>
        <v>0.99990925725224489</v>
      </c>
      <c r="FL170" s="2">
        <f t="shared" si="225"/>
        <v>0.99991358710207867</v>
      </c>
      <c r="FM170" s="2">
        <f t="shared" si="225"/>
        <v>0.99990803118479188</v>
      </c>
      <c r="FN170" s="2">
        <f t="shared" si="225"/>
        <v>0.99990323652348467</v>
      </c>
      <c r="FO170" s="2">
        <f t="shared" si="225"/>
        <v>0.99990794220223733</v>
      </c>
      <c r="FP170" s="2">
        <f t="shared" si="225"/>
        <v>0.99990300620698069</v>
      </c>
      <c r="FQ170" s="2">
        <f t="shared" si="225"/>
        <v>0.99988550485079331</v>
      </c>
      <c r="FR170" s="2">
        <f t="shared" si="225"/>
        <v>0.99990201104732934</v>
      </c>
      <c r="FS170" s="2">
        <f t="shared" si="225"/>
        <v>0.99988579960506674</v>
      </c>
      <c r="FT170" s="2">
        <f t="shared" si="225"/>
        <v>0.99989169609790374</v>
      </c>
      <c r="FU170" s="2">
        <f t="shared" si="225"/>
        <v>0.99987020167152707</v>
      </c>
      <c r="FW170" s="2">
        <f t="shared" si="216"/>
        <v>0.64827673257906826</v>
      </c>
      <c r="FX170" s="2">
        <f t="shared" si="216"/>
        <v>0.66142501982147139</v>
      </c>
      <c r="FY170" s="2">
        <f t="shared" si="216"/>
        <v>0.67276439135065436</v>
      </c>
      <c r="FZ170" s="2">
        <f t="shared" si="216"/>
        <v>0.65174317792453307</v>
      </c>
      <c r="GA170" s="2">
        <f t="shared" si="216"/>
        <v>0.66451679703646205</v>
      </c>
      <c r="GB170" s="2">
        <f t="shared" si="216"/>
        <v>0.66445210850951586</v>
      </c>
      <c r="GC170" s="2">
        <f t="shared" si="216"/>
        <v>0.7069372616531876</v>
      </c>
      <c r="GD170" s="2">
        <f t="shared" si="216"/>
        <v>0.71979371214738852</v>
      </c>
      <c r="GE170" s="2">
        <f t="shared" si="216"/>
        <v>0.72025145932299706</v>
      </c>
      <c r="GF170" s="2">
        <f t="shared" si="216"/>
        <v>0.71776376882128012</v>
      </c>
      <c r="GG170" s="2">
        <f t="shared" si="216"/>
        <v>0.6975657836896566</v>
      </c>
      <c r="GH170" s="2">
        <f t="shared" si="216"/>
        <v>0.68796495708867922</v>
      </c>
      <c r="GI170" s="2">
        <f t="shared" si="216"/>
        <v>0.6750122917316389</v>
      </c>
      <c r="GJ170" s="2">
        <f t="shared" si="216"/>
        <v>0.65966961804009283</v>
      </c>
      <c r="GK170" s="2">
        <f t="shared" si="216"/>
        <v>0.63744330730969412</v>
      </c>
      <c r="GM170" s="86">
        <f t="shared" si="217"/>
        <v>1.1540694219768946E-233</v>
      </c>
      <c r="GN170" s="86">
        <f t="shared" si="217"/>
        <v>1.142599795459281E-174</v>
      </c>
      <c r="GO170" s="86">
        <f t="shared" si="217"/>
        <v>6.4126553778700224E-197</v>
      </c>
      <c r="GP170" s="86">
        <f t="shared" si="217"/>
        <v>1.2049510006550842E-215</v>
      </c>
      <c r="GQ170" s="86">
        <f t="shared" si="217"/>
        <v>1.0457152626992275E-269</v>
      </c>
      <c r="GR170" s="86">
        <f t="shared" si="217"/>
        <v>1.0712675161146784E-301</v>
      </c>
      <c r="GS170" s="86">
        <f t="shared" si="217"/>
        <v>0</v>
      </c>
      <c r="GT170" s="86">
        <f t="shared" si="217"/>
        <v>1.0111907042315186E-294</v>
      </c>
      <c r="GU170" s="86">
        <f t="shared" si="217"/>
        <v>0</v>
      </c>
      <c r="GV170" s="86">
        <f t="shared" si="217"/>
        <v>0</v>
      </c>
      <c r="GW170" s="86">
        <f t="shared" si="217"/>
        <v>1.7214623059930094E-259</v>
      </c>
      <c r="GX170" s="86">
        <f t="shared" si="217"/>
        <v>0</v>
      </c>
      <c r="GY170" s="86">
        <f t="shared" si="217"/>
        <v>1.4224420678786664E-207</v>
      </c>
      <c r="GZ170" s="86">
        <f t="shared" si="217"/>
        <v>0</v>
      </c>
      <c r="HA170" s="86">
        <f t="shared" si="217"/>
        <v>0</v>
      </c>
      <c r="HC170" s="86">
        <f t="shared" si="181"/>
        <v>1.2373446027581066E-212</v>
      </c>
      <c r="HD170" s="86">
        <f t="shared" si="181"/>
        <v>4.3229515709016766E-164</v>
      </c>
      <c r="HE170" s="86">
        <f t="shared" si="181"/>
        <v>3.287271770391245E-139</v>
      </c>
      <c r="HF170" s="86">
        <f t="shared" si="180"/>
        <v>1.4930785825774961E-142</v>
      </c>
      <c r="HG170" s="86">
        <f t="shared" si="180"/>
        <v>8.8103331579457726E-151</v>
      </c>
      <c r="HH170" s="86">
        <f t="shared" si="180"/>
        <v>2.4923332214734051E-197</v>
      </c>
      <c r="HI170" s="86">
        <f t="shared" si="180"/>
        <v>3.5777775635511785E-201</v>
      </c>
      <c r="HJ170" s="86">
        <f t="shared" si="180"/>
        <v>3.232854990062582E-146</v>
      </c>
      <c r="HK170" s="86">
        <f t="shared" si="180"/>
        <v>3.5946023124359218E-187</v>
      </c>
      <c r="HL170" s="86">
        <f t="shared" si="161"/>
        <v>1.3265346119863474E-224</v>
      </c>
      <c r="HM170" s="86">
        <f t="shared" si="161"/>
        <v>1.853400274099643E-177</v>
      </c>
      <c r="HN170" s="86">
        <f t="shared" si="161"/>
        <v>3.3070232492714669E-175</v>
      </c>
      <c r="HO170" s="86">
        <f t="shared" ref="HO170:HQ227" si="226" xml:space="preserve"> _xlfn.NORM.DIST($B170, O$8, ABS(O$12), TRUE) * _xlfn.NORM.DIST(($B170 - O$8)*O$16, 0, ABS(O$12), TRUE) * 2</f>
        <v>2.7773564793257711E-129</v>
      </c>
      <c r="HP170" s="86">
        <f t="shared" si="226"/>
        <v>1.4033913429536153E-203</v>
      </c>
      <c r="HQ170" s="86">
        <f t="shared" si="226"/>
        <v>1.0382308848295917E-251</v>
      </c>
      <c r="HS170" s="86">
        <f t="shared" si="218"/>
        <v>1.0241074428911246E-17</v>
      </c>
      <c r="HT170" s="86">
        <f t="shared" si="218"/>
        <v>7.043750255267972E-20</v>
      </c>
      <c r="HU170" s="86">
        <f t="shared" si="218"/>
        <v>6.0922940174765628E-26</v>
      </c>
      <c r="HV170" s="86">
        <f t="shared" si="218"/>
        <v>4.1012241340278155E-28</v>
      </c>
      <c r="HW170" s="86">
        <f t="shared" si="218"/>
        <v>3.4511602457291983E-27</v>
      </c>
      <c r="HX170" s="86">
        <f t="shared" si="218"/>
        <v>9.1584673060657063E-24</v>
      </c>
      <c r="HY170" s="86">
        <f t="shared" si="218"/>
        <v>9.5392850760153237E-28</v>
      </c>
      <c r="HZ170" s="86">
        <f t="shared" si="218"/>
        <v>8.9080194289379262E-31</v>
      </c>
      <c r="IA170" s="86">
        <f t="shared" si="218"/>
        <v>1.0294982780606912E-27</v>
      </c>
      <c r="IB170" s="86">
        <f t="shared" si="218"/>
        <v>2.5918917283956616E-30</v>
      </c>
      <c r="IC170" s="86">
        <f t="shared" si="218"/>
        <v>2.4927471256727328E-33</v>
      </c>
      <c r="ID170" s="86">
        <f t="shared" si="218"/>
        <v>7.0084564731090803E-30</v>
      </c>
      <c r="IE170" s="86">
        <f t="shared" si="218"/>
        <v>1.4431676128898803E-30</v>
      </c>
      <c r="IF170" s="86">
        <f t="shared" si="218"/>
        <v>6.8746692899684791E-32</v>
      </c>
      <c r="IG170" s="86">
        <f t="shared" si="218"/>
        <v>2.8347690047938463E-28</v>
      </c>
      <c r="II170" s="86">
        <f t="shared" si="219"/>
        <v>0.13293518118794578</v>
      </c>
      <c r="IJ170" s="86">
        <f t="shared" si="219"/>
        <v>8.3144632550675918E-2</v>
      </c>
      <c r="IK170" s="86">
        <f t="shared" si="219"/>
        <v>4.3841491165309464E-2</v>
      </c>
      <c r="IL170" s="86">
        <f t="shared" si="219"/>
        <v>6.0535102191403983E-2</v>
      </c>
      <c r="IM170" s="86">
        <f t="shared" si="219"/>
        <v>4.1848939816419566E-2</v>
      </c>
      <c r="IN170" s="86">
        <f t="shared" si="219"/>
        <v>6.0233540236845552E-2</v>
      </c>
      <c r="IO170" s="86">
        <f t="shared" si="219"/>
        <v>1.0648592387562009E-2</v>
      </c>
      <c r="IP170" s="86">
        <f t="shared" si="219"/>
        <v>4.6648986111640653E-3</v>
      </c>
      <c r="IQ170" s="86">
        <f t="shared" si="219"/>
        <v>6.5545974646267977E-3</v>
      </c>
      <c r="IR170" s="86">
        <f t="shared" si="219"/>
        <v>5.9123877877188431E-3</v>
      </c>
      <c r="IS170" s="86">
        <f t="shared" si="219"/>
        <v>7.6385363360386089E-3</v>
      </c>
      <c r="IT170" s="86">
        <f t="shared" si="219"/>
        <v>1.624478236248415E-2</v>
      </c>
      <c r="IU170" s="86">
        <f t="shared" si="219"/>
        <v>2.2123364619312674E-2</v>
      </c>
      <c r="IV170" s="86">
        <f t="shared" si="219"/>
        <v>0.11429335352533376</v>
      </c>
      <c r="IW170" s="86">
        <f t="shared" si="219"/>
        <v>3.4585044441329343E-2</v>
      </c>
      <c r="IY170" s="86">
        <f t="shared" si="220"/>
        <v>0.13293518118794578</v>
      </c>
      <c r="IZ170" s="86">
        <f t="shared" si="220"/>
        <v>8.3144632550675918E-2</v>
      </c>
      <c r="JA170" s="86">
        <f t="shared" si="220"/>
        <v>4.3841491165309464E-2</v>
      </c>
      <c r="JB170" s="86">
        <f t="shared" si="220"/>
        <v>6.0535102191403983E-2</v>
      </c>
      <c r="JC170" s="86">
        <f t="shared" si="220"/>
        <v>4.1848939816419566E-2</v>
      </c>
      <c r="JD170" s="86">
        <f t="shared" si="220"/>
        <v>6.0233540236845552E-2</v>
      </c>
      <c r="JE170" s="86">
        <f t="shared" si="220"/>
        <v>1.0648592387562009E-2</v>
      </c>
      <c r="JF170" s="86">
        <f t="shared" si="220"/>
        <v>4.6648986111640653E-3</v>
      </c>
      <c r="JG170" s="86">
        <f t="shared" si="220"/>
        <v>6.5545974646267977E-3</v>
      </c>
      <c r="JH170" s="86">
        <f t="shared" si="220"/>
        <v>5.9123877877188431E-3</v>
      </c>
      <c r="JI170" s="86">
        <f t="shared" si="220"/>
        <v>7.6385363360386089E-3</v>
      </c>
      <c r="JJ170" s="86">
        <f t="shared" si="220"/>
        <v>1.624478236248415E-2</v>
      </c>
      <c r="JK170" s="86">
        <f t="shared" si="220"/>
        <v>2.2123364619312674E-2</v>
      </c>
      <c r="JL170" s="86">
        <f t="shared" si="220"/>
        <v>0.11429335352533376</v>
      </c>
      <c r="JM170" s="86">
        <f t="shared" si="220"/>
        <v>3.4585044441329343E-2</v>
      </c>
    </row>
    <row r="171" spans="2:273" x14ac:dyDescent="0.25">
      <c r="B171" s="2">
        <v>144</v>
      </c>
      <c r="C171" s="37">
        <v>79.135999999999996</v>
      </c>
      <c r="D171" s="37">
        <v>79.143000000000001</v>
      </c>
      <c r="E171" s="37">
        <v>82.429000000000002</v>
      </c>
      <c r="F171" s="37">
        <v>84.268000000000001</v>
      </c>
      <c r="G171" s="37">
        <v>84.195999999999998</v>
      </c>
      <c r="H171" s="37">
        <v>86.566000000000003</v>
      </c>
      <c r="I171" s="37">
        <v>83.093999999999994</v>
      </c>
      <c r="J171" s="37">
        <v>86.225999999999999</v>
      </c>
      <c r="K171" s="37">
        <v>86.132000000000005</v>
      </c>
      <c r="L171" s="37">
        <v>89.147999999999996</v>
      </c>
      <c r="M171" s="37">
        <v>90.019000000000005</v>
      </c>
      <c r="N171" s="37">
        <v>92.906999999999996</v>
      </c>
      <c r="O171" s="37">
        <v>92.167000000000002</v>
      </c>
      <c r="P171" s="37">
        <v>90.655000000000001</v>
      </c>
      <c r="Q171" s="37">
        <v>85.768000000000001</v>
      </c>
      <c r="S171" s="4">
        <f t="shared" si="221"/>
        <v>80.538349689205688</v>
      </c>
      <c r="T171" s="4">
        <f t="shared" si="221"/>
        <v>81.201517766651207</v>
      </c>
      <c r="U171" s="4">
        <f t="shared" si="221"/>
        <v>81.79596936641633</v>
      </c>
      <c r="V171" s="4">
        <f t="shared" si="221"/>
        <v>82.924448618413564</v>
      </c>
      <c r="W171" s="4">
        <f t="shared" si="221"/>
        <v>83.917495882353137</v>
      </c>
      <c r="X171" s="4">
        <f t="shared" si="221"/>
        <v>86.631547927615728</v>
      </c>
      <c r="Y171" s="4">
        <f t="shared" si="221"/>
        <v>86.564922263009436</v>
      </c>
      <c r="Z171" s="4">
        <f t="shared" si="221"/>
        <v>85.352874027484333</v>
      </c>
      <c r="AA171" s="4">
        <f t="shared" si="221"/>
        <v>87.523340983339693</v>
      </c>
      <c r="AB171" s="4">
        <f t="shared" si="221"/>
        <v>87.130208248530721</v>
      </c>
      <c r="AC171" s="4">
        <f t="shared" si="221"/>
        <v>90.114529129772421</v>
      </c>
      <c r="AD171" s="4">
        <f t="shared" si="221"/>
        <v>91.136504686154183</v>
      </c>
      <c r="AE171" s="4">
        <f t="shared" si="221"/>
        <v>93.810933585619892</v>
      </c>
      <c r="AF171" s="4">
        <f t="shared" si="221"/>
        <v>91.824404040582436</v>
      </c>
      <c r="AG171" s="4">
        <f t="shared" si="221"/>
        <v>89.152330978355906</v>
      </c>
      <c r="AI171" s="4">
        <f t="shared" si="222"/>
        <v>-1.4023496892056926</v>
      </c>
      <c r="AJ171" s="4">
        <f t="shared" si="222"/>
        <v>-2.0585177666512067</v>
      </c>
      <c r="AK171" s="4">
        <f t="shared" si="222"/>
        <v>0.6330306335836724</v>
      </c>
      <c r="AL171" s="4">
        <f t="shared" si="222"/>
        <v>1.3435513815864368</v>
      </c>
      <c r="AM171" s="4">
        <f t="shared" si="222"/>
        <v>0.278504117646861</v>
      </c>
      <c r="AN171" s="4">
        <f t="shared" si="222"/>
        <v>-6.5547927615725143E-2</v>
      </c>
      <c r="AO171" s="4">
        <f t="shared" si="222"/>
        <v>-3.4709222630094416</v>
      </c>
      <c r="AP171" s="4">
        <f t="shared" si="222"/>
        <v>0.87312597251566615</v>
      </c>
      <c r="AQ171" s="4">
        <f t="shared" si="222"/>
        <v>-1.3913409833396884</v>
      </c>
      <c r="AR171" s="4">
        <f t="shared" si="222"/>
        <v>2.0177917514692751</v>
      </c>
      <c r="AS171" s="4">
        <f t="shared" si="222"/>
        <v>-9.5529129772415899E-2</v>
      </c>
      <c r="AT171" s="4">
        <f t="shared" si="222"/>
        <v>1.7704953138458137</v>
      </c>
      <c r="AU171" s="4">
        <f t="shared" si="222"/>
        <v>-1.6439335856198909</v>
      </c>
      <c r="AV171" s="4">
        <f t="shared" si="222"/>
        <v>-1.1694040405824353</v>
      </c>
      <c r="AW171" s="4">
        <f t="shared" si="222"/>
        <v>-3.384330978355905</v>
      </c>
      <c r="AY171" s="2">
        <f t="shared" si="214"/>
        <v>80.538349689205688</v>
      </c>
      <c r="AZ171" s="2">
        <f t="shared" si="214"/>
        <v>81.19688594796223</v>
      </c>
      <c r="BA171" s="2">
        <f t="shared" si="214"/>
        <v>81.793559407635541</v>
      </c>
      <c r="BB171" s="2">
        <f t="shared" si="214"/>
        <v>82.918700053178299</v>
      </c>
      <c r="BC171" s="2">
        <f t="shared" si="214"/>
        <v>83.914830078670363</v>
      </c>
      <c r="BD171" s="2">
        <f t="shared" si="214"/>
        <v>86.623066052064019</v>
      </c>
      <c r="BE171" s="2">
        <f t="shared" si="214"/>
        <v>86.564804042162777</v>
      </c>
      <c r="BF171" s="2">
        <f t="shared" si="214"/>
        <v>85.352859326052567</v>
      </c>
      <c r="BG171" s="2">
        <f t="shared" si="214"/>
        <v>87.523303772202411</v>
      </c>
      <c r="BH171" s="2">
        <f t="shared" si="214"/>
        <v>87.130177101676139</v>
      </c>
      <c r="BI171" s="2">
        <f t="shared" si="214"/>
        <v>90.114468967460311</v>
      </c>
      <c r="BJ171" s="2">
        <f t="shared" si="214"/>
        <v>91.136034002682138</v>
      </c>
      <c r="BK171" s="2">
        <f t="shared" si="214"/>
        <v>93.809833967500225</v>
      </c>
      <c r="BL171" s="2">
        <f t="shared" si="214"/>
        <v>91.676707546304613</v>
      </c>
      <c r="BM171" s="2">
        <f t="shared" si="214"/>
        <v>88.890677226842328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>
        <f t="shared" si="203"/>
        <v>83.093999999999994</v>
      </c>
      <c r="DB171" s="2">
        <f t="shared" si="204"/>
        <v>86.225999999999999</v>
      </c>
      <c r="DC171" s="2">
        <f t="shared" si="205"/>
        <v>86.132000000000005</v>
      </c>
      <c r="DD171" s="2">
        <f t="shared" si="206"/>
        <v>89.147999999999996</v>
      </c>
      <c r="DE171" s="2">
        <f t="shared" si="207"/>
        <v>90.019000000000005</v>
      </c>
      <c r="DF171" s="2">
        <f t="shared" si="208"/>
        <v>92.906999999999996</v>
      </c>
      <c r="DG171" s="2">
        <f t="shared" si="209"/>
        <v>92.167000000000002</v>
      </c>
      <c r="DH171" s="2" t="str">
        <f t="shared" si="210"/>
        <v/>
      </c>
      <c r="DI171" s="2" t="str">
        <f t="shared" si="211"/>
        <v/>
      </c>
      <c r="DK171" s="2">
        <f t="shared" si="223"/>
        <v>109.94032531102532</v>
      </c>
      <c r="DL171" s="2">
        <f t="shared" si="223"/>
        <v>116.35040084427769</v>
      </c>
      <c r="DM171" s="2">
        <f t="shared" si="223"/>
        <v>126.43416763322027</v>
      </c>
      <c r="DN171" s="2">
        <f t="shared" si="223"/>
        <v>123.21738095238095</v>
      </c>
      <c r="DO171" s="2">
        <f t="shared" si="223"/>
        <v>124.47030000000001</v>
      </c>
      <c r="DP171" s="2">
        <f t="shared" si="223"/>
        <v>131.91635288324764</v>
      </c>
      <c r="DQ171" s="2">
        <f t="shared" si="223"/>
        <v>126.07031816026553</v>
      </c>
      <c r="DR171" s="2">
        <f t="shared" si="223"/>
        <v>121.00134641784641</v>
      </c>
      <c r="DS171" s="2">
        <f t="shared" si="223"/>
        <v>115.67886936572199</v>
      </c>
      <c r="DT171" s="2">
        <f t="shared" si="223"/>
        <v>124.28047297297297</v>
      </c>
      <c r="DU171" s="2">
        <f t="shared" si="223"/>
        <v>128.74092741935485</v>
      </c>
      <c r="DV171" s="2">
        <f t="shared" si="223"/>
        <v>121.30558571428575</v>
      </c>
      <c r="DW171" s="2">
        <f t="shared" si="223"/>
        <v>134.49928870967744</v>
      </c>
      <c r="DX171" s="2">
        <f t="shared" si="223"/>
        <v>126.06633745543672</v>
      </c>
      <c r="DY171" s="2">
        <f t="shared" si="223"/>
        <v>125.12720547008549</v>
      </c>
      <c r="EA171" s="2">
        <f t="shared" si="213"/>
        <v>80.93682658142518</v>
      </c>
      <c r="EB171" s="2">
        <f t="shared" si="213"/>
        <v>80.866015847073129</v>
      </c>
      <c r="EC171" s="2">
        <f t="shared" si="213"/>
        <v>81.667709090909085</v>
      </c>
      <c r="ED171" s="2">
        <f t="shared" si="213"/>
        <v>82.967939694386956</v>
      </c>
      <c r="EE171" s="2">
        <f t="shared" si="213"/>
        <v>83.337842307692313</v>
      </c>
      <c r="EF171" s="2">
        <f t="shared" si="213"/>
        <v>87.299133139404788</v>
      </c>
      <c r="EG171" s="2">
        <f t="shared" si="213"/>
        <v>87.600345296549918</v>
      </c>
      <c r="EH171" s="2">
        <f t="shared" si="213"/>
        <v>85.434352874000751</v>
      </c>
      <c r="EI171" s="2">
        <f t="shared" si="213"/>
        <v>88.089470033296351</v>
      </c>
      <c r="EJ171" s="2">
        <f t="shared" si="213"/>
        <v>86.802292034074469</v>
      </c>
      <c r="EK171" s="2">
        <f t="shared" si="212"/>
        <v>90.17110969044414</v>
      </c>
      <c r="EL171" s="2">
        <f t="shared" si="179"/>
        <v>90.911677928224861</v>
      </c>
      <c r="EM171" s="2">
        <f t="shared" si="179"/>
        <v>93.99992380487501</v>
      </c>
      <c r="EN171" s="2">
        <f t="shared" si="179"/>
        <v>93.660850179601084</v>
      </c>
      <c r="EO171" s="2">
        <f t="shared" si="179"/>
        <v>89.802514946924774</v>
      </c>
      <c r="EQ171" s="2">
        <f t="shared" si="224"/>
        <v>80.337154358546798</v>
      </c>
      <c r="ER171" s="2">
        <f t="shared" si="224"/>
        <v>81.347152306101719</v>
      </c>
      <c r="ES171" s="2">
        <f t="shared" si="224"/>
        <v>81.844155311098874</v>
      </c>
      <c r="ET171" s="2">
        <f t="shared" si="224"/>
        <v>82.889013265813475</v>
      </c>
      <c r="EU171" s="2">
        <f t="shared" si="224"/>
        <v>84.17552186666164</v>
      </c>
      <c r="EV171" s="2">
        <f t="shared" si="224"/>
        <v>86.306557520351362</v>
      </c>
      <c r="EW171" s="2">
        <f t="shared" si="224"/>
        <v>86.168843472220189</v>
      </c>
      <c r="EX171" s="2">
        <f t="shared" si="224"/>
        <v>85.319673186141259</v>
      </c>
      <c r="EY171" s="2">
        <f t="shared" si="224"/>
        <v>87.319614579262165</v>
      </c>
      <c r="EZ171" s="2">
        <f t="shared" si="224"/>
        <v>87.243258099737915</v>
      </c>
      <c r="FA171" s="2">
        <f t="shared" si="224"/>
        <v>90.086452704749263</v>
      </c>
      <c r="FB171" s="2">
        <f t="shared" si="224"/>
        <v>91.224999936257007</v>
      </c>
      <c r="FC171" s="2">
        <f t="shared" si="224"/>
        <v>93.720296813521372</v>
      </c>
      <c r="FD171" s="2">
        <f t="shared" si="224"/>
        <v>90.738430113414779</v>
      </c>
      <c r="FE171" s="2">
        <f t="shared" si="224"/>
        <v>88.411336443505178</v>
      </c>
      <c r="FG171" s="2">
        <f t="shared" si="225"/>
        <v>0.99990718482988628</v>
      </c>
      <c r="FH171" s="2">
        <f t="shared" si="225"/>
        <v>0.99991932321963251</v>
      </c>
      <c r="FI171" s="2">
        <f t="shared" si="225"/>
        <v>0.99991903968731077</v>
      </c>
      <c r="FJ171" s="2">
        <f t="shared" si="225"/>
        <v>0.99990493761902777</v>
      </c>
      <c r="FK171" s="2">
        <f t="shared" si="225"/>
        <v>0.99991724096967505</v>
      </c>
      <c r="FL171" s="2">
        <f t="shared" si="225"/>
        <v>0.99992118990121093</v>
      </c>
      <c r="FM171" s="2">
        <f t="shared" si="225"/>
        <v>0.99991612276489117</v>
      </c>
      <c r="FN171" s="2">
        <f t="shared" si="225"/>
        <v>0.99991174990919085</v>
      </c>
      <c r="FO171" s="2">
        <f t="shared" si="225"/>
        <v>0.99991604161052283</v>
      </c>
      <c r="FP171" s="2">
        <f t="shared" si="225"/>
        <v>0.99991153985446168</v>
      </c>
      <c r="FQ171" s="2">
        <f t="shared" si="225"/>
        <v>0.99989557813088925</v>
      </c>
      <c r="FR171" s="2">
        <f t="shared" si="225"/>
        <v>0.99991063224250154</v>
      </c>
      <c r="FS171" s="2">
        <f t="shared" si="225"/>
        <v>0.99989584695539102</v>
      </c>
      <c r="FT171" s="2">
        <f t="shared" si="225"/>
        <v>0.9999012247260578</v>
      </c>
      <c r="FU171" s="2">
        <f t="shared" si="225"/>
        <v>0.99988162116551604</v>
      </c>
      <c r="FW171" s="2">
        <f t="shared" si="216"/>
        <v>0.66898022216601882</v>
      </c>
      <c r="FX171" s="2">
        <f t="shared" si="216"/>
        <v>0.68173452416481517</v>
      </c>
      <c r="FY171" s="2">
        <f t="shared" si="216"/>
        <v>0.69270971128428738</v>
      </c>
      <c r="FZ171" s="2">
        <f t="shared" si="216"/>
        <v>0.67234575143659325</v>
      </c>
      <c r="GA171" s="2">
        <f t="shared" si="216"/>
        <v>0.68472924106001365</v>
      </c>
      <c r="GB171" s="2">
        <f t="shared" si="216"/>
        <v>0.68466660049997341</v>
      </c>
      <c r="GC171" s="2">
        <f t="shared" si="216"/>
        <v>0.72564909921231846</v>
      </c>
      <c r="GD171" s="2">
        <f t="shared" si="216"/>
        <v>0.73798891449662252</v>
      </c>
      <c r="GE171" s="2">
        <f t="shared" si="216"/>
        <v>0.73842773945366202</v>
      </c>
      <c r="GF171" s="2">
        <f t="shared" si="216"/>
        <v>0.73604244755884529</v>
      </c>
      <c r="GG171" s="2">
        <f t="shared" si="216"/>
        <v>0.71663613988104136</v>
      </c>
      <c r="GH171" s="2">
        <f t="shared" si="216"/>
        <v>0.70738675673900309</v>
      </c>
      <c r="GI171" s="2">
        <f t="shared" si="216"/>
        <v>0.69488273858588012</v>
      </c>
      <c r="GJ171" s="2">
        <f t="shared" si="216"/>
        <v>0.68003348224090332</v>
      </c>
      <c r="GK171" s="2">
        <f t="shared" si="216"/>
        <v>0.658448512195563</v>
      </c>
      <c r="GM171" s="86">
        <f t="shared" si="217"/>
        <v>2.9037919927212436E-239</v>
      </c>
      <c r="GN171" s="86">
        <f t="shared" si="217"/>
        <v>7.4767970863075436E-179</v>
      </c>
      <c r="GO171" s="86">
        <f t="shared" si="217"/>
        <v>1.3571719744921783E-201</v>
      </c>
      <c r="GP171" s="86">
        <f t="shared" si="217"/>
        <v>8.3586198736511975E-221</v>
      </c>
      <c r="GQ171" s="86">
        <f t="shared" si="217"/>
        <v>4.4158053807936173E-276</v>
      </c>
      <c r="GR171" s="86">
        <f t="shared" si="217"/>
        <v>0</v>
      </c>
      <c r="GS171" s="86">
        <f t="shared" si="217"/>
        <v>0</v>
      </c>
      <c r="GT171" s="86">
        <f t="shared" si="217"/>
        <v>9.6725497678145416E-302</v>
      </c>
      <c r="GU171" s="86">
        <f t="shared" si="217"/>
        <v>0</v>
      </c>
      <c r="GV171" s="86">
        <f t="shared" si="217"/>
        <v>0</v>
      </c>
      <c r="GW171" s="86">
        <f t="shared" si="217"/>
        <v>1.2266099696984376E-265</v>
      </c>
      <c r="GX171" s="86">
        <f t="shared" si="217"/>
        <v>0</v>
      </c>
      <c r="GY171" s="86">
        <f t="shared" si="217"/>
        <v>1.692281495890117E-212</v>
      </c>
      <c r="GZ171" s="86">
        <f t="shared" si="217"/>
        <v>0</v>
      </c>
      <c r="HA171" s="86">
        <f t="shared" si="217"/>
        <v>0</v>
      </c>
      <c r="HC171" s="86">
        <f t="shared" si="181"/>
        <v>2.0522978816191685E-219</v>
      </c>
      <c r="HD171" s="86">
        <f t="shared" si="181"/>
        <v>2.633645196944549E-169</v>
      </c>
      <c r="HE171" s="86">
        <f t="shared" si="181"/>
        <v>1.6455419277591756E-143</v>
      </c>
      <c r="HF171" s="86">
        <f t="shared" si="180"/>
        <v>5.2908580813630745E-147</v>
      </c>
      <c r="HG171" s="86">
        <f t="shared" si="180"/>
        <v>2.058518188938514E-155</v>
      </c>
      <c r="HH171" s="86">
        <f t="shared" si="180"/>
        <v>1.8070392232349237E-203</v>
      </c>
      <c r="HI171" s="86">
        <f t="shared" si="180"/>
        <v>2.0725604229400756E-207</v>
      </c>
      <c r="HJ171" s="86">
        <f t="shared" si="180"/>
        <v>9.9536281545086297E-151</v>
      </c>
      <c r="HK171" s="86">
        <f t="shared" si="180"/>
        <v>5.545861125862852E-193</v>
      </c>
      <c r="HL171" s="86">
        <f t="shared" si="180"/>
        <v>1.6201285917074794E-231</v>
      </c>
      <c r="HM171" s="86">
        <f t="shared" si="180"/>
        <v>6.4468335420159649E-183</v>
      </c>
      <c r="HN171" s="86">
        <f t="shared" si="180"/>
        <v>1.2890021872659239E-180</v>
      </c>
      <c r="HO171" s="86">
        <f t="shared" si="226"/>
        <v>2.6799609619797074E-133</v>
      </c>
      <c r="HP171" s="86">
        <f t="shared" si="226"/>
        <v>6.5359428547775525E-210</v>
      </c>
      <c r="HQ171" s="86">
        <f t="shared" si="226"/>
        <v>2.1679689574638596E-259</v>
      </c>
      <c r="HS171" s="86">
        <f t="shared" si="218"/>
        <v>9.5413970576823879E-19</v>
      </c>
      <c r="HT171" s="86">
        <f t="shared" si="218"/>
        <v>4.8485538927302506E-21</v>
      </c>
      <c r="HU171" s="86">
        <f t="shared" si="218"/>
        <v>2.1672750677031869E-27</v>
      </c>
      <c r="HV171" s="86">
        <f t="shared" si="218"/>
        <v>9.9050852792947807E-30</v>
      </c>
      <c r="HW171" s="86">
        <f t="shared" si="218"/>
        <v>9.0364881944177333E-29</v>
      </c>
      <c r="HX171" s="86">
        <f t="shared" si="218"/>
        <v>3.9992440699855048E-25</v>
      </c>
      <c r="HY171" s="86">
        <f t="shared" si="218"/>
        <v>2.6364178701849929E-29</v>
      </c>
      <c r="HZ171" s="86">
        <f t="shared" si="218"/>
        <v>1.7747030136706588E-32</v>
      </c>
      <c r="IA171" s="86">
        <f t="shared" si="218"/>
        <v>2.9444417009715978E-29</v>
      </c>
      <c r="IB171" s="86">
        <f t="shared" si="218"/>
        <v>5.6843601262679075E-32</v>
      </c>
      <c r="IC171" s="86">
        <f t="shared" si="218"/>
        <v>3.2313757349901627E-35</v>
      </c>
      <c r="ID171" s="86">
        <f t="shared" si="218"/>
        <v>1.4052708999862687E-31</v>
      </c>
      <c r="IE171" s="86">
        <f t="shared" si="218"/>
        <v>2.4536290180107044E-32</v>
      </c>
      <c r="IF171" s="86">
        <f t="shared" si="218"/>
        <v>8.549273818762052E-34</v>
      </c>
      <c r="IG171" s="86">
        <f t="shared" si="218"/>
        <v>5.6988617157548217E-30</v>
      </c>
      <c r="II171" s="86">
        <f t="shared" si="219"/>
        <v>8.5948843076648809E-2</v>
      </c>
      <c r="IJ171" s="86">
        <f t="shared" si="219"/>
        <v>4.9357251629675955E-2</v>
      </c>
      <c r="IK171" s="86">
        <f t="shared" si="219"/>
        <v>2.3139837277098421E-2</v>
      </c>
      <c r="IL171" s="86">
        <f t="shared" si="219"/>
        <v>3.1629565079020726E-2</v>
      </c>
      <c r="IM171" s="86">
        <f t="shared" si="219"/>
        <v>2.1040949873967034E-2</v>
      </c>
      <c r="IN171" s="86">
        <f t="shared" si="219"/>
        <v>3.3255308308225456E-2</v>
      </c>
      <c r="IO171" s="86">
        <f t="shared" si="219"/>
        <v>4.7882942873357119E-3</v>
      </c>
      <c r="IP171" s="86">
        <f t="shared" si="219"/>
        <v>1.8998652459154357E-3</v>
      </c>
      <c r="IQ171" s="86">
        <f t="shared" si="219"/>
        <v>2.8512780043726325E-3</v>
      </c>
      <c r="IR171" s="86">
        <f t="shared" si="219"/>
        <v>2.4935346636672201E-3</v>
      </c>
      <c r="IS171" s="86">
        <f t="shared" si="219"/>
        <v>3.0615060637977057E-3</v>
      </c>
      <c r="IT171" s="86">
        <f t="shared" si="219"/>
        <v>7.2987073051139755E-3</v>
      </c>
      <c r="IU171" s="86">
        <f t="shared" si="219"/>
        <v>9.9999911400531476E-3</v>
      </c>
      <c r="IV171" s="86">
        <f t="shared" si="219"/>
        <v>7.3183693699213292E-2</v>
      </c>
      <c r="IW171" s="86">
        <f t="shared" si="219"/>
        <v>1.4988249858404088E-2</v>
      </c>
      <c r="IY171" s="86">
        <f t="shared" si="220"/>
        <v>8.5948843076648809E-2</v>
      </c>
      <c r="IZ171" s="86">
        <f t="shared" si="220"/>
        <v>4.9357251629675955E-2</v>
      </c>
      <c r="JA171" s="86">
        <f t="shared" si="220"/>
        <v>2.3139837277098421E-2</v>
      </c>
      <c r="JB171" s="86">
        <f t="shared" si="220"/>
        <v>3.1629565079020726E-2</v>
      </c>
      <c r="JC171" s="86">
        <f t="shared" si="220"/>
        <v>2.1040949873967034E-2</v>
      </c>
      <c r="JD171" s="86">
        <f t="shared" si="220"/>
        <v>3.3255308308225456E-2</v>
      </c>
      <c r="JE171" s="86">
        <f t="shared" si="220"/>
        <v>4.7882942873357119E-3</v>
      </c>
      <c r="JF171" s="86">
        <f t="shared" si="220"/>
        <v>1.8998652459154357E-3</v>
      </c>
      <c r="JG171" s="86">
        <f t="shared" si="220"/>
        <v>2.8512780043726325E-3</v>
      </c>
      <c r="JH171" s="86">
        <f t="shared" si="220"/>
        <v>2.4935346636672201E-3</v>
      </c>
      <c r="JI171" s="86">
        <f t="shared" si="220"/>
        <v>3.0615060637977057E-3</v>
      </c>
      <c r="JJ171" s="86">
        <f t="shared" si="220"/>
        <v>7.2987073051139755E-3</v>
      </c>
      <c r="JK171" s="86">
        <f t="shared" si="220"/>
        <v>9.9999911400531476E-3</v>
      </c>
      <c r="JL171" s="86">
        <f t="shared" si="220"/>
        <v>7.3183693699213292E-2</v>
      </c>
      <c r="JM171" s="86">
        <f t="shared" si="220"/>
        <v>1.4988249858404088E-2</v>
      </c>
    </row>
    <row r="172" spans="2:273" x14ac:dyDescent="0.25">
      <c r="B172" s="2">
        <v>145</v>
      </c>
      <c r="C172" s="37">
        <v>80.881</v>
      </c>
      <c r="D172" s="37">
        <v>79.661000000000001</v>
      </c>
      <c r="E172" s="37">
        <v>82.070999999999998</v>
      </c>
      <c r="F172" s="37">
        <v>83.768000000000001</v>
      </c>
      <c r="G172" s="37">
        <v>85.643000000000001</v>
      </c>
      <c r="H172" s="37">
        <v>84.075000000000003</v>
      </c>
      <c r="I172" s="37">
        <v>84.302000000000007</v>
      </c>
      <c r="J172" s="37">
        <v>84.263999999999996</v>
      </c>
      <c r="K172" s="37">
        <v>85.376999999999995</v>
      </c>
      <c r="L172" s="37">
        <v>85.778000000000006</v>
      </c>
      <c r="M172" s="37">
        <v>91.225999999999999</v>
      </c>
      <c r="N172" s="37">
        <v>88.926000000000002</v>
      </c>
      <c r="O172" s="37">
        <v>94.5</v>
      </c>
      <c r="P172" s="37">
        <v>91.218000000000004</v>
      </c>
      <c r="Q172" s="37">
        <v>86.320999999999998</v>
      </c>
      <c r="S172" s="4">
        <f t="shared" si="221"/>
        <v>80.380182798313001</v>
      </c>
      <c r="T172" s="4">
        <f t="shared" si="221"/>
        <v>81.012266928034222</v>
      </c>
      <c r="U172" s="4">
        <f t="shared" si="221"/>
        <v>81.612364111275369</v>
      </c>
      <c r="V172" s="4">
        <f t="shared" si="221"/>
        <v>82.777050242844041</v>
      </c>
      <c r="W172" s="4">
        <f t="shared" si="221"/>
        <v>83.758731969426663</v>
      </c>
      <c r="X172" s="4">
        <f t="shared" si="221"/>
        <v>86.464474615612687</v>
      </c>
      <c r="Y172" s="4">
        <f t="shared" si="221"/>
        <v>86.401157206904102</v>
      </c>
      <c r="Z172" s="4">
        <f t="shared" si="221"/>
        <v>85.222806520741287</v>
      </c>
      <c r="AA172" s="4">
        <f t="shared" si="221"/>
        <v>87.390904303791416</v>
      </c>
      <c r="AB172" s="4">
        <f t="shared" si="221"/>
        <v>86.99109325456152</v>
      </c>
      <c r="AC172" s="4">
        <f t="shared" si="221"/>
        <v>89.923234319794005</v>
      </c>
      <c r="AD172" s="4">
        <f t="shared" si="221"/>
        <v>90.949662336578257</v>
      </c>
      <c r="AE172" s="4">
        <f t="shared" si="221"/>
        <v>93.628654321562635</v>
      </c>
      <c r="AF172" s="4">
        <f t="shared" si="221"/>
        <v>91.51278901543364</v>
      </c>
      <c r="AG172" s="4">
        <f t="shared" si="221"/>
        <v>88.782585287638838</v>
      </c>
      <c r="AI172" s="4">
        <f t="shared" si="222"/>
        <v>0.50081720168699917</v>
      </c>
      <c r="AJ172" s="4">
        <f t="shared" si="222"/>
        <v>-1.3512669280342209</v>
      </c>
      <c r="AK172" s="4">
        <f t="shared" si="222"/>
        <v>0.45863588872462913</v>
      </c>
      <c r="AL172" s="4">
        <f t="shared" si="222"/>
        <v>0.99094975715595979</v>
      </c>
      <c r="AM172" s="4">
        <f t="shared" si="222"/>
        <v>1.8842680305733381</v>
      </c>
      <c r="AN172" s="4">
        <f t="shared" si="222"/>
        <v>-2.3894746156126843</v>
      </c>
      <c r="AO172" s="4">
        <f t="shared" si="222"/>
        <v>-2.0991572069040956</v>
      </c>
      <c r="AP172" s="4">
        <f t="shared" si="222"/>
        <v>-0.95880652074129102</v>
      </c>
      <c r="AQ172" s="4">
        <f t="shared" si="222"/>
        <v>-2.0139043037914206</v>
      </c>
      <c r="AR172" s="4">
        <f t="shared" si="222"/>
        <v>-1.2130932545615138</v>
      </c>
      <c r="AS172" s="4">
        <f t="shared" si="222"/>
        <v>1.3027656802059937</v>
      </c>
      <c r="AT172" s="4">
        <f t="shared" si="222"/>
        <v>-2.0236623365782549</v>
      </c>
      <c r="AU172" s="4">
        <f t="shared" si="222"/>
        <v>0.87134567843736477</v>
      </c>
      <c r="AV172" s="4">
        <f t="shared" si="222"/>
        <v>-0.29478901543363634</v>
      </c>
      <c r="AW172" s="4">
        <f t="shared" si="222"/>
        <v>-2.4615852876388402</v>
      </c>
      <c r="AY172" s="2">
        <f t="shared" si="214"/>
        <v>80.380182798313001</v>
      </c>
      <c r="AZ172" s="2">
        <f t="shared" si="214"/>
        <v>81.011049703461183</v>
      </c>
      <c r="BA172" s="2">
        <f t="shared" si="214"/>
        <v>81.611900228054395</v>
      </c>
      <c r="BB172" s="2">
        <f t="shared" si="214"/>
        <v>82.775985610696651</v>
      </c>
      <c r="BC172" s="2">
        <f t="shared" si="214"/>
        <v>83.758284298216083</v>
      </c>
      <c r="BD172" s="2">
        <f t="shared" si="214"/>
        <v>86.462636923868331</v>
      </c>
      <c r="BE172" s="2">
        <f t="shared" si="214"/>
        <v>86.401142356765959</v>
      </c>
      <c r="BF172" s="2">
        <f t="shared" si="214"/>
        <v>85.222805107306272</v>
      </c>
      <c r="BG172" s="2">
        <f t="shared" si="214"/>
        <v>87.390900018373003</v>
      </c>
      <c r="BH172" s="2">
        <f t="shared" si="214"/>
        <v>86.991089961403759</v>
      </c>
      <c r="BI172" s="2">
        <f t="shared" si="214"/>
        <v>89.923228832666126</v>
      </c>
      <c r="BJ172" s="2">
        <f t="shared" si="214"/>
        <v>90.949603732030909</v>
      </c>
      <c r="BK172" s="2">
        <f t="shared" si="214"/>
        <v>93.628515889205801</v>
      </c>
      <c r="BL172" s="2">
        <f t="shared" si="214"/>
        <v>91.468208823946924</v>
      </c>
      <c r="BM172" s="2">
        <f t="shared" si="214"/>
        <v>88.710693722368134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>
        <f t="shared" si="201"/>
        <v>85.643000000000001</v>
      </c>
      <c r="CZ172" s="2" t="str">
        <f t="shared" si="202"/>
        <v/>
      </c>
      <c r="DA172" s="2">
        <f t="shared" si="203"/>
        <v>84.302000000000007</v>
      </c>
      <c r="DB172" s="2">
        <f t="shared" si="204"/>
        <v>84.263999999999996</v>
      </c>
      <c r="DC172" s="2">
        <f t="shared" si="205"/>
        <v>85.376999999999995</v>
      </c>
      <c r="DD172" s="2">
        <f t="shared" si="206"/>
        <v>85.778000000000006</v>
      </c>
      <c r="DE172" s="2">
        <f t="shared" si="207"/>
        <v>91.225999999999999</v>
      </c>
      <c r="DF172" s="2">
        <f t="shared" si="208"/>
        <v>88.926000000000002</v>
      </c>
      <c r="DG172" s="2">
        <f t="shared" si="209"/>
        <v>94.5</v>
      </c>
      <c r="DH172" s="2" t="str">
        <f t="shared" si="210"/>
        <v/>
      </c>
      <c r="DI172" s="2">
        <f t="shared" si="211"/>
        <v>86.320999999999998</v>
      </c>
      <c r="DK172" s="2">
        <f t="shared" si="223"/>
        <v>109.98734500214501</v>
      </c>
      <c r="DL172" s="2">
        <f t="shared" si="223"/>
        <v>116.43029146341465</v>
      </c>
      <c r="DM172" s="2">
        <f t="shared" si="223"/>
        <v>126.58500700295437</v>
      </c>
      <c r="DN172" s="2">
        <f t="shared" si="223"/>
        <v>123.37692941176471</v>
      </c>
      <c r="DO172" s="2">
        <f t="shared" si="223"/>
        <v>124.6189</v>
      </c>
      <c r="DP172" s="2">
        <f t="shared" si="223"/>
        <v>132.13028165007114</v>
      </c>
      <c r="DQ172" s="2">
        <f t="shared" si="223"/>
        <v>126.24255666192508</v>
      </c>
      <c r="DR172" s="2">
        <f t="shared" si="223"/>
        <v>121.15978399828398</v>
      </c>
      <c r="DS172" s="2">
        <f t="shared" si="223"/>
        <v>115.77623252361673</v>
      </c>
      <c r="DT172" s="2">
        <f t="shared" si="223"/>
        <v>124.43484234234234</v>
      </c>
      <c r="DU172" s="2">
        <f t="shared" si="223"/>
        <v>128.8873741935484</v>
      </c>
      <c r="DV172" s="2">
        <f t="shared" si="223"/>
        <v>121.37581176470592</v>
      </c>
      <c r="DW172" s="2">
        <f t="shared" si="223"/>
        <v>134.69302701612907</v>
      </c>
      <c r="DX172" s="2">
        <f t="shared" si="223"/>
        <v>126.20199353832442</v>
      </c>
      <c r="DY172" s="2">
        <f t="shared" si="223"/>
        <v>125.31923076923078</v>
      </c>
      <c r="EA172" s="2">
        <f t="shared" si="213"/>
        <v>80.79989373083697</v>
      </c>
      <c r="EB172" s="2">
        <f t="shared" si="213"/>
        <v>80.663003726415695</v>
      </c>
      <c r="EC172" s="2">
        <f t="shared" si="213"/>
        <v>81.479633766233761</v>
      </c>
      <c r="ED172" s="2">
        <f t="shared" si="213"/>
        <v>82.828169631173381</v>
      </c>
      <c r="EE172" s="2">
        <f t="shared" si="213"/>
        <v>83.15178615384616</v>
      </c>
      <c r="EF172" s="2">
        <f t="shared" si="213"/>
        <v>87.174080666815854</v>
      </c>
      <c r="EG172" s="2">
        <f t="shared" si="213"/>
        <v>87.485142306822567</v>
      </c>
      <c r="EH172" s="2">
        <f t="shared" si="213"/>
        <v>85.308675295013316</v>
      </c>
      <c r="EI172" s="2">
        <f t="shared" si="213"/>
        <v>87.982715094339625</v>
      </c>
      <c r="EJ172" s="2">
        <f t="shared" si="213"/>
        <v>86.648423001826558</v>
      </c>
      <c r="EK172" s="2">
        <f t="shared" si="212"/>
        <v>89.983070222072683</v>
      </c>
      <c r="EL172" s="2">
        <f t="shared" si="179"/>
        <v>90.714053514924572</v>
      </c>
      <c r="EM172" s="2">
        <f t="shared" si="179"/>
        <v>93.828763588839223</v>
      </c>
      <c r="EN172" s="2">
        <f t="shared" si="179"/>
        <v>93.555705539185325</v>
      </c>
      <c r="EO172" s="2">
        <f t="shared" si="179"/>
        <v>89.667213432719336</v>
      </c>
      <c r="EQ172" s="2">
        <f t="shared" si="224"/>
        <v>80.187192360870171</v>
      </c>
      <c r="ER172" s="2">
        <f t="shared" si="224"/>
        <v>81.155484753302176</v>
      </c>
      <c r="ES172" s="2">
        <f t="shared" si="224"/>
        <v>81.660733880027323</v>
      </c>
      <c r="ET172" s="2">
        <f t="shared" si="224"/>
        <v>82.747714413149652</v>
      </c>
      <c r="EU172" s="2">
        <f t="shared" si="224"/>
        <v>84.008519857880913</v>
      </c>
      <c r="EV172" s="2">
        <f t="shared" si="224"/>
        <v>86.159213423620429</v>
      </c>
      <c r="EW172" s="2">
        <f t="shared" si="224"/>
        <v>86.023381285482785</v>
      </c>
      <c r="EX172" s="2">
        <f t="shared" si="224"/>
        <v>85.191180979517611</v>
      </c>
      <c r="EY172" s="2">
        <f t="shared" si="224"/>
        <v>87.196892295848897</v>
      </c>
      <c r="EZ172" s="2">
        <f t="shared" si="224"/>
        <v>87.09911804123827</v>
      </c>
      <c r="FA172" s="2">
        <f t="shared" si="224"/>
        <v>89.896607890906822</v>
      </c>
      <c r="FB172" s="2">
        <f t="shared" si="224"/>
        <v>91.035024764150933</v>
      </c>
      <c r="FC172" s="2">
        <f t="shared" si="224"/>
        <v>93.542889291146736</v>
      </c>
      <c r="FD172" s="2">
        <f t="shared" si="224"/>
        <v>90.568228611721693</v>
      </c>
      <c r="FE172" s="2">
        <f t="shared" si="224"/>
        <v>88.252513537743965</v>
      </c>
      <c r="FG172" s="2">
        <f t="shared" si="225"/>
        <v>0.99991535086749306</v>
      </c>
      <c r="FH172" s="2">
        <f t="shared" si="225"/>
        <v>0.99992642137950927</v>
      </c>
      <c r="FI172" s="2">
        <f t="shared" si="225"/>
        <v>0.99992616279128077</v>
      </c>
      <c r="FJ172" s="2">
        <f t="shared" si="225"/>
        <v>0.99991330135295109</v>
      </c>
      <c r="FK172" s="2">
        <f t="shared" si="225"/>
        <v>0.99992452231766826</v>
      </c>
      <c r="FL172" s="2">
        <f t="shared" si="225"/>
        <v>0.99992812383723317</v>
      </c>
      <c r="FM172" s="2">
        <f t="shared" si="225"/>
        <v>0.99992350248783191</v>
      </c>
      <c r="FN172" s="2">
        <f t="shared" si="225"/>
        <v>0.99991951433563264</v>
      </c>
      <c r="FO172" s="2">
        <f t="shared" si="225"/>
        <v>0.99992342847307536</v>
      </c>
      <c r="FP172" s="2">
        <f t="shared" si="225"/>
        <v>0.99991932276046402</v>
      </c>
      <c r="FQ172" s="2">
        <f t="shared" si="225"/>
        <v>0.99990476524848904</v>
      </c>
      <c r="FR172" s="2">
        <f t="shared" si="225"/>
        <v>0.99991849499556651</v>
      </c>
      <c r="FS172" s="2">
        <f t="shared" si="225"/>
        <v>0.99990501042384805</v>
      </c>
      <c r="FT172" s="2">
        <f t="shared" si="225"/>
        <v>0.99990991509656268</v>
      </c>
      <c r="FU172" s="2">
        <f t="shared" si="225"/>
        <v>0.99989203609524235</v>
      </c>
      <c r="FW172" s="2">
        <f t="shared" si="216"/>
        <v>0.68904958540740557</v>
      </c>
      <c r="FX172" s="2">
        <f t="shared" si="216"/>
        <v>0.70137579012708662</v>
      </c>
      <c r="FY172" s="2">
        <f t="shared" si="216"/>
        <v>0.71195983404832841</v>
      </c>
      <c r="FZ172" s="2">
        <f t="shared" si="216"/>
        <v>0.69230491765982394</v>
      </c>
      <c r="GA172" s="2">
        <f t="shared" si="216"/>
        <v>0.70426586450642881</v>
      </c>
      <c r="GB172" s="2">
        <f t="shared" si="216"/>
        <v>0.70420542879730297</v>
      </c>
      <c r="GC172" s="2">
        <f t="shared" si="216"/>
        <v>0.74359952137496244</v>
      </c>
      <c r="GD172" s="2">
        <f t="shared" si="216"/>
        <v>0.75540410303999084</v>
      </c>
      <c r="GE172" s="2">
        <f t="shared" si="216"/>
        <v>0.75582341104832451</v>
      </c>
      <c r="GF172" s="2">
        <f t="shared" si="216"/>
        <v>0.75354380650860464</v>
      </c>
      <c r="GG172" s="2">
        <f t="shared" si="216"/>
        <v>0.73496088147428718</v>
      </c>
      <c r="GH172" s="2">
        <f t="shared" si="216"/>
        <v>0.72608101481357323</v>
      </c>
      <c r="GI172" s="2">
        <f t="shared" si="216"/>
        <v>0.71405292586223867</v>
      </c>
      <c r="GJ172" s="2">
        <f t="shared" si="216"/>
        <v>0.69973348872527319</v>
      </c>
      <c r="GK172" s="2">
        <f t="shared" si="216"/>
        <v>0.67884987110432937</v>
      </c>
      <c r="GM172" s="86">
        <f t="shared" si="217"/>
        <v>6.2650639999571903E-245</v>
      </c>
      <c r="GN172" s="86">
        <f t="shared" si="217"/>
        <v>4.3606528110666916E-183</v>
      </c>
      <c r="GO172" s="86">
        <f t="shared" si="217"/>
        <v>2.5289570470450419E-206</v>
      </c>
      <c r="GP172" s="86">
        <f t="shared" si="217"/>
        <v>5.0332466779287718E-226</v>
      </c>
      <c r="GQ172" s="86">
        <f t="shared" si="217"/>
        <v>1.5692134482751678E-282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7.3974153538623114E-272</v>
      </c>
      <c r="GX172" s="86">
        <f t="shared" si="217"/>
        <v>0</v>
      </c>
      <c r="GY172" s="86">
        <f t="shared" si="217"/>
        <v>1.7608206326922138E-217</v>
      </c>
      <c r="GZ172" s="86">
        <f t="shared" si="217"/>
        <v>0</v>
      </c>
      <c r="HA172" s="86">
        <f t="shared" si="217"/>
        <v>0</v>
      </c>
      <c r="HC172" s="86">
        <f t="shared" si="181"/>
        <v>2.6591802375134225E-226</v>
      </c>
      <c r="HD172" s="86">
        <f t="shared" si="181"/>
        <v>1.3272389320178314E-174</v>
      </c>
      <c r="HE172" s="86">
        <f t="shared" si="181"/>
        <v>7.0732885523013139E-148</v>
      </c>
      <c r="HF172" s="86">
        <f t="shared" si="180"/>
        <v>1.5988234020374E-151</v>
      </c>
      <c r="HG172" s="86">
        <f t="shared" si="180"/>
        <v>4.0861942270019634E-160</v>
      </c>
      <c r="HH172" s="86">
        <f t="shared" si="180"/>
        <v>1.053146272800675E-209</v>
      </c>
      <c r="HI172" s="86">
        <f t="shared" si="180"/>
        <v>9.6250598257050274E-214</v>
      </c>
      <c r="HJ172" s="86">
        <f t="shared" si="180"/>
        <v>2.6126578408192046E-155</v>
      </c>
      <c r="HK172" s="86">
        <f t="shared" si="180"/>
        <v>6.9607797366628766E-199</v>
      </c>
      <c r="HL172" s="86">
        <f t="shared" si="180"/>
        <v>1.551724412767832E-238</v>
      </c>
      <c r="HM172" s="86">
        <f t="shared" si="180"/>
        <v>1.8504599258580664E-188</v>
      </c>
      <c r="HN172" s="86">
        <f t="shared" si="180"/>
        <v>4.1502469375223723E-186</v>
      </c>
      <c r="HO172" s="86">
        <f t="shared" si="226"/>
        <v>2.2411627040330962E-137</v>
      </c>
      <c r="HP172" s="86">
        <f t="shared" si="226"/>
        <v>2.4304310501136251E-216</v>
      </c>
      <c r="HQ172" s="86">
        <f t="shared" si="226"/>
        <v>3.4643167746233041E-267</v>
      </c>
      <c r="HS172" s="86">
        <f t="shared" si="218"/>
        <v>8.2754392968606397E-20</v>
      </c>
      <c r="HT172" s="86">
        <f t="shared" si="218"/>
        <v>3.0790098740937409E-22</v>
      </c>
      <c r="HU172" s="86">
        <f t="shared" si="218"/>
        <v>7.0111165510620716E-29</v>
      </c>
      <c r="HV172" s="86">
        <f t="shared" si="218"/>
        <v>2.1456690138381701E-31</v>
      </c>
      <c r="HW172" s="86">
        <f t="shared" si="218"/>
        <v>2.1244203225791925E-30</v>
      </c>
      <c r="HX172" s="86">
        <f t="shared" si="218"/>
        <v>1.5934635129536706E-26</v>
      </c>
      <c r="HY172" s="86">
        <f t="shared" si="218"/>
        <v>6.5765863373534651E-31</v>
      </c>
      <c r="HZ172" s="86">
        <f t="shared" si="218"/>
        <v>3.1684081047081767E-34</v>
      </c>
      <c r="IA172" s="86">
        <f t="shared" si="218"/>
        <v>7.6146463232620322E-31</v>
      </c>
      <c r="IB172" s="86">
        <f t="shared" si="218"/>
        <v>1.1212325999685513E-33</v>
      </c>
      <c r="IC172" s="86">
        <f t="shared" si="218"/>
        <v>3.6992419784376495E-37</v>
      </c>
      <c r="ID172" s="86">
        <f t="shared" si="218"/>
        <v>2.5176143220216079E-33</v>
      </c>
      <c r="IE172" s="86">
        <f t="shared" si="218"/>
        <v>3.7020209609324914E-34</v>
      </c>
      <c r="IF172" s="86">
        <f t="shared" si="218"/>
        <v>9.3133496147093318E-36</v>
      </c>
      <c r="IG172" s="86">
        <f t="shared" si="218"/>
        <v>1.0172269786477662E-31</v>
      </c>
      <c r="II172" s="86">
        <f t="shared" si="219"/>
        <v>5.282643876095814E-2</v>
      </c>
      <c r="IJ172" s="86">
        <f t="shared" si="219"/>
        <v>2.7752315593901924E-2</v>
      </c>
      <c r="IK172" s="86">
        <f t="shared" si="219"/>
        <v>1.1480624414976175E-2</v>
      </c>
      <c r="IL172" s="86">
        <f t="shared" si="219"/>
        <v>1.5386793699148599E-2</v>
      </c>
      <c r="IM172" s="86">
        <f t="shared" si="219"/>
        <v>9.8636905066410204E-3</v>
      </c>
      <c r="IN172" s="86">
        <f t="shared" si="219"/>
        <v>1.7284924636340019E-2</v>
      </c>
      <c r="IO172" s="86">
        <f t="shared" si="219"/>
        <v>2.01509494766127E-3</v>
      </c>
      <c r="IP172" s="86">
        <f t="shared" si="219"/>
        <v>7.2053077610357132E-4</v>
      </c>
      <c r="IQ172" s="86">
        <f t="shared" si="219"/>
        <v>1.1619161702797289E-3</v>
      </c>
      <c r="IR172" s="86">
        <f t="shared" si="219"/>
        <v>9.8174125264566129E-4</v>
      </c>
      <c r="IS172" s="86">
        <f t="shared" si="219"/>
        <v>1.1321755034513149E-3</v>
      </c>
      <c r="IT172" s="86">
        <f t="shared" si="219"/>
        <v>3.0495008945090507E-3</v>
      </c>
      <c r="IU172" s="86">
        <f t="shared" si="219"/>
        <v>4.1850579920083902E-3</v>
      </c>
      <c r="IV172" s="86">
        <f t="shared" si="219"/>
        <v>4.4718590265216351E-2</v>
      </c>
      <c r="IW172" s="86">
        <f t="shared" si="219"/>
        <v>5.8001341852333774E-3</v>
      </c>
      <c r="IY172" s="86">
        <f t="shared" si="220"/>
        <v>5.282643876095814E-2</v>
      </c>
      <c r="IZ172" s="86">
        <f t="shared" si="220"/>
        <v>2.7752315593901924E-2</v>
      </c>
      <c r="JA172" s="86">
        <f t="shared" si="220"/>
        <v>1.1480624414976175E-2</v>
      </c>
      <c r="JB172" s="86">
        <f t="shared" si="220"/>
        <v>1.5386793699148599E-2</v>
      </c>
      <c r="JC172" s="86">
        <f t="shared" si="220"/>
        <v>9.8636905066410204E-3</v>
      </c>
      <c r="JD172" s="86">
        <f t="shared" si="220"/>
        <v>1.7284924636340019E-2</v>
      </c>
      <c r="JE172" s="86">
        <f t="shared" si="220"/>
        <v>2.01509494766127E-3</v>
      </c>
      <c r="JF172" s="86">
        <f t="shared" si="220"/>
        <v>7.2053077610357132E-4</v>
      </c>
      <c r="JG172" s="86">
        <f t="shared" si="220"/>
        <v>1.1619161702797289E-3</v>
      </c>
      <c r="JH172" s="86">
        <f t="shared" si="220"/>
        <v>9.8174125264566129E-4</v>
      </c>
      <c r="JI172" s="86">
        <f t="shared" si="220"/>
        <v>1.1321755034513149E-3</v>
      </c>
      <c r="JJ172" s="86">
        <f t="shared" si="220"/>
        <v>3.0495008945090507E-3</v>
      </c>
      <c r="JK172" s="86">
        <f t="shared" si="220"/>
        <v>4.1850579920083902E-3</v>
      </c>
      <c r="JL172" s="86">
        <f t="shared" si="220"/>
        <v>4.4718590265216351E-2</v>
      </c>
      <c r="JM172" s="86">
        <f t="shared" si="220"/>
        <v>5.8001341852333774E-3</v>
      </c>
    </row>
    <row r="173" spans="2:273" x14ac:dyDescent="0.25">
      <c r="B173" s="2">
        <v>146</v>
      </c>
      <c r="C173" s="37">
        <v>77.322000000000003</v>
      </c>
      <c r="D173" s="37">
        <v>80.5</v>
      </c>
      <c r="E173" s="37">
        <v>80.338999999999999</v>
      </c>
      <c r="F173" s="37">
        <v>82.481999999999999</v>
      </c>
      <c r="G173" s="37">
        <v>83.731999999999999</v>
      </c>
      <c r="H173" s="37">
        <v>88.453000000000003</v>
      </c>
      <c r="I173" s="37">
        <v>86.263999999999996</v>
      </c>
      <c r="J173" s="37">
        <v>84.019000000000005</v>
      </c>
      <c r="K173" s="37">
        <v>86.697999999999993</v>
      </c>
      <c r="L173" s="37">
        <v>86.647999999999996</v>
      </c>
      <c r="M173" s="37">
        <v>87.962000000000003</v>
      </c>
      <c r="N173" s="37">
        <v>90.796000000000006</v>
      </c>
      <c r="O173" s="37">
        <v>94.241</v>
      </c>
      <c r="P173" s="37">
        <v>90.126999999999995</v>
      </c>
      <c r="Q173" s="37">
        <v>87.161000000000001</v>
      </c>
      <c r="S173" s="4">
        <f t="shared" si="221"/>
        <v>80.221940570536745</v>
      </c>
      <c r="T173" s="4">
        <f t="shared" si="221"/>
        <v>80.825596463272959</v>
      </c>
      <c r="U173" s="4">
        <f t="shared" si="221"/>
        <v>81.430382986554307</v>
      </c>
      <c r="V173" s="4">
        <f t="shared" si="221"/>
        <v>82.633456026920385</v>
      </c>
      <c r="W173" s="4">
        <f t="shared" si="221"/>
        <v>83.601936032037059</v>
      </c>
      <c r="X173" s="4">
        <f t="shared" si="221"/>
        <v>86.30244807654914</v>
      </c>
      <c r="Y173" s="4">
        <f t="shared" si="221"/>
        <v>86.237591626070639</v>
      </c>
      <c r="Z173" s="4">
        <f t="shared" si="221"/>
        <v>85.092769479238044</v>
      </c>
      <c r="AA173" s="4">
        <f t="shared" si="221"/>
        <v>87.258598036149507</v>
      </c>
      <c r="AB173" s="4">
        <f t="shared" si="221"/>
        <v>86.85199743236241</v>
      </c>
      <c r="AC173" s="4">
        <f t="shared" si="221"/>
        <v>89.732016981441134</v>
      </c>
      <c r="AD173" s="4">
        <f t="shared" si="221"/>
        <v>90.763232205251683</v>
      </c>
      <c r="AE173" s="4">
        <f t="shared" si="221"/>
        <v>93.447215436113922</v>
      </c>
      <c r="AF173" s="4">
        <f t="shared" si="221"/>
        <v>91.271240000435881</v>
      </c>
      <c r="AG173" s="4">
        <f t="shared" si="221"/>
        <v>88.547790976540185</v>
      </c>
      <c r="AI173" s="4">
        <f t="shared" si="222"/>
        <v>-2.8999405705367423</v>
      </c>
      <c r="AJ173" s="4">
        <f t="shared" si="222"/>
        <v>-0.32559646327295866</v>
      </c>
      <c r="AK173" s="4">
        <f t="shared" si="222"/>
        <v>-1.0913829865543079</v>
      </c>
      <c r="AL173" s="4">
        <f t="shared" si="222"/>
        <v>-0.15145602692038551</v>
      </c>
      <c r="AM173" s="4">
        <f t="shared" si="222"/>
        <v>0.13006396796293984</v>
      </c>
      <c r="AN173" s="4">
        <f t="shared" si="222"/>
        <v>2.1505519234508625</v>
      </c>
      <c r="AO173" s="4">
        <f t="shared" si="222"/>
        <v>2.6408373929356799E-2</v>
      </c>
      <c r="AP173" s="4">
        <f t="shared" si="222"/>
        <v>-1.0737694792380381</v>
      </c>
      <c r="AQ173" s="4">
        <f t="shared" si="222"/>
        <v>-0.5605980361495142</v>
      </c>
      <c r="AR173" s="4">
        <f t="shared" si="222"/>
        <v>-0.20399743236241363</v>
      </c>
      <c r="AS173" s="4">
        <f t="shared" si="222"/>
        <v>-1.7700169814411311</v>
      </c>
      <c r="AT173" s="4">
        <f t="shared" si="222"/>
        <v>3.2767794748323809E-2</v>
      </c>
      <c r="AU173" s="4">
        <f t="shared" si="222"/>
        <v>0.79378456388607788</v>
      </c>
      <c r="AV173" s="4">
        <f t="shared" si="222"/>
        <v>-1.1442400004358859</v>
      </c>
      <c r="AW173" s="4">
        <f t="shared" si="222"/>
        <v>-1.3867909765401834</v>
      </c>
      <c r="AY173" s="2">
        <f t="shared" si="214"/>
        <v>80.221940570536745</v>
      </c>
      <c r="AZ173" s="2">
        <f t="shared" si="214"/>
        <v>80.825317451247841</v>
      </c>
      <c r="BA173" s="2">
        <f t="shared" si="214"/>
        <v>81.430307028363643</v>
      </c>
      <c r="BB173" s="2">
        <f t="shared" si="214"/>
        <v>82.633292107395434</v>
      </c>
      <c r="BC173" s="2">
        <f t="shared" si="214"/>
        <v>83.601873457443531</v>
      </c>
      <c r="BD173" s="2">
        <f t="shared" si="214"/>
        <v>86.30210731441295</v>
      </c>
      <c r="BE173" s="2">
        <f t="shared" si="214"/>
        <v>86.237590061411822</v>
      </c>
      <c r="BF173" s="2">
        <f t="shared" si="214"/>
        <v>85.092769366701674</v>
      </c>
      <c r="BG173" s="2">
        <f t="shared" si="214"/>
        <v>87.258597621036202</v>
      </c>
      <c r="BH173" s="2">
        <f t="shared" si="214"/>
        <v>86.851997142168472</v>
      </c>
      <c r="BI173" s="2">
        <f t="shared" si="214"/>
        <v>89.732016577131844</v>
      </c>
      <c r="BJ173" s="2">
        <f t="shared" si="214"/>
        <v>90.763226187624554</v>
      </c>
      <c r="BK173" s="2">
        <f t="shared" si="214"/>
        <v>93.447201225804406</v>
      </c>
      <c r="BL173" s="2">
        <f t="shared" si="214"/>
        <v>91.259338845810944</v>
      </c>
      <c r="BM173" s="2">
        <f t="shared" si="214"/>
        <v>88.530726973203571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>
        <f t="shared" si="199"/>
        <v>80.338999999999999</v>
      </c>
      <c r="CX173" s="2">
        <f t="shared" si="200"/>
        <v>82.481999999999999</v>
      </c>
      <c r="CY173" s="2">
        <f t="shared" si="201"/>
        <v>83.731999999999999</v>
      </c>
      <c r="CZ173" s="2">
        <f t="shared" si="202"/>
        <v>88.453000000000003</v>
      </c>
      <c r="DA173" s="2">
        <f t="shared" si="203"/>
        <v>86.263999999999996</v>
      </c>
      <c r="DB173" s="2">
        <f t="shared" si="204"/>
        <v>84.019000000000005</v>
      </c>
      <c r="DC173" s="2">
        <f t="shared" si="205"/>
        <v>86.697999999999993</v>
      </c>
      <c r="DD173" s="2">
        <f t="shared" si="206"/>
        <v>86.647999999999996</v>
      </c>
      <c r="DE173" s="2">
        <f t="shared" si="207"/>
        <v>87.962000000000003</v>
      </c>
      <c r="DF173" s="2">
        <f t="shared" si="208"/>
        <v>90.796000000000006</v>
      </c>
      <c r="DG173" s="2">
        <f t="shared" si="209"/>
        <v>94.241</v>
      </c>
      <c r="DH173" s="2" t="str">
        <f t="shared" si="210"/>
        <v/>
      </c>
      <c r="DI173" s="2">
        <f t="shared" si="211"/>
        <v>87.161000000000001</v>
      </c>
      <c r="DK173" s="2">
        <f t="shared" si="223"/>
        <v>110.03436469326471</v>
      </c>
      <c r="DL173" s="2">
        <f t="shared" si="223"/>
        <v>116.51018208255161</v>
      </c>
      <c r="DM173" s="2">
        <f t="shared" si="223"/>
        <v>126.73584637268848</v>
      </c>
      <c r="DN173" s="2">
        <f t="shared" si="223"/>
        <v>123.53647787114845</v>
      </c>
      <c r="DO173" s="2">
        <f t="shared" si="223"/>
        <v>124.7675</v>
      </c>
      <c r="DP173" s="2">
        <f t="shared" si="223"/>
        <v>132.34421041689464</v>
      </c>
      <c r="DQ173" s="2">
        <f t="shared" si="223"/>
        <v>126.41479516358464</v>
      </c>
      <c r="DR173" s="2">
        <f t="shared" si="223"/>
        <v>121.31822157872156</v>
      </c>
      <c r="DS173" s="2">
        <f t="shared" si="223"/>
        <v>115.87359568151147</v>
      </c>
      <c r="DT173" s="2">
        <f t="shared" si="223"/>
        <v>124.58921171171171</v>
      </c>
      <c r="DU173" s="2">
        <f t="shared" si="223"/>
        <v>129.03382096774195</v>
      </c>
      <c r="DV173" s="2">
        <f t="shared" si="223"/>
        <v>121.44603781512609</v>
      </c>
      <c r="DW173" s="2">
        <f t="shared" si="223"/>
        <v>134.88676532258066</v>
      </c>
      <c r="DX173" s="2">
        <f t="shared" si="223"/>
        <v>126.33764962121212</v>
      </c>
      <c r="DY173" s="2">
        <f t="shared" si="223"/>
        <v>125.51125606837608</v>
      </c>
      <c r="EA173" s="2">
        <f t="shared" si="213"/>
        <v>80.662960880248761</v>
      </c>
      <c r="EB173" s="2">
        <f t="shared" si="213"/>
        <v>80.45999160575829</v>
      </c>
      <c r="EC173" s="2">
        <f t="shared" si="213"/>
        <v>81.291558441558436</v>
      </c>
      <c r="ED173" s="2">
        <f t="shared" si="213"/>
        <v>82.688399567959806</v>
      </c>
      <c r="EE173" s="2">
        <f t="shared" si="213"/>
        <v>82.965730000000008</v>
      </c>
      <c r="EF173" s="2">
        <f t="shared" si="213"/>
        <v>87.049028194226906</v>
      </c>
      <c r="EG173" s="2">
        <f t="shared" si="213"/>
        <v>87.369939317095216</v>
      </c>
      <c r="EH173" s="2">
        <f t="shared" si="213"/>
        <v>85.182997716025881</v>
      </c>
      <c r="EI173" s="2">
        <f t="shared" si="213"/>
        <v>87.875960155382913</v>
      </c>
      <c r="EJ173" s="2">
        <f t="shared" si="213"/>
        <v>86.494553969578661</v>
      </c>
      <c r="EK173" s="2">
        <f t="shared" si="212"/>
        <v>89.795030753701212</v>
      </c>
      <c r="EL173" s="2">
        <f t="shared" si="179"/>
        <v>90.516429101624283</v>
      </c>
      <c r="EM173" s="2">
        <f t="shared" si="179"/>
        <v>93.65760337280345</v>
      </c>
      <c r="EN173" s="2">
        <f t="shared" si="179"/>
        <v>93.450560898769567</v>
      </c>
      <c r="EO173" s="2">
        <f t="shared" si="179"/>
        <v>89.531911918513913</v>
      </c>
      <c r="EQ173" s="2">
        <f t="shared" si="224"/>
        <v>80.03723036319353</v>
      </c>
      <c r="ER173" s="2">
        <f t="shared" si="224"/>
        <v>80.96381720050266</v>
      </c>
      <c r="ES173" s="2">
        <f t="shared" si="224"/>
        <v>81.477312448955772</v>
      </c>
      <c r="ET173" s="2">
        <f t="shared" si="224"/>
        <v>82.606415560485843</v>
      </c>
      <c r="EU173" s="2">
        <f t="shared" si="224"/>
        <v>83.841517849100171</v>
      </c>
      <c r="EV173" s="2">
        <f t="shared" si="224"/>
        <v>86.01186932688951</v>
      </c>
      <c r="EW173" s="2">
        <f t="shared" si="224"/>
        <v>85.87791909874538</v>
      </c>
      <c r="EX173" s="2">
        <f t="shared" si="224"/>
        <v>85.062688772893978</v>
      </c>
      <c r="EY173" s="2">
        <f t="shared" si="224"/>
        <v>87.074170012435616</v>
      </c>
      <c r="EZ173" s="2">
        <f t="shared" si="224"/>
        <v>86.954977982738626</v>
      </c>
      <c r="FA173" s="2">
        <f t="shared" si="224"/>
        <v>89.70676307706438</v>
      </c>
      <c r="FB173" s="2">
        <f t="shared" si="224"/>
        <v>90.845049592044859</v>
      </c>
      <c r="FC173" s="2">
        <f t="shared" si="224"/>
        <v>93.365481768772099</v>
      </c>
      <c r="FD173" s="2">
        <f t="shared" si="224"/>
        <v>90.398027110028607</v>
      </c>
      <c r="FE173" s="2">
        <f t="shared" si="224"/>
        <v>88.093690631982753</v>
      </c>
      <c r="FG173" s="2">
        <f t="shared" si="225"/>
        <v>0.99992279849859889</v>
      </c>
      <c r="FH173" s="2">
        <f t="shared" si="225"/>
        <v>0.99993289506612215</v>
      </c>
      <c r="FI173" s="2">
        <f t="shared" si="225"/>
        <v>0.99993265922779584</v>
      </c>
      <c r="FJ173" s="2">
        <f t="shared" si="225"/>
        <v>0.99992092929093968</v>
      </c>
      <c r="FK173" s="2">
        <f t="shared" si="225"/>
        <v>0.999931163078423</v>
      </c>
      <c r="FL173" s="2">
        <f t="shared" si="225"/>
        <v>0.99993444774589169</v>
      </c>
      <c r="FM173" s="2">
        <f t="shared" si="225"/>
        <v>0.9999302329701204</v>
      </c>
      <c r="FN173" s="2">
        <f t="shared" si="225"/>
        <v>0.99992659568184461</v>
      </c>
      <c r="FO173" s="2">
        <f t="shared" si="225"/>
        <v>0.99993016546695102</v>
      </c>
      <c r="FP173" s="2">
        <f t="shared" si="225"/>
        <v>0.99992642096073669</v>
      </c>
      <c r="FQ173" s="2">
        <f t="shared" si="225"/>
        <v>0.99991314414651911</v>
      </c>
      <c r="FR173" s="2">
        <f t="shared" si="225"/>
        <v>0.99992566601940447</v>
      </c>
      <c r="FS173" s="2">
        <f t="shared" si="225"/>
        <v>0.99991336775284667</v>
      </c>
      <c r="FT173" s="2">
        <f t="shared" si="225"/>
        <v>0.9999178409403694</v>
      </c>
      <c r="FU173" s="2">
        <f t="shared" si="225"/>
        <v>0.99990153481321675</v>
      </c>
      <c r="FW173" s="2">
        <f t="shared" si="216"/>
        <v>0.70843248667302261</v>
      </c>
      <c r="FX173" s="2">
        <f t="shared" si="216"/>
        <v>0.72030223082544487</v>
      </c>
      <c r="FY173" s="2">
        <f t="shared" si="216"/>
        <v>0.73047324935181135</v>
      </c>
      <c r="FZ173" s="2">
        <f t="shared" si="216"/>
        <v>0.71156983998477763</v>
      </c>
      <c r="GA173" s="2">
        <f t="shared" si="216"/>
        <v>0.72308145509316091</v>
      </c>
      <c r="GB173" s="2">
        <f t="shared" si="216"/>
        <v>0.72302335227969194</v>
      </c>
      <c r="GC173" s="2">
        <f t="shared" si="216"/>
        <v>0.76076267958571231</v>
      </c>
      <c r="GD173" s="2">
        <f t="shared" si="216"/>
        <v>0.77201933933875899</v>
      </c>
      <c r="GE173" s="2">
        <f t="shared" si="216"/>
        <v>0.77241874522628562</v>
      </c>
      <c r="GF173" s="2">
        <f t="shared" si="216"/>
        <v>0.77024697699434641</v>
      </c>
      <c r="GG173" s="2">
        <f t="shared" si="216"/>
        <v>0.75250983954471173</v>
      </c>
      <c r="GH173" s="2">
        <f t="shared" si="216"/>
        <v>0.74401314645179029</v>
      </c>
      <c r="GI173" s="2">
        <f t="shared" si="216"/>
        <v>0.73248236006547485</v>
      </c>
      <c r="GJ173" s="2">
        <f t="shared" si="216"/>
        <v>0.71872227371705555</v>
      </c>
      <c r="GK173" s="2">
        <f t="shared" si="216"/>
        <v>0.69859045166525635</v>
      </c>
      <c r="GM173" s="86">
        <f t="shared" si="217"/>
        <v>1.1590723489788999E-250</v>
      </c>
      <c r="GN173" s="86">
        <f t="shared" si="217"/>
        <v>2.2667335359335722E-187</v>
      </c>
      <c r="GO173" s="86">
        <f t="shared" si="217"/>
        <v>4.1491222661019926E-211</v>
      </c>
      <c r="GP173" s="86">
        <f t="shared" si="217"/>
        <v>2.6309276111382158E-231</v>
      </c>
      <c r="GQ173" s="86">
        <f t="shared" si="217"/>
        <v>4.6927604140751633E-289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3.7758670507147275E-278</v>
      </c>
      <c r="GX173" s="86">
        <f t="shared" si="217"/>
        <v>0</v>
      </c>
      <c r="GY173" s="86">
        <f t="shared" si="217"/>
        <v>1.6023624179210529E-222</v>
      </c>
      <c r="GZ173" s="86">
        <f t="shared" si="217"/>
        <v>0</v>
      </c>
      <c r="HA173" s="86">
        <f t="shared" si="217"/>
        <v>0</v>
      </c>
      <c r="HC173" s="86">
        <f t="shared" si="181"/>
        <v>2.6915939297816438E-233</v>
      </c>
      <c r="HD173" s="86">
        <f t="shared" si="181"/>
        <v>5.5328979999766189E-180</v>
      </c>
      <c r="HE173" s="86">
        <f t="shared" si="181"/>
        <v>2.6107776344910569E-152</v>
      </c>
      <c r="HF173" s="86">
        <f t="shared" si="180"/>
        <v>4.1200523121467828E-156</v>
      </c>
      <c r="HG173" s="86">
        <f t="shared" si="180"/>
        <v>6.8910004997486244E-165</v>
      </c>
      <c r="HH173" s="86">
        <f t="shared" si="180"/>
        <v>4.9336281560430395E-216</v>
      </c>
      <c r="HI173" s="86">
        <f t="shared" si="180"/>
        <v>3.5834309408464893E-220</v>
      </c>
      <c r="HJ173" s="86">
        <f t="shared" si="180"/>
        <v>5.8463743105615547E-160</v>
      </c>
      <c r="HK173" s="86">
        <f t="shared" si="180"/>
        <v>7.1074617125434871E-205</v>
      </c>
      <c r="HL173" s="86">
        <f t="shared" si="180"/>
        <v>1.165496477061503E-245</v>
      </c>
      <c r="HM173" s="86">
        <f t="shared" si="180"/>
        <v>4.3829443884900419E-194</v>
      </c>
      <c r="HN173" s="86">
        <f t="shared" si="180"/>
        <v>1.1038120255716235E-191</v>
      </c>
      <c r="HO173" s="86">
        <f t="shared" si="226"/>
        <v>1.6242891177839619E-141</v>
      </c>
      <c r="HP173" s="86">
        <f t="shared" si="226"/>
        <v>7.2160732585708398E-223</v>
      </c>
      <c r="HQ173" s="86">
        <f t="shared" si="226"/>
        <v>4.2362803559983664E-275</v>
      </c>
      <c r="HS173" s="86">
        <f t="shared" si="218"/>
        <v>6.6813214107610965E-21</v>
      </c>
      <c r="HT173" s="86">
        <f t="shared" si="218"/>
        <v>1.8037652478623421E-23</v>
      </c>
      <c r="HU173" s="86">
        <f t="shared" si="218"/>
        <v>2.062446420019087E-30</v>
      </c>
      <c r="HV173" s="86">
        <f t="shared" si="218"/>
        <v>4.1687703181865097E-33</v>
      </c>
      <c r="HW173" s="86">
        <f t="shared" si="218"/>
        <v>4.4840212798282315E-32</v>
      </c>
      <c r="HX173" s="86">
        <f t="shared" si="218"/>
        <v>5.7929052992230906E-28</v>
      </c>
      <c r="HY173" s="86">
        <f t="shared" si="218"/>
        <v>1.4806650517714577E-32</v>
      </c>
      <c r="HZ173" s="86">
        <f t="shared" si="218"/>
        <v>5.0688626730244711E-36</v>
      </c>
      <c r="IA173" s="86">
        <f t="shared" si="218"/>
        <v>1.7805268806779396E-32</v>
      </c>
      <c r="IB173" s="86">
        <f t="shared" si="218"/>
        <v>1.9890366159862662E-35</v>
      </c>
      <c r="IC173" s="86">
        <f t="shared" si="218"/>
        <v>3.739693603593921E-39</v>
      </c>
      <c r="ID173" s="86">
        <f t="shared" si="218"/>
        <v>4.0298740841008862E-35</v>
      </c>
      <c r="IE173" s="86">
        <f t="shared" si="218"/>
        <v>4.9566400536277437E-36</v>
      </c>
      <c r="IF173" s="86">
        <f t="shared" si="218"/>
        <v>8.8871145554093351E-38</v>
      </c>
      <c r="IG173" s="86">
        <f t="shared" si="218"/>
        <v>1.6120757105362859E-33</v>
      </c>
      <c r="II173" s="86">
        <f t="shared" si="219"/>
        <v>3.0932559810115511E-2</v>
      </c>
      <c r="IJ173" s="86">
        <f t="shared" si="219"/>
        <v>1.4800882202802271E-2</v>
      </c>
      <c r="IK173" s="86">
        <f t="shared" si="219"/>
        <v>5.3570155993555545E-3</v>
      </c>
      <c r="IL173" s="86">
        <f t="shared" si="219"/>
        <v>6.9766966947453161E-3</v>
      </c>
      <c r="IM173" s="86">
        <f t="shared" si="219"/>
        <v>4.3133277926315052E-3</v>
      </c>
      <c r="IN173" s="86">
        <f t="shared" si="219"/>
        <v>8.4659066079246989E-3</v>
      </c>
      <c r="IO173" s="86">
        <f t="shared" si="219"/>
        <v>7.9336917567281802E-4</v>
      </c>
      <c r="IP173" s="86">
        <f t="shared" si="219"/>
        <v>2.5434302183787133E-4</v>
      </c>
      <c r="IQ173" s="86">
        <f t="shared" si="219"/>
        <v>4.4337453164155274E-4</v>
      </c>
      <c r="IR173" s="86">
        <f t="shared" si="219"/>
        <v>3.6066951947210925E-4</v>
      </c>
      <c r="IS173" s="86">
        <f t="shared" si="219"/>
        <v>3.861011686821432E-4</v>
      </c>
      <c r="IT173" s="86">
        <f t="shared" si="219"/>
        <v>1.1844785048231992E-3</v>
      </c>
      <c r="IU173" s="86">
        <f t="shared" si="219"/>
        <v>1.6213485828704727E-3</v>
      </c>
      <c r="IV173" s="86">
        <f t="shared" si="219"/>
        <v>2.6119448183314794E-2</v>
      </c>
      <c r="IW173" s="86">
        <f t="shared" si="219"/>
        <v>2.0054335368246525E-3</v>
      </c>
      <c r="IY173" s="86">
        <f t="shared" si="220"/>
        <v>3.0932559810115511E-2</v>
      </c>
      <c r="IZ173" s="86">
        <f t="shared" si="220"/>
        <v>1.4800882202802271E-2</v>
      </c>
      <c r="JA173" s="86">
        <f t="shared" si="220"/>
        <v>5.3570155993555545E-3</v>
      </c>
      <c r="JB173" s="86">
        <f t="shared" si="220"/>
        <v>6.9766966947453161E-3</v>
      </c>
      <c r="JC173" s="86">
        <f t="shared" si="220"/>
        <v>4.3133277926315052E-3</v>
      </c>
      <c r="JD173" s="86">
        <f t="shared" si="220"/>
        <v>8.4659066079246989E-3</v>
      </c>
      <c r="JE173" s="86">
        <f t="shared" si="220"/>
        <v>7.9336917567281802E-4</v>
      </c>
      <c r="JF173" s="86">
        <f t="shared" si="220"/>
        <v>2.5434302183787133E-4</v>
      </c>
      <c r="JG173" s="86">
        <f t="shared" si="220"/>
        <v>4.4337453164155274E-4</v>
      </c>
      <c r="JH173" s="86">
        <f t="shared" si="220"/>
        <v>3.6066951947210925E-4</v>
      </c>
      <c r="JI173" s="86">
        <f t="shared" si="220"/>
        <v>3.861011686821432E-4</v>
      </c>
      <c r="JJ173" s="86">
        <f t="shared" si="220"/>
        <v>1.1844785048231992E-3</v>
      </c>
      <c r="JK173" s="86">
        <f t="shared" si="220"/>
        <v>1.6213485828704727E-3</v>
      </c>
      <c r="JL173" s="86">
        <f t="shared" si="220"/>
        <v>2.6119448183314794E-2</v>
      </c>
      <c r="JM173" s="86">
        <f t="shared" si="220"/>
        <v>2.0054335368246525E-3</v>
      </c>
    </row>
    <row r="174" spans="2:273" x14ac:dyDescent="0.25">
      <c r="B174" s="2">
        <v>147</v>
      </c>
      <c r="C174" s="37">
        <v>81.119</v>
      </c>
      <c r="D174" s="37">
        <v>79.375</v>
      </c>
      <c r="E174" s="37">
        <v>79.963999999999999</v>
      </c>
      <c r="F174" s="37">
        <v>81.304000000000002</v>
      </c>
      <c r="G174" s="37">
        <v>83.070999999999998</v>
      </c>
      <c r="H174" s="37">
        <v>84.792000000000002</v>
      </c>
      <c r="I174" s="37">
        <v>85.924999999999997</v>
      </c>
      <c r="J174" s="37">
        <v>84.546999999999997</v>
      </c>
      <c r="K174" s="37">
        <v>88.415000000000006</v>
      </c>
      <c r="L174" s="37">
        <v>88</v>
      </c>
      <c r="M174" s="37">
        <v>90.415000000000006</v>
      </c>
      <c r="N174" s="37">
        <v>89.055999999999997</v>
      </c>
      <c r="O174" s="37">
        <v>92.573999999999998</v>
      </c>
      <c r="P174" s="37">
        <v>89.164000000000001</v>
      </c>
      <c r="Q174" s="37">
        <v>87.643000000000001</v>
      </c>
      <c r="S174" s="4">
        <f t="shared" si="221"/>
        <v>80.063675970554044</v>
      </c>
      <c r="T174" s="4">
        <f t="shared" si="221"/>
        <v>80.63969985904923</v>
      </c>
      <c r="U174" s="4">
        <f t="shared" si="221"/>
        <v>81.248772039597768</v>
      </c>
      <c r="V174" s="4">
        <f t="shared" si="221"/>
        <v>82.490645171519844</v>
      </c>
      <c r="W174" s="4">
        <f t="shared" si="221"/>
        <v>83.445529608967703</v>
      </c>
      <c r="X174" s="4">
        <f t="shared" si="221"/>
        <v>86.141615889352082</v>
      </c>
      <c r="Y174" s="4">
        <f t="shared" si="221"/>
        <v>86.074243355271832</v>
      </c>
      <c r="Z174" s="4">
        <f t="shared" si="221"/>
        <v>84.962758699893826</v>
      </c>
      <c r="AA174" s="4">
        <f t="shared" si="221"/>
        <v>87.126443138666289</v>
      </c>
      <c r="AB174" s="4">
        <f t="shared" si="221"/>
        <v>86.712867781616211</v>
      </c>
      <c r="AC174" s="4">
        <f t="shared" si="221"/>
        <v>89.540836350643929</v>
      </c>
      <c r="AD174" s="4">
        <f t="shared" si="221"/>
        <v>90.576874424800636</v>
      </c>
      <c r="AE174" s="4">
        <f t="shared" si="221"/>
        <v>93.265912352363415</v>
      </c>
      <c r="AF174" s="4">
        <f t="shared" si="221"/>
        <v>91.053162297075261</v>
      </c>
      <c r="AG174" s="4">
        <f t="shared" si="221"/>
        <v>88.354386046959803</v>
      </c>
      <c r="AI174" s="4">
        <f t="shared" si="222"/>
        <v>1.0553240294459556</v>
      </c>
      <c r="AJ174" s="4">
        <f t="shared" si="222"/>
        <v>-1.2646998590492302</v>
      </c>
      <c r="AK174" s="4">
        <f t="shared" si="222"/>
        <v>-1.2847720395977689</v>
      </c>
      <c r="AL174" s="4">
        <f t="shared" si="222"/>
        <v>-1.1866451715198423</v>
      </c>
      <c r="AM174" s="4">
        <f t="shared" si="222"/>
        <v>-0.37452960896770549</v>
      </c>
      <c r="AN174" s="4">
        <f t="shared" si="222"/>
        <v>-1.34961588935208</v>
      </c>
      <c r="AO174" s="4">
        <f t="shared" si="222"/>
        <v>-0.1492433552718353</v>
      </c>
      <c r="AP174" s="4">
        <f t="shared" si="222"/>
        <v>-0.41575869989382852</v>
      </c>
      <c r="AQ174" s="4">
        <f t="shared" si="222"/>
        <v>1.2885568613337171</v>
      </c>
      <c r="AR174" s="4">
        <f t="shared" si="222"/>
        <v>1.287132218383789</v>
      </c>
      <c r="AS174" s="4">
        <f t="shared" si="222"/>
        <v>0.8741636493560776</v>
      </c>
      <c r="AT174" s="4">
        <f t="shared" si="222"/>
        <v>-1.5208744248006383</v>
      </c>
      <c r="AU174" s="4">
        <f t="shared" si="222"/>
        <v>-0.69191235236341697</v>
      </c>
      <c r="AV174" s="4">
        <f t="shared" si="222"/>
        <v>-1.8891622970752593</v>
      </c>
      <c r="AW174" s="4">
        <f t="shared" si="222"/>
        <v>-0.71138604695980234</v>
      </c>
      <c r="AY174" s="2">
        <f t="shared" si="214"/>
        <v>80.063675970554044</v>
      </c>
      <c r="AZ174" s="2">
        <f t="shared" si="214"/>
        <v>80.639644111241608</v>
      </c>
      <c r="BA174" s="2">
        <f t="shared" si="214"/>
        <v>81.248761466090613</v>
      </c>
      <c r="BB174" s="2">
        <f t="shared" si="214"/>
        <v>82.490624207348176</v>
      </c>
      <c r="BC174" s="2">
        <f t="shared" si="214"/>
        <v>83.445522334360547</v>
      </c>
      <c r="BD174" s="2">
        <f t="shared" si="214"/>
        <v>86.141561847846276</v>
      </c>
      <c r="BE174" s="2">
        <f t="shared" si="214"/>
        <v>86.074243217064108</v>
      </c>
      <c r="BF174" s="2">
        <f t="shared" si="214"/>
        <v>84.962758692477351</v>
      </c>
      <c r="BG174" s="2">
        <f t="shared" si="214"/>
        <v>87.126443104860613</v>
      </c>
      <c r="BH174" s="2">
        <f t="shared" si="214"/>
        <v>86.712867760313827</v>
      </c>
      <c r="BI174" s="2">
        <f t="shared" si="214"/>
        <v>89.540836326591716</v>
      </c>
      <c r="BJ174" s="2">
        <f t="shared" si="214"/>
        <v>90.576873915554515</v>
      </c>
      <c r="BK174" s="2">
        <f t="shared" si="214"/>
        <v>93.265911163826942</v>
      </c>
      <c r="BL174" s="2">
        <f t="shared" si="214"/>
        <v>91.05035387546738</v>
      </c>
      <c r="BM174" s="2">
        <f t="shared" si="214"/>
        <v>88.350891601857214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79.375</v>
      </c>
      <c r="CW174" s="2">
        <f t="shared" si="199"/>
        <v>79.963999999999999</v>
      </c>
      <c r="CX174" s="2">
        <f t="shared" si="200"/>
        <v>81.304000000000002</v>
      </c>
      <c r="CY174" s="2">
        <f t="shared" si="201"/>
        <v>83.070999999999998</v>
      </c>
      <c r="CZ174" s="2">
        <f t="shared" si="202"/>
        <v>84.792000000000002</v>
      </c>
      <c r="DA174" s="2">
        <f t="shared" si="203"/>
        <v>85.924999999999997</v>
      </c>
      <c r="DB174" s="2">
        <f t="shared" si="204"/>
        <v>84.546999999999997</v>
      </c>
      <c r="DC174" s="2">
        <f t="shared" si="205"/>
        <v>88.415000000000006</v>
      </c>
      <c r="DD174" s="2">
        <f t="shared" si="206"/>
        <v>88</v>
      </c>
      <c r="DE174" s="2">
        <f t="shared" si="207"/>
        <v>90.415000000000006</v>
      </c>
      <c r="DF174" s="2">
        <f t="shared" si="208"/>
        <v>89.055999999999997</v>
      </c>
      <c r="DG174" s="2">
        <f t="shared" si="209"/>
        <v>92.573999999999998</v>
      </c>
      <c r="DH174" s="2" t="str">
        <f t="shared" si="210"/>
        <v/>
      </c>
      <c r="DI174" s="2">
        <f t="shared" si="211"/>
        <v>87.643000000000001</v>
      </c>
      <c r="DK174" s="2">
        <f t="shared" si="223"/>
        <v>110.08138438438439</v>
      </c>
      <c r="DL174" s="2">
        <f t="shared" si="223"/>
        <v>116.59007270168857</v>
      </c>
      <c r="DM174" s="2">
        <f t="shared" si="223"/>
        <v>126.8866857424226</v>
      </c>
      <c r="DN174" s="2">
        <f t="shared" si="223"/>
        <v>123.69602633053221</v>
      </c>
      <c r="DO174" s="2">
        <f t="shared" si="223"/>
        <v>124.9161</v>
      </c>
      <c r="DP174" s="2">
        <f t="shared" si="223"/>
        <v>132.55813918371814</v>
      </c>
      <c r="DQ174" s="2">
        <f t="shared" si="223"/>
        <v>126.58703366524419</v>
      </c>
      <c r="DR174" s="2">
        <f t="shared" si="223"/>
        <v>121.47665915915914</v>
      </c>
      <c r="DS174" s="2">
        <f t="shared" si="223"/>
        <v>115.97095883940621</v>
      </c>
      <c r="DT174" s="2">
        <f t="shared" si="223"/>
        <v>124.74358108108108</v>
      </c>
      <c r="DU174" s="2">
        <f t="shared" si="223"/>
        <v>129.18026774193549</v>
      </c>
      <c r="DV174" s="2">
        <f t="shared" si="223"/>
        <v>121.51626386554625</v>
      </c>
      <c r="DW174" s="2">
        <f t="shared" si="223"/>
        <v>135.08050362903228</v>
      </c>
      <c r="DX174" s="2">
        <f t="shared" si="223"/>
        <v>126.47330570409981</v>
      </c>
      <c r="DY174" s="2">
        <f t="shared" si="223"/>
        <v>125.70328136752138</v>
      </c>
      <c r="EA174" s="2">
        <f t="shared" si="213"/>
        <v>80.526028029660552</v>
      </c>
      <c r="EB174" s="2">
        <f t="shared" si="213"/>
        <v>80.256979485100871</v>
      </c>
      <c r="EC174" s="2">
        <f t="shared" si="213"/>
        <v>81.103483116883112</v>
      </c>
      <c r="ED174" s="2">
        <f t="shared" si="213"/>
        <v>82.548629504746231</v>
      </c>
      <c r="EE174" s="2">
        <f t="shared" si="213"/>
        <v>82.779673846153855</v>
      </c>
      <c r="EF174" s="2">
        <f t="shared" si="213"/>
        <v>86.923975721637959</v>
      </c>
      <c r="EG174" s="2">
        <f t="shared" si="213"/>
        <v>87.254736327367851</v>
      </c>
      <c r="EH174" s="2">
        <f t="shared" si="213"/>
        <v>85.057320137038445</v>
      </c>
      <c r="EI174" s="2">
        <f t="shared" si="213"/>
        <v>87.769205216426201</v>
      </c>
      <c r="EJ174" s="2">
        <f t="shared" si="213"/>
        <v>86.340684937330749</v>
      </c>
      <c r="EK174" s="2">
        <f t="shared" si="212"/>
        <v>89.606991285329741</v>
      </c>
      <c r="EL174" s="2">
        <f t="shared" si="179"/>
        <v>90.318804688323993</v>
      </c>
      <c r="EM174" s="2">
        <f t="shared" si="179"/>
        <v>93.486443156767677</v>
      </c>
      <c r="EN174" s="2">
        <f t="shared" si="179"/>
        <v>93.345416258353808</v>
      </c>
      <c r="EO174" s="2">
        <f t="shared" si="179"/>
        <v>89.396610404308475</v>
      </c>
      <c r="EQ174" s="2">
        <f t="shared" si="224"/>
        <v>79.887268365516888</v>
      </c>
      <c r="ER174" s="2">
        <f t="shared" si="224"/>
        <v>80.772149647703117</v>
      </c>
      <c r="ES174" s="2">
        <f t="shared" si="224"/>
        <v>81.293891017884221</v>
      </c>
      <c r="ET174" s="2">
        <f t="shared" si="224"/>
        <v>82.46511670782202</v>
      </c>
      <c r="EU174" s="2">
        <f t="shared" si="224"/>
        <v>83.674515840319458</v>
      </c>
      <c r="EV174" s="2">
        <f t="shared" si="224"/>
        <v>85.864525230158591</v>
      </c>
      <c r="EW174" s="2">
        <f t="shared" si="224"/>
        <v>85.732456912007976</v>
      </c>
      <c r="EX174" s="2">
        <f t="shared" si="224"/>
        <v>84.93419656627033</v>
      </c>
      <c r="EY174" s="2">
        <f t="shared" si="224"/>
        <v>86.951447729022334</v>
      </c>
      <c r="EZ174" s="2">
        <f t="shared" si="224"/>
        <v>86.810837924238982</v>
      </c>
      <c r="FA174" s="2">
        <f t="shared" si="224"/>
        <v>89.516918263221953</v>
      </c>
      <c r="FB174" s="2">
        <f t="shared" si="224"/>
        <v>90.655074419938785</v>
      </c>
      <c r="FC174" s="2">
        <f t="shared" si="224"/>
        <v>93.188074246397463</v>
      </c>
      <c r="FD174" s="2">
        <f t="shared" si="224"/>
        <v>90.227825608335522</v>
      </c>
      <c r="FE174" s="2">
        <f t="shared" si="224"/>
        <v>87.934867726221555</v>
      </c>
      <c r="FG174" s="2">
        <f t="shared" si="225"/>
        <v>0.99992959091562617</v>
      </c>
      <c r="FH174" s="2">
        <f t="shared" si="225"/>
        <v>0.9999387992115687</v>
      </c>
      <c r="FI174" s="2">
        <f t="shared" si="225"/>
        <v>0.99993858412191428</v>
      </c>
      <c r="FJ174" s="2">
        <f t="shared" si="225"/>
        <v>0.99992788615453909</v>
      </c>
      <c r="FK174" s="2">
        <f t="shared" si="225"/>
        <v>0.99993721960111914</v>
      </c>
      <c r="FL174" s="2">
        <f t="shared" si="225"/>
        <v>0.99994021528887744</v>
      </c>
      <c r="FM174" s="2">
        <f t="shared" si="225"/>
        <v>0.99993637132192015</v>
      </c>
      <c r="FN174" s="2">
        <f t="shared" si="225"/>
        <v>0.99993305403379718</v>
      </c>
      <c r="FO174" s="2">
        <f t="shared" si="225"/>
        <v>0.99993630975754166</v>
      </c>
      <c r="FP174" s="2">
        <f t="shared" si="225"/>
        <v>0.99993289468419211</v>
      </c>
      <c r="FQ174" s="2">
        <f t="shared" si="225"/>
        <v>0.99992078591478029</v>
      </c>
      <c r="FR174" s="2">
        <f t="shared" si="225"/>
        <v>0.99993220616055312</v>
      </c>
      <c r="FS174" s="2">
        <f t="shared" si="225"/>
        <v>0.99992098984928779</v>
      </c>
      <c r="FT174" s="2">
        <f t="shared" si="225"/>
        <v>0.99992506950538507</v>
      </c>
      <c r="FU174" s="2">
        <f t="shared" si="225"/>
        <v>0.99991019790432079</v>
      </c>
      <c r="FW174" s="2">
        <f t="shared" si="216"/>
        <v>0.72708571119377152</v>
      </c>
      <c r="FX174" s="2">
        <f t="shared" si="216"/>
        <v>0.73847640994585595</v>
      </c>
      <c r="FY174" s="2">
        <f t="shared" si="216"/>
        <v>0.74821755225297115</v>
      </c>
      <c r="FZ174" s="2">
        <f t="shared" si="216"/>
        <v>0.73009881909718655</v>
      </c>
      <c r="GA174" s="2">
        <f t="shared" si="216"/>
        <v>0.74113994525228755</v>
      </c>
      <c r="GB174" s="2">
        <f t="shared" si="216"/>
        <v>0.74108427471231564</v>
      </c>
      <c r="GC174" s="2">
        <f t="shared" si="216"/>
        <v>0.77712130930282175</v>
      </c>
      <c r="GD174" s="2">
        <f t="shared" si="216"/>
        <v>0.78782293102173062</v>
      </c>
      <c r="GE174" s="2">
        <f t="shared" si="216"/>
        <v>0.78820224580010334</v>
      </c>
      <c r="GF174" s="2">
        <f t="shared" si="216"/>
        <v>0.78613939462549398</v>
      </c>
      <c r="GG174" s="2">
        <f t="shared" si="216"/>
        <v>0.76926162806848808</v>
      </c>
      <c r="GH174" s="2">
        <f t="shared" si="216"/>
        <v>0.76115751026056722</v>
      </c>
      <c r="GI174" s="2">
        <f t="shared" si="216"/>
        <v>0.75013963636382786</v>
      </c>
      <c r="GJ174" s="2">
        <f t="shared" si="216"/>
        <v>0.73696162516226027</v>
      </c>
      <c r="GK174" s="2">
        <f t="shared" si="216"/>
        <v>0.71762235126346496</v>
      </c>
      <c r="GM174" s="86">
        <f t="shared" si="217"/>
        <v>1.8387354034523659E-256</v>
      </c>
      <c r="GN174" s="86">
        <f t="shared" si="217"/>
        <v>1.0501736171698917E-191</v>
      </c>
      <c r="GO174" s="86">
        <f t="shared" si="217"/>
        <v>5.9934638431211041E-216</v>
      </c>
      <c r="GP174" s="86">
        <f t="shared" si="217"/>
        <v>1.1937551669481573E-236</v>
      </c>
      <c r="GQ174" s="86">
        <f t="shared" si="217"/>
        <v>1.1809940149182213E-295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1.631230152667891E-284</v>
      </c>
      <c r="GX174" s="86">
        <f t="shared" si="217"/>
        <v>0</v>
      </c>
      <c r="GY174" s="86">
        <f t="shared" si="217"/>
        <v>1.2752877044182815E-227</v>
      </c>
      <c r="GZ174" s="86">
        <f t="shared" si="217"/>
        <v>0</v>
      </c>
      <c r="HA174" s="86">
        <f t="shared" si="217"/>
        <v>0</v>
      </c>
      <c r="HC174" s="86">
        <f t="shared" si="181"/>
        <v>2.1282496942822612E-240</v>
      </c>
      <c r="HD174" s="86">
        <f t="shared" si="181"/>
        <v>1.907940485980296E-185</v>
      </c>
      <c r="HE174" s="86">
        <f t="shared" si="181"/>
        <v>8.2746877217812494E-157</v>
      </c>
      <c r="HF174" s="86">
        <f t="shared" si="180"/>
        <v>9.0537784528852635E-161</v>
      </c>
      <c r="HG174" s="86">
        <f t="shared" si="180"/>
        <v>9.8728314316840399E-170</v>
      </c>
      <c r="HH174" s="86">
        <f t="shared" si="180"/>
        <v>1.8577951729352597E-222</v>
      </c>
      <c r="HI174" s="86">
        <f t="shared" si="180"/>
        <v>1.0695254665238223E-226</v>
      </c>
      <c r="HJ174" s="86">
        <f t="shared" si="180"/>
        <v>1.115297684906071E-164</v>
      </c>
      <c r="HK174" s="86">
        <f t="shared" si="180"/>
        <v>5.9038594698101054E-211</v>
      </c>
      <c r="HL174" s="86">
        <f t="shared" si="180"/>
        <v>6.8649249136212159E-253</v>
      </c>
      <c r="HM174" s="86">
        <f t="shared" si="180"/>
        <v>8.5664812356966595E-200</v>
      </c>
      <c r="HN174" s="86">
        <f t="shared" si="180"/>
        <v>2.4250145984796428E-197</v>
      </c>
      <c r="HO174" s="86">
        <f t="shared" si="226"/>
        <v>1.020223677841311E-145</v>
      </c>
      <c r="HP174" s="86">
        <f t="shared" si="226"/>
        <v>1.7106384556055783E-229</v>
      </c>
      <c r="HQ174" s="86">
        <f t="shared" si="226"/>
        <v>3.964163992288237E-283</v>
      </c>
      <c r="HS174" s="86">
        <f t="shared" si="218"/>
        <v>5.0211946942423426E-22</v>
      </c>
      <c r="HT174" s="86">
        <f t="shared" si="218"/>
        <v>9.7476547831886469E-25</v>
      </c>
      <c r="HU174" s="86">
        <f t="shared" si="218"/>
        <v>5.5167613180675615E-32</v>
      </c>
      <c r="HV174" s="86">
        <f t="shared" si="218"/>
        <v>7.264008514356676E-35</v>
      </c>
      <c r="HW174" s="86">
        <f t="shared" si="218"/>
        <v>8.4969514978797533E-34</v>
      </c>
      <c r="HX174" s="86">
        <f t="shared" si="218"/>
        <v>1.9214242988733624E-29</v>
      </c>
      <c r="HY174" s="86">
        <f t="shared" si="218"/>
        <v>3.0086153051592864E-34</v>
      </c>
      <c r="HZ174" s="86">
        <f t="shared" si="218"/>
        <v>7.2663826615817295E-38</v>
      </c>
      <c r="IA174" s="86">
        <f t="shared" si="218"/>
        <v>3.7642914891890748E-34</v>
      </c>
      <c r="IB174" s="86">
        <f t="shared" si="218"/>
        <v>3.1732735859299753E-37</v>
      </c>
      <c r="IC174" s="86">
        <f t="shared" si="218"/>
        <v>3.3384174007143822E-41</v>
      </c>
      <c r="ID174" s="86">
        <f t="shared" si="218"/>
        <v>5.7630175474413681E-37</v>
      </c>
      <c r="IE174" s="86">
        <f t="shared" si="218"/>
        <v>5.8889330458456664E-38</v>
      </c>
      <c r="IF174" s="86">
        <f t="shared" si="218"/>
        <v>7.4280439238512153E-40</v>
      </c>
      <c r="IG174" s="86">
        <f t="shared" si="218"/>
        <v>2.2681462166216338E-35</v>
      </c>
      <c r="II174" s="86">
        <f t="shared" si="219"/>
        <v>1.7278130893972305E-2</v>
      </c>
      <c r="IJ174" s="86">
        <f t="shared" si="219"/>
        <v>7.4916249763066142E-3</v>
      </c>
      <c r="IK174" s="86">
        <f t="shared" si="219"/>
        <v>2.3507657889433866E-3</v>
      </c>
      <c r="IL174" s="86">
        <f t="shared" si="219"/>
        <v>2.9489151500962482E-3</v>
      </c>
      <c r="IM174" s="86">
        <f t="shared" si="219"/>
        <v>1.7591984983534926E-3</v>
      </c>
      <c r="IN174" s="86">
        <f t="shared" si="219"/>
        <v>3.9081623225126162E-3</v>
      </c>
      <c r="IO174" s="86">
        <f t="shared" si="219"/>
        <v>2.9209827018572576E-4</v>
      </c>
      <c r="IP174" s="86">
        <f t="shared" si="219"/>
        <v>8.35261860722619E-5</v>
      </c>
      <c r="IQ174" s="86">
        <f t="shared" si="219"/>
        <v>1.5835893152114366E-4</v>
      </c>
      <c r="IR174" s="86">
        <f t="shared" si="219"/>
        <v>1.2358205135120035E-4</v>
      </c>
      <c r="IS174" s="86">
        <f t="shared" si="219"/>
        <v>1.213517204523467E-4</v>
      </c>
      <c r="IT174" s="86">
        <f t="shared" si="219"/>
        <v>4.2749354076762879E-4</v>
      </c>
      <c r="IU174" s="86">
        <f t="shared" si="219"/>
        <v>5.8117947371368398E-4</v>
      </c>
      <c r="IV174" s="86">
        <f t="shared" si="219"/>
        <v>1.4595205029436186E-2</v>
      </c>
      <c r="IW174" s="86">
        <f t="shared" si="219"/>
        <v>6.19924092050913E-4</v>
      </c>
      <c r="IY174" s="86">
        <f t="shared" si="220"/>
        <v>1.7278130893972305E-2</v>
      </c>
      <c r="IZ174" s="86">
        <f t="shared" si="220"/>
        <v>7.4916249763066142E-3</v>
      </c>
      <c r="JA174" s="86">
        <f t="shared" si="220"/>
        <v>2.3507657889433866E-3</v>
      </c>
      <c r="JB174" s="86">
        <f t="shared" si="220"/>
        <v>2.9489151500962482E-3</v>
      </c>
      <c r="JC174" s="86">
        <f t="shared" si="220"/>
        <v>1.7591984983534926E-3</v>
      </c>
      <c r="JD174" s="86">
        <f t="shared" si="220"/>
        <v>3.9081623225126162E-3</v>
      </c>
      <c r="JE174" s="86">
        <f t="shared" si="220"/>
        <v>2.9209827018572576E-4</v>
      </c>
      <c r="JF174" s="86">
        <f t="shared" si="220"/>
        <v>8.35261860722619E-5</v>
      </c>
      <c r="JG174" s="86">
        <f t="shared" si="220"/>
        <v>1.5835893152114366E-4</v>
      </c>
      <c r="JH174" s="86">
        <f t="shared" si="220"/>
        <v>1.2358205135120035E-4</v>
      </c>
      <c r="JI174" s="86">
        <f t="shared" si="220"/>
        <v>1.213517204523467E-4</v>
      </c>
      <c r="JJ174" s="86">
        <f t="shared" si="220"/>
        <v>4.2749354076762879E-4</v>
      </c>
      <c r="JK174" s="86">
        <f t="shared" si="220"/>
        <v>5.8117947371368398E-4</v>
      </c>
      <c r="JL174" s="86">
        <f t="shared" si="220"/>
        <v>1.4595205029436186E-2</v>
      </c>
      <c r="JM174" s="86">
        <f t="shared" si="220"/>
        <v>6.19924092050913E-4</v>
      </c>
    </row>
    <row r="175" spans="2:273" x14ac:dyDescent="0.25">
      <c r="B175" s="2">
        <v>148</v>
      </c>
      <c r="C175" s="37">
        <v>81.424000000000007</v>
      </c>
      <c r="D175" s="37">
        <v>80.018000000000001</v>
      </c>
      <c r="E175" s="37">
        <v>82.179000000000002</v>
      </c>
      <c r="F175" s="37">
        <v>81.838999999999999</v>
      </c>
      <c r="G175" s="37">
        <v>82.411000000000001</v>
      </c>
      <c r="H175" s="37">
        <v>84.754999999999995</v>
      </c>
      <c r="I175" s="37">
        <v>85</v>
      </c>
      <c r="J175" s="37">
        <v>85.811000000000007</v>
      </c>
      <c r="K175" s="37">
        <v>85.320999999999998</v>
      </c>
      <c r="L175" s="37">
        <v>86.221999999999994</v>
      </c>
      <c r="M175" s="37">
        <v>90.245000000000005</v>
      </c>
      <c r="N175" s="37">
        <v>89</v>
      </c>
      <c r="O175" s="37">
        <v>92.593000000000004</v>
      </c>
      <c r="P175" s="37">
        <v>89.454999999999998</v>
      </c>
      <c r="Q175" s="37">
        <v>86.143000000000001</v>
      </c>
      <c r="S175" s="4">
        <f t="shared" si="221"/>
        <v>79.905438384686335</v>
      </c>
      <c r="T175" s="4">
        <f t="shared" si="221"/>
        <v>80.453997474253455</v>
      </c>
      <c r="U175" s="4">
        <f t="shared" si="221"/>
        <v>81.067247725058309</v>
      </c>
      <c r="V175" s="4">
        <f t="shared" si="221"/>
        <v>82.347988438935431</v>
      </c>
      <c r="W175" s="4">
        <f t="shared" si="221"/>
        <v>83.289162009639469</v>
      </c>
      <c r="X175" s="4">
        <f t="shared" si="221"/>
        <v>85.981086113679453</v>
      </c>
      <c r="Y175" s="4">
        <f t="shared" si="221"/>
        <v>85.911187591614635</v>
      </c>
      <c r="Z175" s="4">
        <f t="shared" si="221"/>
        <v>84.832778967480678</v>
      </c>
      <c r="AA175" s="4">
        <f t="shared" si="221"/>
        <v>86.994477464868226</v>
      </c>
      <c r="AB175" s="4">
        <f t="shared" si="221"/>
        <v>86.573674278901365</v>
      </c>
      <c r="AC175" s="4">
        <f t="shared" si="221"/>
        <v>89.349691750834722</v>
      </c>
      <c r="AD175" s="4">
        <f t="shared" si="221"/>
        <v>90.39052176460649</v>
      </c>
      <c r="AE175" s="4">
        <f t="shared" si="221"/>
        <v>93.084665223204965</v>
      </c>
      <c r="AF175" s="4">
        <f t="shared" si="221"/>
        <v>90.842076999331226</v>
      </c>
      <c r="AG175" s="4">
        <f t="shared" si="221"/>
        <v>88.171910056019769</v>
      </c>
      <c r="AI175" s="4">
        <f t="shared" si="222"/>
        <v>1.5185616153136721</v>
      </c>
      <c r="AJ175" s="4">
        <f t="shared" si="222"/>
        <v>-0.4359974742534547</v>
      </c>
      <c r="AK175" s="4">
        <f t="shared" si="222"/>
        <v>1.1117522749416935</v>
      </c>
      <c r="AL175" s="4">
        <f t="shared" si="222"/>
        <v>-0.50898843893543244</v>
      </c>
      <c r="AM175" s="4">
        <f t="shared" si="222"/>
        <v>-0.87816200963946756</v>
      </c>
      <c r="AN175" s="4">
        <f t="shared" si="222"/>
        <v>-1.2260861136794574</v>
      </c>
      <c r="AO175" s="4">
        <f t="shared" si="222"/>
        <v>-0.91118759161463458</v>
      </c>
      <c r="AP175" s="4">
        <f t="shared" si="222"/>
        <v>0.97822103251932901</v>
      </c>
      <c r="AQ175" s="4">
        <f t="shared" si="222"/>
        <v>-1.6734774648682276</v>
      </c>
      <c r="AR175" s="4">
        <f t="shared" si="222"/>
        <v>-0.35167427890137049</v>
      </c>
      <c r="AS175" s="4">
        <f t="shared" si="222"/>
        <v>0.89530824916528218</v>
      </c>
      <c r="AT175" s="4">
        <f t="shared" si="222"/>
        <v>-1.3905217646064898</v>
      </c>
      <c r="AU175" s="4">
        <f t="shared" si="222"/>
        <v>-0.49166522320496142</v>
      </c>
      <c r="AV175" s="4">
        <f t="shared" si="222"/>
        <v>-1.387076999331228</v>
      </c>
      <c r="AW175" s="4">
        <f t="shared" si="222"/>
        <v>-2.0289100560197681</v>
      </c>
      <c r="AY175" s="2">
        <f t="shared" si="214"/>
        <v>79.905438384686335</v>
      </c>
      <c r="AZ175" s="2">
        <f t="shared" si="214"/>
        <v>80.45398777039577</v>
      </c>
      <c r="BA175" s="2">
        <f t="shared" si="214"/>
        <v>81.067246474523017</v>
      </c>
      <c r="BB175" s="2">
        <f t="shared" si="214"/>
        <v>82.347986213450639</v>
      </c>
      <c r="BC175" s="2">
        <f t="shared" si="214"/>
        <v>83.289161306712472</v>
      </c>
      <c r="BD175" s="2">
        <f t="shared" si="214"/>
        <v>85.981078788056337</v>
      </c>
      <c r="BE175" s="2">
        <f t="shared" si="214"/>
        <v>85.911187581384723</v>
      </c>
      <c r="BF175" s="2">
        <f t="shared" si="214"/>
        <v>84.83277896707628</v>
      </c>
      <c r="BG175" s="2">
        <f t="shared" si="214"/>
        <v>86.994477462554627</v>
      </c>
      <c r="BH175" s="2">
        <f t="shared" si="214"/>
        <v>86.573674277599252</v>
      </c>
      <c r="BI175" s="2">
        <f t="shared" si="214"/>
        <v>89.349691749680105</v>
      </c>
      <c r="BJ175" s="2">
        <f t="shared" si="214"/>
        <v>90.39052172910894</v>
      </c>
      <c r="BK175" s="2">
        <f t="shared" si="214"/>
        <v>93.084665142260221</v>
      </c>
      <c r="BL175" s="2">
        <f t="shared" si="214"/>
        <v>90.841491474559632</v>
      </c>
      <c r="BM175" s="2">
        <f t="shared" si="214"/>
        <v>88.171293299296224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81.424000000000007</v>
      </c>
      <c r="CV175" s="2">
        <f t="shared" si="198"/>
        <v>80.018000000000001</v>
      </c>
      <c r="CW175" s="2">
        <f t="shared" si="199"/>
        <v>82.179000000000002</v>
      </c>
      <c r="CX175" s="2">
        <f t="shared" si="200"/>
        <v>81.838999999999999</v>
      </c>
      <c r="CY175" s="2">
        <f t="shared" si="201"/>
        <v>82.411000000000001</v>
      </c>
      <c r="CZ175" s="2">
        <f t="shared" si="202"/>
        <v>84.754999999999995</v>
      </c>
      <c r="DA175" s="2">
        <f t="shared" si="203"/>
        <v>85</v>
      </c>
      <c r="DB175" s="2">
        <f t="shared" si="204"/>
        <v>85.811000000000007</v>
      </c>
      <c r="DC175" s="2">
        <f t="shared" si="205"/>
        <v>85.320999999999998</v>
      </c>
      <c r="DD175" s="2">
        <f t="shared" si="206"/>
        <v>86.221999999999994</v>
      </c>
      <c r="DE175" s="2">
        <f t="shared" si="207"/>
        <v>90.245000000000005</v>
      </c>
      <c r="DF175" s="2">
        <f t="shared" si="208"/>
        <v>89</v>
      </c>
      <c r="DG175" s="2">
        <f t="shared" si="209"/>
        <v>92.593000000000004</v>
      </c>
      <c r="DH175" s="2">
        <f t="shared" si="210"/>
        <v>89.454999999999998</v>
      </c>
      <c r="DI175" s="2">
        <f t="shared" si="211"/>
        <v>86.143000000000001</v>
      </c>
      <c r="DK175" s="2">
        <f t="shared" si="223"/>
        <v>110.12840407550408</v>
      </c>
      <c r="DL175" s="2">
        <f t="shared" si="223"/>
        <v>116.66996332082553</v>
      </c>
      <c r="DM175" s="2">
        <f t="shared" si="223"/>
        <v>127.0375251121567</v>
      </c>
      <c r="DN175" s="2">
        <f t="shared" si="223"/>
        <v>123.85557478991596</v>
      </c>
      <c r="DO175" s="2">
        <f t="shared" si="223"/>
        <v>125.0647</v>
      </c>
      <c r="DP175" s="2">
        <f t="shared" si="223"/>
        <v>132.77206795054167</v>
      </c>
      <c r="DQ175" s="2">
        <f t="shared" si="223"/>
        <v>126.75927216690374</v>
      </c>
      <c r="DR175" s="2">
        <f t="shared" si="223"/>
        <v>121.63509673959672</v>
      </c>
      <c r="DS175" s="2">
        <f t="shared" si="223"/>
        <v>116.06832199730094</v>
      </c>
      <c r="DT175" s="2">
        <f t="shared" si="223"/>
        <v>124.89795045045045</v>
      </c>
      <c r="DU175" s="2">
        <f t="shared" si="223"/>
        <v>129.32671451612902</v>
      </c>
      <c r="DV175" s="2">
        <f t="shared" si="223"/>
        <v>121.58648991596642</v>
      </c>
      <c r="DW175" s="2">
        <f t="shared" si="223"/>
        <v>135.2742419354839</v>
      </c>
      <c r="DX175" s="2">
        <f t="shared" si="223"/>
        <v>126.60896178698752</v>
      </c>
      <c r="DY175" s="2">
        <f t="shared" si="223"/>
        <v>125.89530666666668</v>
      </c>
      <c r="EA175" s="2">
        <f t="shared" si="213"/>
        <v>80.389095179072342</v>
      </c>
      <c r="EB175" s="2">
        <f t="shared" si="213"/>
        <v>80.053967364443452</v>
      </c>
      <c r="EC175" s="2">
        <f t="shared" si="213"/>
        <v>80.915407792207787</v>
      </c>
      <c r="ED175" s="2">
        <f t="shared" si="213"/>
        <v>82.408859441532655</v>
      </c>
      <c r="EE175" s="2">
        <f t="shared" si="213"/>
        <v>82.593617692307703</v>
      </c>
      <c r="EF175" s="2">
        <f t="shared" si="213"/>
        <v>86.798923249049011</v>
      </c>
      <c r="EG175" s="2">
        <f t="shared" si="213"/>
        <v>87.139533337640501</v>
      </c>
      <c r="EH175" s="2">
        <f t="shared" si="213"/>
        <v>84.93164255805101</v>
      </c>
      <c r="EI175" s="2">
        <f t="shared" si="213"/>
        <v>87.662450277469489</v>
      </c>
      <c r="EJ175" s="2">
        <f t="shared" si="213"/>
        <v>86.186815905082852</v>
      </c>
      <c r="EK175" s="2">
        <f t="shared" si="212"/>
        <v>89.41895181695827</v>
      </c>
      <c r="EL175" s="2">
        <f t="shared" si="179"/>
        <v>90.121180275023718</v>
      </c>
      <c r="EM175" s="2">
        <f t="shared" si="179"/>
        <v>93.315282940731905</v>
      </c>
      <c r="EN175" s="2">
        <f t="shared" si="179"/>
        <v>93.240271617938049</v>
      </c>
      <c r="EO175" s="2">
        <f t="shared" si="179"/>
        <v>89.261308890103038</v>
      </c>
      <c r="EQ175" s="2">
        <f t="shared" si="224"/>
        <v>79.737306367840247</v>
      </c>
      <c r="ER175" s="2">
        <f t="shared" si="224"/>
        <v>80.580482094903587</v>
      </c>
      <c r="ES175" s="2">
        <f t="shared" si="224"/>
        <v>81.110469586812656</v>
      </c>
      <c r="ET175" s="2">
        <f t="shared" si="224"/>
        <v>82.323817855158211</v>
      </c>
      <c r="EU175" s="2">
        <f t="shared" si="224"/>
        <v>83.507513831538716</v>
      </c>
      <c r="EV175" s="2">
        <f t="shared" si="224"/>
        <v>85.717181133427673</v>
      </c>
      <c r="EW175" s="2">
        <f t="shared" si="224"/>
        <v>85.586994725270571</v>
      </c>
      <c r="EX175" s="2">
        <f t="shared" si="224"/>
        <v>84.805704359646683</v>
      </c>
      <c r="EY175" s="2">
        <f t="shared" si="224"/>
        <v>86.828725445609066</v>
      </c>
      <c r="EZ175" s="2">
        <f t="shared" si="224"/>
        <v>86.666697865739337</v>
      </c>
      <c r="FA175" s="2">
        <f t="shared" si="224"/>
        <v>89.327073449379512</v>
      </c>
      <c r="FB175" s="2">
        <f t="shared" si="224"/>
        <v>90.465099247832725</v>
      </c>
      <c r="FC175" s="2">
        <f t="shared" si="224"/>
        <v>93.010666724022826</v>
      </c>
      <c r="FD175" s="2">
        <f t="shared" si="224"/>
        <v>90.057624106642436</v>
      </c>
      <c r="FE175" s="2">
        <f t="shared" si="224"/>
        <v>87.776044820460342</v>
      </c>
      <c r="FG175" s="2">
        <f t="shared" si="225"/>
        <v>0.99993578575403952</v>
      </c>
      <c r="FH175" s="2">
        <f t="shared" si="225"/>
        <v>0.99994418391700357</v>
      </c>
      <c r="FI175" s="2">
        <f t="shared" si="225"/>
        <v>0.99994398775079085</v>
      </c>
      <c r="FJ175" s="2">
        <f t="shared" si="225"/>
        <v>0.99993423097395195</v>
      </c>
      <c r="FK175" s="2">
        <f t="shared" si="225"/>
        <v>0.99994274327943566</v>
      </c>
      <c r="FL175" s="2">
        <f t="shared" si="225"/>
        <v>0.99994547540860701</v>
      </c>
      <c r="FM175" s="2">
        <f t="shared" si="225"/>
        <v>0.99994196963100646</v>
      </c>
      <c r="FN175" s="2">
        <f t="shared" si="225"/>
        <v>0.99993894419352147</v>
      </c>
      <c r="FO175" s="2">
        <f t="shared" si="225"/>
        <v>0.99994191348299699</v>
      </c>
      <c r="FP175" s="2">
        <f t="shared" si="225"/>
        <v>0.99993879886324022</v>
      </c>
      <c r="FQ175" s="2">
        <f t="shared" si="225"/>
        <v>0.99992775539210643</v>
      </c>
      <c r="FR175" s="2">
        <f t="shared" si="225"/>
        <v>0.99993817091476478</v>
      </c>
      <c r="FS175" s="2">
        <f t="shared" si="225"/>
        <v>0.99992794138517727</v>
      </c>
      <c r="FT175" s="2">
        <f t="shared" si="225"/>
        <v>0.99993166212615636</v>
      </c>
      <c r="FU175" s="2">
        <f t="shared" si="225"/>
        <v>0.99991809886819283</v>
      </c>
      <c r="FW175" s="2">
        <f t="shared" si="216"/>
        <v>0.74497517188779905</v>
      </c>
      <c r="FX175" s="2">
        <f t="shared" si="216"/>
        <v>0.755869914855405</v>
      </c>
      <c r="FY175" s="2">
        <f t="shared" si="216"/>
        <v>0.76516920747192974</v>
      </c>
      <c r="FZ175" s="2">
        <f t="shared" si="216"/>
        <v>0.74785926385868962</v>
      </c>
      <c r="GA175" s="2">
        <f t="shared" si="216"/>
        <v>0.75841425492423076</v>
      </c>
      <c r="GB175" s="2">
        <f t="shared" si="216"/>
        <v>0.75836108817059977</v>
      </c>
      <c r="GC175" s="2">
        <f t="shared" si="216"/>
        <v>0.79266621423404626</v>
      </c>
      <c r="GD175" s="2">
        <f t="shared" si="216"/>
        <v>0.80281083302252265</v>
      </c>
      <c r="GE175" s="2">
        <f t="shared" si="216"/>
        <v>0.80317004780974321</v>
      </c>
      <c r="GF175" s="2">
        <f t="shared" si="216"/>
        <v>0.80121621273484245</v>
      </c>
      <c r="GG175" s="2">
        <f t="shared" si="216"/>
        <v>0.78520319687264273</v>
      </c>
      <c r="GH175" s="2">
        <f t="shared" si="216"/>
        <v>0.77749703829796113</v>
      </c>
      <c r="GI175" s="2">
        <f t="shared" si="216"/>
        <v>0.7670021821569547</v>
      </c>
      <c r="GJ175" s="2">
        <f t="shared" si="216"/>
        <v>0.75442237325869688</v>
      </c>
      <c r="GK175" s="2">
        <f t="shared" si="216"/>
        <v>0.73590681887987641</v>
      </c>
      <c r="GM175" s="86">
        <f t="shared" si="217"/>
        <v>2.5012106599137947E-262</v>
      </c>
      <c r="GN175" s="86">
        <f t="shared" si="217"/>
        <v>4.3364274727552515E-196</v>
      </c>
      <c r="GO175" s="86">
        <f t="shared" si="217"/>
        <v>7.6226352107431233E-221</v>
      </c>
      <c r="GP175" s="86">
        <f t="shared" si="217"/>
        <v>4.7018199862740372E-242</v>
      </c>
      <c r="GQ175" s="86">
        <f t="shared" si="217"/>
        <v>2.5011440155961778E-302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5.9645044703284044E-291</v>
      </c>
      <c r="GX175" s="86">
        <f t="shared" si="217"/>
        <v>0</v>
      </c>
      <c r="GY175" s="86">
        <f t="shared" si="217"/>
        <v>8.8767931640449047E-233</v>
      </c>
      <c r="GZ175" s="86">
        <f t="shared" si="217"/>
        <v>0</v>
      </c>
      <c r="HA175" s="86">
        <f t="shared" si="217"/>
        <v>0</v>
      </c>
      <c r="HC175" s="86">
        <f t="shared" si="181"/>
        <v>1.3145706057087077E-247</v>
      </c>
      <c r="HD175" s="86">
        <f t="shared" si="181"/>
        <v>5.4423019166214099E-191</v>
      </c>
      <c r="HE175" s="86">
        <f t="shared" si="181"/>
        <v>2.2519763354553871E-161</v>
      </c>
      <c r="HF175" s="86">
        <f t="shared" si="180"/>
        <v>1.6965984745940297E-165</v>
      </c>
      <c r="HG175" s="86">
        <f t="shared" si="180"/>
        <v>1.2016960532274571E-174</v>
      </c>
      <c r="HH175" s="86">
        <f t="shared" si="180"/>
        <v>5.6231564131247218E-229</v>
      </c>
      <c r="HI175" s="86">
        <f t="shared" si="180"/>
        <v>2.5590393185298548E-233</v>
      </c>
      <c r="HJ175" s="86">
        <f t="shared" si="180"/>
        <v>1.8138123659653611E-169</v>
      </c>
      <c r="HK175" s="86">
        <f t="shared" si="180"/>
        <v>3.9895101377717253E-217</v>
      </c>
      <c r="HL175" s="86">
        <f t="shared" si="180"/>
        <v>3.170927997095379E-260</v>
      </c>
      <c r="HM175" s="86">
        <f t="shared" si="180"/>
        <v>1.3816133193513554E-205</v>
      </c>
      <c r="HN175" s="86">
        <f t="shared" si="180"/>
        <v>4.400772536939924E-203</v>
      </c>
      <c r="HO175" s="86">
        <f t="shared" si="226"/>
        <v>5.5535001923927272E-150</v>
      </c>
      <c r="HP175" s="86">
        <f t="shared" si="226"/>
        <v>3.2378179103309123E-236</v>
      </c>
      <c r="HQ175" s="86">
        <f t="shared" si="226"/>
        <v>2.8386753754660613E-291</v>
      </c>
      <c r="HS175" s="86">
        <f t="shared" si="218"/>
        <v>3.5124306192001743E-23</v>
      </c>
      <c r="HT175" s="86">
        <f t="shared" si="218"/>
        <v>4.8590796132816638E-26</v>
      </c>
      <c r="HU175" s="86">
        <f t="shared" si="218"/>
        <v>1.3417655686888397E-33</v>
      </c>
      <c r="HV175" s="86">
        <f t="shared" si="218"/>
        <v>1.1351456784167343E-36</v>
      </c>
      <c r="HW175" s="86">
        <f t="shared" si="218"/>
        <v>1.4454732583577849E-35</v>
      </c>
      <c r="HX175" s="86">
        <f t="shared" si="218"/>
        <v>5.8144206288164494E-31</v>
      </c>
      <c r="HY175" s="86">
        <f t="shared" si="218"/>
        <v>5.517149664091542E-36</v>
      </c>
      <c r="HZ175" s="86">
        <f t="shared" si="218"/>
        <v>9.3336137819310377E-40</v>
      </c>
      <c r="IA175" s="86">
        <f t="shared" si="218"/>
        <v>7.1951349903002005E-36</v>
      </c>
      <c r="IB175" s="86">
        <f t="shared" si="218"/>
        <v>4.5527707709304117E-39</v>
      </c>
      <c r="IC175" s="86">
        <f t="shared" si="218"/>
        <v>2.6315471756198056E-43</v>
      </c>
      <c r="ID175" s="86">
        <f t="shared" si="218"/>
        <v>7.3629003952457679E-39</v>
      </c>
      <c r="IE175" s="86">
        <f t="shared" si="218"/>
        <v>6.2082632506162768E-40</v>
      </c>
      <c r="IF175" s="86">
        <f t="shared" si="218"/>
        <v>5.4378734609836001E-42</v>
      </c>
      <c r="IG175" s="86">
        <f t="shared" si="218"/>
        <v>2.8330647333588642E-37</v>
      </c>
      <c r="II175" s="86">
        <f t="shared" si="219"/>
        <v>9.2121839696069543E-3</v>
      </c>
      <c r="IJ175" s="86">
        <f t="shared" si="219"/>
        <v>3.5991859588791215E-3</v>
      </c>
      <c r="IK175" s="86">
        <f t="shared" si="219"/>
        <v>9.6981723503226848E-4</v>
      </c>
      <c r="IL175" s="86">
        <f t="shared" si="219"/>
        <v>1.1615845272576909E-3</v>
      </c>
      <c r="IM175" s="86">
        <f t="shared" si="219"/>
        <v>6.6890608596818996E-4</v>
      </c>
      <c r="IN175" s="86">
        <f t="shared" si="219"/>
        <v>1.7001528933655039E-3</v>
      </c>
      <c r="IO175" s="86">
        <f t="shared" si="219"/>
        <v>1.0052448246153339E-4</v>
      </c>
      <c r="IP175" s="86">
        <f t="shared" si="219"/>
        <v>2.5508265915545643E-5</v>
      </c>
      <c r="IQ175" s="86">
        <f t="shared" si="219"/>
        <v>5.2920086990519729E-5</v>
      </c>
      <c r="IR175" s="86">
        <f t="shared" si="219"/>
        <v>3.9478100193364887E-5</v>
      </c>
      <c r="IS175" s="86">
        <f t="shared" si="219"/>
        <v>3.5133471317945254E-5</v>
      </c>
      <c r="IT175" s="86">
        <f t="shared" si="219"/>
        <v>1.4329064358443205E-4</v>
      </c>
      <c r="IU175" s="86">
        <f t="shared" si="219"/>
        <v>1.9264729256095371E-4</v>
      </c>
      <c r="IV175" s="86">
        <f t="shared" si="219"/>
        <v>7.8046325636640101E-3</v>
      </c>
      <c r="IW175" s="86">
        <f t="shared" si="219"/>
        <v>1.7142560455489123E-4</v>
      </c>
      <c r="IY175" s="86">
        <f t="shared" si="220"/>
        <v>9.2121839696069543E-3</v>
      </c>
      <c r="IZ175" s="86">
        <f t="shared" si="220"/>
        <v>3.5991859588791215E-3</v>
      </c>
      <c r="JA175" s="86">
        <f t="shared" si="220"/>
        <v>9.6981723503226848E-4</v>
      </c>
      <c r="JB175" s="86">
        <f t="shared" si="220"/>
        <v>1.1615845272576909E-3</v>
      </c>
      <c r="JC175" s="86">
        <f t="shared" si="220"/>
        <v>6.6890608596818996E-4</v>
      </c>
      <c r="JD175" s="86">
        <f t="shared" si="220"/>
        <v>1.7001528933655039E-3</v>
      </c>
      <c r="JE175" s="86">
        <f t="shared" si="220"/>
        <v>1.0052448246153339E-4</v>
      </c>
      <c r="JF175" s="86">
        <f t="shared" si="220"/>
        <v>2.5508265915545643E-5</v>
      </c>
      <c r="JG175" s="86">
        <f t="shared" si="220"/>
        <v>5.2920086990519729E-5</v>
      </c>
      <c r="JH175" s="86">
        <f t="shared" si="220"/>
        <v>3.9478100193364887E-5</v>
      </c>
      <c r="JI175" s="86">
        <f t="shared" si="220"/>
        <v>3.5133471317945254E-5</v>
      </c>
      <c r="JJ175" s="86">
        <f t="shared" si="220"/>
        <v>1.4329064358443205E-4</v>
      </c>
      <c r="JK175" s="86">
        <f t="shared" si="220"/>
        <v>1.9264729256095371E-4</v>
      </c>
      <c r="JL175" s="86">
        <f t="shared" si="220"/>
        <v>7.8046325636640101E-3</v>
      </c>
      <c r="JM175" s="86">
        <f t="shared" si="220"/>
        <v>1.7142560455489123E-4</v>
      </c>
    </row>
    <row r="176" spans="2:273" x14ac:dyDescent="0.25">
      <c r="B176" s="2">
        <v>149</v>
      </c>
      <c r="C176" s="37">
        <v>77.983000000000004</v>
      </c>
      <c r="D176" s="37">
        <v>78.911000000000001</v>
      </c>
      <c r="E176" s="37">
        <v>79.338999999999999</v>
      </c>
      <c r="F176" s="37">
        <v>81.786000000000001</v>
      </c>
      <c r="G176" s="37">
        <v>83.679000000000002</v>
      </c>
      <c r="H176" s="37">
        <v>84.867999999999995</v>
      </c>
      <c r="I176" s="37">
        <v>83.376999999999995</v>
      </c>
      <c r="J176" s="37">
        <v>85.924999999999997</v>
      </c>
      <c r="K176" s="37">
        <v>87.225999999999999</v>
      </c>
      <c r="L176" s="37">
        <v>86.537000000000006</v>
      </c>
      <c r="M176" s="37">
        <v>90.415000000000006</v>
      </c>
      <c r="N176" s="37">
        <v>89.832999999999998</v>
      </c>
      <c r="O176" s="37">
        <v>92.37</v>
      </c>
      <c r="P176" s="37">
        <v>88.635999999999996</v>
      </c>
      <c r="Q176" s="37">
        <v>85.945999999999998</v>
      </c>
      <c r="S176" s="4">
        <f t="shared" si="221"/>
        <v>79.747273149814731</v>
      </c>
      <c r="T176" s="4">
        <f t="shared" si="221"/>
        <v>80.268311486214273</v>
      </c>
      <c r="U176" s="4">
        <f t="shared" si="221"/>
        <v>80.885746501456467</v>
      </c>
      <c r="V176" s="4">
        <f t="shared" si="221"/>
        <v>82.205382201477519</v>
      </c>
      <c r="W176" s="4">
        <f t="shared" si="221"/>
        <v>83.132726934635897</v>
      </c>
      <c r="X176" s="4">
        <f t="shared" si="221"/>
        <v>85.820730251691643</v>
      </c>
      <c r="Y176" s="4">
        <f t="shared" si="221"/>
        <v>85.748498378585424</v>
      </c>
      <c r="Z176" s="4">
        <f t="shared" si="221"/>
        <v>84.702835338986489</v>
      </c>
      <c r="AA176" s="4">
        <f t="shared" si="221"/>
        <v>86.862736127950654</v>
      </c>
      <c r="AB176" s="4">
        <f t="shared" si="221"/>
        <v>86.43439253201052</v>
      </c>
      <c r="AC176" s="4">
        <f t="shared" si="221"/>
        <v>89.158586025381794</v>
      </c>
      <c r="AD176" s="4">
        <f t="shared" si="221"/>
        <v>90.20414684852841</v>
      </c>
      <c r="AE176" s="4">
        <f t="shared" si="221"/>
        <v>92.903480701813677</v>
      </c>
      <c r="AF176" s="4">
        <f t="shared" si="221"/>
        <v>90.633076338720088</v>
      </c>
      <c r="AG176" s="4">
        <f t="shared" si="221"/>
        <v>87.992121621257311</v>
      </c>
      <c r="AI176" s="4">
        <f t="shared" si="222"/>
        <v>-1.764273149814727</v>
      </c>
      <c r="AJ176" s="4">
        <f t="shared" si="222"/>
        <v>-1.3573114862142717</v>
      </c>
      <c r="AK176" s="4">
        <f t="shared" si="222"/>
        <v>-1.5467465014564681</v>
      </c>
      <c r="AL176" s="4">
        <f t="shared" si="222"/>
        <v>-0.41938220147751792</v>
      </c>
      <c r="AM176" s="4">
        <f t="shared" si="222"/>
        <v>0.54627306536410458</v>
      </c>
      <c r="AN176" s="4">
        <f t="shared" si="222"/>
        <v>-0.95273025169164782</v>
      </c>
      <c r="AO176" s="4">
        <f t="shared" si="222"/>
        <v>-2.3714983785854287</v>
      </c>
      <c r="AP176" s="4">
        <f t="shared" si="222"/>
        <v>1.2221646610135082</v>
      </c>
      <c r="AQ176" s="4">
        <f t="shared" si="222"/>
        <v>0.36326387204934463</v>
      </c>
      <c r="AR176" s="4">
        <f t="shared" si="222"/>
        <v>0.10260746798948617</v>
      </c>
      <c r="AS176" s="4">
        <f t="shared" si="222"/>
        <v>1.2564139746182121</v>
      </c>
      <c r="AT176" s="4">
        <f t="shared" si="222"/>
        <v>-0.37114684852841151</v>
      </c>
      <c r="AU176" s="4">
        <f t="shared" si="222"/>
        <v>-0.53348070181367291</v>
      </c>
      <c r="AV176" s="4">
        <f t="shared" si="222"/>
        <v>-1.9970763387200918</v>
      </c>
      <c r="AW176" s="4">
        <f t="shared" si="222"/>
        <v>-2.0461216212573134</v>
      </c>
      <c r="AY176" s="2">
        <f t="shared" si="214"/>
        <v>79.747273149814731</v>
      </c>
      <c r="AZ176" s="2">
        <f t="shared" si="214"/>
        <v>80.268310015375533</v>
      </c>
      <c r="BA176" s="2">
        <f t="shared" si="214"/>
        <v>80.885746375855106</v>
      </c>
      <c r="BB176" s="2">
        <f t="shared" si="214"/>
        <v>82.205382005501093</v>
      </c>
      <c r="BC176" s="2">
        <f t="shared" si="214"/>
        <v>83.132726878212523</v>
      </c>
      <c r="BD176" s="2">
        <f t="shared" si="214"/>
        <v>85.820729403326268</v>
      </c>
      <c r="BE176" s="2">
        <f t="shared" si="214"/>
        <v>85.748498377951165</v>
      </c>
      <c r="BF176" s="2">
        <f t="shared" si="214"/>
        <v>84.702835338968256</v>
      </c>
      <c r="BG176" s="2">
        <f t="shared" si="214"/>
        <v>86.862736127817641</v>
      </c>
      <c r="BH176" s="2">
        <f t="shared" si="214"/>
        <v>86.434392531944269</v>
      </c>
      <c r="BI176" s="2">
        <f t="shared" si="214"/>
        <v>89.158586025337087</v>
      </c>
      <c r="BJ176" s="2">
        <f t="shared" si="214"/>
        <v>90.204146846491213</v>
      </c>
      <c r="BK176" s="2">
        <f t="shared" si="214"/>
        <v>92.903480697327282</v>
      </c>
      <c r="BL176" s="2">
        <f t="shared" si="214"/>
        <v>90.632968530991945</v>
      </c>
      <c r="BM176" s="2">
        <f t="shared" si="214"/>
        <v>87.992027884001914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77.983000000000004</v>
      </c>
      <c r="CV176" s="2">
        <f t="shared" si="198"/>
        <v>78.911000000000001</v>
      </c>
      <c r="CW176" s="2">
        <f t="shared" si="199"/>
        <v>79.338999999999999</v>
      </c>
      <c r="CX176" s="2">
        <f t="shared" si="200"/>
        <v>81.786000000000001</v>
      </c>
      <c r="CY176" s="2">
        <f t="shared" si="201"/>
        <v>83.679000000000002</v>
      </c>
      <c r="CZ176" s="2">
        <f t="shared" si="202"/>
        <v>84.867999999999995</v>
      </c>
      <c r="DA176" s="2">
        <f t="shared" si="203"/>
        <v>83.376999999999995</v>
      </c>
      <c r="DB176" s="2">
        <f t="shared" si="204"/>
        <v>85.924999999999997</v>
      </c>
      <c r="DC176" s="2">
        <f t="shared" si="205"/>
        <v>87.225999999999999</v>
      </c>
      <c r="DD176" s="2">
        <f t="shared" si="206"/>
        <v>86.537000000000006</v>
      </c>
      <c r="DE176" s="2">
        <f t="shared" si="207"/>
        <v>90.415000000000006</v>
      </c>
      <c r="DF176" s="2">
        <f t="shared" si="208"/>
        <v>89.832999999999998</v>
      </c>
      <c r="DG176" s="2">
        <f t="shared" si="209"/>
        <v>92.37</v>
      </c>
      <c r="DH176" s="2">
        <f t="shared" si="210"/>
        <v>88.635999999999996</v>
      </c>
      <c r="DI176" s="2">
        <f t="shared" si="211"/>
        <v>85.945999999999998</v>
      </c>
      <c r="DK176" s="2">
        <f t="shared" si="223"/>
        <v>110.17542376662378</v>
      </c>
      <c r="DL176" s="2">
        <f t="shared" si="223"/>
        <v>116.74985393996249</v>
      </c>
      <c r="DM176" s="2">
        <f t="shared" si="223"/>
        <v>127.1883644818908</v>
      </c>
      <c r="DN176" s="2">
        <f t="shared" si="223"/>
        <v>124.01512324929971</v>
      </c>
      <c r="DO176" s="2">
        <f t="shared" si="223"/>
        <v>125.2133</v>
      </c>
      <c r="DP176" s="2">
        <f t="shared" si="223"/>
        <v>132.98599671736517</v>
      </c>
      <c r="DQ176" s="2">
        <f t="shared" si="223"/>
        <v>126.93151066856331</v>
      </c>
      <c r="DR176" s="2">
        <f t="shared" si="223"/>
        <v>121.7935343200343</v>
      </c>
      <c r="DS176" s="2">
        <f t="shared" si="223"/>
        <v>116.16568515519567</v>
      </c>
      <c r="DT176" s="2">
        <f t="shared" si="223"/>
        <v>125.05231981981981</v>
      </c>
      <c r="DU176" s="2">
        <f t="shared" si="223"/>
        <v>129.47316129032259</v>
      </c>
      <c r="DV176" s="2">
        <f t="shared" si="223"/>
        <v>121.6567159663866</v>
      </c>
      <c r="DW176" s="2">
        <f t="shared" si="223"/>
        <v>135.46798024193549</v>
      </c>
      <c r="DX176" s="2">
        <f t="shared" si="223"/>
        <v>126.74461786987521</v>
      </c>
      <c r="DY176" s="2">
        <f t="shared" si="223"/>
        <v>126.08733196581198</v>
      </c>
      <c r="EA176" s="2">
        <f t="shared" si="213"/>
        <v>80.252162328484133</v>
      </c>
      <c r="EB176" s="2">
        <f t="shared" si="213"/>
        <v>79.850955243786032</v>
      </c>
      <c r="EC176" s="2">
        <f t="shared" si="213"/>
        <v>80.727332467532463</v>
      </c>
      <c r="ED176" s="2">
        <f t="shared" si="213"/>
        <v>82.26908937831908</v>
      </c>
      <c r="EE176" s="2">
        <f t="shared" si="213"/>
        <v>82.40756153846155</v>
      </c>
      <c r="EF176" s="2">
        <f t="shared" si="213"/>
        <v>86.673870776460063</v>
      </c>
      <c r="EG176" s="2">
        <f t="shared" si="213"/>
        <v>87.02433034791315</v>
      </c>
      <c r="EH176" s="2">
        <f t="shared" si="213"/>
        <v>84.80596497906356</v>
      </c>
      <c r="EI176" s="2">
        <f t="shared" si="213"/>
        <v>87.555695338512777</v>
      </c>
      <c r="EJ176" s="2">
        <f t="shared" si="213"/>
        <v>86.032946872834941</v>
      </c>
      <c r="EK176" s="2">
        <f t="shared" si="212"/>
        <v>89.230912348586813</v>
      </c>
      <c r="EL176" s="2">
        <f t="shared" si="179"/>
        <v>89.923555861723429</v>
      </c>
      <c r="EM176" s="2">
        <f t="shared" si="179"/>
        <v>93.144122724696132</v>
      </c>
      <c r="EN176" s="2">
        <f t="shared" si="179"/>
        <v>93.135126977522305</v>
      </c>
      <c r="EO176" s="2">
        <f t="shared" si="179"/>
        <v>89.126007375897615</v>
      </c>
      <c r="EQ176" s="2">
        <f t="shared" si="224"/>
        <v>79.587344370163606</v>
      </c>
      <c r="ER176" s="2">
        <f t="shared" si="224"/>
        <v>80.388814542104058</v>
      </c>
      <c r="ES176" s="2">
        <f t="shared" si="224"/>
        <v>80.927048155741105</v>
      </c>
      <c r="ET176" s="2">
        <f t="shared" si="224"/>
        <v>82.182519002494388</v>
      </c>
      <c r="EU176" s="2">
        <f t="shared" si="224"/>
        <v>83.340511822758003</v>
      </c>
      <c r="EV176" s="2">
        <f t="shared" si="224"/>
        <v>85.569837036696754</v>
      </c>
      <c r="EW176" s="2">
        <f t="shared" si="224"/>
        <v>85.441532538533181</v>
      </c>
      <c r="EX176" s="2">
        <f t="shared" si="224"/>
        <v>84.677212153023035</v>
      </c>
      <c r="EY176" s="2">
        <f t="shared" si="224"/>
        <v>86.706003162195785</v>
      </c>
      <c r="EZ176" s="2">
        <f t="shared" si="224"/>
        <v>86.522557807239679</v>
      </c>
      <c r="FA176" s="2">
        <f t="shared" si="224"/>
        <v>89.13722863553707</v>
      </c>
      <c r="FB176" s="2">
        <f t="shared" si="224"/>
        <v>90.275124075726652</v>
      </c>
      <c r="FC176" s="2">
        <f t="shared" si="224"/>
        <v>92.83325920164819</v>
      </c>
      <c r="FD176" s="2">
        <f t="shared" si="224"/>
        <v>89.88742260494935</v>
      </c>
      <c r="FE176" s="2">
        <f t="shared" si="224"/>
        <v>87.617221914699144</v>
      </c>
      <c r="FG176" s="2">
        <f t="shared" si="225"/>
        <v>0.99994143558074478</v>
      </c>
      <c r="FH176" s="2">
        <f t="shared" si="225"/>
        <v>0.99994909487729111</v>
      </c>
      <c r="FI176" s="2">
        <f t="shared" si="225"/>
        <v>0.99994891596981839</v>
      </c>
      <c r="FJ176" s="2">
        <f t="shared" si="225"/>
        <v>0.99994001758823448</v>
      </c>
      <c r="FK176" s="2">
        <f t="shared" si="225"/>
        <v>0.99994778098714154</v>
      </c>
      <c r="FL176" s="2">
        <f t="shared" si="225"/>
        <v>0.99995027274306802</v>
      </c>
      <c r="FM176" s="2">
        <f t="shared" si="225"/>
        <v>0.99994707540423078</v>
      </c>
      <c r="FN176" s="2">
        <f t="shared" si="225"/>
        <v>0.9999443161435384</v>
      </c>
      <c r="FO176" s="2">
        <f t="shared" si="225"/>
        <v>0.99994702419611436</v>
      </c>
      <c r="FP176" s="2">
        <f t="shared" si="225"/>
        <v>0.9999441835993208</v>
      </c>
      <c r="FQ176" s="2">
        <f t="shared" si="225"/>
        <v>0.99993411171568114</v>
      </c>
      <c r="FR176" s="2">
        <f t="shared" si="225"/>
        <v>0.99994361089730499</v>
      </c>
      <c r="FS176" s="2">
        <f t="shared" si="225"/>
        <v>0.99993428134553164</v>
      </c>
      <c r="FT176" s="2">
        <f t="shared" si="225"/>
        <v>0.99993767474355488</v>
      </c>
      <c r="FU176" s="2">
        <f t="shared" si="225"/>
        <v>0.99992530474175156</v>
      </c>
      <c r="FW176" s="2">
        <f t="shared" si="216"/>
        <v>0.76207570923268719</v>
      </c>
      <c r="FX176" s="2">
        <f t="shared" si="216"/>
        <v>0.77246303991177345</v>
      </c>
      <c r="FY176" s="2">
        <f t="shared" si="216"/>
        <v>0.78131314049772205</v>
      </c>
      <c r="FZ176" s="2">
        <f t="shared" si="216"/>
        <v>0.76482745951457087</v>
      </c>
      <c r="GA176" s="2">
        <f t="shared" si="216"/>
        <v>0.77488594892170848</v>
      </c>
      <c r="GB176" s="2">
        <f t="shared" si="216"/>
        <v>0.774835330940992</v>
      </c>
      <c r="GC176" s="2">
        <f t="shared" si="216"/>
        <v>0.80739563434786366</v>
      </c>
      <c r="GD176" s="2">
        <f t="shared" si="216"/>
        <v>0.81698595543242469</v>
      </c>
      <c r="GE176" s="2">
        <f t="shared" si="216"/>
        <v>0.81732522348864101</v>
      </c>
      <c r="GF176" s="2">
        <f t="shared" si="216"/>
        <v>0.81547961881223863</v>
      </c>
      <c r="GG176" s="2">
        <f t="shared" si="216"/>
        <v>0.80032925199939342</v>
      </c>
      <c r="GH176" s="2">
        <f t="shared" si="216"/>
        <v>0.79302271718242712</v>
      </c>
      <c r="GI176" s="2">
        <f t="shared" si="216"/>
        <v>0.78305583089992692</v>
      </c>
      <c r="GJ176" s="2">
        <f t="shared" si="216"/>
        <v>0.77108408875443457</v>
      </c>
      <c r="GK176" s="2">
        <f t="shared" si="216"/>
        <v>0.75341415782082666</v>
      </c>
      <c r="GM176" s="86">
        <f t="shared" si="217"/>
        <v>2.9174429258238094E-268</v>
      </c>
      <c r="GN176" s="86">
        <f t="shared" si="217"/>
        <v>1.5959237631314724E-200</v>
      </c>
      <c r="GO176" s="86">
        <f t="shared" si="217"/>
        <v>8.5356525650373517E-226</v>
      </c>
      <c r="GP176" s="86">
        <f t="shared" si="217"/>
        <v>1.6075327465186241E-247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1.8458348658374693E-297</v>
      </c>
      <c r="GX176" s="86">
        <f t="shared" si="217"/>
        <v>0</v>
      </c>
      <c r="GY176" s="86">
        <f t="shared" si="217"/>
        <v>5.4038500986319663E-238</v>
      </c>
      <c r="GZ176" s="86">
        <f t="shared" si="217"/>
        <v>0</v>
      </c>
      <c r="HA176" s="86">
        <f t="shared" si="217"/>
        <v>0</v>
      </c>
      <c r="HC176" s="86">
        <f t="shared" si="181"/>
        <v>6.3429415090735196E-255</v>
      </c>
      <c r="HD176" s="86">
        <f t="shared" si="181"/>
        <v>1.284113034637552E-196</v>
      </c>
      <c r="HE176" s="86">
        <f t="shared" si="181"/>
        <v>5.2626427342467055E-166</v>
      </c>
      <c r="HF176" s="86">
        <f t="shared" si="180"/>
        <v>2.7111132304023642E-170</v>
      </c>
      <c r="HG176" s="86">
        <f t="shared" si="180"/>
        <v>1.2426202913793263E-179</v>
      </c>
      <c r="HH176" s="86">
        <f t="shared" si="180"/>
        <v>1.3680776710467022E-235</v>
      </c>
      <c r="HI176" s="86">
        <f t="shared" si="180"/>
        <v>4.9085575954542144E-240</v>
      </c>
      <c r="HJ176" s="86">
        <f t="shared" si="180"/>
        <v>2.5147144509898503E-174</v>
      </c>
      <c r="HK176" s="86">
        <f t="shared" si="180"/>
        <v>2.1931208605650018E-223</v>
      </c>
      <c r="HL176" s="86">
        <f t="shared" si="180"/>
        <v>1.1485771053807197E-267</v>
      </c>
      <c r="HM176" s="86">
        <f t="shared" si="180"/>
        <v>1.838719614324785E-211</v>
      </c>
      <c r="HN176" s="86">
        <f t="shared" si="180"/>
        <v>6.5968438681447464E-209</v>
      </c>
      <c r="HO176" s="86">
        <f t="shared" si="226"/>
        <v>2.619840456992125E-154</v>
      </c>
      <c r="HP176" s="86">
        <f t="shared" si="226"/>
        <v>4.893063448042895E-243</v>
      </c>
      <c r="HQ176" s="86">
        <f t="shared" si="226"/>
        <v>1.555516192595721E-299</v>
      </c>
      <c r="HS176" s="86">
        <f t="shared" si="218"/>
        <v>2.2869061683501534E-24</v>
      </c>
      <c r="HT176" s="86">
        <f t="shared" si="218"/>
        <v>2.2342177808840288E-27</v>
      </c>
      <c r="HU176" s="86">
        <f t="shared" si="218"/>
        <v>2.9671944313446032E-35</v>
      </c>
      <c r="HV176" s="86">
        <f t="shared" si="218"/>
        <v>1.5908113346139146E-38</v>
      </c>
      <c r="HW176" s="86">
        <f t="shared" si="218"/>
        <v>2.2074601758031076E-37</v>
      </c>
      <c r="HX176" s="86">
        <f t="shared" si="218"/>
        <v>1.6052064608034607E-32</v>
      </c>
      <c r="HY176" s="86">
        <f t="shared" si="218"/>
        <v>9.1303406357863169E-38</v>
      </c>
      <c r="HZ176" s="86">
        <f t="shared" si="218"/>
        <v>1.0742162969137452E-41</v>
      </c>
      <c r="IA176" s="86">
        <f t="shared" si="218"/>
        <v>1.2433740092354559E-37</v>
      </c>
      <c r="IB176" s="86">
        <f t="shared" si="218"/>
        <v>5.8740066647406752E-41</v>
      </c>
      <c r="IC176" s="86">
        <f t="shared" si="218"/>
        <v>1.8316112301727496E-45</v>
      </c>
      <c r="ID176" s="86">
        <f t="shared" si="218"/>
        <v>8.4037650426473672E-41</v>
      </c>
      <c r="IE176" s="86">
        <f t="shared" si="218"/>
        <v>5.8072787647583037E-42</v>
      </c>
      <c r="IF176" s="86">
        <f t="shared" si="218"/>
        <v>3.486648612045111E-44</v>
      </c>
      <c r="IG176" s="86">
        <f t="shared" si="218"/>
        <v>3.1414124929935854E-39</v>
      </c>
      <c r="II176" s="86">
        <f t="shared" si="219"/>
        <v>4.6890515284559826E-3</v>
      </c>
      <c r="IJ176" s="86">
        <f t="shared" si="219"/>
        <v>1.6409527912078072E-3</v>
      </c>
      <c r="IK176" s="86">
        <f t="shared" si="219"/>
        <v>3.7600618253922312E-4</v>
      </c>
      <c r="IL176" s="86">
        <f t="shared" si="219"/>
        <v>4.2619990229300029E-4</v>
      </c>
      <c r="IM176" s="86">
        <f t="shared" si="219"/>
        <v>2.370045960648599E-4</v>
      </c>
      <c r="IN176" s="86">
        <f t="shared" si="219"/>
        <v>6.9674321137926597E-4</v>
      </c>
      <c r="IO176" s="86">
        <f t="shared" si="219"/>
        <v>3.2324956117342496E-5</v>
      </c>
      <c r="IP176" s="86">
        <f t="shared" si="219"/>
        <v>7.2416506535083452E-6</v>
      </c>
      <c r="IQ176" s="86">
        <f t="shared" si="219"/>
        <v>1.6540727897800395E-5</v>
      </c>
      <c r="IR176" s="86">
        <f t="shared" si="219"/>
        <v>1.1753171602935343E-5</v>
      </c>
      <c r="IS176" s="86">
        <f t="shared" si="219"/>
        <v>9.3654584133046991E-6</v>
      </c>
      <c r="IT176" s="86">
        <f t="shared" si="219"/>
        <v>4.4585431345432186E-5</v>
      </c>
      <c r="IU176" s="86">
        <f t="shared" si="219"/>
        <v>5.9021485572123881E-5</v>
      </c>
      <c r="IV176" s="86">
        <f t="shared" si="219"/>
        <v>3.9936908707910498E-3</v>
      </c>
      <c r="IW176" s="86">
        <f t="shared" si="219"/>
        <v>4.2423627734619707E-5</v>
      </c>
      <c r="IY176" s="86">
        <f t="shared" si="220"/>
        <v>4.6890515284559826E-3</v>
      </c>
      <c r="IZ176" s="86">
        <f t="shared" si="220"/>
        <v>1.6409527912078072E-3</v>
      </c>
      <c r="JA176" s="86">
        <f t="shared" si="220"/>
        <v>3.7600618253922312E-4</v>
      </c>
      <c r="JB176" s="86">
        <f t="shared" si="220"/>
        <v>4.2619990229300029E-4</v>
      </c>
      <c r="JC176" s="86">
        <f t="shared" si="220"/>
        <v>2.370045960648599E-4</v>
      </c>
      <c r="JD176" s="86">
        <f t="shared" si="220"/>
        <v>6.9674321137926597E-4</v>
      </c>
      <c r="JE176" s="86">
        <f t="shared" si="220"/>
        <v>3.2324956117342496E-5</v>
      </c>
      <c r="JF176" s="86">
        <f t="shared" si="220"/>
        <v>7.2416506535083452E-6</v>
      </c>
      <c r="JG176" s="86">
        <f t="shared" si="220"/>
        <v>1.6540727897800395E-5</v>
      </c>
      <c r="JH176" s="86">
        <f t="shared" si="220"/>
        <v>1.1753171602935343E-5</v>
      </c>
      <c r="JI176" s="86">
        <f t="shared" si="220"/>
        <v>9.3654584133046991E-6</v>
      </c>
      <c r="JJ176" s="86">
        <f t="shared" si="220"/>
        <v>4.4585431345432186E-5</v>
      </c>
      <c r="JK176" s="86">
        <f t="shared" si="220"/>
        <v>5.9021485572123881E-5</v>
      </c>
      <c r="JL176" s="86">
        <f t="shared" si="220"/>
        <v>3.9936908707910498E-3</v>
      </c>
      <c r="JM176" s="86">
        <f t="shared" si="220"/>
        <v>4.2423627734619707E-5</v>
      </c>
    </row>
    <row r="177" spans="2:273" x14ac:dyDescent="0.25">
      <c r="B177" s="2">
        <v>150</v>
      </c>
      <c r="C177" s="37">
        <v>80.948999999999998</v>
      </c>
      <c r="D177" s="37">
        <v>81.213999999999999</v>
      </c>
      <c r="E177" s="37">
        <v>80.536000000000001</v>
      </c>
      <c r="F177" s="37">
        <v>82.695999999999998</v>
      </c>
      <c r="G177" s="37">
        <v>83.875</v>
      </c>
      <c r="H177" s="37">
        <v>85.358000000000004</v>
      </c>
      <c r="I177" s="37">
        <v>87.546999999999997</v>
      </c>
      <c r="J177" s="37">
        <v>85.376999999999995</v>
      </c>
      <c r="K177" s="37">
        <v>86.320999999999998</v>
      </c>
      <c r="L177" s="37">
        <v>85.759</v>
      </c>
      <c r="M177" s="37">
        <v>88.150999999999996</v>
      </c>
      <c r="N177" s="37">
        <v>89.278000000000006</v>
      </c>
      <c r="O177" s="37">
        <v>93.685000000000002</v>
      </c>
      <c r="P177" s="37">
        <v>88.108999999999995</v>
      </c>
      <c r="Q177" s="37">
        <v>84.536000000000001</v>
      </c>
      <c r="S177" s="4">
        <f t="shared" si="221"/>
        <v>79.589221219966419</v>
      </c>
      <c r="T177" s="4">
        <f t="shared" si="221"/>
        <v>80.08257635101802</v>
      </c>
      <c r="U177" s="4">
        <f t="shared" si="221"/>
        <v>80.70424696571456</v>
      </c>
      <c r="V177" s="4">
        <f t="shared" si="221"/>
        <v>82.062815010978781</v>
      </c>
      <c r="W177" s="4">
        <f t="shared" si="221"/>
        <v>82.976162023316462</v>
      </c>
      <c r="X177" s="4">
        <f t="shared" si="221"/>
        <v>85.660577635318759</v>
      </c>
      <c r="Y177" s="4">
        <f t="shared" si="221"/>
        <v>85.586240314845355</v>
      </c>
      <c r="Z177" s="4">
        <f t="shared" si="221"/>
        <v>84.572932214936188</v>
      </c>
      <c r="AA177" s="4">
        <f t="shared" si="221"/>
        <v>86.731249067642622</v>
      </c>
      <c r="AB177" s="4">
        <f t="shared" si="221"/>
        <v>86.295001696781299</v>
      </c>
      <c r="AC177" s="4">
        <f t="shared" si="221"/>
        <v>88.967521826802766</v>
      </c>
      <c r="AD177" s="4">
        <f t="shared" si="221"/>
        <v>90.017728963920547</v>
      </c>
      <c r="AE177" s="4">
        <f t="shared" si="221"/>
        <v>92.722373367803996</v>
      </c>
      <c r="AF177" s="4">
        <f t="shared" si="221"/>
        <v>90.424997464927074</v>
      </c>
      <c r="AG177" s="4">
        <f t="shared" si="221"/>
        <v>87.813192931849329</v>
      </c>
      <c r="AI177" s="4">
        <f t="shared" si="222"/>
        <v>1.3597787800335794</v>
      </c>
      <c r="AJ177" s="4">
        <f t="shared" si="222"/>
        <v>1.1314236489819791</v>
      </c>
      <c r="AK177" s="4">
        <f t="shared" si="222"/>
        <v>-0.16824696571455888</v>
      </c>
      <c r="AL177" s="4">
        <f t="shared" si="222"/>
        <v>0.63318498902121689</v>
      </c>
      <c r="AM177" s="4">
        <f t="shared" si="222"/>
        <v>0.89883797668353793</v>
      </c>
      <c r="AN177" s="4">
        <f t="shared" si="222"/>
        <v>-0.30257763531875526</v>
      </c>
      <c r="AO177" s="4">
        <f t="shared" si="222"/>
        <v>1.9607596851546418</v>
      </c>
      <c r="AP177" s="4">
        <f t="shared" si="222"/>
        <v>0.80406778506380761</v>
      </c>
      <c r="AQ177" s="4">
        <f t="shared" si="222"/>
        <v>-0.41024906764262425</v>
      </c>
      <c r="AR177" s="4">
        <f t="shared" si="222"/>
        <v>-0.53600169678129816</v>
      </c>
      <c r="AS177" s="4">
        <f t="shared" si="222"/>
        <v>-0.81652182680277008</v>
      </c>
      <c r="AT177" s="4">
        <f t="shared" si="222"/>
        <v>-0.7397289639205411</v>
      </c>
      <c r="AU177" s="4">
        <f t="shared" si="222"/>
        <v>0.96262663219600597</v>
      </c>
      <c r="AV177" s="4">
        <f t="shared" si="222"/>
        <v>-2.3159974649270794</v>
      </c>
      <c r="AW177" s="4">
        <f t="shared" si="222"/>
        <v>-3.2771929318493278</v>
      </c>
      <c r="AY177" s="2">
        <f t="shared" si="214"/>
        <v>79.589221219966419</v>
      </c>
      <c r="AZ177" s="2">
        <f t="shared" si="214"/>
        <v>80.082576156969694</v>
      </c>
      <c r="BA177" s="2">
        <f t="shared" si="214"/>
        <v>80.704246955005956</v>
      </c>
      <c r="BB177" s="2">
        <f t="shared" si="214"/>
        <v>82.062814996670497</v>
      </c>
      <c r="BC177" s="2">
        <f t="shared" si="214"/>
        <v>82.976162019555915</v>
      </c>
      <c r="BD177" s="2">
        <f t="shared" si="214"/>
        <v>85.660577551420431</v>
      </c>
      <c r="BE177" s="2">
        <f t="shared" si="214"/>
        <v>85.586240314812429</v>
      </c>
      <c r="BF177" s="2">
        <f t="shared" si="214"/>
        <v>84.572932214935506</v>
      </c>
      <c r="BG177" s="2">
        <f t="shared" si="214"/>
        <v>86.731249067636199</v>
      </c>
      <c r="BH177" s="2">
        <f t="shared" si="214"/>
        <v>86.295001696778499</v>
      </c>
      <c r="BI177" s="2">
        <f t="shared" si="214"/>
        <v>88.967521826801374</v>
      </c>
      <c r="BJ177" s="2">
        <f t="shared" si="214"/>
        <v>90.017728963824325</v>
      </c>
      <c r="BK177" s="2">
        <f t="shared" si="214"/>
        <v>92.722373367601719</v>
      </c>
      <c r="BL177" s="2">
        <f t="shared" si="214"/>
        <v>90.424979941781828</v>
      </c>
      <c r="BM177" s="2">
        <f t="shared" si="214"/>
        <v>87.813180672675657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80.948999999999998</v>
      </c>
      <c r="CV177" s="2">
        <f t="shared" si="198"/>
        <v>81.213999999999999</v>
      </c>
      <c r="CW177" s="2">
        <f t="shared" si="199"/>
        <v>80.536000000000001</v>
      </c>
      <c r="CX177" s="2">
        <f t="shared" si="200"/>
        <v>82.695999999999998</v>
      </c>
      <c r="CY177" s="2">
        <f t="shared" si="201"/>
        <v>83.875</v>
      </c>
      <c r="CZ177" s="2">
        <f t="shared" si="202"/>
        <v>85.358000000000004</v>
      </c>
      <c r="DA177" s="2">
        <f t="shared" si="203"/>
        <v>87.546999999999997</v>
      </c>
      <c r="DB177" s="2">
        <f t="shared" si="204"/>
        <v>85.376999999999995</v>
      </c>
      <c r="DC177" s="2">
        <f t="shared" si="205"/>
        <v>86.320999999999998</v>
      </c>
      <c r="DD177" s="2">
        <f t="shared" si="206"/>
        <v>85.759</v>
      </c>
      <c r="DE177" s="2">
        <f t="shared" si="207"/>
        <v>88.150999999999996</v>
      </c>
      <c r="DF177" s="2">
        <f t="shared" si="208"/>
        <v>89.278000000000006</v>
      </c>
      <c r="DG177" s="2">
        <f t="shared" si="209"/>
        <v>93.685000000000002</v>
      </c>
      <c r="DH177" s="2">
        <f t="shared" si="210"/>
        <v>88.108999999999995</v>
      </c>
      <c r="DI177" s="2">
        <f t="shared" si="211"/>
        <v>84.536000000000001</v>
      </c>
      <c r="DK177" s="2">
        <f t="shared" si="223"/>
        <v>110.22244345774347</v>
      </c>
      <c r="DL177" s="2">
        <f t="shared" si="223"/>
        <v>116.82974455909945</v>
      </c>
      <c r="DM177" s="2">
        <f t="shared" si="223"/>
        <v>127.33920385162492</v>
      </c>
      <c r="DN177" s="2">
        <f t="shared" si="223"/>
        <v>124.17467170868346</v>
      </c>
      <c r="DO177" s="2">
        <f t="shared" si="223"/>
        <v>125.36190000000001</v>
      </c>
      <c r="DP177" s="2">
        <f t="shared" si="223"/>
        <v>133.19992548418867</v>
      </c>
      <c r="DQ177" s="2">
        <f t="shared" si="223"/>
        <v>127.10374917022286</v>
      </c>
      <c r="DR177" s="2">
        <f t="shared" si="223"/>
        <v>121.95197190047188</v>
      </c>
      <c r="DS177" s="2">
        <f t="shared" si="223"/>
        <v>116.26304831309042</v>
      </c>
      <c r="DT177" s="2">
        <f t="shared" si="223"/>
        <v>125.20668918918919</v>
      </c>
      <c r="DU177" s="2">
        <f t="shared" si="223"/>
        <v>129.61960806451611</v>
      </c>
      <c r="DV177" s="2">
        <f t="shared" si="223"/>
        <v>121.72694201680676</v>
      </c>
      <c r="DW177" s="2">
        <f t="shared" si="223"/>
        <v>135.66171854838711</v>
      </c>
      <c r="DX177" s="2">
        <f t="shared" si="223"/>
        <v>126.88027395276292</v>
      </c>
      <c r="DY177" s="2">
        <f t="shared" si="223"/>
        <v>126.27935726495728</v>
      </c>
      <c r="EA177" s="2">
        <f t="shared" si="213"/>
        <v>80.115229477895923</v>
      </c>
      <c r="EB177" s="2">
        <f t="shared" si="213"/>
        <v>79.647943123128613</v>
      </c>
      <c r="EC177" s="2">
        <f t="shared" si="213"/>
        <v>80.539257142857139</v>
      </c>
      <c r="ED177" s="2">
        <f t="shared" si="213"/>
        <v>82.129319315105505</v>
      </c>
      <c r="EE177" s="2">
        <f t="shared" si="213"/>
        <v>82.221505384615384</v>
      </c>
      <c r="EF177" s="2">
        <f t="shared" si="213"/>
        <v>86.548818303871116</v>
      </c>
      <c r="EG177" s="2">
        <f t="shared" si="213"/>
        <v>86.909127358185799</v>
      </c>
      <c r="EH177" s="2">
        <f t="shared" si="213"/>
        <v>84.680287400076125</v>
      </c>
      <c r="EI177" s="2">
        <f t="shared" si="213"/>
        <v>87.448940399556051</v>
      </c>
      <c r="EJ177" s="2">
        <f t="shared" si="213"/>
        <v>85.87907784058703</v>
      </c>
      <c r="EK177" s="2">
        <f t="shared" si="212"/>
        <v>89.042872880215342</v>
      </c>
      <c r="EL177" s="2">
        <f t="shared" si="179"/>
        <v>89.72593144842314</v>
      </c>
      <c r="EM177" s="2">
        <f t="shared" si="179"/>
        <v>92.972962508660345</v>
      </c>
      <c r="EN177" s="2">
        <f t="shared" si="179"/>
        <v>93.029982337106546</v>
      </c>
      <c r="EO177" s="2">
        <f t="shared" si="179"/>
        <v>88.990705861692177</v>
      </c>
      <c r="EQ177" s="2">
        <f t="shared" si="224"/>
        <v>79.437382372486979</v>
      </c>
      <c r="ER177" s="2">
        <f t="shared" si="224"/>
        <v>80.197146989304528</v>
      </c>
      <c r="ES177" s="2">
        <f t="shared" si="224"/>
        <v>80.743626724669554</v>
      </c>
      <c r="ET177" s="2">
        <f t="shared" si="224"/>
        <v>82.041220149830565</v>
      </c>
      <c r="EU177" s="2">
        <f t="shared" si="224"/>
        <v>83.173509813977262</v>
      </c>
      <c r="EV177" s="2">
        <f t="shared" si="224"/>
        <v>85.422492939965821</v>
      </c>
      <c r="EW177" s="2">
        <f t="shared" si="224"/>
        <v>85.296070351795777</v>
      </c>
      <c r="EX177" s="2">
        <f t="shared" si="224"/>
        <v>84.548719946399387</v>
      </c>
      <c r="EY177" s="2">
        <f t="shared" si="224"/>
        <v>86.583280878782517</v>
      </c>
      <c r="EZ177" s="2">
        <f t="shared" si="224"/>
        <v>86.378417748740034</v>
      </c>
      <c r="FA177" s="2">
        <f t="shared" si="224"/>
        <v>88.947383821694629</v>
      </c>
      <c r="FB177" s="2">
        <f t="shared" si="224"/>
        <v>90.085148903620592</v>
      </c>
      <c r="FC177" s="2">
        <f t="shared" si="224"/>
        <v>92.655851679273553</v>
      </c>
      <c r="FD177" s="2">
        <f t="shared" si="224"/>
        <v>89.717221103256264</v>
      </c>
      <c r="FE177" s="2">
        <f t="shared" si="224"/>
        <v>87.458399008937931</v>
      </c>
      <c r="FG177" s="2">
        <f t="shared" si="225"/>
        <v>0.99994658833960648</v>
      </c>
      <c r="FH177" s="2">
        <f t="shared" si="225"/>
        <v>0.99995357376836302</v>
      </c>
      <c r="FI177" s="2">
        <f t="shared" si="225"/>
        <v>0.99995341060134446</v>
      </c>
      <c r="FJ177" s="2">
        <f t="shared" si="225"/>
        <v>0.99994529510157748</v>
      </c>
      <c r="FK177" s="2">
        <f t="shared" si="225"/>
        <v>0.99995237547543192</v>
      </c>
      <c r="FL177" s="2">
        <f t="shared" si="225"/>
        <v>0.99995464800423073</v>
      </c>
      <c r="FM177" s="2">
        <f t="shared" si="225"/>
        <v>0.99995173197021581</v>
      </c>
      <c r="FN177" s="2">
        <f t="shared" si="225"/>
        <v>0.9999492154705073</v>
      </c>
      <c r="FO177" s="2">
        <f t="shared" si="225"/>
        <v>0.9999516852674234</v>
      </c>
      <c r="FP177" s="2">
        <f t="shared" si="225"/>
        <v>0.9999490945875581</v>
      </c>
      <c r="FQ177" s="2">
        <f t="shared" si="225"/>
        <v>0.99993990882213879</v>
      </c>
      <c r="FR177" s="2">
        <f t="shared" si="225"/>
        <v>0.99994857227195522</v>
      </c>
      <c r="FS177" s="2">
        <f t="shared" si="225"/>
        <v>0.99994006352819254</v>
      </c>
      <c r="FT177" s="2">
        <f t="shared" si="225"/>
        <v>0.99994315837883996</v>
      </c>
      <c r="FU177" s="2">
        <f t="shared" si="225"/>
        <v>0.99993187666709693</v>
      </c>
      <c r="FW177" s="2">
        <f t="shared" si="216"/>
        <v>0.77837071222673226</v>
      </c>
      <c r="FX177" s="2">
        <f t="shared" si="216"/>
        <v>0.7882443106769188</v>
      </c>
      <c r="FY177" s="2">
        <f t="shared" si="216"/>
        <v>0.79664218779871243</v>
      </c>
      <c r="FZ177" s="2">
        <f t="shared" si="216"/>
        <v>0.78098816205699151</v>
      </c>
      <c r="GA177" s="2">
        <f t="shared" si="216"/>
        <v>0.79054474007202002</v>
      </c>
      <c r="GB177" s="2">
        <f t="shared" si="216"/>
        <v>0.79049669109735832</v>
      </c>
      <c r="GC177" s="2">
        <f t="shared" si="216"/>
        <v>0.82131453093594564</v>
      </c>
      <c r="GD177" s="2">
        <f t="shared" si="216"/>
        <v>0.83035741019806364</v>
      </c>
      <c r="GE177" s="2">
        <f t="shared" si="216"/>
        <v>0.83067702784065578</v>
      </c>
      <c r="GF177" s="2">
        <f t="shared" si="216"/>
        <v>0.82893808637578503</v>
      </c>
      <c r="GG177" s="2">
        <f t="shared" si="216"/>
        <v>0.81464157705656104</v>
      </c>
      <c r="GH177" s="2">
        <f t="shared" si="216"/>
        <v>0.80773295377039256</v>
      </c>
      <c r="GI177" s="2">
        <f t="shared" si="216"/>
        <v>0.79829425873290694</v>
      </c>
      <c r="GJ177" s="2">
        <f t="shared" si="216"/>
        <v>0.78693461941625165</v>
      </c>
      <c r="GK177" s="2">
        <f t="shared" si="216"/>
        <v>0.77012343455127907</v>
      </c>
      <c r="GM177" s="86">
        <f t="shared" si="217"/>
        <v>2.9179261675143961E-274</v>
      </c>
      <c r="GN177" s="86">
        <f t="shared" si="217"/>
        <v>5.2347992245870297E-205</v>
      </c>
      <c r="GO177" s="86">
        <f t="shared" si="217"/>
        <v>8.4153360659599689E-231</v>
      </c>
      <c r="GP177" s="86">
        <f t="shared" si="217"/>
        <v>4.7708474349766015E-253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4.8346994195734614E-304</v>
      </c>
      <c r="GX177" s="86">
        <f t="shared" si="217"/>
        <v>0</v>
      </c>
      <c r="GY177" s="86">
        <f t="shared" si="217"/>
        <v>2.8770575553504179E-243</v>
      </c>
      <c r="GZ177" s="86">
        <f t="shared" si="217"/>
        <v>0</v>
      </c>
      <c r="HA177" s="86">
        <f t="shared" si="217"/>
        <v>0</v>
      </c>
      <c r="HC177" s="86">
        <f t="shared" si="181"/>
        <v>2.3907833644695369E-262</v>
      </c>
      <c r="HD177" s="86">
        <f t="shared" si="181"/>
        <v>2.5062476586729521E-202</v>
      </c>
      <c r="HE177" s="86">
        <f t="shared" si="181"/>
        <v>1.0560130745574984E-170</v>
      </c>
      <c r="HF177" s="86">
        <f t="shared" si="180"/>
        <v>3.6943073897038546E-175</v>
      </c>
      <c r="HG177" s="86">
        <f t="shared" si="180"/>
        <v>1.091617953400431E-184</v>
      </c>
      <c r="HH177" s="86">
        <f t="shared" si="180"/>
        <v>2.6753897178868865E-242</v>
      </c>
      <c r="HI177" s="86">
        <f t="shared" si="180"/>
        <v>7.547782979899451E-247</v>
      </c>
      <c r="HJ177" s="86">
        <f t="shared" si="180"/>
        <v>2.9721946921178752E-179</v>
      </c>
      <c r="HK177" s="86">
        <f t="shared" si="180"/>
        <v>9.8075934190675481E-230</v>
      </c>
      <c r="HL177" s="86">
        <f t="shared" si="180"/>
        <v>3.2625309925717029E-275</v>
      </c>
      <c r="HM177" s="86">
        <f t="shared" si="180"/>
        <v>2.0192355633584778E-217</v>
      </c>
      <c r="HN177" s="86">
        <f t="shared" si="180"/>
        <v>8.1683381661957236E-215</v>
      </c>
      <c r="HO177" s="86">
        <f t="shared" si="226"/>
        <v>1.0710678974330344E-158</v>
      </c>
      <c r="HP177" s="86">
        <f t="shared" si="226"/>
        <v>5.9039268031934149E-250</v>
      </c>
      <c r="HQ177" s="86">
        <f t="shared" si="226"/>
        <v>6.522673240604735E-308</v>
      </c>
      <c r="HS177" s="86">
        <f t="shared" si="218"/>
        <v>1.3858426085344501E-25</v>
      </c>
      <c r="HT177" s="86">
        <f t="shared" si="218"/>
        <v>9.4754457949130788E-29</v>
      </c>
      <c r="HU177" s="86">
        <f t="shared" si="218"/>
        <v>5.9659451034722668E-37</v>
      </c>
      <c r="HV177" s="86">
        <f t="shared" si="218"/>
        <v>1.9992338825204367E-40</v>
      </c>
      <c r="HW177" s="86">
        <f t="shared" si="218"/>
        <v>3.0261967873396368E-39</v>
      </c>
      <c r="HX177" s="86">
        <f t="shared" si="218"/>
        <v>4.042803969580679E-34</v>
      </c>
      <c r="HY177" s="86">
        <f t="shared" si="218"/>
        <v>1.3635471147103656E-39</v>
      </c>
      <c r="HZ177" s="86">
        <f t="shared" si="218"/>
        <v>1.1077237440051905E-43</v>
      </c>
      <c r="IA177" s="86">
        <f t="shared" si="218"/>
        <v>1.94249041116994E-39</v>
      </c>
      <c r="IB177" s="86">
        <f t="shared" si="218"/>
        <v>6.815084299755045E-43</v>
      </c>
      <c r="IC177" s="86">
        <f t="shared" si="218"/>
        <v>1.1256251014558633E-47</v>
      </c>
      <c r="ID177" s="86">
        <f t="shared" si="218"/>
        <v>8.5686298652063595E-43</v>
      </c>
      <c r="IE177" s="86">
        <f t="shared" si="218"/>
        <v>4.81981246390438E-44</v>
      </c>
      <c r="IF177" s="86">
        <f t="shared" si="218"/>
        <v>1.9579267662897461E-46</v>
      </c>
      <c r="IG177" s="86">
        <f t="shared" si="218"/>
        <v>3.0921524252576754E-41</v>
      </c>
      <c r="II177" s="86">
        <f t="shared" si="219"/>
        <v>2.278362946632181E-3</v>
      </c>
      <c r="IJ177" s="86">
        <f t="shared" si="219"/>
        <v>7.0978568110545643E-4</v>
      </c>
      <c r="IK177" s="86">
        <f t="shared" si="219"/>
        <v>1.3694833185635069E-4</v>
      </c>
      <c r="IL177" s="86">
        <f t="shared" si="219"/>
        <v>1.4559376032247025E-4</v>
      </c>
      <c r="IM177" s="86">
        <f t="shared" si="219"/>
        <v>7.8215709212252154E-5</v>
      </c>
      <c r="IN177" s="86">
        <f t="shared" si="219"/>
        <v>2.6888348494340372E-4</v>
      </c>
      <c r="IO177" s="86">
        <f t="shared" si="219"/>
        <v>9.7091589508600473E-6</v>
      </c>
      <c r="IP177" s="86">
        <f t="shared" si="219"/>
        <v>1.9105393339514599E-6</v>
      </c>
      <c r="IQ177" s="86">
        <f t="shared" si="219"/>
        <v>4.8340755624047675E-6</v>
      </c>
      <c r="IR177" s="86">
        <f t="shared" si="219"/>
        <v>3.2599817089570696E-6</v>
      </c>
      <c r="IS177" s="86">
        <f t="shared" si="219"/>
        <v>2.2977338868143743E-6</v>
      </c>
      <c r="IT177" s="86">
        <f t="shared" si="219"/>
        <v>1.2873019107780403E-5</v>
      </c>
      <c r="IU177" s="86">
        <f t="shared" si="219"/>
        <v>1.6705316624184923E-5</v>
      </c>
      <c r="IV177" s="86">
        <f t="shared" si="219"/>
        <v>1.9551965391139945E-3</v>
      </c>
      <c r="IW177" s="86">
        <f t="shared" si="219"/>
        <v>9.3983725006955524E-6</v>
      </c>
      <c r="IY177" s="86">
        <f t="shared" si="220"/>
        <v>2.278362946632181E-3</v>
      </c>
      <c r="IZ177" s="86">
        <f t="shared" si="220"/>
        <v>7.0978568110545643E-4</v>
      </c>
      <c r="JA177" s="86">
        <f t="shared" si="220"/>
        <v>1.3694833185635069E-4</v>
      </c>
      <c r="JB177" s="86">
        <f t="shared" si="220"/>
        <v>1.4559376032247025E-4</v>
      </c>
      <c r="JC177" s="86">
        <f t="shared" si="220"/>
        <v>7.8215709212252154E-5</v>
      </c>
      <c r="JD177" s="86">
        <f t="shared" si="220"/>
        <v>2.6888348494340372E-4</v>
      </c>
      <c r="JE177" s="86">
        <f t="shared" si="220"/>
        <v>9.7091589508600473E-6</v>
      </c>
      <c r="JF177" s="86">
        <f t="shared" si="220"/>
        <v>1.9105393339514599E-6</v>
      </c>
      <c r="JG177" s="86">
        <f t="shared" si="220"/>
        <v>4.8340755624047675E-6</v>
      </c>
      <c r="JH177" s="86">
        <f t="shared" si="220"/>
        <v>3.2599817089570696E-6</v>
      </c>
      <c r="JI177" s="86">
        <f t="shared" si="220"/>
        <v>2.2977338868143743E-6</v>
      </c>
      <c r="JJ177" s="86">
        <f t="shared" si="220"/>
        <v>1.2873019107780403E-5</v>
      </c>
      <c r="JK177" s="86">
        <f t="shared" si="220"/>
        <v>1.6705316624184923E-5</v>
      </c>
      <c r="JL177" s="86">
        <f t="shared" si="220"/>
        <v>1.9551965391139945E-3</v>
      </c>
      <c r="JM177" s="86">
        <f t="shared" si="220"/>
        <v>9.3983725006955524E-6</v>
      </c>
    </row>
    <row r="178" spans="2:273" x14ac:dyDescent="0.25">
      <c r="B178" s="2">
        <v>151</v>
      </c>
      <c r="C178" s="37">
        <v>78.78</v>
      </c>
      <c r="D178" s="37">
        <v>80.161000000000001</v>
      </c>
      <c r="E178" s="37">
        <v>81.911000000000001</v>
      </c>
      <c r="F178" s="37">
        <v>81.838999999999999</v>
      </c>
      <c r="G178" s="37">
        <v>82.695999999999998</v>
      </c>
      <c r="H178" s="37">
        <v>86.34</v>
      </c>
      <c r="I178" s="37">
        <v>86.320999999999998</v>
      </c>
      <c r="J178" s="37">
        <v>81.754999999999995</v>
      </c>
      <c r="K178" s="37">
        <v>86.34</v>
      </c>
      <c r="L178" s="37">
        <v>85.388999999999996</v>
      </c>
      <c r="M178" s="37">
        <v>88.453000000000003</v>
      </c>
      <c r="N178" s="37">
        <v>89.203999999999994</v>
      </c>
      <c r="O178" s="37">
        <v>90.555999999999997</v>
      </c>
      <c r="P178" s="37">
        <v>89.108999999999995</v>
      </c>
      <c r="Q178" s="37">
        <v>86.625</v>
      </c>
      <c r="S178" s="4">
        <f t="shared" si="221"/>
        <v>79.431318964829032</v>
      </c>
      <c r="T178" s="4">
        <f t="shared" si="221"/>
        <v>79.896755374392228</v>
      </c>
      <c r="U178" s="4">
        <f t="shared" si="221"/>
        <v>80.522735497244369</v>
      </c>
      <c r="V178" s="4">
        <f t="shared" si="221"/>
        <v>81.920288108126243</v>
      </c>
      <c r="W178" s="4">
        <f t="shared" si="221"/>
        <v>82.819416336134566</v>
      </c>
      <c r="X178" s="4">
        <f t="shared" si="221"/>
        <v>85.500679477959338</v>
      </c>
      <c r="Y178" s="4">
        <f t="shared" si="221"/>
        <v>85.424467818094143</v>
      </c>
      <c r="Z178" s="4">
        <f t="shared" si="221"/>
        <v>84.443073269994656</v>
      </c>
      <c r="AA178" s="4">
        <f t="shared" si="221"/>
        <v>86.600040974599196</v>
      </c>
      <c r="AB178" s="4">
        <f t="shared" si="221"/>
        <v>86.15548417978998</v>
      </c>
      <c r="AC178" s="4">
        <f t="shared" si="221"/>
        <v>88.776501320214976</v>
      </c>
      <c r="AD178" s="4">
        <f t="shared" si="221"/>
        <v>89.831250269423535</v>
      </c>
      <c r="AE178" s="4">
        <f t="shared" si="221"/>
        <v>92.54135665454578</v>
      </c>
      <c r="AF178" s="4">
        <f t="shared" si="221"/>
        <v>90.217700426315844</v>
      </c>
      <c r="AG178" s="4">
        <f t="shared" si="221"/>
        <v>87.634827526307021</v>
      </c>
      <c r="AI178" s="4">
        <f t="shared" si="222"/>
        <v>-0.65131896482903073</v>
      </c>
      <c r="AJ178" s="4">
        <f t="shared" si="222"/>
        <v>0.26424462560777329</v>
      </c>
      <c r="AK178" s="4">
        <f t="shared" si="222"/>
        <v>1.3882645027556322</v>
      </c>
      <c r="AL178" s="4">
        <f t="shared" si="222"/>
        <v>-8.1288108126244651E-2</v>
      </c>
      <c r="AM178" s="4">
        <f t="shared" si="222"/>
        <v>-0.12341633613456793</v>
      </c>
      <c r="AN178" s="4">
        <f t="shared" si="222"/>
        <v>0.83932052204066565</v>
      </c>
      <c r="AO178" s="4">
        <f t="shared" si="222"/>
        <v>0.89653218190585449</v>
      </c>
      <c r="AP178" s="4">
        <f t="shared" si="222"/>
        <v>-2.6880732699946606</v>
      </c>
      <c r="AQ178" s="4">
        <f t="shared" si="222"/>
        <v>-0.26004097459919251</v>
      </c>
      <c r="AR178" s="4">
        <f t="shared" si="222"/>
        <v>-0.76648417978998395</v>
      </c>
      <c r="AS178" s="4">
        <f t="shared" si="222"/>
        <v>-0.32350132021497302</v>
      </c>
      <c r="AT178" s="4">
        <f t="shared" si="222"/>
        <v>-0.62725026942354134</v>
      </c>
      <c r="AU178" s="4">
        <f t="shared" si="222"/>
        <v>-1.9853566545457824</v>
      </c>
      <c r="AV178" s="4">
        <f t="shared" si="222"/>
        <v>-1.1087004263158491</v>
      </c>
      <c r="AW178" s="4">
        <f t="shared" si="222"/>
        <v>-1.0098275263070207</v>
      </c>
      <c r="AY178" s="2">
        <f t="shared" ref="AY178:BM194" si="227">IF(OR($B178 &lt; C$230, $B178 &gt; C$233), #N/A, ((1-FG178)*DK178) + (FG178 - FW178)*EA178 + (FW178*EQ178))</f>
        <v>79.431318964829032</v>
      </c>
      <c r="AZ178" s="2">
        <f t="shared" si="227"/>
        <v>79.896755352116969</v>
      </c>
      <c r="BA178" s="2">
        <f t="shared" si="227"/>
        <v>80.522735496469636</v>
      </c>
      <c r="BB178" s="2">
        <f t="shared" si="227"/>
        <v>81.920288107260518</v>
      </c>
      <c r="BC178" s="2">
        <f t="shared" si="227"/>
        <v>82.819416335926547</v>
      </c>
      <c r="BD178" s="2">
        <f t="shared" si="227"/>
        <v>85.500679470876747</v>
      </c>
      <c r="BE178" s="2">
        <f t="shared" si="227"/>
        <v>85.424467818092708</v>
      </c>
      <c r="BF178" s="2">
        <f t="shared" si="227"/>
        <v>84.443073269994642</v>
      </c>
      <c r="BG178" s="2">
        <f t="shared" si="227"/>
        <v>86.60004097459894</v>
      </c>
      <c r="BH178" s="2">
        <f t="shared" si="227"/>
        <v>86.15548417978988</v>
      </c>
      <c r="BI178" s="2">
        <f t="shared" si="227"/>
        <v>88.776501320214948</v>
      </c>
      <c r="BJ178" s="2">
        <f t="shared" si="227"/>
        <v>89.831250269419797</v>
      </c>
      <c r="BK178" s="2">
        <f t="shared" si="227"/>
        <v>92.541356654538362</v>
      </c>
      <c r="BL178" s="2">
        <f t="shared" si="227"/>
        <v>90.217697912762304</v>
      </c>
      <c r="BM178" s="2">
        <f t="shared" si="227"/>
        <v>87.634826147512285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78.78</v>
      </c>
      <c r="CV178" s="2">
        <f t="shared" si="198"/>
        <v>80.161000000000001</v>
      </c>
      <c r="CW178" s="2">
        <f t="shared" si="199"/>
        <v>81.911000000000001</v>
      </c>
      <c r="CX178" s="2">
        <f t="shared" si="200"/>
        <v>81.838999999999999</v>
      </c>
      <c r="CY178" s="2">
        <f t="shared" si="201"/>
        <v>82.695999999999998</v>
      </c>
      <c r="CZ178" s="2">
        <f t="shared" si="202"/>
        <v>86.34</v>
      </c>
      <c r="DA178" s="2">
        <f t="shared" si="203"/>
        <v>86.320999999999998</v>
      </c>
      <c r="DB178" s="2">
        <f t="shared" si="204"/>
        <v>81.754999999999995</v>
      </c>
      <c r="DC178" s="2">
        <f t="shared" si="205"/>
        <v>86.34</v>
      </c>
      <c r="DD178" s="2">
        <f t="shared" si="206"/>
        <v>85.388999999999996</v>
      </c>
      <c r="DE178" s="2">
        <f t="shared" si="207"/>
        <v>88.453000000000003</v>
      </c>
      <c r="DF178" s="2">
        <f t="shared" si="208"/>
        <v>89.203999999999994</v>
      </c>
      <c r="DG178" s="2">
        <f t="shared" si="209"/>
        <v>90.555999999999997</v>
      </c>
      <c r="DH178" s="2">
        <f t="shared" si="210"/>
        <v>89.108999999999995</v>
      </c>
      <c r="DI178" s="2">
        <f t="shared" si="211"/>
        <v>86.625</v>
      </c>
      <c r="DK178" s="2">
        <f t="shared" si="223"/>
        <v>110.26946314886315</v>
      </c>
      <c r="DL178" s="2">
        <f t="shared" si="223"/>
        <v>116.90963517823641</v>
      </c>
      <c r="DM178" s="2">
        <f t="shared" si="223"/>
        <v>127.49004322135902</v>
      </c>
      <c r="DN178" s="2">
        <f t="shared" si="223"/>
        <v>124.33422016806722</v>
      </c>
      <c r="DO178" s="2">
        <f t="shared" si="223"/>
        <v>125.51050000000001</v>
      </c>
      <c r="DP178" s="2">
        <f t="shared" si="223"/>
        <v>133.41385425101217</v>
      </c>
      <c r="DQ178" s="2">
        <f t="shared" si="223"/>
        <v>127.2759876718824</v>
      </c>
      <c r="DR178" s="2">
        <f t="shared" si="223"/>
        <v>122.11040948090947</v>
      </c>
      <c r="DS178" s="2">
        <f t="shared" si="223"/>
        <v>116.36041147098516</v>
      </c>
      <c r="DT178" s="2">
        <f t="shared" si="223"/>
        <v>125.36105855855855</v>
      </c>
      <c r="DU178" s="2">
        <f t="shared" si="223"/>
        <v>129.76605483870966</v>
      </c>
      <c r="DV178" s="2">
        <f t="shared" si="223"/>
        <v>121.79716806722692</v>
      </c>
      <c r="DW178" s="2">
        <f t="shared" si="223"/>
        <v>135.85545685483874</v>
      </c>
      <c r="DX178" s="2">
        <f t="shared" si="223"/>
        <v>127.01593003565063</v>
      </c>
      <c r="DY178" s="2">
        <f t="shared" si="223"/>
        <v>126.47138256410258</v>
      </c>
      <c r="DZ178" s="5"/>
      <c r="EA178" s="2">
        <f t="shared" si="213"/>
        <v>79.978296627307714</v>
      </c>
      <c r="EB178" s="2">
        <f t="shared" si="213"/>
        <v>79.444931002471193</v>
      </c>
      <c r="EC178" s="2">
        <f t="shared" si="213"/>
        <v>80.351181818181814</v>
      </c>
      <c r="ED178" s="2">
        <f t="shared" si="213"/>
        <v>81.98954925189193</v>
      </c>
      <c r="EE178" s="2">
        <f t="shared" si="213"/>
        <v>82.035449230769231</v>
      </c>
      <c r="EF178" s="2">
        <f t="shared" si="213"/>
        <v>86.423765831282168</v>
      </c>
      <c r="EG178" s="2">
        <f t="shared" si="213"/>
        <v>86.793924368458434</v>
      </c>
      <c r="EH178" s="2">
        <f t="shared" si="213"/>
        <v>84.55460982108869</v>
      </c>
      <c r="EI178" s="2">
        <f t="shared" si="213"/>
        <v>87.342185460599339</v>
      </c>
      <c r="EJ178" s="2">
        <f t="shared" si="213"/>
        <v>85.725208808339133</v>
      </c>
      <c r="EK178" s="2">
        <f t="shared" si="212"/>
        <v>88.854833411843885</v>
      </c>
      <c r="EL178" s="2">
        <f t="shared" si="179"/>
        <v>89.528307035122864</v>
      </c>
      <c r="EM178" s="2">
        <f t="shared" si="179"/>
        <v>92.801802292624586</v>
      </c>
      <c r="EN178" s="2">
        <f t="shared" si="179"/>
        <v>92.924837696690787</v>
      </c>
      <c r="EO178" s="2">
        <f t="shared" si="179"/>
        <v>88.855404347486754</v>
      </c>
      <c r="EP178" s="5"/>
      <c r="EQ178" s="2">
        <f t="shared" si="224"/>
        <v>79.287420374810338</v>
      </c>
      <c r="ER178" s="2">
        <f t="shared" si="224"/>
        <v>80.005479436504999</v>
      </c>
      <c r="ES178" s="2">
        <f t="shared" si="224"/>
        <v>80.560205293598003</v>
      </c>
      <c r="ET178" s="2">
        <f t="shared" si="224"/>
        <v>81.899921297166756</v>
      </c>
      <c r="EU178" s="2">
        <f t="shared" si="224"/>
        <v>83.006507805196549</v>
      </c>
      <c r="EV178" s="2">
        <f t="shared" si="224"/>
        <v>85.275148843234902</v>
      </c>
      <c r="EW178" s="2">
        <f t="shared" si="224"/>
        <v>85.150608165058372</v>
      </c>
      <c r="EX178" s="2">
        <f t="shared" si="224"/>
        <v>84.420227739775754</v>
      </c>
      <c r="EY178" s="2">
        <f t="shared" si="224"/>
        <v>86.460558595369235</v>
      </c>
      <c r="EZ178" s="2">
        <f t="shared" si="224"/>
        <v>86.23427769024039</v>
      </c>
      <c r="FA178" s="2">
        <f t="shared" si="224"/>
        <v>88.757539007852188</v>
      </c>
      <c r="FB178" s="2">
        <f t="shared" si="224"/>
        <v>89.895173731514518</v>
      </c>
      <c r="FC178" s="2">
        <f t="shared" si="224"/>
        <v>92.478444156898917</v>
      </c>
      <c r="FD178" s="2">
        <f t="shared" si="224"/>
        <v>89.547019601563179</v>
      </c>
      <c r="FE178" s="2">
        <f t="shared" si="224"/>
        <v>87.299576103176719</v>
      </c>
      <c r="FG178" s="2">
        <f t="shared" si="225"/>
        <v>0.99995128775784281</v>
      </c>
      <c r="FH178" s="2">
        <f t="shared" si="225"/>
        <v>0.99995765860055186</v>
      </c>
      <c r="FI178" s="2">
        <f t="shared" si="225"/>
        <v>0.99995750978924436</v>
      </c>
      <c r="FJ178" s="2">
        <f t="shared" si="225"/>
        <v>0.99995010829952213</v>
      </c>
      <c r="FK178" s="2">
        <f t="shared" si="225"/>
        <v>0.99995656573536595</v>
      </c>
      <c r="FL178" s="2">
        <f t="shared" si="225"/>
        <v>0.99995863832321885</v>
      </c>
      <c r="FM178" s="2">
        <f t="shared" si="225"/>
        <v>0.99995597884668186</v>
      </c>
      <c r="FN178" s="2">
        <f t="shared" si="225"/>
        <v>0.99995368375166738</v>
      </c>
      <c r="FO178" s="2">
        <f t="shared" si="225"/>
        <v>0.99995593625286694</v>
      </c>
      <c r="FP178" s="2">
        <f t="shared" si="225"/>
        <v>0.99995357350412106</v>
      </c>
      <c r="FQ178" s="2">
        <f t="shared" si="225"/>
        <v>0.99994519590467124</v>
      </c>
      <c r="FR178" s="2">
        <f t="shared" si="225"/>
        <v>0.99995309714234037</v>
      </c>
      <c r="FS178" s="2">
        <f t="shared" si="225"/>
        <v>0.99994533699975929</v>
      </c>
      <c r="FT178" s="2">
        <f t="shared" si="225"/>
        <v>0.99994815956609828</v>
      </c>
      <c r="FU178" s="2">
        <f t="shared" si="225"/>
        <v>0.9999378704095675</v>
      </c>
      <c r="FV178" s="5"/>
      <c r="FW178" s="2">
        <f t="shared" ref="FW178:GK194" si="229">POWER(10,($B178-C$232)/C$229)/(1+POWER(10,($B178-C$232)/C$229))</f>
        <v>0.79385159228582969</v>
      </c>
      <c r="FX178" s="2">
        <f t="shared" si="229"/>
        <v>0.80320988215250111</v>
      </c>
      <c r="FY178" s="2">
        <f t="shared" si="229"/>
        <v>0.8111564396986185</v>
      </c>
      <c r="FZ178" s="2">
        <f t="shared" si="229"/>
        <v>0.79633405100515009</v>
      </c>
      <c r="GA178" s="2">
        <f t="shared" si="229"/>
        <v>0.80538787143550816</v>
      </c>
      <c r="GB178" s="2">
        <f t="shared" si="229"/>
        <v>0.80534238904752675</v>
      </c>
      <c r="GC178" s="2">
        <f t="shared" si="229"/>
        <v>0.83443382024951696</v>
      </c>
      <c r="GD178" s="2">
        <f t="shared" si="229"/>
        <v>0.84293972626925395</v>
      </c>
      <c r="GE178" s="2">
        <f t="shared" si="229"/>
        <v>0.84324011335514204</v>
      </c>
      <c r="GF178" s="2">
        <f t="shared" si="229"/>
        <v>0.84160559222469034</v>
      </c>
      <c r="GG178" s="2">
        <f t="shared" si="229"/>
        <v>0.82814828810615271</v>
      </c>
      <c r="GH178" s="2">
        <f t="shared" si="229"/>
        <v>0.82163285865368896</v>
      </c>
      <c r="GI178" s="2">
        <f t="shared" si="229"/>
        <v>0.81271831749696966</v>
      </c>
      <c r="GJ178" s="2">
        <f t="shared" si="229"/>
        <v>0.8019694976633045</v>
      </c>
      <c r="GK178" s="2">
        <f t="shared" si="229"/>
        <v>0.78602202381093256</v>
      </c>
      <c r="GL178" s="5"/>
      <c r="GM178" s="86">
        <f t="shared" ref="GM178:HA194" si="230" xml:space="preserve"> _xlfn.NORM.DIST($B178, C$7, ABS(C$11), TRUE) * _xlfn.NORM.DIST(($B178 - C$7)*C$15, 0, ABS(C$11), TRUE) * 2</f>
        <v>2.5024468891147814E-280</v>
      </c>
      <c r="GN178" s="86">
        <f t="shared" si="230"/>
        <v>1.5303633453835965E-209</v>
      </c>
      <c r="GO178" s="86">
        <f t="shared" si="230"/>
        <v>7.3047974345268466E-236</v>
      </c>
      <c r="GP178" s="86">
        <f t="shared" si="230"/>
        <v>1.229056675895512E-258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1.3396480284500657E-248</v>
      </c>
      <c r="GZ178" s="86">
        <f t="shared" si="230"/>
        <v>0</v>
      </c>
      <c r="HA178" s="86">
        <f t="shared" si="230"/>
        <v>0</v>
      </c>
      <c r="HC178" s="86">
        <f t="shared" si="181"/>
        <v>7.0393063455816712E-270</v>
      </c>
      <c r="HD178" s="86">
        <f t="shared" si="181"/>
        <v>4.0461522994682398E-208</v>
      </c>
      <c r="HE178" s="86">
        <f t="shared" si="181"/>
        <v>1.8195233529319992E-175</v>
      </c>
      <c r="HF178" s="86">
        <f t="shared" si="180"/>
        <v>4.2927214647295884E-180</v>
      </c>
      <c r="HG178" s="86">
        <f t="shared" si="180"/>
        <v>8.14683557058337E-190</v>
      </c>
      <c r="HH178" s="86">
        <f t="shared" si="180"/>
        <v>4.2053932995878287E-249</v>
      </c>
      <c r="HI178" s="86">
        <f t="shared" si="180"/>
        <v>9.3040295240557789E-254</v>
      </c>
      <c r="HJ178" s="86">
        <f t="shared" si="180"/>
        <v>2.9947163144679876E-184</v>
      </c>
      <c r="HK178" s="86">
        <f t="shared" si="180"/>
        <v>3.5679339419618534E-236</v>
      </c>
      <c r="HL178" s="86">
        <f t="shared" si="180"/>
        <v>7.2672062312918651E-283</v>
      </c>
      <c r="HM178" s="86">
        <f t="shared" si="180"/>
        <v>1.8297787192553421E-223</v>
      </c>
      <c r="HN178" s="86">
        <f t="shared" si="180"/>
        <v>8.3544725488773138E-221</v>
      </c>
      <c r="HO178" s="86">
        <f t="shared" si="226"/>
        <v>3.7948168148593261E-163</v>
      </c>
      <c r="HP178" s="86">
        <f t="shared" si="226"/>
        <v>5.6876168685924217E-257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7.8161085670188023E-27</v>
      </c>
      <c r="HT178" s="86">
        <f t="shared" si="231"/>
        <v>3.7064877732177481E-30</v>
      </c>
      <c r="HU178" s="86">
        <f t="shared" si="231"/>
        <v>1.0905968905688959E-38</v>
      </c>
      <c r="HV178" s="86">
        <f t="shared" si="231"/>
        <v>2.2530633107475977E-42</v>
      </c>
      <c r="HW178" s="86">
        <f t="shared" si="231"/>
        <v>3.7239988109712361E-41</v>
      </c>
      <c r="HX178" s="86">
        <f t="shared" si="231"/>
        <v>9.2885693317866908E-36</v>
      </c>
      <c r="HY178" s="86">
        <f t="shared" si="231"/>
        <v>1.837604403045409E-41</v>
      </c>
      <c r="HZ178" s="86">
        <f t="shared" si="231"/>
        <v>1.0234280933750151E-45</v>
      </c>
      <c r="IA178" s="86">
        <f t="shared" si="231"/>
        <v>2.7434575818281457E-41</v>
      </c>
      <c r="IB178" s="86">
        <f t="shared" si="231"/>
        <v>7.1100846140076632E-45</v>
      </c>
      <c r="IC178" s="86">
        <f t="shared" si="231"/>
        <v>6.1077354941695195E-50</v>
      </c>
      <c r="ID178" s="86">
        <f t="shared" si="231"/>
        <v>7.8045672119537553E-45</v>
      </c>
      <c r="IE178" s="86">
        <f t="shared" si="231"/>
        <v>3.5491912379051732E-46</v>
      </c>
      <c r="IF178" s="86">
        <f t="shared" si="231"/>
        <v>9.6289676181698945E-49</v>
      </c>
      <c r="IG178" s="86">
        <f t="shared" si="231"/>
        <v>2.701779219358563E-43</v>
      </c>
      <c r="II178" s="86">
        <f t="shared" ref="II178:IW194" si="232" xml:space="preserve"> _xlfn.NORM.DIST($B178, C$10, ABS(C$14), TRUE) * _xlfn.NORM.DIST(($B178 - C$10)*C$18, 0, ABS(C$14), TRUE) * 2</f>
        <v>1.0565305284852067E-3</v>
      </c>
      <c r="IJ178" s="86">
        <f t="shared" si="232"/>
        <v>2.9118082581703188E-4</v>
      </c>
      <c r="IK178" s="86">
        <f t="shared" si="232"/>
        <v>4.6840566363964874E-5</v>
      </c>
      <c r="IL178" s="86">
        <f t="shared" si="232"/>
        <v>4.6286021980336866E-5</v>
      </c>
      <c r="IM178" s="86">
        <f t="shared" si="232"/>
        <v>2.4032702645541722E-5</v>
      </c>
      <c r="IN178" s="86">
        <f t="shared" si="232"/>
        <v>9.7680323904151574E-5</v>
      </c>
      <c r="IO178" s="86">
        <f t="shared" si="232"/>
        <v>2.7231755755609735E-6</v>
      </c>
      <c r="IP178" s="86">
        <f t="shared" si="232"/>
        <v>4.6829247367126651E-7</v>
      </c>
      <c r="IQ178" s="86">
        <f t="shared" si="232"/>
        <v>1.3206329462326039E-6</v>
      </c>
      <c r="IR178" s="86">
        <f t="shared" si="232"/>
        <v>8.4220387742654509E-7</v>
      </c>
      <c r="IS178" s="86">
        <f t="shared" si="232"/>
        <v>5.1866422303759284E-7</v>
      </c>
      <c r="IT178" s="86">
        <f t="shared" si="232"/>
        <v>3.4476932574401425E-6</v>
      </c>
      <c r="IU178" s="86">
        <f t="shared" si="232"/>
        <v>4.3664242528712078E-6</v>
      </c>
      <c r="IV178" s="86">
        <f t="shared" si="232"/>
        <v>9.1556527091317061E-4</v>
      </c>
      <c r="IW178" s="86">
        <f t="shared" si="232"/>
        <v>1.8640622012391526E-6</v>
      </c>
      <c r="IY178" s="86">
        <f t="shared" ref="IY178:JM194" si="233">GM178+HC178+HS178+II178</f>
        <v>1.0565305284852067E-3</v>
      </c>
      <c r="IZ178" s="86">
        <f t="shared" si="233"/>
        <v>2.9118082581703188E-4</v>
      </c>
      <c r="JA178" s="86">
        <f t="shared" si="233"/>
        <v>4.6840566363964874E-5</v>
      </c>
      <c r="JB178" s="86">
        <f t="shared" si="233"/>
        <v>4.6286021980336866E-5</v>
      </c>
      <c r="JC178" s="86">
        <f t="shared" si="233"/>
        <v>2.4032702645541722E-5</v>
      </c>
      <c r="JD178" s="86">
        <f t="shared" si="233"/>
        <v>9.7680323904151574E-5</v>
      </c>
      <c r="JE178" s="86">
        <f t="shared" si="233"/>
        <v>2.7231755755609735E-6</v>
      </c>
      <c r="JF178" s="86">
        <f t="shared" si="233"/>
        <v>4.6829247367126651E-7</v>
      </c>
      <c r="JG178" s="86">
        <f t="shared" si="233"/>
        <v>1.3206329462326039E-6</v>
      </c>
      <c r="JH178" s="86">
        <f t="shared" si="233"/>
        <v>8.4220387742654509E-7</v>
      </c>
      <c r="JI178" s="86">
        <f t="shared" si="233"/>
        <v>5.1866422303759284E-7</v>
      </c>
      <c r="JJ178" s="86">
        <f t="shared" si="233"/>
        <v>3.4476932574401425E-6</v>
      </c>
      <c r="JK178" s="86">
        <f t="shared" si="233"/>
        <v>4.3664242528712078E-6</v>
      </c>
      <c r="JL178" s="86">
        <f t="shared" si="233"/>
        <v>9.1556527091317061E-4</v>
      </c>
      <c r="JM178" s="86">
        <f t="shared" si="233"/>
        <v>1.8640622012391526E-6</v>
      </c>
    </row>
    <row r="179" spans="2:273" x14ac:dyDescent="0.25">
      <c r="B179" s="2">
        <v>152</v>
      </c>
      <c r="C179" s="37">
        <v>78.067999999999998</v>
      </c>
      <c r="D179" s="37">
        <v>78.5</v>
      </c>
      <c r="E179" s="37">
        <v>79.963999999999999</v>
      </c>
      <c r="F179" s="37">
        <v>81.481999999999999</v>
      </c>
      <c r="G179" s="37">
        <v>82.195999999999998</v>
      </c>
      <c r="H179" s="37">
        <v>85.887</v>
      </c>
      <c r="I179" s="37">
        <v>84.509</v>
      </c>
      <c r="J179" s="37">
        <v>84.66</v>
      </c>
      <c r="K179" s="37">
        <v>85.358000000000004</v>
      </c>
      <c r="L179" s="37">
        <v>87.093000000000004</v>
      </c>
      <c r="M179" s="37">
        <v>85.754999999999995</v>
      </c>
      <c r="N179" s="37">
        <v>91.037000000000006</v>
      </c>
      <c r="O179" s="37">
        <v>92.703999999999994</v>
      </c>
      <c r="P179" s="37">
        <v>91.781999999999996</v>
      </c>
      <c r="Q179" s="37">
        <v>86.036000000000001</v>
      </c>
      <c r="S179" s="4">
        <f t="shared" si="221"/>
        <v>79.273598089985285</v>
      </c>
      <c r="T179" s="4">
        <f t="shared" si="221"/>
        <v>79.710820634880804</v>
      </c>
      <c r="U179" s="4">
        <f t="shared" si="221"/>
        <v>80.341200787727885</v>
      </c>
      <c r="V179" s="4">
        <f t="shared" si="221"/>
        <v>81.777803754182855</v>
      </c>
      <c r="W179" s="4">
        <f t="shared" si="221"/>
        <v>82.662446077895154</v>
      </c>
      <c r="X179" s="4">
        <f t="shared" si="221"/>
        <v>85.341083758728232</v>
      </c>
      <c r="Y179" s="4">
        <f t="shared" si="221"/>
        <v>85.26322544368486</v>
      </c>
      <c r="Z179" s="4">
        <f t="shared" si="221"/>
        <v>84.313261471953922</v>
      </c>
      <c r="AA179" s="4">
        <f t="shared" si="221"/>
        <v>86.469131539348183</v>
      </c>
      <c r="AB179" s="4">
        <f t="shared" si="221"/>
        <v>86.01582547239525</v>
      </c>
      <c r="AC179" s="4">
        <f t="shared" si="221"/>
        <v>88.585526175637867</v>
      </c>
      <c r="AD179" s="4">
        <f t="shared" si="221"/>
        <v>89.644695406658542</v>
      </c>
      <c r="AE179" s="4">
        <f t="shared" si="221"/>
        <v>92.36044203209137</v>
      </c>
      <c r="AF179" s="4">
        <f t="shared" si="221"/>
        <v>90.011272136368802</v>
      </c>
      <c r="AG179" s="4">
        <f t="shared" si="221"/>
        <v>87.457028028274706</v>
      </c>
      <c r="AI179" s="4">
        <f t="shared" si="222"/>
        <v>-1.2055980899852869</v>
      </c>
      <c r="AJ179" s="4">
        <f t="shared" si="222"/>
        <v>-1.2108206348808039</v>
      </c>
      <c r="AK179" s="4">
        <f t="shared" si="222"/>
        <v>-0.37720078772788668</v>
      </c>
      <c r="AL179" s="4">
        <f t="shared" si="222"/>
        <v>-0.29580375418285598</v>
      </c>
      <c r="AM179" s="4">
        <f t="shared" si="222"/>
        <v>-0.46644607789515646</v>
      </c>
      <c r="AN179" s="4">
        <f t="shared" si="222"/>
        <v>0.54591624127176885</v>
      </c>
      <c r="AO179" s="4">
        <f t="shared" si="222"/>
        <v>-0.75422544368485944</v>
      </c>
      <c r="AP179" s="4">
        <f t="shared" si="222"/>
        <v>0.34673852804607463</v>
      </c>
      <c r="AQ179" s="4">
        <f t="shared" si="222"/>
        <v>-1.1111315393481789</v>
      </c>
      <c r="AR179" s="4">
        <f t="shared" si="222"/>
        <v>1.077174527604754</v>
      </c>
      <c r="AS179" s="4">
        <f t="shared" si="222"/>
        <v>-2.8305261756378712</v>
      </c>
      <c r="AT179" s="4">
        <f t="shared" si="222"/>
        <v>1.3923045933414642</v>
      </c>
      <c r="AU179" s="4">
        <f t="shared" si="222"/>
        <v>0.34355796790862314</v>
      </c>
      <c r="AV179" s="4">
        <f t="shared" si="222"/>
        <v>1.7707278636311941</v>
      </c>
      <c r="AW179" s="4">
        <f t="shared" si="222"/>
        <v>-1.421028028274705</v>
      </c>
      <c r="AY179" s="2">
        <f t="shared" si="227"/>
        <v>79.273598089985285</v>
      </c>
      <c r="AZ179" s="2">
        <f t="shared" si="227"/>
        <v>79.710820632656635</v>
      </c>
      <c r="BA179" s="2">
        <f t="shared" si="227"/>
        <v>80.341200787680336</v>
      </c>
      <c r="BB179" s="2">
        <f t="shared" si="227"/>
        <v>81.77780375413947</v>
      </c>
      <c r="BC179" s="2">
        <f t="shared" si="227"/>
        <v>82.662446077885605</v>
      </c>
      <c r="BD179" s="2">
        <f t="shared" si="227"/>
        <v>85.341083758218005</v>
      </c>
      <c r="BE179" s="2">
        <f t="shared" si="227"/>
        <v>85.263225443684803</v>
      </c>
      <c r="BF179" s="2">
        <f t="shared" si="227"/>
        <v>84.313261471953922</v>
      </c>
      <c r="BG179" s="2">
        <f t="shared" si="227"/>
        <v>86.469131539348169</v>
      </c>
      <c r="BH179" s="2">
        <f t="shared" si="227"/>
        <v>86.01582547239525</v>
      </c>
      <c r="BI179" s="2">
        <f t="shared" si="227"/>
        <v>88.585526175637867</v>
      </c>
      <c r="BJ179" s="2">
        <f t="shared" si="227"/>
        <v>89.644695406658428</v>
      </c>
      <c r="BK179" s="2">
        <f t="shared" si="227"/>
        <v>92.360442032091143</v>
      </c>
      <c r="BL179" s="2">
        <f t="shared" si="227"/>
        <v>90.011271818277351</v>
      </c>
      <c r="BM179" s="2">
        <f t="shared" si="227"/>
        <v>87.457027894981721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78.067999999999998</v>
      </c>
      <c r="CV179" s="2">
        <f t="shared" si="198"/>
        <v>78.5</v>
      </c>
      <c r="CW179" s="2">
        <f t="shared" si="199"/>
        <v>79.963999999999999</v>
      </c>
      <c r="CX179" s="2">
        <f t="shared" si="200"/>
        <v>81.481999999999999</v>
      </c>
      <c r="CY179" s="2">
        <f t="shared" si="201"/>
        <v>82.195999999999998</v>
      </c>
      <c r="CZ179" s="2">
        <f t="shared" si="202"/>
        <v>85.887</v>
      </c>
      <c r="DA179" s="2">
        <f t="shared" si="203"/>
        <v>84.509</v>
      </c>
      <c r="DB179" s="2">
        <f t="shared" si="204"/>
        <v>84.66</v>
      </c>
      <c r="DC179" s="2">
        <f t="shared" si="205"/>
        <v>85.358000000000004</v>
      </c>
      <c r="DD179" s="2">
        <f t="shared" si="206"/>
        <v>87.093000000000004</v>
      </c>
      <c r="DE179" s="2">
        <f t="shared" si="207"/>
        <v>85.754999999999995</v>
      </c>
      <c r="DF179" s="2">
        <f t="shared" si="208"/>
        <v>91.037000000000006</v>
      </c>
      <c r="DG179" s="2">
        <f t="shared" si="209"/>
        <v>92.703999999999994</v>
      </c>
      <c r="DH179" s="2">
        <f t="shared" si="210"/>
        <v>91.781999999999996</v>
      </c>
      <c r="DI179" s="2">
        <f t="shared" si="211"/>
        <v>86.036000000000001</v>
      </c>
      <c r="DK179" s="2">
        <f t="shared" si="223"/>
        <v>110.31648283998285</v>
      </c>
      <c r="DL179" s="2">
        <f t="shared" si="223"/>
        <v>116.98952579737337</v>
      </c>
      <c r="DM179" s="2">
        <f t="shared" si="223"/>
        <v>127.64088259109312</v>
      </c>
      <c r="DN179" s="2">
        <f t="shared" si="223"/>
        <v>124.49376862745098</v>
      </c>
      <c r="DO179" s="2">
        <f t="shared" si="223"/>
        <v>125.6591</v>
      </c>
      <c r="DP179" s="2">
        <f t="shared" si="223"/>
        <v>133.62778301783567</v>
      </c>
      <c r="DQ179" s="2">
        <f t="shared" si="223"/>
        <v>127.44822617354197</v>
      </c>
      <c r="DR179" s="2">
        <f t="shared" si="223"/>
        <v>122.26884706134705</v>
      </c>
      <c r="DS179" s="2">
        <f t="shared" si="223"/>
        <v>116.45777462887989</v>
      </c>
      <c r="DT179" s="2">
        <f t="shared" si="223"/>
        <v>125.51542792792793</v>
      </c>
      <c r="DU179" s="2">
        <f t="shared" si="223"/>
        <v>129.91250161290321</v>
      </c>
      <c r="DV179" s="2">
        <f t="shared" si="223"/>
        <v>121.86739411764709</v>
      </c>
      <c r="DW179" s="2">
        <f t="shared" si="223"/>
        <v>136.04919516129036</v>
      </c>
      <c r="DX179" s="2">
        <f t="shared" si="223"/>
        <v>127.15158611853832</v>
      </c>
      <c r="DY179" s="2">
        <f t="shared" si="223"/>
        <v>126.66340786324788</v>
      </c>
      <c r="EA179" s="2">
        <f t="shared" si="213"/>
        <v>79.841363776719504</v>
      </c>
      <c r="EB179" s="2">
        <f t="shared" si="213"/>
        <v>79.241918881813774</v>
      </c>
      <c r="EC179" s="2">
        <f t="shared" si="213"/>
        <v>80.16310649350649</v>
      </c>
      <c r="ED179" s="2">
        <f t="shared" si="213"/>
        <v>81.849779188678355</v>
      </c>
      <c r="EE179" s="2">
        <f t="shared" si="213"/>
        <v>81.849393076923079</v>
      </c>
      <c r="EF179" s="2">
        <f t="shared" si="213"/>
        <v>86.29871335869322</v>
      </c>
      <c r="EG179" s="2">
        <f t="shared" si="213"/>
        <v>86.678721378731083</v>
      </c>
      <c r="EH179" s="2">
        <f t="shared" si="213"/>
        <v>84.428932242101254</v>
      </c>
      <c r="EI179" s="2">
        <f t="shared" si="213"/>
        <v>87.235430521642627</v>
      </c>
      <c r="EJ179" s="2">
        <f t="shared" si="213"/>
        <v>85.571339776091222</v>
      </c>
      <c r="EK179" s="2">
        <f t="shared" si="212"/>
        <v>88.666793943472413</v>
      </c>
      <c r="EL179" s="2">
        <f t="shared" si="179"/>
        <v>89.330682621822575</v>
      </c>
      <c r="EM179" s="2">
        <f t="shared" si="179"/>
        <v>92.630642076588799</v>
      </c>
      <c r="EN179" s="2">
        <f t="shared" si="179"/>
        <v>92.819693056275028</v>
      </c>
      <c r="EO179" s="2">
        <f t="shared" si="179"/>
        <v>88.720102833281317</v>
      </c>
      <c r="EQ179" s="2">
        <f t="shared" si="224"/>
        <v>79.137458377133697</v>
      </c>
      <c r="ER179" s="2">
        <f t="shared" si="224"/>
        <v>79.813811883705469</v>
      </c>
      <c r="ES179" s="2">
        <f t="shared" si="224"/>
        <v>80.376783862526452</v>
      </c>
      <c r="ET179" s="2">
        <f t="shared" si="224"/>
        <v>81.758622444502933</v>
      </c>
      <c r="EU179" s="2">
        <f t="shared" si="224"/>
        <v>82.839505796415807</v>
      </c>
      <c r="EV179" s="2">
        <f t="shared" si="224"/>
        <v>85.127804746503983</v>
      </c>
      <c r="EW179" s="2">
        <f t="shared" si="224"/>
        <v>85.005145978320968</v>
      </c>
      <c r="EX179" s="2">
        <f t="shared" si="224"/>
        <v>84.291735533152107</v>
      </c>
      <c r="EY179" s="2">
        <f t="shared" si="224"/>
        <v>86.337836311955954</v>
      </c>
      <c r="EZ179" s="2">
        <f t="shared" si="224"/>
        <v>86.090137631740731</v>
      </c>
      <c r="FA179" s="2">
        <f t="shared" si="224"/>
        <v>88.567694194009761</v>
      </c>
      <c r="FB179" s="2">
        <f t="shared" si="224"/>
        <v>89.705198559408444</v>
      </c>
      <c r="FC179" s="2">
        <f t="shared" si="224"/>
        <v>92.30103663452428</v>
      </c>
      <c r="FD179" s="2">
        <f t="shared" si="224"/>
        <v>89.376818099870093</v>
      </c>
      <c r="FE179" s="2">
        <f t="shared" si="224"/>
        <v>87.140753197415506</v>
      </c>
      <c r="FG179" s="2">
        <f t="shared" si="225"/>
        <v>0.99995557371672561</v>
      </c>
      <c r="FH179" s="2">
        <f t="shared" si="225"/>
        <v>0.99996138404088275</v>
      </c>
      <c r="FI179" s="2">
        <f t="shared" si="225"/>
        <v>0.99996124832234423</v>
      </c>
      <c r="FJ179" s="2">
        <f t="shared" si="225"/>
        <v>0.99995449802861991</v>
      </c>
      <c r="FK179" s="2">
        <f t="shared" si="225"/>
        <v>0.99996038732846482</v>
      </c>
      <c r="FL179" s="2">
        <f t="shared" si="225"/>
        <v>0.99996227756515543</v>
      </c>
      <c r="FM179" s="2">
        <f t="shared" si="225"/>
        <v>0.99995985207550453</v>
      </c>
      <c r="FN179" s="2">
        <f t="shared" si="225"/>
        <v>0.99995775890733607</v>
      </c>
      <c r="FO179" s="2">
        <f t="shared" si="225"/>
        <v>0.99995981322918259</v>
      </c>
      <c r="FP179" s="2">
        <f t="shared" si="225"/>
        <v>0.9999576583595583</v>
      </c>
      <c r="FQ179" s="2">
        <f t="shared" si="225"/>
        <v>0.99995001782999671</v>
      </c>
      <c r="FR179" s="2">
        <f t="shared" si="225"/>
        <v>0.9999572239088832</v>
      </c>
      <c r="FS179" s="2">
        <f t="shared" si="225"/>
        <v>0.99995014651148584</v>
      </c>
      <c r="FT179" s="2">
        <f t="shared" si="225"/>
        <v>0.99995272074670527</v>
      </c>
      <c r="FU179" s="2">
        <f t="shared" si="225"/>
        <v>0.99994333683031855</v>
      </c>
      <c r="FW179" s="2">
        <f t="shared" si="229"/>
        <v>0.80851714355568527</v>
      </c>
      <c r="FX179" s="2">
        <f t="shared" si="229"/>
        <v>0.81736284453776198</v>
      </c>
      <c r="FY179" s="2">
        <f t="shared" si="229"/>
        <v>0.82486250887065704</v>
      </c>
      <c r="FZ179" s="2">
        <f t="shared" si="229"/>
        <v>0.81086507415866926</v>
      </c>
      <c r="GA179" s="2">
        <f t="shared" si="229"/>
        <v>0.81941941100180704</v>
      </c>
      <c r="GB179" s="2">
        <f t="shared" si="229"/>
        <v>0.8193764724540582</v>
      </c>
      <c r="GC179" s="2">
        <f t="shared" si="229"/>
        <v>0.84676958426804627</v>
      </c>
      <c r="GD179" s="2">
        <f t="shared" si="229"/>
        <v>0.85475205924271891</v>
      </c>
      <c r="GE179" s="2">
        <f t="shared" si="229"/>
        <v>0.85503373980960529</v>
      </c>
      <c r="GF179" s="2">
        <f t="shared" si="229"/>
        <v>0.85350082554095241</v>
      </c>
      <c r="GG179" s="2">
        <f t="shared" si="229"/>
        <v>0.84086305221781077</v>
      </c>
      <c r="GH179" s="2">
        <f t="shared" si="229"/>
        <v>0.83473347894195671</v>
      </c>
      <c r="GI179" s="2">
        <f t="shared" si="229"/>
        <v>0.82633529692100249</v>
      </c>
      <c r="GJ179" s="2">
        <f t="shared" si="229"/>
        <v>0.81619125290571426</v>
      </c>
      <c r="GK179" s="2">
        <f t="shared" si="229"/>
        <v>0.80110502291481045</v>
      </c>
      <c r="GM179" s="86">
        <f t="shared" si="230"/>
        <v>1.8402334729900309E-286</v>
      </c>
      <c r="GN179" s="86">
        <f t="shared" si="230"/>
        <v>3.987443672686706E-214</v>
      </c>
      <c r="GO179" s="86">
        <f t="shared" si="230"/>
        <v>5.5827186551507661E-241</v>
      </c>
      <c r="GP179" s="86">
        <f t="shared" si="230"/>
        <v>2.748449892118374E-264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5.4554257223217946E-254</v>
      </c>
      <c r="GZ179" s="86">
        <f t="shared" si="230"/>
        <v>0</v>
      </c>
      <c r="HA179" s="86">
        <f t="shared" si="230"/>
        <v>0</v>
      </c>
      <c r="HC179" s="86">
        <f t="shared" si="181"/>
        <v>1.6190383287184587E-277</v>
      </c>
      <c r="HD179" s="86">
        <f t="shared" si="181"/>
        <v>5.4032553594473048E-214</v>
      </c>
      <c r="HE179" s="86">
        <f t="shared" si="181"/>
        <v>2.6919475402029049E-180</v>
      </c>
      <c r="HF179" s="86">
        <f t="shared" si="180"/>
        <v>4.2534792989901068E-185</v>
      </c>
      <c r="HG179" s="86">
        <f t="shared" si="180"/>
        <v>5.1652460158334901E-195</v>
      </c>
      <c r="HH179" s="86">
        <f t="shared" si="180"/>
        <v>5.3133338755170869E-256</v>
      </c>
      <c r="HI179" s="86">
        <f t="shared" si="180"/>
        <v>9.1940444211888096E-261</v>
      </c>
      <c r="HJ179" s="86">
        <f t="shared" si="180"/>
        <v>2.5723003565847305E-189</v>
      </c>
      <c r="HK179" s="86">
        <f t="shared" si="180"/>
        <v>1.055901213558359E-242</v>
      </c>
      <c r="HL179" s="86">
        <f t="shared" si="180"/>
        <v>1.2693938810496123E-290</v>
      </c>
      <c r="HM179" s="86">
        <f t="shared" si="180"/>
        <v>1.3681949736310977E-229</v>
      </c>
      <c r="HN179" s="86">
        <f t="shared" si="180"/>
        <v>7.0581338290304655E-227</v>
      </c>
      <c r="HO179" s="86">
        <f t="shared" si="226"/>
        <v>1.165182454725851E-167</v>
      </c>
      <c r="HP179" s="86">
        <f t="shared" si="226"/>
        <v>4.3746832731898225E-264</v>
      </c>
      <c r="HQ179" s="86">
        <f t="shared" si="226"/>
        <v>0</v>
      </c>
      <c r="HS179" s="86">
        <f t="shared" si="231"/>
        <v>4.102659446202914E-28</v>
      </c>
      <c r="HT179" s="86">
        <f t="shared" si="231"/>
        <v>1.337215338802107E-31</v>
      </c>
      <c r="HU179" s="86">
        <f t="shared" si="231"/>
        <v>1.8125487627870861E-40</v>
      </c>
      <c r="HV179" s="86">
        <f t="shared" si="231"/>
        <v>2.2768580938290218E-44</v>
      </c>
      <c r="HW179" s="86">
        <f t="shared" si="231"/>
        <v>4.1135570044367955E-43</v>
      </c>
      <c r="HX179" s="86">
        <f t="shared" si="231"/>
        <v>1.9467816732008034E-37</v>
      </c>
      <c r="HY179" s="86">
        <f t="shared" si="231"/>
        <v>2.2347100645586108E-43</v>
      </c>
      <c r="HZ179" s="86">
        <f t="shared" si="231"/>
        <v>8.4714635966625358E-48</v>
      </c>
      <c r="IA179" s="86">
        <f t="shared" si="231"/>
        <v>3.5027464114993885E-43</v>
      </c>
      <c r="IB179" s="86">
        <f t="shared" si="231"/>
        <v>6.6701314790444525E-47</v>
      </c>
      <c r="IC179" s="86">
        <f t="shared" si="231"/>
        <v>2.9260459388737403E-52</v>
      </c>
      <c r="ID179" s="86">
        <f t="shared" si="231"/>
        <v>6.3500119015135437E-47</v>
      </c>
      <c r="IE179" s="86">
        <f t="shared" si="231"/>
        <v>2.3187730361722654E-48</v>
      </c>
      <c r="IF179" s="86">
        <f t="shared" si="231"/>
        <v>4.1471035251256903E-51</v>
      </c>
      <c r="IG179" s="86">
        <f t="shared" si="231"/>
        <v>2.0954555939614087E-45</v>
      </c>
      <c r="II179" s="86">
        <f t="shared" si="232"/>
        <v>4.6746643482958921E-4</v>
      </c>
      <c r="IJ179" s="86">
        <f t="shared" si="232"/>
        <v>1.1325927596735316E-4</v>
      </c>
      <c r="IK179" s="86">
        <f t="shared" si="232"/>
        <v>1.5040272256328454E-5</v>
      </c>
      <c r="IL179" s="86">
        <f t="shared" si="232"/>
        <v>1.3688892010085039E-5</v>
      </c>
      <c r="IM179" s="86">
        <f t="shared" si="232"/>
        <v>6.8727504926834201E-6</v>
      </c>
      <c r="IN179" s="86">
        <f t="shared" si="232"/>
        <v>3.3393504974215604E-5</v>
      </c>
      <c r="IO179" s="86">
        <f t="shared" si="232"/>
        <v>7.1303161410303585E-7</v>
      </c>
      <c r="IP179" s="86">
        <f t="shared" si="232"/>
        <v>1.0661468967354109E-7</v>
      </c>
      <c r="IQ179" s="86">
        <f t="shared" si="232"/>
        <v>3.3717853387537904E-7</v>
      </c>
      <c r="IR179" s="86">
        <f t="shared" si="232"/>
        <v>2.0260814196970332E-7</v>
      </c>
      <c r="IS179" s="86">
        <f t="shared" si="232"/>
        <v>1.0768654524054289E-7</v>
      </c>
      <c r="IT179" s="86">
        <f t="shared" si="232"/>
        <v>8.5626064736257027E-7</v>
      </c>
      <c r="IU179" s="86">
        <f t="shared" si="232"/>
        <v>1.0536011409441606E-6</v>
      </c>
      <c r="IV179" s="86">
        <f t="shared" si="232"/>
        <v>4.099749562805701E-4</v>
      </c>
      <c r="IW179" s="86">
        <f t="shared" si="232"/>
        <v>3.3099767171949748E-7</v>
      </c>
      <c r="IY179" s="86">
        <f t="shared" si="233"/>
        <v>4.6746643482958921E-4</v>
      </c>
      <c r="IZ179" s="86">
        <f t="shared" si="233"/>
        <v>1.1325927596735316E-4</v>
      </c>
      <c r="JA179" s="86">
        <f t="shared" si="233"/>
        <v>1.5040272256328454E-5</v>
      </c>
      <c r="JB179" s="86">
        <f t="shared" si="233"/>
        <v>1.3688892010085039E-5</v>
      </c>
      <c r="JC179" s="86">
        <f t="shared" si="233"/>
        <v>6.8727504926834201E-6</v>
      </c>
      <c r="JD179" s="86">
        <f t="shared" si="233"/>
        <v>3.3393504974215604E-5</v>
      </c>
      <c r="JE179" s="86">
        <f t="shared" si="233"/>
        <v>7.1303161410303585E-7</v>
      </c>
      <c r="JF179" s="86">
        <f t="shared" si="233"/>
        <v>1.0661468967354109E-7</v>
      </c>
      <c r="JG179" s="86">
        <f t="shared" si="233"/>
        <v>3.3717853387537904E-7</v>
      </c>
      <c r="JH179" s="86">
        <f t="shared" si="233"/>
        <v>2.0260814196970332E-7</v>
      </c>
      <c r="JI179" s="86">
        <f t="shared" si="233"/>
        <v>1.0768654524054289E-7</v>
      </c>
      <c r="JJ179" s="86">
        <f t="shared" si="233"/>
        <v>8.5626064736257027E-7</v>
      </c>
      <c r="JK179" s="86">
        <f t="shared" si="233"/>
        <v>1.0536011409441606E-6</v>
      </c>
      <c r="JL179" s="86">
        <f t="shared" si="233"/>
        <v>4.099749562805701E-4</v>
      </c>
      <c r="JM179" s="86">
        <f t="shared" si="233"/>
        <v>3.3099767171949748E-7</v>
      </c>
    </row>
    <row r="180" spans="2:273" x14ac:dyDescent="0.25">
      <c r="B180" s="2">
        <v>153</v>
      </c>
      <c r="C180" s="37">
        <v>79.694999999999993</v>
      </c>
      <c r="D180" s="37">
        <v>79.695999999999998</v>
      </c>
      <c r="E180" s="37">
        <v>82.231999999999999</v>
      </c>
      <c r="F180" s="37">
        <v>81.963999999999999</v>
      </c>
      <c r="G180" s="37">
        <v>82.356999999999999</v>
      </c>
      <c r="H180" s="37">
        <v>83.17</v>
      </c>
      <c r="I180" s="37">
        <v>84.792000000000002</v>
      </c>
      <c r="J180" s="37">
        <v>85.962000000000003</v>
      </c>
      <c r="K180" s="37">
        <v>87.546999999999997</v>
      </c>
      <c r="L180" s="37">
        <v>84.611000000000004</v>
      </c>
      <c r="M180" s="37">
        <v>88.132000000000005</v>
      </c>
      <c r="N180" s="37">
        <v>91.241</v>
      </c>
      <c r="O180" s="37">
        <v>93.906999999999996</v>
      </c>
      <c r="P180" s="37">
        <v>87.981999999999999</v>
      </c>
      <c r="Q180" s="37">
        <v>87.356999999999999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79.116085665381021</v>
      </c>
      <c r="T180" s="4">
        <f t="shared" si="234"/>
        <v>79.524748852375069</v>
      </c>
      <c r="U180" s="4">
        <f t="shared" si="234"/>
        <v>80.15963309314823</v>
      </c>
      <c r="V180" s="4">
        <f t="shared" si="234"/>
        <v>81.635363853896848</v>
      </c>
      <c r="W180" s="4">
        <f t="shared" si="234"/>
        <v>82.505214016062681</v>
      </c>
      <c r="X180" s="4">
        <f t="shared" si="234"/>
        <v>85.181831506721053</v>
      </c>
      <c r="Y180" s="4">
        <f t="shared" si="234"/>
        <v>85.102548429598343</v>
      </c>
      <c r="Z180" s="4">
        <f t="shared" si="234"/>
        <v>84.18349911759708</v>
      </c>
      <c r="AA180" s="4">
        <f t="shared" si="234"/>
        <v>86.33853578373666</v>
      </c>
      <c r="AB180" s="4">
        <f t="shared" si="234"/>
        <v>85.876013961169306</v>
      </c>
      <c r="AC180" s="4">
        <f t="shared" si="234"/>
        <v>88.394597588185988</v>
      </c>
      <c r="AD180" s="4">
        <f t="shared" si="234"/>
        <v>89.45805139361569</v>
      </c>
      <c r="AE180" s="4">
        <f t="shared" si="234"/>
        <v>92.179638998210152</v>
      </c>
      <c r="AF180" s="4">
        <f t="shared" si="234"/>
        <v>89.805828586263047</v>
      </c>
      <c r="AG180" s="4">
        <f t="shared" si="234"/>
        <v>87.279838794890026</v>
      </c>
      <c r="AI180" s="4">
        <f t="shared" ref="AI180:AW196" si="235">IF(OR($B180 &lt; C$230, $B180 &gt; C$233), 0, C180-S180)</f>
        <v>0.57891433461897179</v>
      </c>
      <c r="AJ180" s="4">
        <f t="shared" si="235"/>
        <v>0.17125114762492899</v>
      </c>
      <c r="AK180" s="4">
        <f t="shared" si="235"/>
        <v>2.0723669068517694</v>
      </c>
      <c r="AL180" s="4">
        <f t="shared" si="235"/>
        <v>0.32863614610315039</v>
      </c>
      <c r="AM180" s="4">
        <f t="shared" si="235"/>
        <v>-0.14821401606268125</v>
      </c>
      <c r="AN180" s="4">
        <f t="shared" si="235"/>
        <v>-2.0118315067210517</v>
      </c>
      <c r="AO180" s="4">
        <f t="shared" si="235"/>
        <v>-0.31054842959834161</v>
      </c>
      <c r="AP180" s="4">
        <f t="shared" si="235"/>
        <v>1.7785008824029234</v>
      </c>
      <c r="AQ180" s="4">
        <f t="shared" si="235"/>
        <v>1.2084642162633372</v>
      </c>
      <c r="AR180" s="4">
        <f t="shared" si="235"/>
        <v>-1.2650139611693021</v>
      </c>
      <c r="AS180" s="4">
        <f t="shared" si="235"/>
        <v>-0.262597588185983</v>
      </c>
      <c r="AT180" s="4">
        <f t="shared" si="235"/>
        <v>1.7829486063843092</v>
      </c>
      <c r="AU180" s="4">
        <f t="shared" si="235"/>
        <v>1.7273610017898449</v>
      </c>
      <c r="AV180" s="4">
        <f t="shared" si="235"/>
        <v>-1.8238285862630477</v>
      </c>
      <c r="AW180" s="4">
        <f t="shared" si="235"/>
        <v>7.7161205109973707E-2</v>
      </c>
      <c r="AY180" s="2">
        <f t="shared" si="227"/>
        <v>79.116085665381021</v>
      </c>
      <c r="AZ180" s="2">
        <f t="shared" si="227"/>
        <v>79.524748852181958</v>
      </c>
      <c r="BA180" s="2">
        <f t="shared" si="227"/>
        <v>80.159633093145757</v>
      </c>
      <c r="BB180" s="2">
        <f t="shared" si="227"/>
        <v>81.635363853895043</v>
      </c>
      <c r="BC180" s="2">
        <f t="shared" si="227"/>
        <v>82.505214016062311</v>
      </c>
      <c r="BD180" s="2">
        <f t="shared" si="227"/>
        <v>85.18183150668969</v>
      </c>
      <c r="BE180" s="2">
        <f t="shared" si="227"/>
        <v>85.102548429598343</v>
      </c>
      <c r="BF180" s="2">
        <f t="shared" si="227"/>
        <v>84.18349911759708</v>
      </c>
      <c r="BG180" s="2">
        <f t="shared" si="227"/>
        <v>86.33853578373666</v>
      </c>
      <c r="BH180" s="2">
        <f t="shared" si="227"/>
        <v>85.876013961169306</v>
      </c>
      <c r="BI180" s="2">
        <f t="shared" si="227"/>
        <v>88.394597588185988</v>
      </c>
      <c r="BJ180" s="2">
        <f t="shared" si="227"/>
        <v>89.45805139361569</v>
      </c>
      <c r="BK180" s="2">
        <f t="shared" si="227"/>
        <v>92.179638998210152</v>
      </c>
      <c r="BL180" s="2">
        <f t="shared" si="227"/>
        <v>89.805828550757809</v>
      </c>
      <c r="BM180" s="2">
        <f t="shared" si="227"/>
        <v>87.279838783818761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79.694999999999993</v>
      </c>
      <c r="CV180" s="2">
        <f t="shared" si="198"/>
        <v>79.695999999999998</v>
      </c>
      <c r="CW180" s="2">
        <f t="shared" si="199"/>
        <v>82.231999999999999</v>
      </c>
      <c r="CX180" s="2">
        <f t="shared" si="200"/>
        <v>81.963999999999999</v>
      </c>
      <c r="CY180" s="2">
        <f t="shared" si="201"/>
        <v>82.356999999999999</v>
      </c>
      <c r="CZ180" s="2">
        <f t="shared" si="202"/>
        <v>83.17</v>
      </c>
      <c r="DA180" s="2">
        <f t="shared" si="203"/>
        <v>84.792000000000002</v>
      </c>
      <c r="DB180" s="2">
        <f t="shared" si="204"/>
        <v>85.962000000000003</v>
      </c>
      <c r="DC180" s="2">
        <f t="shared" si="205"/>
        <v>87.546999999999997</v>
      </c>
      <c r="DD180" s="2">
        <f t="shared" si="206"/>
        <v>84.611000000000004</v>
      </c>
      <c r="DE180" s="2">
        <f t="shared" si="207"/>
        <v>88.132000000000005</v>
      </c>
      <c r="DF180" s="2">
        <f t="shared" si="208"/>
        <v>91.241</v>
      </c>
      <c r="DG180" s="2">
        <f t="shared" si="209"/>
        <v>93.906999999999996</v>
      </c>
      <c r="DH180" s="2">
        <f t="shared" si="210"/>
        <v>87.981999999999999</v>
      </c>
      <c r="DI180" s="2">
        <f t="shared" si="211"/>
        <v>87.356999999999999</v>
      </c>
      <c r="DK180" s="2">
        <f t="shared" ref="DK180:DY196" si="236">BO$228*$B180+BO$229</f>
        <v>110.36350253110254</v>
      </c>
      <c r="DL180" s="2">
        <f t="shared" si="236"/>
        <v>117.06941641651034</v>
      </c>
      <c r="DM180" s="2">
        <f t="shared" si="236"/>
        <v>127.79172196082723</v>
      </c>
      <c r="DN180" s="2">
        <f t="shared" si="236"/>
        <v>124.65331708683473</v>
      </c>
      <c r="DO180" s="2">
        <f t="shared" si="236"/>
        <v>125.8077</v>
      </c>
      <c r="DP180" s="2">
        <f t="shared" si="236"/>
        <v>133.84171178465917</v>
      </c>
      <c r="DQ180" s="2">
        <f t="shared" si="236"/>
        <v>127.62046467520152</v>
      </c>
      <c r="DR180" s="2">
        <f t="shared" si="236"/>
        <v>122.42728464178462</v>
      </c>
      <c r="DS180" s="2">
        <f t="shared" si="236"/>
        <v>116.55513778677462</v>
      </c>
      <c r="DT180" s="2">
        <f t="shared" si="236"/>
        <v>125.66979729729729</v>
      </c>
      <c r="DU180" s="2">
        <f t="shared" si="236"/>
        <v>130.05894838709676</v>
      </c>
      <c r="DV180" s="2">
        <f t="shared" si="236"/>
        <v>121.93762016806727</v>
      </c>
      <c r="DW180" s="2">
        <f t="shared" si="236"/>
        <v>136.24293346774195</v>
      </c>
      <c r="DX180" s="2">
        <f t="shared" si="236"/>
        <v>127.28724220142603</v>
      </c>
      <c r="DY180" s="2">
        <f t="shared" si="236"/>
        <v>126.85543316239318</v>
      </c>
      <c r="EA180" s="2">
        <f t="shared" si="213"/>
        <v>79.704430926131295</v>
      </c>
      <c r="EB180" s="2">
        <f t="shared" si="213"/>
        <v>79.038906761156355</v>
      </c>
      <c r="EC180" s="2">
        <f t="shared" si="213"/>
        <v>79.975031168831165</v>
      </c>
      <c r="ED180" s="2">
        <f t="shared" si="213"/>
        <v>81.710009125464779</v>
      </c>
      <c r="EE180" s="2">
        <f t="shared" si="213"/>
        <v>81.663336923076926</v>
      </c>
      <c r="EF180" s="2">
        <f t="shared" si="213"/>
        <v>86.173660886104273</v>
      </c>
      <c r="EG180" s="2">
        <f t="shared" si="213"/>
        <v>86.563518389003718</v>
      </c>
      <c r="EH180" s="2">
        <f t="shared" si="213"/>
        <v>84.303254663113819</v>
      </c>
      <c r="EI180" s="2">
        <f t="shared" si="213"/>
        <v>87.128675582685915</v>
      </c>
      <c r="EJ180" s="2">
        <f t="shared" si="213"/>
        <v>85.417470743843324</v>
      </c>
      <c r="EK180" s="2">
        <f t="shared" si="212"/>
        <v>88.478754475100942</v>
      </c>
      <c r="EL180" s="2">
        <f t="shared" si="179"/>
        <v>89.133058208522286</v>
      </c>
      <c r="EM180" s="2">
        <f t="shared" si="179"/>
        <v>92.459481860553026</v>
      </c>
      <c r="EN180" s="2">
        <f t="shared" si="179"/>
        <v>92.714548415859269</v>
      </c>
      <c r="EO180" s="2">
        <f t="shared" si="179"/>
        <v>88.584801319075893</v>
      </c>
      <c r="EQ180" s="2">
        <f t="shared" ref="EQ180:FE196" si="237">CU$228*$B180+CU$229</f>
        <v>78.987496379457056</v>
      </c>
      <c r="ER180" s="2">
        <f t="shared" si="237"/>
        <v>79.62214433090594</v>
      </c>
      <c r="ES180" s="2">
        <f t="shared" si="237"/>
        <v>80.193362431454887</v>
      </c>
      <c r="ET180" s="2">
        <f t="shared" si="237"/>
        <v>81.617323591839124</v>
      </c>
      <c r="EU180" s="2">
        <f t="shared" si="237"/>
        <v>82.67250378763508</v>
      </c>
      <c r="EV180" s="2">
        <f t="shared" si="237"/>
        <v>84.980460649773065</v>
      </c>
      <c r="EW180" s="2">
        <f t="shared" si="237"/>
        <v>84.859683791583564</v>
      </c>
      <c r="EX180" s="2">
        <f t="shared" si="237"/>
        <v>84.163243326528459</v>
      </c>
      <c r="EY180" s="2">
        <f t="shared" si="237"/>
        <v>86.215114028542686</v>
      </c>
      <c r="EZ180" s="2">
        <f t="shared" si="237"/>
        <v>85.945997573241087</v>
      </c>
      <c r="FA180" s="2">
        <f t="shared" si="237"/>
        <v>88.377849380167319</v>
      </c>
      <c r="FB180" s="2">
        <f t="shared" si="237"/>
        <v>89.515223387302385</v>
      </c>
      <c r="FC180" s="2">
        <f t="shared" si="237"/>
        <v>92.123629112149644</v>
      </c>
      <c r="FD180" s="2">
        <f t="shared" si="237"/>
        <v>89.206616598177007</v>
      </c>
      <c r="FE180" s="2">
        <f t="shared" si="237"/>
        <v>86.981930291654308</v>
      </c>
      <c r="FG180" s="2">
        <f t="shared" ref="FG180:FU196" si="238">POWER(10,($B180-C$231)/C$229)/(1+POWER(10,($B180-C$231)/C$229))</f>
        <v>0.99995948258971767</v>
      </c>
      <c r="FH180" s="2">
        <f t="shared" si="238"/>
        <v>0.99996478170704872</v>
      </c>
      <c r="FI180" s="2">
        <f t="shared" si="238"/>
        <v>0.9999646579294279</v>
      </c>
      <c r="FJ180" s="2">
        <f t="shared" si="238"/>
        <v>0.99995850154274268</v>
      </c>
      <c r="FK180" s="2">
        <f t="shared" si="238"/>
        <v>0.99996387268826281</v>
      </c>
      <c r="FL180" s="2">
        <f t="shared" si="238"/>
        <v>0.99996559661634432</v>
      </c>
      <c r="FM180" s="2">
        <f t="shared" si="238"/>
        <v>0.99996338452833533</v>
      </c>
      <c r="FN180" s="2">
        <f t="shared" si="238"/>
        <v>0.99996147552243808</v>
      </c>
      <c r="FO180" s="2">
        <f t="shared" si="238"/>
        <v>0.99996334909981821</v>
      </c>
      <c r="FP180" s="2">
        <f t="shared" si="238"/>
        <v>0.99996138382109245</v>
      </c>
      <c r="FQ180" s="2">
        <f t="shared" si="238"/>
        <v>0.99995441551870701</v>
      </c>
      <c r="FR180" s="2">
        <f t="shared" si="238"/>
        <v>0.9999609875944</v>
      </c>
      <c r="FS180" s="2">
        <f t="shared" si="238"/>
        <v>0.99995453287865088</v>
      </c>
      <c r="FT180" s="2">
        <f t="shared" si="238"/>
        <v>0.99995688062913934</v>
      </c>
      <c r="FU180" s="2">
        <f t="shared" si="238"/>
        <v>0.99994832231740649</v>
      </c>
      <c r="FW180" s="2">
        <f t="shared" si="229"/>
        <v>0.82237282283073565</v>
      </c>
      <c r="FX180" s="2">
        <f t="shared" si="229"/>
        <v>0.83071246868321524</v>
      </c>
      <c r="FY180" s="2">
        <f t="shared" si="229"/>
        <v>0.83777275528944106</v>
      </c>
      <c r="FZ180" s="2">
        <f t="shared" si="229"/>
        <v>0.82458771730583336</v>
      </c>
      <c r="GA180" s="2">
        <f t="shared" si="229"/>
        <v>0.83264949071327654</v>
      </c>
      <c r="GB180" s="2">
        <f t="shared" si="229"/>
        <v>0.8326090553857376</v>
      </c>
      <c r="GC180" s="2">
        <f t="shared" si="229"/>
        <v>0.85834228338427798</v>
      </c>
      <c r="GD180" s="2">
        <f t="shared" si="229"/>
        <v>0.8658174174368588</v>
      </c>
      <c r="GE180" s="2">
        <f t="shared" si="229"/>
        <v>0.86608100098983476</v>
      </c>
      <c r="GF180" s="2">
        <f t="shared" si="229"/>
        <v>0.86464641123910169</v>
      </c>
      <c r="GG180" s="2">
        <f t="shared" si="229"/>
        <v>0.85280429638468214</v>
      </c>
      <c r="GH180" s="2">
        <f t="shared" si="229"/>
        <v>0.84705100880730033</v>
      </c>
      <c r="GI180" s="2">
        <f t="shared" si="229"/>
        <v>0.83915814650914256</v>
      </c>
      <c r="GJ180" s="2">
        <f t="shared" si="229"/>
        <v>0.82960866093151608</v>
      </c>
      <c r="GK180" s="2">
        <f t="shared" si="229"/>
        <v>0.81537456879768599</v>
      </c>
      <c r="GM180" s="86">
        <f t="shared" si="230"/>
        <v>1.1603723020921984E-292</v>
      </c>
      <c r="GN180" s="86">
        <f t="shared" si="230"/>
        <v>9.2597428810164985E-219</v>
      </c>
      <c r="GO180" s="86">
        <f t="shared" si="230"/>
        <v>3.7564971812037524E-246</v>
      </c>
      <c r="GP180" s="86">
        <f t="shared" si="230"/>
        <v>5.3350949949286148E-270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1.9429484369369155E-259</v>
      </c>
      <c r="GZ180" s="86">
        <f t="shared" si="230"/>
        <v>0</v>
      </c>
      <c r="HA180" s="86">
        <f t="shared" si="230"/>
        <v>0</v>
      </c>
      <c r="HC180" s="86">
        <f t="shared" si="181"/>
        <v>2.9088385957236407E-285</v>
      </c>
      <c r="HD180" s="86">
        <f t="shared" si="181"/>
        <v>5.9684478264198342E-220</v>
      </c>
      <c r="HE180" s="86">
        <f t="shared" si="181"/>
        <v>3.4197467952607133E-185</v>
      </c>
      <c r="HF180" s="86">
        <f t="shared" si="180"/>
        <v>3.5938966909520039E-190</v>
      </c>
      <c r="HG180" s="86">
        <f t="shared" si="180"/>
        <v>2.7821123796037888E-200</v>
      </c>
      <c r="HH180" s="86">
        <f t="shared" si="180"/>
        <v>5.3959295512284192E-263</v>
      </c>
      <c r="HI180" s="86">
        <f t="shared" si="180"/>
        <v>7.2832250890333392E-268</v>
      </c>
      <c r="HJ180" s="86">
        <f t="shared" si="180"/>
        <v>1.8835320421021101E-194</v>
      </c>
      <c r="HK180" s="86">
        <f t="shared" si="180"/>
        <v>2.5420241263650122E-249</v>
      </c>
      <c r="HL180" s="86">
        <f t="shared" si="180"/>
        <v>1.7387582845700143E-298</v>
      </c>
      <c r="HM180" s="86">
        <f t="shared" si="180"/>
        <v>8.4417610883573652E-236</v>
      </c>
      <c r="HN180" s="86">
        <f t="shared" si="180"/>
        <v>4.9254289667307589E-233</v>
      </c>
      <c r="HO180" s="86">
        <f t="shared" si="226"/>
        <v>3.1004455526930849E-172</v>
      </c>
      <c r="HP180" s="86">
        <f t="shared" si="226"/>
        <v>2.6865044613102442E-271</v>
      </c>
      <c r="HQ180" s="86">
        <f t="shared" si="226"/>
        <v>0</v>
      </c>
      <c r="HS180" s="86">
        <f t="shared" si="231"/>
        <v>2.0041330398624853E-29</v>
      </c>
      <c r="HT180" s="86">
        <f t="shared" si="231"/>
        <v>4.4494256450023108E-33</v>
      </c>
      <c r="HU180" s="86">
        <f t="shared" si="231"/>
        <v>2.7387035108097295E-42</v>
      </c>
      <c r="HV180" s="86">
        <f t="shared" si="231"/>
        <v>2.063193856682358E-46</v>
      </c>
      <c r="HW180" s="86">
        <f t="shared" si="231"/>
        <v>4.078584959762086E-45</v>
      </c>
      <c r="HX180" s="86">
        <f t="shared" si="231"/>
        <v>3.7220026804504699E-39</v>
      </c>
      <c r="HY180" s="86">
        <f t="shared" si="231"/>
        <v>2.4522625973001719E-45</v>
      </c>
      <c r="HZ180" s="86">
        <f t="shared" si="231"/>
        <v>6.2823861290964148E-50</v>
      </c>
      <c r="IA180" s="86">
        <f t="shared" si="231"/>
        <v>4.042776897303116E-45</v>
      </c>
      <c r="IB180" s="86">
        <f t="shared" si="231"/>
        <v>5.6265236598522189E-49</v>
      </c>
      <c r="IC180" s="86">
        <f t="shared" si="231"/>
        <v>1.2376156217019794E-54</v>
      </c>
      <c r="ID180" s="86">
        <f t="shared" si="231"/>
        <v>4.6150628478182066E-49</v>
      </c>
      <c r="IE180" s="86">
        <f t="shared" si="231"/>
        <v>1.3440185987389647E-50</v>
      </c>
      <c r="IF180" s="86">
        <f t="shared" si="231"/>
        <v>1.564154534860391E-53</v>
      </c>
      <c r="IG180" s="86">
        <f t="shared" si="231"/>
        <v>1.442561208862896E-47</v>
      </c>
      <c r="II180" s="86">
        <f t="shared" si="232"/>
        <v>1.9729510879709365E-4</v>
      </c>
      <c r="IJ180" s="86">
        <f t="shared" si="232"/>
        <v>4.1758336065483231E-5</v>
      </c>
      <c r="IK180" s="86">
        <f t="shared" si="232"/>
        <v>4.5325070941754975E-6</v>
      </c>
      <c r="IL180" s="86">
        <f t="shared" si="232"/>
        <v>3.7648990623033525E-6</v>
      </c>
      <c r="IM180" s="86">
        <f t="shared" si="232"/>
        <v>1.8287129370469222E-6</v>
      </c>
      <c r="IN180" s="86">
        <f t="shared" si="232"/>
        <v>1.0740030662777593E-5</v>
      </c>
      <c r="IO180" s="86">
        <f t="shared" si="232"/>
        <v>1.7425425121495537E-7</v>
      </c>
      <c r="IP180" s="86">
        <f t="shared" si="232"/>
        <v>2.2540529531892492E-8</v>
      </c>
      <c r="IQ180" s="86">
        <f t="shared" si="232"/>
        <v>8.0437404607687195E-8</v>
      </c>
      <c r="IR180" s="86">
        <f t="shared" si="232"/>
        <v>4.5377687697470838E-8</v>
      </c>
      <c r="IS180" s="86">
        <f t="shared" si="232"/>
        <v>2.0559583440256792E-8</v>
      </c>
      <c r="IT180" s="86">
        <f t="shared" si="232"/>
        <v>1.9715046055300411E-7</v>
      </c>
      <c r="IU180" s="86">
        <f t="shared" si="232"/>
        <v>2.3462679786526671E-7</v>
      </c>
      <c r="IV180" s="86">
        <f t="shared" si="232"/>
        <v>1.7550424144616768E-4</v>
      </c>
      <c r="IW180" s="86">
        <f t="shared" si="232"/>
        <v>5.2613733871058502E-8</v>
      </c>
      <c r="IY180" s="86">
        <f t="shared" si="233"/>
        <v>1.9729510879709365E-4</v>
      </c>
      <c r="IZ180" s="86">
        <f t="shared" si="233"/>
        <v>4.1758336065483231E-5</v>
      </c>
      <c r="JA180" s="86">
        <f t="shared" si="233"/>
        <v>4.5325070941754975E-6</v>
      </c>
      <c r="JB180" s="86">
        <f t="shared" si="233"/>
        <v>3.7648990623033525E-6</v>
      </c>
      <c r="JC180" s="86">
        <f t="shared" si="233"/>
        <v>1.8287129370469222E-6</v>
      </c>
      <c r="JD180" s="86">
        <f t="shared" si="233"/>
        <v>1.0740030662777593E-5</v>
      </c>
      <c r="JE180" s="86">
        <f t="shared" si="233"/>
        <v>1.7425425121495537E-7</v>
      </c>
      <c r="JF180" s="86">
        <f t="shared" si="233"/>
        <v>2.2540529531892492E-8</v>
      </c>
      <c r="JG180" s="86">
        <f t="shared" si="233"/>
        <v>8.0437404607687195E-8</v>
      </c>
      <c r="JH180" s="86">
        <f t="shared" si="233"/>
        <v>4.5377687697470838E-8</v>
      </c>
      <c r="JI180" s="86">
        <f t="shared" si="233"/>
        <v>2.0559583440256792E-8</v>
      </c>
      <c r="JJ180" s="86">
        <f t="shared" si="233"/>
        <v>1.9715046055300411E-7</v>
      </c>
      <c r="JK180" s="86">
        <f t="shared" si="233"/>
        <v>2.3462679786526671E-7</v>
      </c>
      <c r="JL180" s="86">
        <f t="shared" si="233"/>
        <v>1.7550424144616768E-4</v>
      </c>
      <c r="JM180" s="86">
        <f t="shared" si="233"/>
        <v>5.2613733871058502E-8</v>
      </c>
    </row>
    <row r="181" spans="2:273" x14ac:dyDescent="0.25">
      <c r="B181" s="2">
        <v>154</v>
      </c>
      <c r="C181" s="37">
        <v>76.813999999999993</v>
      </c>
      <c r="D181" s="37">
        <v>79.661000000000001</v>
      </c>
      <c r="E181" s="37">
        <v>78.320999999999998</v>
      </c>
      <c r="F181" s="37">
        <v>82.481999999999999</v>
      </c>
      <c r="G181" s="37">
        <v>80.713999999999999</v>
      </c>
      <c r="H181" s="37">
        <v>84.376999999999995</v>
      </c>
      <c r="I181" s="37">
        <v>86.17</v>
      </c>
      <c r="J181" s="37">
        <v>84.263999999999996</v>
      </c>
      <c r="K181" s="37">
        <v>86.207999999999998</v>
      </c>
      <c r="L181" s="37">
        <v>86.555999999999997</v>
      </c>
      <c r="M181" s="37">
        <v>89.887</v>
      </c>
      <c r="N181" s="37">
        <v>90.147999999999996</v>
      </c>
      <c r="O181" s="37">
        <v>91.667000000000002</v>
      </c>
      <c r="P181" s="37">
        <v>89.981999999999999</v>
      </c>
      <c r="Q181" s="37">
        <v>87.161000000000001</v>
      </c>
      <c r="S181" s="4">
        <f t="shared" si="234"/>
        <v>78.958804246444004</v>
      </c>
      <c r="T181" s="4">
        <f t="shared" si="234"/>
        <v>79.33852056373442</v>
      </c>
      <c r="U181" s="4">
        <f t="shared" si="234"/>
        <v>79.978024104037701</v>
      </c>
      <c r="V181" s="4">
        <f t="shared" si="234"/>
        <v>81.492969837538652</v>
      </c>
      <c r="W181" s="4">
        <f t="shared" si="234"/>
        <v>82.347689202023915</v>
      </c>
      <c r="X181" s="4">
        <f t="shared" si="234"/>
        <v>85.022956579878908</v>
      </c>
      <c r="Y181" s="4">
        <f t="shared" si="234"/>
        <v>84.942463352834679</v>
      </c>
      <c r="Z181" s="4">
        <f t="shared" si="234"/>
        <v>84.053787877611441</v>
      </c>
      <c r="AA181" s="4">
        <f t="shared" si="234"/>
        <v>86.208264436490978</v>
      </c>
      <c r="AB181" s="4">
        <f t="shared" si="234"/>
        <v>85.736040711894276</v>
      </c>
      <c r="AC181" s="4">
        <f t="shared" si="234"/>
        <v>88.203716307037951</v>
      </c>
      <c r="AD181" s="4">
        <f t="shared" si="234"/>
        <v>89.271307507832887</v>
      </c>
      <c r="AE181" s="4">
        <f t="shared" si="234"/>
        <v>91.998955160622316</v>
      </c>
      <c r="AF181" s="4">
        <f t="shared" si="234"/>
        <v>89.601473285869119</v>
      </c>
      <c r="AG181" s="4">
        <f t="shared" si="234"/>
        <v>87.103301346192254</v>
      </c>
      <c r="AI181" s="4">
        <f t="shared" si="235"/>
        <v>-2.1448042464440107</v>
      </c>
      <c r="AJ181" s="4">
        <f t="shared" si="235"/>
        <v>0.3224794362655814</v>
      </c>
      <c r="AK181" s="4">
        <f t="shared" si="235"/>
        <v>-1.6570241040377027</v>
      </c>
      <c r="AL181" s="4">
        <f t="shared" si="235"/>
        <v>0.98903016246134712</v>
      </c>
      <c r="AM181" s="4">
        <f t="shared" si="235"/>
        <v>-1.6336892020239162</v>
      </c>
      <c r="AN181" s="4">
        <f t="shared" si="235"/>
        <v>-0.64595657987891286</v>
      </c>
      <c r="AO181" s="4">
        <f t="shared" si="235"/>
        <v>1.2275366471653228</v>
      </c>
      <c r="AP181" s="4">
        <f t="shared" si="235"/>
        <v>0.21021212238855469</v>
      </c>
      <c r="AQ181" s="4">
        <f t="shared" si="235"/>
        <v>-2.6443649097984689E-4</v>
      </c>
      <c r="AR181" s="4">
        <f t="shared" si="235"/>
        <v>0.81995928810572138</v>
      </c>
      <c r="AS181" s="4">
        <f t="shared" si="235"/>
        <v>1.6832836929620498</v>
      </c>
      <c r="AT181" s="4">
        <f t="shared" si="235"/>
        <v>0.87669249216710909</v>
      </c>
      <c r="AU181" s="4">
        <f t="shared" si="235"/>
        <v>-0.33195516062231434</v>
      </c>
      <c r="AV181" s="4">
        <f t="shared" si="235"/>
        <v>0.38052671413088035</v>
      </c>
      <c r="AW181" s="4">
        <f t="shared" si="235"/>
        <v>5.7698653807747746E-2</v>
      </c>
      <c r="AY181" s="2">
        <f t="shared" si="227"/>
        <v>78.958804246444004</v>
      </c>
      <c r="AZ181" s="2">
        <f t="shared" si="227"/>
        <v>79.33852056371984</v>
      </c>
      <c r="BA181" s="2">
        <f t="shared" si="227"/>
        <v>79.978024104037587</v>
      </c>
      <c r="BB181" s="2">
        <f t="shared" si="227"/>
        <v>81.492969837538595</v>
      </c>
      <c r="BC181" s="2">
        <f t="shared" si="227"/>
        <v>82.347689202023901</v>
      </c>
      <c r="BD181" s="2">
        <f t="shared" si="227"/>
        <v>85.02295657987726</v>
      </c>
      <c r="BE181" s="2">
        <f t="shared" si="227"/>
        <v>84.942463352834679</v>
      </c>
      <c r="BF181" s="2">
        <f t="shared" si="227"/>
        <v>84.053787877611441</v>
      </c>
      <c r="BG181" s="2">
        <f t="shared" si="227"/>
        <v>86.208264436490978</v>
      </c>
      <c r="BH181" s="2">
        <f t="shared" si="227"/>
        <v>85.736040711894276</v>
      </c>
      <c r="BI181" s="2">
        <f t="shared" si="227"/>
        <v>88.203716307037951</v>
      </c>
      <c r="BJ181" s="2">
        <f t="shared" si="227"/>
        <v>89.271307507832887</v>
      </c>
      <c r="BK181" s="2">
        <f t="shared" si="227"/>
        <v>91.998955160622316</v>
      </c>
      <c r="BL181" s="2">
        <f t="shared" si="227"/>
        <v>89.6014732823744</v>
      </c>
      <c r="BM181" s="2">
        <f t="shared" si="227"/>
        <v>87.103301345402471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76.813999999999993</v>
      </c>
      <c r="CV181" s="2">
        <f t="shared" si="198"/>
        <v>79.661000000000001</v>
      </c>
      <c r="CW181" s="2">
        <f t="shared" si="199"/>
        <v>78.320999999999998</v>
      </c>
      <c r="CX181" s="2">
        <f t="shared" si="200"/>
        <v>82.481999999999999</v>
      </c>
      <c r="CY181" s="2">
        <f t="shared" si="201"/>
        <v>80.713999999999999</v>
      </c>
      <c r="CZ181" s="2">
        <f t="shared" si="202"/>
        <v>84.376999999999995</v>
      </c>
      <c r="DA181" s="2">
        <f t="shared" si="203"/>
        <v>86.17</v>
      </c>
      <c r="DB181" s="2">
        <f t="shared" si="204"/>
        <v>84.263999999999996</v>
      </c>
      <c r="DC181" s="2">
        <f t="shared" si="205"/>
        <v>86.207999999999998</v>
      </c>
      <c r="DD181" s="2">
        <f t="shared" si="206"/>
        <v>86.555999999999997</v>
      </c>
      <c r="DE181" s="2">
        <f t="shared" si="207"/>
        <v>89.887</v>
      </c>
      <c r="DF181" s="2">
        <f t="shared" si="208"/>
        <v>90.147999999999996</v>
      </c>
      <c r="DG181" s="2">
        <f t="shared" si="209"/>
        <v>91.667000000000002</v>
      </c>
      <c r="DH181" s="2">
        <f t="shared" si="210"/>
        <v>89.981999999999999</v>
      </c>
      <c r="DI181" s="2">
        <f t="shared" si="211"/>
        <v>87.161000000000001</v>
      </c>
      <c r="DK181" s="2">
        <f t="shared" si="236"/>
        <v>110.41052222222223</v>
      </c>
      <c r="DL181" s="2">
        <f t="shared" si="236"/>
        <v>117.1493070356473</v>
      </c>
      <c r="DM181" s="2">
        <f t="shared" si="236"/>
        <v>127.94256133056133</v>
      </c>
      <c r="DN181" s="2">
        <f t="shared" si="236"/>
        <v>124.81286554621848</v>
      </c>
      <c r="DO181" s="2">
        <f t="shared" si="236"/>
        <v>125.9563</v>
      </c>
      <c r="DP181" s="2">
        <f t="shared" si="236"/>
        <v>134.05564055148267</v>
      </c>
      <c r="DQ181" s="2">
        <f t="shared" si="236"/>
        <v>127.79270317686107</v>
      </c>
      <c r="DR181" s="2">
        <f t="shared" si="236"/>
        <v>122.5857222222222</v>
      </c>
      <c r="DS181" s="2">
        <f t="shared" si="236"/>
        <v>116.65250094466937</v>
      </c>
      <c r="DT181" s="2">
        <f t="shared" si="236"/>
        <v>125.82416666666666</v>
      </c>
      <c r="DU181" s="2">
        <f t="shared" si="236"/>
        <v>130.20539516129031</v>
      </c>
      <c r="DV181" s="2">
        <f t="shared" si="236"/>
        <v>122.00784621848743</v>
      </c>
      <c r="DW181" s="2">
        <f t="shared" si="236"/>
        <v>136.43667177419357</v>
      </c>
      <c r="DX181" s="2">
        <f t="shared" si="236"/>
        <v>127.42289828431372</v>
      </c>
      <c r="DY181" s="2">
        <f t="shared" si="236"/>
        <v>127.04745846153848</v>
      </c>
      <c r="EA181" s="2">
        <f t="shared" si="213"/>
        <v>79.567498075543085</v>
      </c>
      <c r="EB181" s="2">
        <f t="shared" si="213"/>
        <v>78.835894640498935</v>
      </c>
      <c r="EC181" s="2">
        <f t="shared" si="213"/>
        <v>79.786955844155841</v>
      </c>
      <c r="ED181" s="2">
        <f t="shared" si="213"/>
        <v>81.570239062251204</v>
      </c>
      <c r="EE181" s="2">
        <f t="shared" si="213"/>
        <v>81.477280769230774</v>
      </c>
      <c r="EF181" s="2">
        <f t="shared" si="213"/>
        <v>86.048608413515325</v>
      </c>
      <c r="EG181" s="2">
        <f t="shared" si="213"/>
        <v>86.448315399276368</v>
      </c>
      <c r="EH181" s="2">
        <f t="shared" si="213"/>
        <v>84.177577084126369</v>
      </c>
      <c r="EI181" s="2">
        <f t="shared" si="213"/>
        <v>87.021920643729203</v>
      </c>
      <c r="EJ181" s="2">
        <f t="shared" si="213"/>
        <v>85.263601711595413</v>
      </c>
      <c r="EK181" s="2">
        <f t="shared" si="212"/>
        <v>88.290715006729471</v>
      </c>
      <c r="EL181" s="2">
        <f t="shared" si="179"/>
        <v>88.935433795222011</v>
      </c>
      <c r="EM181" s="2">
        <f t="shared" si="179"/>
        <v>92.288321644517254</v>
      </c>
      <c r="EN181" s="2">
        <f t="shared" si="179"/>
        <v>92.609403775443511</v>
      </c>
      <c r="EO181" s="2">
        <f t="shared" si="179"/>
        <v>88.449499804870456</v>
      </c>
      <c r="EQ181" s="2">
        <f t="shared" si="237"/>
        <v>78.837534381780415</v>
      </c>
      <c r="ER181" s="2">
        <f t="shared" si="237"/>
        <v>79.430476778106396</v>
      </c>
      <c r="ES181" s="2">
        <f t="shared" si="237"/>
        <v>80.009941000383336</v>
      </c>
      <c r="ET181" s="2">
        <f t="shared" si="237"/>
        <v>81.476024739175301</v>
      </c>
      <c r="EU181" s="2">
        <f t="shared" si="237"/>
        <v>82.505501778854352</v>
      </c>
      <c r="EV181" s="2">
        <f t="shared" si="237"/>
        <v>84.833116553042146</v>
      </c>
      <c r="EW181" s="2">
        <f t="shared" si="237"/>
        <v>84.714221604846159</v>
      </c>
      <c r="EX181" s="2">
        <f t="shared" si="237"/>
        <v>84.034751119904826</v>
      </c>
      <c r="EY181" s="2">
        <f t="shared" si="237"/>
        <v>86.092391745129405</v>
      </c>
      <c r="EZ181" s="2">
        <f t="shared" si="237"/>
        <v>85.801857514741442</v>
      </c>
      <c r="FA181" s="2">
        <f t="shared" si="237"/>
        <v>88.188004566324878</v>
      </c>
      <c r="FB181" s="2">
        <f t="shared" si="237"/>
        <v>89.325248215196311</v>
      </c>
      <c r="FC181" s="2">
        <f t="shared" si="237"/>
        <v>91.946221589775007</v>
      </c>
      <c r="FD181" s="2">
        <f t="shared" si="237"/>
        <v>89.036415096483921</v>
      </c>
      <c r="FE181" s="2">
        <f t="shared" si="237"/>
        <v>86.823107385893096</v>
      </c>
      <c r="FG181" s="2">
        <f t="shared" si="238"/>
        <v>0.99996304755090093</v>
      </c>
      <c r="FH181" s="2">
        <f t="shared" si="238"/>
        <v>0.99996788043555185</v>
      </c>
      <c r="FI181" s="2">
        <f t="shared" si="238"/>
        <v>0.99996776754831906</v>
      </c>
      <c r="FJ181" s="2">
        <f t="shared" si="238"/>
        <v>0.99996215281896905</v>
      </c>
      <c r="FK181" s="2">
        <f t="shared" si="238"/>
        <v>0.99996705139536146</v>
      </c>
      <c r="FL181" s="2">
        <f t="shared" si="238"/>
        <v>0.99996862364621542</v>
      </c>
      <c r="FM181" s="2">
        <f t="shared" si="238"/>
        <v>0.9999666061853667</v>
      </c>
      <c r="FN181" s="2">
        <f t="shared" si="238"/>
        <v>0.99996486513978511</v>
      </c>
      <c r="FO181" s="2">
        <f t="shared" si="238"/>
        <v>0.9999665738739667</v>
      </c>
      <c r="FP181" s="2">
        <f t="shared" si="238"/>
        <v>0.99996478150659618</v>
      </c>
      <c r="FQ181" s="2">
        <f t="shared" si="238"/>
        <v>0.99995842629220466</v>
      </c>
      <c r="FR181" s="2">
        <f t="shared" si="238"/>
        <v>0.99996442014108966</v>
      </c>
      <c r="FS181" s="2">
        <f t="shared" si="238"/>
        <v>0.99995853332660312</v>
      </c>
      <c r="FT181" s="2">
        <f t="shared" si="238"/>
        <v>0.99996067451718651</v>
      </c>
      <c r="FU181" s="2">
        <f t="shared" si="238"/>
        <v>0.99995286917901449</v>
      </c>
      <c r="FW181" s="2">
        <f t="shared" si="229"/>
        <v>0.83542998040830618</v>
      </c>
      <c r="FX181" s="2">
        <f t="shared" si="229"/>
        <v>0.84327342075866496</v>
      </c>
      <c r="FY181" s="2">
        <f t="shared" si="229"/>
        <v>0.84990449526332768</v>
      </c>
      <c r="FZ181" s="2">
        <f t="shared" si="229"/>
        <v>0.83751422978247003</v>
      </c>
      <c r="GA181" s="2">
        <f t="shared" si="229"/>
        <v>0.84509351884561013</v>
      </c>
      <c r="GB181" s="2">
        <f t="shared" si="229"/>
        <v>0.845055530740217</v>
      </c>
      <c r="GC181" s="2">
        <f t="shared" si="229"/>
        <v>0.86917599157807612</v>
      </c>
      <c r="GD181" s="2">
        <f t="shared" si="229"/>
        <v>0.87616192201135423</v>
      </c>
      <c r="GE181" s="2">
        <f t="shared" si="229"/>
        <v>0.87640808583461782</v>
      </c>
      <c r="GF181" s="2">
        <f t="shared" si="229"/>
        <v>0.87506816565012802</v>
      </c>
      <c r="GG181" s="2">
        <f t="shared" si="229"/>
        <v>0.86399442945664606</v>
      </c>
      <c r="GH181" s="2">
        <f t="shared" si="229"/>
        <v>0.85860600247960073</v>
      </c>
      <c r="GI181" s="2">
        <f t="shared" si="229"/>
        <v>0.85120468434352059</v>
      </c>
      <c r="GJ181" s="2">
        <f t="shared" si="229"/>
        <v>0.84223596012774593</v>
      </c>
      <c r="GK181" s="2">
        <f t="shared" si="229"/>
        <v>0.82883909025808133</v>
      </c>
      <c r="GM181" s="86">
        <f t="shared" si="230"/>
        <v>6.2738924739986506E-299</v>
      </c>
      <c r="GN181" s="86">
        <f t="shared" si="230"/>
        <v>1.9164900551751992E-223</v>
      </c>
      <c r="GO181" s="86">
        <f t="shared" si="230"/>
        <v>2.2254564365285253E-251</v>
      </c>
      <c r="GP181" s="86">
        <f t="shared" si="230"/>
        <v>8.9894647220346124E-276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6.0518414255029484E-265</v>
      </c>
      <c r="GZ181" s="86">
        <f t="shared" si="230"/>
        <v>0</v>
      </c>
      <c r="HA181" s="86">
        <f t="shared" si="230"/>
        <v>0</v>
      </c>
      <c r="HC181" s="86">
        <f t="shared" si="181"/>
        <v>4.0823952501276565E-293</v>
      </c>
      <c r="HD181" s="86">
        <f t="shared" si="181"/>
        <v>5.4532783504635349E-226</v>
      </c>
      <c r="HE181" s="86">
        <f t="shared" si="181"/>
        <v>3.7302469183128515E-190</v>
      </c>
      <c r="HF181" s="86">
        <f t="shared" si="180"/>
        <v>2.5893712228569954E-195</v>
      </c>
      <c r="HG181" s="86">
        <f t="shared" si="180"/>
        <v>1.2730276216875079E-205</v>
      </c>
      <c r="HH181" s="86">
        <f t="shared" si="180"/>
        <v>4.4045541494067849E-270</v>
      </c>
      <c r="HI181" s="86">
        <f t="shared" si="180"/>
        <v>4.6250916771968254E-275</v>
      </c>
      <c r="HJ181" s="86">
        <f t="shared" si="180"/>
        <v>1.1757299212204378E-199</v>
      </c>
      <c r="HK181" s="86">
        <f t="shared" si="180"/>
        <v>4.9783312955171042E-256</v>
      </c>
      <c r="HL181" s="86">
        <f t="shared" si="180"/>
        <v>1.867642834601104E-306</v>
      </c>
      <c r="HM181" s="86">
        <f t="shared" si="180"/>
        <v>4.2978541500589274E-242</v>
      </c>
      <c r="HN181" s="86">
        <f t="shared" si="180"/>
        <v>2.839091778792036E-239</v>
      </c>
      <c r="HO181" s="86">
        <f t="shared" si="226"/>
        <v>7.1495576130897152E-177</v>
      </c>
      <c r="HP181" s="86">
        <f t="shared" si="226"/>
        <v>1.3171979022440499E-278</v>
      </c>
      <c r="HQ181" s="86">
        <f t="shared" si="226"/>
        <v>0</v>
      </c>
      <c r="HS181" s="86">
        <f t="shared" si="231"/>
        <v>9.1109278032610933E-31</v>
      </c>
      <c r="HT181" s="86">
        <f t="shared" si="231"/>
        <v>1.3653976732993652E-34</v>
      </c>
      <c r="HU181" s="86">
        <f t="shared" si="231"/>
        <v>3.7620133265886579E-44</v>
      </c>
      <c r="HV181" s="86">
        <f t="shared" si="231"/>
        <v>1.6763900880178513E-48</v>
      </c>
      <c r="HW181" s="86">
        <f t="shared" si="231"/>
        <v>3.6297329720320554E-47</v>
      </c>
      <c r="HX181" s="86">
        <f t="shared" si="231"/>
        <v>6.4910745678304159E-41</v>
      </c>
      <c r="HY181" s="86">
        <f t="shared" si="231"/>
        <v>2.4281718578924301E-47</v>
      </c>
      <c r="HZ181" s="86">
        <f t="shared" si="231"/>
        <v>4.1739412640172631E-52</v>
      </c>
      <c r="IA181" s="86">
        <f t="shared" si="231"/>
        <v>4.2179527367208569E-47</v>
      </c>
      <c r="IB181" s="86">
        <f t="shared" si="231"/>
        <v>4.267590183525294E-51</v>
      </c>
      <c r="IC181" s="86">
        <f t="shared" si="231"/>
        <v>4.6215122068294369E-57</v>
      </c>
      <c r="ID181" s="86">
        <f t="shared" si="231"/>
        <v>2.9960418385669604E-51</v>
      </c>
      <c r="IE181" s="86">
        <f t="shared" si="231"/>
        <v>6.9113022041524309E-53</v>
      </c>
      <c r="IF181" s="86">
        <f t="shared" si="231"/>
        <v>5.1662172435262763E-56</v>
      </c>
      <c r="IG181" s="86">
        <f t="shared" si="231"/>
        <v>8.8146609424315295E-50</v>
      </c>
      <c r="II181" s="86">
        <f t="shared" si="232"/>
        <v>7.9410102943586625E-5</v>
      </c>
      <c r="IJ181" s="86">
        <f t="shared" si="232"/>
        <v>1.4590382029529152E-5</v>
      </c>
      <c r="IK181" s="86">
        <f t="shared" si="232"/>
        <v>1.281640081306091E-6</v>
      </c>
      <c r="IL181" s="86">
        <f t="shared" si="232"/>
        <v>9.6267343111095749E-7</v>
      </c>
      <c r="IM181" s="86">
        <f t="shared" si="232"/>
        <v>4.5261821536275602E-7</v>
      </c>
      <c r="IN181" s="86">
        <f t="shared" si="232"/>
        <v>3.2488461532764912E-6</v>
      </c>
      <c r="IO181" s="86">
        <f t="shared" si="232"/>
        <v>3.9738673193132566E-8</v>
      </c>
      <c r="IP181" s="86">
        <f t="shared" si="232"/>
        <v>4.4246371153889724E-9</v>
      </c>
      <c r="IQ181" s="86">
        <f t="shared" si="232"/>
        <v>1.792660458798345E-8</v>
      </c>
      <c r="IR181" s="86">
        <f t="shared" si="232"/>
        <v>9.460032559219356E-9</v>
      </c>
      <c r="IS181" s="86">
        <f t="shared" si="232"/>
        <v>3.6086755834988054E-9</v>
      </c>
      <c r="IT181" s="86">
        <f t="shared" si="232"/>
        <v>4.2073013422640056E-8</v>
      </c>
      <c r="IU181" s="86">
        <f t="shared" si="232"/>
        <v>4.8207934331720095E-8</v>
      </c>
      <c r="IV181" s="86">
        <f t="shared" si="232"/>
        <v>7.18097295088237E-5</v>
      </c>
      <c r="IW181" s="86">
        <f t="shared" si="232"/>
        <v>7.4853118614007391E-9</v>
      </c>
      <c r="IY181" s="86">
        <f t="shared" si="233"/>
        <v>7.9410102943586625E-5</v>
      </c>
      <c r="IZ181" s="86">
        <f t="shared" si="233"/>
        <v>1.4590382029529152E-5</v>
      </c>
      <c r="JA181" s="86">
        <f t="shared" si="233"/>
        <v>1.281640081306091E-6</v>
      </c>
      <c r="JB181" s="86">
        <f t="shared" si="233"/>
        <v>9.6267343111095749E-7</v>
      </c>
      <c r="JC181" s="86">
        <f t="shared" si="233"/>
        <v>4.5261821536275602E-7</v>
      </c>
      <c r="JD181" s="86">
        <f t="shared" si="233"/>
        <v>3.2488461532764912E-6</v>
      </c>
      <c r="JE181" s="86">
        <f t="shared" si="233"/>
        <v>3.9738673193132566E-8</v>
      </c>
      <c r="JF181" s="86">
        <f t="shared" si="233"/>
        <v>4.4246371153889724E-9</v>
      </c>
      <c r="JG181" s="86">
        <f t="shared" si="233"/>
        <v>1.792660458798345E-8</v>
      </c>
      <c r="JH181" s="86">
        <f t="shared" si="233"/>
        <v>9.460032559219356E-9</v>
      </c>
      <c r="JI181" s="86">
        <f t="shared" si="233"/>
        <v>3.6086755834988054E-9</v>
      </c>
      <c r="JJ181" s="86">
        <f t="shared" si="233"/>
        <v>4.2073013422640056E-8</v>
      </c>
      <c r="JK181" s="86">
        <f t="shared" si="233"/>
        <v>4.8207934331720095E-8</v>
      </c>
      <c r="JL181" s="86">
        <f t="shared" si="233"/>
        <v>7.18097295088237E-5</v>
      </c>
      <c r="JM181" s="86">
        <f t="shared" si="233"/>
        <v>7.4853118614007391E-9</v>
      </c>
    </row>
    <row r="182" spans="2:273" x14ac:dyDescent="0.25">
      <c r="B182" s="2">
        <v>155</v>
      </c>
      <c r="C182" s="37">
        <v>78.168999999999997</v>
      </c>
      <c r="D182" s="37">
        <v>79.929000000000002</v>
      </c>
      <c r="E182" s="37">
        <v>78.804000000000002</v>
      </c>
      <c r="F182" s="37">
        <v>81.070999999999998</v>
      </c>
      <c r="G182" s="37">
        <v>82.981999999999999</v>
      </c>
      <c r="H182" s="37">
        <v>84.679000000000002</v>
      </c>
      <c r="I182" s="37">
        <v>83.358000000000004</v>
      </c>
      <c r="J182" s="37">
        <v>83.396000000000001</v>
      </c>
      <c r="K182" s="37">
        <v>87.491</v>
      </c>
      <c r="L182" s="37">
        <v>86.221999999999994</v>
      </c>
      <c r="M182" s="37">
        <v>88.34</v>
      </c>
      <c r="N182" s="37">
        <v>89.759</v>
      </c>
      <c r="O182" s="37">
        <v>90.926000000000002</v>
      </c>
      <c r="P182" s="37">
        <v>89.236000000000004</v>
      </c>
      <c r="Q182" s="37">
        <v>86.625</v>
      </c>
      <c r="S182" s="4">
        <f t="shared" si="234"/>
        <v>78.80177207126934</v>
      </c>
      <c r="T182" s="4">
        <f t="shared" si="234"/>
        <v>79.152119841473407</v>
      </c>
      <c r="U182" s="4">
        <f t="shared" si="234"/>
        <v>79.796366868065334</v>
      </c>
      <c r="V182" s="4">
        <f t="shared" si="234"/>
        <v>81.350622674529802</v>
      </c>
      <c r="W182" s="4">
        <f t="shared" si="234"/>
        <v>82.189846638273636</v>
      </c>
      <c r="X182" s="4">
        <f t="shared" si="234"/>
        <v>84.864485992938896</v>
      </c>
      <c r="Y182" s="4">
        <f t="shared" si="234"/>
        <v>84.782988857317761</v>
      </c>
      <c r="Z182" s="4">
        <f t="shared" si="234"/>
        <v>83.924128847604024</v>
      </c>
      <c r="AA182" s="4">
        <f t="shared" si="234"/>
        <v>86.078324334966439</v>
      </c>
      <c r="AB182" s="4">
        <f t="shared" si="234"/>
        <v>85.595899235961141</v>
      </c>
      <c r="AC182" s="4">
        <f t="shared" si="234"/>
        <v>88.012882670183416</v>
      </c>
      <c r="AD182" s="4">
        <f t="shared" si="234"/>
        <v>89.084455144471718</v>
      </c>
      <c r="AE182" s="4">
        <f t="shared" si="234"/>
        <v>91.818396349329134</v>
      </c>
      <c r="AF182" s="4">
        <f t="shared" si="234"/>
        <v>89.398290558561897</v>
      </c>
      <c r="AG182" s="4">
        <f t="shared" si="234"/>
        <v>86.927448317757722</v>
      </c>
      <c r="AI182" s="4">
        <f t="shared" si="235"/>
        <v>-0.63277207126934343</v>
      </c>
      <c r="AJ182" s="4">
        <f t="shared" si="235"/>
        <v>0.77688015852659476</v>
      </c>
      <c r="AK182" s="4">
        <f t="shared" si="235"/>
        <v>-0.99236686806533214</v>
      </c>
      <c r="AL182" s="4">
        <f t="shared" si="235"/>
        <v>-0.27962267452980427</v>
      </c>
      <c r="AM182" s="4">
        <f t="shared" si="235"/>
        <v>0.79215336172636341</v>
      </c>
      <c r="AN182" s="4">
        <f t="shared" si="235"/>
        <v>-0.18548599293889367</v>
      </c>
      <c r="AO182" s="4">
        <f t="shared" si="235"/>
        <v>-1.4249888573177572</v>
      </c>
      <c r="AP182" s="4">
        <f t="shared" si="235"/>
        <v>-0.52812884760402312</v>
      </c>
      <c r="AQ182" s="4">
        <f t="shared" si="235"/>
        <v>1.4126756650335608</v>
      </c>
      <c r="AR182" s="4">
        <f t="shared" si="235"/>
        <v>0.62610076403885273</v>
      </c>
      <c r="AS182" s="4">
        <f t="shared" si="235"/>
        <v>0.3271173298165877</v>
      </c>
      <c r="AT182" s="4">
        <f t="shared" si="235"/>
        <v>0.67454485552828203</v>
      </c>
      <c r="AU182" s="4">
        <f t="shared" si="235"/>
        <v>-0.89239634932913248</v>
      </c>
      <c r="AV182" s="4">
        <f t="shared" si="235"/>
        <v>-0.16229055856189234</v>
      </c>
      <c r="AW182" s="4">
        <f t="shared" si="235"/>
        <v>-0.30244831775772241</v>
      </c>
      <c r="AY182" s="2">
        <f t="shared" si="227"/>
        <v>78.80177207126934</v>
      </c>
      <c r="AZ182" s="2">
        <f t="shared" si="227"/>
        <v>79.152119841472455</v>
      </c>
      <c r="BA182" s="2">
        <f t="shared" si="227"/>
        <v>79.796366868065334</v>
      </c>
      <c r="BB182" s="2">
        <f t="shared" si="227"/>
        <v>81.350622674529802</v>
      </c>
      <c r="BC182" s="2">
        <f t="shared" si="227"/>
        <v>82.189846638273636</v>
      </c>
      <c r="BD182" s="2">
        <f t="shared" si="227"/>
        <v>84.864485992938825</v>
      </c>
      <c r="BE182" s="2">
        <f t="shared" si="227"/>
        <v>84.782988857317761</v>
      </c>
      <c r="BF182" s="2">
        <f t="shared" si="227"/>
        <v>83.924128847604024</v>
      </c>
      <c r="BG182" s="2">
        <f t="shared" si="227"/>
        <v>86.078324334966439</v>
      </c>
      <c r="BH182" s="2">
        <f t="shared" si="227"/>
        <v>85.595899235961141</v>
      </c>
      <c r="BI182" s="2">
        <f t="shared" si="227"/>
        <v>88.012882670183416</v>
      </c>
      <c r="BJ182" s="2">
        <f t="shared" si="227"/>
        <v>89.084455144471718</v>
      </c>
      <c r="BK182" s="2">
        <f t="shared" si="227"/>
        <v>91.818396349329134</v>
      </c>
      <c r="BL182" s="2">
        <f t="shared" si="227"/>
        <v>89.398290558258637</v>
      </c>
      <c r="BM182" s="2">
        <f t="shared" si="227"/>
        <v>86.927448317709349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78.168999999999997</v>
      </c>
      <c r="CV182" s="2">
        <f t="shared" si="198"/>
        <v>79.929000000000002</v>
      </c>
      <c r="CW182" s="2">
        <f t="shared" si="199"/>
        <v>78.804000000000002</v>
      </c>
      <c r="CX182" s="2">
        <f t="shared" si="200"/>
        <v>81.070999999999998</v>
      </c>
      <c r="CY182" s="2">
        <f t="shared" si="201"/>
        <v>82.981999999999999</v>
      </c>
      <c r="CZ182" s="2">
        <f t="shared" si="202"/>
        <v>84.679000000000002</v>
      </c>
      <c r="DA182" s="2">
        <f t="shared" si="203"/>
        <v>83.358000000000004</v>
      </c>
      <c r="DB182" s="2">
        <f t="shared" si="204"/>
        <v>83.396000000000001</v>
      </c>
      <c r="DC182" s="2">
        <f t="shared" si="205"/>
        <v>87.491</v>
      </c>
      <c r="DD182" s="2">
        <f t="shared" si="206"/>
        <v>86.221999999999994</v>
      </c>
      <c r="DE182" s="2">
        <f t="shared" si="207"/>
        <v>88.34</v>
      </c>
      <c r="DF182" s="2">
        <f t="shared" si="208"/>
        <v>89.759</v>
      </c>
      <c r="DG182" s="2">
        <f t="shared" si="209"/>
        <v>90.926000000000002</v>
      </c>
      <c r="DH182" s="2">
        <f t="shared" si="210"/>
        <v>89.236000000000004</v>
      </c>
      <c r="DI182" s="2">
        <f t="shared" si="211"/>
        <v>86.625</v>
      </c>
      <c r="DK182" s="2">
        <f t="shared" si="236"/>
        <v>110.45754191334193</v>
      </c>
      <c r="DL182" s="2">
        <f t="shared" si="236"/>
        <v>117.22919765478426</v>
      </c>
      <c r="DM182" s="2">
        <f t="shared" si="236"/>
        <v>128.09340070029543</v>
      </c>
      <c r="DN182" s="2">
        <f t="shared" si="236"/>
        <v>124.97241400560223</v>
      </c>
      <c r="DO182" s="2">
        <f t="shared" si="236"/>
        <v>126.1049</v>
      </c>
      <c r="DP182" s="2">
        <f t="shared" si="236"/>
        <v>134.2695693183062</v>
      </c>
      <c r="DQ182" s="2">
        <f t="shared" si="236"/>
        <v>127.96494167852063</v>
      </c>
      <c r="DR182" s="2">
        <f t="shared" si="236"/>
        <v>122.74415980265979</v>
      </c>
      <c r="DS182" s="2">
        <f t="shared" si="236"/>
        <v>116.7498641025641</v>
      </c>
      <c r="DT182" s="2">
        <f t="shared" si="236"/>
        <v>125.97853603603603</v>
      </c>
      <c r="DU182" s="2">
        <f t="shared" si="236"/>
        <v>130.35184193548386</v>
      </c>
      <c r="DV182" s="2">
        <f t="shared" si="236"/>
        <v>122.0780722689076</v>
      </c>
      <c r="DW182" s="2">
        <f t="shared" si="236"/>
        <v>136.63041008064519</v>
      </c>
      <c r="DX182" s="2">
        <f t="shared" si="236"/>
        <v>127.55855436720142</v>
      </c>
      <c r="DY182" s="2">
        <f t="shared" si="236"/>
        <v>127.23948376068378</v>
      </c>
      <c r="EA182" s="2">
        <f t="shared" si="213"/>
        <v>79.430565224954876</v>
      </c>
      <c r="EB182" s="2">
        <f t="shared" si="213"/>
        <v>78.63288251984153</v>
      </c>
      <c r="EC182" s="2">
        <f t="shared" si="213"/>
        <v>79.598880519480517</v>
      </c>
      <c r="ED182" s="2">
        <f t="shared" si="213"/>
        <v>81.430468999037629</v>
      </c>
      <c r="EE182" s="2">
        <f t="shared" si="213"/>
        <v>81.291224615384621</v>
      </c>
      <c r="EF182" s="2">
        <f t="shared" si="213"/>
        <v>85.923555940926377</v>
      </c>
      <c r="EG182" s="2">
        <f t="shared" si="213"/>
        <v>86.333112409549017</v>
      </c>
      <c r="EH182" s="2">
        <f t="shared" si="213"/>
        <v>84.051899505138934</v>
      </c>
      <c r="EI182" s="2">
        <f t="shared" si="213"/>
        <v>86.915165704772477</v>
      </c>
      <c r="EJ182" s="2">
        <f t="shared" si="213"/>
        <v>85.109732679347502</v>
      </c>
      <c r="EK182" s="2">
        <f t="shared" si="212"/>
        <v>88.102675538358</v>
      </c>
      <c r="EL182" s="2">
        <f t="shared" si="179"/>
        <v>88.737809381921721</v>
      </c>
      <c r="EM182" s="2">
        <f t="shared" si="179"/>
        <v>92.117161428481481</v>
      </c>
      <c r="EN182" s="2">
        <f t="shared" si="179"/>
        <v>92.504259135027752</v>
      </c>
      <c r="EO182" s="2">
        <f t="shared" si="179"/>
        <v>88.314198290665018</v>
      </c>
      <c r="EQ182" s="2">
        <f t="shared" si="237"/>
        <v>78.687572384103788</v>
      </c>
      <c r="ER182" s="2">
        <f t="shared" si="237"/>
        <v>79.238809225306881</v>
      </c>
      <c r="ES182" s="2">
        <f t="shared" si="237"/>
        <v>79.826519569311785</v>
      </c>
      <c r="ET182" s="2">
        <f t="shared" si="237"/>
        <v>81.334725886511478</v>
      </c>
      <c r="EU182" s="2">
        <f t="shared" si="237"/>
        <v>82.338499770073625</v>
      </c>
      <c r="EV182" s="2">
        <f t="shared" si="237"/>
        <v>84.685772456311227</v>
      </c>
      <c r="EW182" s="2">
        <f t="shared" si="237"/>
        <v>84.568759418108755</v>
      </c>
      <c r="EX182" s="2">
        <f t="shared" si="237"/>
        <v>83.906258913281178</v>
      </c>
      <c r="EY182" s="2">
        <f t="shared" si="237"/>
        <v>85.969669461716123</v>
      </c>
      <c r="EZ182" s="2">
        <f t="shared" si="237"/>
        <v>85.657717456241784</v>
      </c>
      <c r="FA182" s="2">
        <f t="shared" si="237"/>
        <v>87.998159752482451</v>
      </c>
      <c r="FB182" s="2">
        <f t="shared" si="237"/>
        <v>89.135273043090251</v>
      </c>
      <c r="FC182" s="2">
        <f t="shared" si="237"/>
        <v>91.768814067400371</v>
      </c>
      <c r="FD182" s="2">
        <f t="shared" si="237"/>
        <v>88.866213594790835</v>
      </c>
      <c r="FE182" s="2">
        <f t="shared" si="237"/>
        <v>86.664284480131897</v>
      </c>
      <c r="FG182" s="2">
        <f t="shared" si="238"/>
        <v>0.9999662988563045</v>
      </c>
      <c r="FH182" s="2">
        <f t="shared" si="238"/>
        <v>0.9999707065262794</v>
      </c>
      <c r="FI182" s="2">
        <f t="shared" si="238"/>
        <v>0.99997060357131662</v>
      </c>
      <c r="FJ182" s="2">
        <f t="shared" si="238"/>
        <v>0.99996548284571374</v>
      </c>
      <c r="FK182" s="2">
        <f t="shared" si="238"/>
        <v>0.99996995042831072</v>
      </c>
      <c r="FL182" s="2">
        <f t="shared" si="238"/>
        <v>0.99997138434624744</v>
      </c>
      <c r="FM182" s="2">
        <f t="shared" si="238"/>
        <v>0.99996954438959951</v>
      </c>
      <c r="FN182" s="2">
        <f t="shared" si="238"/>
        <v>0.99996795652758275</v>
      </c>
      <c r="FO182" s="2">
        <f t="shared" si="238"/>
        <v>0.99996951492107922</v>
      </c>
      <c r="FP182" s="2">
        <f t="shared" si="238"/>
        <v>0.99996788025273575</v>
      </c>
      <c r="FQ182" s="2">
        <f t="shared" si="238"/>
        <v>0.9999620841891611</v>
      </c>
      <c r="FR182" s="2">
        <f t="shared" si="238"/>
        <v>0.99996755068142373</v>
      </c>
      <c r="FS182" s="2">
        <f t="shared" si="238"/>
        <v>0.99996218180640584</v>
      </c>
      <c r="FT182" s="2">
        <f t="shared" si="238"/>
        <v>0.99996413460930922</v>
      </c>
      <c r="FU182" s="2">
        <f t="shared" si="238"/>
        <v>0.99995701600213882</v>
      </c>
      <c r="FW182" s="2">
        <f t="shared" si="229"/>
        <v>0.84770507016445029</v>
      </c>
      <c r="FX182" s="2">
        <f t="shared" si="229"/>
        <v>0.85506497207431864</v>
      </c>
      <c r="FY182" s="2">
        <f t="shared" si="229"/>
        <v>0.86127921824531828</v>
      </c>
      <c r="FZ182" s="2">
        <f t="shared" si="229"/>
        <v>0.84966183357904368</v>
      </c>
      <c r="GA182" s="2">
        <f t="shared" si="229"/>
        <v>0.85677139109094247</v>
      </c>
      <c r="GB182" s="2">
        <f t="shared" si="229"/>
        <v>0.85673578129570083</v>
      </c>
      <c r="GC182" s="2">
        <f t="shared" si="229"/>
        <v>0.8792976703246409</v>
      </c>
      <c r="GD182" s="2">
        <f t="shared" si="229"/>
        <v>0.88581411449157976</v>
      </c>
      <c r="GE182" s="2">
        <f t="shared" si="229"/>
        <v>0.88604358726292276</v>
      </c>
      <c r="GF182" s="2">
        <f t="shared" si="229"/>
        <v>0.88479439835307283</v>
      </c>
      <c r="GG182" s="2">
        <f t="shared" si="229"/>
        <v>0.87445909543876144</v>
      </c>
      <c r="GH182" s="2">
        <f t="shared" si="229"/>
        <v>0.86942261016317135</v>
      </c>
      <c r="GI182" s="2">
        <f t="shared" si="229"/>
        <v>0.86249681603706718</v>
      </c>
      <c r="GJ182" s="2">
        <f t="shared" si="229"/>
        <v>0.85409206080489797</v>
      </c>
      <c r="GK182" s="2">
        <f t="shared" si="229"/>
        <v>0.84151252536907917</v>
      </c>
      <c r="GM182" s="86">
        <f t="shared" si="230"/>
        <v>2.908647096169623E-305</v>
      </c>
      <c r="GN182" s="86">
        <f t="shared" si="230"/>
        <v>3.5352199397057823E-228</v>
      </c>
      <c r="GO182" s="86">
        <f t="shared" si="230"/>
        <v>1.1607877300296862E-256</v>
      </c>
      <c r="GP182" s="86">
        <f t="shared" si="230"/>
        <v>1.3148063942588691E-281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1.6485663084508141E-270</v>
      </c>
      <c r="GZ182" s="86">
        <f t="shared" si="230"/>
        <v>0</v>
      </c>
      <c r="HA182" s="86">
        <f t="shared" si="230"/>
        <v>0</v>
      </c>
      <c r="HC182" s="86">
        <f t="shared" si="181"/>
        <v>4.4754963146780265E-301</v>
      </c>
      <c r="HD182" s="86">
        <f t="shared" si="181"/>
        <v>4.1213745997850704E-232</v>
      </c>
      <c r="HE182" s="86">
        <f t="shared" si="181"/>
        <v>3.4937790168630619E-195</v>
      </c>
      <c r="HF182" s="86">
        <f t="shared" si="180"/>
        <v>1.5908469733219351E-200</v>
      </c>
      <c r="HG182" s="86">
        <f t="shared" si="180"/>
        <v>4.948555798976711E-211</v>
      </c>
      <c r="HH182" s="86">
        <f t="shared" si="180"/>
        <v>2.8898285805073062E-277</v>
      </c>
      <c r="HI182" s="86">
        <f t="shared" si="180"/>
        <v>2.3544766348337232E-282</v>
      </c>
      <c r="HJ182" s="86">
        <f t="shared" si="180"/>
        <v>6.2563827953167646E-205</v>
      </c>
      <c r="HK182" s="86">
        <f t="shared" si="180"/>
        <v>7.93110326529743E-263</v>
      </c>
      <c r="HL182" s="86">
        <f t="shared" si="180"/>
        <v>0</v>
      </c>
      <c r="HM182" s="86">
        <f t="shared" si="180"/>
        <v>1.8055180060250614E-248</v>
      </c>
      <c r="HN182" s="86">
        <f t="shared" si="180"/>
        <v>1.3517425013743205E-245</v>
      </c>
      <c r="HO182" s="86">
        <f t="shared" si="226"/>
        <v>1.4287526240695982E-181</v>
      </c>
      <c r="HP182" s="86">
        <f t="shared" si="226"/>
        <v>5.1562615489682231E-286</v>
      </c>
      <c r="HQ182" s="86">
        <f t="shared" si="226"/>
        <v>0</v>
      </c>
      <c r="HS182" s="86">
        <f t="shared" si="231"/>
        <v>3.8544565840262773E-32</v>
      </c>
      <c r="HT182" s="86">
        <f t="shared" si="231"/>
        <v>3.8641722302661907E-36</v>
      </c>
      <c r="HU182" s="86">
        <f t="shared" si="231"/>
        <v>4.6979281985862361E-46</v>
      </c>
      <c r="HV182" s="86">
        <f t="shared" si="231"/>
        <v>1.2213250440020896E-50</v>
      </c>
      <c r="HW182" s="86">
        <f t="shared" si="231"/>
        <v>2.8993649182886304E-49</v>
      </c>
      <c r="HX182" s="86">
        <f t="shared" si="231"/>
        <v>1.0325881867102453E-42</v>
      </c>
      <c r="HY182" s="86">
        <f t="shared" si="231"/>
        <v>2.1694477323830204E-49</v>
      </c>
      <c r="HZ182" s="86">
        <f t="shared" si="231"/>
        <v>2.4843606385067204E-54</v>
      </c>
      <c r="IA182" s="86">
        <f t="shared" si="231"/>
        <v>3.9780051401273327E-49</v>
      </c>
      <c r="IB182" s="86">
        <f t="shared" si="231"/>
        <v>2.9104043037975134E-53</v>
      </c>
      <c r="IC182" s="86">
        <f t="shared" si="231"/>
        <v>1.5235850572078716E-59</v>
      </c>
      <c r="ID182" s="86">
        <f t="shared" si="231"/>
        <v>1.7373037741478507E-53</v>
      </c>
      <c r="IE182" s="86">
        <f t="shared" si="231"/>
        <v>3.1529139525550481E-55</v>
      </c>
      <c r="IF182" s="86">
        <f t="shared" si="231"/>
        <v>1.494215544661461E-58</v>
      </c>
      <c r="IG182" s="86">
        <f t="shared" si="231"/>
        <v>4.7805923819080407E-52</v>
      </c>
      <c r="II182" s="86">
        <f t="shared" si="232"/>
        <v>3.0474375068274588E-5</v>
      </c>
      <c r="IJ182" s="86">
        <f t="shared" si="232"/>
        <v>4.8300510962756561E-6</v>
      </c>
      <c r="IK182" s="86">
        <f t="shared" si="232"/>
        <v>3.3997460624732687E-7</v>
      </c>
      <c r="IL182" s="86">
        <f t="shared" si="232"/>
        <v>2.2878902953782876E-7</v>
      </c>
      <c r="IM182" s="86">
        <f t="shared" si="232"/>
        <v>1.0418109244382529E-7</v>
      </c>
      <c r="IN182" s="86">
        <f t="shared" si="232"/>
        <v>9.2413905650607284E-7</v>
      </c>
      <c r="IO182" s="86">
        <f t="shared" si="232"/>
        <v>8.4551742779468715E-9</v>
      </c>
      <c r="IP182" s="86">
        <f t="shared" si="232"/>
        <v>8.0628049675145492E-10</v>
      </c>
      <c r="IQ182" s="86">
        <f t="shared" si="232"/>
        <v>3.7317300582133285E-9</v>
      </c>
      <c r="IR182" s="86">
        <f t="shared" si="232"/>
        <v>1.8354218827310269E-9</v>
      </c>
      <c r="IS182" s="86">
        <f t="shared" si="232"/>
        <v>5.8220601843830229E-10</v>
      </c>
      <c r="IT182" s="86">
        <f t="shared" si="232"/>
        <v>8.3202261590214447E-9</v>
      </c>
      <c r="IU182" s="86">
        <f t="shared" si="232"/>
        <v>9.1369507920520452E-9</v>
      </c>
      <c r="IV182" s="86">
        <f t="shared" si="232"/>
        <v>2.8077446818572405E-5</v>
      </c>
      <c r="IW182" s="86">
        <f t="shared" si="232"/>
        <v>9.5295190029242002E-10</v>
      </c>
      <c r="IY182" s="86">
        <f t="shared" si="233"/>
        <v>3.0474375068274588E-5</v>
      </c>
      <c r="IZ182" s="86">
        <f t="shared" si="233"/>
        <v>4.8300510962756561E-6</v>
      </c>
      <c r="JA182" s="86">
        <f t="shared" si="233"/>
        <v>3.3997460624732687E-7</v>
      </c>
      <c r="JB182" s="86">
        <f t="shared" si="233"/>
        <v>2.2878902953782876E-7</v>
      </c>
      <c r="JC182" s="86">
        <f t="shared" si="233"/>
        <v>1.0418109244382529E-7</v>
      </c>
      <c r="JD182" s="86">
        <f t="shared" si="233"/>
        <v>9.2413905650607284E-7</v>
      </c>
      <c r="JE182" s="86">
        <f t="shared" si="233"/>
        <v>8.4551742779468715E-9</v>
      </c>
      <c r="JF182" s="86">
        <f t="shared" si="233"/>
        <v>8.0628049675145492E-10</v>
      </c>
      <c r="JG182" s="86">
        <f t="shared" si="233"/>
        <v>3.7317300582133285E-9</v>
      </c>
      <c r="JH182" s="86">
        <f t="shared" si="233"/>
        <v>1.8354218827310269E-9</v>
      </c>
      <c r="JI182" s="86">
        <f t="shared" si="233"/>
        <v>5.8220601843830229E-10</v>
      </c>
      <c r="JJ182" s="86">
        <f t="shared" si="233"/>
        <v>8.3202261590214447E-9</v>
      </c>
      <c r="JK182" s="86">
        <f t="shared" si="233"/>
        <v>9.1369507920520452E-9</v>
      </c>
      <c r="JL182" s="86">
        <f t="shared" si="233"/>
        <v>2.8077446818572405E-5</v>
      </c>
      <c r="JM182" s="86">
        <f t="shared" si="233"/>
        <v>9.5295190029242002E-10</v>
      </c>
    </row>
    <row r="183" spans="2:273" x14ac:dyDescent="0.25">
      <c r="B183" s="2">
        <v>156</v>
      </c>
      <c r="C183" s="37">
        <v>77.441000000000003</v>
      </c>
      <c r="D183" s="37">
        <v>79.981999999999999</v>
      </c>
      <c r="E183" s="37">
        <v>79.786000000000001</v>
      </c>
      <c r="F183" s="37">
        <v>81.286000000000001</v>
      </c>
      <c r="G183" s="37">
        <v>82.411000000000001</v>
      </c>
      <c r="H183" s="37">
        <v>83.093999999999994</v>
      </c>
      <c r="I183" s="37">
        <v>83.528000000000006</v>
      </c>
      <c r="J183" s="37">
        <v>82.132000000000005</v>
      </c>
      <c r="K183" s="37">
        <v>85.207999999999998</v>
      </c>
      <c r="L183" s="37">
        <v>86.462999999999994</v>
      </c>
      <c r="M183" s="37">
        <v>87.415000000000006</v>
      </c>
      <c r="N183" s="37">
        <v>90.480999999999995</v>
      </c>
      <c r="O183" s="37">
        <v>91.721999999999994</v>
      </c>
      <c r="P183" s="37">
        <v>90.344999999999999</v>
      </c>
      <c r="Q183" s="37">
        <v>88.713999999999999</v>
      </c>
      <c r="S183" s="4">
        <f t="shared" si="234"/>
        <v>78.645003317231044</v>
      </c>
      <c r="T183" s="4">
        <f t="shared" si="234"/>
        <v>78.965534059670006</v>
      </c>
      <c r="U183" s="4">
        <f t="shared" si="234"/>
        <v>79.614655704355286</v>
      </c>
      <c r="V183" s="4">
        <f t="shared" si="234"/>
        <v>81.208322903935283</v>
      </c>
      <c r="W183" s="4">
        <f t="shared" si="234"/>
        <v>82.031666879742673</v>
      </c>
      <c r="X183" s="4">
        <f t="shared" si="234"/>
        <v>84.706440374925393</v>
      </c>
      <c r="Y183" s="4">
        <f t="shared" si="234"/>
        <v>84.624136422992393</v>
      </c>
      <c r="Z183" s="4">
        <f t="shared" si="234"/>
        <v>83.794522602841994</v>
      </c>
      <c r="AA183" s="4">
        <f t="shared" si="234"/>
        <v>85.948718838701822</v>
      </c>
      <c r="AB183" s="4">
        <f t="shared" si="234"/>
        <v>85.455585247693023</v>
      </c>
      <c r="AC183" s="4" t="e">
        <f t="shared" si="234"/>
        <v>#N/A</v>
      </c>
      <c r="AD183" s="4">
        <f t="shared" si="234"/>
        <v>88.897487655591362</v>
      </c>
      <c r="AE183" s="4">
        <f t="shared" si="234"/>
        <v>91.637966748617501</v>
      </c>
      <c r="AF183" s="4">
        <f t="shared" si="234"/>
        <v>89.196345642277805</v>
      </c>
      <c r="AG183" s="4">
        <f t="shared" si="234"/>
        <v>86.752303314198173</v>
      </c>
      <c r="AI183" s="4">
        <f t="shared" si="235"/>
        <v>-1.2040033172310416</v>
      </c>
      <c r="AJ183" s="4">
        <f t="shared" si="235"/>
        <v>1.0164659403299936</v>
      </c>
      <c r="AK183" s="4">
        <f t="shared" si="235"/>
        <v>0.17134429564471532</v>
      </c>
      <c r="AL183" s="4">
        <f t="shared" si="235"/>
        <v>7.7677096064718398E-2</v>
      </c>
      <c r="AM183" s="4">
        <f t="shared" si="235"/>
        <v>0.37933312025732846</v>
      </c>
      <c r="AN183" s="4">
        <f t="shared" si="235"/>
        <v>-1.6124403749253986</v>
      </c>
      <c r="AO183" s="4">
        <f t="shared" si="235"/>
        <v>-1.0961364229923873</v>
      </c>
      <c r="AP183" s="4">
        <f t="shared" si="235"/>
        <v>-1.6625226028419888</v>
      </c>
      <c r="AQ183" s="4">
        <f t="shared" si="235"/>
        <v>-0.74071883870182376</v>
      </c>
      <c r="AR183" s="4">
        <f t="shared" si="235"/>
        <v>1.0074147523069712</v>
      </c>
      <c r="AS183" s="4">
        <f t="shared" si="235"/>
        <v>0</v>
      </c>
      <c r="AT183" s="4">
        <f t="shared" si="235"/>
        <v>1.5835123444086321</v>
      </c>
      <c r="AU183" s="4">
        <f t="shared" si="235"/>
        <v>8.403325138249329E-2</v>
      </c>
      <c r="AV183" s="4">
        <f t="shared" si="235"/>
        <v>1.1486543577221937</v>
      </c>
      <c r="AW183" s="4">
        <f t="shared" si="235"/>
        <v>1.9616966858018259</v>
      </c>
      <c r="AY183" s="2">
        <f t="shared" si="227"/>
        <v>78.645003317231044</v>
      </c>
      <c r="AZ183" s="2">
        <f t="shared" si="227"/>
        <v>78.965534059669949</v>
      </c>
      <c r="BA183" s="2">
        <f t="shared" si="227"/>
        <v>79.614655704355286</v>
      </c>
      <c r="BB183" s="2">
        <f t="shared" si="227"/>
        <v>81.208322903935283</v>
      </c>
      <c r="BC183" s="2">
        <f t="shared" si="227"/>
        <v>82.031666879742673</v>
      </c>
      <c r="BD183" s="2">
        <f t="shared" si="227"/>
        <v>84.706440374925393</v>
      </c>
      <c r="BE183" s="2">
        <f t="shared" si="227"/>
        <v>84.624136422992393</v>
      </c>
      <c r="BF183" s="2">
        <f t="shared" si="227"/>
        <v>83.794522602841994</v>
      </c>
      <c r="BG183" s="2">
        <f t="shared" si="227"/>
        <v>85.948718838701822</v>
      </c>
      <c r="BH183" s="2">
        <f t="shared" si="227"/>
        <v>85.455585247693023</v>
      </c>
      <c r="BI183" s="2" t="e">
        <f t="shared" si="227"/>
        <v>#N/A</v>
      </c>
      <c r="BJ183" s="2">
        <f t="shared" si="227"/>
        <v>88.897487655591362</v>
      </c>
      <c r="BK183" s="2">
        <f t="shared" si="227"/>
        <v>91.637966748617501</v>
      </c>
      <c r="BL183" s="2">
        <f t="shared" si="227"/>
        <v>89.196345642254613</v>
      </c>
      <c r="BM183" s="2">
        <f t="shared" si="227"/>
        <v>86.752303314195629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77.441000000000003</v>
      </c>
      <c r="CV183" s="2">
        <f t="shared" si="198"/>
        <v>79.981999999999999</v>
      </c>
      <c r="CW183" s="2">
        <f t="shared" si="199"/>
        <v>79.786000000000001</v>
      </c>
      <c r="CX183" s="2">
        <f t="shared" si="200"/>
        <v>81.286000000000001</v>
      </c>
      <c r="CY183" s="2">
        <f t="shared" si="201"/>
        <v>82.411000000000001</v>
      </c>
      <c r="CZ183" s="2">
        <f t="shared" si="202"/>
        <v>83.093999999999994</v>
      </c>
      <c r="DA183" s="2">
        <f t="shared" si="203"/>
        <v>83.528000000000006</v>
      </c>
      <c r="DB183" s="2">
        <f t="shared" si="204"/>
        <v>82.132000000000005</v>
      </c>
      <c r="DC183" s="2">
        <f t="shared" si="205"/>
        <v>85.207999999999998</v>
      </c>
      <c r="DD183" s="2">
        <f t="shared" si="206"/>
        <v>86.462999999999994</v>
      </c>
      <c r="DE183" s="2" t="str">
        <f t="shared" si="207"/>
        <v/>
      </c>
      <c r="DF183" s="2">
        <f t="shared" si="208"/>
        <v>90.480999999999995</v>
      </c>
      <c r="DG183" s="2">
        <f t="shared" si="209"/>
        <v>91.721999999999994</v>
      </c>
      <c r="DH183" s="2">
        <f t="shared" si="210"/>
        <v>90.344999999999999</v>
      </c>
      <c r="DI183" s="2">
        <f t="shared" si="211"/>
        <v>88.713999999999999</v>
      </c>
      <c r="DK183" s="2">
        <f t="shared" si="236"/>
        <v>110.50456160446161</v>
      </c>
      <c r="DL183" s="2">
        <f t="shared" si="236"/>
        <v>117.30908827392122</v>
      </c>
      <c r="DM183" s="2">
        <f t="shared" si="236"/>
        <v>128.24424007002955</v>
      </c>
      <c r="DN183" s="2">
        <f t="shared" si="236"/>
        <v>125.13196246498599</v>
      </c>
      <c r="DO183" s="2">
        <f t="shared" si="236"/>
        <v>126.2535</v>
      </c>
      <c r="DP183" s="2">
        <f t="shared" si="236"/>
        <v>134.48349808512967</v>
      </c>
      <c r="DQ183" s="2">
        <f t="shared" si="236"/>
        <v>128.13718018018017</v>
      </c>
      <c r="DR183" s="2">
        <f t="shared" si="236"/>
        <v>122.90259738309737</v>
      </c>
      <c r="DS183" s="2">
        <f t="shared" si="236"/>
        <v>116.84722726045884</v>
      </c>
      <c r="DT183" s="2">
        <f t="shared" si="236"/>
        <v>126.13290540540541</v>
      </c>
      <c r="DU183" s="2">
        <f t="shared" si="236"/>
        <v>130.49828870967741</v>
      </c>
      <c r="DV183" s="2">
        <f t="shared" si="236"/>
        <v>122.14829831932776</v>
      </c>
      <c r="DW183" s="2">
        <f t="shared" si="236"/>
        <v>136.82414838709678</v>
      </c>
      <c r="DX183" s="2">
        <f t="shared" si="236"/>
        <v>127.69421045008912</v>
      </c>
      <c r="DY183" s="2">
        <f t="shared" si="236"/>
        <v>127.43150905982907</v>
      </c>
      <c r="EA183" s="2">
        <f t="shared" si="213"/>
        <v>79.293632374366666</v>
      </c>
      <c r="EB183" s="2">
        <f t="shared" si="213"/>
        <v>78.429870399184097</v>
      </c>
      <c r="EC183" s="2">
        <f t="shared" si="213"/>
        <v>79.410805194805192</v>
      </c>
      <c r="ED183" s="2">
        <f t="shared" si="213"/>
        <v>81.290698935824054</v>
      </c>
      <c r="EE183" s="2">
        <f t="shared" si="213"/>
        <v>81.105168461538469</v>
      </c>
      <c r="EF183" s="2">
        <f t="shared" si="213"/>
        <v>85.798503468337444</v>
      </c>
      <c r="EG183" s="2">
        <f t="shared" si="213"/>
        <v>86.217909419821666</v>
      </c>
      <c r="EH183" s="2">
        <f t="shared" si="213"/>
        <v>83.926221926151499</v>
      </c>
      <c r="EI183" s="2">
        <f t="shared" si="213"/>
        <v>86.808410765815779</v>
      </c>
      <c r="EJ183" s="2">
        <f t="shared" si="213"/>
        <v>84.955863647099605</v>
      </c>
      <c r="EK183" s="2">
        <f t="shared" si="212"/>
        <v>87.914636069986543</v>
      </c>
      <c r="EL183" s="2">
        <f t="shared" si="179"/>
        <v>88.540184968621432</v>
      </c>
      <c r="EM183" s="2">
        <f t="shared" si="179"/>
        <v>91.946001212445708</v>
      </c>
      <c r="EN183" s="2">
        <f t="shared" si="179"/>
        <v>92.399114494611993</v>
      </c>
      <c r="EO183" s="2">
        <f t="shared" si="179"/>
        <v>88.178896776459595</v>
      </c>
      <c r="EQ183" s="2">
        <f t="shared" si="237"/>
        <v>78.537610386427147</v>
      </c>
      <c r="ER183" s="2">
        <f t="shared" si="237"/>
        <v>79.047141672507337</v>
      </c>
      <c r="ES183" s="2">
        <f t="shared" si="237"/>
        <v>79.643098138240234</v>
      </c>
      <c r="ET183" s="2">
        <f t="shared" si="237"/>
        <v>81.193427033847669</v>
      </c>
      <c r="EU183" s="2">
        <f t="shared" si="237"/>
        <v>82.171497761292898</v>
      </c>
      <c r="EV183" s="2">
        <f t="shared" si="237"/>
        <v>84.538428359580308</v>
      </c>
      <c r="EW183" s="2">
        <f t="shared" si="237"/>
        <v>84.42329723137135</v>
      </c>
      <c r="EX183" s="2">
        <f t="shared" si="237"/>
        <v>83.77776670665753</v>
      </c>
      <c r="EY183" s="2">
        <f t="shared" si="237"/>
        <v>85.846947178302855</v>
      </c>
      <c r="EZ183" s="2">
        <f t="shared" si="237"/>
        <v>85.513577397742139</v>
      </c>
      <c r="FA183" s="2">
        <f t="shared" si="237"/>
        <v>87.808314938640009</v>
      </c>
      <c r="FB183" s="2">
        <f t="shared" si="237"/>
        <v>88.945297870984177</v>
      </c>
      <c r="FC183" s="2">
        <f t="shared" si="237"/>
        <v>91.591406545025734</v>
      </c>
      <c r="FD183" s="2">
        <f t="shared" si="237"/>
        <v>88.69601209309775</v>
      </c>
      <c r="FE183" s="2">
        <f t="shared" si="237"/>
        <v>86.505461574370685</v>
      </c>
      <c r="FG183" s="2">
        <f t="shared" si="238"/>
        <v>0.99996926410050879</v>
      </c>
      <c r="FH183" s="2">
        <f t="shared" si="238"/>
        <v>0.9999732839655836</v>
      </c>
      <c r="FI183" s="2">
        <f t="shared" si="238"/>
        <v>0.99997319006905672</v>
      </c>
      <c r="FJ183" s="2">
        <f t="shared" si="238"/>
        <v>0.99996851988553781</v>
      </c>
      <c r="FK183" s="2">
        <f t="shared" si="238"/>
        <v>0.99997259439243991</v>
      </c>
      <c r="FL183" s="2">
        <f t="shared" si="238"/>
        <v>0.9999739021478915</v>
      </c>
      <c r="FM183" s="2">
        <f t="shared" si="238"/>
        <v>0.99997222407876263</v>
      </c>
      <c r="FN183" s="2">
        <f t="shared" si="238"/>
        <v>0.99997077592342831</v>
      </c>
      <c r="FO183" s="2">
        <f t="shared" si="238"/>
        <v>0.99997219720300856</v>
      </c>
      <c r="FP183" s="2">
        <f t="shared" si="238"/>
        <v>0.99997070635954832</v>
      </c>
      <c r="FQ183" s="2">
        <f t="shared" si="238"/>
        <v>0.99996542025416768</v>
      </c>
      <c r="FR183" s="2">
        <f t="shared" si="238"/>
        <v>0.99997040578523178</v>
      </c>
      <c r="FS183" s="2">
        <f t="shared" si="238"/>
        <v>0.9999655092827463</v>
      </c>
      <c r="FT183" s="2">
        <f t="shared" si="238"/>
        <v>0.99996729027170805</v>
      </c>
      <c r="FU183" s="2">
        <f t="shared" si="238"/>
        <v>0.99996079797976478</v>
      </c>
      <c r="FW183" s="2">
        <f t="shared" si="229"/>
        <v>0.85921886331622632</v>
      </c>
      <c r="FX183" s="2">
        <f t="shared" si="229"/>
        <v>0.8661102258731983</v>
      </c>
      <c r="FY183" s="2">
        <f t="shared" si="229"/>
        <v>0.87192183084974539</v>
      </c>
      <c r="FZ183" s="2">
        <f t="shared" si="229"/>
        <v>0.86105193977972039</v>
      </c>
      <c r="GA183" s="2">
        <f t="shared" si="229"/>
        <v>0.86770672151759753</v>
      </c>
      <c r="GB183" s="2">
        <f t="shared" si="229"/>
        <v>0.86767341057935699</v>
      </c>
      <c r="GC183" s="2">
        <f t="shared" si="229"/>
        <v>0.88873649329747662</v>
      </c>
      <c r="GD183" s="2">
        <f t="shared" si="229"/>
        <v>0.8948043210818063</v>
      </c>
      <c r="GE183" s="2">
        <f t="shared" si="229"/>
        <v>0.89501786797437366</v>
      </c>
      <c r="GF183" s="2">
        <f t="shared" si="229"/>
        <v>0.8938552699533675</v>
      </c>
      <c r="GG183" s="2">
        <f t="shared" si="229"/>
        <v>0.88422647222085637</v>
      </c>
      <c r="GH183" s="2">
        <f t="shared" si="229"/>
        <v>0.87952785301918135</v>
      </c>
      <c r="GI183" s="2">
        <f t="shared" si="229"/>
        <v>0.87305978278182894</v>
      </c>
      <c r="GJ183" s="2">
        <f t="shared" si="229"/>
        <v>0.86519976980544688</v>
      </c>
      <c r="GK183" s="2">
        <f t="shared" si="229"/>
        <v>0.85341353055217495</v>
      </c>
      <c r="GM183" s="86">
        <f t="shared" si="230"/>
        <v>0</v>
      </c>
      <c r="GN183" s="86">
        <f t="shared" si="230"/>
        <v>5.8120255450862488E-233</v>
      </c>
      <c r="GO183" s="86">
        <f t="shared" si="230"/>
        <v>5.3306873319810139E-262</v>
      </c>
      <c r="GP183" s="86">
        <f t="shared" si="230"/>
        <v>1.6692641689395008E-287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3.9275066248720193E-276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2.5763957078199728E-238</v>
      </c>
      <c r="HE183" s="86">
        <f t="shared" si="181"/>
        <v>2.8097361501965754E-200</v>
      </c>
      <c r="HF183" s="86">
        <f t="shared" si="180"/>
        <v>8.3342367893843598E-206</v>
      </c>
      <c r="HG183" s="86">
        <f t="shared" si="180"/>
        <v>1.6341603400383503E-216</v>
      </c>
      <c r="HH183" s="86">
        <f t="shared" si="180"/>
        <v>1.5239638463707423E-284</v>
      </c>
      <c r="HI183" s="86">
        <f t="shared" si="180"/>
        <v>9.6082407515749841E-290</v>
      </c>
      <c r="HJ183" s="86">
        <f t="shared" si="180"/>
        <v>2.8380384801277983E-210</v>
      </c>
      <c r="HK183" s="86">
        <f t="shared" si="180"/>
        <v>1.0278437874026416E-269</v>
      </c>
      <c r="HL183" s="86">
        <f t="shared" si="180"/>
        <v>0</v>
      </c>
      <c r="HM183" s="86">
        <f t="shared" si="180"/>
        <v>6.2586630397986383E-255</v>
      </c>
      <c r="HN183" s="86">
        <f t="shared" si="180"/>
        <v>5.316009082067261E-252</v>
      </c>
      <c r="HO183" s="86">
        <f t="shared" si="226"/>
        <v>2.4743191920262896E-186</v>
      </c>
      <c r="HP183" s="86">
        <f t="shared" si="226"/>
        <v>1.6115259437405659E-293</v>
      </c>
      <c r="HQ183" s="86">
        <f t="shared" si="226"/>
        <v>0</v>
      </c>
      <c r="HS183" s="86">
        <f t="shared" si="231"/>
        <v>1.5174639967003188E-33</v>
      </c>
      <c r="HT183" s="86">
        <f t="shared" si="231"/>
        <v>1.0085236540573679E-37</v>
      </c>
      <c r="HU183" s="86">
        <f t="shared" si="231"/>
        <v>5.3332810576057012E-48</v>
      </c>
      <c r="HV183" s="86">
        <f t="shared" si="231"/>
        <v>7.9780976757017589E-53</v>
      </c>
      <c r="HW183" s="86">
        <f t="shared" si="231"/>
        <v>2.0786656578258133E-51</v>
      </c>
      <c r="HX183" s="86">
        <f t="shared" si="231"/>
        <v>1.4983011709076521E-44</v>
      </c>
      <c r="HY183" s="86">
        <f t="shared" si="231"/>
        <v>1.7489102790020798E-51</v>
      </c>
      <c r="HZ183" s="86">
        <f t="shared" si="231"/>
        <v>1.324711059250371E-56</v>
      </c>
      <c r="IA183" s="86">
        <f t="shared" si="231"/>
        <v>3.3912677255625862E-51</v>
      </c>
      <c r="IB183" s="86">
        <f t="shared" si="231"/>
        <v>1.7846119152237568E-55</v>
      </c>
      <c r="IC183" s="86">
        <f t="shared" si="231"/>
        <v>4.4342969231847534E-62</v>
      </c>
      <c r="ID183" s="86">
        <f t="shared" si="231"/>
        <v>8.9981317533999627E-56</v>
      </c>
      <c r="IE183" s="86">
        <f t="shared" si="231"/>
        <v>1.2760058896710228E-57</v>
      </c>
      <c r="IF183" s="86">
        <f t="shared" si="231"/>
        <v>3.7843514479538272E-61</v>
      </c>
      <c r="IG183" s="86">
        <f t="shared" si="231"/>
        <v>2.3011897711470523E-54</v>
      </c>
      <c r="II183" s="86">
        <f t="shared" si="232"/>
        <v>1.1148320394689462E-5</v>
      </c>
      <c r="IJ183" s="86">
        <f t="shared" si="232"/>
        <v>1.5146640777650689E-6</v>
      </c>
      <c r="IK183" s="86">
        <f t="shared" si="232"/>
        <v>8.4585978374941186E-8</v>
      </c>
      <c r="IL183" s="86">
        <f t="shared" si="232"/>
        <v>5.0527223770419202E-8</v>
      </c>
      <c r="IM183" s="86">
        <f t="shared" si="232"/>
        <v>2.2296012426693721E-8</v>
      </c>
      <c r="IN183" s="86">
        <f t="shared" si="232"/>
        <v>2.4714147427053235E-7</v>
      </c>
      <c r="IO183" s="86">
        <f t="shared" si="232"/>
        <v>1.6781984896682997E-9</v>
      </c>
      <c r="IP183" s="86">
        <f t="shared" si="232"/>
        <v>1.3637224335203481E-10</v>
      </c>
      <c r="IQ183" s="86">
        <f t="shared" si="232"/>
        <v>7.2549182059639793E-10</v>
      </c>
      <c r="IR183" s="86">
        <f t="shared" si="232"/>
        <v>3.3136627643107247E-10</v>
      </c>
      <c r="IS183" s="86">
        <f t="shared" si="232"/>
        <v>8.6322792347255153E-11</v>
      </c>
      <c r="IT183" s="86">
        <f t="shared" si="232"/>
        <v>1.5244540189367683E-9</v>
      </c>
      <c r="IU183" s="86">
        <f t="shared" si="232"/>
        <v>1.597128981111811E-9</v>
      </c>
      <c r="IV183" s="86">
        <f t="shared" si="232"/>
        <v>1.0488977660387229E-5</v>
      </c>
      <c r="IW183" s="86">
        <f t="shared" si="232"/>
        <v>1.085405821786357E-10</v>
      </c>
      <c r="IY183" s="86">
        <f t="shared" si="233"/>
        <v>1.1148320394689462E-5</v>
      </c>
      <c r="IZ183" s="86">
        <f t="shared" si="233"/>
        <v>1.5146640777650689E-6</v>
      </c>
      <c r="JA183" s="86">
        <f t="shared" si="233"/>
        <v>8.4585978374941186E-8</v>
      </c>
      <c r="JB183" s="86">
        <f t="shared" si="233"/>
        <v>5.0527223770419202E-8</v>
      </c>
      <c r="JC183" s="86">
        <f t="shared" si="233"/>
        <v>2.2296012426693721E-8</v>
      </c>
      <c r="JD183" s="86">
        <f t="shared" si="233"/>
        <v>2.4714147427053235E-7</v>
      </c>
      <c r="JE183" s="86">
        <f t="shared" si="233"/>
        <v>1.6781984896682997E-9</v>
      </c>
      <c r="JF183" s="86">
        <f t="shared" si="233"/>
        <v>1.3637224335203481E-10</v>
      </c>
      <c r="JG183" s="86">
        <f t="shared" si="233"/>
        <v>7.2549182059639793E-10</v>
      </c>
      <c r="JH183" s="86">
        <f t="shared" si="233"/>
        <v>3.3136627643107247E-10</v>
      </c>
      <c r="JI183" s="86">
        <f t="shared" si="233"/>
        <v>8.6322792347255153E-11</v>
      </c>
      <c r="JJ183" s="86">
        <f t="shared" si="233"/>
        <v>1.5244540189367683E-9</v>
      </c>
      <c r="JK183" s="86">
        <f t="shared" si="233"/>
        <v>1.597128981111811E-9</v>
      </c>
      <c r="JL183" s="86">
        <f t="shared" si="233"/>
        <v>1.0488977660387229E-5</v>
      </c>
      <c r="JM183" s="86">
        <f t="shared" si="233"/>
        <v>1.085405821786357E-10</v>
      </c>
    </row>
    <row r="184" spans="2:273" x14ac:dyDescent="0.25">
      <c r="B184" s="2">
        <v>157</v>
      </c>
      <c r="C184" s="37">
        <v>77.846999999999994</v>
      </c>
      <c r="D184" s="37">
        <v>81.018000000000001</v>
      </c>
      <c r="E184" s="37">
        <v>80.606999999999999</v>
      </c>
      <c r="F184" s="37">
        <v>79.481999999999999</v>
      </c>
      <c r="G184" s="37">
        <v>82.286000000000001</v>
      </c>
      <c r="H184" s="37">
        <v>85.792000000000002</v>
      </c>
      <c r="I184" s="37">
        <v>84.942999999999998</v>
      </c>
      <c r="J184" s="37">
        <v>82.34</v>
      </c>
      <c r="K184" s="37">
        <v>86.188999999999993</v>
      </c>
      <c r="L184" s="37">
        <v>85.980999999999995</v>
      </c>
      <c r="M184" s="37">
        <v>88.754999999999995</v>
      </c>
      <c r="N184" s="37">
        <v>88.555999999999997</v>
      </c>
      <c r="O184" s="37">
        <v>91.462999999999994</v>
      </c>
      <c r="P184" s="37">
        <v>87.763999999999996</v>
      </c>
      <c r="Q184" s="37">
        <v>88.393000000000001</v>
      </c>
      <c r="S184" s="4">
        <f t="shared" si="234"/>
        <v>78.488508401087202</v>
      </c>
      <c r="T184" s="4">
        <f t="shared" si="234"/>
        <v>78.778753640848507</v>
      </c>
      <c r="U184" s="4">
        <f t="shared" si="234"/>
        <v>79.432886107760098</v>
      </c>
      <c r="V184" s="4">
        <f t="shared" si="234"/>
        <v>81.066070670669475</v>
      </c>
      <c r="W184" s="4">
        <f t="shared" si="234"/>
        <v>81.873135587675421</v>
      </c>
      <c r="X184" s="4">
        <f t="shared" si="234"/>
        <v>84.548834487435258</v>
      </c>
      <c r="Y184" s="4">
        <f t="shared" si="234"/>
        <v>84.465911150318462</v>
      </c>
      <c r="Z184" s="4" t="e">
        <f t="shared" si="234"/>
        <v>#N/A</v>
      </c>
      <c r="AA184" s="4">
        <f t="shared" si="234"/>
        <v>85.819448242760188</v>
      </c>
      <c r="AB184" s="4" t="e">
        <f t="shared" si="234"/>
        <v>#N/A</v>
      </c>
      <c r="AC184" s="4" t="e">
        <f t="shared" si="234"/>
        <v>#N/A</v>
      </c>
      <c r="AD184" s="4">
        <f t="shared" si="234"/>
        <v>88.710400177553254</v>
      </c>
      <c r="AE184" s="4">
        <f t="shared" si="234"/>
        <v>91.457669041987344</v>
      </c>
      <c r="AF184" s="4">
        <f t="shared" si="234"/>
        <v>88.995686040893375</v>
      </c>
      <c r="AG184" s="4">
        <f t="shared" si="234"/>
        <v>86.577881580879364</v>
      </c>
      <c r="AI184" s="4">
        <f t="shared" si="235"/>
        <v>-0.64150840108720786</v>
      </c>
      <c r="AJ184" s="4">
        <f t="shared" si="235"/>
        <v>2.2392463591514939</v>
      </c>
      <c r="AK184" s="4">
        <f t="shared" si="235"/>
        <v>1.1741138922399017</v>
      </c>
      <c r="AL184" s="4">
        <f t="shared" si="235"/>
        <v>-1.584070670669476</v>
      </c>
      <c r="AM184" s="4">
        <f t="shared" si="235"/>
        <v>0.4128644123245806</v>
      </c>
      <c r="AN184" s="4">
        <f t="shared" si="235"/>
        <v>1.2431655125647438</v>
      </c>
      <c r="AO184" s="4">
        <f t="shared" si="235"/>
        <v>0.47708884968153598</v>
      </c>
      <c r="AP184" s="4">
        <f t="shared" si="235"/>
        <v>0</v>
      </c>
      <c r="AQ184" s="4">
        <f t="shared" si="235"/>
        <v>0.3695517572398046</v>
      </c>
      <c r="AR184" s="4">
        <f t="shared" si="235"/>
        <v>0</v>
      </c>
      <c r="AS184" s="4">
        <f t="shared" si="235"/>
        <v>0</v>
      </c>
      <c r="AT184" s="4">
        <f t="shared" si="235"/>
        <v>-0.15440017755325641</v>
      </c>
      <c r="AU184" s="4">
        <f t="shared" si="235"/>
        <v>5.3309580126494893E-3</v>
      </c>
      <c r="AV184" s="4">
        <f t="shared" si="235"/>
        <v>-1.2316860408933792</v>
      </c>
      <c r="AW184" s="4">
        <f t="shared" si="235"/>
        <v>1.8151184191206369</v>
      </c>
      <c r="AY184" s="2">
        <f t="shared" si="227"/>
        <v>78.488508401087202</v>
      </c>
      <c r="AZ184" s="2">
        <f t="shared" si="227"/>
        <v>78.778753640848507</v>
      </c>
      <c r="BA184" s="2">
        <f t="shared" si="227"/>
        <v>79.432886107760098</v>
      </c>
      <c r="BB184" s="2">
        <f t="shared" si="227"/>
        <v>81.066070670669475</v>
      </c>
      <c r="BC184" s="2">
        <f t="shared" si="227"/>
        <v>81.873135587675421</v>
      </c>
      <c r="BD184" s="2">
        <f t="shared" si="227"/>
        <v>84.548834487435258</v>
      </c>
      <c r="BE184" s="2">
        <f t="shared" si="227"/>
        <v>84.465911150318462</v>
      </c>
      <c r="BF184" s="2" t="e">
        <f t="shared" si="227"/>
        <v>#N/A</v>
      </c>
      <c r="BG184" s="2">
        <f t="shared" si="227"/>
        <v>85.819448242760188</v>
      </c>
      <c r="BH184" s="2" t="e">
        <f t="shared" si="227"/>
        <v>#N/A</v>
      </c>
      <c r="BI184" s="2" t="e">
        <f t="shared" si="227"/>
        <v>#N/A</v>
      </c>
      <c r="BJ184" s="2">
        <f t="shared" si="227"/>
        <v>88.710400177553254</v>
      </c>
      <c r="BK184" s="2">
        <f t="shared" si="227"/>
        <v>91.457669041987344</v>
      </c>
      <c r="BL184" s="2">
        <f t="shared" si="227"/>
        <v>88.995686040891812</v>
      </c>
      <c r="BM184" s="2">
        <f t="shared" si="227"/>
        <v>86.57788158087925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77.846999999999994</v>
      </c>
      <c r="CV184" s="2">
        <f t="shared" si="198"/>
        <v>81.018000000000001</v>
      </c>
      <c r="CW184" s="2">
        <f t="shared" si="199"/>
        <v>80.606999999999999</v>
      </c>
      <c r="CX184" s="2">
        <f t="shared" si="200"/>
        <v>79.481999999999999</v>
      </c>
      <c r="CY184" s="2">
        <f t="shared" si="201"/>
        <v>82.286000000000001</v>
      </c>
      <c r="CZ184" s="2">
        <f t="shared" si="202"/>
        <v>85.792000000000002</v>
      </c>
      <c r="DA184" s="2">
        <f t="shared" si="203"/>
        <v>84.942999999999998</v>
      </c>
      <c r="DB184" s="2" t="str">
        <f t="shared" si="204"/>
        <v/>
      </c>
      <c r="DC184" s="2">
        <f t="shared" si="205"/>
        <v>86.188999999999993</v>
      </c>
      <c r="DD184" s="2" t="str">
        <f t="shared" si="206"/>
        <v/>
      </c>
      <c r="DE184" s="2" t="str">
        <f t="shared" si="207"/>
        <v/>
      </c>
      <c r="DF184" s="2">
        <f t="shared" si="208"/>
        <v>88.555999999999997</v>
      </c>
      <c r="DG184" s="2">
        <f t="shared" si="209"/>
        <v>91.462999999999994</v>
      </c>
      <c r="DH184" s="2">
        <f t="shared" si="210"/>
        <v>87.763999999999996</v>
      </c>
      <c r="DI184" s="2">
        <f t="shared" si="211"/>
        <v>88.393000000000001</v>
      </c>
      <c r="DK184" s="2">
        <f t="shared" si="236"/>
        <v>110.5515812955813</v>
      </c>
      <c r="DL184" s="2">
        <f t="shared" si="236"/>
        <v>117.38897889305818</v>
      </c>
      <c r="DM184" s="2">
        <f t="shared" si="236"/>
        <v>128.39507943976366</v>
      </c>
      <c r="DN184" s="2">
        <f t="shared" si="236"/>
        <v>125.29151092436973</v>
      </c>
      <c r="DO184" s="2">
        <f t="shared" si="236"/>
        <v>126.4021</v>
      </c>
      <c r="DP184" s="2">
        <f t="shared" si="236"/>
        <v>134.6974268519532</v>
      </c>
      <c r="DQ184" s="2">
        <f t="shared" si="236"/>
        <v>128.30941868183973</v>
      </c>
      <c r="DR184" s="2">
        <f t="shared" si="236"/>
        <v>123.06103496353495</v>
      </c>
      <c r="DS184" s="2">
        <f t="shared" si="236"/>
        <v>116.94459041835357</v>
      </c>
      <c r="DT184" s="2">
        <f t="shared" si="236"/>
        <v>126.28727477477477</v>
      </c>
      <c r="DU184" s="2">
        <f t="shared" si="236"/>
        <v>130.64473548387096</v>
      </c>
      <c r="DV184" s="2">
        <f t="shared" si="236"/>
        <v>122.21852436974794</v>
      </c>
      <c r="DW184" s="2">
        <f t="shared" si="236"/>
        <v>137.01788669354841</v>
      </c>
      <c r="DX184" s="2">
        <f t="shared" si="236"/>
        <v>127.82986653297682</v>
      </c>
      <c r="DY184" s="2">
        <f t="shared" si="236"/>
        <v>127.62353435897438</v>
      </c>
      <c r="EA184" s="2">
        <f t="shared" si="213"/>
        <v>79.156699523778457</v>
      </c>
      <c r="EB184" s="2">
        <f t="shared" si="213"/>
        <v>78.226858278526691</v>
      </c>
      <c r="EC184" s="2">
        <f t="shared" si="213"/>
        <v>79.222729870129868</v>
      </c>
      <c r="ED184" s="2">
        <f t="shared" si="213"/>
        <v>81.150928872610478</v>
      </c>
      <c r="EE184" s="2">
        <f t="shared" si="213"/>
        <v>80.919112307692316</v>
      </c>
      <c r="EF184" s="2">
        <f t="shared" si="213"/>
        <v>85.673450995748496</v>
      </c>
      <c r="EG184" s="2">
        <f t="shared" si="213"/>
        <v>86.102706430094315</v>
      </c>
      <c r="EH184" s="2">
        <f t="shared" si="213"/>
        <v>83.800544347164063</v>
      </c>
      <c r="EI184" s="2">
        <f t="shared" si="213"/>
        <v>86.701655826859053</v>
      </c>
      <c r="EJ184" s="2">
        <f t="shared" si="213"/>
        <v>84.801994614851694</v>
      </c>
      <c r="EK184" s="2">
        <f t="shared" si="212"/>
        <v>87.726596601615071</v>
      </c>
      <c r="EL184" s="2">
        <f t="shared" si="179"/>
        <v>88.342560555321143</v>
      </c>
      <c r="EM184" s="2">
        <f t="shared" si="179"/>
        <v>91.774840996409921</v>
      </c>
      <c r="EN184" s="2">
        <f t="shared" si="179"/>
        <v>92.293969854196234</v>
      </c>
      <c r="EO184" s="2">
        <f t="shared" si="179"/>
        <v>88.043595262254158</v>
      </c>
      <c r="EQ184" s="2">
        <f t="shared" si="237"/>
        <v>78.387648388750506</v>
      </c>
      <c r="ER184" s="2">
        <f t="shared" si="237"/>
        <v>78.855474119707807</v>
      </c>
      <c r="ES184" s="2">
        <f t="shared" si="237"/>
        <v>79.459676707168683</v>
      </c>
      <c r="ET184" s="2">
        <f t="shared" si="237"/>
        <v>81.052128181183846</v>
      </c>
      <c r="EU184" s="2">
        <f t="shared" si="237"/>
        <v>82.00449575251217</v>
      </c>
      <c r="EV184" s="2">
        <f t="shared" si="237"/>
        <v>84.391084262849375</v>
      </c>
      <c r="EW184" s="2">
        <f t="shared" si="237"/>
        <v>84.277835044633946</v>
      </c>
      <c r="EX184" s="2">
        <f t="shared" si="237"/>
        <v>83.649274500033883</v>
      </c>
      <c r="EY184" s="2">
        <f t="shared" si="237"/>
        <v>85.724224894889574</v>
      </c>
      <c r="EZ184" s="2">
        <f t="shared" si="237"/>
        <v>85.369437339242495</v>
      </c>
      <c r="FA184" s="2">
        <f t="shared" si="237"/>
        <v>87.618470124797568</v>
      </c>
      <c r="FB184" s="2">
        <f t="shared" si="237"/>
        <v>88.755322698878103</v>
      </c>
      <c r="FC184" s="2">
        <f t="shared" si="237"/>
        <v>91.413999022651097</v>
      </c>
      <c r="FD184" s="2">
        <f t="shared" si="237"/>
        <v>88.525810591404664</v>
      </c>
      <c r="FE184" s="2">
        <f t="shared" si="237"/>
        <v>86.346638668609472</v>
      </c>
      <c r="FG184" s="2">
        <f t="shared" si="238"/>
        <v>0.99997196845069736</v>
      </c>
      <c r="FH184" s="2">
        <f t="shared" si="238"/>
        <v>0.99997563462975148</v>
      </c>
      <c r="FI184" s="2">
        <f t="shared" si="238"/>
        <v>0.99997554899469787</v>
      </c>
      <c r="FJ184" s="2">
        <f t="shared" si="238"/>
        <v>0.99997128971486149</v>
      </c>
      <c r="FK184" s="2">
        <f t="shared" si="238"/>
        <v>0.99997500572857501</v>
      </c>
      <c r="FL184" s="2">
        <f t="shared" si="238"/>
        <v>0.99997619842133689</v>
      </c>
      <c r="FM184" s="2">
        <f t="shared" si="238"/>
        <v>0.99997466799684753</v>
      </c>
      <c r="FN184" s="2">
        <f t="shared" si="238"/>
        <v>0.99997334725686149</v>
      </c>
      <c r="FO184" s="2">
        <f t="shared" si="238"/>
        <v>0.99997464348574872</v>
      </c>
      <c r="FP184" s="2">
        <f t="shared" si="238"/>
        <v>0.99997328381352224</v>
      </c>
      <c r="FQ184" s="2">
        <f t="shared" si="238"/>
        <v>0.99996846280102236</v>
      </c>
      <c r="FR184" s="2">
        <f t="shared" si="238"/>
        <v>0.99997300968506708</v>
      </c>
      <c r="FS184" s="2">
        <f t="shared" si="238"/>
        <v>0.99996854399654445</v>
      </c>
      <c r="FT184" s="2">
        <f t="shared" si="238"/>
        <v>0.99997016828738661</v>
      </c>
      <c r="FU184" s="2">
        <f t="shared" si="238"/>
        <v>0.99996424720929677</v>
      </c>
      <c r="FW184" s="2">
        <f t="shared" si="229"/>
        <v>0.86999568610372358</v>
      </c>
      <c r="FX184" s="2">
        <f t="shared" si="229"/>
        <v>0.87643537859011644</v>
      </c>
      <c r="FY184" s="2">
        <f t="shared" si="229"/>
        <v>0.88185994319036565</v>
      </c>
      <c r="FZ184" s="2">
        <f t="shared" si="229"/>
        <v>0.87170939185014418</v>
      </c>
      <c r="GA184" s="2">
        <f t="shared" si="229"/>
        <v>0.87792611025282019</v>
      </c>
      <c r="GB184" s="2">
        <f t="shared" si="229"/>
        <v>0.87789501041237783</v>
      </c>
      <c r="GC184" s="2">
        <f t="shared" si="229"/>
        <v>0.89752323007162593</v>
      </c>
      <c r="GD184" s="2">
        <f t="shared" si="229"/>
        <v>0.90316407959632439</v>
      </c>
      <c r="GE184" s="2">
        <f t="shared" si="229"/>
        <v>0.90336248897064553</v>
      </c>
      <c r="GF184" s="2">
        <f t="shared" si="229"/>
        <v>0.90228221200118341</v>
      </c>
      <c r="GG184" s="2">
        <f t="shared" si="229"/>
        <v>0.8933266257692607</v>
      </c>
      <c r="GH184" s="2">
        <f t="shared" si="229"/>
        <v>0.88895094917897277</v>
      </c>
      <c r="GI184" s="2">
        <f t="shared" si="229"/>
        <v>0.88292145313810277</v>
      </c>
      <c r="GJ184" s="2">
        <f t="shared" si="229"/>
        <v>0.87558504825970007</v>
      </c>
      <c r="GK184" s="2">
        <f t="shared" si="229"/>
        <v>0.86456470374554928</v>
      </c>
      <c r="GM184" s="86">
        <f t="shared" si="230"/>
        <v>0</v>
      </c>
      <c r="GN184" s="86">
        <f t="shared" si="230"/>
        <v>8.5160619668882008E-238</v>
      </c>
      <c r="GO184" s="86">
        <f t="shared" si="230"/>
        <v>2.1553079942135249E-267</v>
      </c>
      <c r="GP184" s="86">
        <f t="shared" si="230"/>
        <v>1.8395967945389838E-293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8.1831045442790714E-282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1.3321927650966227E-244</v>
      </c>
      <c r="HE184" s="86">
        <f t="shared" si="181"/>
        <v>1.9401978032275161E-205</v>
      </c>
      <c r="HF184" s="86">
        <f t="shared" si="180"/>
        <v>3.723099669739569E-211</v>
      </c>
      <c r="HG184" s="86">
        <f t="shared" si="180"/>
        <v>4.5844215751880328E-222</v>
      </c>
      <c r="HH184" s="86">
        <f t="shared" si="180"/>
        <v>6.4596321126975601E-292</v>
      </c>
      <c r="HI184" s="86">
        <f t="shared" si="180"/>
        <v>3.143163136087935E-297</v>
      </c>
      <c r="HJ184" s="86">
        <f t="shared" si="180"/>
        <v>1.0974647634657974E-215</v>
      </c>
      <c r="HK184" s="86">
        <f t="shared" si="180"/>
        <v>1.0835835897946987E-276</v>
      </c>
      <c r="HL184" s="86">
        <f t="shared" si="180"/>
        <v>0</v>
      </c>
      <c r="HM184" s="86">
        <f t="shared" si="180"/>
        <v>1.7901484539928638E-261</v>
      </c>
      <c r="HN184" s="86">
        <f t="shared" si="180"/>
        <v>1.726842726176368E-258</v>
      </c>
      <c r="HO184" s="86">
        <f t="shared" si="226"/>
        <v>3.7134133733817724E-191</v>
      </c>
      <c r="HP184" s="86">
        <f t="shared" si="226"/>
        <v>4.0212049298572335E-301</v>
      </c>
      <c r="HQ184" s="86">
        <f t="shared" si="226"/>
        <v>0</v>
      </c>
      <c r="HS184" s="86">
        <f t="shared" si="231"/>
        <v>5.5592873570890093E-35</v>
      </c>
      <c r="HT184" s="86">
        <f t="shared" si="231"/>
        <v>2.4273857728728083E-39</v>
      </c>
      <c r="HU184" s="86">
        <f t="shared" si="231"/>
        <v>5.503975138385673E-50</v>
      </c>
      <c r="HV184" s="86">
        <f t="shared" si="231"/>
        <v>4.6727300782029963E-55</v>
      </c>
      <c r="HW184" s="86">
        <f t="shared" si="231"/>
        <v>1.3375532242687079E-53</v>
      </c>
      <c r="HX184" s="86">
        <f t="shared" si="231"/>
        <v>1.9830051643925255E-46</v>
      </c>
      <c r="HY184" s="86">
        <f t="shared" si="231"/>
        <v>1.2721145481690156E-53</v>
      </c>
      <c r="HZ184" s="86">
        <f t="shared" si="231"/>
        <v>6.3278769129535778E-59</v>
      </c>
      <c r="IA184" s="86">
        <f t="shared" si="231"/>
        <v>2.6132673944085106E-53</v>
      </c>
      <c r="IB184" s="86">
        <f t="shared" si="231"/>
        <v>9.8388962709354423E-58</v>
      </c>
      <c r="IC184" s="86">
        <f t="shared" si="231"/>
        <v>1.1393313042039125E-64</v>
      </c>
      <c r="ID184" s="86">
        <f t="shared" si="231"/>
        <v>4.1626436997036333E-58</v>
      </c>
      <c r="IE184" s="86">
        <f t="shared" si="231"/>
        <v>4.5811323721203376E-60</v>
      </c>
      <c r="IF184" s="86">
        <f t="shared" si="231"/>
        <v>8.3926281709023733E-64</v>
      </c>
      <c r="IG184" s="86">
        <f t="shared" si="231"/>
        <v>9.8312399249090757E-57</v>
      </c>
      <c r="II184" s="86">
        <f t="shared" si="232"/>
        <v>3.8870906500835295E-6</v>
      </c>
      <c r="IJ184" s="86">
        <f t="shared" si="232"/>
        <v>4.4987048638629722E-7</v>
      </c>
      <c r="IK184" s="86">
        <f t="shared" si="232"/>
        <v>1.9735567723202868E-8</v>
      </c>
      <c r="IL184" s="86">
        <f t="shared" si="232"/>
        <v>1.0367276142609321E-8</v>
      </c>
      <c r="IM184" s="86">
        <f t="shared" si="232"/>
        <v>4.43576261195873E-9</v>
      </c>
      <c r="IN184" s="86">
        <f t="shared" si="232"/>
        <v>6.2126831920457079E-8</v>
      </c>
      <c r="IO184" s="86">
        <f t="shared" si="232"/>
        <v>3.1068144840600466E-10</v>
      </c>
      <c r="IP184" s="86">
        <f t="shared" si="232"/>
        <v>2.1406237953654052E-11</v>
      </c>
      <c r="IQ184" s="86">
        <f t="shared" si="232"/>
        <v>1.317071750592013E-10</v>
      </c>
      <c r="IR184" s="86">
        <f t="shared" si="232"/>
        <v>5.5661230027775592E-11</v>
      </c>
      <c r="IS184" s="86">
        <f t="shared" si="232"/>
        <v>1.176054248424459E-11</v>
      </c>
      <c r="IT184" s="86">
        <f t="shared" si="232"/>
        <v>2.5874504480849705E-10</v>
      </c>
      <c r="IU184" s="86">
        <f t="shared" si="232"/>
        <v>2.5742975279329306E-10</v>
      </c>
      <c r="IV184" s="86">
        <f t="shared" si="232"/>
        <v>3.7431803803376815E-6</v>
      </c>
      <c r="IW184" s="86">
        <f t="shared" si="232"/>
        <v>1.1058220519635539E-11</v>
      </c>
      <c r="IY184" s="86">
        <f t="shared" si="233"/>
        <v>3.8870906500835295E-6</v>
      </c>
      <c r="IZ184" s="86">
        <f t="shared" si="233"/>
        <v>4.4987048638629722E-7</v>
      </c>
      <c r="JA184" s="86">
        <f t="shared" si="233"/>
        <v>1.9735567723202868E-8</v>
      </c>
      <c r="JB184" s="86">
        <f t="shared" si="233"/>
        <v>1.0367276142609321E-8</v>
      </c>
      <c r="JC184" s="86">
        <f t="shared" si="233"/>
        <v>4.43576261195873E-9</v>
      </c>
      <c r="JD184" s="86">
        <f t="shared" si="233"/>
        <v>6.2126831920457079E-8</v>
      </c>
      <c r="JE184" s="86">
        <f t="shared" si="233"/>
        <v>3.1068144840600466E-10</v>
      </c>
      <c r="JF184" s="86">
        <f t="shared" si="233"/>
        <v>2.1406237953654052E-11</v>
      </c>
      <c r="JG184" s="86">
        <f t="shared" si="233"/>
        <v>1.317071750592013E-10</v>
      </c>
      <c r="JH184" s="86">
        <f t="shared" si="233"/>
        <v>5.5661230027775592E-11</v>
      </c>
      <c r="JI184" s="86">
        <f t="shared" si="233"/>
        <v>1.176054248424459E-11</v>
      </c>
      <c r="JJ184" s="86">
        <f t="shared" si="233"/>
        <v>2.5874504480849705E-10</v>
      </c>
      <c r="JK184" s="86">
        <f t="shared" si="233"/>
        <v>2.5742975279329306E-10</v>
      </c>
      <c r="JL184" s="86">
        <f t="shared" si="233"/>
        <v>3.7431803803376815E-6</v>
      </c>
      <c r="JM184" s="86">
        <f t="shared" si="233"/>
        <v>1.1058220519635539E-11</v>
      </c>
    </row>
    <row r="185" spans="2:273" x14ac:dyDescent="0.25">
      <c r="B185" s="2">
        <v>158</v>
      </c>
      <c r="C185" s="37">
        <v>76.712000000000003</v>
      </c>
      <c r="D185" s="37">
        <v>79.5</v>
      </c>
      <c r="E185" s="37">
        <v>80.088999999999999</v>
      </c>
      <c r="F185" s="37">
        <v>81.5</v>
      </c>
      <c r="G185" s="37">
        <v>83.054000000000002</v>
      </c>
      <c r="H185" s="37">
        <v>85.019000000000005</v>
      </c>
      <c r="I185" s="37">
        <v>84.093999999999994</v>
      </c>
      <c r="J185" s="37">
        <v>84.453000000000003</v>
      </c>
      <c r="K185" s="37">
        <v>85.188999999999993</v>
      </c>
      <c r="L185" s="37">
        <v>83.519000000000005</v>
      </c>
      <c r="M185" s="37">
        <v>87.887</v>
      </c>
      <c r="N185" s="37">
        <v>87.406999999999996</v>
      </c>
      <c r="O185" s="37">
        <v>92.685000000000002</v>
      </c>
      <c r="P185" s="37">
        <v>85.655000000000001</v>
      </c>
      <c r="Q185" s="37">
        <v>87.054000000000002</v>
      </c>
      <c r="S185" s="4">
        <f t="shared" si="234"/>
        <v>78.332294307920961</v>
      </c>
      <c r="T185" s="4">
        <f t="shared" si="234"/>
        <v>78.591771784738768</v>
      </c>
      <c r="U185" s="4">
        <f t="shared" si="234"/>
        <v>79.251054646597098</v>
      </c>
      <c r="V185" s="4">
        <f t="shared" si="234"/>
        <v>80.923865764963551</v>
      </c>
      <c r="W185" s="4">
        <f t="shared" si="234"/>
        <v>81.714243054719958</v>
      </c>
      <c r="X185" s="4">
        <f t="shared" si="234"/>
        <v>84.391677777349145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88.796343138320211</v>
      </c>
      <c r="AG185" s="4">
        <f t="shared" si="234"/>
        <v>86.404190808093006</v>
      </c>
      <c r="AI185" s="4">
        <f t="shared" si="235"/>
        <v>-1.6202943079209575</v>
      </c>
      <c r="AJ185" s="4">
        <f t="shared" si="235"/>
        <v>0.90822821526123221</v>
      </c>
      <c r="AK185" s="4">
        <f t="shared" si="235"/>
        <v>0.83794535340290111</v>
      </c>
      <c r="AL185" s="4">
        <f t="shared" si="235"/>
        <v>0.57613423503644867</v>
      </c>
      <c r="AM185" s="4">
        <f t="shared" si="235"/>
        <v>1.339756945280044</v>
      </c>
      <c r="AN185" s="4">
        <f t="shared" si="235"/>
        <v>0.62732222265086079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-3.1413431383202095</v>
      </c>
      <c r="AW185" s="4">
        <f t="shared" si="235"/>
        <v>0.64980919190699638</v>
      </c>
      <c r="AY185" s="2">
        <f t="shared" si="227"/>
        <v>78.332294307920961</v>
      </c>
      <c r="AZ185" s="2">
        <f t="shared" si="227"/>
        <v>78.591771784738768</v>
      </c>
      <c r="BA185" s="2">
        <f t="shared" si="227"/>
        <v>79.251054646597098</v>
      </c>
      <c r="BB185" s="2">
        <f t="shared" si="227"/>
        <v>80.923865764963551</v>
      </c>
      <c r="BC185" s="2">
        <f t="shared" si="227"/>
        <v>81.714243054719958</v>
      </c>
      <c r="BD185" s="2">
        <f t="shared" si="227"/>
        <v>84.391677777349145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88.796343138320111</v>
      </c>
      <c r="BM185" s="2">
        <f t="shared" si="227"/>
        <v>86.404190808093006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76.712000000000003</v>
      </c>
      <c r="CV185" s="2">
        <f t="shared" si="198"/>
        <v>79.5</v>
      </c>
      <c r="CW185" s="2">
        <f t="shared" si="199"/>
        <v>80.088999999999999</v>
      </c>
      <c r="CX185" s="2">
        <f t="shared" si="200"/>
        <v>81.5</v>
      </c>
      <c r="CY185" s="2">
        <f t="shared" si="201"/>
        <v>83.054000000000002</v>
      </c>
      <c r="CZ185" s="2">
        <f t="shared" si="202"/>
        <v>85.019000000000005</v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85.655000000000001</v>
      </c>
      <c r="DI185" s="2">
        <f t="shared" si="211"/>
        <v>87.054000000000002</v>
      </c>
      <c r="DK185" s="2">
        <f t="shared" si="236"/>
        <v>110.598600986701</v>
      </c>
      <c r="DL185" s="2">
        <f t="shared" si="236"/>
        <v>117.46886951219514</v>
      </c>
      <c r="DM185" s="2">
        <f t="shared" si="236"/>
        <v>128.54591880949778</v>
      </c>
      <c r="DN185" s="2">
        <f t="shared" si="236"/>
        <v>125.45105938375349</v>
      </c>
      <c r="DO185" s="2">
        <f t="shared" si="236"/>
        <v>126.55070000000001</v>
      </c>
      <c r="DP185" s="2">
        <f t="shared" si="236"/>
        <v>134.9113556187767</v>
      </c>
      <c r="DQ185" s="2">
        <f t="shared" si="236"/>
        <v>128.48165718349929</v>
      </c>
      <c r="DR185" s="2">
        <f t="shared" si="236"/>
        <v>123.21947254397253</v>
      </c>
      <c r="DS185" s="2">
        <f t="shared" si="236"/>
        <v>117.04195357624832</v>
      </c>
      <c r="DT185" s="2">
        <f t="shared" si="236"/>
        <v>126.44164414414413</v>
      </c>
      <c r="DU185" s="2">
        <f t="shared" si="236"/>
        <v>130.79118225806451</v>
      </c>
      <c r="DV185" s="2">
        <f t="shared" si="236"/>
        <v>122.2887504201681</v>
      </c>
      <c r="DW185" s="2">
        <f t="shared" si="236"/>
        <v>137.21162500000003</v>
      </c>
      <c r="DX185" s="2">
        <f t="shared" si="236"/>
        <v>127.96552261586453</v>
      </c>
      <c r="DY185" s="2">
        <f t="shared" si="236"/>
        <v>127.81555965811967</v>
      </c>
      <c r="EA185" s="2">
        <f t="shared" si="213"/>
        <v>79.019766673190247</v>
      </c>
      <c r="EB185" s="2">
        <f t="shared" si="213"/>
        <v>78.023846157869258</v>
      </c>
      <c r="EC185" s="2">
        <f t="shared" si="213"/>
        <v>79.034654545454543</v>
      </c>
      <c r="ED185" s="2">
        <f t="shared" si="213"/>
        <v>81.011158809396889</v>
      </c>
      <c r="EE185" s="2">
        <f t="shared" si="213"/>
        <v>80.73305615384615</v>
      </c>
      <c r="EF185" s="2">
        <f t="shared" ref="EF185:EO227" si="239">CJ$228*$B185+CJ$229</f>
        <v>85.548398523159548</v>
      </c>
      <c r="EG185" s="2">
        <f t="shared" si="239"/>
        <v>85.98750344036695</v>
      </c>
      <c r="EH185" s="2">
        <f t="shared" si="239"/>
        <v>83.674866768176628</v>
      </c>
      <c r="EI185" s="2">
        <f t="shared" si="239"/>
        <v>86.594900887902341</v>
      </c>
      <c r="EJ185" s="2">
        <f t="shared" si="239"/>
        <v>84.648125582603797</v>
      </c>
      <c r="EK185" s="2">
        <f t="shared" si="212"/>
        <v>87.538557133243614</v>
      </c>
      <c r="EL185" s="2">
        <f t="shared" si="179"/>
        <v>88.144936142020867</v>
      </c>
      <c r="EM185" s="2">
        <f t="shared" si="179"/>
        <v>91.603680780374148</v>
      </c>
      <c r="EN185" s="2">
        <f t="shared" si="179"/>
        <v>92.18882521378049</v>
      </c>
      <c r="EO185" s="2">
        <f t="shared" si="179"/>
        <v>87.90829374804872</v>
      </c>
      <c r="EQ185" s="2">
        <f t="shared" si="237"/>
        <v>78.237686391073865</v>
      </c>
      <c r="ER185" s="2">
        <f t="shared" si="237"/>
        <v>78.663806566908278</v>
      </c>
      <c r="ES185" s="2">
        <f t="shared" si="237"/>
        <v>79.276255276097118</v>
      </c>
      <c r="ET185" s="2">
        <f t="shared" si="237"/>
        <v>80.910829328520038</v>
      </c>
      <c r="EU185" s="2">
        <f t="shared" si="237"/>
        <v>81.837493743731443</v>
      </c>
      <c r="EV185" s="2">
        <f t="shared" si="237"/>
        <v>84.243740166118457</v>
      </c>
      <c r="EW185" s="2">
        <f t="shared" si="237"/>
        <v>84.132372857896542</v>
      </c>
      <c r="EX185" s="2">
        <f t="shared" si="237"/>
        <v>83.520782293410235</v>
      </c>
      <c r="EY185" s="2">
        <f t="shared" si="237"/>
        <v>85.601502611476292</v>
      </c>
      <c r="EZ185" s="2">
        <f t="shared" si="237"/>
        <v>85.225297280742851</v>
      </c>
      <c r="FA185" s="2">
        <f t="shared" si="237"/>
        <v>87.428625310955127</v>
      </c>
      <c r="FB185" s="2">
        <f t="shared" si="237"/>
        <v>88.565347526772044</v>
      </c>
      <c r="FC185" s="2">
        <f t="shared" si="237"/>
        <v>91.236591500276461</v>
      </c>
      <c r="FD185" s="2">
        <f t="shared" si="237"/>
        <v>88.355609089711578</v>
      </c>
      <c r="FE185" s="2">
        <f t="shared" si="237"/>
        <v>86.18781576284826</v>
      </c>
      <c r="FG185" s="2">
        <f t="shared" si="238"/>
        <v>0.99997443486013637</v>
      </c>
      <c r="FH185" s="2">
        <f t="shared" si="238"/>
        <v>0.999977778470588</v>
      </c>
      <c r="FI185" s="2">
        <f t="shared" si="238"/>
        <v>0.99997770037015532</v>
      </c>
      <c r="FJ185" s="2">
        <f t="shared" si="238"/>
        <v>0.99997381584260636</v>
      </c>
      <c r="FK185" s="2">
        <f t="shared" si="238"/>
        <v>0.99997720490340702</v>
      </c>
      <c r="FL185" s="2">
        <f t="shared" si="238"/>
        <v>0.99997829265680416</v>
      </c>
      <c r="FM185" s="2">
        <f t="shared" si="238"/>
        <v>0.99997689688704683</v>
      </c>
      <c r="FN185" s="2">
        <f t="shared" si="238"/>
        <v>0.99997569235235395</v>
      </c>
      <c r="FO185" s="2">
        <f t="shared" si="238"/>
        <v>0.99997687453255935</v>
      </c>
      <c r="FP185" s="2">
        <f t="shared" si="238"/>
        <v>0.99997563449106919</v>
      </c>
      <c r="FQ185" s="2">
        <f t="shared" si="238"/>
        <v>0.99997123765287588</v>
      </c>
      <c r="FR185" s="2">
        <f t="shared" si="238"/>
        <v>0.99997538448176526</v>
      </c>
      <c r="FS185" s="2">
        <f t="shared" si="238"/>
        <v>0.99997131170448261</v>
      </c>
      <c r="FT185" s="2">
        <f t="shared" si="238"/>
        <v>0.99997279308332554</v>
      </c>
      <c r="FU185" s="2">
        <f t="shared" si="238"/>
        <v>0.99996739296476433</v>
      </c>
      <c r="FW185" s="2">
        <f t="shared" si="229"/>
        <v>0.8800626973009601</v>
      </c>
      <c r="FX185" s="2">
        <f t="shared" si="229"/>
        <v>0.88606902882378402</v>
      </c>
      <c r="FY185" s="2">
        <f t="shared" si="229"/>
        <v>0.89112320854211413</v>
      </c>
      <c r="FZ185" s="2">
        <f t="shared" si="229"/>
        <v>0.88166175097722932</v>
      </c>
      <c r="GA185" s="2">
        <f t="shared" si="229"/>
        <v>0.88745846051697297</v>
      </c>
      <c r="GB185" s="2">
        <f t="shared" si="229"/>
        <v>0.88742947777306758</v>
      </c>
      <c r="GC185" s="2">
        <f t="shared" si="229"/>
        <v>0.90568969363139928</v>
      </c>
      <c r="GD185" s="2">
        <f t="shared" si="229"/>
        <v>0.91092563178690744</v>
      </c>
      <c r="GE185" s="2">
        <f t="shared" si="229"/>
        <v>0.91110970350772946</v>
      </c>
      <c r="GF185" s="2">
        <f t="shared" si="229"/>
        <v>0.91010741213499324</v>
      </c>
      <c r="GG185" s="2">
        <f t="shared" si="229"/>
        <v>0.90179092617811818</v>
      </c>
      <c r="GH185" s="2">
        <f t="shared" si="229"/>
        <v>0.8977226989080459</v>
      </c>
      <c r="GI185" s="2">
        <f t="shared" si="229"/>
        <v>0.89211166913010764</v>
      </c>
      <c r="GJ185" s="2">
        <f t="shared" si="229"/>
        <v>0.88527631608816593</v>
      </c>
      <c r="GK185" s="2">
        <f t="shared" si="229"/>
        <v>0.87499183978573369</v>
      </c>
      <c r="GM185" s="86">
        <f t="shared" si="230"/>
        <v>0</v>
      </c>
      <c r="GN185" s="86">
        <f t="shared" si="230"/>
        <v>1.1121141781340199E-242</v>
      </c>
      <c r="GO185" s="86">
        <f t="shared" si="230"/>
        <v>7.6723828503537674E-273</v>
      </c>
      <c r="GP185" s="86">
        <f t="shared" si="230"/>
        <v>1.7597605456409795E-299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1.4911076895959441E-287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5.6977534707065148E-251</v>
      </c>
      <c r="HE185" s="86">
        <f t="shared" si="181"/>
        <v>1.1503633029167981E-210</v>
      </c>
      <c r="HF185" s="86">
        <f t="shared" si="180"/>
        <v>1.4182180872369041E-216</v>
      </c>
      <c r="HG185" s="86">
        <f t="shared" si="180"/>
        <v>1.0925625828139307E-227</v>
      </c>
      <c r="HH185" s="86">
        <f t="shared" si="180"/>
        <v>2.2007443792180444E-299</v>
      </c>
      <c r="HI185" s="86">
        <f t="shared" si="180"/>
        <v>8.2425520068156375E-305</v>
      </c>
      <c r="HJ185" s="86">
        <f t="shared" si="180"/>
        <v>3.6177488610436562E-221</v>
      </c>
      <c r="HK185" s="86">
        <f t="shared" si="180"/>
        <v>9.2926093830732572E-284</v>
      </c>
      <c r="HL185" s="86">
        <f t="shared" si="180"/>
        <v>0</v>
      </c>
      <c r="HM185" s="86">
        <f t="shared" si="180"/>
        <v>4.2249586445106632E-268</v>
      </c>
      <c r="HN185" s="86">
        <f t="shared" si="180"/>
        <v>4.6333314824861657E-265</v>
      </c>
      <c r="HO185" s="86">
        <f t="shared" si="226"/>
        <v>4.8295638587443551E-196</v>
      </c>
      <c r="HP185" s="86">
        <f t="shared" si="226"/>
        <v>0</v>
      </c>
      <c r="HQ185" s="86">
        <f t="shared" si="226"/>
        <v>0</v>
      </c>
      <c r="HS185" s="86">
        <f t="shared" si="231"/>
        <v>1.8952072597263966E-36</v>
      </c>
      <c r="HT185" s="86">
        <f t="shared" si="231"/>
        <v>5.3877320239892271E-41</v>
      </c>
      <c r="HU185" s="86">
        <f t="shared" si="231"/>
        <v>5.1635059775240723E-52</v>
      </c>
      <c r="HV185" s="86">
        <f t="shared" si="231"/>
        <v>2.4537887844354633E-57</v>
      </c>
      <c r="HW185" s="86">
        <f t="shared" si="231"/>
        <v>7.7245614523253225E-56</v>
      </c>
      <c r="HX185" s="86">
        <f t="shared" si="231"/>
        <v>2.3938294401264232E-48</v>
      </c>
      <c r="HY185" s="86">
        <f t="shared" si="231"/>
        <v>8.3486745550512192E-56</v>
      </c>
      <c r="HZ185" s="86">
        <f t="shared" si="231"/>
        <v>2.707807653589481E-61</v>
      </c>
      <c r="IA185" s="86">
        <f t="shared" si="231"/>
        <v>1.8202165972305754E-55</v>
      </c>
      <c r="IB185" s="86">
        <f t="shared" si="231"/>
        <v>4.8770121771120422E-60</v>
      </c>
      <c r="IC185" s="86">
        <f t="shared" si="231"/>
        <v>2.5842511031416016E-67</v>
      </c>
      <c r="ID185" s="86">
        <f t="shared" si="231"/>
        <v>1.7199608204991389E-60</v>
      </c>
      <c r="IE185" s="86">
        <f t="shared" si="231"/>
        <v>1.4590306448067618E-62</v>
      </c>
      <c r="IF185" s="86">
        <f t="shared" si="231"/>
        <v>1.6297615830423477E-66</v>
      </c>
      <c r="IG185" s="86">
        <f t="shared" si="231"/>
        <v>3.727695361827725E-59</v>
      </c>
      <c r="II185" s="86">
        <f t="shared" si="232"/>
        <v>1.2915567169269818E-6</v>
      </c>
      <c r="IJ185" s="86">
        <f t="shared" si="232"/>
        <v>1.2653193948187612E-7</v>
      </c>
      <c r="IK185" s="86">
        <f t="shared" si="232"/>
        <v>4.3175359793546294E-9</v>
      </c>
      <c r="IL185" s="86">
        <f t="shared" si="232"/>
        <v>1.9759577667799154E-9</v>
      </c>
      <c r="IM185" s="86">
        <f t="shared" si="232"/>
        <v>8.2024290598484069E-10</v>
      </c>
      <c r="IN185" s="86">
        <f t="shared" si="232"/>
        <v>1.4678153514894762E-8</v>
      </c>
      <c r="IO185" s="86">
        <f t="shared" si="232"/>
        <v>5.3639481109361387E-11</v>
      </c>
      <c r="IP185" s="86">
        <f t="shared" si="232"/>
        <v>3.1180161287410627E-12</v>
      </c>
      <c r="IQ185" s="86">
        <f t="shared" si="232"/>
        <v>2.2324984499095619E-11</v>
      </c>
      <c r="IR185" s="86">
        <f t="shared" si="232"/>
        <v>8.6979772862092756E-12</v>
      </c>
      <c r="IS185" s="86">
        <f t="shared" si="232"/>
        <v>1.4720507566642254E-12</v>
      </c>
      <c r="IT185" s="86">
        <f t="shared" si="232"/>
        <v>4.0676791425597619E-11</v>
      </c>
      <c r="IU185" s="86">
        <f t="shared" si="232"/>
        <v>3.8255176479707776E-11</v>
      </c>
      <c r="IV185" s="86">
        <f t="shared" si="232"/>
        <v>1.2759053125860409E-6</v>
      </c>
      <c r="IW185" s="86">
        <f t="shared" si="232"/>
        <v>1.0075521965339912E-12</v>
      </c>
      <c r="IY185" s="86">
        <f t="shared" si="233"/>
        <v>1.2915567169269818E-6</v>
      </c>
      <c r="IZ185" s="86">
        <f t="shared" si="233"/>
        <v>1.2653193948187612E-7</v>
      </c>
      <c r="JA185" s="86">
        <f t="shared" si="233"/>
        <v>4.3175359793546294E-9</v>
      </c>
      <c r="JB185" s="86">
        <f t="shared" si="233"/>
        <v>1.9759577667799154E-9</v>
      </c>
      <c r="JC185" s="86">
        <f t="shared" si="233"/>
        <v>8.2024290598484069E-10</v>
      </c>
      <c r="JD185" s="86">
        <f t="shared" si="233"/>
        <v>1.4678153514894762E-8</v>
      </c>
      <c r="JE185" s="86">
        <f t="shared" si="233"/>
        <v>5.3639481109361387E-11</v>
      </c>
      <c r="JF185" s="86">
        <f t="shared" si="233"/>
        <v>3.1180161287410627E-12</v>
      </c>
      <c r="JG185" s="86">
        <f t="shared" si="233"/>
        <v>2.2324984499095619E-11</v>
      </c>
      <c r="JH185" s="86">
        <f t="shared" si="233"/>
        <v>8.6979772862092756E-12</v>
      </c>
      <c r="JI185" s="86">
        <f t="shared" si="233"/>
        <v>1.4720507566642254E-12</v>
      </c>
      <c r="JJ185" s="86">
        <f t="shared" si="233"/>
        <v>4.0676791425597619E-11</v>
      </c>
      <c r="JK185" s="86">
        <f t="shared" si="233"/>
        <v>3.8255176479707776E-11</v>
      </c>
      <c r="JL185" s="86">
        <f t="shared" si="233"/>
        <v>1.2759053125860409E-6</v>
      </c>
      <c r="JM185" s="86">
        <f t="shared" si="233"/>
        <v>1.0075521965339912E-12</v>
      </c>
    </row>
    <row r="186" spans="2:273" x14ac:dyDescent="0.25">
      <c r="B186" s="2">
        <v>159</v>
      </c>
      <c r="C186" s="37">
        <v>80.558999999999997</v>
      </c>
      <c r="D186" s="37">
        <v>79.213999999999999</v>
      </c>
      <c r="E186" s="37">
        <v>79.981999999999999</v>
      </c>
      <c r="F186" s="37">
        <v>81.911000000000001</v>
      </c>
      <c r="G186" s="37">
        <v>83.679000000000002</v>
      </c>
      <c r="H186" s="37">
        <v>82.546999999999997</v>
      </c>
      <c r="I186" s="37">
        <v>84.207999999999998</v>
      </c>
      <c r="J186" s="37">
        <v>82.263999999999996</v>
      </c>
      <c r="K186" s="37">
        <v>86.849000000000004</v>
      </c>
      <c r="L186" s="37">
        <v>86.444000000000003</v>
      </c>
      <c r="M186" s="37">
        <v>89.716999999999999</v>
      </c>
      <c r="N186" s="37">
        <v>86.073999999999998</v>
      </c>
      <c r="O186" s="37">
        <v>89.555999999999997</v>
      </c>
      <c r="P186" s="37">
        <v>88.055000000000007</v>
      </c>
      <c r="Q186" s="37">
        <v>86.963999999999999</v>
      </c>
      <c r="S186" s="4">
        <f t="shared" si="234"/>
        <v>78.176364935916595</v>
      </c>
      <c r="T186" s="4">
        <f t="shared" si="234"/>
        <v>78.404584187571388</v>
      </c>
      <c r="U186" s="4">
        <f t="shared" si="234"/>
        <v>79.069158857303705</v>
      </c>
      <c r="V186" s="4">
        <f t="shared" si="234"/>
        <v>80.781707663444436</v>
      </c>
      <c r="W186" s="4">
        <f t="shared" si="234"/>
        <v>81.554983717570096</v>
      </c>
      <c r="X186" s="4">
        <f t="shared" si="234"/>
        <v>84.234974944330887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88.598333883452611</v>
      </c>
      <c r="AG186" s="4">
        <f t="shared" si="234"/>
        <v>86.231231967426041</v>
      </c>
      <c r="AI186" s="4">
        <f t="shared" si="235"/>
        <v>2.3826350640834022</v>
      </c>
      <c r="AJ186" s="4">
        <f t="shared" si="235"/>
        <v>0.80941581242861105</v>
      </c>
      <c r="AK186" s="4">
        <f t="shared" si="235"/>
        <v>0.91284114269629413</v>
      </c>
      <c r="AL186" s="4">
        <f t="shared" si="235"/>
        <v>1.1292923365555652</v>
      </c>
      <c r="AM186" s="4">
        <f t="shared" si="235"/>
        <v>2.1240162824299063</v>
      </c>
      <c r="AN186" s="4">
        <f t="shared" si="235"/>
        <v>-1.6879749443308896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-0.54333388345260403</v>
      </c>
      <c r="AW186" s="4">
        <f t="shared" si="235"/>
        <v>0.73276803257395784</v>
      </c>
      <c r="AY186" s="2">
        <f t="shared" si="227"/>
        <v>78.176364935916595</v>
      </c>
      <c r="AZ186" s="2">
        <f t="shared" si="227"/>
        <v>78.404584187571388</v>
      </c>
      <c r="BA186" s="2">
        <f t="shared" si="227"/>
        <v>79.069158857303705</v>
      </c>
      <c r="BB186" s="2">
        <f t="shared" si="227"/>
        <v>80.781707663444436</v>
      </c>
      <c r="BC186" s="2">
        <f t="shared" si="227"/>
        <v>81.554983717570096</v>
      </c>
      <c r="BD186" s="2">
        <f t="shared" si="227"/>
        <v>84.234974944330887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88.598333883452611</v>
      </c>
      <c r="BM186" s="2">
        <f t="shared" si="227"/>
        <v>86.231231967426041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80.558999999999997</v>
      </c>
      <c r="CV186" s="2">
        <f t="shared" si="198"/>
        <v>79.213999999999999</v>
      </c>
      <c r="CW186" s="2">
        <f t="shared" si="199"/>
        <v>79.981999999999999</v>
      </c>
      <c r="CX186" s="2">
        <f t="shared" si="200"/>
        <v>81.911000000000001</v>
      </c>
      <c r="CY186" s="2">
        <f t="shared" si="201"/>
        <v>83.679000000000002</v>
      </c>
      <c r="CZ186" s="2">
        <f t="shared" si="202"/>
        <v>82.546999999999997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88.055000000000007</v>
      </c>
      <c r="DI186" s="2">
        <f t="shared" si="211"/>
        <v>86.963999999999999</v>
      </c>
      <c r="DK186" s="2">
        <f t="shared" si="236"/>
        <v>110.64562067782069</v>
      </c>
      <c r="DL186" s="2">
        <f t="shared" si="236"/>
        <v>117.5487601313321</v>
      </c>
      <c r="DM186" s="2">
        <f t="shared" si="236"/>
        <v>128.69675817923186</v>
      </c>
      <c r="DN186" s="2">
        <f t="shared" si="236"/>
        <v>125.61060784313725</v>
      </c>
      <c r="DO186" s="2">
        <f t="shared" si="236"/>
        <v>126.69929999999999</v>
      </c>
      <c r="DP186" s="2">
        <f t="shared" si="236"/>
        <v>135.1252843856002</v>
      </c>
      <c r="DQ186" s="2">
        <f t="shared" si="236"/>
        <v>128.65389568515883</v>
      </c>
      <c r="DR186" s="2">
        <f t="shared" si="236"/>
        <v>123.37791012441011</v>
      </c>
      <c r="DS186" s="2">
        <f t="shared" si="236"/>
        <v>117.13931673414305</v>
      </c>
      <c r="DT186" s="2">
        <f t="shared" si="236"/>
        <v>126.59601351351351</v>
      </c>
      <c r="DU186" s="2">
        <f t="shared" si="236"/>
        <v>130.93762903225806</v>
      </c>
      <c r="DV186" s="2">
        <f t="shared" si="236"/>
        <v>122.35897647058827</v>
      </c>
      <c r="DW186" s="2">
        <f t="shared" si="236"/>
        <v>137.40536330645165</v>
      </c>
      <c r="DX186" s="2">
        <f t="shared" si="236"/>
        <v>128.10117869875222</v>
      </c>
      <c r="DY186" s="2">
        <f t="shared" si="236"/>
        <v>128.00758495726498</v>
      </c>
      <c r="EA186" s="2">
        <f t="shared" ref="EA186:EE227" si="240">CE$228*$B186+CE$229</f>
        <v>78.882833822602038</v>
      </c>
      <c r="EB186" s="2">
        <f t="shared" si="240"/>
        <v>77.820834037211853</v>
      </c>
      <c r="EC186" s="2">
        <f t="shared" si="240"/>
        <v>78.846579220779219</v>
      </c>
      <c r="ED186" s="2">
        <f t="shared" si="240"/>
        <v>80.871388746183314</v>
      </c>
      <c r="EE186" s="2">
        <f t="shared" si="240"/>
        <v>80.546999999999997</v>
      </c>
      <c r="EF186" s="2">
        <f t="shared" si="239"/>
        <v>85.423346050570601</v>
      </c>
      <c r="EG186" s="2">
        <f t="shared" si="239"/>
        <v>85.872300450639599</v>
      </c>
      <c r="EH186" s="2">
        <f t="shared" si="239"/>
        <v>83.549189189189178</v>
      </c>
      <c r="EI186" s="2">
        <f t="shared" si="239"/>
        <v>86.488145948945629</v>
      </c>
      <c r="EJ186" s="2">
        <f t="shared" si="239"/>
        <v>84.494256550355885</v>
      </c>
      <c r="EK186" s="2">
        <f t="shared" si="212"/>
        <v>87.350517664872143</v>
      </c>
      <c r="EL186" s="2">
        <f t="shared" si="179"/>
        <v>87.947311728720578</v>
      </c>
      <c r="EM186" s="2">
        <f t="shared" si="179"/>
        <v>91.432520564338375</v>
      </c>
      <c r="EN186" s="2">
        <f t="shared" si="179"/>
        <v>92.083680573364717</v>
      </c>
      <c r="EO186" s="2">
        <f t="shared" si="179"/>
        <v>87.772992233843297</v>
      </c>
      <c r="EQ186" s="2">
        <f t="shared" si="237"/>
        <v>78.087724393397224</v>
      </c>
      <c r="ER186" s="2">
        <f t="shared" si="237"/>
        <v>78.472139014108748</v>
      </c>
      <c r="ES186" s="2">
        <f t="shared" si="237"/>
        <v>79.092833845025581</v>
      </c>
      <c r="ET186" s="2">
        <f t="shared" si="237"/>
        <v>80.769530475856214</v>
      </c>
      <c r="EU186" s="2">
        <f t="shared" si="237"/>
        <v>81.670491734950716</v>
      </c>
      <c r="EV186" s="2">
        <f t="shared" si="237"/>
        <v>84.096396069387538</v>
      </c>
      <c r="EW186" s="2">
        <f t="shared" si="237"/>
        <v>83.986910671159151</v>
      </c>
      <c r="EX186" s="2">
        <f t="shared" si="237"/>
        <v>83.392290086786602</v>
      </c>
      <c r="EY186" s="2">
        <f t="shared" si="237"/>
        <v>85.478780328063024</v>
      </c>
      <c r="EZ186" s="2">
        <f t="shared" si="237"/>
        <v>85.081157222243206</v>
      </c>
      <c r="FA186" s="2">
        <f t="shared" si="237"/>
        <v>87.238780497112685</v>
      </c>
      <c r="FB186" s="2">
        <f t="shared" si="237"/>
        <v>88.37537235466597</v>
      </c>
      <c r="FC186" s="2">
        <f t="shared" si="237"/>
        <v>91.059183977901824</v>
      </c>
      <c r="FD186" s="2">
        <f t="shared" si="237"/>
        <v>88.185407588018492</v>
      </c>
      <c r="FE186" s="2">
        <f t="shared" si="237"/>
        <v>86.028992857087061</v>
      </c>
      <c r="FG186" s="2">
        <f t="shared" si="238"/>
        <v>0.99997668426288699</v>
      </c>
      <c r="FH186" s="2">
        <f t="shared" si="238"/>
        <v>0.9999797336846834</v>
      </c>
      <c r="FI186" s="2">
        <f t="shared" si="238"/>
        <v>0.99997966245596326</v>
      </c>
      <c r="FJ186" s="2">
        <f t="shared" si="238"/>
        <v>0.9999761197096193</v>
      </c>
      <c r="FK186" s="2">
        <f t="shared" si="238"/>
        <v>0.99997921058312522</v>
      </c>
      <c r="FL186" s="2">
        <f t="shared" si="238"/>
        <v>0.99998020262989862</v>
      </c>
      <c r="FM186" s="2">
        <f t="shared" si="238"/>
        <v>0.99997892966773161</v>
      </c>
      <c r="FN186" s="2">
        <f t="shared" si="238"/>
        <v>0.9999778311144526</v>
      </c>
      <c r="FO186" s="2">
        <f t="shared" si="238"/>
        <v>0.99997890928011368</v>
      </c>
      <c r="FP186" s="2">
        <f t="shared" si="238"/>
        <v>0.99997777834410762</v>
      </c>
      <c r="FQ186" s="2">
        <f t="shared" si="238"/>
        <v>0.99997376836127116</v>
      </c>
      <c r="FR186" s="2">
        <f t="shared" si="238"/>
        <v>0.99997755033192992</v>
      </c>
      <c r="FS186" s="2">
        <f t="shared" si="238"/>
        <v>0.99997383589748057</v>
      </c>
      <c r="FT186" s="2">
        <f t="shared" si="238"/>
        <v>0.99997518693768705</v>
      </c>
      <c r="FU186" s="2">
        <f t="shared" si="238"/>
        <v>0.99997026194510541</v>
      </c>
      <c r="FW186" s="2">
        <f t="shared" si="229"/>
        <v>0.88944921729957271</v>
      </c>
      <c r="FX186" s="2">
        <f t="shared" si="229"/>
        <v>0.89504154330255492</v>
      </c>
      <c r="FY186" s="2">
        <f t="shared" si="229"/>
        <v>0.89974272358444429</v>
      </c>
      <c r="FZ186" s="2">
        <f t="shared" si="229"/>
        <v>0.89093863454487043</v>
      </c>
      <c r="GA186" s="2">
        <f t="shared" si="229"/>
        <v>0.89633435372787773</v>
      </c>
      <c r="GB186" s="2">
        <f t="shared" si="229"/>
        <v>0.89630738970830959</v>
      </c>
      <c r="GC186" s="2">
        <f t="shared" si="229"/>
        <v>0.91326825360496555</v>
      </c>
      <c r="GD186" s="2">
        <f t="shared" si="229"/>
        <v>0.91812148133109095</v>
      </c>
      <c r="GE186" s="2">
        <f t="shared" si="229"/>
        <v>0.91829201668835114</v>
      </c>
      <c r="GF186" s="2">
        <f t="shared" si="229"/>
        <v>0.91736336496277537</v>
      </c>
      <c r="GG186" s="2">
        <f t="shared" si="229"/>
        <v>0.90965152883805878</v>
      </c>
      <c r="GH186" s="2">
        <f t="shared" si="229"/>
        <v>0.90587493365089389</v>
      </c>
      <c r="GI186" s="2">
        <f t="shared" si="229"/>
        <v>0.90066165351826954</v>
      </c>
      <c r="GJ186" s="2">
        <f t="shared" si="229"/>
        <v>0.89430381285312122</v>
      </c>
      <c r="GK186" s="2">
        <f t="shared" si="229"/>
        <v>0.88472323184779567</v>
      </c>
      <c r="GM186" s="86">
        <f t="shared" si="230"/>
        <v>0</v>
      </c>
      <c r="GN186" s="86">
        <f t="shared" si="230"/>
        <v>1.2943695308982912E-247</v>
      </c>
      <c r="GO186" s="86">
        <f t="shared" si="230"/>
        <v>2.4046124110586087E-278</v>
      </c>
      <c r="GP186" s="86">
        <f t="shared" si="230"/>
        <v>1.4612245062786523E-305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2.3762315336915918E-293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2.0156747001512883E-257</v>
      </c>
      <c r="HE186" s="86">
        <f t="shared" si="181"/>
        <v>5.856401153874114E-216</v>
      </c>
      <c r="HF186" s="86">
        <f t="shared" si="180"/>
        <v>4.6065852068219852E-222</v>
      </c>
      <c r="HG186" s="86">
        <f t="shared" si="180"/>
        <v>2.2119650761519807E-233</v>
      </c>
      <c r="HH186" s="86">
        <f t="shared" si="180"/>
        <v>6.0264053487560507E-307</v>
      </c>
      <c r="HI186" s="86">
        <f t="shared" si="180"/>
        <v>0</v>
      </c>
      <c r="HJ186" s="86">
        <f t="shared" si="180"/>
        <v>1.0166232178347049E-226</v>
      </c>
      <c r="HK186" s="86">
        <f t="shared" si="180"/>
        <v>6.4826285374404831E-291</v>
      </c>
      <c r="HL186" s="86">
        <f t="shared" si="180"/>
        <v>0</v>
      </c>
      <c r="HM186" s="86">
        <f t="shared" si="180"/>
        <v>8.2277310305470787E-275</v>
      </c>
      <c r="HN186" s="86">
        <f t="shared" si="180"/>
        <v>1.0268469796048561E-271</v>
      </c>
      <c r="HO186" s="86">
        <f t="shared" si="226"/>
        <v>5.4432438668366948E-201</v>
      </c>
      <c r="HP186" s="86">
        <f t="shared" si="226"/>
        <v>0</v>
      </c>
      <c r="HQ186" s="86">
        <f t="shared" si="226"/>
        <v>0</v>
      </c>
      <c r="HS186" s="86">
        <f t="shared" si="231"/>
        <v>6.0120564919806491E-38</v>
      </c>
      <c r="HT186" s="86">
        <f t="shared" si="231"/>
        <v>1.1027562687462397E-42</v>
      </c>
      <c r="HU186" s="86">
        <f t="shared" si="231"/>
        <v>4.4034382840572897E-54</v>
      </c>
      <c r="HV186" s="86">
        <f t="shared" si="231"/>
        <v>1.155290387042096E-59</v>
      </c>
      <c r="HW186" s="86">
        <f t="shared" si="231"/>
        <v>4.0037327571195168E-58</v>
      </c>
      <c r="HX186" s="86">
        <f t="shared" si="231"/>
        <v>2.6357216950296141E-50</v>
      </c>
      <c r="HY186" s="86">
        <f t="shared" si="231"/>
        <v>4.9434960943729742E-58</v>
      </c>
      <c r="HZ186" s="86">
        <f t="shared" si="231"/>
        <v>1.0379909023545472E-63</v>
      </c>
      <c r="IA186" s="86">
        <f t="shared" si="231"/>
        <v>1.1459682670648054E-57</v>
      </c>
      <c r="IB186" s="86">
        <f t="shared" si="231"/>
        <v>2.1734983583100961E-62</v>
      </c>
      <c r="IC186" s="86">
        <f t="shared" si="231"/>
        <v>5.1745369917952211E-70</v>
      </c>
      <c r="ID186" s="86">
        <f t="shared" si="231"/>
        <v>6.3473562901147368E-63</v>
      </c>
      <c r="IE186" s="86">
        <f t="shared" si="231"/>
        <v>4.1221111490812715E-65</v>
      </c>
      <c r="IF186" s="86">
        <f t="shared" si="231"/>
        <v>2.7711596302376863E-69</v>
      </c>
      <c r="IG186" s="86">
        <f t="shared" si="231"/>
        <v>1.2544127356589363E-61</v>
      </c>
      <c r="II186" s="86">
        <f t="shared" si="232"/>
        <v>4.0889882104288901E-7</v>
      </c>
      <c r="IJ186" s="86">
        <f t="shared" si="232"/>
        <v>3.3697374091360306E-8</v>
      </c>
      <c r="IK186" s="86">
        <f t="shared" si="232"/>
        <v>8.8552326208999838E-10</v>
      </c>
      <c r="IL186" s="86">
        <f t="shared" si="232"/>
        <v>3.4978211383813086E-10</v>
      </c>
      <c r="IM186" s="86">
        <f t="shared" si="232"/>
        <v>1.4095733599490778E-10</v>
      </c>
      <c r="IN186" s="86">
        <f t="shared" si="232"/>
        <v>3.2588381002992377E-9</v>
      </c>
      <c r="IO186" s="86">
        <f t="shared" si="232"/>
        <v>8.6358004968960463E-12</v>
      </c>
      <c r="IP186" s="86">
        <f t="shared" si="232"/>
        <v>4.2139974036223127E-13</v>
      </c>
      <c r="IQ186" s="86">
        <f t="shared" si="232"/>
        <v>3.5329125788349701E-12</v>
      </c>
      <c r="IR186" s="86">
        <f t="shared" si="232"/>
        <v>1.2643251164727697E-12</v>
      </c>
      <c r="IS186" s="86">
        <f t="shared" si="232"/>
        <v>1.6926164749218174E-13</v>
      </c>
      <c r="IT186" s="86">
        <f t="shared" si="232"/>
        <v>5.9222024609032298E-12</v>
      </c>
      <c r="IU186" s="86">
        <f t="shared" si="232"/>
        <v>5.2405207745851249E-12</v>
      </c>
      <c r="IV186" s="86">
        <f t="shared" si="232"/>
        <v>4.1534653410952962E-7</v>
      </c>
      <c r="IW186" s="86">
        <f t="shared" si="232"/>
        <v>8.2084898794802407E-14</v>
      </c>
      <c r="IY186" s="86">
        <f t="shared" si="233"/>
        <v>4.0889882104288901E-7</v>
      </c>
      <c r="IZ186" s="86">
        <f t="shared" si="233"/>
        <v>3.3697374091360306E-8</v>
      </c>
      <c r="JA186" s="86">
        <f t="shared" si="233"/>
        <v>8.8552326208999838E-10</v>
      </c>
      <c r="JB186" s="86">
        <f t="shared" si="233"/>
        <v>3.4978211383813086E-10</v>
      </c>
      <c r="JC186" s="86">
        <f t="shared" si="233"/>
        <v>1.4095733599490778E-10</v>
      </c>
      <c r="JD186" s="86">
        <f t="shared" si="233"/>
        <v>3.2588381002992377E-9</v>
      </c>
      <c r="JE186" s="86">
        <f t="shared" si="233"/>
        <v>8.6358004968960463E-12</v>
      </c>
      <c r="JF186" s="86">
        <f t="shared" si="233"/>
        <v>4.2139974036223127E-13</v>
      </c>
      <c r="JG186" s="86">
        <f t="shared" si="233"/>
        <v>3.5329125788349701E-12</v>
      </c>
      <c r="JH186" s="86">
        <f t="shared" si="233"/>
        <v>1.2643251164727697E-12</v>
      </c>
      <c r="JI186" s="86">
        <f t="shared" si="233"/>
        <v>1.6926164749218174E-13</v>
      </c>
      <c r="JJ186" s="86">
        <f t="shared" si="233"/>
        <v>5.9222024609032298E-12</v>
      </c>
      <c r="JK186" s="86">
        <f t="shared" si="233"/>
        <v>5.2405207745851249E-12</v>
      </c>
      <c r="JL186" s="86">
        <f t="shared" si="233"/>
        <v>4.1534653410952962E-7</v>
      </c>
      <c r="JM186" s="86">
        <f t="shared" si="233"/>
        <v>8.2084898794802407E-14</v>
      </c>
    </row>
    <row r="187" spans="2:273" x14ac:dyDescent="0.25">
      <c r="B187" s="2">
        <v>160</v>
      </c>
      <c r="C187" s="37">
        <v>78.745999999999995</v>
      </c>
      <c r="D187" s="37">
        <v>77.570999999999998</v>
      </c>
      <c r="E187" s="37">
        <v>78.838999999999999</v>
      </c>
      <c r="F187" s="37">
        <v>81.695999999999998</v>
      </c>
      <c r="G187" s="37">
        <v>82.036000000000001</v>
      </c>
      <c r="H187" s="37">
        <v>84.528000000000006</v>
      </c>
      <c r="I187" s="37">
        <v>84.471999999999994</v>
      </c>
      <c r="J187" s="37">
        <v>83.037999999999997</v>
      </c>
      <c r="K187" s="37">
        <v>87.358000000000004</v>
      </c>
      <c r="L187" s="37">
        <v>85.555999999999997</v>
      </c>
      <c r="M187" s="37">
        <v>86.887</v>
      </c>
      <c r="N187" s="37">
        <v>89.462999999999994</v>
      </c>
      <c r="O187" s="37">
        <v>90.926000000000002</v>
      </c>
      <c r="P187" s="37">
        <v>85.981999999999999</v>
      </c>
      <c r="Q187" s="37">
        <v>85.375</v>
      </c>
      <c r="S187" s="4">
        <f t="shared" si="234"/>
        <v>78.020721445837069</v>
      </c>
      <c r="T187" s="4">
        <f t="shared" si="234"/>
        <v>78.217188760102999</v>
      </c>
      <c r="U187" s="4">
        <f t="shared" si="234"/>
        <v>78.887197138951194</v>
      </c>
      <c r="V187" s="4" t="e">
        <f t="shared" si="234"/>
        <v>#N/A</v>
      </c>
      <c r="W187" s="4" t="e">
        <f t="shared" si="234"/>
        <v>#N/A</v>
      </c>
      <c r="X187" s="4">
        <f t="shared" si="234"/>
        <v>84.07872650690787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88.401662479762791</v>
      </c>
      <c r="AG187" s="4">
        <f t="shared" si="234"/>
        <v>86.059000148868904</v>
      </c>
      <c r="AI187" s="4">
        <f t="shared" si="235"/>
        <v>0.72527855416292653</v>
      </c>
      <c r="AJ187" s="4">
        <f t="shared" si="235"/>
        <v>-0.64618876010300141</v>
      </c>
      <c r="AK187" s="4">
        <f t="shared" si="235"/>
        <v>-4.8197138951195484E-2</v>
      </c>
      <c r="AL187" s="4">
        <f t="shared" si="235"/>
        <v>0</v>
      </c>
      <c r="AM187" s="4">
        <f t="shared" si="235"/>
        <v>0</v>
      </c>
      <c r="AN187" s="4">
        <f t="shared" si="235"/>
        <v>0.44927349309213582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-2.4196624797627919</v>
      </c>
      <c r="AW187" s="4">
        <f t="shared" si="235"/>
        <v>-0.68400014886890403</v>
      </c>
      <c r="AY187" s="2">
        <f t="shared" si="227"/>
        <v>78.020721445837069</v>
      </c>
      <c r="AZ187" s="2">
        <f t="shared" si="227"/>
        <v>78.217188760102999</v>
      </c>
      <c r="BA187" s="2">
        <f t="shared" si="227"/>
        <v>78.887197138951194</v>
      </c>
      <c r="BB187" s="2" t="e">
        <f t="shared" si="227"/>
        <v>#N/A</v>
      </c>
      <c r="BC187" s="2" t="e">
        <f t="shared" si="227"/>
        <v>#N/A</v>
      </c>
      <c r="BD187" s="2">
        <f t="shared" si="227"/>
        <v>84.07872650690787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88.401662479762791</v>
      </c>
      <c r="BM187" s="2">
        <f t="shared" si="227"/>
        <v>86.059000148868904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78.745999999999995</v>
      </c>
      <c r="CV187" s="2">
        <f t="shared" si="198"/>
        <v>77.570999999999998</v>
      </c>
      <c r="CW187" s="2">
        <f t="shared" si="199"/>
        <v>78.838999999999999</v>
      </c>
      <c r="CX187" s="2" t="str">
        <f t="shared" si="200"/>
        <v/>
      </c>
      <c r="CY187" s="2" t="str">
        <f t="shared" si="201"/>
        <v/>
      </c>
      <c r="CZ187" s="2">
        <f t="shared" si="202"/>
        <v>84.528000000000006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85.981999999999999</v>
      </c>
      <c r="DI187" s="2">
        <f t="shared" si="211"/>
        <v>85.375</v>
      </c>
      <c r="DK187" s="2">
        <f t="shared" si="236"/>
        <v>110.69264036894037</v>
      </c>
      <c r="DL187" s="2">
        <f t="shared" si="236"/>
        <v>117.62865075046906</v>
      </c>
      <c r="DM187" s="2">
        <f t="shared" si="236"/>
        <v>128.84759754896598</v>
      </c>
      <c r="DN187" s="2">
        <f t="shared" si="236"/>
        <v>125.770156302521</v>
      </c>
      <c r="DO187" s="2">
        <f t="shared" si="236"/>
        <v>126.84790000000001</v>
      </c>
      <c r="DP187" s="2">
        <f t="shared" si="236"/>
        <v>135.3392131524237</v>
      </c>
      <c r="DQ187" s="2">
        <f t="shared" si="236"/>
        <v>128.82613418681839</v>
      </c>
      <c r="DR187" s="2">
        <f t="shared" si="236"/>
        <v>123.53634770484769</v>
      </c>
      <c r="DS187" s="2">
        <f t="shared" si="236"/>
        <v>117.23667989203778</v>
      </c>
      <c r="DT187" s="2">
        <f t="shared" si="236"/>
        <v>126.75038288288289</v>
      </c>
      <c r="DU187" s="2">
        <f t="shared" si="236"/>
        <v>131.08407580645161</v>
      </c>
      <c r="DV187" s="2">
        <f t="shared" si="236"/>
        <v>122.42920252100843</v>
      </c>
      <c r="DW187" s="2">
        <f t="shared" si="236"/>
        <v>137.59910161290324</v>
      </c>
      <c r="DX187" s="2">
        <f t="shared" si="236"/>
        <v>128.23683478163991</v>
      </c>
      <c r="DY187" s="2">
        <f t="shared" si="236"/>
        <v>128.19961025641027</v>
      </c>
      <c r="EA187" s="2">
        <f t="shared" si="240"/>
        <v>78.745900972013828</v>
      </c>
      <c r="EB187" s="2">
        <f t="shared" si="240"/>
        <v>77.617821916554433</v>
      </c>
      <c r="EC187" s="2">
        <f t="shared" si="240"/>
        <v>78.658503896103895</v>
      </c>
      <c r="ED187" s="2">
        <f t="shared" si="240"/>
        <v>80.731618682969739</v>
      </c>
      <c r="EE187" s="2">
        <f t="shared" si="240"/>
        <v>80.360943846153845</v>
      </c>
      <c r="EF187" s="2">
        <f t="shared" si="239"/>
        <v>85.298293577981653</v>
      </c>
      <c r="EG187" s="2">
        <f t="shared" si="239"/>
        <v>85.757097460912235</v>
      </c>
      <c r="EH187" s="2">
        <f t="shared" si="239"/>
        <v>83.423511610201743</v>
      </c>
      <c r="EI187" s="2">
        <f t="shared" si="239"/>
        <v>86.381391009988903</v>
      </c>
      <c r="EJ187" s="2">
        <f t="shared" si="239"/>
        <v>84.340387518107974</v>
      </c>
      <c r="EK187" s="2">
        <f t="shared" si="212"/>
        <v>87.162478196500672</v>
      </c>
      <c r="EL187" s="2">
        <f t="shared" si="179"/>
        <v>87.749687315420289</v>
      </c>
      <c r="EM187" s="2">
        <f t="shared" si="179"/>
        <v>91.261360348302603</v>
      </c>
      <c r="EN187" s="2">
        <f t="shared" si="179"/>
        <v>91.978535932948972</v>
      </c>
      <c r="EO187" s="2">
        <f t="shared" si="179"/>
        <v>87.63769071963786</v>
      </c>
      <c r="EQ187" s="2">
        <f t="shared" si="237"/>
        <v>77.937762395720597</v>
      </c>
      <c r="ER187" s="2">
        <f t="shared" si="237"/>
        <v>78.280471461309219</v>
      </c>
      <c r="ES187" s="2">
        <f t="shared" si="237"/>
        <v>78.909412413954016</v>
      </c>
      <c r="ET187" s="2">
        <f t="shared" si="237"/>
        <v>80.628231623192391</v>
      </c>
      <c r="EU187" s="2">
        <f t="shared" si="237"/>
        <v>81.503489726169988</v>
      </c>
      <c r="EV187" s="2">
        <f t="shared" si="237"/>
        <v>83.949051972656619</v>
      </c>
      <c r="EW187" s="2">
        <f t="shared" si="237"/>
        <v>83.841448484421747</v>
      </c>
      <c r="EX187" s="2">
        <f t="shared" si="237"/>
        <v>83.263797880162954</v>
      </c>
      <c r="EY187" s="2">
        <f t="shared" si="237"/>
        <v>85.356058044649743</v>
      </c>
      <c r="EZ187" s="2">
        <f t="shared" si="237"/>
        <v>84.937017163743548</v>
      </c>
      <c r="FA187" s="2">
        <f t="shared" si="237"/>
        <v>87.048935683270258</v>
      </c>
      <c r="FB187" s="2">
        <f t="shared" si="237"/>
        <v>88.18539718255991</v>
      </c>
      <c r="FC187" s="2">
        <f t="shared" si="237"/>
        <v>90.881776455527188</v>
      </c>
      <c r="FD187" s="2">
        <f t="shared" si="237"/>
        <v>88.015206086325406</v>
      </c>
      <c r="FE187" s="2">
        <f t="shared" si="237"/>
        <v>85.870169951325849</v>
      </c>
      <c r="FG187" s="2">
        <f t="shared" si="238"/>
        <v>0.99997873575140106</v>
      </c>
      <c r="FH187" s="2">
        <f t="shared" si="238"/>
        <v>0.99998151686779801</v>
      </c>
      <c r="FI187" s="2">
        <f t="shared" si="238"/>
        <v>0.99998145190620102</v>
      </c>
      <c r="FJ187" s="2">
        <f t="shared" si="238"/>
        <v>0.99997822087056343</v>
      </c>
      <c r="FK187" s="2">
        <f t="shared" si="238"/>
        <v>0.99998103979178354</v>
      </c>
      <c r="FL187" s="2">
        <f t="shared" si="238"/>
        <v>0.99998194455242506</v>
      </c>
      <c r="FM187" s="2">
        <f t="shared" si="238"/>
        <v>0.99998078359295584</v>
      </c>
      <c r="FN187" s="2">
        <f t="shared" si="238"/>
        <v>0.99997978169664603</v>
      </c>
      <c r="FO187" s="2">
        <f t="shared" si="238"/>
        <v>0.99998076499915844</v>
      </c>
      <c r="FP187" s="2">
        <f t="shared" si="238"/>
        <v>0.99997973356933156</v>
      </c>
      <c r="FQ187" s="2">
        <f t="shared" si="238"/>
        <v>0.99997607640592712</v>
      </c>
      <c r="FR187" s="2">
        <f t="shared" si="238"/>
        <v>0.99997952561893655</v>
      </c>
      <c r="FS187" s="2">
        <f t="shared" si="238"/>
        <v>0.99997613799996621</v>
      </c>
      <c r="FT187" s="2">
        <f t="shared" si="238"/>
        <v>0.99997737016880572</v>
      </c>
      <c r="FU187" s="2">
        <f t="shared" si="238"/>
        <v>0.99997287850062799</v>
      </c>
      <c r="FW187" s="2">
        <f t="shared" si="229"/>
        <v>0.89818611668630488</v>
      </c>
      <c r="FX187" s="2">
        <f t="shared" si="229"/>
        <v>0.90338448558240592</v>
      </c>
      <c r="FY187" s="2">
        <f t="shared" si="229"/>
        <v>0.90775049321601853</v>
      </c>
      <c r="FZ187" s="2">
        <f t="shared" si="229"/>
        <v>0.89957111507622856</v>
      </c>
      <c r="GA187" s="2">
        <f t="shared" si="229"/>
        <v>0.9045854879241918</v>
      </c>
      <c r="GB187" s="2">
        <f t="shared" si="229"/>
        <v>0.90456044155245696</v>
      </c>
      <c r="GC187" s="2">
        <f t="shared" si="229"/>
        <v>0.92029141480469179</v>
      </c>
      <c r="GD187" s="2">
        <f t="shared" si="229"/>
        <v>0.92478401576199076</v>
      </c>
      <c r="GE187" s="2">
        <f t="shared" si="229"/>
        <v>0.92494180893281086</v>
      </c>
      <c r="GF187" s="2">
        <f t="shared" si="229"/>
        <v>0.92408248715300478</v>
      </c>
      <c r="GG187" s="2">
        <f t="shared" si="229"/>
        <v>0.91694092137467542</v>
      </c>
      <c r="GH187" s="2">
        <f t="shared" si="229"/>
        <v>0.91344003081763347</v>
      </c>
      <c r="GI187" s="2">
        <f t="shared" si="229"/>
        <v>0.90860348190704554</v>
      </c>
      <c r="GJ187" s="2">
        <f t="shared" si="229"/>
        <v>0.90269902098015542</v>
      </c>
      <c r="GK187" s="2">
        <f t="shared" si="229"/>
        <v>0.89378902877215294</v>
      </c>
      <c r="GM187" s="86">
        <f t="shared" si="230"/>
        <v>0</v>
      </c>
      <c r="GN187" s="86">
        <f t="shared" si="230"/>
        <v>1.3426555910760372E-252</v>
      </c>
      <c r="GO187" s="86">
        <f t="shared" si="230"/>
        <v>6.635183189329743E-284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3.3117417205535726E-299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5.8981476424232865E-264</v>
      </c>
      <c r="HE187" s="86">
        <f t="shared" si="181"/>
        <v>2.5599513688999474E-221</v>
      </c>
      <c r="HF187" s="86">
        <f t="shared" si="180"/>
        <v>1.2758840187595045E-227</v>
      </c>
      <c r="HG187" s="86">
        <f t="shared" si="180"/>
        <v>3.8043346483990025E-239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2.4353070631459082E-232</v>
      </c>
      <c r="HK187" s="86">
        <f t="shared" si="241"/>
        <v>3.678756842060494E-298</v>
      </c>
      <c r="HL187" s="86">
        <f t="shared" si="241"/>
        <v>0</v>
      </c>
      <c r="HM187" s="86">
        <f t="shared" si="241"/>
        <v>1.3220876681416863E-281</v>
      </c>
      <c r="HN187" s="86">
        <f t="shared" si="241"/>
        <v>1.8796984356245009E-278</v>
      </c>
      <c r="HO187" s="86">
        <f t="shared" si="226"/>
        <v>5.3164437215947994E-206</v>
      </c>
      <c r="HP187" s="86">
        <f t="shared" si="226"/>
        <v>0</v>
      </c>
      <c r="HQ187" s="86">
        <f t="shared" si="226"/>
        <v>0</v>
      </c>
      <c r="HS187" s="86">
        <f t="shared" si="231"/>
        <v>1.7746410378925857E-39</v>
      </c>
      <c r="HT187" s="86">
        <f t="shared" si="231"/>
        <v>2.0813821376822408E-44</v>
      </c>
      <c r="HU187" s="86">
        <f t="shared" si="231"/>
        <v>3.4135899308668268E-56</v>
      </c>
      <c r="HV187" s="86">
        <f t="shared" si="231"/>
        <v>4.8766934092057893E-62</v>
      </c>
      <c r="HW187" s="86">
        <f t="shared" si="231"/>
        <v>1.8624192098736345E-60</v>
      </c>
      <c r="HX187" s="86">
        <f t="shared" si="231"/>
        <v>2.6468887716437541E-52</v>
      </c>
      <c r="HY187" s="86">
        <f t="shared" si="231"/>
        <v>2.6410058106154688E-60</v>
      </c>
      <c r="HZ187" s="86">
        <f t="shared" si="231"/>
        <v>3.5643360823806899E-66</v>
      </c>
      <c r="IA187" s="86">
        <f t="shared" si="231"/>
        <v>6.5211723584557593E-60</v>
      </c>
      <c r="IB187" s="86">
        <f t="shared" si="231"/>
        <v>8.7087606237505052E-65</v>
      </c>
      <c r="IC187" s="86">
        <f t="shared" si="231"/>
        <v>9.1464696168435264E-73</v>
      </c>
      <c r="ID187" s="86">
        <f t="shared" si="231"/>
        <v>2.0921134058484426E-65</v>
      </c>
      <c r="IE187" s="86">
        <f t="shared" si="231"/>
        <v>1.0330740374971606E-67</v>
      </c>
      <c r="IF187" s="86">
        <f t="shared" si="231"/>
        <v>4.1257478023580174E-72</v>
      </c>
      <c r="IG187" s="86">
        <f t="shared" si="231"/>
        <v>3.7462830373980211E-64</v>
      </c>
      <c r="II187" s="86">
        <f t="shared" si="232"/>
        <v>1.2333259724459546E-7</v>
      </c>
      <c r="IJ187" s="86">
        <f t="shared" si="232"/>
        <v>8.4961639522101643E-9</v>
      </c>
      <c r="IK187" s="86">
        <f t="shared" si="232"/>
        <v>1.7025118914950466E-10</v>
      </c>
      <c r="IL187" s="86">
        <f t="shared" si="232"/>
        <v>5.7499613328191984E-11</v>
      </c>
      <c r="IM187" s="86">
        <f t="shared" si="232"/>
        <v>2.2508596985965262E-11</v>
      </c>
      <c r="IN187" s="86">
        <f t="shared" si="232"/>
        <v>6.7982944047292842E-10</v>
      </c>
      <c r="IO187" s="86">
        <f t="shared" si="232"/>
        <v>1.2963604315138233E-12</v>
      </c>
      <c r="IP187" s="86">
        <f t="shared" si="232"/>
        <v>5.2838053791061709E-14</v>
      </c>
      <c r="IQ187" s="86">
        <f t="shared" si="232"/>
        <v>5.2190822427794638E-13</v>
      </c>
      <c r="IR187" s="86">
        <f t="shared" si="232"/>
        <v>1.7093572741194503E-13</v>
      </c>
      <c r="IS187" s="86">
        <f t="shared" si="232"/>
        <v>1.7876684258398047E-14</v>
      </c>
      <c r="IT187" s="86">
        <f t="shared" si="232"/>
        <v>7.9842181330271071E-13</v>
      </c>
      <c r="IU187" s="86">
        <f t="shared" si="232"/>
        <v>6.6169501429485899E-13</v>
      </c>
      <c r="IV187" s="86">
        <f t="shared" si="232"/>
        <v>1.2911214057594636E-7</v>
      </c>
      <c r="IW187" s="86">
        <f t="shared" si="232"/>
        <v>5.978659755529747E-15</v>
      </c>
      <c r="IY187" s="86">
        <f t="shared" si="233"/>
        <v>1.2333259724459546E-7</v>
      </c>
      <c r="IZ187" s="86">
        <f t="shared" si="233"/>
        <v>8.4961639522101643E-9</v>
      </c>
      <c r="JA187" s="86">
        <f t="shared" si="233"/>
        <v>1.7025118914950466E-10</v>
      </c>
      <c r="JB187" s="86">
        <f t="shared" si="233"/>
        <v>5.7499613328191984E-11</v>
      </c>
      <c r="JC187" s="86">
        <f t="shared" si="233"/>
        <v>2.2508596985965262E-11</v>
      </c>
      <c r="JD187" s="86">
        <f t="shared" si="233"/>
        <v>6.7982944047292842E-10</v>
      </c>
      <c r="JE187" s="86">
        <f t="shared" si="233"/>
        <v>1.2963604315138233E-12</v>
      </c>
      <c r="JF187" s="86">
        <f t="shared" si="233"/>
        <v>5.2838053791061709E-14</v>
      </c>
      <c r="JG187" s="86">
        <f t="shared" si="233"/>
        <v>5.2190822427794638E-13</v>
      </c>
      <c r="JH187" s="86">
        <f t="shared" si="233"/>
        <v>1.7093572741194503E-13</v>
      </c>
      <c r="JI187" s="86">
        <f t="shared" si="233"/>
        <v>1.7876684258398047E-14</v>
      </c>
      <c r="JJ187" s="86">
        <f t="shared" si="233"/>
        <v>7.9842181330271071E-13</v>
      </c>
      <c r="JK187" s="86">
        <f t="shared" si="233"/>
        <v>6.6169501429485899E-13</v>
      </c>
      <c r="JL187" s="86">
        <f t="shared" si="233"/>
        <v>1.2911214057594636E-7</v>
      </c>
      <c r="JM187" s="86">
        <f t="shared" si="233"/>
        <v>5.978659755529747E-15</v>
      </c>
    </row>
    <row r="188" spans="2:273" x14ac:dyDescent="0.25">
      <c r="B188" s="2">
        <v>161</v>
      </c>
      <c r="C188" s="37">
        <v>77.864000000000004</v>
      </c>
      <c r="D188" s="37">
        <v>78.429000000000002</v>
      </c>
      <c r="E188" s="37">
        <v>78.679000000000002</v>
      </c>
      <c r="F188" s="37">
        <v>81.911000000000001</v>
      </c>
      <c r="G188" s="37">
        <v>82.320999999999998</v>
      </c>
      <c r="H188" s="37">
        <v>82.584999999999994</v>
      </c>
      <c r="I188" s="37">
        <v>84.433999999999997</v>
      </c>
      <c r="J188" s="37">
        <v>85.263999999999996</v>
      </c>
      <c r="K188" s="37">
        <v>87.358000000000004</v>
      </c>
      <c r="L188" s="37">
        <v>82.906999999999996</v>
      </c>
      <c r="M188" s="37">
        <v>88.849000000000004</v>
      </c>
      <c r="N188" s="37">
        <v>86.5</v>
      </c>
      <c r="O188" s="37">
        <v>90.888999999999996</v>
      </c>
      <c r="P188" s="37">
        <v>86.509</v>
      </c>
      <c r="Q188" s="37">
        <v>86.695999999999998</v>
      </c>
      <c r="S188" s="4">
        <f t="shared" si="234"/>
        <v>77.865362606007182</v>
      </c>
      <c r="T188" s="4">
        <f t="shared" si="234"/>
        <v>78.029585351142686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>
        <f t="shared" si="234"/>
        <v>83.922929354066724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88.206322037462627</v>
      </c>
      <c r="AG188" s="4">
        <f t="shared" si="234"/>
        <v>85.887485377793666</v>
      </c>
      <c r="AI188" s="4">
        <f t="shared" si="235"/>
        <v>-1.3626060071771917E-3</v>
      </c>
      <c r="AJ188" s="4">
        <f t="shared" si="235"/>
        <v>0.39941464885731648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-1.3379293540667305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-1.6973220374626266</v>
      </c>
      <c r="AW188" s="4">
        <f t="shared" si="235"/>
        <v>0.80851462220633152</v>
      </c>
      <c r="AY188" s="2">
        <f t="shared" si="227"/>
        <v>77.865362606007182</v>
      </c>
      <c r="AZ188" s="2">
        <f t="shared" si="227"/>
        <v>78.029585351142686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>
        <f t="shared" si="227"/>
        <v>83.922929354066724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88.206322037462627</v>
      </c>
      <c r="BM188" s="2">
        <f t="shared" si="227"/>
        <v>85.887485377793666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77.864000000000004</v>
      </c>
      <c r="CV188" s="2">
        <f t="shared" si="198"/>
        <v>78.429000000000002</v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>
        <f t="shared" si="202"/>
        <v>82.584999999999994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86.509</v>
      </c>
      <c r="DI188" s="2">
        <f t="shared" si="211"/>
        <v>86.695999999999998</v>
      </c>
      <c r="DK188" s="2">
        <f t="shared" si="236"/>
        <v>110.73966006006007</v>
      </c>
      <c r="DL188" s="2">
        <f t="shared" si="236"/>
        <v>117.70854136960602</v>
      </c>
      <c r="DM188" s="2">
        <f t="shared" si="236"/>
        <v>128.99843691870009</v>
      </c>
      <c r="DN188" s="2">
        <f t="shared" si="236"/>
        <v>125.92970476190476</v>
      </c>
      <c r="DO188" s="2">
        <f t="shared" si="236"/>
        <v>126.9965</v>
      </c>
      <c r="DP188" s="2">
        <f t="shared" si="236"/>
        <v>135.5531419192472</v>
      </c>
      <c r="DQ188" s="2">
        <f t="shared" si="236"/>
        <v>128.99837268847796</v>
      </c>
      <c r="DR188" s="2">
        <f t="shared" si="236"/>
        <v>123.69478528528526</v>
      </c>
      <c r="DS188" s="2">
        <f t="shared" si="236"/>
        <v>117.33404304993252</v>
      </c>
      <c r="DT188" s="2">
        <f t="shared" si="236"/>
        <v>126.90475225225225</v>
      </c>
      <c r="DU188" s="2">
        <f t="shared" si="236"/>
        <v>131.23052258064516</v>
      </c>
      <c r="DV188" s="2">
        <f t="shared" si="236"/>
        <v>122.49942857142861</v>
      </c>
      <c r="DW188" s="2">
        <f t="shared" si="236"/>
        <v>137.79283991935486</v>
      </c>
      <c r="DX188" s="2">
        <f t="shared" si="236"/>
        <v>128.37249086452763</v>
      </c>
      <c r="DY188" s="2">
        <f t="shared" si="236"/>
        <v>128.39163555555558</v>
      </c>
      <c r="EA188" s="2">
        <f t="shared" si="240"/>
        <v>78.608968121425619</v>
      </c>
      <c r="EB188" s="2">
        <f t="shared" si="240"/>
        <v>77.414809795897014</v>
      </c>
      <c r="EC188" s="2">
        <f t="shared" si="240"/>
        <v>78.47042857142857</v>
      </c>
      <c r="ED188" s="2">
        <f t="shared" si="240"/>
        <v>80.591848619756163</v>
      </c>
      <c r="EE188" s="2">
        <f t="shared" si="240"/>
        <v>80.174887692307692</v>
      </c>
      <c r="EF188" s="2">
        <f t="shared" si="239"/>
        <v>85.173241105392705</v>
      </c>
      <c r="EG188" s="2">
        <f t="shared" si="239"/>
        <v>85.641894471184884</v>
      </c>
      <c r="EH188" s="2">
        <f t="shared" si="239"/>
        <v>83.297834031214308</v>
      </c>
      <c r="EI188" s="2">
        <f t="shared" si="239"/>
        <v>86.274636071032205</v>
      </c>
      <c r="EJ188" s="2">
        <f t="shared" si="239"/>
        <v>84.186518485860063</v>
      </c>
      <c r="EK188" s="2">
        <f t="shared" si="212"/>
        <v>86.974438728129201</v>
      </c>
      <c r="EL188" s="2">
        <f t="shared" si="179"/>
        <v>87.552062902120014</v>
      </c>
      <c r="EM188" s="2">
        <f t="shared" si="179"/>
        <v>91.09020013226683</v>
      </c>
      <c r="EN188" s="2">
        <f t="shared" si="179"/>
        <v>91.873391292533213</v>
      </c>
      <c r="EO188" s="2">
        <f t="shared" si="179"/>
        <v>87.502389205432422</v>
      </c>
      <c r="EQ188" s="2">
        <f t="shared" si="237"/>
        <v>77.787800398043942</v>
      </c>
      <c r="ER188" s="2">
        <f t="shared" si="237"/>
        <v>78.088803908509689</v>
      </c>
      <c r="ES188" s="2">
        <f t="shared" si="237"/>
        <v>78.725990982882465</v>
      </c>
      <c r="ET188" s="2">
        <f t="shared" si="237"/>
        <v>80.486932770528583</v>
      </c>
      <c r="EU188" s="2">
        <f t="shared" si="237"/>
        <v>81.336487717389261</v>
      </c>
      <c r="EV188" s="2">
        <f t="shared" si="237"/>
        <v>83.8017078759257</v>
      </c>
      <c r="EW188" s="2">
        <f t="shared" si="237"/>
        <v>83.695986297684343</v>
      </c>
      <c r="EX188" s="2">
        <f t="shared" si="237"/>
        <v>83.135305673539307</v>
      </c>
      <c r="EY188" s="2">
        <f t="shared" si="237"/>
        <v>85.233335761236475</v>
      </c>
      <c r="EZ188" s="2">
        <f t="shared" si="237"/>
        <v>84.792877105243903</v>
      </c>
      <c r="FA188" s="2">
        <f t="shared" si="237"/>
        <v>86.859090869427817</v>
      </c>
      <c r="FB188" s="2">
        <f t="shared" si="237"/>
        <v>87.995422010453836</v>
      </c>
      <c r="FC188" s="2">
        <f t="shared" si="237"/>
        <v>90.704368933152551</v>
      </c>
      <c r="FD188" s="2">
        <f t="shared" si="237"/>
        <v>87.845004584632321</v>
      </c>
      <c r="FE188" s="2">
        <f t="shared" si="237"/>
        <v>85.711347045564651</v>
      </c>
      <c r="FG188" s="2">
        <f t="shared" si="238"/>
        <v>0.99998060673850175</v>
      </c>
      <c r="FH188" s="2">
        <f t="shared" si="238"/>
        <v>0.99998314315567194</v>
      </c>
      <c r="FI188" s="2">
        <f t="shared" si="238"/>
        <v>0.9999830839097984</v>
      </c>
      <c r="FJ188" s="2">
        <f t="shared" si="238"/>
        <v>0.99998013715981837</v>
      </c>
      <c r="FK188" s="2">
        <f t="shared" si="238"/>
        <v>0.99998270805574208</v>
      </c>
      <c r="FL188" s="2">
        <f t="shared" si="238"/>
        <v>0.99998353320994171</v>
      </c>
      <c r="FM188" s="2">
        <f t="shared" si="238"/>
        <v>0.99998247439884935</v>
      </c>
      <c r="FN188" s="2">
        <f t="shared" si="238"/>
        <v>0.99998156065538435</v>
      </c>
      <c r="FO188" s="2">
        <f t="shared" si="238"/>
        <v>0.99998245744104719</v>
      </c>
      <c r="FP188" s="2">
        <f t="shared" si="238"/>
        <v>0.9999815167625955</v>
      </c>
      <c r="FQ188" s="2">
        <f t="shared" si="238"/>
        <v>0.9999781813769606</v>
      </c>
      <c r="FR188" s="2">
        <f t="shared" si="238"/>
        <v>0.99998132710890131</v>
      </c>
      <c r="FS188" s="2">
        <f t="shared" si="238"/>
        <v>0.99997823755162807</v>
      </c>
      <c r="FT188" s="2">
        <f t="shared" si="238"/>
        <v>0.99997936130756271</v>
      </c>
      <c r="FU188" s="2">
        <f t="shared" si="238"/>
        <v>0.99997526483956511</v>
      </c>
      <c r="FW188" s="2">
        <f t="shared" si="229"/>
        <v>0.90630526887306706</v>
      </c>
      <c r="FX188" s="2">
        <f t="shared" si="229"/>
        <v>0.91113011017952539</v>
      </c>
      <c r="FY188" s="2">
        <f t="shared" si="229"/>
        <v>0.9151789611909058</v>
      </c>
      <c r="FZ188" s="2">
        <f t="shared" si="229"/>
        <v>0.90759118369456759</v>
      </c>
      <c r="GA188" s="2">
        <f t="shared" si="229"/>
        <v>0.91224418180024003</v>
      </c>
      <c r="GB188" s="2">
        <f t="shared" si="229"/>
        <v>0.91222095075453657</v>
      </c>
      <c r="GC188" s="2">
        <f t="shared" si="229"/>
        <v>0.92679145883038805</v>
      </c>
      <c r="GD188" s="2">
        <f t="shared" si="229"/>
        <v>0.93094518913221447</v>
      </c>
      <c r="GE188" s="2">
        <f t="shared" si="229"/>
        <v>0.9310910200899436</v>
      </c>
      <c r="GF188" s="2">
        <f t="shared" si="229"/>
        <v>0.93029679366767959</v>
      </c>
      <c r="GG188" s="2">
        <f t="shared" si="229"/>
        <v>0.92369153493748024</v>
      </c>
      <c r="GH188" s="2">
        <f t="shared" si="229"/>
        <v>0.92045049384250666</v>
      </c>
      <c r="GI188" s="2">
        <f t="shared" si="229"/>
        <v>0.91596962066752019</v>
      </c>
      <c r="GJ188" s="2">
        <f t="shared" si="229"/>
        <v>0.91049415428940361</v>
      </c>
      <c r="GK188" s="2">
        <f t="shared" si="229"/>
        <v>0.90222065449682076</v>
      </c>
      <c r="GM188" s="86">
        <f t="shared" si="230"/>
        <v>0</v>
      </c>
      <c r="GN188" s="86">
        <f t="shared" si="230"/>
        <v>1.241273647257066E-257</v>
      </c>
      <c r="GO188" s="86">
        <f t="shared" si="230"/>
        <v>1.6119550032532997E-289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4.036558708145131E-305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1.4275374273293245E-270</v>
      </c>
      <c r="HE188" s="86">
        <f t="shared" si="181"/>
        <v>9.6080683669241326E-227</v>
      </c>
      <c r="HF188" s="86">
        <f t="shared" si="181"/>
        <v>3.0132670262412489E-233</v>
      </c>
      <c r="HG188" s="86">
        <f t="shared" si="181"/>
        <v>5.5583521845306055E-245</v>
      </c>
      <c r="HH188" s="86">
        <f t="shared" si="181"/>
        <v>0</v>
      </c>
      <c r="HI188" s="86">
        <f t="shared" si="241"/>
        <v>0</v>
      </c>
      <c r="HJ188" s="86">
        <f t="shared" si="241"/>
        <v>4.9729936810913594E-238</v>
      </c>
      <c r="HK188" s="86">
        <f t="shared" si="241"/>
        <v>1.6981884447049587E-305</v>
      </c>
      <c r="HL188" s="86">
        <f t="shared" si="241"/>
        <v>0</v>
      </c>
      <c r="HM188" s="86">
        <f t="shared" si="241"/>
        <v>1.7529170429137465E-288</v>
      </c>
      <c r="HN188" s="86">
        <f t="shared" si="241"/>
        <v>2.8420983572012819E-285</v>
      </c>
      <c r="HO188" s="86">
        <f t="shared" si="226"/>
        <v>4.4998345845831779E-211</v>
      </c>
      <c r="HP188" s="86">
        <f t="shared" si="226"/>
        <v>0</v>
      </c>
      <c r="HQ188" s="86">
        <f t="shared" si="226"/>
        <v>0</v>
      </c>
      <c r="HS188" s="86">
        <f t="shared" si="231"/>
        <v>4.8742963481177587E-41</v>
      </c>
      <c r="HT188" s="86">
        <f t="shared" si="231"/>
        <v>3.6225606862709602E-46</v>
      </c>
      <c r="HU188" s="86">
        <f t="shared" si="231"/>
        <v>2.4054512995459348E-58</v>
      </c>
      <c r="HV188" s="86">
        <f t="shared" si="231"/>
        <v>1.8455817250048454E-64</v>
      </c>
      <c r="HW188" s="86">
        <f t="shared" si="231"/>
        <v>7.7750639069540302E-63</v>
      </c>
      <c r="HX188" s="86">
        <f t="shared" si="231"/>
        <v>2.4243473363736699E-54</v>
      </c>
      <c r="HY188" s="86">
        <f t="shared" si="231"/>
        <v>1.2729652575247939E-62</v>
      </c>
      <c r="HZ188" s="86">
        <f t="shared" si="231"/>
        <v>1.0963946230361409E-68</v>
      </c>
      <c r="IA188" s="86">
        <f t="shared" si="231"/>
        <v>3.3540997563777095E-62</v>
      </c>
      <c r="IB188" s="86">
        <f t="shared" si="231"/>
        <v>3.1371757648828349E-67</v>
      </c>
      <c r="IC188" s="86">
        <f t="shared" si="231"/>
        <v>1.4271650814994927E-75</v>
      </c>
      <c r="ID188" s="86">
        <f t="shared" si="231"/>
        <v>6.1586993550345328E-68</v>
      </c>
      <c r="IE188" s="86">
        <f t="shared" si="231"/>
        <v>2.2966395190408648E-70</v>
      </c>
      <c r="IF188" s="86">
        <f t="shared" si="231"/>
        <v>5.3782405543283774E-75</v>
      </c>
      <c r="IG188" s="86">
        <f t="shared" si="231"/>
        <v>9.9291812265228021E-67</v>
      </c>
      <c r="II188" s="86">
        <f t="shared" si="232"/>
        <v>3.5436511705681268E-8</v>
      </c>
      <c r="IJ188" s="86">
        <f t="shared" si="232"/>
        <v>2.0278393303270958E-9</v>
      </c>
      <c r="IK188" s="86">
        <f t="shared" si="232"/>
        <v>3.0680340592748457E-11</v>
      </c>
      <c r="IL188" s="86">
        <f t="shared" si="232"/>
        <v>8.7766008273582185E-12</v>
      </c>
      <c r="IM188" s="86">
        <f t="shared" si="232"/>
        <v>3.3394501647185274E-12</v>
      </c>
      <c r="IN188" s="86">
        <f t="shared" si="232"/>
        <v>1.3324012806612264E-10</v>
      </c>
      <c r="IO188" s="86">
        <f t="shared" si="232"/>
        <v>1.8143230895438056E-13</v>
      </c>
      <c r="IP188" s="86">
        <f t="shared" si="232"/>
        <v>6.1460867687485686E-15</v>
      </c>
      <c r="IQ188" s="86">
        <f t="shared" si="232"/>
        <v>7.1967806959068891E-14</v>
      </c>
      <c r="IR188" s="86">
        <f t="shared" si="232"/>
        <v>2.1493295792026319E-14</v>
      </c>
      <c r="IS188" s="86">
        <f t="shared" si="232"/>
        <v>1.7340637313702951E-15</v>
      </c>
      <c r="IT188" s="86">
        <f t="shared" si="232"/>
        <v>9.9666621484677518E-14</v>
      </c>
      <c r="IU188" s="86">
        <f t="shared" si="232"/>
        <v>7.7000294796138126E-14</v>
      </c>
      <c r="IV188" s="86">
        <f t="shared" si="232"/>
        <v>3.8321514378832357E-8</v>
      </c>
      <c r="IW188" s="86">
        <f t="shared" si="232"/>
        <v>3.8924915483137809E-16</v>
      </c>
      <c r="IY188" s="86">
        <f t="shared" si="233"/>
        <v>3.5436511705681268E-8</v>
      </c>
      <c r="IZ188" s="86">
        <f t="shared" si="233"/>
        <v>2.0278393303270958E-9</v>
      </c>
      <c r="JA188" s="86">
        <f t="shared" si="233"/>
        <v>3.0680340592748457E-11</v>
      </c>
      <c r="JB188" s="86">
        <f t="shared" si="233"/>
        <v>8.7766008273582185E-12</v>
      </c>
      <c r="JC188" s="86">
        <f t="shared" si="233"/>
        <v>3.3394501647185274E-12</v>
      </c>
      <c r="JD188" s="86">
        <f t="shared" si="233"/>
        <v>1.3324012806612264E-10</v>
      </c>
      <c r="JE188" s="86">
        <f t="shared" si="233"/>
        <v>1.8143230895438056E-13</v>
      </c>
      <c r="JF188" s="86">
        <f t="shared" si="233"/>
        <v>6.1460867687485686E-15</v>
      </c>
      <c r="JG188" s="86">
        <f t="shared" si="233"/>
        <v>7.1967806959068891E-14</v>
      </c>
      <c r="JH188" s="86">
        <f t="shared" si="233"/>
        <v>2.1493295792026319E-14</v>
      </c>
      <c r="JI188" s="86">
        <f t="shared" si="233"/>
        <v>1.7340637313702951E-15</v>
      </c>
      <c r="JJ188" s="86">
        <f t="shared" si="233"/>
        <v>9.9666621484677518E-14</v>
      </c>
      <c r="JK188" s="86">
        <f t="shared" si="233"/>
        <v>7.7000294796138126E-14</v>
      </c>
      <c r="JL188" s="86">
        <f t="shared" si="233"/>
        <v>3.8321514378832357E-8</v>
      </c>
      <c r="JM188" s="86">
        <f t="shared" si="233"/>
        <v>3.8924915483137809E-16</v>
      </c>
    </row>
    <row r="189" spans="2:273" x14ac:dyDescent="0.25">
      <c r="B189" s="2">
        <v>162</v>
      </c>
      <c r="C189" s="37">
        <v>75.864000000000004</v>
      </c>
      <c r="D189" s="37">
        <v>76.679000000000002</v>
      </c>
      <c r="E189" s="37">
        <v>79.429000000000002</v>
      </c>
      <c r="F189" s="37">
        <v>79</v>
      </c>
      <c r="G189" s="37">
        <v>81.213999999999999</v>
      </c>
      <c r="H189" s="37">
        <v>83.358000000000004</v>
      </c>
      <c r="I189" s="37">
        <v>84.113</v>
      </c>
      <c r="J189" s="37">
        <v>82.811000000000007</v>
      </c>
      <c r="K189" s="37">
        <v>86.150999999999996</v>
      </c>
      <c r="L189" s="37">
        <v>86.611000000000004</v>
      </c>
      <c r="M189" s="37">
        <v>90.17</v>
      </c>
      <c r="N189" s="37">
        <v>89.888999999999996</v>
      </c>
      <c r="O189" s="37">
        <v>91.480999999999995</v>
      </c>
      <c r="P189" s="37">
        <v>88</v>
      </c>
      <c r="Q189" s="37">
        <v>83.911000000000001</v>
      </c>
      <c r="S189" s="4">
        <f t="shared" si="234"/>
        <v>77.710285125502509</v>
      </c>
      <c r="T189" s="4">
        <f t="shared" si="234"/>
        <v>77.841775481892853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88.012296156678644</v>
      </c>
      <c r="AG189" s="4">
        <f t="shared" si="234"/>
        <v>85.716673395879624</v>
      </c>
      <c r="AI189" s="4">
        <f t="shared" si="235"/>
        <v>-1.8462851255025043</v>
      </c>
      <c r="AJ189" s="4">
        <f t="shared" si="235"/>
        <v>-1.1627754818928508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-1.2296156678644365E-2</v>
      </c>
      <c r="AW189" s="4">
        <f t="shared" si="235"/>
        <v>-1.8056733958796229</v>
      </c>
      <c r="AY189" s="2">
        <f t="shared" si="227"/>
        <v>77.710285125502509</v>
      </c>
      <c r="AZ189" s="2">
        <f t="shared" si="227"/>
        <v>77.841775481892853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88.012296156678644</v>
      </c>
      <c r="BM189" s="2">
        <f t="shared" si="227"/>
        <v>85.716673395879624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75.864000000000004</v>
      </c>
      <c r="CV189" s="2">
        <f t="shared" si="198"/>
        <v>76.679000000000002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88</v>
      </c>
      <c r="DI189" s="2">
        <f t="shared" si="211"/>
        <v>83.911000000000001</v>
      </c>
      <c r="DK189" s="2">
        <f t="shared" si="236"/>
        <v>110.78667975117976</v>
      </c>
      <c r="DL189" s="2">
        <f t="shared" si="236"/>
        <v>117.78843198874299</v>
      </c>
      <c r="DM189" s="2">
        <f t="shared" si="236"/>
        <v>129.14927628843418</v>
      </c>
      <c r="DN189" s="2">
        <f t="shared" si="236"/>
        <v>126.08925322128852</v>
      </c>
      <c r="DO189" s="2">
        <f t="shared" si="236"/>
        <v>127.1451</v>
      </c>
      <c r="DP189" s="2">
        <f t="shared" si="236"/>
        <v>135.7670706860707</v>
      </c>
      <c r="DQ189" s="2">
        <f t="shared" si="236"/>
        <v>129.17061119013749</v>
      </c>
      <c r="DR189" s="2">
        <f t="shared" si="236"/>
        <v>123.85322286572284</v>
      </c>
      <c r="DS189" s="2">
        <f t="shared" si="236"/>
        <v>117.43140620782727</v>
      </c>
      <c r="DT189" s="2">
        <f t="shared" si="236"/>
        <v>127.05912162162161</v>
      </c>
      <c r="DU189" s="2">
        <f t="shared" si="236"/>
        <v>131.37696935483871</v>
      </c>
      <c r="DV189" s="2">
        <f t="shared" si="236"/>
        <v>122.56965462184877</v>
      </c>
      <c r="DW189" s="2">
        <f t="shared" si="236"/>
        <v>137.98657822580648</v>
      </c>
      <c r="DX189" s="2">
        <f t="shared" si="236"/>
        <v>128.50814694741533</v>
      </c>
      <c r="DY189" s="2">
        <f t="shared" si="236"/>
        <v>128.58366085470087</v>
      </c>
      <c r="EA189" s="2">
        <f t="shared" si="240"/>
        <v>78.472035270837409</v>
      </c>
      <c r="EB189" s="2">
        <f t="shared" si="240"/>
        <v>77.211797675239595</v>
      </c>
      <c r="EC189" s="2">
        <f t="shared" si="240"/>
        <v>78.282353246753246</v>
      </c>
      <c r="ED189" s="2">
        <f t="shared" si="240"/>
        <v>80.452078556542588</v>
      </c>
      <c r="EE189" s="2">
        <f t="shared" si="240"/>
        <v>79.98883153846154</v>
      </c>
      <c r="EF189" s="2">
        <f t="shared" si="239"/>
        <v>85.048188632803758</v>
      </c>
      <c r="EG189" s="2">
        <f t="shared" si="239"/>
        <v>85.526691481457533</v>
      </c>
      <c r="EH189" s="2">
        <f t="shared" si="239"/>
        <v>83.172156452226872</v>
      </c>
      <c r="EI189" s="2">
        <f t="shared" si="239"/>
        <v>86.167881132075479</v>
      </c>
      <c r="EJ189" s="2">
        <f t="shared" si="239"/>
        <v>84.032649453612166</v>
      </c>
      <c r="EK189" s="2">
        <f t="shared" si="212"/>
        <v>86.786399259757744</v>
      </c>
      <c r="EL189" s="2">
        <f t="shared" si="179"/>
        <v>87.354438488819724</v>
      </c>
      <c r="EM189" s="2">
        <f t="shared" si="179"/>
        <v>90.919039916231057</v>
      </c>
      <c r="EN189" s="2">
        <f t="shared" si="179"/>
        <v>91.768246652117455</v>
      </c>
      <c r="EO189" s="2">
        <f t="shared" si="179"/>
        <v>87.367087691226999</v>
      </c>
      <c r="EQ189" s="2">
        <f t="shared" si="237"/>
        <v>77.637838400367315</v>
      </c>
      <c r="ER189" s="2">
        <f t="shared" si="237"/>
        <v>77.89713635571016</v>
      </c>
      <c r="ES189" s="2">
        <f t="shared" si="237"/>
        <v>78.542569551810914</v>
      </c>
      <c r="ET189" s="2">
        <f t="shared" si="237"/>
        <v>80.345633917864774</v>
      </c>
      <c r="EU189" s="2">
        <f t="shared" si="237"/>
        <v>81.169485708608534</v>
      </c>
      <c r="EV189" s="2">
        <f t="shared" si="237"/>
        <v>83.654363779194767</v>
      </c>
      <c r="EW189" s="2">
        <f t="shared" si="237"/>
        <v>83.550524110946938</v>
      </c>
      <c r="EX189" s="2">
        <f t="shared" si="237"/>
        <v>83.006813466915659</v>
      </c>
      <c r="EY189" s="2">
        <f t="shared" si="237"/>
        <v>85.110613477823193</v>
      </c>
      <c r="EZ189" s="2">
        <f t="shared" si="237"/>
        <v>84.648737046744259</v>
      </c>
      <c r="FA189" s="2">
        <f t="shared" si="237"/>
        <v>86.669246055585376</v>
      </c>
      <c r="FB189" s="2">
        <f t="shared" si="237"/>
        <v>87.805446838347763</v>
      </c>
      <c r="FC189" s="2">
        <f t="shared" si="237"/>
        <v>90.526961410777915</v>
      </c>
      <c r="FD189" s="2">
        <f t="shared" si="237"/>
        <v>87.674803082939235</v>
      </c>
      <c r="FE189" s="2">
        <f t="shared" si="237"/>
        <v>85.552524139803438</v>
      </c>
      <c r="FG189" s="2">
        <f t="shared" si="238"/>
        <v>0.99998231310512231</v>
      </c>
      <c r="FH189" s="2">
        <f t="shared" si="238"/>
        <v>0.999984626352453</v>
      </c>
      <c r="FI189" s="2">
        <f t="shared" si="238"/>
        <v>0.99998457231941351</v>
      </c>
      <c r="FJ189" s="2">
        <f t="shared" si="238"/>
        <v>0.99998188484279382</v>
      </c>
      <c r="FK189" s="2">
        <f t="shared" si="238"/>
        <v>0.99998422953540844</v>
      </c>
      <c r="FL189" s="2">
        <f t="shared" si="238"/>
        <v>0.99998498208721798</v>
      </c>
      <c r="FM189" s="2">
        <f t="shared" si="238"/>
        <v>0.99998401643713675</v>
      </c>
      <c r="FN189" s="2">
        <f t="shared" si="238"/>
        <v>0.99998318309055512</v>
      </c>
      <c r="FO189" s="2">
        <f t="shared" si="238"/>
        <v>0.99998400097138962</v>
      </c>
      <c r="FP189" s="2">
        <f t="shared" si="238"/>
        <v>0.9999831430597258</v>
      </c>
      <c r="FQ189" s="2">
        <f t="shared" si="238"/>
        <v>0.99998010114108637</v>
      </c>
      <c r="FR189" s="2">
        <f t="shared" si="238"/>
        <v>0.99998297009293557</v>
      </c>
      <c r="FS189" s="2">
        <f t="shared" si="238"/>
        <v>0.99998015237318849</v>
      </c>
      <c r="FT189" s="2">
        <f t="shared" si="238"/>
        <v>0.99998117725460534</v>
      </c>
      <c r="FU189" s="2">
        <f t="shared" si="238"/>
        <v>0.9999774412164727</v>
      </c>
      <c r="FW189" s="2">
        <f t="shared" si="229"/>
        <v>0.91383906849858731</v>
      </c>
      <c r="FX189" s="2">
        <f t="shared" si="229"/>
        <v>0.91831092234068801</v>
      </c>
      <c r="FY189" s="2">
        <f t="shared" si="229"/>
        <v>0.92206060562380776</v>
      </c>
      <c r="FZ189" s="2">
        <f t="shared" si="229"/>
        <v>0.91503127940388151</v>
      </c>
      <c r="GA189" s="2">
        <f t="shared" si="229"/>
        <v>0.91934294422637453</v>
      </c>
      <c r="GB189" s="2">
        <f t="shared" si="229"/>
        <v>0.91932142619461699</v>
      </c>
      <c r="GC189" s="2">
        <f t="shared" si="229"/>
        <v>0.93280014515126697</v>
      </c>
      <c r="GD189" s="2">
        <f t="shared" si="229"/>
        <v>0.936636261159144</v>
      </c>
      <c r="GE189" s="2">
        <f t="shared" si="229"/>
        <v>0.93677088991478308</v>
      </c>
      <c r="GF189" s="2">
        <f t="shared" si="229"/>
        <v>0.93603763097898074</v>
      </c>
      <c r="GG189" s="2">
        <f t="shared" si="229"/>
        <v>0.92993541685122316</v>
      </c>
      <c r="GH189" s="2">
        <f t="shared" si="229"/>
        <v>0.92693859523447064</v>
      </c>
      <c r="GI189" s="2">
        <f t="shared" si="229"/>
        <v>0.9227925295100039</v>
      </c>
      <c r="GJ189" s="2">
        <f t="shared" si="229"/>
        <v>0.91772171223116561</v>
      </c>
      <c r="GK189" s="2">
        <f t="shared" si="229"/>
        <v>0.91005029270184401</v>
      </c>
      <c r="GM189" s="86">
        <f t="shared" si="230"/>
        <v>0</v>
      </c>
      <c r="GN189" s="86">
        <f t="shared" si="230"/>
        <v>1.0227421761363906E-262</v>
      </c>
      <c r="GO189" s="86">
        <f t="shared" si="230"/>
        <v>3.4478173298422607E-295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2.8578166662624614E-277</v>
      </c>
      <c r="HE189" s="86">
        <f t="shared" si="181"/>
        <v>3.0962951842178349E-232</v>
      </c>
      <c r="HF189" s="86">
        <f t="shared" si="181"/>
        <v>6.068156401607261E-239</v>
      </c>
      <c r="HG189" s="86">
        <f t="shared" si="181"/>
        <v>6.8988827591793685E-251</v>
      </c>
      <c r="HH189" s="86">
        <f t="shared" si="181"/>
        <v>0</v>
      </c>
      <c r="HI189" s="86">
        <f t="shared" si="241"/>
        <v>0</v>
      </c>
      <c r="HJ189" s="86">
        <f t="shared" si="241"/>
        <v>8.6566727112837647E-244</v>
      </c>
      <c r="HK189" s="86">
        <f t="shared" si="241"/>
        <v>0</v>
      </c>
      <c r="HL189" s="86">
        <f t="shared" si="241"/>
        <v>0</v>
      </c>
      <c r="HM189" s="86">
        <f t="shared" si="241"/>
        <v>1.9177052927307787E-295</v>
      </c>
      <c r="HN189" s="86">
        <f t="shared" si="241"/>
        <v>3.5494163094526567E-292</v>
      </c>
      <c r="HO189" s="86">
        <f t="shared" si="226"/>
        <v>3.3005186101060197E-216</v>
      </c>
      <c r="HP189" s="86">
        <f t="shared" si="226"/>
        <v>0</v>
      </c>
      <c r="HQ189" s="86">
        <f t="shared" si="226"/>
        <v>0</v>
      </c>
      <c r="HS189" s="86">
        <f t="shared" si="231"/>
        <v>1.2457202049343183E-42</v>
      </c>
      <c r="HT189" s="86">
        <f t="shared" si="231"/>
        <v>5.8138564583476849E-48</v>
      </c>
      <c r="HU189" s="86">
        <f t="shared" si="231"/>
        <v>1.5407831100998202E-60</v>
      </c>
      <c r="HV189" s="86">
        <f t="shared" si="231"/>
        <v>6.2619306118592383E-67</v>
      </c>
      <c r="HW189" s="86">
        <f t="shared" si="231"/>
        <v>2.9129840223492546E-65</v>
      </c>
      <c r="HX189" s="86">
        <f t="shared" si="231"/>
        <v>2.0252125003830264E-56</v>
      </c>
      <c r="HY189" s="86">
        <f t="shared" si="231"/>
        <v>5.5356633657946474E-65</v>
      </c>
      <c r="HZ189" s="86">
        <f t="shared" si="231"/>
        <v>3.0210118170919372E-71</v>
      </c>
      <c r="IA189" s="86">
        <f t="shared" si="231"/>
        <v>1.5592561825810046E-64</v>
      </c>
      <c r="IB189" s="86">
        <f t="shared" si="231"/>
        <v>1.016017163709446E-69</v>
      </c>
      <c r="IC189" s="86">
        <f t="shared" si="231"/>
        <v>1.9657464730077735E-78</v>
      </c>
      <c r="ID189" s="86">
        <f t="shared" si="231"/>
        <v>1.6191907111265752E-70</v>
      </c>
      <c r="IE189" s="86">
        <f t="shared" si="231"/>
        <v>4.5289488494231868E-73</v>
      </c>
      <c r="IF189" s="86">
        <f t="shared" si="231"/>
        <v>6.1385719168272382E-78</v>
      </c>
      <c r="IG189" s="86">
        <f t="shared" si="231"/>
        <v>2.3354580315271025E-69</v>
      </c>
      <c r="II189" s="86">
        <f t="shared" si="232"/>
        <v>9.6982022425598571E-9</v>
      </c>
      <c r="IJ189" s="86">
        <f t="shared" si="232"/>
        <v>4.5812658464222255E-10</v>
      </c>
      <c r="IK189" s="86">
        <f t="shared" si="232"/>
        <v>5.1816519252091044E-12</v>
      </c>
      <c r="IL189" s="86">
        <f t="shared" si="232"/>
        <v>1.2437526639735632E-12</v>
      </c>
      <c r="IM189" s="86">
        <f t="shared" si="232"/>
        <v>4.6028047872521819E-13</v>
      </c>
      <c r="IN189" s="86">
        <f t="shared" si="232"/>
        <v>2.4531538252068397E-11</v>
      </c>
      <c r="IO189" s="86">
        <f t="shared" si="232"/>
        <v>2.3671918071874484E-14</v>
      </c>
      <c r="IP189" s="86">
        <f t="shared" si="232"/>
        <v>6.6315650670977846E-16</v>
      </c>
      <c r="IQ189" s="86">
        <f t="shared" si="232"/>
        <v>9.2625805931605687E-15</v>
      </c>
      <c r="IR189" s="86">
        <f t="shared" si="232"/>
        <v>2.5132475466885221E-15</v>
      </c>
      <c r="IS189" s="86">
        <f t="shared" si="232"/>
        <v>1.544735209191337E-16</v>
      </c>
      <c r="IT189" s="86">
        <f t="shared" si="232"/>
        <v>1.1518481449069843E-14</v>
      </c>
      <c r="IU189" s="86">
        <f t="shared" si="232"/>
        <v>8.2572372543727662E-15</v>
      </c>
      <c r="IV189" s="86">
        <f t="shared" si="232"/>
        <v>1.0859163105315731E-8</v>
      </c>
      <c r="IW189" s="86">
        <f t="shared" si="232"/>
        <v>2.2650592173569524E-17</v>
      </c>
      <c r="IY189" s="86">
        <f t="shared" si="233"/>
        <v>9.6982022425598571E-9</v>
      </c>
      <c r="IZ189" s="86">
        <f t="shared" si="233"/>
        <v>4.5812658464222255E-10</v>
      </c>
      <c r="JA189" s="86">
        <f t="shared" si="233"/>
        <v>5.1816519252091044E-12</v>
      </c>
      <c r="JB189" s="86">
        <f t="shared" si="233"/>
        <v>1.2437526639735632E-12</v>
      </c>
      <c r="JC189" s="86">
        <f t="shared" si="233"/>
        <v>4.6028047872521819E-13</v>
      </c>
      <c r="JD189" s="86">
        <f t="shared" si="233"/>
        <v>2.4531538252068397E-11</v>
      </c>
      <c r="JE189" s="86">
        <f t="shared" si="233"/>
        <v>2.3671918071874484E-14</v>
      </c>
      <c r="JF189" s="86">
        <f t="shared" si="233"/>
        <v>6.6315650670977846E-16</v>
      </c>
      <c r="JG189" s="86">
        <f t="shared" si="233"/>
        <v>9.2625805931605687E-15</v>
      </c>
      <c r="JH189" s="86">
        <f t="shared" si="233"/>
        <v>2.5132475466885221E-15</v>
      </c>
      <c r="JI189" s="86">
        <f t="shared" si="233"/>
        <v>1.544735209191337E-16</v>
      </c>
      <c r="JJ189" s="86">
        <f t="shared" si="233"/>
        <v>1.1518481449069843E-14</v>
      </c>
      <c r="JK189" s="86">
        <f t="shared" si="233"/>
        <v>8.2572372543727662E-15</v>
      </c>
      <c r="JL189" s="86">
        <f t="shared" si="233"/>
        <v>1.0859163105315731E-8</v>
      </c>
      <c r="JM189" s="86">
        <f t="shared" si="233"/>
        <v>2.2650592173569524E-17</v>
      </c>
    </row>
    <row r="190" spans="2:273" x14ac:dyDescent="0.25">
      <c r="B190" s="2">
        <v>163</v>
      </c>
      <c r="C190" s="37">
        <v>79.034000000000006</v>
      </c>
      <c r="D190" s="37">
        <v>78.268000000000001</v>
      </c>
      <c r="E190" s="37">
        <v>80.088999999999999</v>
      </c>
      <c r="F190" s="37">
        <v>79.481999999999999</v>
      </c>
      <c r="G190" s="37">
        <v>82.338999999999999</v>
      </c>
      <c r="H190" s="37">
        <v>84.376999999999995</v>
      </c>
      <c r="I190" s="37">
        <v>84.075000000000003</v>
      </c>
      <c r="J190" s="37">
        <v>83.849000000000004</v>
      </c>
      <c r="K190" s="37">
        <v>85.623000000000005</v>
      </c>
      <c r="L190" s="37">
        <v>85.332999999999998</v>
      </c>
      <c r="M190" s="37">
        <v>89.623000000000005</v>
      </c>
      <c r="N190" s="37">
        <v>86.685000000000002</v>
      </c>
      <c r="O190" s="37">
        <v>89.741</v>
      </c>
      <c r="P190" s="37">
        <v>87.308999999999997</v>
      </c>
      <c r="Q190" s="37">
        <v>84.875</v>
      </c>
      <c r="S190" s="4">
        <f t="shared" si="234"/>
        <v>77.555483970016155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87.819560418412678</v>
      </c>
      <c r="AG190" s="4">
        <f t="shared" si="234"/>
        <v>85.546546394249077</v>
      </c>
      <c r="AI190" s="4">
        <f t="shared" si="235"/>
        <v>1.4785160299838509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-0.51056041841268041</v>
      </c>
      <c r="AW190" s="4">
        <f t="shared" si="235"/>
        <v>-0.67154639424907714</v>
      </c>
      <c r="AY190" s="2">
        <f t="shared" si="227"/>
        <v>77.555483970016155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87.819560418412678</v>
      </c>
      <c r="BM190" s="2">
        <f t="shared" si="227"/>
        <v>85.546546394249077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79.034000000000006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87.308999999999997</v>
      </c>
      <c r="DI190" s="2">
        <f t="shared" si="211"/>
        <v>84.875</v>
      </c>
      <c r="DK190" s="2">
        <f t="shared" si="236"/>
        <v>110.83369944229945</v>
      </c>
      <c r="DL190" s="2">
        <f t="shared" si="236"/>
        <v>117.86832260787995</v>
      </c>
      <c r="DM190" s="2">
        <f t="shared" si="236"/>
        <v>129.30011565816829</v>
      </c>
      <c r="DN190" s="2">
        <f t="shared" si="236"/>
        <v>126.24880168067226</v>
      </c>
      <c r="DO190" s="2">
        <f t="shared" si="236"/>
        <v>127.2937</v>
      </c>
      <c r="DP190" s="2">
        <f t="shared" si="236"/>
        <v>135.9809994528942</v>
      </c>
      <c r="DQ190" s="2">
        <f t="shared" si="236"/>
        <v>129.34284969179706</v>
      </c>
      <c r="DR190" s="2">
        <f t="shared" si="236"/>
        <v>124.01166044616043</v>
      </c>
      <c r="DS190" s="2">
        <f t="shared" si="236"/>
        <v>117.528769365722</v>
      </c>
      <c r="DT190" s="2">
        <f t="shared" si="236"/>
        <v>127.21349099099099</v>
      </c>
      <c r="DU190" s="2">
        <f t="shared" si="236"/>
        <v>131.52341612903226</v>
      </c>
      <c r="DV190" s="2">
        <f t="shared" si="236"/>
        <v>122.63988067226894</v>
      </c>
      <c r="DW190" s="2">
        <f t="shared" si="236"/>
        <v>138.18031653225808</v>
      </c>
      <c r="DX190" s="2">
        <f t="shared" si="236"/>
        <v>128.64380303030302</v>
      </c>
      <c r="DY190" s="2">
        <f t="shared" si="236"/>
        <v>128.77568615384618</v>
      </c>
      <c r="EA190" s="2">
        <f t="shared" si="240"/>
        <v>78.3351024202492</v>
      </c>
      <c r="EB190" s="2">
        <f t="shared" si="240"/>
        <v>77.008785554582175</v>
      </c>
      <c r="EC190" s="2">
        <f t="shared" si="240"/>
        <v>78.094277922077922</v>
      </c>
      <c r="ED190" s="2">
        <f t="shared" si="240"/>
        <v>80.312308493329013</v>
      </c>
      <c r="EE190" s="2">
        <f t="shared" si="240"/>
        <v>79.802775384615387</v>
      </c>
      <c r="EF190" s="2">
        <f t="shared" si="239"/>
        <v>84.923136160214824</v>
      </c>
      <c r="EG190" s="2">
        <f t="shared" si="239"/>
        <v>85.411488491730182</v>
      </c>
      <c r="EH190" s="2">
        <f t="shared" si="239"/>
        <v>83.046478873239437</v>
      </c>
      <c r="EI190" s="2">
        <f t="shared" si="239"/>
        <v>86.061126193118767</v>
      </c>
      <c r="EJ190" s="2">
        <f t="shared" si="239"/>
        <v>83.878780421364254</v>
      </c>
      <c r="EK190" s="2">
        <f t="shared" si="212"/>
        <v>86.598359791386272</v>
      </c>
      <c r="EL190" s="2">
        <f t="shared" si="179"/>
        <v>87.156814075519435</v>
      </c>
      <c r="EM190" s="2">
        <f t="shared" si="179"/>
        <v>90.747879700195284</v>
      </c>
      <c r="EN190" s="2">
        <f t="shared" si="179"/>
        <v>91.663102011701696</v>
      </c>
      <c r="EO190" s="2">
        <f t="shared" si="179"/>
        <v>87.231786177021561</v>
      </c>
      <c r="EQ190" s="2">
        <f t="shared" si="237"/>
        <v>77.487876402690674</v>
      </c>
      <c r="ER190" s="2">
        <f t="shared" si="237"/>
        <v>77.705468802910616</v>
      </c>
      <c r="ES190" s="2">
        <f t="shared" si="237"/>
        <v>78.359148120739363</v>
      </c>
      <c r="ET190" s="2">
        <f t="shared" si="237"/>
        <v>80.204335065200951</v>
      </c>
      <c r="EU190" s="2">
        <f t="shared" si="237"/>
        <v>81.002483699827806</v>
      </c>
      <c r="EV190" s="2">
        <f t="shared" si="237"/>
        <v>83.507019682463849</v>
      </c>
      <c r="EW190" s="2">
        <f t="shared" si="237"/>
        <v>83.405061924209534</v>
      </c>
      <c r="EX190" s="2">
        <f t="shared" si="237"/>
        <v>82.878321260292012</v>
      </c>
      <c r="EY190" s="2">
        <f t="shared" si="237"/>
        <v>84.987891194409912</v>
      </c>
      <c r="EZ190" s="2">
        <f t="shared" si="237"/>
        <v>84.5045969882446</v>
      </c>
      <c r="FA190" s="2">
        <f t="shared" si="237"/>
        <v>86.479401241742949</v>
      </c>
      <c r="FB190" s="2">
        <f t="shared" si="237"/>
        <v>87.615471666241703</v>
      </c>
      <c r="FC190" s="2">
        <f t="shared" si="237"/>
        <v>90.349553888403278</v>
      </c>
      <c r="FD190" s="2">
        <f t="shared" si="237"/>
        <v>87.504601581246149</v>
      </c>
      <c r="FE190" s="2">
        <f t="shared" si="237"/>
        <v>85.393701234042226</v>
      </c>
      <c r="FG190" s="2">
        <f t="shared" si="238"/>
        <v>0.99998386933505357</v>
      </c>
      <c r="FH190" s="2">
        <f t="shared" si="238"/>
        <v>0.99998597904783038</v>
      </c>
      <c r="FI190" s="2">
        <f t="shared" si="238"/>
        <v>0.99998592976897915</v>
      </c>
      <c r="FJ190" s="2">
        <f t="shared" si="238"/>
        <v>0.99998347875393756</v>
      </c>
      <c r="FK190" s="2">
        <f t="shared" si="238"/>
        <v>0.99998561714539269</v>
      </c>
      <c r="FL190" s="2">
        <f t="shared" si="238"/>
        <v>0.9999863034826596</v>
      </c>
      <c r="FM190" s="2">
        <f t="shared" si="238"/>
        <v>0.99998542279691605</v>
      </c>
      <c r="FN190" s="2">
        <f t="shared" si="238"/>
        <v>0.9999846627736072</v>
      </c>
      <c r="FO190" s="2">
        <f t="shared" si="238"/>
        <v>0.99998540869194741</v>
      </c>
      <c r="FP190" s="2">
        <f t="shared" si="238"/>
        <v>0.99998462626494888</v>
      </c>
      <c r="FQ190" s="2">
        <f t="shared" si="238"/>
        <v>0.99998185199320488</v>
      </c>
      <c r="FR190" s="2">
        <f t="shared" si="238"/>
        <v>0.99998446851689093</v>
      </c>
      <c r="FS190" s="2">
        <f t="shared" si="238"/>
        <v>0.99998189871760068</v>
      </c>
      <c r="FT190" s="2">
        <f t="shared" si="238"/>
        <v>0.99998283342374239</v>
      </c>
      <c r="FU190" s="2">
        <f t="shared" si="238"/>
        <v>0.99997942610406265</v>
      </c>
      <c r="FW190" s="2">
        <f t="shared" si="229"/>
        <v>0.92082001501911848</v>
      </c>
      <c r="FX190" s="2">
        <f t="shared" si="229"/>
        <v>0.92495930168499219</v>
      </c>
      <c r="FY190" s="2">
        <f t="shared" si="229"/>
        <v>0.92842759672199537</v>
      </c>
      <c r="FZ190" s="2">
        <f t="shared" si="229"/>
        <v>0.92192388327698205</v>
      </c>
      <c r="GA190" s="2">
        <f t="shared" si="229"/>
        <v>0.92591410723638112</v>
      </c>
      <c r="GB190" s="2">
        <f t="shared" si="229"/>
        <v>0.92589420097603126</v>
      </c>
      <c r="GC190" s="2">
        <f t="shared" si="229"/>
        <v>0.93834846716490261</v>
      </c>
      <c r="GD190" s="2">
        <f t="shared" si="229"/>
        <v>0.9418875879341756</v>
      </c>
      <c r="GE190" s="2">
        <f t="shared" si="229"/>
        <v>0.94201174998337756</v>
      </c>
      <c r="GF190" s="2">
        <f t="shared" si="229"/>
        <v>0.94133546240814314</v>
      </c>
      <c r="GG190" s="2">
        <f t="shared" si="229"/>
        <v>0.93570396052536386</v>
      </c>
      <c r="GH190" s="2">
        <f t="shared" si="229"/>
        <v>0.93293607900942765</v>
      </c>
      <c r="GI190" s="2">
        <f t="shared" si="229"/>
        <v>0.92910432590643122</v>
      </c>
      <c r="GJ190" s="2">
        <f t="shared" si="229"/>
        <v>0.92441409820703335</v>
      </c>
      <c r="GK190" s="2">
        <f t="shared" si="229"/>
        <v>0.91731043719582239</v>
      </c>
      <c r="GM190" s="86">
        <f t="shared" si="230"/>
        <v>0</v>
      </c>
      <c r="GN190" s="86">
        <f t="shared" si="230"/>
        <v>7.5103416570465882E-268</v>
      </c>
      <c r="GO190" s="86">
        <f t="shared" si="230"/>
        <v>6.4927116526240968E-301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4.7321076108837178E-284</v>
      </c>
      <c r="HE190" s="86">
        <f t="shared" si="181"/>
        <v>8.5673995275388073E-238</v>
      </c>
      <c r="HF190" s="86">
        <f t="shared" si="181"/>
        <v>1.0419984856529074E-244</v>
      </c>
      <c r="HG190" s="86">
        <f t="shared" si="181"/>
        <v>7.274034105674026E-257</v>
      </c>
      <c r="HH190" s="86">
        <f t="shared" si="181"/>
        <v>0</v>
      </c>
      <c r="HI190" s="86">
        <f t="shared" si="241"/>
        <v>0</v>
      </c>
      <c r="HJ190" s="86">
        <f t="shared" si="241"/>
        <v>1.284551418818644E-249</v>
      </c>
      <c r="HK190" s="86">
        <f t="shared" si="241"/>
        <v>0</v>
      </c>
      <c r="HL190" s="86">
        <f t="shared" si="241"/>
        <v>0</v>
      </c>
      <c r="HM190" s="86">
        <f t="shared" si="241"/>
        <v>1.7310924910563987E-302</v>
      </c>
      <c r="HN190" s="86">
        <f t="shared" si="241"/>
        <v>3.6613410593967896E-299</v>
      </c>
      <c r="HO190" s="86">
        <f t="shared" si="226"/>
        <v>2.0978604549484645E-221</v>
      </c>
      <c r="HP190" s="86">
        <f t="shared" si="226"/>
        <v>0</v>
      </c>
      <c r="HQ190" s="86">
        <f t="shared" si="226"/>
        <v>0</v>
      </c>
      <c r="HS190" s="86">
        <f t="shared" si="231"/>
        <v>2.9623056187579317E-44</v>
      </c>
      <c r="HT190" s="86">
        <f t="shared" si="231"/>
        <v>8.6038204755389434E-50</v>
      </c>
      <c r="HU190" s="86">
        <f t="shared" si="231"/>
        <v>8.970991310103687E-63</v>
      </c>
      <c r="HV190" s="86">
        <f t="shared" si="231"/>
        <v>1.9047778120599997E-69</v>
      </c>
      <c r="HW190" s="86">
        <f t="shared" si="231"/>
        <v>9.7943058269517165E-68</v>
      </c>
      <c r="HX190" s="86">
        <f t="shared" si="231"/>
        <v>1.5429679983779285E-58</v>
      </c>
      <c r="HY190" s="86">
        <f t="shared" si="231"/>
        <v>2.1718155985892294E-67</v>
      </c>
      <c r="HZ190" s="86">
        <f t="shared" si="231"/>
        <v>7.4564081524949951E-74</v>
      </c>
      <c r="IA190" s="86">
        <f t="shared" si="231"/>
        <v>6.5515566246137293E-67</v>
      </c>
      <c r="IB190" s="86">
        <f t="shared" si="231"/>
        <v>2.9582677328739204E-72</v>
      </c>
      <c r="IC190" s="86">
        <f t="shared" si="231"/>
        <v>2.3900532527868433E-81</v>
      </c>
      <c r="ID190" s="86">
        <f t="shared" si="231"/>
        <v>3.8019495151973919E-73</v>
      </c>
      <c r="IE190" s="86">
        <f t="shared" si="231"/>
        <v>7.9220779413004536E-76</v>
      </c>
      <c r="IF190" s="86">
        <f t="shared" si="231"/>
        <v>6.1344778985718541E-81</v>
      </c>
      <c r="IG190" s="86">
        <f t="shared" si="231"/>
        <v>4.8749473426301837E-72</v>
      </c>
      <c r="II190" s="86">
        <f t="shared" si="232"/>
        <v>2.5278944875860926E-9</v>
      </c>
      <c r="IJ190" s="86">
        <f t="shared" si="232"/>
        <v>9.7958068904489106E-11</v>
      </c>
      <c r="IK190" s="86">
        <f t="shared" si="232"/>
        <v>8.2011828925692139E-13</v>
      </c>
      <c r="IL190" s="86">
        <f t="shared" si="232"/>
        <v>1.6362319481053141E-13</v>
      </c>
      <c r="IM190" s="86">
        <f t="shared" si="232"/>
        <v>5.8931949078256015E-14</v>
      </c>
      <c r="IN190" s="86">
        <f t="shared" si="232"/>
        <v>4.2425805468507043E-12</v>
      </c>
      <c r="IO190" s="86">
        <f t="shared" si="232"/>
        <v>2.8790536866825333E-15</v>
      </c>
      <c r="IP190" s="86">
        <f t="shared" si="232"/>
        <v>6.6369426261732641E-17</v>
      </c>
      <c r="IQ190" s="86">
        <f t="shared" si="232"/>
        <v>1.1126153225548822E-15</v>
      </c>
      <c r="IR190" s="86">
        <f t="shared" si="232"/>
        <v>2.7327421814092994E-16</v>
      </c>
      <c r="IS190" s="86">
        <f t="shared" si="232"/>
        <v>1.263626804520022E-17</v>
      </c>
      <c r="IT190" s="86">
        <f t="shared" si="232"/>
        <v>1.2323458596036388E-15</v>
      </c>
      <c r="IU190" s="86">
        <f t="shared" si="232"/>
        <v>8.1591690631997504E-16</v>
      </c>
      <c r="IV190" s="86">
        <f t="shared" si="232"/>
        <v>2.9375884851462858E-9</v>
      </c>
      <c r="IW190" s="86">
        <f t="shared" si="232"/>
        <v>1.1779041226782568E-18</v>
      </c>
      <c r="IY190" s="86">
        <f t="shared" si="233"/>
        <v>2.5278944875860926E-9</v>
      </c>
      <c r="IZ190" s="86">
        <f t="shared" si="233"/>
        <v>9.7958068904489106E-11</v>
      </c>
      <c r="JA190" s="86">
        <f t="shared" si="233"/>
        <v>8.2011828925692139E-13</v>
      </c>
      <c r="JB190" s="86">
        <f t="shared" si="233"/>
        <v>1.6362319481053141E-13</v>
      </c>
      <c r="JC190" s="86">
        <f t="shared" si="233"/>
        <v>5.8931949078256015E-14</v>
      </c>
      <c r="JD190" s="86">
        <f t="shared" si="233"/>
        <v>4.2425805468507043E-12</v>
      </c>
      <c r="JE190" s="86">
        <f t="shared" si="233"/>
        <v>2.8790536866825333E-15</v>
      </c>
      <c r="JF190" s="86">
        <f t="shared" si="233"/>
        <v>6.6369426261732641E-17</v>
      </c>
      <c r="JG190" s="86">
        <f t="shared" si="233"/>
        <v>1.1126153225548822E-15</v>
      </c>
      <c r="JH190" s="86">
        <f t="shared" si="233"/>
        <v>2.7327421814092994E-16</v>
      </c>
      <c r="JI190" s="86">
        <f t="shared" si="233"/>
        <v>1.263626804520022E-17</v>
      </c>
      <c r="JJ190" s="86">
        <f t="shared" si="233"/>
        <v>1.2323458596036388E-15</v>
      </c>
      <c r="JK190" s="86">
        <f t="shared" si="233"/>
        <v>8.1591690631997504E-16</v>
      </c>
      <c r="JL190" s="86">
        <f t="shared" si="233"/>
        <v>2.9375884851462858E-9</v>
      </c>
      <c r="JM190" s="86">
        <f t="shared" si="233"/>
        <v>1.1779041226782568E-18</v>
      </c>
    </row>
    <row r="191" spans="2:273" x14ac:dyDescent="0.25">
      <c r="B191" s="2">
        <v>164</v>
      </c>
      <c r="C191" s="37">
        <v>78.864000000000004</v>
      </c>
      <c r="D191" s="37">
        <v>77.768000000000001</v>
      </c>
      <c r="E191" s="37">
        <v>79.481999999999999</v>
      </c>
      <c r="F191" s="37">
        <v>79.768000000000001</v>
      </c>
      <c r="G191" s="37">
        <v>80.338999999999999</v>
      </c>
      <c r="H191" s="37">
        <v>84.245000000000005</v>
      </c>
      <c r="I191" s="37">
        <v>84.83</v>
      </c>
      <c r="J191" s="37">
        <v>85.17</v>
      </c>
      <c r="K191" s="37">
        <v>86.924999999999997</v>
      </c>
      <c r="L191" s="37">
        <v>85.055999999999997</v>
      </c>
      <c r="M191" s="37">
        <v>88.942999999999998</v>
      </c>
      <c r="N191" s="37">
        <v>89.593000000000004</v>
      </c>
      <c r="O191" s="37">
        <v>91.852000000000004</v>
      </c>
      <c r="P191" s="37">
        <v>89.055000000000007</v>
      </c>
      <c r="Q191" s="37">
        <v>86.268000000000001</v>
      </c>
      <c r="S191" s="4">
        <f t="shared" si="234"/>
        <v>77.400952656472271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 t="e">
        <f t="shared" si="234"/>
        <v>#N/A</v>
      </c>
      <c r="AG191" s="4">
        <f t="shared" si="234"/>
        <v>85.377083690784332</v>
      </c>
      <c r="AI191" s="4">
        <f t="shared" si="235"/>
        <v>1.4630473435277338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</v>
      </c>
      <c r="AW191" s="4">
        <f t="shared" si="235"/>
        <v>0.89091630921566889</v>
      </c>
      <c r="AY191" s="2">
        <f t="shared" si="227"/>
        <v>77.400952656472271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 t="e">
        <f t="shared" si="227"/>
        <v>#N/A</v>
      </c>
      <c r="BM191" s="2">
        <f t="shared" si="227"/>
        <v>85.377083690784332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78.864000000000004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86.268000000000001</v>
      </c>
      <c r="DK191" s="2">
        <f t="shared" si="236"/>
        <v>110.88071913341915</v>
      </c>
      <c r="DL191" s="2">
        <f t="shared" si="236"/>
        <v>117.94821322701691</v>
      </c>
      <c r="DM191" s="2">
        <f t="shared" si="236"/>
        <v>129.45095502790241</v>
      </c>
      <c r="DN191" s="2">
        <f t="shared" si="236"/>
        <v>126.40835014005602</v>
      </c>
      <c r="DO191" s="2">
        <f t="shared" si="236"/>
        <v>127.4423</v>
      </c>
      <c r="DP191" s="2">
        <f t="shared" si="236"/>
        <v>136.19492821971772</v>
      </c>
      <c r="DQ191" s="2">
        <f t="shared" si="236"/>
        <v>129.51508819345662</v>
      </c>
      <c r="DR191" s="2">
        <f t="shared" si="236"/>
        <v>124.17009802659801</v>
      </c>
      <c r="DS191" s="2">
        <f t="shared" si="236"/>
        <v>117.62613252361673</v>
      </c>
      <c r="DT191" s="2">
        <f t="shared" si="236"/>
        <v>127.36786036036037</v>
      </c>
      <c r="DU191" s="2">
        <f t="shared" si="236"/>
        <v>131.66986290322581</v>
      </c>
      <c r="DV191" s="2">
        <f t="shared" si="236"/>
        <v>122.71010672268912</v>
      </c>
      <c r="DW191" s="2">
        <f t="shared" si="236"/>
        <v>138.3740548387097</v>
      </c>
      <c r="DX191" s="2">
        <f t="shared" si="236"/>
        <v>128.77945911319074</v>
      </c>
      <c r="DY191" s="2">
        <f t="shared" si="236"/>
        <v>128.96771145299147</v>
      </c>
      <c r="EA191" s="2">
        <f t="shared" si="240"/>
        <v>78.19816956966099</v>
      </c>
      <c r="EB191" s="2">
        <f t="shared" si="240"/>
        <v>76.805773433924756</v>
      </c>
      <c r="EC191" s="2">
        <f t="shared" si="240"/>
        <v>77.906202597402597</v>
      </c>
      <c r="ED191" s="2">
        <f t="shared" si="240"/>
        <v>80.172538430115438</v>
      </c>
      <c r="EE191" s="2">
        <f t="shared" si="240"/>
        <v>79.616719230769235</v>
      </c>
      <c r="EF191" s="2">
        <f t="shared" si="239"/>
        <v>84.798083687625876</v>
      </c>
      <c r="EG191" s="2">
        <f t="shared" si="239"/>
        <v>85.296285502002817</v>
      </c>
      <c r="EH191" s="2">
        <f t="shared" si="239"/>
        <v>82.920801294251987</v>
      </c>
      <c r="EI191" s="2">
        <f t="shared" si="239"/>
        <v>85.954371254162055</v>
      </c>
      <c r="EJ191" s="2">
        <f t="shared" si="239"/>
        <v>83.724911389116357</v>
      </c>
      <c r="EK191" s="2">
        <f t="shared" si="239"/>
        <v>86.410320323014801</v>
      </c>
      <c r="EL191" s="2">
        <f t="shared" si="179"/>
        <v>86.95918966221916</v>
      </c>
      <c r="EM191" s="2">
        <f t="shared" si="179"/>
        <v>90.576719484159497</v>
      </c>
      <c r="EN191" s="2">
        <f t="shared" si="179"/>
        <v>91.557957371285937</v>
      </c>
      <c r="EO191" s="2">
        <f t="shared" si="179"/>
        <v>87.096484662816124</v>
      </c>
      <c r="EQ191" s="2">
        <f t="shared" si="237"/>
        <v>77.337914405014033</v>
      </c>
      <c r="ER191" s="2">
        <f t="shared" si="237"/>
        <v>77.513801250111101</v>
      </c>
      <c r="ES191" s="2">
        <f t="shared" si="237"/>
        <v>78.175726689667812</v>
      </c>
      <c r="ET191" s="2">
        <f t="shared" si="237"/>
        <v>80.063036212537128</v>
      </c>
      <c r="EU191" s="2">
        <f t="shared" si="237"/>
        <v>80.835481691047079</v>
      </c>
      <c r="EV191" s="2">
        <f t="shared" si="237"/>
        <v>83.35967558573293</v>
      </c>
      <c r="EW191" s="2">
        <f t="shared" si="237"/>
        <v>83.259599737472129</v>
      </c>
      <c r="EX191" s="2">
        <f t="shared" si="237"/>
        <v>82.749829053668378</v>
      </c>
      <c r="EY191" s="2">
        <f t="shared" si="237"/>
        <v>84.865168910996644</v>
      </c>
      <c r="EZ191" s="2">
        <f t="shared" si="237"/>
        <v>84.360456929744956</v>
      </c>
      <c r="FA191" s="2">
        <f t="shared" si="237"/>
        <v>86.289556427900507</v>
      </c>
      <c r="FB191" s="2">
        <f t="shared" si="237"/>
        <v>87.425496494135629</v>
      </c>
      <c r="FC191" s="2">
        <f t="shared" si="237"/>
        <v>90.172146366028642</v>
      </c>
      <c r="FD191" s="2">
        <f t="shared" si="237"/>
        <v>87.334400079553063</v>
      </c>
      <c r="FE191" s="2">
        <f t="shared" si="237"/>
        <v>85.234878328281027</v>
      </c>
      <c r="FG191" s="2">
        <f t="shared" si="238"/>
        <v>0.99998528863784264</v>
      </c>
      <c r="FH191" s="2">
        <f t="shared" si="238"/>
        <v>0.9999872127238677</v>
      </c>
      <c r="FI191" s="2">
        <f t="shared" si="238"/>
        <v>0.99998716778091012</v>
      </c>
      <c r="FJ191" s="2">
        <f t="shared" si="238"/>
        <v>0.99998493242260778</v>
      </c>
      <c r="FK191" s="2">
        <f t="shared" si="238"/>
        <v>0.99998688266409685</v>
      </c>
      <c r="FL191" s="2">
        <f t="shared" si="238"/>
        <v>0.99998750861267016</v>
      </c>
      <c r="FM191" s="2">
        <f t="shared" si="238"/>
        <v>0.99998670541572787</v>
      </c>
      <c r="FN191" s="2">
        <f t="shared" si="238"/>
        <v>0.99998601226440753</v>
      </c>
      <c r="FO191" s="2">
        <f t="shared" si="238"/>
        <v>0.9999866925518105</v>
      </c>
      <c r="FP191" s="2">
        <f t="shared" si="238"/>
        <v>0.99998597896802544</v>
      </c>
      <c r="FQ191" s="2">
        <f t="shared" si="238"/>
        <v>0.99998344879466072</v>
      </c>
      <c r="FR191" s="2">
        <f t="shared" si="238"/>
        <v>0.99998583509969541</v>
      </c>
      <c r="FS191" s="2">
        <f t="shared" si="238"/>
        <v>0.99998349140795217</v>
      </c>
      <c r="FT191" s="2">
        <f t="shared" si="238"/>
        <v>0.99998434387273027</v>
      </c>
      <c r="FU191" s="2">
        <f t="shared" si="238"/>
        <v>0.99998123634992997</v>
      </c>
      <c r="FW191" s="2">
        <f t="shared" si="229"/>
        <v>0.92728035912338624</v>
      </c>
      <c r="FX191" s="2">
        <f t="shared" si="229"/>
        <v>0.93110718647524826</v>
      </c>
      <c r="FY191" s="2">
        <f t="shared" si="229"/>
        <v>0.93431151287834624</v>
      </c>
      <c r="FZ191" s="2">
        <f t="shared" si="229"/>
        <v>0.92830117493870823</v>
      </c>
      <c r="GA191" s="2">
        <f t="shared" si="229"/>
        <v>0.93198951905817351</v>
      </c>
      <c r="GB191" s="2">
        <f t="shared" si="229"/>
        <v>0.93197112527341297</v>
      </c>
      <c r="GC191" s="2">
        <f t="shared" si="229"/>
        <v>0.94346645817385766</v>
      </c>
      <c r="GD191" s="2">
        <f t="shared" si="229"/>
        <v>0.94672845892899748</v>
      </c>
      <c r="GE191" s="2">
        <f t="shared" si="229"/>
        <v>0.94684286177265053</v>
      </c>
      <c r="GF191" s="2">
        <f t="shared" si="229"/>
        <v>0.94621970034439862</v>
      </c>
      <c r="GG191" s="2">
        <f t="shared" si="229"/>
        <v>0.94102768779291679</v>
      </c>
      <c r="GH191" s="2">
        <f t="shared" si="229"/>
        <v>0.93847391798535473</v>
      </c>
      <c r="GI191" s="2">
        <f t="shared" si="229"/>
        <v>0.93493650738738343</v>
      </c>
      <c r="GJ191" s="2">
        <f t="shared" si="229"/>
        <v>0.93060329884222814</v>
      </c>
      <c r="GK191" s="2">
        <f t="shared" si="229"/>
        <v>0.92403350653019345</v>
      </c>
      <c r="GM191" s="86">
        <f t="shared" si="230"/>
        <v>0</v>
      </c>
      <c r="GN191" s="86">
        <f t="shared" si="230"/>
        <v>4.915269348403667E-273</v>
      </c>
      <c r="GO191" s="86">
        <f t="shared" si="230"/>
        <v>1.0764596059836058E-306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6.481069712529829E-291</v>
      </c>
      <c r="HE191" s="86">
        <f t="shared" si="181"/>
        <v>2.0354226967294202E-243</v>
      </c>
      <c r="HF191" s="86">
        <f t="shared" si="181"/>
        <v>1.525692776920967E-250</v>
      </c>
      <c r="HG191" s="86">
        <f t="shared" si="181"/>
        <v>6.5152986434088769E-263</v>
      </c>
      <c r="HH191" s="86">
        <f t="shared" si="181"/>
        <v>0</v>
      </c>
      <c r="HI191" s="86">
        <f t="shared" si="241"/>
        <v>0</v>
      </c>
      <c r="HJ191" s="86">
        <f t="shared" si="241"/>
        <v>1.6248674462415282E-255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3.1195172228311964E-306</v>
      </c>
      <c r="HO191" s="86">
        <f t="shared" si="226"/>
        <v>1.155522219615434E-226</v>
      </c>
      <c r="HP191" s="86">
        <f t="shared" si="226"/>
        <v>0</v>
      </c>
      <c r="HQ191" s="86">
        <f t="shared" si="226"/>
        <v>0</v>
      </c>
      <c r="HS191" s="86">
        <f t="shared" si="231"/>
        <v>6.5544152130183621E-46</v>
      </c>
      <c r="HT191" s="86">
        <f t="shared" si="231"/>
        <v>1.1740612052677821E-51</v>
      </c>
      <c r="HU191" s="86">
        <f t="shared" si="231"/>
        <v>4.747750868125288E-65</v>
      </c>
      <c r="HV191" s="86">
        <f t="shared" si="231"/>
        <v>5.1944047750007569E-72</v>
      </c>
      <c r="HW191" s="86">
        <f t="shared" si="231"/>
        <v>2.955321914748126E-70</v>
      </c>
      <c r="HX191" s="86">
        <f t="shared" si="231"/>
        <v>1.0721315624997541E-60</v>
      </c>
      <c r="HY191" s="86">
        <f t="shared" si="231"/>
        <v>7.6872484308061551E-70</v>
      </c>
      <c r="HZ191" s="86">
        <f t="shared" si="231"/>
        <v>1.6485168165831321E-76</v>
      </c>
      <c r="IA191" s="86">
        <f t="shared" si="231"/>
        <v>2.4880074233778699E-69</v>
      </c>
      <c r="IB191" s="86">
        <f t="shared" si="231"/>
        <v>7.7436011981600649E-75</v>
      </c>
      <c r="IC191" s="86">
        <f t="shared" si="231"/>
        <v>2.565127407555565E-84</v>
      </c>
      <c r="ID191" s="86">
        <f t="shared" si="231"/>
        <v>7.972755969413378E-76</v>
      </c>
      <c r="IE191" s="86">
        <f t="shared" si="231"/>
        <v>1.2291706134103333E-78</v>
      </c>
      <c r="IF191" s="86">
        <f t="shared" si="231"/>
        <v>5.3674117174879649E-84</v>
      </c>
      <c r="IG191" s="86">
        <f t="shared" si="231"/>
        <v>9.0302722063035158E-75</v>
      </c>
      <c r="II191" s="86">
        <f t="shared" si="232"/>
        <v>6.2750614257031818E-10</v>
      </c>
      <c r="IJ191" s="86">
        <f t="shared" si="232"/>
        <v>1.9822695906139649E-11</v>
      </c>
      <c r="IK191" s="86">
        <f t="shared" si="232"/>
        <v>1.2163277675814323E-13</v>
      </c>
      <c r="IL191" s="86">
        <f t="shared" si="232"/>
        <v>1.9981125661449554E-14</v>
      </c>
      <c r="IM191" s="86">
        <f t="shared" si="232"/>
        <v>7.008468957263456E-15</v>
      </c>
      <c r="IN191" s="86">
        <f t="shared" si="232"/>
        <v>6.8915280991284628E-13</v>
      </c>
      <c r="IO191" s="86">
        <f t="shared" si="232"/>
        <v>3.2638785679284917E-16</v>
      </c>
      <c r="IP191" s="86">
        <f t="shared" si="232"/>
        <v>6.1606521542285079E-18</v>
      </c>
      <c r="IQ191" s="86">
        <f t="shared" si="232"/>
        <v>1.2472391227279689E-16</v>
      </c>
      <c r="IR191" s="86">
        <f t="shared" si="232"/>
        <v>2.7628987959030314E-17</v>
      </c>
      <c r="IS191" s="86">
        <f t="shared" si="232"/>
        <v>9.4913397734512581E-19</v>
      </c>
      <c r="IT191" s="86">
        <f t="shared" si="232"/>
        <v>1.2204752458815321E-16</v>
      </c>
      <c r="IU191" s="86">
        <f t="shared" si="232"/>
        <v>7.4283186737357529E-17</v>
      </c>
      <c r="IV191" s="86">
        <f t="shared" si="232"/>
        <v>7.585646589058002E-10</v>
      </c>
      <c r="IW191" s="86">
        <f t="shared" si="232"/>
        <v>5.4736155516997737E-20</v>
      </c>
      <c r="IY191" s="86">
        <f t="shared" si="233"/>
        <v>6.2750614257031818E-10</v>
      </c>
      <c r="IZ191" s="86">
        <f t="shared" si="233"/>
        <v>1.9822695906139649E-11</v>
      </c>
      <c r="JA191" s="86">
        <f t="shared" si="233"/>
        <v>1.2163277675814323E-13</v>
      </c>
      <c r="JB191" s="86">
        <f t="shared" si="233"/>
        <v>1.9981125661449554E-14</v>
      </c>
      <c r="JC191" s="86">
        <f t="shared" si="233"/>
        <v>7.008468957263456E-15</v>
      </c>
      <c r="JD191" s="86">
        <f t="shared" si="233"/>
        <v>6.8915280991284628E-13</v>
      </c>
      <c r="JE191" s="86">
        <f t="shared" si="233"/>
        <v>3.2638785679284917E-16</v>
      </c>
      <c r="JF191" s="86">
        <f t="shared" si="233"/>
        <v>6.1606521542285079E-18</v>
      </c>
      <c r="JG191" s="86">
        <f t="shared" si="233"/>
        <v>1.2472391227279689E-16</v>
      </c>
      <c r="JH191" s="86">
        <f t="shared" si="233"/>
        <v>2.7628987959030314E-17</v>
      </c>
      <c r="JI191" s="86">
        <f t="shared" si="233"/>
        <v>9.4913397734512581E-19</v>
      </c>
      <c r="JJ191" s="86">
        <f t="shared" si="233"/>
        <v>1.2204752458815321E-16</v>
      </c>
      <c r="JK191" s="86">
        <f t="shared" si="233"/>
        <v>7.4283186737357529E-17</v>
      </c>
      <c r="JL191" s="86">
        <f t="shared" si="233"/>
        <v>7.585646589058002E-10</v>
      </c>
      <c r="JM191" s="86">
        <f t="shared" si="233"/>
        <v>5.4736155516997737E-20</v>
      </c>
    </row>
    <row r="192" spans="2:273" x14ac:dyDescent="0.25">
      <c r="B192" s="2">
        <v>165</v>
      </c>
      <c r="C192" s="37">
        <v>76.153000000000006</v>
      </c>
      <c r="D192" s="37">
        <v>78.463999999999999</v>
      </c>
      <c r="E192" s="37">
        <v>79.679000000000002</v>
      </c>
      <c r="F192" s="37">
        <v>80.088999999999999</v>
      </c>
      <c r="G192" s="37">
        <v>80.643000000000001</v>
      </c>
      <c r="H192" s="37">
        <v>83.867999999999995</v>
      </c>
      <c r="I192" s="37">
        <v>84</v>
      </c>
      <c r="J192" s="37">
        <v>82.716999999999999</v>
      </c>
      <c r="K192" s="37">
        <v>85.245000000000005</v>
      </c>
      <c r="L192" s="37">
        <v>87.63</v>
      </c>
      <c r="M192" s="37">
        <v>88.716999999999999</v>
      </c>
      <c r="N192" s="37">
        <v>88.241</v>
      </c>
      <c r="O192" s="37">
        <v>90.537000000000006</v>
      </c>
      <c r="P192" s="37">
        <v>87.254999999999995</v>
      </c>
      <c r="Q192" s="37">
        <v>83.804000000000002</v>
      </c>
      <c r="S192" s="4">
        <f t="shared" si="234"/>
        <v>77.246683523842506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85.208262346794257</v>
      </c>
      <c r="AI192" s="4">
        <f t="shared" si="235"/>
        <v>-1.0936835238425004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-1.4042623467942548</v>
      </c>
      <c r="AY192" s="2">
        <f t="shared" si="227"/>
        <v>77.246683523842506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85.208262346794257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76.153000000000006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83.804000000000002</v>
      </c>
      <c r="DK192" s="2">
        <f t="shared" si="236"/>
        <v>110.92773882453884</v>
      </c>
      <c r="DL192" s="2">
        <f t="shared" si="236"/>
        <v>118.02810384615387</v>
      </c>
      <c r="DM192" s="2">
        <f t="shared" si="236"/>
        <v>129.60179439763652</v>
      </c>
      <c r="DN192" s="2">
        <f t="shared" si="236"/>
        <v>126.56789859943977</v>
      </c>
      <c r="DO192" s="2">
        <f t="shared" si="236"/>
        <v>127.5909</v>
      </c>
      <c r="DP192" s="2">
        <f t="shared" si="236"/>
        <v>136.40885698654122</v>
      </c>
      <c r="DQ192" s="2">
        <f t="shared" si="236"/>
        <v>129.68732669511616</v>
      </c>
      <c r="DR192" s="2">
        <f t="shared" si="236"/>
        <v>124.32853560703559</v>
      </c>
      <c r="DS192" s="2">
        <f t="shared" si="236"/>
        <v>117.72349568151148</v>
      </c>
      <c r="DT192" s="2">
        <f t="shared" si="236"/>
        <v>127.52222972972973</v>
      </c>
      <c r="DU192" s="2">
        <f t="shared" si="236"/>
        <v>131.81630967741935</v>
      </c>
      <c r="DV192" s="2">
        <f t="shared" si="236"/>
        <v>122.78033277310928</v>
      </c>
      <c r="DW192" s="2">
        <f t="shared" si="236"/>
        <v>138.56779314516132</v>
      </c>
      <c r="DX192" s="2">
        <f t="shared" si="236"/>
        <v>128.91511519607843</v>
      </c>
      <c r="DY192" s="2">
        <f t="shared" si="236"/>
        <v>129.15973675213678</v>
      </c>
      <c r="EA192" s="2">
        <f t="shared" si="240"/>
        <v>78.061236719072781</v>
      </c>
      <c r="EB192" s="2">
        <f t="shared" si="240"/>
        <v>76.602761313267337</v>
      </c>
      <c r="EC192" s="2">
        <f t="shared" si="240"/>
        <v>77.718127272727273</v>
      </c>
      <c r="ED192" s="2">
        <f t="shared" si="240"/>
        <v>80.032768366901863</v>
      </c>
      <c r="EE192" s="2">
        <f t="shared" si="240"/>
        <v>79.430663076923082</v>
      </c>
      <c r="EF192" s="2">
        <f t="shared" si="239"/>
        <v>84.673031215036929</v>
      </c>
      <c r="EG192" s="2">
        <f t="shared" si="239"/>
        <v>85.181082512275466</v>
      </c>
      <c r="EH192" s="2">
        <f t="shared" si="239"/>
        <v>82.795123715264552</v>
      </c>
      <c r="EI192" s="2">
        <f t="shared" si="239"/>
        <v>85.847616315205329</v>
      </c>
      <c r="EJ192" s="2">
        <f t="shared" si="239"/>
        <v>83.571042356868446</v>
      </c>
      <c r="EK192" s="2">
        <f t="shared" si="239"/>
        <v>86.222280854643344</v>
      </c>
      <c r="EL192" s="2">
        <f t="shared" si="179"/>
        <v>86.76156524891887</v>
      </c>
      <c r="EM192" s="2">
        <f t="shared" si="179"/>
        <v>90.405559268123724</v>
      </c>
      <c r="EN192" s="2">
        <f t="shared" si="179"/>
        <v>91.452812730870178</v>
      </c>
      <c r="EO192" s="2">
        <f t="shared" si="179"/>
        <v>86.961183148610701</v>
      </c>
      <c r="EQ192" s="2">
        <f t="shared" si="237"/>
        <v>77.187952407337391</v>
      </c>
      <c r="ER192" s="2">
        <f t="shared" si="237"/>
        <v>77.322133697311557</v>
      </c>
      <c r="ES192" s="2">
        <f t="shared" si="237"/>
        <v>77.992305258596247</v>
      </c>
      <c r="ET192" s="2">
        <f t="shared" si="237"/>
        <v>79.921737359873319</v>
      </c>
      <c r="EU192" s="2">
        <f t="shared" si="237"/>
        <v>80.668479682266351</v>
      </c>
      <c r="EV192" s="2">
        <f t="shared" si="237"/>
        <v>83.212331489002011</v>
      </c>
      <c r="EW192" s="2">
        <f t="shared" si="237"/>
        <v>83.114137550734725</v>
      </c>
      <c r="EX192" s="2">
        <f t="shared" si="237"/>
        <v>82.621336847044731</v>
      </c>
      <c r="EY192" s="2">
        <f t="shared" si="237"/>
        <v>84.742446627583362</v>
      </c>
      <c r="EZ192" s="2">
        <f t="shared" si="237"/>
        <v>84.216316871245311</v>
      </c>
      <c r="FA192" s="2">
        <f t="shared" si="237"/>
        <v>86.099711614058066</v>
      </c>
      <c r="FB192" s="2">
        <f t="shared" si="237"/>
        <v>87.23552132202957</v>
      </c>
      <c r="FC192" s="2">
        <f t="shared" si="237"/>
        <v>89.994738843654005</v>
      </c>
      <c r="FD192" s="2">
        <f t="shared" si="237"/>
        <v>87.164198577859977</v>
      </c>
      <c r="FE192" s="2">
        <f t="shared" si="237"/>
        <v>85.076055422519815</v>
      </c>
      <c r="FG192" s="2">
        <f t="shared" si="238"/>
        <v>0.99998658306088339</v>
      </c>
      <c r="FH192" s="2">
        <f t="shared" si="238"/>
        <v>0.9999883378524399</v>
      </c>
      <c r="FI192" s="2">
        <f t="shared" si="238"/>
        <v>0.99998829686388302</v>
      </c>
      <c r="FJ192" s="2">
        <f t="shared" si="238"/>
        <v>0.99998625818787679</v>
      </c>
      <c r="FK192" s="2">
        <f t="shared" si="238"/>
        <v>0.99998803683366511</v>
      </c>
      <c r="FL192" s="2">
        <f t="shared" si="238"/>
        <v>0.99998860770683529</v>
      </c>
      <c r="FM192" s="2">
        <f t="shared" si="238"/>
        <v>0.99998787518085575</v>
      </c>
      <c r="FN192" s="2">
        <f t="shared" si="238"/>
        <v>0.99998724301782071</v>
      </c>
      <c r="FO192" s="2">
        <f t="shared" si="238"/>
        <v>0.9999878634487962</v>
      </c>
      <c r="FP192" s="2">
        <f t="shared" si="238"/>
        <v>0.99998721265108448</v>
      </c>
      <c r="FQ192" s="2">
        <f t="shared" si="238"/>
        <v>0.99998490509934312</v>
      </c>
      <c r="FR192" s="2">
        <f t="shared" si="238"/>
        <v>0.99998708144128268</v>
      </c>
      <c r="FS192" s="2">
        <f t="shared" si="238"/>
        <v>0.99998494396323978</v>
      </c>
      <c r="FT192" s="2">
        <f t="shared" si="238"/>
        <v>0.99998572142255793</v>
      </c>
      <c r="FU192" s="2">
        <f t="shared" si="238"/>
        <v>0.99998288731949725</v>
      </c>
      <c r="FW192" s="2">
        <f t="shared" si="229"/>
        <v>0.93325180830106103</v>
      </c>
      <c r="FX192" s="2">
        <f t="shared" si="229"/>
        <v>0.93678581424332175</v>
      </c>
      <c r="FY192" s="2">
        <f t="shared" si="229"/>
        <v>0.93974311044392855</v>
      </c>
      <c r="FZ192" s="2">
        <f t="shared" si="229"/>
        <v>0.93419474749955789</v>
      </c>
      <c r="GA192" s="2">
        <f t="shared" si="229"/>
        <v>0.93760029279105794</v>
      </c>
      <c r="GB192" s="2">
        <f t="shared" si="229"/>
        <v>0.93758331484227686</v>
      </c>
      <c r="GC192" s="2">
        <f t="shared" si="229"/>
        <v>0.94818304195764347</v>
      </c>
      <c r="GD192" s="2">
        <f t="shared" si="229"/>
        <v>0.95118697493399273</v>
      </c>
      <c r="GE192" s="2">
        <f t="shared" si="229"/>
        <v>0.95129229554064321</v>
      </c>
      <c r="GF192" s="2">
        <f t="shared" si="229"/>
        <v>0.95071857997939924</v>
      </c>
      <c r="GG192" s="2">
        <f t="shared" si="229"/>
        <v>0.94593607845155991</v>
      </c>
      <c r="GH192" s="2">
        <f t="shared" si="229"/>
        <v>0.94358212087166715</v>
      </c>
      <c r="GI192" s="2">
        <f t="shared" si="229"/>
        <v>0.94031972696390065</v>
      </c>
      <c r="GJ192" s="2">
        <f t="shared" si="229"/>
        <v>0.9363206200056915</v>
      </c>
      <c r="GK192" s="2">
        <f t="shared" si="229"/>
        <v>0.93025151978343101</v>
      </c>
      <c r="GM192" s="86">
        <f t="shared" si="230"/>
        <v>0</v>
      </c>
      <c r="GN192" s="86">
        <f t="shared" si="230"/>
        <v>2.8670038203396851E-278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7.3419108820366453E-298</v>
      </c>
      <c r="HE192" s="86">
        <f t="shared" si="181"/>
        <v>4.1520036526347506E-249</v>
      </c>
      <c r="HF192" s="86">
        <f t="shared" si="181"/>
        <v>1.9048260873960324E-256</v>
      </c>
      <c r="HG192" s="86">
        <f t="shared" si="181"/>
        <v>4.957404522064573E-269</v>
      </c>
      <c r="HH192" s="86">
        <f t="shared" si="181"/>
        <v>0</v>
      </c>
      <c r="HI192" s="86">
        <f t="shared" si="241"/>
        <v>0</v>
      </c>
      <c r="HJ192" s="86">
        <f t="shared" si="241"/>
        <v>1.7520598114282292E-261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5.5155124687351288E-232</v>
      </c>
      <c r="HP192" s="86">
        <f t="shared" si="226"/>
        <v>0</v>
      </c>
      <c r="HQ192" s="86">
        <f t="shared" si="226"/>
        <v>0</v>
      </c>
      <c r="HS192" s="86">
        <f t="shared" si="231"/>
        <v>1.349357591640173E-47</v>
      </c>
      <c r="HT192" s="86">
        <f t="shared" si="231"/>
        <v>1.4772594922973259E-53</v>
      </c>
      <c r="HU192" s="86">
        <f t="shared" si="231"/>
        <v>2.2839091515467404E-67</v>
      </c>
      <c r="HV192" s="86">
        <f t="shared" si="231"/>
        <v>1.2699225744250536E-74</v>
      </c>
      <c r="HW192" s="86">
        <f t="shared" si="231"/>
        <v>8.0025053041432323E-73</v>
      </c>
      <c r="HX192" s="86">
        <f t="shared" si="231"/>
        <v>6.7942054385963094E-63</v>
      </c>
      <c r="HY192" s="86">
        <f t="shared" si="231"/>
        <v>2.454756411756932E-72</v>
      </c>
      <c r="HZ192" s="86">
        <f t="shared" si="231"/>
        <v>3.2646645626122652E-79</v>
      </c>
      <c r="IA192" s="86">
        <f t="shared" si="231"/>
        <v>8.5395286416018017E-72</v>
      </c>
      <c r="IB192" s="86">
        <f t="shared" si="231"/>
        <v>1.8222696811373847E-77</v>
      </c>
      <c r="IC192" s="86">
        <f t="shared" si="231"/>
        <v>2.4301126056111414E-87</v>
      </c>
      <c r="ID192" s="86">
        <f t="shared" si="231"/>
        <v>1.4931351430596665E-78</v>
      </c>
      <c r="IE192" s="86">
        <f t="shared" si="231"/>
        <v>1.6916524719667536E-81</v>
      </c>
      <c r="IF192" s="86">
        <f t="shared" si="231"/>
        <v>4.111719749019309E-87</v>
      </c>
      <c r="IG192" s="86">
        <f t="shared" si="231"/>
        <v>1.4844274090069453E-77</v>
      </c>
      <c r="II192" s="86">
        <f t="shared" si="232"/>
        <v>1.4833221508551632E-10</v>
      </c>
      <c r="IJ192" s="86">
        <f t="shared" si="232"/>
        <v>3.7959558447861917E-12</v>
      </c>
      <c r="IK192" s="86">
        <f t="shared" si="232"/>
        <v>1.6902827603044642E-14</v>
      </c>
      <c r="IL192" s="86">
        <f t="shared" si="232"/>
        <v>2.2647694604902266E-15</v>
      </c>
      <c r="IM192" s="86">
        <f t="shared" si="232"/>
        <v>7.741166644195561E-16</v>
      </c>
      <c r="IN192" s="86">
        <f t="shared" si="232"/>
        <v>1.0513536935366641E-13</v>
      </c>
      <c r="IO192" s="86">
        <f t="shared" si="232"/>
        <v>3.4487294316218197E-17</v>
      </c>
      <c r="IP192" s="86">
        <f t="shared" si="232"/>
        <v>5.3035446972811647E-19</v>
      </c>
      <c r="IQ192" s="86">
        <f t="shared" si="232"/>
        <v>1.3047303416283772E-17</v>
      </c>
      <c r="IR192" s="86">
        <f t="shared" si="232"/>
        <v>2.5972180840564944E-18</v>
      </c>
      <c r="IS192" s="86">
        <f t="shared" si="232"/>
        <v>6.5456244035236097E-20</v>
      </c>
      <c r="IT192" s="86">
        <f t="shared" si="232"/>
        <v>1.1188049161031041E-17</v>
      </c>
      <c r="IU192" s="86">
        <f t="shared" si="232"/>
        <v>6.2306940815695597E-18</v>
      </c>
      <c r="IV192" s="86">
        <f t="shared" si="232"/>
        <v>1.869693464194288E-10</v>
      </c>
      <c r="IW192" s="86">
        <f t="shared" si="232"/>
        <v>2.2726495863514071E-21</v>
      </c>
      <c r="IY192" s="86">
        <f t="shared" si="233"/>
        <v>1.4833221508551632E-10</v>
      </c>
      <c r="IZ192" s="86">
        <f t="shared" si="233"/>
        <v>3.7959558447861917E-12</v>
      </c>
      <c r="JA192" s="86">
        <f t="shared" si="233"/>
        <v>1.6902827603044642E-14</v>
      </c>
      <c r="JB192" s="86">
        <f t="shared" si="233"/>
        <v>2.2647694604902266E-15</v>
      </c>
      <c r="JC192" s="86">
        <f t="shared" si="233"/>
        <v>7.741166644195561E-16</v>
      </c>
      <c r="JD192" s="86">
        <f t="shared" si="233"/>
        <v>1.0513536935366641E-13</v>
      </c>
      <c r="JE192" s="86">
        <f t="shared" si="233"/>
        <v>3.4487294316218197E-17</v>
      </c>
      <c r="JF192" s="86">
        <f t="shared" si="233"/>
        <v>5.3035446972811647E-19</v>
      </c>
      <c r="JG192" s="86">
        <f t="shared" si="233"/>
        <v>1.3047303416283772E-17</v>
      </c>
      <c r="JH192" s="86">
        <f t="shared" si="233"/>
        <v>2.5972180840564944E-18</v>
      </c>
      <c r="JI192" s="86">
        <f t="shared" si="233"/>
        <v>6.5456244035236097E-20</v>
      </c>
      <c r="JJ192" s="86">
        <f t="shared" si="233"/>
        <v>1.1188049161031041E-17</v>
      </c>
      <c r="JK192" s="86">
        <f t="shared" si="233"/>
        <v>6.2306940815695597E-18</v>
      </c>
      <c r="JL192" s="86">
        <f t="shared" si="233"/>
        <v>1.869693464194288E-10</v>
      </c>
      <c r="JM192" s="86">
        <f t="shared" si="233"/>
        <v>2.2726495863514071E-21</v>
      </c>
    </row>
    <row r="193" spans="2:273" x14ac:dyDescent="0.25">
      <c r="B193" s="2">
        <v>166</v>
      </c>
      <c r="C193" s="37">
        <v>80.881</v>
      </c>
      <c r="D193" s="37">
        <v>77.695999999999998</v>
      </c>
      <c r="E193" s="37">
        <v>80.411000000000001</v>
      </c>
      <c r="F193" s="37">
        <v>84.125</v>
      </c>
      <c r="G193" s="37">
        <v>82.393000000000001</v>
      </c>
      <c r="H193" s="37">
        <v>83.188999999999993</v>
      </c>
      <c r="I193" s="37">
        <v>84.603999999999999</v>
      </c>
      <c r="J193" s="37">
        <v>82.566000000000003</v>
      </c>
      <c r="K193" s="37">
        <v>86.942999999999998</v>
      </c>
      <c r="L193" s="37">
        <v>87.093000000000004</v>
      </c>
      <c r="M193" s="37">
        <v>87.867999999999995</v>
      </c>
      <c r="N193" s="37">
        <v>89.593000000000004</v>
      </c>
      <c r="O193" s="37">
        <v>90.073999999999998</v>
      </c>
      <c r="P193" s="37">
        <v>88.817999999999998</v>
      </c>
      <c r="Q193" s="37">
        <v>84.195999999999998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85.040057720863061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-0.84405772086306285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85.040057720863061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84.195999999999998</v>
      </c>
      <c r="DK193" s="2">
        <f t="shared" si="236"/>
        <v>110.97475851565852</v>
      </c>
      <c r="DL193" s="2">
        <f t="shared" si="236"/>
        <v>118.10799446529083</v>
      </c>
      <c r="DM193" s="2">
        <f t="shared" si="236"/>
        <v>129.75263376737061</v>
      </c>
      <c r="DN193" s="2">
        <f t="shared" si="236"/>
        <v>126.72744705882351</v>
      </c>
      <c r="DO193" s="2">
        <f t="shared" si="236"/>
        <v>127.73949999999999</v>
      </c>
      <c r="DP193" s="2">
        <f t="shared" si="236"/>
        <v>136.62278575336472</v>
      </c>
      <c r="DQ193" s="2">
        <f t="shared" si="236"/>
        <v>129.85956519677572</v>
      </c>
      <c r="DR193" s="2">
        <f t="shared" si="236"/>
        <v>124.48697318747317</v>
      </c>
      <c r="DS193" s="2">
        <f t="shared" si="236"/>
        <v>117.82085883940621</v>
      </c>
      <c r="DT193" s="2">
        <f t="shared" si="236"/>
        <v>127.67659909909909</v>
      </c>
      <c r="DU193" s="2">
        <f t="shared" si="236"/>
        <v>131.9627564516129</v>
      </c>
      <c r="DV193" s="2">
        <f t="shared" si="236"/>
        <v>122.85055882352944</v>
      </c>
      <c r="DW193" s="2">
        <f t="shared" si="236"/>
        <v>138.76153145161294</v>
      </c>
      <c r="DX193" s="2">
        <f t="shared" si="236"/>
        <v>129.05077127896612</v>
      </c>
      <c r="DY193" s="2">
        <f t="shared" si="236"/>
        <v>129.35176205128207</v>
      </c>
      <c r="EA193" s="2">
        <f t="shared" si="240"/>
        <v>77.924303868484571</v>
      </c>
      <c r="EB193" s="2">
        <f t="shared" si="240"/>
        <v>76.399749192609931</v>
      </c>
      <c r="EC193" s="2">
        <f t="shared" si="240"/>
        <v>77.530051948051948</v>
      </c>
      <c r="ED193" s="2">
        <f t="shared" si="240"/>
        <v>79.892998303688287</v>
      </c>
      <c r="EE193" s="2">
        <f t="shared" si="240"/>
        <v>79.24460692307693</v>
      </c>
      <c r="EF193" s="2">
        <f t="shared" si="239"/>
        <v>84.547978742447981</v>
      </c>
      <c r="EG193" s="2">
        <f t="shared" si="239"/>
        <v>85.065879522548116</v>
      </c>
      <c r="EH193" s="2">
        <f t="shared" si="239"/>
        <v>82.669446136277116</v>
      </c>
      <c r="EI193" s="2">
        <f t="shared" si="239"/>
        <v>85.740861376248631</v>
      </c>
      <c r="EJ193" s="2">
        <f t="shared" si="239"/>
        <v>83.417173324620535</v>
      </c>
      <c r="EK193" s="2">
        <f t="shared" si="239"/>
        <v>86.034241386271873</v>
      </c>
      <c r="EL193" s="2">
        <f t="shared" si="179"/>
        <v>86.563940835618581</v>
      </c>
      <c r="EM193" s="2">
        <f t="shared" si="179"/>
        <v>90.234399052087952</v>
      </c>
      <c r="EN193" s="2">
        <f t="shared" si="179"/>
        <v>91.34766809045442</v>
      </c>
      <c r="EO193" s="2">
        <f t="shared" si="179"/>
        <v>86.825881634405263</v>
      </c>
      <c r="EQ193" s="2">
        <f t="shared" si="237"/>
        <v>77.03799040966075</v>
      </c>
      <c r="ER193" s="2">
        <f t="shared" si="237"/>
        <v>77.130466144512027</v>
      </c>
      <c r="ES193" s="2">
        <f t="shared" si="237"/>
        <v>77.808883827524696</v>
      </c>
      <c r="ET193" s="2">
        <f t="shared" si="237"/>
        <v>79.780438507209496</v>
      </c>
      <c r="EU193" s="2">
        <f t="shared" si="237"/>
        <v>80.501477673485624</v>
      </c>
      <c r="EV193" s="2">
        <f t="shared" si="237"/>
        <v>83.064987392271092</v>
      </c>
      <c r="EW193" s="2">
        <f t="shared" si="237"/>
        <v>82.968675363997335</v>
      </c>
      <c r="EX193" s="2">
        <f t="shared" si="237"/>
        <v>82.492844640421083</v>
      </c>
      <c r="EY193" s="2">
        <f t="shared" si="237"/>
        <v>84.619724344170095</v>
      </c>
      <c r="EZ193" s="2">
        <f t="shared" si="237"/>
        <v>84.072176812745653</v>
      </c>
      <c r="FA193" s="2">
        <f t="shared" si="237"/>
        <v>85.909866800215639</v>
      </c>
      <c r="FB193" s="2">
        <f t="shared" si="237"/>
        <v>87.045546149923496</v>
      </c>
      <c r="FC193" s="2">
        <f t="shared" si="237"/>
        <v>89.817331321279369</v>
      </c>
      <c r="FD193" s="2">
        <f t="shared" si="237"/>
        <v>86.993997076166892</v>
      </c>
      <c r="FE193" s="2">
        <f t="shared" si="237"/>
        <v>84.917232516758617</v>
      </c>
      <c r="FG193" s="2">
        <f t="shared" si="238"/>
        <v>0.99998776359164898</v>
      </c>
      <c r="FH193" s="2">
        <f t="shared" si="238"/>
        <v>0.99998936398410099</v>
      </c>
      <c r="FI193" s="2">
        <f t="shared" si="238"/>
        <v>0.999989326602016</v>
      </c>
      <c r="FJ193" s="2">
        <f t="shared" si="238"/>
        <v>0.99998746730323751</v>
      </c>
      <c r="FK193" s="2">
        <f t="shared" si="238"/>
        <v>0.99998908945114484</v>
      </c>
      <c r="FL193" s="2">
        <f t="shared" si="238"/>
        <v>0.99998961009473375</v>
      </c>
      <c r="FM193" s="2">
        <f t="shared" si="238"/>
        <v>0.99998894202171795</v>
      </c>
      <c r="FN193" s="2">
        <f t="shared" si="238"/>
        <v>0.99998836548091552</v>
      </c>
      <c r="FO193" s="2">
        <f t="shared" si="238"/>
        <v>0.99998893132192967</v>
      </c>
      <c r="FP193" s="2">
        <f t="shared" si="238"/>
        <v>0.99998833778606067</v>
      </c>
      <c r="FQ193" s="2">
        <f t="shared" si="238"/>
        <v>0.99998623326869707</v>
      </c>
      <c r="FR193" s="2">
        <f t="shared" si="238"/>
        <v>0.99998821812102856</v>
      </c>
      <c r="FS193" s="2">
        <f t="shared" si="238"/>
        <v>0.99998626871308616</v>
      </c>
      <c r="FT193" s="2">
        <f t="shared" si="238"/>
        <v>0.99998697776624157</v>
      </c>
      <c r="FU193" s="2">
        <f t="shared" si="238"/>
        <v>0.99998439302639119</v>
      </c>
      <c r="FW193" s="2">
        <f t="shared" si="229"/>
        <v>0.93876528700711959</v>
      </c>
      <c r="FX193" s="2">
        <f t="shared" si="229"/>
        <v>0.94202551383854327</v>
      </c>
      <c r="FY193" s="2">
        <f t="shared" si="229"/>
        <v>0.94475214202519597</v>
      </c>
      <c r="FZ193" s="2">
        <f t="shared" si="229"/>
        <v>0.93963537627134142</v>
      </c>
      <c r="GA193" s="2">
        <f t="shared" si="229"/>
        <v>0.94277660572892219</v>
      </c>
      <c r="GB193" s="2">
        <f t="shared" si="229"/>
        <v>0.94276095019089379</v>
      </c>
      <c r="GC193" s="2">
        <f t="shared" si="229"/>
        <v>0.95252592258691471</v>
      </c>
      <c r="GD193" s="2">
        <f t="shared" si="229"/>
        <v>0.95528996165865054</v>
      </c>
      <c r="GE193" s="2">
        <f t="shared" si="229"/>
        <v>0.95538684474133251</v>
      </c>
      <c r="GF193" s="2">
        <f t="shared" si="229"/>
        <v>0.95485906926895325</v>
      </c>
      <c r="GG193" s="2">
        <f t="shared" si="229"/>
        <v>0.95045744164360091</v>
      </c>
      <c r="GH193" s="2">
        <f t="shared" si="229"/>
        <v>0.94828958382732031</v>
      </c>
      <c r="GI193" s="2">
        <f t="shared" si="229"/>
        <v>0.94528361648487136</v>
      </c>
      <c r="GJ193" s="2">
        <f t="shared" si="229"/>
        <v>0.9415964746896287</v>
      </c>
      <c r="GK193" s="2">
        <f t="shared" si="229"/>
        <v>0.93599582936348258</v>
      </c>
      <c r="GM193" s="86">
        <f t="shared" si="230"/>
        <v>0</v>
      </c>
      <c r="GN193" s="86">
        <f t="shared" si="230"/>
        <v>1.4903963931328585E-283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6.8792392477234719E-305</v>
      </c>
      <c r="HE193" s="86">
        <f t="shared" si="181"/>
        <v>7.2720524230601844E-255</v>
      </c>
      <c r="HF193" s="86">
        <f t="shared" si="181"/>
        <v>2.0278247315337585E-262</v>
      </c>
      <c r="HG193" s="86">
        <f t="shared" si="181"/>
        <v>3.204306752979212E-275</v>
      </c>
      <c r="HH193" s="86">
        <f t="shared" si="181"/>
        <v>0</v>
      </c>
      <c r="HI193" s="86">
        <f t="shared" si="241"/>
        <v>0</v>
      </c>
      <c r="HJ193" s="86">
        <f t="shared" si="241"/>
        <v>1.6104346549271838E-267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2.2813815574931414E-237</v>
      </c>
      <c r="HP193" s="86">
        <f t="shared" si="226"/>
        <v>0</v>
      </c>
      <c r="HQ193" s="86">
        <f t="shared" si="226"/>
        <v>0</v>
      </c>
      <c r="HS193" s="86">
        <f t="shared" si="231"/>
        <v>2.5846620888530911E-49</v>
      </c>
      <c r="HT193" s="86">
        <f t="shared" si="231"/>
        <v>1.713894516754285E-55</v>
      </c>
      <c r="HU193" s="86">
        <f t="shared" si="231"/>
        <v>9.9863841552304055E-70</v>
      </c>
      <c r="HV193" s="86">
        <f t="shared" si="231"/>
        <v>2.7833227306617086E-77</v>
      </c>
      <c r="HW193" s="86">
        <f t="shared" si="231"/>
        <v>1.9446074744942533E-75</v>
      </c>
      <c r="HX193" s="86">
        <f t="shared" si="231"/>
        <v>3.9266624563201296E-65</v>
      </c>
      <c r="HY193" s="86">
        <f t="shared" si="231"/>
        <v>7.0718086618499763E-75</v>
      </c>
      <c r="HZ193" s="86">
        <f t="shared" si="231"/>
        <v>5.7910923665948034E-82</v>
      </c>
      <c r="IA193" s="86">
        <f t="shared" si="231"/>
        <v>2.6490267933892136E-74</v>
      </c>
      <c r="IB193" s="86">
        <f t="shared" si="231"/>
        <v>3.8551549565158997E-80</v>
      </c>
      <c r="IC193" s="86">
        <f t="shared" si="231"/>
        <v>2.0321465420108155E-90</v>
      </c>
      <c r="ID193" s="86">
        <f t="shared" si="231"/>
        <v>2.4973148221081204E-81</v>
      </c>
      <c r="IE193" s="86">
        <f t="shared" si="231"/>
        <v>2.0650515305239817E-84</v>
      </c>
      <c r="IF193" s="86">
        <f t="shared" si="231"/>
        <v>2.7577059075883989E-90</v>
      </c>
      <c r="IG193" s="86">
        <f t="shared" si="231"/>
        <v>2.1654031884330421E-80</v>
      </c>
      <c r="II193" s="86">
        <f t="shared" si="232"/>
        <v>3.3387311276660824E-11</v>
      </c>
      <c r="IJ193" s="86">
        <f t="shared" si="232"/>
        <v>6.8783844117810871E-13</v>
      </c>
      <c r="IK193" s="86">
        <f t="shared" si="232"/>
        <v>2.2007677462378408E-15</v>
      </c>
      <c r="IL193" s="86">
        <f t="shared" si="232"/>
        <v>2.3824564215926136E-16</v>
      </c>
      <c r="IM193" s="86">
        <f t="shared" si="232"/>
        <v>7.940912040091191E-17</v>
      </c>
      <c r="IN193" s="86">
        <f t="shared" si="232"/>
        <v>1.506262423150355E-14</v>
      </c>
      <c r="IO193" s="86">
        <f t="shared" si="232"/>
        <v>3.3962560565950026E-18</v>
      </c>
      <c r="IP193" s="86">
        <f t="shared" si="232"/>
        <v>4.2341200590844673E-20</v>
      </c>
      <c r="IQ193" s="86">
        <f t="shared" si="232"/>
        <v>1.2736055467620189E-18</v>
      </c>
      <c r="IR193" s="86">
        <f t="shared" si="232"/>
        <v>2.2698927603707859E-19</v>
      </c>
      <c r="IS193" s="86">
        <f t="shared" si="232"/>
        <v>4.1444127517663579E-21</v>
      </c>
      <c r="IT193" s="86">
        <f t="shared" si="232"/>
        <v>9.4925183383183441E-19</v>
      </c>
      <c r="IU193" s="86">
        <f t="shared" si="232"/>
        <v>4.8145354708627223E-19</v>
      </c>
      <c r="IV193" s="86">
        <f t="shared" si="232"/>
        <v>4.3984141982711944E-11</v>
      </c>
      <c r="IW193" s="86">
        <f t="shared" si="232"/>
        <v>8.4304011080859458E-23</v>
      </c>
      <c r="IY193" s="86">
        <f t="shared" si="233"/>
        <v>3.3387311276660824E-11</v>
      </c>
      <c r="IZ193" s="86">
        <f t="shared" si="233"/>
        <v>6.8783844117810871E-13</v>
      </c>
      <c r="JA193" s="86">
        <f t="shared" si="233"/>
        <v>2.2007677462378408E-15</v>
      </c>
      <c r="JB193" s="86">
        <f t="shared" si="233"/>
        <v>2.3824564215926136E-16</v>
      </c>
      <c r="JC193" s="86">
        <f t="shared" si="233"/>
        <v>7.940912040091191E-17</v>
      </c>
      <c r="JD193" s="86">
        <f t="shared" si="233"/>
        <v>1.506262423150355E-14</v>
      </c>
      <c r="JE193" s="86">
        <f t="shared" si="233"/>
        <v>3.3962560565950026E-18</v>
      </c>
      <c r="JF193" s="86">
        <f t="shared" si="233"/>
        <v>4.2341200590844673E-20</v>
      </c>
      <c r="JG193" s="86">
        <f t="shared" si="233"/>
        <v>1.2736055467620189E-18</v>
      </c>
      <c r="JH193" s="86">
        <f t="shared" si="233"/>
        <v>2.2698927603707859E-19</v>
      </c>
      <c r="JI193" s="86">
        <f t="shared" si="233"/>
        <v>4.1444127517663579E-21</v>
      </c>
      <c r="JJ193" s="86">
        <f t="shared" si="233"/>
        <v>9.4925183383183441E-19</v>
      </c>
      <c r="JK193" s="86">
        <f t="shared" si="233"/>
        <v>4.8145354708627223E-19</v>
      </c>
      <c r="JL193" s="86">
        <f t="shared" si="233"/>
        <v>4.3984141982711944E-11</v>
      </c>
      <c r="JM193" s="86">
        <f t="shared" si="233"/>
        <v>8.4304011080859458E-23</v>
      </c>
    </row>
    <row r="194" spans="2:273" x14ac:dyDescent="0.25">
      <c r="B194" s="2">
        <v>167</v>
      </c>
      <c r="C194" s="37">
        <v>78.457999999999998</v>
      </c>
      <c r="D194" s="37">
        <v>76.695999999999998</v>
      </c>
      <c r="E194" s="37">
        <v>81.838999999999999</v>
      </c>
      <c r="F194" s="37">
        <v>78.088999999999999</v>
      </c>
      <c r="G194" s="37">
        <v>80.518000000000001</v>
      </c>
      <c r="H194" s="37">
        <v>82.603999999999999</v>
      </c>
      <c r="I194" s="37">
        <v>82.453000000000003</v>
      </c>
      <c r="J194" s="37">
        <v>84.433999999999997</v>
      </c>
      <c r="K194" s="37">
        <v>86.433999999999997</v>
      </c>
      <c r="L194" s="37">
        <v>84.241</v>
      </c>
      <c r="M194" s="37">
        <v>88.528000000000006</v>
      </c>
      <c r="N194" s="37">
        <v>87.462999999999994</v>
      </c>
      <c r="O194" s="37">
        <v>91.167000000000002</v>
      </c>
      <c r="P194" s="37">
        <v>87.835999999999999</v>
      </c>
      <c r="Q194" s="37">
        <v>86.036000000000001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84.87244395985951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1.1635560401404916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84.87244395985951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86.036000000000001</v>
      </c>
      <c r="DK194" s="2">
        <f t="shared" si="236"/>
        <v>111.02177820677821</v>
      </c>
      <c r="DL194" s="2">
        <f t="shared" si="236"/>
        <v>118.18788508442779</v>
      </c>
      <c r="DM194" s="2">
        <f t="shared" si="236"/>
        <v>129.90347313710473</v>
      </c>
      <c r="DN194" s="2">
        <f t="shared" si="236"/>
        <v>126.88699551820727</v>
      </c>
      <c r="DO194" s="2">
        <f t="shared" si="236"/>
        <v>127.88810000000001</v>
      </c>
      <c r="DP194" s="2">
        <f t="shared" si="236"/>
        <v>136.83671452018822</v>
      </c>
      <c r="DQ194" s="2">
        <f t="shared" si="236"/>
        <v>130.03180369843528</v>
      </c>
      <c r="DR194" s="2">
        <f t="shared" si="236"/>
        <v>124.64541076791076</v>
      </c>
      <c r="DS194" s="2">
        <f t="shared" si="236"/>
        <v>117.91822199730095</v>
      </c>
      <c r="DT194" s="2">
        <f t="shared" si="236"/>
        <v>127.83096846846847</v>
      </c>
      <c r="DU194" s="2">
        <f t="shared" si="236"/>
        <v>132.10920322580645</v>
      </c>
      <c r="DV194" s="2">
        <f t="shared" si="236"/>
        <v>122.92078487394961</v>
      </c>
      <c r="DW194" s="2">
        <f t="shared" si="236"/>
        <v>138.95526975806456</v>
      </c>
      <c r="DX194" s="2">
        <f t="shared" si="236"/>
        <v>129.18642736185382</v>
      </c>
      <c r="DY194" s="2">
        <f t="shared" si="236"/>
        <v>129.54378735042735</v>
      </c>
      <c r="EA194" s="2">
        <f t="shared" si="240"/>
        <v>77.787371017896362</v>
      </c>
      <c r="EB194" s="2">
        <f t="shared" si="240"/>
        <v>76.196737071952498</v>
      </c>
      <c r="EC194" s="2">
        <f t="shared" si="240"/>
        <v>77.341976623376624</v>
      </c>
      <c r="ED194" s="2">
        <f t="shared" si="240"/>
        <v>79.753228240474712</v>
      </c>
      <c r="EE194" s="2">
        <f t="shared" si="240"/>
        <v>79.058550769230777</v>
      </c>
      <c r="EF194" s="2">
        <f t="shared" si="239"/>
        <v>84.422926269859033</v>
      </c>
      <c r="EG194" s="2">
        <f t="shared" si="239"/>
        <v>84.950676532820751</v>
      </c>
      <c r="EH194" s="2">
        <f t="shared" si="239"/>
        <v>82.543768557289681</v>
      </c>
      <c r="EI194" s="2">
        <f t="shared" si="239"/>
        <v>85.634106437291905</v>
      </c>
      <c r="EJ194" s="2">
        <f t="shared" si="239"/>
        <v>83.263304292372638</v>
      </c>
      <c r="EK194" s="2">
        <f t="shared" si="239"/>
        <v>85.846201917900402</v>
      </c>
      <c r="EL194" s="2">
        <f t="shared" si="179"/>
        <v>86.366316422318306</v>
      </c>
      <c r="EM194" s="2">
        <f t="shared" si="179"/>
        <v>90.063238836052179</v>
      </c>
      <c r="EN194" s="2">
        <f t="shared" si="179"/>
        <v>91.242523450038661</v>
      </c>
      <c r="EO194" s="2">
        <f t="shared" si="179"/>
        <v>86.690580120199826</v>
      </c>
      <c r="EQ194" s="2">
        <f t="shared" si="237"/>
        <v>76.888028411984124</v>
      </c>
      <c r="ER194" s="2">
        <f t="shared" si="237"/>
        <v>76.938798591712498</v>
      </c>
      <c r="ES194" s="2">
        <f t="shared" si="237"/>
        <v>77.625462396453145</v>
      </c>
      <c r="ET194" s="2">
        <f t="shared" si="237"/>
        <v>79.639139654545687</v>
      </c>
      <c r="EU194" s="2">
        <f t="shared" si="237"/>
        <v>80.334475664704897</v>
      </c>
      <c r="EV194" s="2">
        <f t="shared" si="237"/>
        <v>82.917643295540159</v>
      </c>
      <c r="EW194" s="2">
        <f t="shared" si="237"/>
        <v>82.82321317725993</v>
      </c>
      <c r="EX194" s="2">
        <f t="shared" si="237"/>
        <v>82.36435243379745</v>
      </c>
      <c r="EY194" s="2">
        <f t="shared" si="237"/>
        <v>84.497002060756813</v>
      </c>
      <c r="EZ194" s="2">
        <f t="shared" si="237"/>
        <v>83.928036754246008</v>
      </c>
      <c r="FA194" s="2">
        <f t="shared" si="237"/>
        <v>85.720021986373197</v>
      </c>
      <c r="FB194" s="2">
        <f t="shared" si="237"/>
        <v>86.855570977817422</v>
      </c>
      <c r="FC194" s="2">
        <f t="shared" si="237"/>
        <v>89.639923798904732</v>
      </c>
      <c r="FD194" s="2">
        <f t="shared" si="237"/>
        <v>86.823795574473806</v>
      </c>
      <c r="FE194" s="2">
        <f t="shared" si="237"/>
        <v>84.758409610997404</v>
      </c>
      <c r="FG194" s="2">
        <f t="shared" si="238"/>
        <v>0.99998884025093371</v>
      </c>
      <c r="FH194" s="2">
        <f t="shared" si="238"/>
        <v>0.99999029982913457</v>
      </c>
      <c r="FI194" s="2">
        <f t="shared" si="238"/>
        <v>0.99999026573620398</v>
      </c>
      <c r="FJ194" s="2">
        <f t="shared" si="238"/>
        <v>0.99998857003210195</v>
      </c>
      <c r="FK194" s="2">
        <f t="shared" si="238"/>
        <v>0.99999004945162817</v>
      </c>
      <c r="FL194" s="2">
        <f t="shared" si="238"/>
        <v>0.9999905242851147</v>
      </c>
      <c r="FM194" s="2">
        <f t="shared" si="238"/>
        <v>0.99998991499413292</v>
      </c>
      <c r="FN194" s="2">
        <f t="shared" si="238"/>
        <v>0.99998938918162183</v>
      </c>
      <c r="FO194" s="2">
        <f t="shared" si="238"/>
        <v>0.99998990523579101</v>
      </c>
      <c r="FP194" s="2">
        <f t="shared" si="238"/>
        <v>0.9999893639235623</v>
      </c>
      <c r="FQ194" s="2">
        <f t="shared" si="238"/>
        <v>0.99998744457662059</v>
      </c>
      <c r="FR194" s="2">
        <f t="shared" si="238"/>
        <v>0.99998925478753076</v>
      </c>
      <c r="FS194" s="2">
        <f t="shared" si="238"/>
        <v>0.99998747690236578</v>
      </c>
      <c r="FT194" s="2">
        <f t="shared" si="238"/>
        <v>0.99998812356805156</v>
      </c>
      <c r="FU194" s="2">
        <f t="shared" si="238"/>
        <v>0.99998576625135271</v>
      </c>
      <c r="FW194" s="2">
        <f t="shared" si="229"/>
        <v>0.94385074633230959</v>
      </c>
      <c r="FX194" s="2">
        <f t="shared" si="229"/>
        <v>0.94685554362651092</v>
      </c>
      <c r="FY194" s="2">
        <f t="shared" si="229"/>
        <v>0.94936721795517209</v>
      </c>
      <c r="FZ194" s="2">
        <f t="shared" si="229"/>
        <v>0.94465283611666739</v>
      </c>
      <c r="GA194" s="2">
        <f t="shared" si="229"/>
        <v>0.94754754402841679</v>
      </c>
      <c r="GB194" s="2">
        <f t="shared" si="229"/>
        <v>0.94753312111405907</v>
      </c>
      <c r="GC194" s="2">
        <f t="shared" si="229"/>
        <v>0.95652150827154647</v>
      </c>
      <c r="GD194" s="2">
        <f t="shared" si="229"/>
        <v>0.95906291395952203</v>
      </c>
      <c r="GE194" s="2">
        <f t="shared" si="229"/>
        <v>0.95915197094675952</v>
      </c>
      <c r="GF194" s="2">
        <f t="shared" si="229"/>
        <v>0.9586668100564999</v>
      </c>
      <c r="GG194" s="2">
        <f t="shared" si="229"/>
        <v>0.95461882377738705</v>
      </c>
      <c r="GH194" s="2">
        <f t="shared" si="229"/>
        <v>0.9526239811361491</v>
      </c>
      <c r="GI194" s="2">
        <f t="shared" si="229"/>
        <v>0.94985665257206664</v>
      </c>
      <c r="GJ194" s="2">
        <f t="shared" si="229"/>
        <v>0.94646021749430054</v>
      </c>
      <c r="GK194" s="2">
        <f t="shared" si="229"/>
        <v>0.94129690597105675</v>
      </c>
      <c r="GM194" s="86">
        <f t="shared" si="230"/>
        <v>0</v>
      </c>
      <c r="GN194" s="86">
        <f t="shared" si="230"/>
        <v>6.9050550634201809E-289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1.0935814139943334E-260</v>
      </c>
      <c r="HF194" s="86">
        <f t="shared" si="181"/>
        <v>1.8407338573530666E-268</v>
      </c>
      <c r="HG194" s="86">
        <f t="shared" si="181"/>
        <v>1.7594308816264827E-281</v>
      </c>
      <c r="HH194" s="86">
        <f t="shared" si="181"/>
        <v>0</v>
      </c>
      <c r="HI194" s="86">
        <f t="shared" si="241"/>
        <v>0</v>
      </c>
      <c r="HJ194" s="86">
        <f t="shared" si="241"/>
        <v>1.2618251133060118E-273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8.1773603429077638E-243</v>
      </c>
      <c r="HP194" s="86">
        <f t="shared" si="226"/>
        <v>0</v>
      </c>
      <c r="HQ194" s="86">
        <f t="shared" si="226"/>
        <v>0</v>
      </c>
      <c r="HS194" s="86">
        <f t="shared" si="231"/>
        <v>4.6063716055706229E-51</v>
      </c>
      <c r="HT194" s="86">
        <f t="shared" si="231"/>
        <v>1.8334434372581734E-57</v>
      </c>
      <c r="HU194" s="86">
        <f t="shared" si="231"/>
        <v>3.9689134177589649E-72</v>
      </c>
      <c r="HV194" s="86">
        <f t="shared" si="231"/>
        <v>5.468773076148467E-80</v>
      </c>
      <c r="HW194" s="86">
        <f t="shared" si="231"/>
        <v>4.2405068394672025E-78</v>
      </c>
      <c r="HX194" s="86">
        <f t="shared" si="231"/>
        <v>2.0696547478917531E-67</v>
      </c>
      <c r="HY194" s="86">
        <f t="shared" si="231"/>
        <v>1.8379451922504792E-77</v>
      </c>
      <c r="HZ194" s="86">
        <f t="shared" si="231"/>
        <v>9.201416094279307E-85</v>
      </c>
      <c r="IA194" s="86">
        <f t="shared" si="231"/>
        <v>7.426846369705878E-77</v>
      </c>
      <c r="IB194" s="86">
        <f t="shared" si="231"/>
        <v>7.332062015758305E-83</v>
      </c>
      <c r="IC194" s="86">
        <f t="shared" si="231"/>
        <v>1.4999961325381328E-93</v>
      </c>
      <c r="ID194" s="86">
        <f t="shared" si="231"/>
        <v>3.7301497830710844E-84</v>
      </c>
      <c r="IE194" s="86">
        <f t="shared" si="231"/>
        <v>2.2359728128204016E-87</v>
      </c>
      <c r="IF194" s="86">
        <f t="shared" si="231"/>
        <v>1.6193215065128909E-93</v>
      </c>
      <c r="IG194" s="86">
        <f t="shared" si="231"/>
        <v>2.8030770166124665E-83</v>
      </c>
      <c r="II194" s="86">
        <f t="shared" si="232"/>
        <v>7.1553096242173388E-12</v>
      </c>
      <c r="IJ194" s="86">
        <f t="shared" si="232"/>
        <v>1.1793209069695583E-13</v>
      </c>
      <c r="IK194" s="86">
        <f t="shared" si="232"/>
        <v>2.6845352052089926E-16</v>
      </c>
      <c r="IL194" s="86">
        <f t="shared" si="232"/>
        <v>2.3259139779985244E-17</v>
      </c>
      <c r="IM194" s="86">
        <f t="shared" si="232"/>
        <v>7.564626587953106E-18</v>
      </c>
      <c r="IN194" s="86">
        <f t="shared" si="232"/>
        <v>2.0264880976965994E-15</v>
      </c>
      <c r="IO194" s="86">
        <f t="shared" si="232"/>
        <v>3.1169885625336781E-19</v>
      </c>
      <c r="IP194" s="86">
        <f t="shared" si="232"/>
        <v>3.1346992498214502E-21</v>
      </c>
      <c r="IQ194" s="86">
        <f t="shared" si="232"/>
        <v>1.1600345801058307E-19</v>
      </c>
      <c r="IR194" s="86">
        <f t="shared" si="232"/>
        <v>1.844310440899638E-20</v>
      </c>
      <c r="IS194" s="86">
        <f t="shared" si="232"/>
        <v>2.4090122996717588E-22</v>
      </c>
      <c r="IT194" s="86">
        <f t="shared" si="232"/>
        <v>7.4539281552035352E-20</v>
      </c>
      <c r="IU194" s="86">
        <f t="shared" si="232"/>
        <v>3.4270284676048411E-20</v>
      </c>
      <c r="IV194" s="86">
        <f t="shared" si="232"/>
        <v>9.8751536889634021E-12</v>
      </c>
      <c r="IW194" s="86">
        <f t="shared" si="232"/>
        <v>2.7937574700093566E-24</v>
      </c>
      <c r="IY194" s="86">
        <f t="shared" si="233"/>
        <v>7.1553096242173388E-12</v>
      </c>
      <c r="IZ194" s="86">
        <f t="shared" si="233"/>
        <v>1.1793209069695583E-13</v>
      </c>
      <c r="JA194" s="86">
        <f t="shared" si="233"/>
        <v>2.6845352052089926E-16</v>
      </c>
      <c r="JB194" s="86">
        <f t="shared" si="233"/>
        <v>2.3259139779985244E-17</v>
      </c>
      <c r="JC194" s="86">
        <f t="shared" si="233"/>
        <v>7.564626587953106E-18</v>
      </c>
      <c r="JD194" s="86">
        <f t="shared" si="233"/>
        <v>2.0264880976965994E-15</v>
      </c>
      <c r="JE194" s="86">
        <f t="shared" si="233"/>
        <v>3.1169885625336781E-19</v>
      </c>
      <c r="JF194" s="86">
        <f t="shared" si="233"/>
        <v>3.1346992498214502E-21</v>
      </c>
      <c r="JG194" s="86">
        <f t="shared" si="233"/>
        <v>1.1600345801058307E-19</v>
      </c>
      <c r="JH194" s="86">
        <f t="shared" si="233"/>
        <v>1.844310440899638E-20</v>
      </c>
      <c r="JI194" s="86">
        <f t="shared" si="233"/>
        <v>2.4090122996717588E-22</v>
      </c>
      <c r="JJ194" s="86">
        <f t="shared" si="233"/>
        <v>7.4539281552035352E-20</v>
      </c>
      <c r="JK194" s="86">
        <f t="shared" si="233"/>
        <v>3.4270284676048411E-20</v>
      </c>
      <c r="JL194" s="86">
        <f t="shared" si="233"/>
        <v>9.8751536889634021E-12</v>
      </c>
      <c r="JM194" s="86">
        <f t="shared" si="233"/>
        <v>2.7937574700093566E-24</v>
      </c>
    </row>
    <row r="195" spans="2:273" x14ac:dyDescent="0.25">
      <c r="B195" s="2">
        <v>168</v>
      </c>
      <c r="C195" s="37">
        <v>77.39</v>
      </c>
      <c r="D195" s="37">
        <v>76.661000000000001</v>
      </c>
      <c r="E195" s="37">
        <v>76.768000000000001</v>
      </c>
      <c r="F195" s="37">
        <v>80.643000000000001</v>
      </c>
      <c r="G195" s="37">
        <v>82.088999999999999</v>
      </c>
      <c r="H195" s="37">
        <v>82.453000000000003</v>
      </c>
      <c r="I195" s="37">
        <v>84.584999999999994</v>
      </c>
      <c r="J195" s="37">
        <v>84.736000000000004</v>
      </c>
      <c r="K195" s="37">
        <v>86.546999999999997</v>
      </c>
      <c r="L195" s="37">
        <v>86.685000000000002</v>
      </c>
      <c r="M195" s="37">
        <v>88.245000000000005</v>
      </c>
      <c r="N195" s="37">
        <v>89.278000000000006</v>
      </c>
      <c r="O195" s="37">
        <v>90.221999999999994</v>
      </c>
      <c r="P195" s="37">
        <v>89.763999999999996</v>
      </c>
      <c r="Q195" s="37">
        <v>84.945999999999998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84.70539442875004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0.24060557124995796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84.70539442875004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84.945999999999998</v>
      </c>
      <c r="DK195" s="2">
        <f t="shared" si="236"/>
        <v>111.06879789789791</v>
      </c>
      <c r="DL195" s="2">
        <f t="shared" si="236"/>
        <v>118.26777570356474</v>
      </c>
      <c r="DM195" s="2">
        <f t="shared" si="236"/>
        <v>130.05431250683884</v>
      </c>
      <c r="DN195" s="2">
        <f t="shared" si="236"/>
        <v>127.04654397759103</v>
      </c>
      <c r="DO195" s="2">
        <f t="shared" si="236"/>
        <v>128.0367</v>
      </c>
      <c r="DP195" s="2">
        <f t="shared" si="236"/>
        <v>137.05064328701172</v>
      </c>
      <c r="DQ195" s="2">
        <f t="shared" si="236"/>
        <v>130.20404220009482</v>
      </c>
      <c r="DR195" s="2">
        <f t="shared" si="236"/>
        <v>124.80384834834834</v>
      </c>
      <c r="DS195" s="2">
        <f t="shared" si="236"/>
        <v>118.01558515519568</v>
      </c>
      <c r="DT195" s="2">
        <f t="shared" si="236"/>
        <v>127.98533783783785</v>
      </c>
      <c r="DU195" s="2">
        <f t="shared" si="236"/>
        <v>132.25565</v>
      </c>
      <c r="DV195" s="2">
        <f t="shared" si="236"/>
        <v>122.99101092436979</v>
      </c>
      <c r="DW195" s="2">
        <f t="shared" si="236"/>
        <v>139.14900806451615</v>
      </c>
      <c r="DX195" s="2">
        <f t="shared" si="236"/>
        <v>129.32208344474154</v>
      </c>
      <c r="DY195" s="2">
        <f t="shared" si="236"/>
        <v>129.73581264957267</v>
      </c>
      <c r="EA195" s="2">
        <f t="shared" si="240"/>
        <v>77.650438167308153</v>
      </c>
      <c r="EB195" s="2">
        <f t="shared" si="240"/>
        <v>75.993724951295093</v>
      </c>
      <c r="EC195" s="2">
        <f t="shared" si="240"/>
        <v>77.1539012987013</v>
      </c>
      <c r="ED195" s="2">
        <f t="shared" si="240"/>
        <v>79.613458177261137</v>
      </c>
      <c r="EE195" s="2">
        <f t="shared" si="240"/>
        <v>78.872494615384625</v>
      </c>
      <c r="EF195" s="2">
        <f t="shared" si="239"/>
        <v>84.297873797270086</v>
      </c>
      <c r="EG195" s="2">
        <f t="shared" si="239"/>
        <v>84.8354735430934</v>
      </c>
      <c r="EH195" s="2">
        <f t="shared" si="239"/>
        <v>82.418090978302246</v>
      </c>
      <c r="EI195" s="2">
        <f t="shared" si="239"/>
        <v>85.527351498335193</v>
      </c>
      <c r="EJ195" s="2">
        <f t="shared" si="239"/>
        <v>83.109435260124727</v>
      </c>
      <c r="EK195" s="2">
        <f t="shared" si="239"/>
        <v>85.65816244952893</v>
      </c>
      <c r="EL195" s="2">
        <f t="shared" si="179"/>
        <v>86.168692009018017</v>
      </c>
      <c r="EM195" s="2">
        <f t="shared" si="179"/>
        <v>89.892078620016406</v>
      </c>
      <c r="EN195" s="2">
        <f t="shared" si="179"/>
        <v>91.137378809622902</v>
      </c>
      <c r="EO195" s="2">
        <f t="shared" si="179"/>
        <v>86.555278605994403</v>
      </c>
      <c r="EQ195" s="2">
        <f t="shared" si="237"/>
        <v>76.738066414307482</v>
      </c>
      <c r="ER195" s="2">
        <f t="shared" si="237"/>
        <v>76.747131038912968</v>
      </c>
      <c r="ES195" s="2">
        <f t="shared" si="237"/>
        <v>77.442040965381594</v>
      </c>
      <c r="ET195" s="2">
        <f t="shared" si="237"/>
        <v>79.497840801881864</v>
      </c>
      <c r="EU195" s="2">
        <f t="shared" si="237"/>
        <v>80.167473655924169</v>
      </c>
      <c r="EV195" s="2">
        <f t="shared" si="237"/>
        <v>82.770299198809255</v>
      </c>
      <c r="EW195" s="2">
        <f t="shared" si="237"/>
        <v>82.677750990522526</v>
      </c>
      <c r="EX195" s="2">
        <f t="shared" si="237"/>
        <v>82.235860227173802</v>
      </c>
      <c r="EY195" s="2">
        <f t="shared" si="237"/>
        <v>84.374279777343531</v>
      </c>
      <c r="EZ195" s="2">
        <f t="shared" si="237"/>
        <v>83.783896695746364</v>
      </c>
      <c r="FA195" s="2">
        <f t="shared" si="237"/>
        <v>85.530177172530756</v>
      </c>
      <c r="FB195" s="2">
        <f t="shared" si="237"/>
        <v>86.665595805711362</v>
      </c>
      <c r="FC195" s="2">
        <f t="shared" si="237"/>
        <v>89.462516276530096</v>
      </c>
      <c r="FD195" s="2">
        <f t="shared" si="237"/>
        <v>86.65359407278072</v>
      </c>
      <c r="FE195" s="2">
        <f t="shared" si="237"/>
        <v>84.599586705236192</v>
      </c>
      <c r="FG195" s="2">
        <f t="shared" si="238"/>
        <v>0.99998982217789312</v>
      </c>
      <c r="FH195" s="2">
        <f t="shared" si="238"/>
        <v>0.99999115333147637</v>
      </c>
      <c r="FI195" s="2">
        <f t="shared" si="238"/>
        <v>0.99999112223830089</v>
      </c>
      <c r="FJ195" s="2">
        <f t="shared" si="238"/>
        <v>0.99998957573489966</v>
      </c>
      <c r="FK195" s="2">
        <f t="shared" si="238"/>
        <v>0.99999092498408182</v>
      </c>
      <c r="FL195" s="2">
        <f t="shared" si="238"/>
        <v>0.99999135803810857</v>
      </c>
      <c r="FM195" s="2">
        <f t="shared" si="238"/>
        <v>0.99999080235717253</v>
      </c>
      <c r="FN195" s="2">
        <f t="shared" si="238"/>
        <v>0.99999032280958977</v>
      </c>
      <c r="FO195" s="2">
        <f t="shared" si="238"/>
        <v>0.99999079345744313</v>
      </c>
      <c r="FP195" s="2">
        <f t="shared" si="238"/>
        <v>0.99999029977392251</v>
      </c>
      <c r="FQ195" s="2">
        <f t="shared" si="238"/>
        <v>0.99998854930513525</v>
      </c>
      <c r="FR195" s="2">
        <f t="shared" si="238"/>
        <v>0.99999020024049157</v>
      </c>
      <c r="FS195" s="2">
        <f t="shared" si="238"/>
        <v>0.99998857878663028</v>
      </c>
      <c r="FT195" s="2">
        <f t="shared" si="238"/>
        <v>0.99998916855401132</v>
      </c>
      <c r="FU195" s="2">
        <f t="shared" si="238"/>
        <v>0.99998701865069106</v>
      </c>
      <c r="FW195" s="2">
        <f t="shared" ref="FW195:GK211" si="244">POWER(10,($B195-C$232)/C$229)/(1+POWER(10,($B195-C$232)/C$229))</f>
        <v>0.9485370178473459</v>
      </c>
      <c r="FX195" s="2">
        <f t="shared" si="244"/>
        <v>0.95130397047365844</v>
      </c>
      <c r="FY195" s="2">
        <f t="shared" si="244"/>
        <v>0.95361570560891074</v>
      </c>
      <c r="FZ195" s="2">
        <f t="shared" si="244"/>
        <v>0.94927576208328612</v>
      </c>
      <c r="GA195" s="2">
        <f t="shared" si="244"/>
        <v>0.9519409873615573</v>
      </c>
      <c r="GB195" s="2">
        <f t="shared" si="244"/>
        <v>0.95192771122806008</v>
      </c>
      <c r="GC195" s="2">
        <f t="shared" si="244"/>
        <v>0.9601948643049727</v>
      </c>
      <c r="GD195" s="2">
        <f t="shared" si="244"/>
        <v>0.96252996599354501</v>
      </c>
      <c r="GE195" s="2">
        <f t="shared" si="244"/>
        <v>0.96261177458337688</v>
      </c>
      <c r="GF195" s="2">
        <f t="shared" si="244"/>
        <v>0.9621660856163986</v>
      </c>
      <c r="GG195" s="2">
        <f t="shared" si="244"/>
        <v>0.95844594790786097</v>
      </c>
      <c r="GH195" s="2">
        <f t="shared" si="244"/>
        <v>0.95661168979620659</v>
      </c>
      <c r="GI195" s="2">
        <f t="shared" si="244"/>
        <v>0.95406605981634374</v>
      </c>
      <c r="GJ195" s="2">
        <f t="shared" si="244"/>
        <v>0.95094002035303082</v>
      </c>
      <c r="GK195" s="2">
        <f t="shared" si="244"/>
        <v>0.94618417048345638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2.851173362605961E-294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1.4120133898443176E-266</v>
      </c>
      <c r="HF195" s="86">
        <f t="shared" si="181"/>
        <v>1.4247405528800146E-274</v>
      </c>
      <c r="HG195" s="86">
        <f t="shared" si="181"/>
        <v>8.2066796673027212E-288</v>
      </c>
      <c r="HH195" s="86">
        <f t="shared" si="181"/>
        <v>0</v>
      </c>
      <c r="HI195" s="86">
        <f t="shared" si="241"/>
        <v>0</v>
      </c>
      <c r="HJ195" s="86">
        <f t="shared" si="241"/>
        <v>8.4278314033870889E-280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2.5399794990005488E-248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7.638143027642186E-53</v>
      </c>
      <c r="HT195" s="86">
        <f t="shared" si="246"/>
        <v>1.8084321206539833E-59</v>
      </c>
      <c r="HU195" s="86">
        <f t="shared" si="246"/>
        <v>1.4337205073391823E-74</v>
      </c>
      <c r="HV195" s="86">
        <f t="shared" si="246"/>
        <v>9.6327800682670389E-83</v>
      </c>
      <c r="HW195" s="86">
        <f t="shared" si="246"/>
        <v>8.2981008861161188E-81</v>
      </c>
      <c r="HX195" s="86">
        <f t="shared" si="246"/>
        <v>9.9484875369810946E-70</v>
      </c>
      <c r="HY195" s="86">
        <f t="shared" si="246"/>
        <v>4.3093338946658525E-80</v>
      </c>
      <c r="HZ195" s="86">
        <f t="shared" si="246"/>
        <v>1.3095341579950149E-87</v>
      </c>
      <c r="IA195" s="86">
        <f t="shared" si="246"/>
        <v>1.8818448307755296E-79</v>
      </c>
      <c r="IB195" s="86">
        <f t="shared" si="246"/>
        <v>1.2536067496588114E-85</v>
      </c>
      <c r="IC195" s="86">
        <f t="shared" si="246"/>
        <v>9.7729867302329445E-97</v>
      </c>
      <c r="ID195" s="86">
        <f t="shared" si="246"/>
        <v>4.9756927234532134E-87</v>
      </c>
      <c r="IE195" s="86">
        <f t="shared" si="246"/>
        <v>2.1474021615698601E-90</v>
      </c>
      <c r="IF195" s="86">
        <f t="shared" si="246"/>
        <v>8.3248040548602914E-97</v>
      </c>
      <c r="IG195" s="86">
        <f t="shared" si="246"/>
        <v>3.2199029376685625E-86</v>
      </c>
      <c r="II195" s="86">
        <f t="shared" ref="II195:IW211" si="247" xml:space="preserve"> _xlfn.NORM.DIST($B195, C$10, ABS(C$14), TRUE) * _xlfn.NORM.DIST(($B195 - C$10)*C$18, 0, ABS(C$14), TRUE) * 2</f>
        <v>1.4599946995442812E-12</v>
      </c>
      <c r="IJ195" s="86">
        <f t="shared" si="247"/>
        <v>1.9130813128695328E-14</v>
      </c>
      <c r="IK195" s="86">
        <f t="shared" si="247"/>
        <v>3.0677512349943721E-17</v>
      </c>
      <c r="IL195" s="86">
        <f t="shared" si="247"/>
        <v>2.1071884675440711E-18</v>
      </c>
      <c r="IM195" s="86">
        <f t="shared" si="247"/>
        <v>6.6916393736387388E-19</v>
      </c>
      <c r="IN195" s="86">
        <f t="shared" si="247"/>
        <v>2.5600855643427032E-16</v>
      </c>
      <c r="IO195" s="86">
        <f t="shared" si="247"/>
        <v>2.6658923287119965E-20</v>
      </c>
      <c r="IP195" s="86">
        <f t="shared" si="247"/>
        <v>2.1520109341382349E-22</v>
      </c>
      <c r="IQ195" s="86">
        <f t="shared" si="247"/>
        <v>9.8584604404833453E-21</v>
      </c>
      <c r="IR195" s="86">
        <f t="shared" si="247"/>
        <v>1.3930749518651718E-21</v>
      </c>
      <c r="IS195" s="86">
        <f t="shared" si="247"/>
        <v>1.2854549791259385E-23</v>
      </c>
      <c r="IT195" s="86">
        <f t="shared" si="247"/>
        <v>5.4167988202239365E-21</v>
      </c>
      <c r="IU195" s="86">
        <f t="shared" si="247"/>
        <v>2.2469942228240066E-21</v>
      </c>
      <c r="IV195" s="86">
        <f t="shared" si="247"/>
        <v>2.1158742560364442E-12</v>
      </c>
      <c r="IW195" s="86">
        <f t="shared" si="247"/>
        <v>8.2703519737907955E-26</v>
      </c>
      <c r="IY195" s="86">
        <f t="shared" ref="IY195:JM211" si="248">GM195+HC195+HS195+II195</f>
        <v>1.4599946995442812E-12</v>
      </c>
      <c r="IZ195" s="86">
        <f t="shared" si="248"/>
        <v>1.9130813128695328E-14</v>
      </c>
      <c r="JA195" s="86">
        <f t="shared" si="248"/>
        <v>3.0677512349943721E-17</v>
      </c>
      <c r="JB195" s="86">
        <f t="shared" si="248"/>
        <v>2.1071884675440711E-18</v>
      </c>
      <c r="JC195" s="86">
        <f t="shared" si="248"/>
        <v>6.6916393736387388E-19</v>
      </c>
      <c r="JD195" s="86">
        <f t="shared" si="248"/>
        <v>2.5600855643427032E-16</v>
      </c>
      <c r="JE195" s="86">
        <f t="shared" si="248"/>
        <v>2.6658923287119965E-20</v>
      </c>
      <c r="JF195" s="86">
        <f t="shared" si="248"/>
        <v>2.1520109341382349E-22</v>
      </c>
      <c r="JG195" s="86">
        <f t="shared" si="248"/>
        <v>9.8584604404833453E-21</v>
      </c>
      <c r="JH195" s="86">
        <f t="shared" si="248"/>
        <v>1.3930749518651718E-21</v>
      </c>
      <c r="JI195" s="86">
        <f t="shared" si="248"/>
        <v>1.2854549791259385E-23</v>
      </c>
      <c r="JJ195" s="86">
        <f t="shared" si="248"/>
        <v>5.4167988202239365E-21</v>
      </c>
      <c r="JK195" s="86">
        <f t="shared" si="248"/>
        <v>2.2469942228240066E-21</v>
      </c>
      <c r="JL195" s="86">
        <f t="shared" si="248"/>
        <v>2.1158742560364442E-12</v>
      </c>
      <c r="JM195" s="86">
        <f t="shared" si="248"/>
        <v>8.2703519737907955E-26</v>
      </c>
    </row>
    <row r="196" spans="2:273" x14ac:dyDescent="0.25">
      <c r="B196" s="2">
        <v>169</v>
      </c>
      <c r="C196" s="37">
        <v>77.897999999999996</v>
      </c>
      <c r="D196" s="37">
        <v>77.588999999999999</v>
      </c>
      <c r="E196" s="37">
        <v>78.106999999999999</v>
      </c>
      <c r="F196" s="37">
        <v>82.018000000000001</v>
      </c>
      <c r="G196" s="37">
        <v>82.268000000000001</v>
      </c>
      <c r="H196" s="37">
        <v>82.906000000000006</v>
      </c>
      <c r="I196" s="37">
        <v>83.150999999999996</v>
      </c>
      <c r="J196" s="37">
        <v>83.906000000000006</v>
      </c>
      <c r="K196" s="37">
        <v>84.150999999999996</v>
      </c>
      <c r="L196" s="37">
        <v>85.611000000000004</v>
      </c>
      <c r="M196" s="37">
        <v>86.376999999999995</v>
      </c>
      <c r="N196" s="37">
        <v>89.185000000000002</v>
      </c>
      <c r="O196" s="37">
        <v>92.203999999999994</v>
      </c>
      <c r="P196" s="37">
        <v>86.308999999999997</v>
      </c>
      <c r="Q196" s="37">
        <v>86.036000000000001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84.53888208209149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1.4971179179085112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84.53888208209149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86.036000000000001</v>
      </c>
      <c r="DK196" s="2">
        <f t="shared" si="236"/>
        <v>111.1158175890176</v>
      </c>
      <c r="DL196" s="2">
        <f t="shared" si="236"/>
        <v>118.3476663227017</v>
      </c>
      <c r="DM196" s="2">
        <f t="shared" si="236"/>
        <v>130.20515187657293</v>
      </c>
      <c r="DN196" s="2">
        <f t="shared" si="236"/>
        <v>127.20609243697479</v>
      </c>
      <c r="DO196" s="2">
        <f t="shared" si="236"/>
        <v>128.18530000000001</v>
      </c>
      <c r="DP196" s="2">
        <f t="shared" si="236"/>
        <v>137.26457205383522</v>
      </c>
      <c r="DQ196" s="2">
        <f t="shared" si="236"/>
        <v>130.37628070175438</v>
      </c>
      <c r="DR196" s="2">
        <f t="shared" si="236"/>
        <v>124.96228592878592</v>
      </c>
      <c r="DS196" s="2">
        <f t="shared" si="236"/>
        <v>118.11294831309041</v>
      </c>
      <c r="DT196" s="2">
        <f t="shared" si="236"/>
        <v>128.13970720720721</v>
      </c>
      <c r="DU196" s="2">
        <f t="shared" si="236"/>
        <v>132.40209677419355</v>
      </c>
      <c r="DV196" s="2">
        <f t="shared" si="236"/>
        <v>123.06123697478995</v>
      </c>
      <c r="DW196" s="2">
        <f t="shared" si="236"/>
        <v>139.34274637096777</v>
      </c>
      <c r="DX196" s="2">
        <f t="shared" si="236"/>
        <v>129.45773952762923</v>
      </c>
      <c r="DY196" s="2">
        <f t="shared" si="236"/>
        <v>129.92783794871798</v>
      </c>
      <c r="EA196" s="2">
        <f t="shared" si="240"/>
        <v>77.513505316719929</v>
      </c>
      <c r="EB196" s="2">
        <f t="shared" si="240"/>
        <v>75.790712830637659</v>
      </c>
      <c r="EC196" s="2">
        <f t="shared" si="240"/>
        <v>76.965825974025975</v>
      </c>
      <c r="ED196" s="2">
        <f t="shared" si="240"/>
        <v>79.473688114047562</v>
      </c>
      <c r="EE196" s="2">
        <f t="shared" si="240"/>
        <v>78.686438461538472</v>
      </c>
      <c r="EF196" s="2">
        <f t="shared" si="239"/>
        <v>84.172821324681138</v>
      </c>
      <c r="EG196" s="2">
        <f t="shared" si="239"/>
        <v>84.720270553366049</v>
      </c>
      <c r="EH196" s="2">
        <f t="shared" si="239"/>
        <v>82.292413399314796</v>
      </c>
      <c r="EI196" s="2">
        <f t="shared" si="239"/>
        <v>85.420596559378481</v>
      </c>
      <c r="EJ196" s="2">
        <f t="shared" si="239"/>
        <v>82.95556622787683</v>
      </c>
      <c r="EK196" s="2">
        <f t="shared" si="239"/>
        <v>85.470122981157473</v>
      </c>
      <c r="EL196" s="2">
        <f t="shared" si="179"/>
        <v>85.971067595717727</v>
      </c>
      <c r="EM196" s="2">
        <f t="shared" si="179"/>
        <v>89.720918403980619</v>
      </c>
      <c r="EN196" s="2">
        <f t="shared" si="179"/>
        <v>91.032234169207157</v>
      </c>
      <c r="EO196" s="2">
        <f t="shared" si="179"/>
        <v>86.419977091788965</v>
      </c>
      <c r="EQ196" s="2">
        <f t="shared" si="237"/>
        <v>76.588104416630841</v>
      </c>
      <c r="ER196" s="2">
        <f t="shared" si="237"/>
        <v>76.555463486113439</v>
      </c>
      <c r="ES196" s="2">
        <f t="shared" si="237"/>
        <v>77.258619534310043</v>
      </c>
      <c r="ET196" s="2">
        <f t="shared" si="237"/>
        <v>79.356541949218041</v>
      </c>
      <c r="EU196" s="2">
        <f t="shared" si="237"/>
        <v>80.000471647143442</v>
      </c>
      <c r="EV196" s="2">
        <f t="shared" si="237"/>
        <v>82.622955102078322</v>
      </c>
      <c r="EW196" s="2">
        <f t="shared" si="237"/>
        <v>82.532288803785121</v>
      </c>
      <c r="EX196" s="2">
        <f t="shared" si="237"/>
        <v>82.107368020550155</v>
      </c>
      <c r="EY196" s="2">
        <f t="shared" si="237"/>
        <v>84.25155749393025</v>
      </c>
      <c r="EZ196" s="2">
        <f t="shared" si="237"/>
        <v>83.63975663724672</v>
      </c>
      <c r="FA196" s="2">
        <f t="shared" si="237"/>
        <v>85.340332358688315</v>
      </c>
      <c r="FB196" s="2">
        <f t="shared" si="237"/>
        <v>86.475620633605288</v>
      </c>
      <c r="FC196" s="2">
        <f t="shared" si="237"/>
        <v>89.285108754155459</v>
      </c>
      <c r="FD196" s="2">
        <f t="shared" si="237"/>
        <v>86.483392571087634</v>
      </c>
      <c r="FE196" s="2">
        <f t="shared" si="237"/>
        <v>84.440763799474979</v>
      </c>
      <c r="FG196" s="2">
        <f t="shared" si="238"/>
        <v>0.99999071770760484</v>
      </c>
      <c r="FH196" s="2">
        <f t="shared" si="238"/>
        <v>0.99999193173613388</v>
      </c>
      <c r="FI196" s="2">
        <f t="shared" si="238"/>
        <v>0.99999190337877664</v>
      </c>
      <c r="FJ196" s="2">
        <f t="shared" si="238"/>
        <v>0.99999049294851616</v>
      </c>
      <c r="FK196" s="2">
        <f t="shared" si="238"/>
        <v>0.99999172348050647</v>
      </c>
      <c r="FL196" s="2">
        <f t="shared" si="238"/>
        <v>0.99999211843108859</v>
      </c>
      <c r="FM196" s="2">
        <f t="shared" si="238"/>
        <v>0.99999161164325612</v>
      </c>
      <c r="FN196" s="2">
        <f t="shared" si="238"/>
        <v>0.99999117428993634</v>
      </c>
      <c r="FO196" s="2">
        <f t="shared" si="238"/>
        <v>0.99999160352659333</v>
      </c>
      <c r="FP196" s="2">
        <f t="shared" si="238"/>
        <v>0.99999115328112231</v>
      </c>
      <c r="FQ196" s="2">
        <f t="shared" si="238"/>
        <v>0.99998955683164326</v>
      </c>
      <c r="FR196" s="2">
        <f t="shared" si="238"/>
        <v>0.99999106250539871</v>
      </c>
      <c r="FS196" s="2">
        <f t="shared" si="238"/>
        <v>0.99998958371914048</v>
      </c>
      <c r="FT196" s="2">
        <f t="shared" si="238"/>
        <v>0.99999012159443779</v>
      </c>
      <c r="FU196" s="2">
        <f t="shared" si="238"/>
        <v>0.99998816085519782</v>
      </c>
      <c r="FW196" s="2">
        <f t="shared" si="244"/>
        <v>0.95285170627344917</v>
      </c>
      <c r="FX196" s="2">
        <f t="shared" si="244"/>
        <v>0.95539758425226506</v>
      </c>
      <c r="FY196" s="2">
        <f t="shared" si="244"/>
        <v>0.95752366141609868</v>
      </c>
      <c r="FZ196" s="2">
        <f t="shared" si="244"/>
        <v>0.95353154799133621</v>
      </c>
      <c r="GA196" s="2">
        <f t="shared" si="244"/>
        <v>0.95598352831557254</v>
      </c>
      <c r="GB196" s="2">
        <f t="shared" si="244"/>
        <v>0.9559713172690425</v>
      </c>
      <c r="GC196" s="2">
        <f t="shared" si="244"/>
        <v>0.96356969052212593</v>
      </c>
      <c r="GD196" s="2">
        <f t="shared" si="244"/>
        <v>0.96571388298702288</v>
      </c>
      <c r="GE196" s="2">
        <f t="shared" si="244"/>
        <v>0.96578898718307327</v>
      </c>
      <c r="GF196" s="2">
        <f t="shared" si="244"/>
        <v>0.96537981026255448</v>
      </c>
      <c r="GG196" s="2">
        <f t="shared" si="244"/>
        <v>0.96196317981266311</v>
      </c>
      <c r="GH196" s="2">
        <f t="shared" si="244"/>
        <v>0.96027774309302294</v>
      </c>
      <c r="GI196" s="2">
        <f t="shared" si="244"/>
        <v>0.95793774611599403</v>
      </c>
      <c r="GJ196" s="2">
        <f t="shared" si="244"/>
        <v>0.95506278421756496</v>
      </c>
      <c r="GK196" s="2">
        <f t="shared" si="244"/>
        <v>0.9506858673944738</v>
      </c>
      <c r="GM196" s="86">
        <f t="shared" si="245"/>
        <v>0</v>
      </c>
      <c r="GN196" s="86">
        <f t="shared" si="245"/>
        <v>1.0492296004182008E-299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1.5653766672219603E-272</v>
      </c>
      <c r="HF196" s="86">
        <f t="shared" si="181"/>
        <v>9.4029367657027316E-281</v>
      </c>
      <c r="HG196" s="86">
        <f t="shared" si="181"/>
        <v>3.251761521553574E-294</v>
      </c>
      <c r="HH196" s="86">
        <f t="shared" si="181"/>
        <v>0</v>
      </c>
      <c r="HI196" s="86">
        <f t="shared" si="241"/>
        <v>0</v>
      </c>
      <c r="HJ196" s="86">
        <f t="shared" si="241"/>
        <v>4.7983497539592449E-286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6.8367218092288176E-254</v>
      </c>
      <c r="HP196" s="86">
        <f t="shared" si="226"/>
        <v>0</v>
      </c>
      <c r="HQ196" s="86">
        <f t="shared" si="226"/>
        <v>0</v>
      </c>
      <c r="HS196" s="86">
        <f t="shared" si="246"/>
        <v>1.1783806526212273E-54</v>
      </c>
      <c r="HT196" s="86">
        <f t="shared" si="246"/>
        <v>1.6446881580039837E-61</v>
      </c>
      <c r="HU196" s="86">
        <f t="shared" si="246"/>
        <v>4.7074173693074351E-77</v>
      </c>
      <c r="HV196" s="86">
        <f t="shared" si="246"/>
        <v>1.5210532353736666E-85</v>
      </c>
      <c r="HW196" s="86">
        <f t="shared" si="246"/>
        <v>1.4571702760621273E-83</v>
      </c>
      <c r="HX196" s="86">
        <f t="shared" si="246"/>
        <v>4.3611060986330648E-72</v>
      </c>
      <c r="HY196" s="86">
        <f t="shared" si="246"/>
        <v>9.1150501809160701E-83</v>
      </c>
      <c r="HZ196" s="86">
        <f t="shared" si="246"/>
        <v>1.6693327506465421E-90</v>
      </c>
      <c r="IA196" s="86">
        <f t="shared" si="246"/>
        <v>4.3094348392982798E-82</v>
      </c>
      <c r="IB196" s="86">
        <f t="shared" si="246"/>
        <v>1.926830091122668E-88</v>
      </c>
      <c r="IC196" s="86">
        <f t="shared" si="246"/>
        <v>5.6203364209354416E-100</v>
      </c>
      <c r="ID196" s="86">
        <f t="shared" si="246"/>
        <v>5.9272175540863637E-90</v>
      </c>
      <c r="IE196" s="86">
        <f t="shared" si="246"/>
        <v>1.8292248396016796E-93</v>
      </c>
      <c r="IF196" s="86">
        <f t="shared" si="246"/>
        <v>3.7468483761735452E-100</v>
      </c>
      <c r="IG196" s="86">
        <f t="shared" si="246"/>
        <v>3.282141613455987E-89</v>
      </c>
      <c r="II196" s="86">
        <f t="shared" si="247"/>
        <v>2.8361348458353174E-13</v>
      </c>
      <c r="IJ196" s="86">
        <f t="shared" si="247"/>
        <v>2.9360830242811442E-15</v>
      </c>
      <c r="IK196" s="86">
        <f t="shared" si="247"/>
        <v>3.2840167846693871E-18</v>
      </c>
      <c r="IL196" s="86">
        <f t="shared" si="247"/>
        <v>1.7714534525324994E-19</v>
      </c>
      <c r="IM196" s="86">
        <f t="shared" si="247"/>
        <v>5.4964510224279226E-20</v>
      </c>
      <c r="IN196" s="86">
        <f t="shared" si="247"/>
        <v>3.0367519350382804E-17</v>
      </c>
      <c r="IO196" s="86">
        <f t="shared" si="247"/>
        <v>2.1247282195345315E-21</v>
      </c>
      <c r="IP196" s="86">
        <f t="shared" si="247"/>
        <v>1.3699054669030271E-23</v>
      </c>
      <c r="IQ196" s="86">
        <f t="shared" si="247"/>
        <v>7.8168413667057967E-22</v>
      </c>
      <c r="IR196" s="86">
        <f t="shared" si="247"/>
        <v>9.7815634689693675E-23</v>
      </c>
      <c r="IS196" s="86">
        <f t="shared" si="247"/>
        <v>6.2964548886705589E-25</v>
      </c>
      <c r="IT196" s="86">
        <f t="shared" si="247"/>
        <v>3.6427794680748323E-22</v>
      </c>
      <c r="IU196" s="86">
        <f t="shared" si="247"/>
        <v>1.3570151784699592E-22</v>
      </c>
      <c r="IV196" s="86">
        <f t="shared" si="247"/>
        <v>4.3262560734848003E-13</v>
      </c>
      <c r="IW196" s="86">
        <f t="shared" si="247"/>
        <v>2.186889722012503E-27</v>
      </c>
      <c r="IY196" s="86">
        <f t="shared" si="248"/>
        <v>2.8361348458353174E-13</v>
      </c>
      <c r="IZ196" s="86">
        <f t="shared" si="248"/>
        <v>2.9360830242811442E-15</v>
      </c>
      <c r="JA196" s="86">
        <f t="shared" si="248"/>
        <v>3.2840167846693871E-18</v>
      </c>
      <c r="JB196" s="86">
        <f t="shared" si="248"/>
        <v>1.7714534525324994E-19</v>
      </c>
      <c r="JC196" s="86">
        <f t="shared" si="248"/>
        <v>5.4964510224279226E-20</v>
      </c>
      <c r="JD196" s="86">
        <f t="shared" si="248"/>
        <v>3.0367519350382804E-17</v>
      </c>
      <c r="JE196" s="86">
        <f t="shared" si="248"/>
        <v>2.1247282195345315E-21</v>
      </c>
      <c r="JF196" s="86">
        <f t="shared" si="248"/>
        <v>1.3699054669030271E-23</v>
      </c>
      <c r="JG196" s="86">
        <f t="shared" si="248"/>
        <v>7.8168413667057967E-22</v>
      </c>
      <c r="JH196" s="86">
        <f t="shared" si="248"/>
        <v>9.7815634689693675E-23</v>
      </c>
      <c r="JI196" s="86">
        <f t="shared" si="248"/>
        <v>6.2964548886705589E-25</v>
      </c>
      <c r="JJ196" s="86">
        <f t="shared" si="248"/>
        <v>3.6427794680748323E-22</v>
      </c>
      <c r="JK196" s="86">
        <f t="shared" si="248"/>
        <v>1.3570151784699592E-22</v>
      </c>
      <c r="JL196" s="86">
        <f t="shared" si="248"/>
        <v>4.3262560734848003E-13</v>
      </c>
      <c r="JM196" s="86">
        <f t="shared" si="248"/>
        <v>2.186889722012503E-27</v>
      </c>
    </row>
    <row r="197" spans="2:273" x14ac:dyDescent="0.25">
      <c r="B197" s="2">
        <v>170</v>
      </c>
      <c r="C197" s="37">
        <v>78.948999999999998</v>
      </c>
      <c r="D197" s="37">
        <v>78.338999999999999</v>
      </c>
      <c r="E197" s="37">
        <v>81.5</v>
      </c>
      <c r="F197" s="37">
        <v>81.554000000000002</v>
      </c>
      <c r="G197" s="37">
        <v>81.143000000000001</v>
      </c>
      <c r="H197" s="37">
        <v>84.641999999999996</v>
      </c>
      <c r="I197" s="37">
        <v>82.679000000000002</v>
      </c>
      <c r="J197" s="37">
        <v>84</v>
      </c>
      <c r="K197" s="37">
        <v>87.792000000000002</v>
      </c>
      <c r="L197" s="37">
        <v>83.278000000000006</v>
      </c>
      <c r="M197" s="37">
        <v>86.83</v>
      </c>
      <c r="N197" s="37">
        <v>87.019000000000005</v>
      </c>
      <c r="O197" s="37">
        <v>89.111000000000004</v>
      </c>
      <c r="P197" s="37">
        <v>87.891000000000005</v>
      </c>
      <c r="Q197" s="37">
        <v>82.304000000000002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84.372879780939357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-2.0688797809393549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84.372879780939357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82.304000000000002</v>
      </c>
      <c r="DK197" s="2">
        <f t="shared" ref="DK197:DY213" si="251">BO$228*$B197+BO$229</f>
        <v>111.16283728013728</v>
      </c>
      <c r="DL197" s="2">
        <f t="shared" si="251"/>
        <v>118.42755694183866</v>
      </c>
      <c r="DM197" s="2">
        <f t="shared" si="251"/>
        <v>130.35599124630704</v>
      </c>
      <c r="DN197" s="2">
        <f t="shared" si="251"/>
        <v>127.36564089635854</v>
      </c>
      <c r="DO197" s="2">
        <f t="shared" si="251"/>
        <v>128.3339</v>
      </c>
      <c r="DP197" s="2">
        <f t="shared" si="251"/>
        <v>137.47850082065872</v>
      </c>
      <c r="DQ197" s="2">
        <f t="shared" si="251"/>
        <v>130.54851920341395</v>
      </c>
      <c r="DR197" s="2">
        <f t="shared" si="251"/>
        <v>125.1207235092235</v>
      </c>
      <c r="DS197" s="2">
        <f t="shared" si="251"/>
        <v>118.21031147098516</v>
      </c>
      <c r="DT197" s="2">
        <f t="shared" si="251"/>
        <v>128.29407657657657</v>
      </c>
      <c r="DU197" s="2">
        <f t="shared" si="251"/>
        <v>132.5485435483871</v>
      </c>
      <c r="DV197" s="2">
        <f t="shared" si="251"/>
        <v>123.13146302521012</v>
      </c>
      <c r="DW197" s="2">
        <f t="shared" si="251"/>
        <v>139.53648467741937</v>
      </c>
      <c r="DX197" s="2">
        <f t="shared" si="251"/>
        <v>129.59339561051692</v>
      </c>
      <c r="DY197" s="2">
        <f t="shared" si="251"/>
        <v>130.11986324786326</v>
      </c>
      <c r="EA197" s="2">
        <f t="shared" si="240"/>
        <v>77.376572466131719</v>
      </c>
      <c r="EB197" s="2">
        <f t="shared" si="240"/>
        <v>75.587700709980254</v>
      </c>
      <c r="EC197" s="2">
        <f t="shared" si="240"/>
        <v>76.777750649350651</v>
      </c>
      <c r="ED197" s="2">
        <f t="shared" si="240"/>
        <v>79.333918050833987</v>
      </c>
      <c r="EE197" s="2">
        <f t="shared" si="240"/>
        <v>78.50038230769232</v>
      </c>
      <c r="EF197" s="2">
        <f t="shared" si="239"/>
        <v>84.04776885209219</v>
      </c>
      <c r="EG197" s="2">
        <f t="shared" si="239"/>
        <v>84.605067563638698</v>
      </c>
      <c r="EH197" s="2">
        <f t="shared" si="239"/>
        <v>82.166735820327361</v>
      </c>
      <c r="EI197" s="2">
        <f t="shared" si="239"/>
        <v>85.313841620421769</v>
      </c>
      <c r="EJ197" s="2">
        <f t="shared" si="239"/>
        <v>82.801697195628918</v>
      </c>
      <c r="EK197" s="2">
        <f t="shared" si="239"/>
        <v>85.282083512786002</v>
      </c>
      <c r="EL197" s="2">
        <f t="shared" si="179"/>
        <v>85.773443182417452</v>
      </c>
      <c r="EM197" s="2">
        <f t="shared" si="179"/>
        <v>89.54975818794486</v>
      </c>
      <c r="EN197" s="2">
        <f t="shared" si="179"/>
        <v>90.927089528791385</v>
      </c>
      <c r="EO197" s="2">
        <f t="shared" si="179"/>
        <v>86.284675577583528</v>
      </c>
      <c r="EQ197" s="2">
        <f t="shared" ref="EQ197:FE213" si="252">CU$228*$B197+CU$229</f>
        <v>76.4381424189542</v>
      </c>
      <c r="ER197" s="2">
        <f t="shared" si="252"/>
        <v>76.363795933313895</v>
      </c>
      <c r="ES197" s="2">
        <f t="shared" si="252"/>
        <v>77.075198103238478</v>
      </c>
      <c r="ET197" s="2">
        <f t="shared" si="252"/>
        <v>79.215243096554232</v>
      </c>
      <c r="EU197" s="2">
        <f t="shared" si="252"/>
        <v>79.833469638362715</v>
      </c>
      <c r="EV197" s="2">
        <f t="shared" si="252"/>
        <v>82.475611005347403</v>
      </c>
      <c r="EW197" s="2">
        <f t="shared" si="252"/>
        <v>82.386826617047717</v>
      </c>
      <c r="EX197" s="2">
        <f t="shared" si="252"/>
        <v>81.978875813926507</v>
      </c>
      <c r="EY197" s="2">
        <f t="shared" si="252"/>
        <v>84.128835210516982</v>
      </c>
      <c r="EZ197" s="2">
        <f t="shared" si="252"/>
        <v>83.495616578747075</v>
      </c>
      <c r="FA197" s="2">
        <f t="shared" si="252"/>
        <v>85.150487544845873</v>
      </c>
      <c r="FB197" s="2">
        <f t="shared" si="252"/>
        <v>86.285645461499229</v>
      </c>
      <c r="FC197" s="2">
        <f t="shared" si="252"/>
        <v>89.107701231780823</v>
      </c>
      <c r="FD197" s="2">
        <f t="shared" si="252"/>
        <v>86.313191069394549</v>
      </c>
      <c r="FE197" s="2">
        <f t="shared" si="252"/>
        <v>84.281940893713781</v>
      </c>
      <c r="FG197" s="2">
        <f t="shared" ref="FG197:FU213" si="253">POWER(10,($B197-C$231)/C$229)/(1+POWER(10,($B197-C$231)/C$229))</f>
        <v>0.99999153444180733</v>
      </c>
      <c r="FH197" s="2">
        <f t="shared" si="253"/>
        <v>0.99999264165067547</v>
      </c>
      <c r="FI197" s="2">
        <f t="shared" si="253"/>
        <v>0.99999261578842147</v>
      </c>
      <c r="FJ197" s="2">
        <f t="shared" si="253"/>
        <v>0.99999132945874336</v>
      </c>
      <c r="FK197" s="2">
        <f t="shared" si="253"/>
        <v>0.99999245171901274</v>
      </c>
      <c r="FL197" s="2">
        <f t="shared" si="253"/>
        <v>0.99999281191873679</v>
      </c>
      <c r="FM197" s="2">
        <f t="shared" si="253"/>
        <v>0.99999234972207873</v>
      </c>
      <c r="FN197" s="2">
        <f t="shared" si="253"/>
        <v>0.99999195085050618</v>
      </c>
      <c r="FO197" s="2">
        <f t="shared" si="253"/>
        <v>0.99999234231958323</v>
      </c>
      <c r="FP197" s="2">
        <f t="shared" si="253"/>
        <v>0.99999193169021039</v>
      </c>
      <c r="FQ197" s="2">
        <f t="shared" si="253"/>
        <v>0.99999047570850974</v>
      </c>
      <c r="FR197" s="2">
        <f t="shared" si="253"/>
        <v>0.99999184890163684</v>
      </c>
      <c r="FS197" s="2">
        <f t="shared" si="253"/>
        <v>0.99999050023024361</v>
      </c>
      <c r="FT197" s="2">
        <f t="shared" si="253"/>
        <v>0.99999099077922093</v>
      </c>
      <c r="FU197" s="2">
        <f t="shared" si="253"/>
        <v>0.99998920256036383</v>
      </c>
      <c r="FW197" s="2">
        <f t="shared" si="244"/>
        <v>0.9568211157881531</v>
      </c>
      <c r="FX197" s="2">
        <f t="shared" si="244"/>
        <v>0.95916184283944605</v>
      </c>
      <c r="FY197" s="2">
        <f t="shared" si="244"/>
        <v>0.96111579072042286</v>
      </c>
      <c r="FZ197" s="2">
        <f t="shared" si="244"/>
        <v>0.95744627782128888</v>
      </c>
      <c r="GA197" s="2">
        <f t="shared" si="244"/>
        <v>0.9597004215586441</v>
      </c>
      <c r="GB197" s="2">
        <f t="shared" si="244"/>
        <v>0.95968919817245679</v>
      </c>
      <c r="GC197" s="2">
        <f t="shared" si="244"/>
        <v>0.96666831909346485</v>
      </c>
      <c r="GD197" s="2">
        <f t="shared" si="244"/>
        <v>0.96863607073411839</v>
      </c>
      <c r="GE197" s="2">
        <f t="shared" si="244"/>
        <v>0.96870498127336979</v>
      </c>
      <c r="GF197" s="2">
        <f t="shared" si="244"/>
        <v>0.96832953708928338</v>
      </c>
      <c r="GG197" s="2">
        <f t="shared" si="244"/>
        <v>0.96519351638468398</v>
      </c>
      <c r="GH197" s="2">
        <f t="shared" si="244"/>
        <v>0.96364580858321414</v>
      </c>
      <c r="GI197" s="2">
        <f t="shared" si="244"/>
        <v>0.96149626534506372</v>
      </c>
      <c r="GJ197" s="2">
        <f t="shared" si="244"/>
        <v>0.95885408165273101</v>
      </c>
      <c r="GK197" s="2">
        <f t="shared" si="244"/>
        <v>0.95482897452099369</v>
      </c>
      <c r="GM197" s="86">
        <f t="shared" si="245"/>
        <v>0</v>
      </c>
      <c r="GN197" s="86">
        <f t="shared" si="245"/>
        <v>3.441178492692177E-305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1.4900129937911361E-278</v>
      </c>
      <c r="HF197" s="86">
        <f t="shared" si="181"/>
        <v>5.2914290173858022E-287</v>
      </c>
      <c r="HG197" s="86">
        <f t="shared" si="181"/>
        <v>1.0945224048980302E-300</v>
      </c>
      <c r="HH197" s="86">
        <f t="shared" si="181"/>
        <v>0</v>
      </c>
      <c r="HI197" s="86">
        <f t="shared" si="241"/>
        <v>0</v>
      </c>
      <c r="HJ197" s="86">
        <f t="shared" si="241"/>
        <v>2.3287676934163867E-292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1.5946487028442932E-259</v>
      </c>
      <c r="HP197" s="86">
        <f t="shared" si="226"/>
        <v>0</v>
      </c>
      <c r="HQ197" s="86">
        <f t="shared" si="226"/>
        <v>0</v>
      </c>
      <c r="HS197" s="86">
        <f t="shared" si="246"/>
        <v>1.6914066501495509E-56</v>
      </c>
      <c r="HT197" s="86">
        <f t="shared" si="246"/>
        <v>1.3791363150274826E-63</v>
      </c>
      <c r="HU197" s="86">
        <f t="shared" si="246"/>
        <v>1.4048251438645228E-79</v>
      </c>
      <c r="HV197" s="86">
        <f t="shared" si="246"/>
        <v>2.1530992469280766E-88</v>
      </c>
      <c r="HW197" s="86">
        <f t="shared" si="246"/>
        <v>2.2961925034763077E-86</v>
      </c>
      <c r="HX197" s="86">
        <f t="shared" si="246"/>
        <v>1.7434620986808988E-74</v>
      </c>
      <c r="HY197" s="86">
        <f t="shared" si="246"/>
        <v>1.7393032664780049E-85</v>
      </c>
      <c r="HZ197" s="86">
        <f t="shared" si="246"/>
        <v>1.9060270217803225E-93</v>
      </c>
      <c r="IA197" s="86">
        <f t="shared" si="246"/>
        <v>8.9188738519592887E-85</v>
      </c>
      <c r="IB197" s="86">
        <f t="shared" si="246"/>
        <v>2.6623712811582669E-91</v>
      </c>
      <c r="IC197" s="86">
        <f t="shared" si="246"/>
        <v>2.8529301242076395E-103</v>
      </c>
      <c r="ID197" s="86">
        <f t="shared" si="246"/>
        <v>6.305421971827709E-93</v>
      </c>
      <c r="IE197" s="86">
        <f t="shared" si="246"/>
        <v>1.3820490088435922E-96</v>
      </c>
      <c r="IF197" s="86">
        <f t="shared" si="246"/>
        <v>1.4764031864774769E-103</v>
      </c>
      <c r="IG197" s="86">
        <f t="shared" si="246"/>
        <v>2.9687536936811113E-92</v>
      </c>
      <c r="II197" s="86">
        <f t="shared" si="247"/>
        <v>5.244860514512903E-14</v>
      </c>
      <c r="IJ197" s="86">
        <f t="shared" si="247"/>
        <v>4.2630072784516699E-16</v>
      </c>
      <c r="IK197" s="86">
        <f t="shared" si="247"/>
        <v>3.293097430884416E-19</v>
      </c>
      <c r="IL197" s="86">
        <f t="shared" si="247"/>
        <v>1.3818163764158629E-20</v>
      </c>
      <c r="IM197" s="86">
        <f t="shared" si="247"/>
        <v>4.1919466783815688E-21</v>
      </c>
      <c r="IN197" s="86">
        <f t="shared" si="247"/>
        <v>3.3821103733084068E-18</v>
      </c>
      <c r="IO197" s="86">
        <f t="shared" si="247"/>
        <v>1.5779738331596947E-22</v>
      </c>
      <c r="IP197" s="86">
        <f t="shared" si="247"/>
        <v>8.0856939001482551E-25</v>
      </c>
      <c r="IQ197" s="86">
        <f t="shared" si="247"/>
        <v>5.7825683069509139E-23</v>
      </c>
      <c r="IR197" s="86">
        <f t="shared" si="247"/>
        <v>6.3843746701589969E-24</v>
      </c>
      <c r="IS197" s="86">
        <f t="shared" si="247"/>
        <v>2.830986749978888E-26</v>
      </c>
      <c r="IT197" s="86">
        <f t="shared" si="247"/>
        <v>2.266920623416974E-23</v>
      </c>
      <c r="IU197" s="86">
        <f t="shared" si="247"/>
        <v>7.5482339309810166E-24</v>
      </c>
      <c r="IV197" s="86">
        <f t="shared" si="247"/>
        <v>8.4409396572927207E-14</v>
      </c>
      <c r="IW197" s="86">
        <f t="shared" si="247"/>
        <v>5.1650257775492888E-29</v>
      </c>
      <c r="IY197" s="86">
        <f t="shared" si="248"/>
        <v>5.244860514512903E-14</v>
      </c>
      <c r="IZ197" s="86">
        <f t="shared" si="248"/>
        <v>4.2630072784516699E-16</v>
      </c>
      <c r="JA197" s="86">
        <f t="shared" si="248"/>
        <v>3.293097430884416E-19</v>
      </c>
      <c r="JB197" s="86">
        <f t="shared" si="248"/>
        <v>1.3818163764158629E-20</v>
      </c>
      <c r="JC197" s="86">
        <f t="shared" si="248"/>
        <v>4.1919466783815688E-21</v>
      </c>
      <c r="JD197" s="86">
        <f t="shared" si="248"/>
        <v>3.3821103733084068E-18</v>
      </c>
      <c r="JE197" s="86">
        <f t="shared" si="248"/>
        <v>1.5779738331596947E-22</v>
      </c>
      <c r="JF197" s="86">
        <f t="shared" si="248"/>
        <v>8.0856939001482551E-25</v>
      </c>
      <c r="JG197" s="86">
        <f t="shared" si="248"/>
        <v>5.7825683069509139E-23</v>
      </c>
      <c r="JH197" s="86">
        <f t="shared" si="248"/>
        <v>6.3843746701589969E-24</v>
      </c>
      <c r="JI197" s="86">
        <f t="shared" si="248"/>
        <v>2.830986749978888E-26</v>
      </c>
      <c r="JJ197" s="86">
        <f t="shared" si="248"/>
        <v>2.266920623416974E-23</v>
      </c>
      <c r="JK197" s="86">
        <f t="shared" si="248"/>
        <v>7.5482339309810166E-24</v>
      </c>
      <c r="JL197" s="86">
        <f t="shared" si="248"/>
        <v>8.4409396572927207E-14</v>
      </c>
      <c r="JM197" s="86">
        <f t="shared" si="248"/>
        <v>5.1650257775492888E-29</v>
      </c>
    </row>
    <row r="198" spans="2:273" x14ac:dyDescent="0.25">
      <c r="B198" s="2">
        <v>171</v>
      </c>
      <c r="C198" s="37">
        <v>78.661000000000001</v>
      </c>
      <c r="D198" s="37">
        <v>76.570999999999998</v>
      </c>
      <c r="E198" s="37">
        <v>81.606999999999999</v>
      </c>
      <c r="F198" s="37">
        <v>83.179000000000002</v>
      </c>
      <c r="G198" s="37">
        <v>81.929000000000002</v>
      </c>
      <c r="H198" s="37">
        <v>82.887</v>
      </c>
      <c r="I198" s="37">
        <v>84.283000000000001</v>
      </c>
      <c r="J198" s="37">
        <v>81.263999999999996</v>
      </c>
      <c r="K198" s="37">
        <v>85.584999999999994</v>
      </c>
      <c r="L198" s="37">
        <v>85.296000000000006</v>
      </c>
      <c r="M198" s="37">
        <v>88.302000000000007</v>
      </c>
      <c r="N198" s="37">
        <v>89.073999999999998</v>
      </c>
      <c r="O198" s="37">
        <v>88.352000000000004</v>
      </c>
      <c r="P198" s="37">
        <v>87.763999999999996</v>
      </c>
      <c r="Q198" s="37">
        <v>85.838999999999999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84.207360559455296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1.6316394405447028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84.207360559455296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85.838999999999999</v>
      </c>
      <c r="DK198" s="2">
        <f t="shared" si="251"/>
        <v>111.20985697125698</v>
      </c>
      <c r="DL198" s="2">
        <f t="shared" si="251"/>
        <v>118.50744756097562</v>
      </c>
      <c r="DM198" s="2">
        <f t="shared" si="251"/>
        <v>130.50683061604116</v>
      </c>
      <c r="DN198" s="2">
        <f t="shared" si="251"/>
        <v>127.52518935574228</v>
      </c>
      <c r="DO198" s="2">
        <f t="shared" si="251"/>
        <v>128.48250000000002</v>
      </c>
      <c r="DP198" s="2">
        <f t="shared" si="251"/>
        <v>137.69242958748225</v>
      </c>
      <c r="DQ198" s="2">
        <f t="shared" si="251"/>
        <v>130.72075770507348</v>
      </c>
      <c r="DR198" s="2">
        <f t="shared" si="251"/>
        <v>125.27916108966107</v>
      </c>
      <c r="DS198" s="2">
        <f t="shared" si="251"/>
        <v>118.30767462887989</v>
      </c>
      <c r="DT198" s="2">
        <f t="shared" si="251"/>
        <v>128.44844594594593</v>
      </c>
      <c r="DU198" s="2">
        <f t="shared" si="251"/>
        <v>132.69499032258065</v>
      </c>
      <c r="DV198" s="2">
        <f t="shared" si="251"/>
        <v>123.20168907563028</v>
      </c>
      <c r="DW198" s="2">
        <f t="shared" si="251"/>
        <v>139.73022298387099</v>
      </c>
      <c r="DX198" s="2">
        <f t="shared" si="251"/>
        <v>129.72905169340464</v>
      </c>
      <c r="DY198" s="2">
        <f t="shared" si="251"/>
        <v>130.31188854700855</v>
      </c>
      <c r="EA198" s="2">
        <f t="shared" si="240"/>
        <v>77.23963961554351</v>
      </c>
      <c r="EB198" s="2">
        <f t="shared" si="240"/>
        <v>75.38468858932282</v>
      </c>
      <c r="EC198" s="2">
        <f t="shared" si="240"/>
        <v>76.589675324675312</v>
      </c>
      <c r="ED198" s="2">
        <f t="shared" si="240"/>
        <v>79.194147987620411</v>
      </c>
      <c r="EE198" s="2">
        <f t="shared" si="240"/>
        <v>78.314326153846153</v>
      </c>
      <c r="EF198" s="2">
        <f t="shared" si="239"/>
        <v>83.922716379503242</v>
      </c>
      <c r="EG198" s="2">
        <f t="shared" si="239"/>
        <v>84.489864573911333</v>
      </c>
      <c r="EH198" s="2">
        <f t="shared" si="239"/>
        <v>82.041058241339925</v>
      </c>
      <c r="EI198" s="2">
        <f t="shared" si="239"/>
        <v>85.207086681465057</v>
      </c>
      <c r="EJ198" s="2">
        <f t="shared" si="239"/>
        <v>82.647828163381007</v>
      </c>
      <c r="EK198" s="2">
        <f t="shared" si="239"/>
        <v>85.094044044414545</v>
      </c>
      <c r="EL198" s="2">
        <f t="shared" si="179"/>
        <v>85.575818769117163</v>
      </c>
      <c r="EM198" s="2">
        <f t="shared" si="179"/>
        <v>89.378597971909073</v>
      </c>
      <c r="EN198" s="2">
        <f t="shared" si="179"/>
        <v>90.82194488837564</v>
      </c>
      <c r="EO198" s="2">
        <f t="shared" si="179"/>
        <v>86.149374063378104</v>
      </c>
      <c r="EQ198" s="2">
        <f t="shared" si="252"/>
        <v>76.288180421277559</v>
      </c>
      <c r="ER198" s="2">
        <f t="shared" si="252"/>
        <v>76.17212838051438</v>
      </c>
      <c r="ES198" s="2">
        <f t="shared" si="252"/>
        <v>76.891776672166927</v>
      </c>
      <c r="ET198" s="2">
        <f t="shared" si="252"/>
        <v>79.073944243890409</v>
      </c>
      <c r="EU198" s="2">
        <f t="shared" si="252"/>
        <v>79.666467629581987</v>
      </c>
      <c r="EV198" s="2">
        <f t="shared" si="252"/>
        <v>82.328266908616484</v>
      </c>
      <c r="EW198" s="2">
        <f t="shared" si="252"/>
        <v>82.241364430310313</v>
      </c>
      <c r="EX198" s="2">
        <f t="shared" si="252"/>
        <v>81.850383607302859</v>
      </c>
      <c r="EY198" s="2">
        <f t="shared" si="252"/>
        <v>84.0061129271037</v>
      </c>
      <c r="EZ198" s="2">
        <f t="shared" si="252"/>
        <v>83.351476520247417</v>
      </c>
      <c r="FA198" s="2">
        <f t="shared" si="252"/>
        <v>84.960642731003446</v>
      </c>
      <c r="FB198" s="2">
        <f t="shared" si="252"/>
        <v>86.095670289393155</v>
      </c>
      <c r="FC198" s="2">
        <f t="shared" si="252"/>
        <v>88.930293709406186</v>
      </c>
      <c r="FD198" s="2">
        <f t="shared" si="252"/>
        <v>86.142989567701463</v>
      </c>
      <c r="FE198" s="2">
        <f t="shared" si="252"/>
        <v>84.123117987952568</v>
      </c>
      <c r="FG198" s="2">
        <f t="shared" si="253"/>
        <v>0.99999227931341617</v>
      </c>
      <c r="FH198" s="2">
        <f t="shared" si="253"/>
        <v>0.99999328910131124</v>
      </c>
      <c r="FI198" s="2">
        <f t="shared" si="253"/>
        <v>0.99999326551462464</v>
      </c>
      <c r="FJ198" s="2">
        <f t="shared" si="253"/>
        <v>0.999992092366358</v>
      </c>
      <c r="FK198" s="2">
        <f t="shared" si="253"/>
        <v>0.99999311588134887</v>
      </c>
      <c r="FL198" s="2">
        <f t="shared" si="253"/>
        <v>0.99999344438782756</v>
      </c>
      <c r="FM198" s="2">
        <f t="shared" si="253"/>
        <v>0.99999302285891511</v>
      </c>
      <c r="FN198" s="2">
        <f t="shared" si="253"/>
        <v>0.999992659083215</v>
      </c>
      <c r="FO198" s="2">
        <f t="shared" si="253"/>
        <v>0.99999301610774993</v>
      </c>
      <c r="FP198" s="2">
        <f t="shared" si="253"/>
        <v>0.99999264160879264</v>
      </c>
      <c r="FQ198" s="2">
        <f t="shared" si="253"/>
        <v>0.99999131373564432</v>
      </c>
      <c r="FR198" s="2">
        <f t="shared" si="253"/>
        <v>0.99999256610460852</v>
      </c>
      <c r="FS198" s="2">
        <f t="shared" si="253"/>
        <v>0.99999133609976887</v>
      </c>
      <c r="FT198" s="2">
        <f t="shared" si="253"/>
        <v>0.99999178348648199</v>
      </c>
      <c r="FU198" s="2">
        <f t="shared" si="253"/>
        <v>0.99999015260865898</v>
      </c>
      <c r="FW198" s="2">
        <f t="shared" si="244"/>
        <v>0.96047020505406067</v>
      </c>
      <c r="FX198" s="2">
        <f t="shared" si="244"/>
        <v>0.96262084291803995</v>
      </c>
      <c r="FY198" s="2">
        <f t="shared" si="244"/>
        <v>0.96441543100656635</v>
      </c>
      <c r="FZ198" s="2">
        <f t="shared" si="244"/>
        <v>0.96104468504520957</v>
      </c>
      <c r="GA198" s="2">
        <f t="shared" si="244"/>
        <v>0.96311555813560612</v>
      </c>
      <c r="GB198" s="2">
        <f t="shared" si="244"/>
        <v>0.96310524929646069</v>
      </c>
      <c r="GC198" s="2">
        <f t="shared" si="244"/>
        <v>0.96951172890604798</v>
      </c>
      <c r="GD198" s="2">
        <f t="shared" si="244"/>
        <v>0.97131659937100812</v>
      </c>
      <c r="GE198" s="2">
        <f t="shared" si="244"/>
        <v>0.97137979446354794</v>
      </c>
      <c r="GF198" s="2">
        <f t="shared" si="244"/>
        <v>0.9710354803435578</v>
      </c>
      <c r="GG198" s="2">
        <f t="shared" si="244"/>
        <v>0.96815859238202606</v>
      </c>
      <c r="GH198" s="2">
        <f t="shared" si="244"/>
        <v>0.96673818632084985</v>
      </c>
      <c r="GI198" s="2">
        <f t="shared" si="244"/>
        <v>0.96476480291687183</v>
      </c>
      <c r="GJ198" s="2">
        <f t="shared" si="244"/>
        <v>0.96233812561713639</v>
      </c>
      <c r="GK198" s="2">
        <f t="shared" si="244"/>
        <v>0.95863914390860439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1.2177307260099618E-284</v>
      </c>
      <c r="HF198" s="86">
        <f t="shared" si="181"/>
        <v>2.5390016805623448E-293</v>
      </c>
      <c r="HG198" s="86">
        <f t="shared" si="181"/>
        <v>3.1295669933420417E-307</v>
      </c>
      <c r="HH198" s="86">
        <f t="shared" si="181"/>
        <v>0</v>
      </c>
      <c r="HI198" s="86">
        <f t="shared" si="241"/>
        <v>0</v>
      </c>
      <c r="HJ198" s="86">
        <f t="shared" si="241"/>
        <v>9.6342407368942544E-299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3.2231490792512871E-265</v>
      </c>
      <c r="HP198" s="86">
        <f t="shared" si="226"/>
        <v>0</v>
      </c>
      <c r="HQ198" s="86">
        <f t="shared" si="226"/>
        <v>0</v>
      </c>
      <c r="HS198" s="86">
        <f t="shared" si="246"/>
        <v>2.2587642493098462E-58</v>
      </c>
      <c r="HT198" s="86">
        <f t="shared" si="246"/>
        <v>1.066274276657836E-65</v>
      </c>
      <c r="HU198" s="86">
        <f t="shared" si="246"/>
        <v>3.8104775570790732E-82</v>
      </c>
      <c r="HV198" s="86">
        <f t="shared" si="246"/>
        <v>2.7321628938589678E-91</v>
      </c>
      <c r="HW198" s="86">
        <f t="shared" si="246"/>
        <v>3.2468979438514504E-89</v>
      </c>
      <c r="HX198" s="86">
        <f t="shared" si="246"/>
        <v>6.3562455500351707E-77</v>
      </c>
      <c r="HY198" s="86">
        <f t="shared" si="246"/>
        <v>2.9940226584107213E-88</v>
      </c>
      <c r="HZ198" s="86">
        <f t="shared" si="246"/>
        <v>1.9492680619040936E-96</v>
      </c>
      <c r="IA198" s="86">
        <f t="shared" si="246"/>
        <v>1.6682040231040559E-87</v>
      </c>
      <c r="IB198" s="86">
        <f t="shared" si="246"/>
        <v>3.3069931562921189E-94</v>
      </c>
      <c r="IC198" s="86">
        <f t="shared" si="246"/>
        <v>1.2782327926914728E-106</v>
      </c>
      <c r="ID198" s="86">
        <f t="shared" si="246"/>
        <v>5.990175535037142E-96</v>
      </c>
      <c r="IE198" s="86">
        <f t="shared" si="246"/>
        <v>9.261438834213011E-100</v>
      </c>
      <c r="IF198" s="86">
        <f t="shared" si="246"/>
        <v>5.0931491752997126E-107</v>
      </c>
      <c r="IG198" s="86">
        <f t="shared" si="246"/>
        <v>2.3828082151116196E-95</v>
      </c>
      <c r="II198" s="86">
        <f t="shared" si="247"/>
        <v>9.233212958712883E-15</v>
      </c>
      <c r="IJ198" s="86">
        <f t="shared" si="247"/>
        <v>5.8554141995504473E-17</v>
      </c>
      <c r="IK198" s="86">
        <f t="shared" si="247"/>
        <v>3.0931368378207699E-20</v>
      </c>
      <c r="IL198" s="86">
        <f t="shared" si="247"/>
        <v>1.0001025737336561E-21</v>
      </c>
      <c r="IM198" s="86">
        <f t="shared" si="247"/>
        <v>2.9683364247042862E-22</v>
      </c>
      <c r="IN198" s="86">
        <f t="shared" si="247"/>
        <v>3.5364758167663726E-19</v>
      </c>
      <c r="IO198" s="86">
        <f t="shared" si="247"/>
        <v>1.091981834262273E-23</v>
      </c>
      <c r="IP198" s="86">
        <f t="shared" si="247"/>
        <v>4.4249550423636482E-26</v>
      </c>
      <c r="IQ198" s="86">
        <f t="shared" si="247"/>
        <v>3.9908185818403176E-24</v>
      </c>
      <c r="IR198" s="86">
        <f t="shared" si="247"/>
        <v>3.8733698839000015E-25</v>
      </c>
      <c r="IS198" s="86">
        <f t="shared" si="247"/>
        <v>1.1683277244416079E-27</v>
      </c>
      <c r="IT198" s="86">
        <f t="shared" si="247"/>
        <v>1.3053744051067715E-24</v>
      </c>
      <c r="IU198" s="86">
        <f t="shared" si="247"/>
        <v>3.8669174846507274E-25</v>
      </c>
      <c r="IV198" s="86">
        <f t="shared" si="247"/>
        <v>1.5714730691354097E-14</v>
      </c>
      <c r="IW198" s="86">
        <f t="shared" si="247"/>
        <v>1.0895270864623131E-30</v>
      </c>
      <c r="IY198" s="86">
        <f t="shared" si="248"/>
        <v>9.233212958712883E-15</v>
      </c>
      <c r="IZ198" s="86">
        <f t="shared" si="248"/>
        <v>5.8554141995504473E-17</v>
      </c>
      <c r="JA198" s="86">
        <f t="shared" si="248"/>
        <v>3.0931368378207699E-20</v>
      </c>
      <c r="JB198" s="86">
        <f t="shared" si="248"/>
        <v>1.0001025737336561E-21</v>
      </c>
      <c r="JC198" s="86">
        <f t="shared" si="248"/>
        <v>2.9683364247042862E-22</v>
      </c>
      <c r="JD198" s="86">
        <f t="shared" si="248"/>
        <v>3.5364758167663726E-19</v>
      </c>
      <c r="JE198" s="86">
        <f t="shared" si="248"/>
        <v>1.091981834262273E-23</v>
      </c>
      <c r="JF198" s="86">
        <f t="shared" si="248"/>
        <v>4.4249550423636482E-26</v>
      </c>
      <c r="JG198" s="86">
        <f t="shared" si="248"/>
        <v>3.9908185818403176E-24</v>
      </c>
      <c r="JH198" s="86">
        <f t="shared" si="248"/>
        <v>3.8733698839000015E-25</v>
      </c>
      <c r="JI198" s="86">
        <f t="shared" si="248"/>
        <v>1.1683277244416079E-27</v>
      </c>
      <c r="JJ198" s="86">
        <f t="shared" si="248"/>
        <v>1.3053744051067715E-24</v>
      </c>
      <c r="JK198" s="86">
        <f t="shared" si="248"/>
        <v>3.8669174846507274E-25</v>
      </c>
      <c r="JL198" s="86">
        <f t="shared" si="248"/>
        <v>1.5714730691354097E-14</v>
      </c>
      <c r="JM198" s="86">
        <f t="shared" si="248"/>
        <v>1.0895270864623131E-30</v>
      </c>
    </row>
    <row r="199" spans="2:273" x14ac:dyDescent="0.25">
      <c r="B199" s="2">
        <v>172</v>
      </c>
      <c r="C199" s="37">
        <v>77.677999999999997</v>
      </c>
      <c r="D199" s="37">
        <v>75.375</v>
      </c>
      <c r="E199" s="37">
        <v>78.445999999999998</v>
      </c>
      <c r="F199" s="37">
        <v>80.945999999999998</v>
      </c>
      <c r="G199" s="37">
        <v>81.981999999999999</v>
      </c>
      <c r="H199" s="37">
        <v>82.302000000000007</v>
      </c>
      <c r="I199" s="37">
        <v>83.225999999999999</v>
      </c>
      <c r="J199" s="37">
        <v>84</v>
      </c>
      <c r="K199" s="37">
        <v>86.887</v>
      </c>
      <c r="L199" s="37">
        <v>84.741</v>
      </c>
      <c r="M199" s="37">
        <v>87.603999999999999</v>
      </c>
      <c r="N199" s="37">
        <v>86.832999999999998</v>
      </c>
      <c r="O199" s="37">
        <v>89.221999999999994</v>
      </c>
      <c r="P199" s="37">
        <v>88.763999999999996</v>
      </c>
      <c r="Q199" s="37">
        <v>81.981999999999999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84.042297845789207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-2.0602978457892078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84.042297845789207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81.981999999999999</v>
      </c>
      <c r="DK199" s="2">
        <f t="shared" si="251"/>
        <v>111.25687666237667</v>
      </c>
      <c r="DL199" s="2">
        <f t="shared" si="251"/>
        <v>118.58733818011258</v>
      </c>
      <c r="DM199" s="2">
        <f t="shared" si="251"/>
        <v>130.65766998577527</v>
      </c>
      <c r="DN199" s="2">
        <f t="shared" si="251"/>
        <v>127.68473781512604</v>
      </c>
      <c r="DO199" s="2">
        <f t="shared" si="251"/>
        <v>128.6311</v>
      </c>
      <c r="DP199" s="2">
        <f t="shared" si="251"/>
        <v>137.90635835430575</v>
      </c>
      <c r="DQ199" s="2">
        <f t="shared" si="251"/>
        <v>130.89299620673305</v>
      </c>
      <c r="DR199" s="2">
        <f t="shared" si="251"/>
        <v>125.43759867009865</v>
      </c>
      <c r="DS199" s="2">
        <f t="shared" si="251"/>
        <v>118.40503778677463</v>
      </c>
      <c r="DT199" s="2">
        <f t="shared" si="251"/>
        <v>128.60281531531533</v>
      </c>
      <c r="DU199" s="2">
        <f t="shared" si="251"/>
        <v>132.8414370967742</v>
      </c>
      <c r="DV199" s="2">
        <f t="shared" si="251"/>
        <v>123.27191512605046</v>
      </c>
      <c r="DW199" s="2">
        <f t="shared" si="251"/>
        <v>139.92396129032261</v>
      </c>
      <c r="DX199" s="2">
        <f t="shared" si="251"/>
        <v>129.86470777629233</v>
      </c>
      <c r="DY199" s="2">
        <f t="shared" si="251"/>
        <v>130.50391384615386</v>
      </c>
      <c r="EA199" s="2">
        <f t="shared" si="240"/>
        <v>77.1027067649553</v>
      </c>
      <c r="EB199" s="2">
        <f t="shared" si="240"/>
        <v>75.181676468665415</v>
      </c>
      <c r="EC199" s="2">
        <f t="shared" si="240"/>
        <v>76.401600000000002</v>
      </c>
      <c r="ED199" s="2">
        <f t="shared" si="240"/>
        <v>79.054377924406822</v>
      </c>
      <c r="EE199" s="2">
        <f t="shared" si="240"/>
        <v>78.128270000000001</v>
      </c>
      <c r="EF199" s="2">
        <f t="shared" si="239"/>
        <v>83.797663906914295</v>
      </c>
      <c r="EG199" s="2">
        <f t="shared" si="239"/>
        <v>84.374661584183983</v>
      </c>
      <c r="EH199" s="2">
        <f t="shared" si="239"/>
        <v>81.91538066235249</v>
      </c>
      <c r="EI199" s="2">
        <f t="shared" si="239"/>
        <v>85.100331742508331</v>
      </c>
      <c r="EJ199" s="2">
        <f t="shared" si="239"/>
        <v>82.49395913113311</v>
      </c>
      <c r="EK199" s="2">
        <f t="shared" si="239"/>
        <v>84.906004576043074</v>
      </c>
      <c r="EL199" s="2">
        <f t="shared" si="179"/>
        <v>85.378194355816873</v>
      </c>
      <c r="EM199" s="2">
        <f t="shared" si="179"/>
        <v>89.2074377558733</v>
      </c>
      <c r="EN199" s="2">
        <f t="shared" si="179"/>
        <v>90.716800247959881</v>
      </c>
      <c r="EO199" s="2">
        <f t="shared" si="179"/>
        <v>86.014072549172667</v>
      </c>
      <c r="EQ199" s="2">
        <f t="shared" si="252"/>
        <v>76.138218423600932</v>
      </c>
      <c r="ER199" s="2">
        <f t="shared" si="252"/>
        <v>75.980460827714836</v>
      </c>
      <c r="ES199" s="2">
        <f t="shared" si="252"/>
        <v>76.708355241095376</v>
      </c>
      <c r="ET199" s="2">
        <f t="shared" si="252"/>
        <v>78.9326453912266</v>
      </c>
      <c r="EU199" s="2">
        <f t="shared" si="252"/>
        <v>79.49946562080126</v>
      </c>
      <c r="EV199" s="2">
        <f t="shared" si="252"/>
        <v>82.180922811885566</v>
      </c>
      <c r="EW199" s="2">
        <f t="shared" si="252"/>
        <v>82.095902243572908</v>
      </c>
      <c r="EX199" s="2">
        <f t="shared" si="252"/>
        <v>81.721891400679226</v>
      </c>
      <c r="EY199" s="2">
        <f t="shared" si="252"/>
        <v>83.883390643690433</v>
      </c>
      <c r="EZ199" s="2">
        <f t="shared" si="252"/>
        <v>83.207336461747772</v>
      </c>
      <c r="FA199" s="2">
        <f t="shared" si="252"/>
        <v>84.770797917161005</v>
      </c>
      <c r="FB199" s="2">
        <f t="shared" si="252"/>
        <v>85.905695117287081</v>
      </c>
      <c r="FC199" s="2">
        <f t="shared" si="252"/>
        <v>88.75288618703155</v>
      </c>
      <c r="FD199" s="2">
        <f t="shared" si="252"/>
        <v>85.972788066008377</v>
      </c>
      <c r="FE199" s="2">
        <f t="shared" si="252"/>
        <v>83.96429508219137</v>
      </c>
      <c r="FG199" s="2">
        <f t="shared" si="253"/>
        <v>0.99999295864536486</v>
      </c>
      <c r="FH199" s="2">
        <f t="shared" si="253"/>
        <v>0.99999387958403996</v>
      </c>
      <c r="FI199" s="2">
        <f t="shared" si="253"/>
        <v>0.9999938580727008</v>
      </c>
      <c r="FJ199" s="2">
        <f t="shared" si="253"/>
        <v>0.9999927881473869</v>
      </c>
      <c r="FK199" s="2">
        <f t="shared" si="253"/>
        <v>0.99999372160536781</v>
      </c>
      <c r="FL199" s="2">
        <f t="shared" si="253"/>
        <v>0.99999402120719139</v>
      </c>
      <c r="FM199" s="2">
        <f t="shared" si="253"/>
        <v>0.9999936367677964</v>
      </c>
      <c r="FN199" s="2">
        <f t="shared" si="253"/>
        <v>0.99999330499999683</v>
      </c>
      <c r="FO199" s="2">
        <f t="shared" si="253"/>
        <v>0.99999363061065305</v>
      </c>
      <c r="FP199" s="2">
        <f t="shared" si="253"/>
        <v>0.99999328906311358</v>
      </c>
      <c r="FQ199" s="2">
        <f t="shared" si="253"/>
        <v>0.99999207802669932</v>
      </c>
      <c r="FR199" s="2">
        <f t="shared" si="253"/>
        <v>0.99999322020238968</v>
      </c>
      <c r="FS199" s="2">
        <f t="shared" si="253"/>
        <v>0.99999209842305448</v>
      </c>
      <c r="FT199" s="2">
        <f t="shared" si="253"/>
        <v>0.99999250644519233</v>
      </c>
      <c r="FU199" s="2">
        <f t="shared" si="253"/>
        <v>0.99999101906457599</v>
      </c>
      <c r="FW199" s="2">
        <f t="shared" si="244"/>
        <v>0.96382256641826203</v>
      </c>
      <c r="FX199" s="2">
        <f t="shared" si="244"/>
        <v>0.96579731228098598</v>
      </c>
      <c r="FY199" s="2">
        <f t="shared" si="244"/>
        <v>0.96744455442935129</v>
      </c>
      <c r="FZ199" s="2">
        <f t="shared" si="244"/>
        <v>0.96435013541401393</v>
      </c>
      <c r="GA199" s="2">
        <f t="shared" si="244"/>
        <v>0.96625146065757739</v>
      </c>
      <c r="GB199" s="2">
        <f t="shared" si="244"/>
        <v>0.96624199755193863</v>
      </c>
      <c r="GC199" s="2">
        <f t="shared" si="244"/>
        <v>0.97211957321394271</v>
      </c>
      <c r="GD199" s="2">
        <f t="shared" si="244"/>
        <v>0.97377423839624655</v>
      </c>
      <c r="GE199" s="2">
        <f t="shared" si="244"/>
        <v>0.97383216470751044</v>
      </c>
      <c r="GF199" s="2">
        <f t="shared" si="244"/>
        <v>0.97351654935368537</v>
      </c>
      <c r="GG199" s="2">
        <f t="shared" si="244"/>
        <v>0.97087870200845816</v>
      </c>
      <c r="GH199" s="2">
        <f t="shared" si="244"/>
        <v>0.96957582358773797</v>
      </c>
      <c r="GI199" s="2">
        <f t="shared" si="244"/>
        <v>0.96776518022464852</v>
      </c>
      <c r="GJ199" s="2">
        <f t="shared" si="244"/>
        <v>0.9655377600964864</v>
      </c>
      <c r="GK199" s="2">
        <f t="shared" si="244"/>
        <v>0.96214066919156427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8.5447895225214879E-291</v>
      </c>
      <c r="HF199" s="86">
        <f t="shared" si="181"/>
        <v>1.0388011454855389E-299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3.3975415099179023E-305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5.6453762232585788E-271</v>
      </c>
      <c r="HP199" s="86">
        <f t="shared" si="226"/>
        <v>0</v>
      </c>
      <c r="HQ199" s="86">
        <f t="shared" si="226"/>
        <v>0</v>
      </c>
      <c r="HS199" s="86">
        <f t="shared" si="246"/>
        <v>2.8064043628721965E-60</v>
      </c>
      <c r="HT199" s="86">
        <f t="shared" si="246"/>
        <v>7.6008964077784401E-68</v>
      </c>
      <c r="HU199" s="86">
        <f t="shared" si="246"/>
        <v>9.3939988864140407E-85</v>
      </c>
      <c r="HV199" s="86">
        <f t="shared" si="246"/>
        <v>3.1079087684521993E-94</v>
      </c>
      <c r="HW199" s="86">
        <f t="shared" si="246"/>
        <v>4.119907665004799E-92</v>
      </c>
      <c r="HX199" s="86">
        <f t="shared" si="246"/>
        <v>2.1132814447876824E-79</v>
      </c>
      <c r="HY199" s="86">
        <f t="shared" si="246"/>
        <v>4.6493768089180411E-91</v>
      </c>
      <c r="HZ199" s="86">
        <f t="shared" si="246"/>
        <v>1.7855291484027847E-99</v>
      </c>
      <c r="IA199" s="86">
        <f t="shared" si="246"/>
        <v>2.8199029890536683E-90</v>
      </c>
      <c r="IB199" s="86">
        <f t="shared" si="246"/>
        <v>3.6926146765293136E-97</v>
      </c>
      <c r="IC199" s="86">
        <f t="shared" si="246"/>
        <v>5.0549298376315114E-110</v>
      </c>
      <c r="ID199" s="86">
        <f t="shared" si="246"/>
        <v>5.0818678137485009E-99</v>
      </c>
      <c r="IE199" s="86">
        <f t="shared" si="246"/>
        <v>5.5046328005867622E-103</v>
      </c>
      <c r="IF199" s="86">
        <f t="shared" si="246"/>
        <v>1.538177315419314E-110</v>
      </c>
      <c r="IG199" s="86">
        <f t="shared" si="246"/>
        <v>1.6970632930431716E-98</v>
      </c>
      <c r="II199" s="86">
        <f t="shared" si="247"/>
        <v>1.5472677244194737E-15</v>
      </c>
      <c r="IJ199" s="86">
        <f t="shared" si="247"/>
        <v>7.608085424853653E-18</v>
      </c>
      <c r="IK199" s="86">
        <f t="shared" si="247"/>
        <v>2.7212710245127584E-21</v>
      </c>
      <c r="IL199" s="86">
        <f t="shared" si="247"/>
        <v>6.7157324009145561E-23</v>
      </c>
      <c r="IM199" s="86">
        <f t="shared" si="247"/>
        <v>1.9514454662217163E-23</v>
      </c>
      <c r="IN199" s="86">
        <f t="shared" si="247"/>
        <v>3.4716853755367413E-20</v>
      </c>
      <c r="IO199" s="86">
        <f t="shared" si="247"/>
        <v>7.0410108398552384E-25</v>
      </c>
      <c r="IP199" s="86">
        <f t="shared" si="247"/>
        <v>2.2451777604524507E-27</v>
      </c>
      <c r="IQ199" s="86">
        <f t="shared" si="247"/>
        <v>2.5694521068317323E-25</v>
      </c>
      <c r="IR199" s="86">
        <f t="shared" si="247"/>
        <v>2.1842656650750423E-26</v>
      </c>
      <c r="IS199" s="86">
        <f t="shared" si="247"/>
        <v>4.425481492053362E-29</v>
      </c>
      <c r="IT199" s="86">
        <f t="shared" si="247"/>
        <v>6.9552485608038543E-26</v>
      </c>
      <c r="IU199" s="86">
        <f t="shared" si="247"/>
        <v>1.824424250698845E-26</v>
      </c>
      <c r="IV199" s="86">
        <f t="shared" si="247"/>
        <v>2.7915372045568938E-15</v>
      </c>
      <c r="IW199" s="86">
        <f t="shared" si="247"/>
        <v>2.0525917183563958E-32</v>
      </c>
      <c r="IY199" s="86">
        <f t="shared" si="248"/>
        <v>1.5472677244194737E-15</v>
      </c>
      <c r="IZ199" s="86">
        <f t="shared" si="248"/>
        <v>7.608085424853653E-18</v>
      </c>
      <c r="JA199" s="86">
        <f t="shared" si="248"/>
        <v>2.7212710245127584E-21</v>
      </c>
      <c r="JB199" s="86">
        <f t="shared" si="248"/>
        <v>6.7157324009145561E-23</v>
      </c>
      <c r="JC199" s="86">
        <f t="shared" si="248"/>
        <v>1.9514454662217163E-23</v>
      </c>
      <c r="JD199" s="86">
        <f t="shared" si="248"/>
        <v>3.4716853755367413E-20</v>
      </c>
      <c r="JE199" s="86">
        <f t="shared" si="248"/>
        <v>7.0410108398552384E-25</v>
      </c>
      <c r="JF199" s="86">
        <f t="shared" si="248"/>
        <v>2.2451777604524507E-27</v>
      </c>
      <c r="JG199" s="86">
        <f t="shared" si="248"/>
        <v>2.5694521068317323E-25</v>
      </c>
      <c r="JH199" s="86">
        <f t="shared" si="248"/>
        <v>2.1842656650750423E-26</v>
      </c>
      <c r="JI199" s="86">
        <f t="shared" si="248"/>
        <v>4.425481492053362E-29</v>
      </c>
      <c r="JJ199" s="86">
        <f t="shared" si="248"/>
        <v>6.9552485608038543E-26</v>
      </c>
      <c r="JK199" s="86">
        <f t="shared" si="248"/>
        <v>1.824424250698845E-26</v>
      </c>
      <c r="JL199" s="86">
        <f t="shared" si="248"/>
        <v>2.7915372045568938E-15</v>
      </c>
      <c r="JM199" s="86">
        <f t="shared" si="248"/>
        <v>2.0525917183563958E-32</v>
      </c>
    </row>
    <row r="200" spans="2:273" x14ac:dyDescent="0.25">
      <c r="B200" s="2">
        <v>173</v>
      </c>
      <c r="C200" s="37">
        <v>76.287999999999997</v>
      </c>
      <c r="D200" s="37">
        <v>75.804000000000002</v>
      </c>
      <c r="E200" s="37">
        <v>80.429000000000002</v>
      </c>
      <c r="F200" s="37">
        <v>78.731999999999999</v>
      </c>
      <c r="G200" s="37">
        <v>79.143000000000001</v>
      </c>
      <c r="H200" s="37">
        <v>80.453000000000003</v>
      </c>
      <c r="I200" s="37">
        <v>84.225999999999999</v>
      </c>
      <c r="J200" s="37">
        <v>85.623000000000005</v>
      </c>
      <c r="K200" s="37">
        <v>84.603999999999999</v>
      </c>
      <c r="L200" s="37">
        <v>84.073999999999998</v>
      </c>
      <c r="M200" s="37">
        <v>85.697999999999993</v>
      </c>
      <c r="N200" s="37">
        <v>87.259</v>
      </c>
      <c r="O200" s="37">
        <v>89.852000000000004</v>
      </c>
      <c r="P200" s="37">
        <v>86.055000000000007</v>
      </c>
      <c r="Q200" s="37">
        <v>82.375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83.877665641903079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-1.5026656419030786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83.877665641903079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82.375</v>
      </c>
      <c r="DK200" s="2">
        <f t="shared" si="251"/>
        <v>111.30389635349636</v>
      </c>
      <c r="DL200" s="2">
        <f t="shared" si="251"/>
        <v>118.66722879924954</v>
      </c>
      <c r="DM200" s="2">
        <f t="shared" si="251"/>
        <v>130.80850935550936</v>
      </c>
      <c r="DN200" s="2">
        <f t="shared" si="251"/>
        <v>127.8442862745098</v>
      </c>
      <c r="DO200" s="2">
        <f t="shared" si="251"/>
        <v>128.77969999999999</v>
      </c>
      <c r="DP200" s="2">
        <f t="shared" si="251"/>
        <v>138.12028712112925</v>
      </c>
      <c r="DQ200" s="2">
        <f t="shared" si="251"/>
        <v>131.06523470839261</v>
      </c>
      <c r="DR200" s="2">
        <f t="shared" si="251"/>
        <v>125.59603625053623</v>
      </c>
      <c r="DS200" s="2">
        <f t="shared" si="251"/>
        <v>118.50240094466938</v>
      </c>
      <c r="DT200" s="2">
        <f t="shared" si="251"/>
        <v>128.75718468468469</v>
      </c>
      <c r="DU200" s="2">
        <f t="shared" si="251"/>
        <v>132.98788387096775</v>
      </c>
      <c r="DV200" s="2">
        <f t="shared" si="251"/>
        <v>123.34214117647062</v>
      </c>
      <c r="DW200" s="2">
        <f t="shared" si="251"/>
        <v>140.11769959677423</v>
      </c>
      <c r="DX200" s="2">
        <f t="shared" si="251"/>
        <v>130.00036385918003</v>
      </c>
      <c r="DY200" s="2">
        <f t="shared" si="251"/>
        <v>130.69593914529918</v>
      </c>
      <c r="EA200" s="2">
        <f t="shared" si="240"/>
        <v>76.965773914367091</v>
      </c>
      <c r="EB200" s="2">
        <f t="shared" si="240"/>
        <v>74.978664348007996</v>
      </c>
      <c r="EC200" s="2">
        <f t="shared" si="240"/>
        <v>76.213524675324663</v>
      </c>
      <c r="ED200" s="2">
        <f t="shared" si="240"/>
        <v>78.914607861193247</v>
      </c>
      <c r="EE200" s="2">
        <f t="shared" si="240"/>
        <v>77.942213846153848</v>
      </c>
      <c r="EF200" s="2">
        <f t="shared" si="239"/>
        <v>83.672611434325347</v>
      </c>
      <c r="EG200" s="2">
        <f t="shared" si="239"/>
        <v>84.259458594456632</v>
      </c>
      <c r="EH200" s="2">
        <f t="shared" si="239"/>
        <v>81.789703083365055</v>
      </c>
      <c r="EI200" s="2">
        <f t="shared" si="239"/>
        <v>84.993576803551619</v>
      </c>
      <c r="EJ200" s="2">
        <f t="shared" si="239"/>
        <v>82.340090098885199</v>
      </c>
      <c r="EK200" s="2">
        <f t="shared" si="239"/>
        <v>84.717965107671603</v>
      </c>
      <c r="EL200" s="2">
        <f t="shared" si="179"/>
        <v>85.180569942516598</v>
      </c>
      <c r="EM200" s="2">
        <f t="shared" si="179"/>
        <v>89.036277539837528</v>
      </c>
      <c r="EN200" s="2">
        <f t="shared" si="179"/>
        <v>90.611655607544122</v>
      </c>
      <c r="EO200" s="2">
        <f t="shared" si="179"/>
        <v>85.87877103496723</v>
      </c>
      <c r="EQ200" s="2">
        <f t="shared" si="252"/>
        <v>75.988256425924291</v>
      </c>
      <c r="ER200" s="2">
        <f t="shared" si="252"/>
        <v>75.788793274915321</v>
      </c>
      <c r="ES200" s="2">
        <f t="shared" si="252"/>
        <v>76.524933810023825</v>
      </c>
      <c r="ET200" s="2">
        <f t="shared" si="252"/>
        <v>78.791346538562777</v>
      </c>
      <c r="EU200" s="2">
        <f t="shared" si="252"/>
        <v>79.332463612020518</v>
      </c>
      <c r="EV200" s="2">
        <f t="shared" si="252"/>
        <v>82.033578715154647</v>
      </c>
      <c r="EW200" s="2">
        <f t="shared" si="252"/>
        <v>81.950440056835504</v>
      </c>
      <c r="EX200" s="2">
        <f t="shared" si="252"/>
        <v>81.593399194055579</v>
      </c>
      <c r="EY200" s="2">
        <f t="shared" si="252"/>
        <v>83.760668360277151</v>
      </c>
      <c r="EZ200" s="2">
        <f t="shared" si="252"/>
        <v>83.063196403248128</v>
      </c>
      <c r="FA200" s="2">
        <f t="shared" si="252"/>
        <v>84.580953103318564</v>
      </c>
      <c r="FB200" s="2">
        <f t="shared" si="252"/>
        <v>85.715719945181007</v>
      </c>
      <c r="FC200" s="2">
        <f t="shared" si="252"/>
        <v>88.575478664656913</v>
      </c>
      <c r="FD200" s="2">
        <f t="shared" si="252"/>
        <v>85.802586564315305</v>
      </c>
      <c r="FE200" s="2">
        <f t="shared" si="252"/>
        <v>83.805472176430158</v>
      </c>
      <c r="FG200" s="2">
        <f t="shared" si="253"/>
        <v>0.99999357820427026</v>
      </c>
      <c r="FH200" s="2">
        <f t="shared" si="253"/>
        <v>0.99999441811129708</v>
      </c>
      <c r="FI200" s="2">
        <f t="shared" si="253"/>
        <v>0.99999439849270133</v>
      </c>
      <c r="FJ200" s="2">
        <f t="shared" si="253"/>
        <v>0.99999342270807134</v>
      </c>
      <c r="FK200" s="2">
        <f t="shared" si="253"/>
        <v>0.99999427403287844</v>
      </c>
      <c r="FL200" s="2">
        <f t="shared" si="253"/>
        <v>0.99999454727328374</v>
      </c>
      <c r="FM200" s="2">
        <f t="shared" si="253"/>
        <v>0.99999419666000766</v>
      </c>
      <c r="FN200" s="2">
        <f t="shared" si="253"/>
        <v>0.99999389408383066</v>
      </c>
      <c r="FO200" s="2">
        <f t="shared" si="253"/>
        <v>0.99999419104461995</v>
      </c>
      <c r="FP200" s="2">
        <f t="shared" si="253"/>
        <v>0.99999387954920338</v>
      </c>
      <c r="FQ200" s="2">
        <f t="shared" si="253"/>
        <v>0.99999277506944462</v>
      </c>
      <c r="FR200" s="2">
        <f t="shared" si="253"/>
        <v>0.99999381674740206</v>
      </c>
      <c r="FS200" s="2">
        <f t="shared" si="253"/>
        <v>0.99999279367116745</v>
      </c>
      <c r="FT200" s="2">
        <f t="shared" si="253"/>
        <v>0.99999316579228392</v>
      </c>
      <c r="FU200" s="2">
        <f t="shared" si="253"/>
        <v>0.99999180928307319</v>
      </c>
      <c r="FW200" s="2">
        <f t="shared" si="244"/>
        <v>0.9669004251379848</v>
      </c>
      <c r="FX200" s="2">
        <f t="shared" si="244"/>
        <v>0.96871261976486012</v>
      </c>
      <c r="FY200" s="2">
        <f t="shared" si="244"/>
        <v>0.97022378601052184</v>
      </c>
      <c r="FZ200" s="2">
        <f t="shared" si="244"/>
        <v>0.96738462912644752</v>
      </c>
      <c r="GA200" s="2">
        <f t="shared" si="244"/>
        <v>0.96912929557608396</v>
      </c>
      <c r="GB200" s="2">
        <f t="shared" si="244"/>
        <v>0.96912061362833135</v>
      </c>
      <c r="GC200" s="2">
        <f t="shared" si="244"/>
        <v>0.97451021765949908</v>
      </c>
      <c r="GD200" s="2">
        <f t="shared" si="244"/>
        <v>0.97602650031265881</v>
      </c>
      <c r="GE200" s="2">
        <f t="shared" si="244"/>
        <v>0.97607957412835678</v>
      </c>
      <c r="GF200" s="2">
        <f t="shared" si="244"/>
        <v>0.97579039134682788</v>
      </c>
      <c r="GG200" s="2">
        <f t="shared" si="244"/>
        <v>0.97337283222413107</v>
      </c>
      <c r="GH200" s="2">
        <f t="shared" si="244"/>
        <v>0.97217834281998528</v>
      </c>
      <c r="GI200" s="2">
        <f t="shared" si="244"/>
        <v>0.97051787437284376</v>
      </c>
      <c r="GJ200" s="2">
        <f t="shared" si="244"/>
        <v>0.96847446867855946</v>
      </c>
      <c r="GK200" s="2">
        <f t="shared" si="244"/>
        <v>0.9653564750495458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5.1480089591949189E-297</v>
      </c>
      <c r="HF200" s="86">
        <f t="shared" si="181"/>
        <v>3.6239330746514912E-306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8.5684333480525745E-277</v>
      </c>
      <c r="HP200" s="86">
        <f t="shared" si="226"/>
        <v>0</v>
      </c>
      <c r="HQ200" s="86">
        <f t="shared" si="226"/>
        <v>0</v>
      </c>
      <c r="HS200" s="86">
        <f t="shared" si="246"/>
        <v>3.2440106847379282E-62</v>
      </c>
      <c r="HT200" s="86">
        <f t="shared" si="246"/>
        <v>4.9956391647398747E-70</v>
      </c>
      <c r="HU200" s="86">
        <f t="shared" si="246"/>
        <v>2.1049031474178513E-87</v>
      </c>
      <c r="HV200" s="86">
        <f t="shared" si="246"/>
        <v>3.1691695424063834E-97</v>
      </c>
      <c r="HW200" s="86">
        <f t="shared" si="246"/>
        <v>4.6909538408740309E-95</v>
      </c>
      <c r="HX200" s="86">
        <f t="shared" si="246"/>
        <v>6.4073571034244891E-82</v>
      </c>
      <c r="HY200" s="86">
        <f t="shared" si="246"/>
        <v>6.5131463750405382E-94</v>
      </c>
      <c r="HZ200" s="86">
        <f t="shared" si="246"/>
        <v>1.4649130086120403E-102</v>
      </c>
      <c r="IA200" s="86">
        <f t="shared" si="246"/>
        <v>4.307860372142439E-93</v>
      </c>
      <c r="IB200" s="86">
        <f t="shared" si="246"/>
        <v>3.7065290356942421E-100</v>
      </c>
      <c r="IC200" s="86">
        <f t="shared" si="246"/>
        <v>1.7644249634557588E-113</v>
      </c>
      <c r="ID200" s="86">
        <f t="shared" si="246"/>
        <v>3.8500120565564054E-102</v>
      </c>
      <c r="IE200" s="86">
        <f t="shared" si="246"/>
        <v>2.9018135299878408E-106</v>
      </c>
      <c r="IF200" s="86">
        <f t="shared" si="246"/>
        <v>4.0668784888639738E-114</v>
      </c>
      <c r="IG200" s="86">
        <f t="shared" si="246"/>
        <v>1.0724996893495182E-101</v>
      </c>
      <c r="II200" s="86">
        <f t="shared" si="247"/>
        <v>2.4680558997517732E-16</v>
      </c>
      <c r="IJ200" s="86">
        <f t="shared" si="247"/>
        <v>9.3508923615984178E-19</v>
      </c>
      <c r="IK200" s="86">
        <f t="shared" si="247"/>
        <v>2.2423666105232742E-22</v>
      </c>
      <c r="IL200" s="86">
        <f t="shared" si="247"/>
        <v>4.1838808803739897E-24</v>
      </c>
      <c r="IM200" s="86">
        <f t="shared" si="247"/>
        <v>1.1910471307474853E-24</v>
      </c>
      <c r="IN200" s="86">
        <f t="shared" si="247"/>
        <v>3.1994873133638057E-21</v>
      </c>
      <c r="IO200" s="86">
        <f t="shared" si="247"/>
        <v>4.230039882619914E-26</v>
      </c>
      <c r="IP200" s="86">
        <f t="shared" si="247"/>
        <v>1.0561591563770959E-28</v>
      </c>
      <c r="IQ200" s="86">
        <f t="shared" si="247"/>
        <v>1.5432738477907683E-26</v>
      </c>
      <c r="IR200" s="86">
        <f t="shared" si="247"/>
        <v>1.1448648717835182E-27</v>
      </c>
      <c r="IS200" s="86">
        <f t="shared" si="247"/>
        <v>1.5385458722839825E-30</v>
      </c>
      <c r="IT200" s="86">
        <f t="shared" si="247"/>
        <v>3.4288908050530758E-27</v>
      </c>
      <c r="IU200" s="86">
        <f t="shared" si="247"/>
        <v>7.9270560739554036E-28</v>
      </c>
      <c r="IV200" s="86">
        <f t="shared" si="247"/>
        <v>4.7313409263743023E-16</v>
      </c>
      <c r="IW200" s="86">
        <f t="shared" si="247"/>
        <v>3.4533997939075508E-34</v>
      </c>
      <c r="IY200" s="86">
        <f t="shared" si="248"/>
        <v>2.4680558997517732E-16</v>
      </c>
      <c r="IZ200" s="86">
        <f t="shared" si="248"/>
        <v>9.3508923615984178E-19</v>
      </c>
      <c r="JA200" s="86">
        <f t="shared" si="248"/>
        <v>2.2423666105232742E-22</v>
      </c>
      <c r="JB200" s="86">
        <f t="shared" si="248"/>
        <v>4.1838808803739897E-24</v>
      </c>
      <c r="JC200" s="86">
        <f t="shared" si="248"/>
        <v>1.1910471307474853E-24</v>
      </c>
      <c r="JD200" s="86">
        <f t="shared" si="248"/>
        <v>3.1994873133638057E-21</v>
      </c>
      <c r="JE200" s="86">
        <f t="shared" si="248"/>
        <v>4.230039882619914E-26</v>
      </c>
      <c r="JF200" s="86">
        <f t="shared" si="248"/>
        <v>1.0561591563770959E-28</v>
      </c>
      <c r="JG200" s="86">
        <f t="shared" si="248"/>
        <v>1.5432738477907683E-26</v>
      </c>
      <c r="JH200" s="86">
        <f t="shared" si="248"/>
        <v>1.1448648717835182E-27</v>
      </c>
      <c r="JI200" s="86">
        <f t="shared" si="248"/>
        <v>1.5385458722839825E-30</v>
      </c>
      <c r="JJ200" s="86">
        <f t="shared" si="248"/>
        <v>3.4288908050530758E-27</v>
      </c>
      <c r="JK200" s="86">
        <f t="shared" si="248"/>
        <v>7.9270560739554036E-28</v>
      </c>
      <c r="JL200" s="86">
        <f t="shared" si="248"/>
        <v>4.7313409263743023E-16</v>
      </c>
      <c r="JM200" s="86">
        <f t="shared" si="248"/>
        <v>3.4533997939075508E-34</v>
      </c>
    </row>
    <row r="201" spans="2:273" x14ac:dyDescent="0.25">
      <c r="B201" s="2">
        <v>174</v>
      </c>
      <c r="C201" s="37">
        <v>76.864000000000004</v>
      </c>
      <c r="D201" s="37">
        <v>77.338999999999999</v>
      </c>
      <c r="E201" s="37">
        <v>80.625</v>
      </c>
      <c r="F201" s="37">
        <v>78.375</v>
      </c>
      <c r="G201" s="37">
        <v>82.106999999999999</v>
      </c>
      <c r="H201" s="37">
        <v>83.509</v>
      </c>
      <c r="I201" s="37">
        <v>82.679000000000002</v>
      </c>
      <c r="J201" s="37">
        <v>82.509</v>
      </c>
      <c r="K201" s="37">
        <v>84.433999999999997</v>
      </c>
      <c r="L201" s="37">
        <v>82.462999999999994</v>
      </c>
      <c r="M201" s="37">
        <v>87.754999999999995</v>
      </c>
      <c r="N201" s="37">
        <v>89.406999999999996</v>
      </c>
      <c r="O201" s="37">
        <v>89</v>
      </c>
      <c r="P201" s="37">
        <v>88.472999999999999</v>
      </c>
      <c r="Q201" s="37">
        <v>84.713999999999999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83.713438666940974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1.0005613330590251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83.713438666940974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84.713999999999999</v>
      </c>
      <c r="DK201" s="2">
        <f t="shared" si="251"/>
        <v>111.35091604461606</v>
      </c>
      <c r="DL201" s="2">
        <f t="shared" si="251"/>
        <v>118.7471194183865</v>
      </c>
      <c r="DM201" s="2">
        <f t="shared" si="251"/>
        <v>130.95934872524347</v>
      </c>
      <c r="DN201" s="2">
        <f t="shared" si="251"/>
        <v>128.00383473389354</v>
      </c>
      <c r="DO201" s="2">
        <f t="shared" si="251"/>
        <v>128.92830000000001</v>
      </c>
      <c r="DP201" s="2">
        <f t="shared" si="251"/>
        <v>138.33421588795275</v>
      </c>
      <c r="DQ201" s="2">
        <f t="shared" si="251"/>
        <v>131.23747321005214</v>
      </c>
      <c r="DR201" s="2">
        <f t="shared" si="251"/>
        <v>125.75447383097381</v>
      </c>
      <c r="DS201" s="2">
        <f t="shared" si="251"/>
        <v>118.59976410256411</v>
      </c>
      <c r="DT201" s="2">
        <f t="shared" si="251"/>
        <v>128.91155405405405</v>
      </c>
      <c r="DU201" s="2">
        <f t="shared" si="251"/>
        <v>133.1343306451613</v>
      </c>
      <c r="DV201" s="2">
        <f t="shared" si="251"/>
        <v>123.41236722689079</v>
      </c>
      <c r="DW201" s="2">
        <f t="shared" si="251"/>
        <v>140.31143790322585</v>
      </c>
      <c r="DX201" s="2">
        <f t="shared" si="251"/>
        <v>130.13601994206772</v>
      </c>
      <c r="DY201" s="2">
        <f t="shared" si="251"/>
        <v>130.88796444444446</v>
      </c>
      <c r="EA201" s="2">
        <f t="shared" si="240"/>
        <v>76.828841063778881</v>
      </c>
      <c r="EB201" s="2">
        <f t="shared" si="240"/>
        <v>74.775652227350577</v>
      </c>
      <c r="EC201" s="2">
        <f t="shared" si="240"/>
        <v>76.025449350649353</v>
      </c>
      <c r="ED201" s="2">
        <f t="shared" si="240"/>
        <v>78.774837797979671</v>
      </c>
      <c r="EE201" s="2">
        <f t="shared" si="240"/>
        <v>77.756157692307696</v>
      </c>
      <c r="EF201" s="2">
        <f t="shared" si="239"/>
        <v>83.547558961736414</v>
      </c>
      <c r="EG201" s="2">
        <f t="shared" si="239"/>
        <v>84.144255604729267</v>
      </c>
      <c r="EH201" s="2">
        <f t="shared" si="239"/>
        <v>81.664025504377605</v>
      </c>
      <c r="EI201" s="2">
        <f t="shared" si="239"/>
        <v>84.886821864594907</v>
      </c>
      <c r="EJ201" s="2">
        <f t="shared" si="239"/>
        <v>82.186221066637302</v>
      </c>
      <c r="EK201" s="2">
        <f t="shared" si="239"/>
        <v>84.529925639300131</v>
      </c>
      <c r="EL201" s="2">
        <f t="shared" si="179"/>
        <v>84.982945529216309</v>
      </c>
      <c r="EM201" s="2">
        <f t="shared" si="179"/>
        <v>88.865117323801755</v>
      </c>
      <c r="EN201" s="2">
        <f t="shared" si="179"/>
        <v>90.506510967128364</v>
      </c>
      <c r="EO201" s="2">
        <f t="shared" si="179"/>
        <v>85.743469520761806</v>
      </c>
      <c r="EQ201" s="2">
        <f t="shared" si="252"/>
        <v>75.83829442824765</v>
      </c>
      <c r="ER201" s="2">
        <f t="shared" si="252"/>
        <v>75.597125722115777</v>
      </c>
      <c r="ES201" s="2">
        <f t="shared" si="252"/>
        <v>76.341512378952274</v>
      </c>
      <c r="ET201" s="2">
        <f t="shared" si="252"/>
        <v>78.650047685898954</v>
      </c>
      <c r="EU201" s="2">
        <f t="shared" si="252"/>
        <v>79.165461603239805</v>
      </c>
      <c r="EV201" s="2">
        <f t="shared" si="252"/>
        <v>81.886234618423714</v>
      </c>
      <c r="EW201" s="2">
        <f t="shared" si="252"/>
        <v>81.804977870098099</v>
      </c>
      <c r="EX201" s="2">
        <f t="shared" si="252"/>
        <v>81.464906987431931</v>
      </c>
      <c r="EY201" s="2">
        <f t="shared" si="252"/>
        <v>83.637946076863869</v>
      </c>
      <c r="EZ201" s="2">
        <f t="shared" si="252"/>
        <v>82.919056344748469</v>
      </c>
      <c r="FA201" s="2">
        <f t="shared" si="252"/>
        <v>84.391108289476136</v>
      </c>
      <c r="FB201" s="2">
        <f t="shared" si="252"/>
        <v>85.525744773074948</v>
      </c>
      <c r="FC201" s="2">
        <f t="shared" si="252"/>
        <v>88.398071142282276</v>
      </c>
      <c r="FD201" s="2">
        <f t="shared" si="252"/>
        <v>85.632385062622205</v>
      </c>
      <c r="FE201" s="2">
        <f t="shared" si="252"/>
        <v>83.646649270668945</v>
      </c>
      <c r="FG201" s="2">
        <f t="shared" si="253"/>
        <v>0.99999414324937697</v>
      </c>
      <c r="FH201" s="2">
        <f t="shared" si="253"/>
        <v>0.99999490925449863</v>
      </c>
      <c r="FI201" s="2">
        <f t="shared" si="253"/>
        <v>0.99999489136210906</v>
      </c>
      <c r="FJ201" s="2">
        <f t="shared" si="253"/>
        <v>0.99999400143499584</v>
      </c>
      <c r="FK201" s="2">
        <f t="shared" si="253"/>
        <v>0.99999477785328839</v>
      </c>
      <c r="FL201" s="2">
        <f t="shared" si="253"/>
        <v>0.99999502705174481</v>
      </c>
      <c r="FM201" s="2">
        <f t="shared" si="253"/>
        <v>0.99999470728831996</v>
      </c>
      <c r="FN201" s="2">
        <f t="shared" si="253"/>
        <v>0.99999443133527754</v>
      </c>
      <c r="FO201" s="2">
        <f t="shared" si="253"/>
        <v>0.99999470216702013</v>
      </c>
      <c r="FP201" s="2">
        <f t="shared" si="253"/>
        <v>0.9999944180795256</v>
      </c>
      <c r="FQ201" s="2">
        <f t="shared" si="253"/>
        <v>0.99999341078083104</v>
      </c>
      <c r="FR201" s="2">
        <f t="shared" si="253"/>
        <v>0.99999436080354021</v>
      </c>
      <c r="FS201" s="2">
        <f t="shared" si="253"/>
        <v>0.99999342774582545</v>
      </c>
      <c r="FT201" s="2">
        <f t="shared" si="253"/>
        <v>0.99999376712473653</v>
      </c>
      <c r="FU201" s="2">
        <f t="shared" si="253"/>
        <v>0.99999252997199706</v>
      </c>
      <c r="FW201" s="2">
        <f t="shared" si="244"/>
        <v>0.96972465491740867</v>
      </c>
      <c r="FX201" s="2">
        <f t="shared" si="244"/>
        <v>0.97138679937051198</v>
      </c>
      <c r="FY201" s="2">
        <f t="shared" si="244"/>
        <v>0.97277243429804494</v>
      </c>
      <c r="FZ201" s="2">
        <f t="shared" si="244"/>
        <v>0.97016881873634819</v>
      </c>
      <c r="GA201" s="2">
        <f t="shared" si="244"/>
        <v>0.97176889916417342</v>
      </c>
      <c r="GB201" s="2">
        <f t="shared" si="244"/>
        <v>0.97176093793642593</v>
      </c>
      <c r="GC201" s="2">
        <f t="shared" si="244"/>
        <v>0.97670078616377953</v>
      </c>
      <c r="GD201" s="2">
        <f t="shared" si="244"/>
        <v>0.97808969064348639</v>
      </c>
      <c r="GE201" s="2">
        <f t="shared" si="244"/>
        <v>0.97813829916630624</v>
      </c>
      <c r="GF201" s="2">
        <f t="shared" si="244"/>
        <v>0.97787344086842531</v>
      </c>
      <c r="GG201" s="2">
        <f t="shared" si="244"/>
        <v>0.97565870509506469</v>
      </c>
      <c r="GH201" s="2">
        <f t="shared" si="244"/>
        <v>0.97456407984200233</v>
      </c>
      <c r="GI201" s="2">
        <f t="shared" si="244"/>
        <v>0.97304205004093258</v>
      </c>
      <c r="GJ201" s="2">
        <f t="shared" si="244"/>
        <v>0.97116839759116369</v>
      </c>
      <c r="GK201" s="2">
        <f t="shared" si="244"/>
        <v>0.96830812482480022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2.6629560244025213E-303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1.1269507475429295E-282</v>
      </c>
      <c r="HP201" s="86">
        <f t="shared" si="226"/>
        <v>0</v>
      </c>
      <c r="HQ201" s="86">
        <f t="shared" si="226"/>
        <v>0</v>
      </c>
      <c r="HS201" s="86">
        <f t="shared" si="246"/>
        <v>3.4886980877642751E-64</v>
      </c>
      <c r="HT201" s="86">
        <f t="shared" si="246"/>
        <v>3.0272206457492445E-72</v>
      </c>
      <c r="HU201" s="86">
        <f t="shared" si="246"/>
        <v>4.2866789790059329E-90</v>
      </c>
      <c r="HV201" s="86">
        <f t="shared" si="246"/>
        <v>2.896908616917493E-100</v>
      </c>
      <c r="HW201" s="86">
        <f t="shared" si="246"/>
        <v>4.7927653850188052E-98</v>
      </c>
      <c r="HX201" s="86">
        <f t="shared" si="246"/>
        <v>1.771585019043888E-84</v>
      </c>
      <c r="HY201" s="86">
        <f t="shared" si="246"/>
        <v>8.2307623117334419E-97</v>
      </c>
      <c r="HZ201" s="86">
        <f t="shared" si="246"/>
        <v>1.0764727556461442E-105</v>
      </c>
      <c r="IA201" s="86">
        <f t="shared" si="246"/>
        <v>5.9474151789494564E-96</v>
      </c>
      <c r="IB201" s="86">
        <f t="shared" si="246"/>
        <v>3.3444937644991762E-103</v>
      </c>
      <c r="IC201" s="86">
        <f t="shared" si="246"/>
        <v>5.4358920949823229E-117</v>
      </c>
      <c r="ID201" s="86">
        <f t="shared" si="246"/>
        <v>2.6046679985786856E-105</v>
      </c>
      <c r="IE201" s="86">
        <f t="shared" si="246"/>
        <v>1.3567457147425585E-109</v>
      </c>
      <c r="IF201" s="86">
        <f t="shared" si="246"/>
        <v>9.4134141145301475E-118</v>
      </c>
      <c r="IG201" s="86">
        <f t="shared" si="246"/>
        <v>6.0142687425758284E-105</v>
      </c>
      <c r="II201" s="86">
        <f t="shared" si="247"/>
        <v>3.747191217757938E-17</v>
      </c>
      <c r="IJ201" s="86">
        <f t="shared" si="247"/>
        <v>1.0871151315044335E-19</v>
      </c>
      <c r="IK201" s="86">
        <f t="shared" si="247"/>
        <v>1.7305685043649626E-23</v>
      </c>
      <c r="IL201" s="86">
        <f t="shared" si="247"/>
        <v>2.4181659672408511E-25</v>
      </c>
      <c r="IM201" s="86">
        <f t="shared" si="247"/>
        <v>6.7486241105199758E-26</v>
      </c>
      <c r="IN201" s="86">
        <f t="shared" si="247"/>
        <v>2.7680606258793353E-22</v>
      </c>
      <c r="IO201" s="86">
        <f t="shared" si="247"/>
        <v>2.3677215017733529E-27</v>
      </c>
      <c r="IP201" s="86">
        <f t="shared" si="247"/>
        <v>4.6060874147417567E-30</v>
      </c>
      <c r="IQ201" s="86">
        <f t="shared" si="247"/>
        <v>8.646829958287364E-28</v>
      </c>
      <c r="IR201" s="86">
        <f t="shared" si="247"/>
        <v>5.5772823111805847E-29</v>
      </c>
      <c r="IS201" s="86">
        <f t="shared" si="247"/>
        <v>4.9090853967413564E-32</v>
      </c>
      <c r="IT201" s="86">
        <f t="shared" si="247"/>
        <v>1.5640255836291003E-28</v>
      </c>
      <c r="IU201" s="86">
        <f t="shared" si="247"/>
        <v>3.1718172717998245E-29</v>
      </c>
      <c r="IV201" s="86">
        <f t="shared" si="247"/>
        <v>7.6509359717663812E-17</v>
      </c>
      <c r="IW201" s="86">
        <f t="shared" si="247"/>
        <v>5.1886351402573348E-36</v>
      </c>
      <c r="IY201" s="86">
        <f t="shared" si="248"/>
        <v>3.747191217757938E-17</v>
      </c>
      <c r="IZ201" s="86">
        <f t="shared" si="248"/>
        <v>1.0871151315044335E-19</v>
      </c>
      <c r="JA201" s="86">
        <f t="shared" si="248"/>
        <v>1.7305685043649626E-23</v>
      </c>
      <c r="JB201" s="86">
        <f t="shared" si="248"/>
        <v>2.4181659672408511E-25</v>
      </c>
      <c r="JC201" s="86">
        <f t="shared" si="248"/>
        <v>6.7486241105199758E-26</v>
      </c>
      <c r="JD201" s="86">
        <f t="shared" si="248"/>
        <v>2.7680606258793353E-22</v>
      </c>
      <c r="JE201" s="86">
        <f t="shared" si="248"/>
        <v>2.3677215017733529E-27</v>
      </c>
      <c r="JF201" s="86">
        <f t="shared" si="248"/>
        <v>4.6060874147417567E-30</v>
      </c>
      <c r="JG201" s="86">
        <f t="shared" si="248"/>
        <v>8.646829958287364E-28</v>
      </c>
      <c r="JH201" s="86">
        <f t="shared" si="248"/>
        <v>5.5772823111805847E-29</v>
      </c>
      <c r="JI201" s="86">
        <f t="shared" si="248"/>
        <v>4.9090853967413564E-32</v>
      </c>
      <c r="JJ201" s="86">
        <f t="shared" si="248"/>
        <v>1.5640255836291003E-28</v>
      </c>
      <c r="JK201" s="86">
        <f t="shared" si="248"/>
        <v>3.1718172717998245E-29</v>
      </c>
      <c r="JL201" s="86">
        <f t="shared" si="248"/>
        <v>7.6509359717663812E-17</v>
      </c>
      <c r="JM201" s="86">
        <f t="shared" si="248"/>
        <v>5.1886351402573348E-36</v>
      </c>
    </row>
    <row r="202" spans="2:273" x14ac:dyDescent="0.25">
      <c r="B202" s="2">
        <v>175</v>
      </c>
      <c r="C202" s="37">
        <v>76.507999999999996</v>
      </c>
      <c r="D202" s="37">
        <v>76.143000000000001</v>
      </c>
      <c r="E202" s="37">
        <v>78.786000000000001</v>
      </c>
      <c r="F202" s="37">
        <v>79.356999999999999</v>
      </c>
      <c r="G202" s="37">
        <v>80.554000000000002</v>
      </c>
      <c r="H202" s="37">
        <v>83.849000000000004</v>
      </c>
      <c r="I202" s="37">
        <v>83.716999999999999</v>
      </c>
      <c r="J202" s="37">
        <v>84.962000000000003</v>
      </c>
      <c r="K202" s="37">
        <v>85.376999999999995</v>
      </c>
      <c r="L202" s="37">
        <v>85.073999999999998</v>
      </c>
      <c r="M202" s="37">
        <v>85.415000000000006</v>
      </c>
      <c r="N202" s="37">
        <v>87.573999999999998</v>
      </c>
      <c r="O202" s="37">
        <v>87.759</v>
      </c>
      <c r="P202" s="37">
        <v>87.182000000000002</v>
      </c>
      <c r="Q202" s="37">
        <v>85.106999999999999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83.549592468574701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1.557407531425298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83.549592468574701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85.106999999999999</v>
      </c>
      <c r="DK202" s="2">
        <f t="shared" si="251"/>
        <v>111.39793573573574</v>
      </c>
      <c r="DL202" s="2">
        <f t="shared" si="251"/>
        <v>118.82701003752346</v>
      </c>
      <c r="DM202" s="2">
        <f t="shared" si="251"/>
        <v>131.11018809497759</v>
      </c>
      <c r="DN202" s="2">
        <f t="shared" si="251"/>
        <v>128.1633831932773</v>
      </c>
      <c r="DO202" s="2">
        <f t="shared" si="251"/>
        <v>129.07689999999999</v>
      </c>
      <c r="DP202" s="2">
        <f t="shared" si="251"/>
        <v>138.54814465477625</v>
      </c>
      <c r="DQ202" s="2">
        <f t="shared" si="251"/>
        <v>131.40971171171171</v>
      </c>
      <c r="DR202" s="2">
        <f t="shared" si="251"/>
        <v>125.9129114114114</v>
      </c>
      <c r="DS202" s="2">
        <f t="shared" si="251"/>
        <v>118.69712726045884</v>
      </c>
      <c r="DT202" s="2">
        <f t="shared" si="251"/>
        <v>129.06592342342341</v>
      </c>
      <c r="DU202" s="2">
        <f t="shared" si="251"/>
        <v>133.28077741935482</v>
      </c>
      <c r="DV202" s="2">
        <f t="shared" si="251"/>
        <v>123.48259327731095</v>
      </c>
      <c r="DW202" s="2">
        <f t="shared" si="251"/>
        <v>140.50517620967744</v>
      </c>
      <c r="DX202" s="2">
        <f t="shared" si="251"/>
        <v>130.27167602495544</v>
      </c>
      <c r="DY202" s="2">
        <f t="shared" si="251"/>
        <v>131.07998974358975</v>
      </c>
      <c r="EA202" s="2">
        <f t="shared" si="240"/>
        <v>76.691908213190672</v>
      </c>
      <c r="EB202" s="2">
        <f t="shared" si="240"/>
        <v>74.572640106693157</v>
      </c>
      <c r="EC202" s="2">
        <f t="shared" si="240"/>
        <v>75.837374025974015</v>
      </c>
      <c r="ED202" s="2">
        <f t="shared" si="240"/>
        <v>78.635067734766096</v>
      </c>
      <c r="EE202" s="2">
        <f t="shared" si="240"/>
        <v>77.570101538461543</v>
      </c>
      <c r="EF202" s="2">
        <f t="shared" si="239"/>
        <v>83.422506489147466</v>
      </c>
      <c r="EG202" s="2">
        <f t="shared" si="239"/>
        <v>84.029052615001916</v>
      </c>
      <c r="EH202" s="2">
        <f t="shared" si="239"/>
        <v>81.53834792539017</v>
      </c>
      <c r="EI202" s="2">
        <f t="shared" si="239"/>
        <v>84.780066925638195</v>
      </c>
      <c r="EJ202" s="2">
        <f t="shared" si="239"/>
        <v>82.03235203438939</v>
      </c>
      <c r="EK202" s="2">
        <f t="shared" si="239"/>
        <v>84.34188617092866</v>
      </c>
      <c r="EL202" s="2">
        <f t="shared" si="179"/>
        <v>84.78532111591602</v>
      </c>
      <c r="EM202" s="2">
        <f t="shared" si="179"/>
        <v>88.693957107765982</v>
      </c>
      <c r="EN202" s="2">
        <f t="shared" si="179"/>
        <v>90.401366326712605</v>
      </c>
      <c r="EO202" s="2">
        <f t="shared" si="179"/>
        <v>85.608168006556369</v>
      </c>
      <c r="EQ202" s="2">
        <f t="shared" si="252"/>
        <v>75.688332430571009</v>
      </c>
      <c r="ER202" s="2">
        <f t="shared" si="252"/>
        <v>75.405458169316248</v>
      </c>
      <c r="ES202" s="2">
        <f t="shared" si="252"/>
        <v>76.158090947880709</v>
      </c>
      <c r="ET202" s="2">
        <f t="shared" si="252"/>
        <v>78.508748833235146</v>
      </c>
      <c r="EU202" s="2">
        <f t="shared" si="252"/>
        <v>78.998459594459064</v>
      </c>
      <c r="EV202" s="2">
        <f t="shared" si="252"/>
        <v>81.738890521692795</v>
      </c>
      <c r="EW202" s="2">
        <f t="shared" si="252"/>
        <v>81.659515683360695</v>
      </c>
      <c r="EX202" s="2">
        <f t="shared" si="252"/>
        <v>81.336414780808283</v>
      </c>
      <c r="EY202" s="2">
        <f t="shared" si="252"/>
        <v>83.515223793450602</v>
      </c>
      <c r="EZ202" s="2">
        <f t="shared" si="252"/>
        <v>82.774916286248825</v>
      </c>
      <c r="FA202" s="2">
        <f t="shared" si="252"/>
        <v>84.201263475633695</v>
      </c>
      <c r="FB202" s="2">
        <f t="shared" si="252"/>
        <v>85.335769600968888</v>
      </c>
      <c r="FC202" s="2">
        <f t="shared" si="252"/>
        <v>88.22066361990764</v>
      </c>
      <c r="FD202" s="2">
        <f t="shared" si="252"/>
        <v>85.462183560929134</v>
      </c>
      <c r="FE202" s="2">
        <f t="shared" si="252"/>
        <v>83.487826364907733</v>
      </c>
      <c r="FG202" s="2">
        <f t="shared" si="253"/>
        <v>0.99999465857719583</v>
      </c>
      <c r="FH202" s="2">
        <f t="shared" si="253"/>
        <v>0.9999953571828426</v>
      </c>
      <c r="FI202" s="2">
        <f t="shared" si="253"/>
        <v>0.99999534086477482</v>
      </c>
      <c r="FJ202" s="2">
        <f t="shared" si="253"/>
        <v>0.99999452924080812</v>
      </c>
      <c r="FK202" s="2">
        <f t="shared" si="253"/>
        <v>0.9999952373434059</v>
      </c>
      <c r="FL202" s="2">
        <f t="shared" si="253"/>
        <v>0.9999954646153032</v>
      </c>
      <c r="FM202" s="2">
        <f t="shared" si="253"/>
        <v>0.99999517298733021</v>
      </c>
      <c r="FN202" s="2">
        <f t="shared" si="253"/>
        <v>0.99999492131492396</v>
      </c>
      <c r="FO202" s="2">
        <f t="shared" si="253"/>
        <v>0.99999516831664503</v>
      </c>
      <c r="FP202" s="2">
        <f t="shared" si="253"/>
        <v>0.99999490922552259</v>
      </c>
      <c r="FQ202" s="2">
        <f t="shared" si="253"/>
        <v>0.99999399055721083</v>
      </c>
      <c r="FR202" s="2">
        <f t="shared" si="253"/>
        <v>0.99999485698915147</v>
      </c>
      <c r="FS202" s="2">
        <f t="shared" si="253"/>
        <v>0.99999400602948751</v>
      </c>
      <c r="FT202" s="2">
        <f t="shared" si="253"/>
        <v>0.99999431554708185</v>
      </c>
      <c r="FU202" s="2">
        <f t="shared" si="253"/>
        <v>0.99999318724901309</v>
      </c>
      <c r="FW202" s="2">
        <f t="shared" si="244"/>
        <v>0.97231480647143176</v>
      </c>
      <c r="FX202" s="2">
        <f t="shared" si="244"/>
        <v>0.97383858555274017</v>
      </c>
      <c r="FY202" s="2">
        <f t="shared" si="244"/>
        <v>0.97510853169694256</v>
      </c>
      <c r="FZ202" s="2">
        <f t="shared" si="244"/>
        <v>0.97272203958432235</v>
      </c>
      <c r="GA202" s="2">
        <f t="shared" si="244"/>
        <v>0.97418881424866655</v>
      </c>
      <c r="GB202" s="2">
        <f t="shared" si="244"/>
        <v>0.97418151731095548</v>
      </c>
      <c r="GC202" s="2">
        <f t="shared" si="244"/>
        <v>0.97870721255205984</v>
      </c>
      <c r="GD202" s="2">
        <f t="shared" si="244"/>
        <v>0.97997896242091176</v>
      </c>
      <c r="GE202" s="2">
        <f t="shared" si="244"/>
        <v>0.98002346515618621</v>
      </c>
      <c r="GF202" s="2">
        <f t="shared" si="244"/>
        <v>0.97978097386563179</v>
      </c>
      <c r="GG202" s="2">
        <f t="shared" si="244"/>
        <v>0.97775282687235521</v>
      </c>
      <c r="GH202" s="2">
        <f t="shared" si="244"/>
        <v>0.97675012991526688</v>
      </c>
      <c r="GI202" s="2">
        <f t="shared" si="244"/>
        <v>0.97535560073334393</v>
      </c>
      <c r="GJ202" s="2">
        <f t="shared" si="244"/>
        <v>0.97363839014960862</v>
      </c>
      <c r="GK202" s="2">
        <f t="shared" si="244"/>
        <v>0.97101584279561504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1.2844062377065612E-288</v>
      </c>
      <c r="HP202" s="86">
        <f t="shared" si="226"/>
        <v>0</v>
      </c>
      <c r="HQ202" s="86">
        <f t="shared" si="226"/>
        <v>0</v>
      </c>
      <c r="HS202" s="86">
        <f t="shared" si="246"/>
        <v>3.4905200837869643E-66</v>
      </c>
      <c r="HT202" s="86">
        <f t="shared" si="246"/>
        <v>1.6912991260858065E-74</v>
      </c>
      <c r="HU202" s="86">
        <f t="shared" si="246"/>
        <v>7.9343964559337883E-93</v>
      </c>
      <c r="HV202" s="86">
        <f t="shared" si="246"/>
        <v>2.3737389501582155E-103</v>
      </c>
      <c r="HW202" s="86">
        <f t="shared" si="246"/>
        <v>4.3939911336834608E-101</v>
      </c>
      <c r="HX202" s="86">
        <f t="shared" si="246"/>
        <v>4.4668695532914607E-87</v>
      </c>
      <c r="HY202" s="86">
        <f t="shared" si="246"/>
        <v>9.3829468457594469E-100</v>
      </c>
      <c r="HZ202" s="86">
        <f t="shared" si="246"/>
        <v>7.0849617563026886E-109</v>
      </c>
      <c r="IA202" s="86">
        <f t="shared" si="246"/>
        <v>7.4204624346671211E-99</v>
      </c>
      <c r="IB202" s="86">
        <f t="shared" si="246"/>
        <v>2.7128134647712764E-106</v>
      </c>
      <c r="IC202" s="86">
        <f t="shared" si="246"/>
        <v>1.4781376161799885E-120</v>
      </c>
      <c r="ID202" s="86">
        <f t="shared" si="246"/>
        <v>1.5735879434288345E-108</v>
      </c>
      <c r="IE202" s="86">
        <f t="shared" si="246"/>
        <v>5.6261581443722563E-113</v>
      </c>
      <c r="IF202" s="86">
        <f t="shared" si="246"/>
        <v>1.9074838010721206E-121</v>
      </c>
      <c r="IG202" s="86">
        <f t="shared" si="246"/>
        <v>2.9926195743262783E-108</v>
      </c>
      <c r="II202" s="86">
        <f t="shared" si="247"/>
        <v>5.415063952426826E-18</v>
      </c>
      <c r="IJ202" s="86">
        <f t="shared" si="247"/>
        <v>1.1954427581121612E-20</v>
      </c>
      <c r="IK202" s="86">
        <f t="shared" si="247"/>
        <v>1.2508481139022261E-24</v>
      </c>
      <c r="IL202" s="86">
        <f t="shared" si="247"/>
        <v>1.2965782236728353E-26</v>
      </c>
      <c r="IM202" s="86">
        <f t="shared" si="247"/>
        <v>3.5497759548938161E-27</v>
      </c>
      <c r="IN202" s="86">
        <f t="shared" si="247"/>
        <v>2.2480805408089283E-23</v>
      </c>
      <c r="IO202" s="86">
        <f t="shared" si="247"/>
        <v>1.2347562651027501E-28</v>
      </c>
      <c r="IP202" s="86">
        <f t="shared" si="247"/>
        <v>1.8622904247257531E-31</v>
      </c>
      <c r="IQ202" s="86">
        <f t="shared" si="247"/>
        <v>4.5192946547766668E-29</v>
      </c>
      <c r="IR202" s="86">
        <f t="shared" si="247"/>
        <v>2.5252178815052815E-30</v>
      </c>
      <c r="IS202" s="86">
        <f t="shared" si="247"/>
        <v>1.4375337647075E-33</v>
      </c>
      <c r="IT202" s="86">
        <f t="shared" si="247"/>
        <v>6.6003962764112349E-30</v>
      </c>
      <c r="IU202" s="86">
        <f t="shared" si="247"/>
        <v>1.1686933535470346E-30</v>
      </c>
      <c r="IV202" s="86">
        <f t="shared" si="247"/>
        <v>1.1803765895830683E-17</v>
      </c>
      <c r="IW202" s="86">
        <f t="shared" si="247"/>
        <v>6.961534570032736E-38</v>
      </c>
      <c r="IY202" s="86">
        <f t="shared" si="248"/>
        <v>5.415063952426826E-18</v>
      </c>
      <c r="IZ202" s="86">
        <f t="shared" si="248"/>
        <v>1.1954427581121612E-20</v>
      </c>
      <c r="JA202" s="86">
        <f t="shared" si="248"/>
        <v>1.2508481139022261E-24</v>
      </c>
      <c r="JB202" s="86">
        <f t="shared" si="248"/>
        <v>1.2965782236728353E-26</v>
      </c>
      <c r="JC202" s="86">
        <f t="shared" si="248"/>
        <v>3.5497759548938161E-27</v>
      </c>
      <c r="JD202" s="86">
        <f t="shared" si="248"/>
        <v>2.2480805408089283E-23</v>
      </c>
      <c r="JE202" s="86">
        <f t="shared" si="248"/>
        <v>1.2347562651027501E-28</v>
      </c>
      <c r="JF202" s="86">
        <f t="shared" si="248"/>
        <v>1.8622904247257531E-31</v>
      </c>
      <c r="JG202" s="86">
        <f t="shared" si="248"/>
        <v>4.5192946547766668E-29</v>
      </c>
      <c r="JH202" s="86">
        <f t="shared" si="248"/>
        <v>2.5252178815052815E-30</v>
      </c>
      <c r="JI202" s="86">
        <f t="shared" si="248"/>
        <v>1.4375337647075E-33</v>
      </c>
      <c r="JJ202" s="86">
        <f t="shared" si="248"/>
        <v>6.6003962764112349E-30</v>
      </c>
      <c r="JK202" s="86">
        <f t="shared" si="248"/>
        <v>1.1686933535470346E-30</v>
      </c>
      <c r="JL202" s="86">
        <f t="shared" si="248"/>
        <v>1.1803765895830683E-17</v>
      </c>
      <c r="JM202" s="86">
        <f t="shared" si="248"/>
        <v>6.961534570032736E-38</v>
      </c>
    </row>
    <row r="203" spans="2:273" x14ac:dyDescent="0.25">
      <c r="B203" s="2">
        <v>176</v>
      </c>
      <c r="C203" s="37">
        <v>78.728999999999999</v>
      </c>
      <c r="D203" s="37">
        <v>75.286000000000001</v>
      </c>
      <c r="E203" s="37">
        <v>81.625</v>
      </c>
      <c r="F203" s="37">
        <v>77.606999999999999</v>
      </c>
      <c r="G203" s="37">
        <v>81.286000000000001</v>
      </c>
      <c r="H203" s="37">
        <v>81.509</v>
      </c>
      <c r="I203" s="37">
        <v>83.433999999999997</v>
      </c>
      <c r="J203" s="37">
        <v>83.697999999999993</v>
      </c>
      <c r="K203" s="37">
        <v>83.396000000000001</v>
      </c>
      <c r="L203" s="37">
        <v>84.019000000000005</v>
      </c>
      <c r="M203" s="37">
        <v>87.34</v>
      </c>
      <c r="N203" s="37">
        <v>85.203999999999994</v>
      </c>
      <c r="O203" s="37">
        <v>90.426000000000002</v>
      </c>
      <c r="P203" s="37">
        <v>86.617999999999995</v>
      </c>
      <c r="Q203" s="37">
        <v>83.375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83.386103506501684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-1.1103506501683569E-2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83.386103506501684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83.375</v>
      </c>
      <c r="DK203" s="2">
        <f t="shared" si="251"/>
        <v>111.44495542685543</v>
      </c>
      <c r="DL203" s="2">
        <f t="shared" si="251"/>
        <v>118.90690065666043</v>
      </c>
      <c r="DM203" s="2">
        <f t="shared" si="251"/>
        <v>131.26102746471167</v>
      </c>
      <c r="DN203" s="2">
        <f t="shared" si="251"/>
        <v>128.32293165266105</v>
      </c>
      <c r="DO203" s="2">
        <f t="shared" si="251"/>
        <v>129.22550000000001</v>
      </c>
      <c r="DP203" s="2">
        <f t="shared" si="251"/>
        <v>138.76207342159975</v>
      </c>
      <c r="DQ203" s="2">
        <f t="shared" si="251"/>
        <v>131.58195021337127</v>
      </c>
      <c r="DR203" s="2">
        <f t="shared" si="251"/>
        <v>126.07134899184898</v>
      </c>
      <c r="DS203" s="2">
        <f t="shared" si="251"/>
        <v>118.79449041835358</v>
      </c>
      <c r="DT203" s="2">
        <f t="shared" si="251"/>
        <v>129.2202927927928</v>
      </c>
      <c r="DU203" s="2">
        <f t="shared" si="251"/>
        <v>133.4272241935484</v>
      </c>
      <c r="DV203" s="2">
        <f t="shared" si="251"/>
        <v>123.55281932773113</v>
      </c>
      <c r="DW203" s="2">
        <f t="shared" si="251"/>
        <v>140.69891451612907</v>
      </c>
      <c r="DX203" s="2">
        <f t="shared" si="251"/>
        <v>130.40733210784313</v>
      </c>
      <c r="DY203" s="2">
        <f t="shared" si="251"/>
        <v>131.27201504273506</v>
      </c>
      <c r="EA203" s="2">
        <f t="shared" si="240"/>
        <v>76.554975362602462</v>
      </c>
      <c r="EB203" s="2">
        <f t="shared" si="240"/>
        <v>74.369627986035738</v>
      </c>
      <c r="EC203" s="2">
        <f t="shared" si="240"/>
        <v>75.649298701298704</v>
      </c>
      <c r="ED203" s="2">
        <f t="shared" si="240"/>
        <v>78.495297671552521</v>
      </c>
      <c r="EE203" s="2">
        <f t="shared" si="240"/>
        <v>77.384045384615391</v>
      </c>
      <c r="EF203" s="2">
        <f t="shared" si="239"/>
        <v>83.297454016558518</v>
      </c>
      <c r="EG203" s="2">
        <f t="shared" si="239"/>
        <v>83.913849625274565</v>
      </c>
      <c r="EH203" s="2">
        <f t="shared" si="239"/>
        <v>81.412670346402734</v>
      </c>
      <c r="EI203" s="2">
        <f t="shared" si="239"/>
        <v>84.673311986681483</v>
      </c>
      <c r="EJ203" s="2">
        <f t="shared" si="239"/>
        <v>81.878483002141479</v>
      </c>
      <c r="EK203" s="2">
        <f t="shared" si="239"/>
        <v>84.153846702557203</v>
      </c>
      <c r="EL203" s="2">
        <f t="shared" si="179"/>
        <v>84.587696702615744</v>
      </c>
      <c r="EM203" s="2">
        <f t="shared" si="179"/>
        <v>88.522796891730195</v>
      </c>
      <c r="EN203" s="2">
        <f t="shared" si="179"/>
        <v>90.296221686296846</v>
      </c>
      <c r="EO203" s="2">
        <f t="shared" si="179"/>
        <v>85.472866492350931</v>
      </c>
      <c r="EQ203" s="2">
        <f t="shared" si="252"/>
        <v>75.538370432894368</v>
      </c>
      <c r="ER203" s="2">
        <f t="shared" si="252"/>
        <v>75.213790616516718</v>
      </c>
      <c r="ES203" s="2">
        <f t="shared" si="252"/>
        <v>75.974669516809172</v>
      </c>
      <c r="ET203" s="2">
        <f t="shared" si="252"/>
        <v>78.367449980571322</v>
      </c>
      <c r="EU203" s="2">
        <f t="shared" si="252"/>
        <v>78.831457585678351</v>
      </c>
      <c r="EV203" s="2">
        <f t="shared" si="252"/>
        <v>81.591546424961876</v>
      </c>
      <c r="EW203" s="2">
        <f t="shared" si="252"/>
        <v>81.514053496623291</v>
      </c>
      <c r="EX203" s="2">
        <f t="shared" si="252"/>
        <v>81.207922574184636</v>
      </c>
      <c r="EY203" s="2">
        <f t="shared" si="252"/>
        <v>83.39250151003732</v>
      </c>
      <c r="EZ203" s="2">
        <f t="shared" si="252"/>
        <v>82.63077622774918</v>
      </c>
      <c r="FA203" s="2">
        <f t="shared" si="252"/>
        <v>84.011418661791254</v>
      </c>
      <c r="FB203" s="2">
        <f t="shared" si="252"/>
        <v>85.145794428862814</v>
      </c>
      <c r="FC203" s="2">
        <f t="shared" si="252"/>
        <v>88.043256097533003</v>
      </c>
      <c r="FD203" s="2">
        <f t="shared" si="252"/>
        <v>85.291982059236034</v>
      </c>
      <c r="FE203" s="2">
        <f t="shared" si="252"/>
        <v>83.329003459146534</v>
      </c>
      <c r="FG203" s="2">
        <f t="shared" si="253"/>
        <v>0.99999512856221551</v>
      </c>
      <c r="FH203" s="2">
        <f t="shared" si="253"/>
        <v>0.99999576569869753</v>
      </c>
      <c r="FI203" s="2">
        <f t="shared" si="253"/>
        <v>0.99999575081643055</v>
      </c>
      <c r="FJ203" s="2">
        <f t="shared" si="253"/>
        <v>0.99999501060591578</v>
      </c>
      <c r="FK203" s="2">
        <f t="shared" si="253"/>
        <v>0.99999565640374177</v>
      </c>
      <c r="FL203" s="2">
        <f t="shared" si="253"/>
        <v>0.99999586367834525</v>
      </c>
      <c r="FM203" s="2">
        <f t="shared" si="253"/>
        <v>0.9999955977102537</v>
      </c>
      <c r="FN203" s="2">
        <f t="shared" si="253"/>
        <v>0.99999536818209112</v>
      </c>
      <c r="FO203" s="2">
        <f t="shared" si="253"/>
        <v>0.99999559345053457</v>
      </c>
      <c r="FP203" s="2">
        <f t="shared" si="253"/>
        <v>0.9999953571564163</v>
      </c>
      <c r="FQ203" s="2">
        <f t="shared" si="253"/>
        <v>0.99999451932013983</v>
      </c>
      <c r="FR203" s="2">
        <f t="shared" si="253"/>
        <v>0.99999530951623661</v>
      </c>
      <c r="FS203" s="2">
        <f t="shared" si="253"/>
        <v>0.99999453343103872</v>
      </c>
      <c r="FT203" s="2">
        <f t="shared" si="253"/>
        <v>0.99999481571472981</v>
      </c>
      <c r="FU203" s="2">
        <f t="shared" si="253"/>
        <v>0.99999378669352956</v>
      </c>
      <c r="FW203" s="2">
        <f t="shared" si="244"/>
        <v>0.97468914624997438</v>
      </c>
      <c r="FX203" s="2">
        <f t="shared" si="244"/>
        <v>0.97608545706505734</v>
      </c>
      <c r="FY203" s="2">
        <f t="shared" si="244"/>
        <v>0.9772488820702383</v>
      </c>
      <c r="FZ203" s="2">
        <f t="shared" si="244"/>
        <v>0.97506234995452279</v>
      </c>
      <c r="GA203" s="2">
        <f t="shared" si="244"/>
        <v>0.97640633513807618</v>
      </c>
      <c r="GB203" s="2">
        <f t="shared" si="244"/>
        <v>0.97639964991631345</v>
      </c>
      <c r="GC203" s="2">
        <f t="shared" si="244"/>
        <v>0.98054429611501792</v>
      </c>
      <c r="GD203" s="2">
        <f t="shared" si="244"/>
        <v>0.98170837355632345</v>
      </c>
      <c r="GE203" s="2">
        <f t="shared" si="244"/>
        <v>0.98174910375108138</v>
      </c>
      <c r="GF203" s="2">
        <f t="shared" si="244"/>
        <v>0.98152716481186975</v>
      </c>
      <c r="GG203" s="2">
        <f t="shared" si="244"/>
        <v>0.97967054184308988</v>
      </c>
      <c r="GH203" s="2">
        <f t="shared" si="244"/>
        <v>0.97875239947603343</v>
      </c>
      <c r="GI203" s="2">
        <f t="shared" si="244"/>
        <v>0.97747519705556174</v>
      </c>
      <c r="GJ203" s="2">
        <f t="shared" si="244"/>
        <v>0.97590202996638398</v>
      </c>
      <c r="GK203" s="2">
        <f t="shared" si="244"/>
        <v>0.97349854802794666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1.268506921870667E-294</v>
      </c>
      <c r="HP203" s="86">
        <f t="shared" si="226"/>
        <v>0</v>
      </c>
      <c r="HQ203" s="86">
        <f t="shared" si="226"/>
        <v>0</v>
      </c>
      <c r="HS203" s="86">
        <f t="shared" si="246"/>
        <v>3.2490713965993672E-68</v>
      </c>
      <c r="HT203" s="86">
        <f t="shared" si="246"/>
        <v>8.7119791507703095E-77</v>
      </c>
      <c r="HU203" s="86">
        <f t="shared" si="246"/>
        <v>1.334774572680358E-95</v>
      </c>
      <c r="HV203" s="86">
        <f t="shared" si="246"/>
        <v>1.7435597298785879E-106</v>
      </c>
      <c r="HW203" s="86">
        <f t="shared" si="246"/>
        <v>3.6147393861193401E-104</v>
      </c>
      <c r="HX203" s="86">
        <f t="shared" si="246"/>
        <v>1.0270689723660469E-89</v>
      </c>
      <c r="HY203" s="86">
        <f t="shared" si="246"/>
        <v>9.6490689865443581E-103</v>
      </c>
      <c r="HZ203" s="86">
        <f t="shared" si="246"/>
        <v>4.1764983766494533E-112</v>
      </c>
      <c r="IA203" s="86">
        <f t="shared" si="246"/>
        <v>8.36694250925263E-102</v>
      </c>
      <c r="IB203" s="86">
        <f t="shared" si="246"/>
        <v>1.9780312674329145E-109</v>
      </c>
      <c r="IC203" s="86">
        <f t="shared" si="246"/>
        <v>3.5475808094080622E-124</v>
      </c>
      <c r="ID203" s="86">
        <f t="shared" si="246"/>
        <v>8.4893603524414422E-112</v>
      </c>
      <c r="IE203" s="86">
        <f t="shared" si="246"/>
        <v>2.0692205856472762E-116</v>
      </c>
      <c r="IF203" s="86">
        <f t="shared" si="246"/>
        <v>3.3837556072503875E-125</v>
      </c>
      <c r="IG203" s="86">
        <f t="shared" si="246"/>
        <v>1.3212952933094006E-111</v>
      </c>
      <c r="II203" s="86">
        <f t="shared" si="247"/>
        <v>7.4479153962480152E-19</v>
      </c>
      <c r="IJ203" s="86">
        <f t="shared" si="247"/>
        <v>1.2433681031142158E-21</v>
      </c>
      <c r="IK203" s="86">
        <f t="shared" si="247"/>
        <v>8.4672262957822796E-26</v>
      </c>
      <c r="IL203" s="86">
        <f t="shared" si="247"/>
        <v>6.4491607436526223E-28</v>
      </c>
      <c r="IM203" s="86">
        <f t="shared" si="247"/>
        <v>1.7332959366651106E-28</v>
      </c>
      <c r="IN203" s="86">
        <f t="shared" si="247"/>
        <v>1.713862880191328E-24</v>
      </c>
      <c r="IO203" s="86">
        <f t="shared" si="247"/>
        <v>5.9990834346150477E-30</v>
      </c>
      <c r="IP203" s="86">
        <f t="shared" si="247"/>
        <v>6.9801395981308459E-33</v>
      </c>
      <c r="IQ203" s="86">
        <f t="shared" si="247"/>
        <v>2.2032985497368239E-30</v>
      </c>
      <c r="IR203" s="86">
        <f t="shared" si="247"/>
        <v>1.0626051079921196E-31</v>
      </c>
      <c r="IS203" s="86">
        <f t="shared" si="247"/>
        <v>3.8632325017510129E-35</v>
      </c>
      <c r="IT203" s="86">
        <f t="shared" si="247"/>
        <v>2.5770319462196756E-31</v>
      </c>
      <c r="IU203" s="86">
        <f t="shared" si="247"/>
        <v>3.965301377552029E-32</v>
      </c>
      <c r="IV203" s="86">
        <f t="shared" si="247"/>
        <v>1.7373584976037683E-18</v>
      </c>
      <c r="IW203" s="86">
        <f t="shared" si="247"/>
        <v>8.3404065449855958E-40</v>
      </c>
      <c r="IY203" s="86">
        <f t="shared" si="248"/>
        <v>7.4479153962480152E-19</v>
      </c>
      <c r="IZ203" s="86">
        <f t="shared" si="248"/>
        <v>1.2433681031142158E-21</v>
      </c>
      <c r="JA203" s="86">
        <f t="shared" si="248"/>
        <v>8.4672262957822796E-26</v>
      </c>
      <c r="JB203" s="86">
        <f t="shared" si="248"/>
        <v>6.4491607436526223E-28</v>
      </c>
      <c r="JC203" s="86">
        <f t="shared" si="248"/>
        <v>1.7332959366651106E-28</v>
      </c>
      <c r="JD203" s="86">
        <f t="shared" si="248"/>
        <v>1.713862880191328E-24</v>
      </c>
      <c r="JE203" s="86">
        <f t="shared" si="248"/>
        <v>5.9990834346150477E-30</v>
      </c>
      <c r="JF203" s="86">
        <f t="shared" si="248"/>
        <v>6.9801395981308459E-33</v>
      </c>
      <c r="JG203" s="86">
        <f t="shared" si="248"/>
        <v>2.2032985497368239E-30</v>
      </c>
      <c r="JH203" s="86">
        <f t="shared" si="248"/>
        <v>1.0626051079921196E-31</v>
      </c>
      <c r="JI203" s="86">
        <f t="shared" si="248"/>
        <v>3.8632325017510129E-35</v>
      </c>
      <c r="JJ203" s="86">
        <f t="shared" si="248"/>
        <v>2.5770319462196756E-31</v>
      </c>
      <c r="JK203" s="86">
        <f t="shared" si="248"/>
        <v>3.965301377552029E-32</v>
      </c>
      <c r="JL203" s="86">
        <f t="shared" si="248"/>
        <v>1.7373584976037683E-18</v>
      </c>
      <c r="JM203" s="86">
        <f t="shared" si="248"/>
        <v>8.3404065449855958E-40</v>
      </c>
    </row>
    <row r="204" spans="2:273" x14ac:dyDescent="0.25">
      <c r="B204" s="2">
        <v>177</v>
      </c>
      <c r="C204" s="37">
        <v>77.373000000000005</v>
      </c>
      <c r="D204" s="37">
        <v>76.643000000000001</v>
      </c>
      <c r="E204" s="37">
        <v>78.143000000000001</v>
      </c>
      <c r="F204" s="37">
        <v>78.338999999999999</v>
      </c>
      <c r="G204" s="37">
        <v>82.518000000000001</v>
      </c>
      <c r="H204" s="37">
        <v>81.66</v>
      </c>
      <c r="I204" s="37">
        <v>81.566000000000003</v>
      </c>
      <c r="J204" s="37">
        <v>81.263999999999996</v>
      </c>
      <c r="K204" s="37">
        <v>85.207999999999998</v>
      </c>
      <c r="L204" s="37">
        <v>84.147999999999996</v>
      </c>
      <c r="M204" s="37">
        <v>86.320999999999998</v>
      </c>
      <c r="N204" s="37">
        <v>87.778000000000006</v>
      </c>
      <c r="O204" s="37">
        <v>89.796000000000006</v>
      </c>
      <c r="P204" s="37">
        <v>88.254999999999995</v>
      </c>
      <c r="Q204" s="37">
        <v>85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111.49197511797513</v>
      </c>
      <c r="DL204" s="2">
        <f t="shared" si="251"/>
        <v>118.98679127579739</v>
      </c>
      <c r="DM204" s="2">
        <f t="shared" si="251"/>
        <v>131.41186683444579</v>
      </c>
      <c r="DN204" s="2">
        <f t="shared" si="251"/>
        <v>128.48248011204481</v>
      </c>
      <c r="DO204" s="2">
        <f t="shared" si="251"/>
        <v>129.3741</v>
      </c>
      <c r="DP204" s="2">
        <f t="shared" si="251"/>
        <v>138.97600218842325</v>
      </c>
      <c r="DQ204" s="2">
        <f t="shared" si="251"/>
        <v>131.75418871503081</v>
      </c>
      <c r="DR204" s="2">
        <f t="shared" si="251"/>
        <v>126.22978657228656</v>
      </c>
      <c r="DS204" s="2">
        <f t="shared" si="251"/>
        <v>118.89185357624831</v>
      </c>
      <c r="DT204" s="2">
        <f t="shared" si="251"/>
        <v>129.37466216216217</v>
      </c>
      <c r="DU204" s="2">
        <f t="shared" si="251"/>
        <v>133.57367096774192</v>
      </c>
      <c r="DV204" s="2">
        <f t="shared" si="251"/>
        <v>123.62304537815129</v>
      </c>
      <c r="DW204" s="2">
        <f t="shared" si="251"/>
        <v>140.89265282258066</v>
      </c>
      <c r="DX204" s="2">
        <f t="shared" si="251"/>
        <v>130.54298819073082</v>
      </c>
      <c r="DY204" s="2">
        <f t="shared" si="251"/>
        <v>131.46404034188035</v>
      </c>
      <c r="EA204" s="2">
        <f t="shared" si="240"/>
        <v>76.418042512014253</v>
      </c>
      <c r="EB204" s="2">
        <f t="shared" si="240"/>
        <v>74.166615865378319</v>
      </c>
      <c r="EC204" s="2">
        <f t="shared" si="240"/>
        <v>75.461223376623366</v>
      </c>
      <c r="ED204" s="2">
        <f t="shared" si="240"/>
        <v>78.355527608338946</v>
      </c>
      <c r="EE204" s="2">
        <f t="shared" si="240"/>
        <v>77.197989230769224</v>
      </c>
      <c r="EF204" s="2">
        <f t="shared" si="239"/>
        <v>83.172401543969571</v>
      </c>
      <c r="EG204" s="2">
        <f t="shared" si="239"/>
        <v>83.798646635547215</v>
      </c>
      <c r="EH204" s="2">
        <f t="shared" si="239"/>
        <v>81.286992767415299</v>
      </c>
      <c r="EI204" s="2">
        <f t="shared" si="239"/>
        <v>84.566557047724757</v>
      </c>
      <c r="EJ204" s="2">
        <f t="shared" si="239"/>
        <v>81.724613969893582</v>
      </c>
      <c r="EK204" s="2">
        <f t="shared" si="239"/>
        <v>83.965807234185732</v>
      </c>
      <c r="EL204" s="2">
        <f t="shared" si="179"/>
        <v>84.390072289315455</v>
      </c>
      <c r="EM204" s="2">
        <f t="shared" si="179"/>
        <v>88.351636675694422</v>
      </c>
      <c r="EN204" s="2">
        <f t="shared" si="179"/>
        <v>90.191077045881087</v>
      </c>
      <c r="EO204" s="2">
        <f t="shared" si="179"/>
        <v>85.337564978145508</v>
      </c>
      <c r="EQ204" s="2">
        <f t="shared" si="252"/>
        <v>75.388408435217741</v>
      </c>
      <c r="ER204" s="2">
        <f t="shared" si="252"/>
        <v>75.022123063717189</v>
      </c>
      <c r="ES204" s="2">
        <f t="shared" si="252"/>
        <v>75.791248085737607</v>
      </c>
      <c r="ET204" s="2">
        <f t="shared" si="252"/>
        <v>78.226151127907514</v>
      </c>
      <c r="EU204" s="2">
        <f t="shared" si="252"/>
        <v>78.664455576897609</v>
      </c>
      <c r="EV204" s="2">
        <f t="shared" si="252"/>
        <v>81.444202328230958</v>
      </c>
      <c r="EW204" s="2">
        <f t="shared" si="252"/>
        <v>81.3685913098859</v>
      </c>
      <c r="EX204" s="2">
        <f t="shared" si="252"/>
        <v>81.079430367561002</v>
      </c>
      <c r="EY204" s="2">
        <f t="shared" si="252"/>
        <v>83.269779226624053</v>
      </c>
      <c r="EZ204" s="2">
        <f t="shared" si="252"/>
        <v>82.486636169249522</v>
      </c>
      <c r="FA204" s="2">
        <f t="shared" si="252"/>
        <v>83.821573847948827</v>
      </c>
      <c r="FB204" s="2">
        <f t="shared" si="252"/>
        <v>84.95581925675674</v>
      </c>
      <c r="FC204" s="2">
        <f t="shared" si="252"/>
        <v>87.865848575158367</v>
      </c>
      <c r="FD204" s="2">
        <f t="shared" si="252"/>
        <v>85.121780557542962</v>
      </c>
      <c r="FE204" s="2">
        <f t="shared" si="252"/>
        <v>83.170180553385322</v>
      </c>
      <c r="FG204" s="2">
        <f t="shared" si="253"/>
        <v>0.99999555719403299</v>
      </c>
      <c r="FH204" s="2">
        <f t="shared" si="253"/>
        <v>0.99999613826987632</v>
      </c>
      <c r="FI204" s="2">
        <f t="shared" si="253"/>
        <v>0.99999612469707744</v>
      </c>
      <c r="FJ204" s="2">
        <f t="shared" si="253"/>
        <v>0.99999544961651576</v>
      </c>
      <c r="FK204" s="2">
        <f t="shared" si="253"/>
        <v>0.99999603859161668</v>
      </c>
      <c r="FL204" s="2">
        <f t="shared" si="253"/>
        <v>0.99999622762844276</v>
      </c>
      <c r="FM204" s="2">
        <f t="shared" si="253"/>
        <v>0.99999598506247822</v>
      </c>
      <c r="FN204" s="2">
        <f t="shared" si="253"/>
        <v>0.99999577573013965</v>
      </c>
      <c r="FO204" s="2">
        <f t="shared" si="253"/>
        <v>0.99999598117756516</v>
      </c>
      <c r="FP204" s="2">
        <f t="shared" si="253"/>
        <v>0.99999576567459636</v>
      </c>
      <c r="FQ204" s="2">
        <f t="shared" si="253"/>
        <v>0.99999500155815002</v>
      </c>
      <c r="FR204" s="2">
        <f t="shared" si="253"/>
        <v>0.99999572222620048</v>
      </c>
      <c r="FS204" s="2">
        <f t="shared" si="253"/>
        <v>0.9999950144274552</v>
      </c>
      <c r="FT204" s="2">
        <f t="shared" si="253"/>
        <v>0.99999527187348247</v>
      </c>
      <c r="FU204" s="2">
        <f t="shared" si="253"/>
        <v>0.99999433339405275</v>
      </c>
      <c r="FW204" s="2">
        <f t="shared" si="244"/>
        <v>0.97686470285108196</v>
      </c>
      <c r="FX204" s="2">
        <f t="shared" si="244"/>
        <v>0.97814368712216593</v>
      </c>
      <c r="FY204" s="2">
        <f t="shared" si="244"/>
        <v>0.97920911356778118</v>
      </c>
      <c r="FZ204" s="2">
        <f t="shared" si="244"/>
        <v>0.97720657854736381</v>
      </c>
      <c r="GA204" s="2">
        <f t="shared" si="244"/>
        <v>0.97843755856269132</v>
      </c>
      <c r="GB204" s="2">
        <f t="shared" si="244"/>
        <v>0.97843143617076289</v>
      </c>
      <c r="GC204" s="2">
        <f t="shared" si="244"/>
        <v>0.98222575960646574</v>
      </c>
      <c r="GD204" s="2">
        <f t="shared" si="244"/>
        <v>0.98329094577834442</v>
      </c>
      <c r="GE204" s="2">
        <f t="shared" si="244"/>
        <v>0.98332821188455621</v>
      </c>
      <c r="GF204" s="2">
        <f t="shared" si="244"/>
        <v>0.98312514553002395</v>
      </c>
      <c r="GG204" s="2">
        <f t="shared" si="244"/>
        <v>0.98142608931204722</v>
      </c>
      <c r="GH204" s="2">
        <f t="shared" si="244"/>
        <v>0.98058566177008344</v>
      </c>
      <c r="GI204" s="2">
        <f t="shared" si="244"/>
        <v>0.97941634001201738</v>
      </c>
      <c r="GJ204" s="2">
        <f t="shared" si="244"/>
        <v>0.97797569065485879</v>
      </c>
      <c r="GK204" s="2">
        <f t="shared" si="244"/>
        <v>0.97577389713463847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1.0856136135554888E-300</v>
      </c>
      <c r="HP204" s="86">
        <f t="shared" si="226"/>
        <v>0</v>
      </c>
      <c r="HQ204" s="86">
        <f t="shared" si="226"/>
        <v>0</v>
      </c>
      <c r="HS204" s="86">
        <f t="shared" si="246"/>
        <v>2.8136339256191878E-70</v>
      </c>
      <c r="HT204" s="86">
        <f t="shared" si="246"/>
        <v>4.1374251921768569E-79</v>
      </c>
      <c r="HU204" s="86">
        <f t="shared" si="246"/>
        <v>2.0407987322653139E-98</v>
      </c>
      <c r="HV204" s="86">
        <f t="shared" si="246"/>
        <v>1.1480040751647526E-109</v>
      </c>
      <c r="HW204" s="86">
        <f t="shared" si="246"/>
        <v>2.6683117551699692E-107</v>
      </c>
      <c r="HX204" s="86">
        <f t="shared" si="246"/>
        <v>2.1535156094710433E-92</v>
      </c>
      <c r="HY204" s="86">
        <f t="shared" si="246"/>
        <v>8.9510842278001548E-106</v>
      </c>
      <c r="HZ204" s="86">
        <f t="shared" si="246"/>
        <v>2.2050816124107933E-115</v>
      </c>
      <c r="IA204" s="86">
        <f t="shared" si="246"/>
        <v>8.5257550945622477E-105</v>
      </c>
      <c r="IB204" s="86">
        <f t="shared" si="246"/>
        <v>1.2964843991366028E-112</v>
      </c>
      <c r="IC204" s="86">
        <f t="shared" si="246"/>
        <v>7.5148483334391564E-128</v>
      </c>
      <c r="ID204" s="86">
        <f t="shared" si="246"/>
        <v>4.0897927431090588E-115</v>
      </c>
      <c r="IE204" s="86">
        <f t="shared" si="246"/>
        <v>6.7496308428173464E-120</v>
      </c>
      <c r="IF204" s="86">
        <f t="shared" si="246"/>
        <v>5.2548268791617427E-129</v>
      </c>
      <c r="IG204" s="86">
        <f t="shared" si="246"/>
        <v>5.1763636033661889E-115</v>
      </c>
      <c r="II204" s="86">
        <f t="shared" si="247"/>
        <v>9.7495988230751095E-20</v>
      </c>
      <c r="IJ204" s="86">
        <f t="shared" si="247"/>
        <v>1.2231399948002063E-22</v>
      </c>
      <c r="IK204" s="86">
        <f t="shared" si="247"/>
        <v>5.3676801785153035E-27</v>
      </c>
      <c r="IL204" s="86">
        <f t="shared" si="247"/>
        <v>2.9756822289875524E-29</v>
      </c>
      <c r="IM204" s="86">
        <f t="shared" si="247"/>
        <v>7.8563015559871764E-30</v>
      </c>
      <c r="IN204" s="86">
        <f t="shared" si="247"/>
        <v>1.2264673376201059E-25</v>
      </c>
      <c r="IO204" s="86">
        <f t="shared" si="247"/>
        <v>2.7153820235413213E-31</v>
      </c>
      <c r="IP204" s="86">
        <f t="shared" si="247"/>
        <v>2.4253365916023203E-34</v>
      </c>
      <c r="IQ204" s="86">
        <f t="shared" si="247"/>
        <v>1.0019702510641675E-31</v>
      </c>
      <c r="IR204" s="86">
        <f t="shared" si="247"/>
        <v>4.1555782107726507E-33</v>
      </c>
      <c r="IS204" s="86">
        <f t="shared" si="247"/>
        <v>9.5276931781999614E-37</v>
      </c>
      <c r="IT204" s="86">
        <f t="shared" si="247"/>
        <v>9.3085434995674574E-33</v>
      </c>
      <c r="IU204" s="86">
        <f t="shared" si="247"/>
        <v>1.238862069710759E-33</v>
      </c>
      <c r="IV204" s="86">
        <f t="shared" si="247"/>
        <v>2.4395466963129221E-19</v>
      </c>
      <c r="IW204" s="86">
        <f t="shared" si="247"/>
        <v>8.9224834116127256E-42</v>
      </c>
      <c r="IY204" s="86">
        <f t="shared" si="248"/>
        <v>9.7495988230751095E-20</v>
      </c>
      <c r="IZ204" s="86">
        <f t="shared" si="248"/>
        <v>1.2231399948002063E-22</v>
      </c>
      <c r="JA204" s="86">
        <f t="shared" si="248"/>
        <v>5.3676801785153035E-27</v>
      </c>
      <c r="JB204" s="86">
        <f t="shared" si="248"/>
        <v>2.9756822289875524E-29</v>
      </c>
      <c r="JC204" s="86">
        <f t="shared" si="248"/>
        <v>7.8563015559871764E-30</v>
      </c>
      <c r="JD204" s="86">
        <f t="shared" si="248"/>
        <v>1.2264673376201059E-25</v>
      </c>
      <c r="JE204" s="86">
        <f t="shared" si="248"/>
        <v>2.7153820235413213E-31</v>
      </c>
      <c r="JF204" s="86">
        <f t="shared" si="248"/>
        <v>2.4253365916023203E-34</v>
      </c>
      <c r="JG204" s="86">
        <f t="shared" si="248"/>
        <v>1.0019702510641675E-31</v>
      </c>
      <c r="JH204" s="86">
        <f t="shared" si="248"/>
        <v>4.1555782107726507E-33</v>
      </c>
      <c r="JI204" s="86">
        <f t="shared" si="248"/>
        <v>9.5276931781999614E-37</v>
      </c>
      <c r="JJ204" s="86">
        <f t="shared" si="248"/>
        <v>9.3085434995674574E-33</v>
      </c>
      <c r="JK204" s="86">
        <f t="shared" si="248"/>
        <v>1.238862069710759E-33</v>
      </c>
      <c r="JL204" s="86">
        <f t="shared" si="248"/>
        <v>2.4395466963129221E-19</v>
      </c>
      <c r="JM204" s="86">
        <f t="shared" si="248"/>
        <v>8.9224834116127256E-42</v>
      </c>
    </row>
    <row r="205" spans="2:273" x14ac:dyDescent="0.25">
      <c r="B205" s="2">
        <v>178</v>
      </c>
      <c r="C205" s="37">
        <v>77.287999999999997</v>
      </c>
      <c r="D205" s="37">
        <v>75.536000000000001</v>
      </c>
      <c r="E205" s="37">
        <v>77.268000000000001</v>
      </c>
      <c r="F205" s="37">
        <v>82.143000000000001</v>
      </c>
      <c r="G205" s="37">
        <v>81.036000000000001</v>
      </c>
      <c r="H205" s="37">
        <v>82.811000000000007</v>
      </c>
      <c r="I205" s="37">
        <v>82.320999999999998</v>
      </c>
      <c r="J205" s="37">
        <v>82.962000000000003</v>
      </c>
      <c r="K205" s="37">
        <v>85.225999999999999</v>
      </c>
      <c r="L205" s="37">
        <v>84.352000000000004</v>
      </c>
      <c r="M205" s="37">
        <v>85.453000000000003</v>
      </c>
      <c r="N205" s="37">
        <v>86.203999999999994</v>
      </c>
      <c r="O205" s="37">
        <v>87.980999999999995</v>
      </c>
      <c r="P205" s="37">
        <v>87.472999999999999</v>
      </c>
      <c r="Q205" s="37">
        <v>85.356999999999999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111.53899480909482</v>
      </c>
      <c r="DL205" s="2">
        <f t="shared" si="251"/>
        <v>119.06668189493435</v>
      </c>
      <c r="DM205" s="2">
        <f t="shared" si="251"/>
        <v>131.5627062041799</v>
      </c>
      <c r="DN205" s="2">
        <f t="shared" si="251"/>
        <v>128.64202857142857</v>
      </c>
      <c r="DO205" s="2">
        <f t="shared" si="251"/>
        <v>129.52269999999999</v>
      </c>
      <c r="DP205" s="2">
        <f t="shared" si="251"/>
        <v>139.18993095524678</v>
      </c>
      <c r="DQ205" s="2">
        <f t="shared" si="251"/>
        <v>131.92642721669037</v>
      </c>
      <c r="DR205" s="2">
        <f t="shared" si="251"/>
        <v>126.38822415272413</v>
      </c>
      <c r="DS205" s="2">
        <f t="shared" si="251"/>
        <v>118.98921673414306</v>
      </c>
      <c r="DT205" s="2">
        <f t="shared" si="251"/>
        <v>129.52903153153153</v>
      </c>
      <c r="DU205" s="2">
        <f t="shared" si="251"/>
        <v>133.72011774193547</v>
      </c>
      <c r="DV205" s="2">
        <f t="shared" si="251"/>
        <v>123.69327142857146</v>
      </c>
      <c r="DW205" s="2">
        <f t="shared" si="251"/>
        <v>141.08639112903228</v>
      </c>
      <c r="DX205" s="2">
        <f t="shared" si="251"/>
        <v>130.67864427361854</v>
      </c>
      <c r="DY205" s="2">
        <f t="shared" si="251"/>
        <v>131.65606564102566</v>
      </c>
      <c r="EA205" s="2">
        <f t="shared" si="240"/>
        <v>76.281109661426044</v>
      </c>
      <c r="EB205" s="2">
        <f t="shared" si="240"/>
        <v>73.963603744720899</v>
      </c>
      <c r="EC205" s="2">
        <f t="shared" si="240"/>
        <v>75.273148051948056</v>
      </c>
      <c r="ED205" s="2">
        <f t="shared" si="240"/>
        <v>78.215757545125371</v>
      </c>
      <c r="EE205" s="2">
        <f t="shared" si="240"/>
        <v>77.011933076923071</v>
      </c>
      <c r="EF205" s="2">
        <f t="shared" si="239"/>
        <v>83.047349071380623</v>
      </c>
      <c r="EG205" s="2">
        <f t="shared" si="239"/>
        <v>83.68344364581985</v>
      </c>
      <c r="EH205" s="2">
        <f t="shared" si="239"/>
        <v>81.161315188427864</v>
      </c>
      <c r="EI205" s="2">
        <f t="shared" si="239"/>
        <v>84.459802108768045</v>
      </c>
      <c r="EJ205" s="2">
        <f t="shared" si="239"/>
        <v>81.570744937645671</v>
      </c>
      <c r="EK205" s="2">
        <f t="shared" si="239"/>
        <v>83.777767765814275</v>
      </c>
      <c r="EL205" s="2">
        <f t="shared" si="179"/>
        <v>84.192447876015166</v>
      </c>
      <c r="EM205" s="2">
        <f t="shared" si="179"/>
        <v>88.180476459658649</v>
      </c>
      <c r="EN205" s="2">
        <f t="shared" si="179"/>
        <v>90.085932405465343</v>
      </c>
      <c r="EO205" s="2">
        <f t="shared" si="179"/>
        <v>85.202263463940071</v>
      </c>
      <c r="EQ205" s="2">
        <f t="shared" si="252"/>
        <v>75.2384464375411</v>
      </c>
      <c r="ER205" s="2">
        <f t="shared" si="252"/>
        <v>74.830455510917659</v>
      </c>
      <c r="ES205" s="2">
        <f t="shared" si="252"/>
        <v>75.607826654666056</v>
      </c>
      <c r="ET205" s="2">
        <f t="shared" si="252"/>
        <v>78.084852275243691</v>
      </c>
      <c r="EU205" s="2">
        <f t="shared" si="252"/>
        <v>78.497453568116896</v>
      </c>
      <c r="EV205" s="2">
        <f t="shared" si="252"/>
        <v>81.296858231500039</v>
      </c>
      <c r="EW205" s="2">
        <f t="shared" si="252"/>
        <v>81.223129123148496</v>
      </c>
      <c r="EX205" s="2">
        <f t="shared" si="252"/>
        <v>80.950938160937355</v>
      </c>
      <c r="EY205" s="2">
        <f t="shared" si="252"/>
        <v>83.147056943210771</v>
      </c>
      <c r="EZ205" s="2">
        <f t="shared" si="252"/>
        <v>82.342496110749877</v>
      </c>
      <c r="FA205" s="2">
        <f t="shared" si="252"/>
        <v>83.631729034106371</v>
      </c>
      <c r="FB205" s="2">
        <f t="shared" si="252"/>
        <v>84.765844084650666</v>
      </c>
      <c r="FC205" s="2">
        <f t="shared" si="252"/>
        <v>87.68844105278373</v>
      </c>
      <c r="FD205" s="2">
        <f t="shared" si="252"/>
        <v>84.951579055849862</v>
      </c>
      <c r="FE205" s="2">
        <f t="shared" si="252"/>
        <v>83.011357647624124</v>
      </c>
      <c r="FG205" s="2">
        <f t="shared" si="253"/>
        <v>0.99999594811121695</v>
      </c>
      <c r="FH205" s="2">
        <f t="shared" si="253"/>
        <v>0.99999647805907177</v>
      </c>
      <c r="FI205" s="2">
        <f t="shared" si="253"/>
        <v>0.99999646568052369</v>
      </c>
      <c r="FJ205" s="2">
        <f t="shared" si="253"/>
        <v>0.99999584999927749</v>
      </c>
      <c r="FK205" s="2">
        <f t="shared" si="253"/>
        <v>0.99999638715135597</v>
      </c>
      <c r="FL205" s="2">
        <f t="shared" si="253"/>
        <v>0.9999965595551078</v>
      </c>
      <c r="FM205" s="2">
        <f t="shared" si="253"/>
        <v>0.99999633833216717</v>
      </c>
      <c r="FN205" s="2">
        <f t="shared" si="253"/>
        <v>0.99999614741866705</v>
      </c>
      <c r="FO205" s="2">
        <f t="shared" si="253"/>
        <v>0.9999963347890819</v>
      </c>
      <c r="FP205" s="2">
        <f t="shared" si="253"/>
        <v>0.99999613824789579</v>
      </c>
      <c r="FQ205" s="2">
        <f t="shared" si="253"/>
        <v>0.99999544136484797</v>
      </c>
      <c r="FR205" s="2">
        <f t="shared" si="253"/>
        <v>0.99999609862245809</v>
      </c>
      <c r="FS205" s="2">
        <f t="shared" si="253"/>
        <v>0.99999545310180415</v>
      </c>
      <c r="FT205" s="2">
        <f t="shared" si="253"/>
        <v>0.99999568789557225</v>
      </c>
      <c r="FU205" s="2">
        <f t="shared" si="253"/>
        <v>0.99999483199137706</v>
      </c>
      <c r="FW205" s="2">
        <f t="shared" si="244"/>
        <v>0.97885731901622997</v>
      </c>
      <c r="FX205" s="2">
        <f t="shared" si="244"/>
        <v>0.98002839798726149</v>
      </c>
      <c r="FY205" s="2">
        <f t="shared" si="244"/>
        <v>0.98100373496636595</v>
      </c>
      <c r="FZ205" s="2">
        <f t="shared" si="244"/>
        <v>0.97917037721885403</v>
      </c>
      <c r="GA205" s="2">
        <f t="shared" si="244"/>
        <v>0.98029743878276643</v>
      </c>
      <c r="GB205" s="2">
        <f t="shared" si="244"/>
        <v>0.98029183384406227</v>
      </c>
      <c r="GC205" s="2">
        <f t="shared" si="244"/>
        <v>0.98376430844431828</v>
      </c>
      <c r="GD205" s="2">
        <f t="shared" si="244"/>
        <v>0.98473872406765639</v>
      </c>
      <c r="GE205" s="2">
        <f t="shared" si="244"/>
        <v>0.98477281120606286</v>
      </c>
      <c r="GF205" s="2">
        <f t="shared" si="244"/>
        <v>0.98458706461839385</v>
      </c>
      <c r="GG205" s="2">
        <f t="shared" si="244"/>
        <v>0.98303266235574605</v>
      </c>
      <c r="GH205" s="2">
        <f t="shared" si="244"/>
        <v>0.9822636148920274</v>
      </c>
      <c r="GI205" s="2">
        <f t="shared" si="244"/>
        <v>0.98119341764323242</v>
      </c>
      <c r="GJ205" s="2">
        <f t="shared" si="244"/>
        <v>0.97987459010614752</v>
      </c>
      <c r="GK205" s="2">
        <f t="shared" si="244"/>
        <v>0.97785833365252173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8.0509808187596273E-307</v>
      </c>
      <c r="HP205" s="86">
        <f t="shared" si="226"/>
        <v>0</v>
      </c>
      <c r="HQ205" s="86">
        <f t="shared" si="226"/>
        <v>0</v>
      </c>
      <c r="HS205" s="86">
        <f t="shared" si="246"/>
        <v>2.2667945219055367E-72</v>
      </c>
      <c r="HT205" s="86">
        <f t="shared" si="246"/>
        <v>1.8115795640744173E-81</v>
      </c>
      <c r="HU205" s="86">
        <f t="shared" si="246"/>
        <v>2.8358803571036597E-101</v>
      </c>
      <c r="HV205" s="86">
        <f t="shared" si="246"/>
        <v>6.7756333850703962E-113</v>
      </c>
      <c r="HW205" s="86">
        <f t="shared" si="246"/>
        <v>1.7674006056275757E-110</v>
      </c>
      <c r="HX205" s="86">
        <f t="shared" si="246"/>
        <v>4.1176141759848363E-95</v>
      </c>
      <c r="HY205" s="86">
        <f t="shared" si="246"/>
        <v>7.4904376736051998E-109</v>
      </c>
      <c r="HZ205" s="86">
        <f t="shared" si="246"/>
        <v>1.0427300450953072E-118</v>
      </c>
      <c r="IA205" s="86">
        <f t="shared" si="246"/>
        <v>7.8510266620150689E-108</v>
      </c>
      <c r="IB205" s="86">
        <f t="shared" si="246"/>
        <v>7.6387047218240217E-116</v>
      </c>
      <c r="IC205" s="86">
        <f t="shared" si="246"/>
        <v>1.4049985397726496E-131</v>
      </c>
      <c r="ID205" s="86">
        <f t="shared" si="246"/>
        <v>1.7594106551400508E-118</v>
      </c>
      <c r="IE205" s="86">
        <f t="shared" si="246"/>
        <v>1.9526695555531918E-123</v>
      </c>
      <c r="IF205" s="86">
        <f t="shared" si="246"/>
        <v>7.1439125389012913E-133</v>
      </c>
      <c r="IG205" s="86">
        <f t="shared" si="246"/>
        <v>1.7993810080014768E-118</v>
      </c>
      <c r="II205" s="86">
        <f t="shared" si="247"/>
        <v>1.21464094413925E-20</v>
      </c>
      <c r="IJ205" s="86">
        <f t="shared" si="247"/>
        <v>1.1380117546622085E-23</v>
      </c>
      <c r="IK205" s="86">
        <f t="shared" si="247"/>
        <v>3.1866167418554704E-28</v>
      </c>
      <c r="IL205" s="86">
        <f t="shared" si="247"/>
        <v>1.2736106199633473E-30</v>
      </c>
      <c r="IM205" s="86">
        <f t="shared" si="247"/>
        <v>3.3054123005728043E-31</v>
      </c>
      <c r="IN205" s="86">
        <f t="shared" si="247"/>
        <v>8.2383492055113591E-27</v>
      </c>
      <c r="IO205" s="86">
        <f t="shared" si="247"/>
        <v>1.1450102229891634E-32</v>
      </c>
      <c r="IP205" s="86">
        <f t="shared" si="247"/>
        <v>7.8119875961955548E-36</v>
      </c>
      <c r="IQ205" s="86">
        <f t="shared" si="247"/>
        <v>4.2501628949318075E-33</v>
      </c>
      <c r="IR205" s="86">
        <f t="shared" si="247"/>
        <v>1.5103162614295951E-34</v>
      </c>
      <c r="IS205" s="86">
        <f t="shared" si="247"/>
        <v>2.1563454661763276E-38</v>
      </c>
      <c r="IT205" s="86">
        <f t="shared" si="247"/>
        <v>3.1106064258946426E-34</v>
      </c>
      <c r="IU205" s="86">
        <f t="shared" si="247"/>
        <v>3.5639333032042772E-35</v>
      </c>
      <c r="IV205" s="86">
        <f t="shared" si="247"/>
        <v>3.2678977323346531E-20</v>
      </c>
      <c r="IW205" s="86">
        <f t="shared" si="247"/>
        <v>8.5229016332094686E-44</v>
      </c>
      <c r="IY205" s="86">
        <f t="shared" si="248"/>
        <v>1.21464094413925E-20</v>
      </c>
      <c r="IZ205" s="86">
        <f t="shared" si="248"/>
        <v>1.1380117546622085E-23</v>
      </c>
      <c r="JA205" s="86">
        <f t="shared" si="248"/>
        <v>3.1866167418554704E-28</v>
      </c>
      <c r="JB205" s="86">
        <f t="shared" si="248"/>
        <v>1.2736106199633473E-30</v>
      </c>
      <c r="JC205" s="86">
        <f t="shared" si="248"/>
        <v>3.3054123005728043E-31</v>
      </c>
      <c r="JD205" s="86">
        <f t="shared" si="248"/>
        <v>8.2383492055113591E-27</v>
      </c>
      <c r="JE205" s="86">
        <f t="shared" si="248"/>
        <v>1.1450102229891634E-32</v>
      </c>
      <c r="JF205" s="86">
        <f t="shared" si="248"/>
        <v>7.8119875961955548E-36</v>
      </c>
      <c r="JG205" s="86">
        <f t="shared" si="248"/>
        <v>4.2501628949318075E-33</v>
      </c>
      <c r="JH205" s="86">
        <f t="shared" si="248"/>
        <v>1.5103162614295951E-34</v>
      </c>
      <c r="JI205" s="86">
        <f t="shared" si="248"/>
        <v>2.1563454661763276E-38</v>
      </c>
      <c r="JJ205" s="86">
        <f t="shared" si="248"/>
        <v>3.1106064258946426E-34</v>
      </c>
      <c r="JK205" s="86">
        <f t="shared" si="248"/>
        <v>3.5639333032042772E-35</v>
      </c>
      <c r="JL205" s="86">
        <f t="shared" si="248"/>
        <v>3.2678977323346531E-20</v>
      </c>
      <c r="JM205" s="86">
        <f t="shared" si="248"/>
        <v>8.5229016332094686E-44</v>
      </c>
    </row>
    <row r="206" spans="2:273" x14ac:dyDescent="0.25">
      <c r="B206" s="2">
        <v>179</v>
      </c>
      <c r="C206" s="37">
        <v>77.135999999999996</v>
      </c>
      <c r="D206" s="37">
        <v>76.213999999999999</v>
      </c>
      <c r="E206" s="37">
        <v>78.356999999999999</v>
      </c>
      <c r="F206" s="37">
        <v>79.195999999999998</v>
      </c>
      <c r="G206" s="37">
        <v>81.75</v>
      </c>
      <c r="H206" s="37">
        <v>82.075000000000003</v>
      </c>
      <c r="I206" s="37">
        <v>83.603999999999999</v>
      </c>
      <c r="J206" s="37">
        <v>82.471999999999994</v>
      </c>
      <c r="K206" s="37">
        <v>84.075000000000003</v>
      </c>
      <c r="L206" s="37">
        <v>84.741</v>
      </c>
      <c r="M206" s="37">
        <v>87.057000000000002</v>
      </c>
      <c r="N206" s="37">
        <v>87.611000000000004</v>
      </c>
      <c r="O206" s="37">
        <v>89.388999999999996</v>
      </c>
      <c r="P206" s="37">
        <v>87.182000000000002</v>
      </c>
      <c r="Q206" s="37">
        <v>82.463999999999999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111.5860145002145</v>
      </c>
      <c r="DL206" s="2">
        <f t="shared" si="251"/>
        <v>119.14657251407131</v>
      </c>
      <c r="DM206" s="2">
        <f t="shared" si="251"/>
        <v>131.71354557391399</v>
      </c>
      <c r="DN206" s="2">
        <f t="shared" si="251"/>
        <v>128.80157703081233</v>
      </c>
      <c r="DO206" s="2">
        <f t="shared" si="251"/>
        <v>129.6713</v>
      </c>
      <c r="DP206" s="2">
        <f t="shared" si="251"/>
        <v>139.40385972207025</v>
      </c>
      <c r="DQ206" s="2">
        <f t="shared" si="251"/>
        <v>132.09866571834993</v>
      </c>
      <c r="DR206" s="2">
        <f t="shared" si="251"/>
        <v>126.54666173316171</v>
      </c>
      <c r="DS206" s="2">
        <f t="shared" si="251"/>
        <v>119.08657989203779</v>
      </c>
      <c r="DT206" s="2">
        <f t="shared" si="251"/>
        <v>129.68340090090089</v>
      </c>
      <c r="DU206" s="2">
        <f t="shared" si="251"/>
        <v>133.86656451612902</v>
      </c>
      <c r="DV206" s="2">
        <f t="shared" si="251"/>
        <v>123.76349747899164</v>
      </c>
      <c r="DW206" s="2">
        <f t="shared" si="251"/>
        <v>141.2801294354839</v>
      </c>
      <c r="DX206" s="2">
        <f t="shared" si="251"/>
        <v>130.81430035650624</v>
      </c>
      <c r="DY206" s="2">
        <f t="shared" si="251"/>
        <v>131.84809094017095</v>
      </c>
      <c r="EA206" s="2">
        <f t="shared" si="240"/>
        <v>76.144176810837834</v>
      </c>
      <c r="EB206" s="2">
        <f t="shared" si="240"/>
        <v>73.760591624063494</v>
      </c>
      <c r="EC206" s="2">
        <f t="shared" si="240"/>
        <v>75.085072727272717</v>
      </c>
      <c r="ED206" s="2">
        <f t="shared" si="240"/>
        <v>78.075987481911795</v>
      </c>
      <c r="EE206" s="2">
        <f t="shared" si="240"/>
        <v>76.825876923076919</v>
      </c>
      <c r="EF206" s="2">
        <f t="shared" si="239"/>
        <v>82.922296598791675</v>
      </c>
      <c r="EG206" s="2">
        <f t="shared" si="239"/>
        <v>83.568240656092499</v>
      </c>
      <c r="EH206" s="2">
        <f t="shared" si="239"/>
        <v>81.035637609440414</v>
      </c>
      <c r="EI206" s="2">
        <f t="shared" si="239"/>
        <v>84.353047169811333</v>
      </c>
      <c r="EJ206" s="2">
        <f t="shared" si="239"/>
        <v>81.416875905397774</v>
      </c>
      <c r="EK206" s="2">
        <f t="shared" si="239"/>
        <v>83.589728297442804</v>
      </c>
      <c r="EL206" s="2">
        <f t="shared" si="179"/>
        <v>83.994823462714891</v>
      </c>
      <c r="EM206" s="2">
        <f t="shared" si="179"/>
        <v>88.009316243622877</v>
      </c>
      <c r="EN206" s="2">
        <f t="shared" si="179"/>
        <v>89.98078776504957</v>
      </c>
      <c r="EO206" s="2">
        <f t="shared" si="179"/>
        <v>85.066961949734647</v>
      </c>
      <c r="EQ206" s="2">
        <f t="shared" si="252"/>
        <v>75.088484439864459</v>
      </c>
      <c r="ER206" s="2">
        <f t="shared" si="252"/>
        <v>74.638787958118115</v>
      </c>
      <c r="ES206" s="2">
        <f t="shared" si="252"/>
        <v>75.424405223594505</v>
      </c>
      <c r="ET206" s="2">
        <f t="shared" si="252"/>
        <v>77.943553422579868</v>
      </c>
      <c r="EU206" s="2">
        <f t="shared" si="252"/>
        <v>78.330451559336154</v>
      </c>
      <c r="EV206" s="2">
        <f t="shared" si="252"/>
        <v>81.149514134769106</v>
      </c>
      <c r="EW206" s="2">
        <f t="shared" si="252"/>
        <v>81.077666936411092</v>
      </c>
      <c r="EX206" s="2">
        <f t="shared" si="252"/>
        <v>80.822445954313707</v>
      </c>
      <c r="EY206" s="2">
        <f t="shared" si="252"/>
        <v>83.024334659797489</v>
      </c>
      <c r="EZ206" s="2">
        <f t="shared" si="252"/>
        <v>82.198356052250233</v>
      </c>
      <c r="FA206" s="2">
        <f t="shared" si="252"/>
        <v>83.441884220263944</v>
      </c>
      <c r="FB206" s="2">
        <f t="shared" si="252"/>
        <v>84.575868912544607</v>
      </c>
      <c r="FC206" s="2">
        <f t="shared" si="252"/>
        <v>87.511033530409094</v>
      </c>
      <c r="FD206" s="2">
        <f t="shared" si="252"/>
        <v>84.781377554156791</v>
      </c>
      <c r="FE206" s="2">
        <f t="shared" si="252"/>
        <v>82.852534741862911</v>
      </c>
      <c r="FG206" s="2">
        <f t="shared" si="253"/>
        <v>0.99999630463219247</v>
      </c>
      <c r="FH206" s="2">
        <f t="shared" si="253"/>
        <v>0.99999678795070257</v>
      </c>
      <c r="FI206" s="2">
        <f t="shared" si="253"/>
        <v>0.99999677666132536</v>
      </c>
      <c r="FJ206" s="2">
        <f t="shared" si="253"/>
        <v>0.99999621515297565</v>
      </c>
      <c r="FK206" s="2">
        <f t="shared" si="253"/>
        <v>0.99999670504182825</v>
      </c>
      <c r="FL206" s="2">
        <f t="shared" si="253"/>
        <v>0.99999686227601625</v>
      </c>
      <c r="FM206" s="2">
        <f t="shared" si="253"/>
        <v>0.99999666051817049</v>
      </c>
      <c r="FN206" s="2">
        <f t="shared" si="253"/>
        <v>0.99999648640287375</v>
      </c>
      <c r="FO206" s="2">
        <f t="shared" si="253"/>
        <v>0.99999665728683607</v>
      </c>
      <c r="FP206" s="2">
        <f t="shared" si="253"/>
        <v>0.99999647803902525</v>
      </c>
      <c r="FQ206" s="2">
        <f t="shared" si="253"/>
        <v>0.99999584247366102</v>
      </c>
      <c r="FR206" s="2">
        <f t="shared" si="253"/>
        <v>0.9999964419001719</v>
      </c>
      <c r="FS206" s="2">
        <f t="shared" si="253"/>
        <v>0.99999585317790085</v>
      </c>
      <c r="FT206" s="2">
        <f t="shared" si="253"/>
        <v>0.99999606731252932</v>
      </c>
      <c r="FU206" s="2">
        <f t="shared" si="253"/>
        <v>0.99999528671797466</v>
      </c>
      <c r="FW206" s="2">
        <f t="shared" si="244"/>
        <v>0.98068170743326333</v>
      </c>
      <c r="FX206" s="2">
        <f t="shared" si="244"/>
        <v>0.98175361840155595</v>
      </c>
      <c r="FY206" s="2">
        <f t="shared" si="244"/>
        <v>0.98264619409564846</v>
      </c>
      <c r="FZ206" s="2">
        <f t="shared" si="244"/>
        <v>0.98096827726359481</v>
      </c>
      <c r="GA206" s="2">
        <f t="shared" si="244"/>
        <v>0.98199984532583195</v>
      </c>
      <c r="GB206" s="2">
        <f t="shared" si="244"/>
        <v>0.98199471578861797</v>
      </c>
      <c r="GC206" s="2">
        <f t="shared" si="244"/>
        <v>0.98517169011415817</v>
      </c>
      <c r="GD206" s="2">
        <f t="shared" si="244"/>
        <v>0.9860628357287704</v>
      </c>
      <c r="GE206" s="2">
        <f t="shared" si="244"/>
        <v>0.98609400713450701</v>
      </c>
      <c r="GF206" s="2">
        <f t="shared" si="244"/>
        <v>0.9859241465980183</v>
      </c>
      <c r="GG206" s="2">
        <f t="shared" si="244"/>
        <v>0.98450246723900914</v>
      </c>
      <c r="GH206" s="2">
        <f t="shared" si="244"/>
        <v>0.98379894100171139</v>
      </c>
      <c r="GI206" s="2">
        <f t="shared" si="244"/>
        <v>0.98281976360690493</v>
      </c>
      <c r="GJ206" s="2">
        <f t="shared" si="244"/>
        <v>0.98161284773151425</v>
      </c>
      <c r="GK206" s="2">
        <f t="shared" si="244"/>
        <v>0.97976714209698501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1.6989870747022461E-74</v>
      </c>
      <c r="HT206" s="86">
        <f t="shared" si="246"/>
        <v>7.3130028062777707E-84</v>
      </c>
      <c r="HU206" s="86">
        <f t="shared" si="246"/>
        <v>3.5815290785576481E-104</v>
      </c>
      <c r="HV206" s="86">
        <f t="shared" si="246"/>
        <v>3.5847056835898133E-116</v>
      </c>
      <c r="HW206" s="86">
        <f t="shared" si="246"/>
        <v>1.0504357536667717E-113</v>
      </c>
      <c r="HX206" s="86">
        <f t="shared" si="246"/>
        <v>7.1794264104679164E-98</v>
      </c>
      <c r="HY206" s="86">
        <f t="shared" si="246"/>
        <v>5.6542814592147446E-112</v>
      </c>
      <c r="HZ206" s="86">
        <f t="shared" si="246"/>
        <v>4.4162272478417112E-122</v>
      </c>
      <c r="IA206" s="86">
        <f t="shared" si="246"/>
        <v>6.5334861302877449E-111</v>
      </c>
      <c r="IB206" s="86">
        <f t="shared" si="246"/>
        <v>4.0456462585317938E-119</v>
      </c>
      <c r="IC206" s="86">
        <f t="shared" si="246"/>
        <v>2.3184439870441274E-135</v>
      </c>
      <c r="ID206" s="86">
        <f t="shared" si="246"/>
        <v>6.758807011332065E-122</v>
      </c>
      <c r="IE206" s="86">
        <f t="shared" si="246"/>
        <v>5.0101444378494715E-127</v>
      </c>
      <c r="IF206" s="86">
        <f t="shared" si="246"/>
        <v>8.5021598543516265E-137</v>
      </c>
      <c r="IG206" s="86">
        <f t="shared" si="246"/>
        <v>5.5499881124619043E-122</v>
      </c>
      <c r="II206" s="86">
        <f t="shared" si="247"/>
        <v>1.4401486002792743E-21</v>
      </c>
      <c r="IJ206" s="86">
        <f t="shared" si="247"/>
        <v>1.0013844244916491E-24</v>
      </c>
      <c r="IK206" s="86">
        <f t="shared" si="247"/>
        <v>1.7715783320028243E-29</v>
      </c>
      <c r="IL206" s="86">
        <f t="shared" si="247"/>
        <v>5.0564099011763146E-32</v>
      </c>
      <c r="IM206" s="86">
        <f t="shared" si="247"/>
        <v>1.2908755740382714E-32</v>
      </c>
      <c r="IN206" s="86">
        <f t="shared" si="247"/>
        <v>5.1941924606338485E-28</v>
      </c>
      <c r="IO206" s="86">
        <f t="shared" si="247"/>
        <v>4.4979106651717905E-34</v>
      </c>
      <c r="IP206" s="86">
        <f t="shared" si="247"/>
        <v>2.3325109319811263E-37</v>
      </c>
      <c r="IQ206" s="86">
        <f t="shared" si="247"/>
        <v>1.6815766417250999E-34</v>
      </c>
      <c r="IR206" s="86">
        <f t="shared" si="247"/>
        <v>5.101197927673939E-36</v>
      </c>
      <c r="IS206" s="86">
        <f t="shared" si="247"/>
        <v>4.478502131076799E-40</v>
      </c>
      <c r="IT206" s="86">
        <f t="shared" si="247"/>
        <v>9.6161173963154926E-36</v>
      </c>
      <c r="IU206" s="86">
        <f t="shared" si="247"/>
        <v>9.4402936494268327E-37</v>
      </c>
      <c r="IV206" s="86">
        <f t="shared" si="247"/>
        <v>4.1759656810365947E-21</v>
      </c>
      <c r="IW206" s="86">
        <f t="shared" si="247"/>
        <v>7.2690928006631914E-46</v>
      </c>
      <c r="IY206" s="86">
        <f t="shared" si="248"/>
        <v>1.4401486002792743E-21</v>
      </c>
      <c r="IZ206" s="86">
        <f t="shared" si="248"/>
        <v>1.0013844244916491E-24</v>
      </c>
      <c r="JA206" s="86">
        <f t="shared" si="248"/>
        <v>1.7715783320028243E-29</v>
      </c>
      <c r="JB206" s="86">
        <f t="shared" si="248"/>
        <v>5.0564099011763146E-32</v>
      </c>
      <c r="JC206" s="86">
        <f t="shared" si="248"/>
        <v>1.2908755740382714E-32</v>
      </c>
      <c r="JD206" s="86">
        <f t="shared" si="248"/>
        <v>5.1941924606338485E-28</v>
      </c>
      <c r="JE206" s="86">
        <f t="shared" si="248"/>
        <v>4.4979106651717905E-34</v>
      </c>
      <c r="JF206" s="86">
        <f t="shared" si="248"/>
        <v>2.3325109319811263E-37</v>
      </c>
      <c r="JG206" s="86">
        <f t="shared" si="248"/>
        <v>1.6815766417250999E-34</v>
      </c>
      <c r="JH206" s="86">
        <f t="shared" si="248"/>
        <v>5.101197927673939E-36</v>
      </c>
      <c r="JI206" s="86">
        <f t="shared" si="248"/>
        <v>4.478502131076799E-40</v>
      </c>
      <c r="JJ206" s="86">
        <f t="shared" si="248"/>
        <v>9.6161173963154926E-36</v>
      </c>
      <c r="JK206" s="86">
        <f t="shared" si="248"/>
        <v>9.4402936494268327E-37</v>
      </c>
      <c r="JL206" s="86">
        <f t="shared" si="248"/>
        <v>4.1759656810365947E-21</v>
      </c>
      <c r="JM206" s="86">
        <f t="shared" si="248"/>
        <v>7.2690928006631914E-46</v>
      </c>
    </row>
    <row r="207" spans="2:273" x14ac:dyDescent="0.25">
      <c r="B207" s="2">
        <v>180</v>
      </c>
      <c r="C207" s="37">
        <v>76.864000000000004</v>
      </c>
      <c r="D207" s="37">
        <v>76.481999999999999</v>
      </c>
      <c r="E207" s="37">
        <v>78.695999999999998</v>
      </c>
      <c r="F207" s="37">
        <v>77.768000000000001</v>
      </c>
      <c r="G207" s="37">
        <v>81.195999999999998</v>
      </c>
      <c r="H207" s="37">
        <v>81.509</v>
      </c>
      <c r="I207" s="37">
        <v>85.263999999999996</v>
      </c>
      <c r="J207" s="37">
        <v>81.697999999999993</v>
      </c>
      <c r="K207" s="37">
        <v>85.546999999999997</v>
      </c>
      <c r="L207" s="37">
        <v>85.37</v>
      </c>
      <c r="M207" s="37">
        <v>87</v>
      </c>
      <c r="N207" s="37">
        <v>85.352000000000004</v>
      </c>
      <c r="O207" s="37">
        <v>88.147999999999996</v>
      </c>
      <c r="P207" s="37">
        <v>86.727000000000004</v>
      </c>
      <c r="Q207" s="37">
        <v>85.625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111.6330341913342</v>
      </c>
      <c r="DL207" s="2">
        <f t="shared" si="251"/>
        <v>119.22646313320827</v>
      </c>
      <c r="DM207" s="2">
        <f t="shared" si="251"/>
        <v>131.8643849436481</v>
      </c>
      <c r="DN207" s="2">
        <f t="shared" si="251"/>
        <v>128.96112549019608</v>
      </c>
      <c r="DO207" s="2">
        <f t="shared" si="251"/>
        <v>129.81989999999999</v>
      </c>
      <c r="DP207" s="2">
        <f t="shared" si="251"/>
        <v>139.61778848889378</v>
      </c>
      <c r="DQ207" s="2">
        <f t="shared" si="251"/>
        <v>132.27090422000947</v>
      </c>
      <c r="DR207" s="2">
        <f t="shared" si="251"/>
        <v>126.70509931359931</v>
      </c>
      <c r="DS207" s="2">
        <f t="shared" si="251"/>
        <v>119.18394304993252</v>
      </c>
      <c r="DT207" s="2">
        <f t="shared" si="251"/>
        <v>129.83777027027028</v>
      </c>
      <c r="DU207" s="2">
        <f t="shared" si="251"/>
        <v>134.01301129032257</v>
      </c>
      <c r="DV207" s="2">
        <f t="shared" si="251"/>
        <v>123.8337235294118</v>
      </c>
      <c r="DW207" s="2">
        <f t="shared" si="251"/>
        <v>141.47386774193552</v>
      </c>
      <c r="DX207" s="2">
        <f t="shared" si="251"/>
        <v>130.94995643939393</v>
      </c>
      <c r="DY207" s="2">
        <f t="shared" si="251"/>
        <v>132.04011623931626</v>
      </c>
      <c r="EA207" s="2">
        <f t="shared" si="240"/>
        <v>76.007243960249625</v>
      </c>
      <c r="EB207" s="2">
        <f t="shared" si="240"/>
        <v>73.55757950340606</v>
      </c>
      <c r="EC207" s="2">
        <f t="shared" si="240"/>
        <v>74.896997402597407</v>
      </c>
      <c r="ED207" s="2">
        <f t="shared" si="240"/>
        <v>77.93621741869822</v>
      </c>
      <c r="EE207" s="2">
        <f t="shared" si="240"/>
        <v>76.639820769230766</v>
      </c>
      <c r="EF207" s="2">
        <f t="shared" si="239"/>
        <v>82.797244126202742</v>
      </c>
      <c r="EG207" s="2">
        <f t="shared" si="239"/>
        <v>83.453037666365134</v>
      </c>
      <c r="EH207" s="2">
        <f t="shared" si="239"/>
        <v>80.909960030452979</v>
      </c>
      <c r="EI207" s="2">
        <f t="shared" si="239"/>
        <v>84.246292230854621</v>
      </c>
      <c r="EJ207" s="2">
        <f t="shared" si="239"/>
        <v>81.263006873149862</v>
      </c>
      <c r="EK207" s="2">
        <f t="shared" si="239"/>
        <v>83.401688829071333</v>
      </c>
      <c r="EL207" s="2">
        <f t="shared" si="179"/>
        <v>83.797199049414601</v>
      </c>
      <c r="EM207" s="2">
        <f t="shared" si="179"/>
        <v>87.838156027587104</v>
      </c>
      <c r="EN207" s="2">
        <f t="shared" si="179"/>
        <v>89.875643124633825</v>
      </c>
      <c r="EO207" s="2">
        <f t="shared" si="179"/>
        <v>84.93166043552921</v>
      </c>
      <c r="EQ207" s="2">
        <f t="shared" si="252"/>
        <v>74.938522442187818</v>
      </c>
      <c r="ER207" s="2">
        <f t="shared" si="252"/>
        <v>74.4471204053186</v>
      </c>
      <c r="ES207" s="2">
        <f t="shared" si="252"/>
        <v>75.24098379252294</v>
      </c>
      <c r="ET207" s="2">
        <f t="shared" si="252"/>
        <v>77.802254569916059</v>
      </c>
      <c r="EU207" s="2">
        <f t="shared" si="252"/>
        <v>78.163449550555427</v>
      </c>
      <c r="EV207" s="2">
        <f t="shared" si="252"/>
        <v>81.002170038038201</v>
      </c>
      <c r="EW207" s="2">
        <f t="shared" si="252"/>
        <v>80.932204749673687</v>
      </c>
      <c r="EX207" s="2">
        <f t="shared" si="252"/>
        <v>80.693953747690074</v>
      </c>
      <c r="EY207" s="2">
        <f t="shared" si="252"/>
        <v>82.901612376384207</v>
      </c>
      <c r="EZ207" s="2">
        <f t="shared" si="252"/>
        <v>82.054215993750589</v>
      </c>
      <c r="FA207" s="2">
        <f t="shared" si="252"/>
        <v>83.252039406421503</v>
      </c>
      <c r="FB207" s="2">
        <f t="shared" si="252"/>
        <v>84.385893740438547</v>
      </c>
      <c r="FC207" s="2">
        <f t="shared" si="252"/>
        <v>87.333626008034457</v>
      </c>
      <c r="FD207" s="2">
        <f t="shared" si="252"/>
        <v>84.611176052463691</v>
      </c>
      <c r="FE207" s="2">
        <f t="shared" si="252"/>
        <v>82.693711836101699</v>
      </c>
      <c r="FG207" s="2">
        <f t="shared" si="253"/>
        <v>0.99999662978340831</v>
      </c>
      <c r="FH207" s="2">
        <f t="shared" si="253"/>
        <v>0.99999707057539622</v>
      </c>
      <c r="FI207" s="2">
        <f t="shared" si="253"/>
        <v>0.99999706027935609</v>
      </c>
      <c r="FJ207" s="2">
        <f t="shared" si="253"/>
        <v>0.99999654817733896</v>
      </c>
      <c r="FK207" s="2">
        <f t="shared" si="253"/>
        <v>0.99999699496156091</v>
      </c>
      <c r="FL207" s="2">
        <f t="shared" si="253"/>
        <v>0.99999713836092585</v>
      </c>
      <c r="FM207" s="2">
        <f t="shared" si="253"/>
        <v>0.99999695435547864</v>
      </c>
      <c r="FN207" s="2">
        <f t="shared" si="253"/>
        <v>0.99999679556034504</v>
      </c>
      <c r="FO207" s="2">
        <f t="shared" si="253"/>
        <v>0.99999695140846501</v>
      </c>
      <c r="FP207" s="2">
        <f t="shared" si="253"/>
        <v>0.99999678793241986</v>
      </c>
      <c r="FQ207" s="2">
        <f t="shared" si="253"/>
        <v>0.99999620828952696</v>
      </c>
      <c r="FR207" s="2">
        <f t="shared" si="253"/>
        <v>0.99999675497337337</v>
      </c>
      <c r="FS207" s="2">
        <f t="shared" si="253"/>
        <v>0.99999621805191674</v>
      </c>
      <c r="FT207" s="2">
        <f t="shared" si="253"/>
        <v>0.99999641334515788</v>
      </c>
      <c r="FU207" s="2">
        <f t="shared" si="253"/>
        <v>0.99999570143392125</v>
      </c>
      <c r="FW207" s="2">
        <f t="shared" si="244"/>
        <v>0.9823515088699224</v>
      </c>
      <c r="FX207" s="2">
        <f t="shared" si="244"/>
        <v>0.98333234254914614</v>
      </c>
      <c r="FY207" s="2">
        <f t="shared" si="244"/>
        <v>0.9841489371812594</v>
      </c>
      <c r="FZ207" s="2">
        <f t="shared" si="244"/>
        <v>0.98261374781028343</v>
      </c>
      <c r="GA207" s="2">
        <f t="shared" si="244"/>
        <v>0.98355762208472908</v>
      </c>
      <c r="GB207" s="2">
        <f t="shared" si="244"/>
        <v>0.9835529290349686</v>
      </c>
      <c r="GC207" s="2">
        <f t="shared" si="244"/>
        <v>0.98645875297623375</v>
      </c>
      <c r="GD207" s="2">
        <f t="shared" si="244"/>
        <v>0.98727354842046799</v>
      </c>
      <c r="GE207" s="2">
        <f t="shared" si="244"/>
        <v>0.98730204685581935</v>
      </c>
      <c r="GF207" s="2">
        <f t="shared" si="244"/>
        <v>0.98714675008465302</v>
      </c>
      <c r="GG207" s="2">
        <f t="shared" si="244"/>
        <v>0.98584678260057845</v>
      </c>
      <c r="GH207" s="2">
        <f t="shared" si="244"/>
        <v>0.98520336572218681</v>
      </c>
      <c r="GI207" s="2">
        <f t="shared" si="244"/>
        <v>0.98430771656082483</v>
      </c>
      <c r="GJ207" s="2">
        <f t="shared" si="244"/>
        <v>0.98320354334132776</v>
      </c>
      <c r="GK207" s="2">
        <f t="shared" si="244"/>
        <v>0.98151450506886317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1.184673322586921E-76</v>
      </c>
      <c r="HT207" s="86">
        <f t="shared" si="246"/>
        <v>2.7217134303877472E-86</v>
      </c>
      <c r="HU207" s="86">
        <f t="shared" si="246"/>
        <v>4.1109234324552261E-107</v>
      </c>
      <c r="HV207" s="86">
        <f t="shared" si="246"/>
        <v>1.7000105923832833E-119</v>
      </c>
      <c r="HW207" s="86">
        <f t="shared" si="246"/>
        <v>5.6019262932769485E-117</v>
      </c>
      <c r="HX207" s="86">
        <f t="shared" si="246"/>
        <v>1.141504672646464E-100</v>
      </c>
      <c r="HY207" s="86">
        <f t="shared" si="246"/>
        <v>3.8502045092656322E-115</v>
      </c>
      <c r="HZ207" s="86">
        <f t="shared" si="246"/>
        <v>1.6751773337336919E-125</v>
      </c>
      <c r="IA207" s="86">
        <f t="shared" si="246"/>
        <v>4.913442946363152E-114</v>
      </c>
      <c r="IB207" s="86">
        <f t="shared" si="246"/>
        <v>1.9260582784354601E-122</v>
      </c>
      <c r="IC207" s="86">
        <f t="shared" si="246"/>
        <v>3.3766021185574514E-139</v>
      </c>
      <c r="ID207" s="86">
        <f t="shared" si="246"/>
        <v>2.3185006449770621E-125</v>
      </c>
      <c r="IE207" s="86">
        <f t="shared" si="246"/>
        <v>1.1400971591248435E-130</v>
      </c>
      <c r="IF207" s="86">
        <f t="shared" si="246"/>
        <v>8.8579877852390931E-141</v>
      </c>
      <c r="IG207" s="86">
        <f t="shared" si="246"/>
        <v>1.5188985068373607E-125</v>
      </c>
      <c r="II207" s="86">
        <f t="shared" si="247"/>
        <v>1.6250049068966864E-22</v>
      </c>
      <c r="IJ207" s="86">
        <f t="shared" si="247"/>
        <v>8.3335196983073596E-26</v>
      </c>
      <c r="IK207" s="86">
        <f t="shared" si="247"/>
        <v>9.2229204190216783E-31</v>
      </c>
      <c r="IL207" s="86">
        <f t="shared" si="247"/>
        <v>1.8620562911505282E-33</v>
      </c>
      <c r="IM207" s="86">
        <f t="shared" si="247"/>
        <v>4.6793363205456635E-34</v>
      </c>
      <c r="IN207" s="86">
        <f t="shared" si="247"/>
        <v>3.0738277606513452E-29</v>
      </c>
      <c r="IO207" s="86">
        <f t="shared" si="247"/>
        <v>1.6459875558688767E-35</v>
      </c>
      <c r="IP207" s="86">
        <f t="shared" si="247"/>
        <v>6.4557990021980825E-39</v>
      </c>
      <c r="IQ207" s="86">
        <f t="shared" si="247"/>
        <v>6.2055419597234762E-36</v>
      </c>
      <c r="IR207" s="86">
        <f t="shared" si="247"/>
        <v>1.6011639524920946E-37</v>
      </c>
      <c r="IS207" s="86">
        <f t="shared" si="247"/>
        <v>8.5353615810518406E-42</v>
      </c>
      <c r="IT207" s="86">
        <f t="shared" si="247"/>
        <v>2.7500234809044006E-37</v>
      </c>
      <c r="IU207" s="86">
        <f t="shared" si="247"/>
        <v>2.3024007055291466E-38</v>
      </c>
      <c r="IV207" s="86">
        <f t="shared" si="247"/>
        <v>5.0905499572805494E-22</v>
      </c>
      <c r="IW207" s="86">
        <f t="shared" si="247"/>
        <v>5.5354457487981587E-48</v>
      </c>
      <c r="IY207" s="86">
        <f t="shared" si="248"/>
        <v>1.6250049068966864E-22</v>
      </c>
      <c r="IZ207" s="86">
        <f t="shared" si="248"/>
        <v>8.3335196983073596E-26</v>
      </c>
      <c r="JA207" s="86">
        <f t="shared" si="248"/>
        <v>9.2229204190216783E-31</v>
      </c>
      <c r="JB207" s="86">
        <f t="shared" si="248"/>
        <v>1.8620562911505282E-33</v>
      </c>
      <c r="JC207" s="86">
        <f t="shared" si="248"/>
        <v>4.6793363205456635E-34</v>
      </c>
      <c r="JD207" s="86">
        <f t="shared" si="248"/>
        <v>3.0738277606513452E-29</v>
      </c>
      <c r="JE207" s="86">
        <f t="shared" si="248"/>
        <v>1.6459875558688767E-35</v>
      </c>
      <c r="JF207" s="86">
        <f t="shared" si="248"/>
        <v>6.4557990021980825E-39</v>
      </c>
      <c r="JG207" s="86">
        <f t="shared" si="248"/>
        <v>6.2055419597234762E-36</v>
      </c>
      <c r="JH207" s="86">
        <f t="shared" si="248"/>
        <v>1.6011639524920946E-37</v>
      </c>
      <c r="JI207" s="86">
        <f t="shared" si="248"/>
        <v>8.5353615810518406E-42</v>
      </c>
      <c r="JJ207" s="86">
        <f t="shared" si="248"/>
        <v>2.7500234809044006E-37</v>
      </c>
      <c r="JK207" s="86">
        <f t="shared" si="248"/>
        <v>2.3024007055291466E-38</v>
      </c>
      <c r="JL207" s="86">
        <f t="shared" si="248"/>
        <v>5.0905499572805494E-22</v>
      </c>
      <c r="JM207" s="86">
        <f t="shared" si="248"/>
        <v>5.5354457487981587E-48</v>
      </c>
    </row>
    <row r="208" spans="2:273" x14ac:dyDescent="0.25">
      <c r="B208" s="2">
        <v>181</v>
      </c>
      <c r="C208" s="37">
        <v>75.694999999999993</v>
      </c>
      <c r="D208" s="37">
        <v>75.179000000000002</v>
      </c>
      <c r="E208" s="37">
        <v>77.856999999999999</v>
      </c>
      <c r="F208" s="37">
        <v>80.393000000000001</v>
      </c>
      <c r="G208" s="37">
        <v>80.963999999999999</v>
      </c>
      <c r="H208" s="37">
        <v>82.263999999999996</v>
      </c>
      <c r="I208" s="37">
        <v>82.037999999999997</v>
      </c>
      <c r="J208" s="37">
        <v>80.942999999999998</v>
      </c>
      <c r="K208" s="37">
        <v>84.34</v>
      </c>
      <c r="L208" s="37">
        <v>81.778000000000006</v>
      </c>
      <c r="M208" s="37">
        <v>87.849000000000004</v>
      </c>
      <c r="N208" s="37">
        <v>86.778000000000006</v>
      </c>
      <c r="O208" s="37">
        <v>89.611000000000004</v>
      </c>
      <c r="P208" s="37">
        <v>86.655000000000001</v>
      </c>
      <c r="Q208" s="37">
        <v>82.213999999999999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111.68005388245389</v>
      </c>
      <c r="DL208" s="2">
        <f t="shared" si="251"/>
        <v>119.30635375234523</v>
      </c>
      <c r="DM208" s="2">
        <f t="shared" si="251"/>
        <v>132.01522431338222</v>
      </c>
      <c r="DN208" s="2">
        <f t="shared" si="251"/>
        <v>129.12067394957981</v>
      </c>
      <c r="DO208" s="2">
        <f t="shared" si="251"/>
        <v>129.96850000000001</v>
      </c>
      <c r="DP208" s="2">
        <f t="shared" si="251"/>
        <v>139.83171725571728</v>
      </c>
      <c r="DQ208" s="2">
        <f t="shared" si="251"/>
        <v>132.44314272166903</v>
      </c>
      <c r="DR208" s="2">
        <f t="shared" si="251"/>
        <v>126.86353689403688</v>
      </c>
      <c r="DS208" s="2">
        <f t="shared" si="251"/>
        <v>119.28130620782727</v>
      </c>
      <c r="DT208" s="2">
        <f t="shared" si="251"/>
        <v>129.99213963963965</v>
      </c>
      <c r="DU208" s="2">
        <f t="shared" si="251"/>
        <v>134.15945806451612</v>
      </c>
      <c r="DV208" s="2">
        <f t="shared" si="251"/>
        <v>123.90394957983196</v>
      </c>
      <c r="DW208" s="2">
        <f t="shared" si="251"/>
        <v>141.66760604838714</v>
      </c>
      <c r="DX208" s="2">
        <f t="shared" si="251"/>
        <v>131.08561252228162</v>
      </c>
      <c r="DY208" s="2">
        <f t="shared" si="251"/>
        <v>132.23214153846155</v>
      </c>
      <c r="EA208" s="2">
        <f t="shared" si="240"/>
        <v>75.870311109661415</v>
      </c>
      <c r="EB208" s="2">
        <f t="shared" si="240"/>
        <v>73.354567382748655</v>
      </c>
      <c r="EC208" s="2">
        <f t="shared" si="240"/>
        <v>74.708922077922068</v>
      </c>
      <c r="ED208" s="2">
        <f t="shared" si="240"/>
        <v>77.796447355484645</v>
      </c>
      <c r="EE208" s="2">
        <f t="shared" si="240"/>
        <v>76.453764615384614</v>
      </c>
      <c r="EF208" s="2">
        <f t="shared" si="239"/>
        <v>82.672191653613794</v>
      </c>
      <c r="EG208" s="2">
        <f t="shared" si="239"/>
        <v>83.337834676637783</v>
      </c>
      <c r="EH208" s="2">
        <f t="shared" si="239"/>
        <v>80.784282451465543</v>
      </c>
      <c r="EI208" s="2">
        <f t="shared" si="239"/>
        <v>84.139537291897909</v>
      </c>
      <c r="EJ208" s="2">
        <f t="shared" si="239"/>
        <v>81.109137840901951</v>
      </c>
      <c r="EK208" s="2">
        <f t="shared" si="239"/>
        <v>83.213649360699861</v>
      </c>
      <c r="EL208" s="2">
        <f t="shared" si="179"/>
        <v>83.599574636114312</v>
      </c>
      <c r="EM208" s="2">
        <f t="shared" si="179"/>
        <v>87.666995811551331</v>
      </c>
      <c r="EN208" s="2">
        <f t="shared" si="179"/>
        <v>89.770498484218066</v>
      </c>
      <c r="EO208" s="2">
        <f t="shared" si="179"/>
        <v>84.796358921323773</v>
      </c>
      <c r="EQ208" s="2">
        <f t="shared" si="252"/>
        <v>74.788560444511177</v>
      </c>
      <c r="ER208" s="2">
        <f t="shared" si="252"/>
        <v>74.255452852519056</v>
      </c>
      <c r="ES208" s="2">
        <f t="shared" si="252"/>
        <v>75.057562361451403</v>
      </c>
      <c r="ET208" s="2">
        <f t="shared" si="252"/>
        <v>77.660955717252236</v>
      </c>
      <c r="EU208" s="2">
        <f t="shared" si="252"/>
        <v>77.9964475417747</v>
      </c>
      <c r="EV208" s="2">
        <f t="shared" si="252"/>
        <v>80.854825941307269</v>
      </c>
      <c r="EW208" s="2">
        <f t="shared" si="252"/>
        <v>80.786742562936283</v>
      </c>
      <c r="EX208" s="2">
        <f t="shared" si="252"/>
        <v>80.565461541066426</v>
      </c>
      <c r="EY208" s="2">
        <f t="shared" si="252"/>
        <v>82.77889009297094</v>
      </c>
      <c r="EZ208" s="2">
        <f t="shared" si="252"/>
        <v>81.910075935250944</v>
      </c>
      <c r="FA208" s="2">
        <f t="shared" si="252"/>
        <v>83.062194592579061</v>
      </c>
      <c r="FB208" s="2">
        <f t="shared" si="252"/>
        <v>84.195918568332473</v>
      </c>
      <c r="FC208" s="2">
        <f t="shared" si="252"/>
        <v>87.156218485659821</v>
      </c>
      <c r="FD208" s="2">
        <f t="shared" si="252"/>
        <v>84.440974550770619</v>
      </c>
      <c r="FE208" s="2">
        <f t="shared" si="252"/>
        <v>82.534888930340486</v>
      </c>
      <c r="FG208" s="2">
        <f t="shared" si="253"/>
        <v>0.9999969263250259</v>
      </c>
      <c r="FH208" s="2">
        <f t="shared" si="253"/>
        <v>0.99999732833231969</v>
      </c>
      <c r="FI208" s="2">
        <f t="shared" si="253"/>
        <v>0.99999731894221455</v>
      </c>
      <c r="FJ208" s="2">
        <f t="shared" si="253"/>
        <v>0.99999685189936149</v>
      </c>
      <c r="FK208" s="2">
        <f t="shared" si="253"/>
        <v>0.9999972593716463</v>
      </c>
      <c r="FL208" s="2">
        <f t="shared" si="253"/>
        <v>0.99999739015348887</v>
      </c>
      <c r="FM208" s="2">
        <f t="shared" si="253"/>
        <v>0.99999722233843935</v>
      </c>
      <c r="FN208" s="2">
        <f t="shared" si="253"/>
        <v>0.99999707751547662</v>
      </c>
      <c r="FO208" s="2">
        <f t="shared" si="253"/>
        <v>0.99999721965072952</v>
      </c>
      <c r="FP208" s="2">
        <f t="shared" si="253"/>
        <v>0.99999707055872222</v>
      </c>
      <c r="FQ208" s="2">
        <f t="shared" si="253"/>
        <v>0.99999654191779508</v>
      </c>
      <c r="FR208" s="2">
        <f t="shared" si="253"/>
        <v>0.99999704049969751</v>
      </c>
      <c r="FS208" s="2">
        <f t="shared" si="253"/>
        <v>0.99999655082120642</v>
      </c>
      <c r="FT208" s="2">
        <f t="shared" si="253"/>
        <v>0.99999672893087455</v>
      </c>
      <c r="FU208" s="2">
        <f t="shared" si="253"/>
        <v>0.99999607965965975</v>
      </c>
      <c r="FW208" s="2">
        <f t="shared" si="244"/>
        <v>0.98387935142408545</v>
      </c>
      <c r="FX208" s="2">
        <f t="shared" si="244"/>
        <v>0.9847765894924545</v>
      </c>
      <c r="FY208" s="2">
        <f t="shared" si="244"/>
        <v>0.98552346816071579</v>
      </c>
      <c r="FZ208" s="2">
        <f t="shared" si="244"/>
        <v>0.98411925515615739</v>
      </c>
      <c r="GA208" s="2">
        <f t="shared" si="244"/>
        <v>0.984982646745171</v>
      </c>
      <c r="GB208" s="2">
        <f t="shared" si="244"/>
        <v>0.98497835421970326</v>
      </c>
      <c r="GC208" s="2">
        <f t="shared" si="244"/>
        <v>0.98763550384946064</v>
      </c>
      <c r="GD208" s="2">
        <f t="shared" si="244"/>
        <v>0.98838032662128739</v>
      </c>
      <c r="GE208" s="2">
        <f t="shared" si="244"/>
        <v>0.98840637574440682</v>
      </c>
      <c r="GF208" s="2">
        <f t="shared" si="244"/>
        <v>0.98826442444614115</v>
      </c>
      <c r="GG208" s="2">
        <f t="shared" si="244"/>
        <v>0.98707601770071673</v>
      </c>
      <c r="GH208" s="2">
        <f t="shared" si="244"/>
        <v>0.98648771692446846</v>
      </c>
      <c r="GI208" s="2">
        <f t="shared" si="244"/>
        <v>0.98566867942618608</v>
      </c>
      <c r="GJ208" s="2">
        <f t="shared" si="244"/>
        <v>0.98465877657648426</v>
      </c>
      <c r="GK208" s="2">
        <f t="shared" si="244"/>
        <v>0.98311356206917033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7.6848452666389256E-79</v>
      </c>
      <c r="HT208" s="86">
        <f t="shared" si="246"/>
        <v>9.3388792025648128E-89</v>
      </c>
      <c r="HU208" s="86">
        <f t="shared" si="246"/>
        <v>4.2884288437609532E-110</v>
      </c>
      <c r="HV208" s="86">
        <f t="shared" si="246"/>
        <v>7.2267288410554E-123</v>
      </c>
      <c r="HW208" s="86">
        <f t="shared" si="246"/>
        <v>2.6806254068978394E-120</v>
      </c>
      <c r="HX208" s="86">
        <f t="shared" si="246"/>
        <v>1.6550341966259145E-103</v>
      </c>
      <c r="HY208" s="86">
        <f t="shared" si="246"/>
        <v>2.3649605174188569E-118</v>
      </c>
      <c r="HZ208" s="86">
        <f t="shared" si="246"/>
        <v>5.6911188722895957E-129</v>
      </c>
      <c r="IA208" s="86">
        <f t="shared" si="246"/>
        <v>3.3392342609572727E-117</v>
      </c>
      <c r="IB208" s="86">
        <f t="shared" si="246"/>
        <v>8.242556829742842E-126</v>
      </c>
      <c r="IC208" s="86">
        <f t="shared" si="246"/>
        <v>4.3403353257062347E-143</v>
      </c>
      <c r="ID208" s="86">
        <f t="shared" si="246"/>
        <v>7.1019283457468968E-129</v>
      </c>
      <c r="IE208" s="86">
        <f t="shared" si="246"/>
        <v>2.3009177058849207E-134</v>
      </c>
      <c r="IF208" s="86">
        <f t="shared" si="246"/>
        <v>8.0788757953061528E-145</v>
      </c>
      <c r="IG208" s="86">
        <f t="shared" si="246"/>
        <v>3.6883368380254182E-129</v>
      </c>
      <c r="II208" s="86">
        <f t="shared" si="247"/>
        <v>1.7449397322410491E-23</v>
      </c>
      <c r="IJ208" s="86">
        <f t="shared" si="247"/>
        <v>6.5587385724856015E-27</v>
      </c>
      <c r="IK208" s="86">
        <f t="shared" si="247"/>
        <v>4.4961935507783013E-32</v>
      </c>
      <c r="IL208" s="86">
        <f t="shared" si="247"/>
        <v>6.3603116838758347E-35</v>
      </c>
      <c r="IM208" s="86">
        <f t="shared" si="247"/>
        <v>1.5744025913419515E-35</v>
      </c>
      <c r="IN208" s="86">
        <f t="shared" si="247"/>
        <v>1.7073215304163322E-30</v>
      </c>
      <c r="IO208" s="86">
        <f t="shared" si="247"/>
        <v>5.6111036061471919E-37</v>
      </c>
      <c r="IP208" s="86">
        <f t="shared" si="247"/>
        <v>1.6562753671512887E-40</v>
      </c>
      <c r="IQ208" s="86">
        <f t="shared" si="247"/>
        <v>2.1359291635602013E-37</v>
      </c>
      <c r="IR208" s="86">
        <f t="shared" si="247"/>
        <v>4.6703648845819996E-39</v>
      </c>
      <c r="IS208" s="86">
        <f t="shared" si="247"/>
        <v>1.4927158608486908E-43</v>
      </c>
      <c r="IT208" s="86">
        <f t="shared" si="247"/>
        <v>7.2752208085067376E-39</v>
      </c>
      <c r="IU208" s="86">
        <f t="shared" si="247"/>
        <v>5.1701905979403247E-40</v>
      </c>
      <c r="IV208" s="86">
        <f t="shared" si="247"/>
        <v>5.9194668350049315E-23</v>
      </c>
      <c r="IW208" s="86">
        <f t="shared" si="247"/>
        <v>3.7635182257410979E-50</v>
      </c>
      <c r="IY208" s="86">
        <f t="shared" si="248"/>
        <v>1.7449397322410491E-23</v>
      </c>
      <c r="IZ208" s="86">
        <f t="shared" si="248"/>
        <v>6.5587385724856015E-27</v>
      </c>
      <c r="JA208" s="86">
        <f t="shared" si="248"/>
        <v>4.4961935507783013E-32</v>
      </c>
      <c r="JB208" s="86">
        <f t="shared" si="248"/>
        <v>6.3603116838758347E-35</v>
      </c>
      <c r="JC208" s="86">
        <f t="shared" si="248"/>
        <v>1.5744025913419515E-35</v>
      </c>
      <c r="JD208" s="86">
        <f t="shared" si="248"/>
        <v>1.7073215304163322E-30</v>
      </c>
      <c r="JE208" s="86">
        <f t="shared" si="248"/>
        <v>5.6111036061471919E-37</v>
      </c>
      <c r="JF208" s="86">
        <f t="shared" si="248"/>
        <v>1.6562753671512887E-40</v>
      </c>
      <c r="JG208" s="86">
        <f t="shared" si="248"/>
        <v>2.1359291635602013E-37</v>
      </c>
      <c r="JH208" s="86">
        <f t="shared" si="248"/>
        <v>4.6703648845819996E-39</v>
      </c>
      <c r="JI208" s="86">
        <f t="shared" si="248"/>
        <v>1.4927158608486908E-43</v>
      </c>
      <c r="JJ208" s="86">
        <f t="shared" si="248"/>
        <v>7.2752208085067376E-39</v>
      </c>
      <c r="JK208" s="86">
        <f t="shared" si="248"/>
        <v>5.1701905979403247E-40</v>
      </c>
      <c r="JL208" s="86">
        <f t="shared" si="248"/>
        <v>5.9194668350049315E-23</v>
      </c>
      <c r="JM208" s="86">
        <f t="shared" si="248"/>
        <v>3.7635182257410979E-50</v>
      </c>
    </row>
    <row r="209" spans="2:273" x14ac:dyDescent="0.25">
      <c r="B209" s="2">
        <v>182</v>
      </c>
      <c r="C209" s="37">
        <v>75.745999999999995</v>
      </c>
      <c r="D209" s="37">
        <v>77.070999999999998</v>
      </c>
      <c r="E209" s="37">
        <v>77.731999999999999</v>
      </c>
      <c r="F209" s="37">
        <v>77.320999999999998</v>
      </c>
      <c r="G209" s="37">
        <v>78.195999999999998</v>
      </c>
      <c r="H209" s="37">
        <v>81.716999999999999</v>
      </c>
      <c r="I209" s="37">
        <v>81.037999999999997</v>
      </c>
      <c r="J209" s="37">
        <v>81.376999999999995</v>
      </c>
      <c r="K209" s="37">
        <v>84.433999999999997</v>
      </c>
      <c r="L209" s="37">
        <v>83.259</v>
      </c>
      <c r="M209" s="37">
        <v>87.037999999999997</v>
      </c>
      <c r="N209" s="37">
        <v>85.759</v>
      </c>
      <c r="O209" s="37">
        <v>87.926000000000002</v>
      </c>
      <c r="P209" s="37">
        <v>85.472999999999999</v>
      </c>
      <c r="Q209" s="37">
        <v>82.606999999999999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111.72707357357358</v>
      </c>
      <c r="DL209" s="2">
        <f t="shared" si="251"/>
        <v>119.38624437148219</v>
      </c>
      <c r="DM209" s="2">
        <f t="shared" si="251"/>
        <v>132.16606368311631</v>
      </c>
      <c r="DN209" s="2">
        <f t="shared" si="251"/>
        <v>129.28022240896357</v>
      </c>
      <c r="DO209" s="2">
        <f t="shared" si="251"/>
        <v>130.11709999999999</v>
      </c>
      <c r="DP209" s="2">
        <f t="shared" si="251"/>
        <v>140.04564602254078</v>
      </c>
      <c r="DQ209" s="2">
        <f t="shared" si="251"/>
        <v>132.6153812233286</v>
      </c>
      <c r="DR209" s="2">
        <f t="shared" si="251"/>
        <v>127.02197447447446</v>
      </c>
      <c r="DS209" s="2">
        <f t="shared" si="251"/>
        <v>119.378669365722</v>
      </c>
      <c r="DT209" s="2">
        <f t="shared" si="251"/>
        <v>130.14650900900901</v>
      </c>
      <c r="DU209" s="2">
        <f t="shared" si="251"/>
        <v>134.30590483870967</v>
      </c>
      <c r="DV209" s="2">
        <f t="shared" si="251"/>
        <v>123.97417563025213</v>
      </c>
      <c r="DW209" s="2">
        <f t="shared" si="251"/>
        <v>141.86134435483874</v>
      </c>
      <c r="DX209" s="2">
        <f t="shared" si="251"/>
        <v>131.22126860516934</v>
      </c>
      <c r="DY209" s="2">
        <f t="shared" si="251"/>
        <v>132.42416683760686</v>
      </c>
      <c r="EA209" s="2">
        <f t="shared" si="240"/>
        <v>75.733378259073206</v>
      </c>
      <c r="EB209" s="2">
        <f t="shared" si="240"/>
        <v>73.151555262091222</v>
      </c>
      <c r="EC209" s="2">
        <f t="shared" si="240"/>
        <v>74.520846753246758</v>
      </c>
      <c r="ED209" s="2">
        <f t="shared" si="240"/>
        <v>77.65667729227107</v>
      </c>
      <c r="EE209" s="2">
        <f t="shared" si="240"/>
        <v>76.267708461538462</v>
      </c>
      <c r="EF209" s="2">
        <f t="shared" si="239"/>
        <v>82.547139181024846</v>
      </c>
      <c r="EG209" s="2">
        <f t="shared" si="239"/>
        <v>83.222631686910432</v>
      </c>
      <c r="EH209" s="2">
        <f t="shared" si="239"/>
        <v>80.658604872478108</v>
      </c>
      <c r="EI209" s="2">
        <f t="shared" si="239"/>
        <v>84.032782352941183</v>
      </c>
      <c r="EJ209" s="2">
        <f t="shared" si="239"/>
        <v>80.955268808654054</v>
      </c>
      <c r="EK209" s="2">
        <f t="shared" si="239"/>
        <v>83.02560989232839</v>
      </c>
      <c r="EL209" s="2">
        <f t="shared" si="179"/>
        <v>83.401950222814037</v>
      </c>
      <c r="EM209" s="2">
        <f t="shared" si="179"/>
        <v>87.495835595515558</v>
      </c>
      <c r="EN209" s="2">
        <f t="shared" si="179"/>
        <v>89.665353843802308</v>
      </c>
      <c r="EO209" s="2">
        <f t="shared" si="179"/>
        <v>84.661057407118349</v>
      </c>
      <c r="EQ209" s="2">
        <f t="shared" si="252"/>
        <v>74.63859844683455</v>
      </c>
      <c r="ER209" s="2">
        <f t="shared" si="252"/>
        <v>74.063785299719541</v>
      </c>
      <c r="ES209" s="2">
        <f t="shared" si="252"/>
        <v>74.874140930379838</v>
      </c>
      <c r="ET209" s="2">
        <f t="shared" si="252"/>
        <v>77.519656864588427</v>
      </c>
      <c r="EU209" s="2">
        <f t="shared" si="252"/>
        <v>77.829445532993972</v>
      </c>
      <c r="EV209" s="2">
        <f t="shared" si="252"/>
        <v>80.70748184457635</v>
      </c>
      <c r="EW209" s="2">
        <f t="shared" si="252"/>
        <v>80.641280376198878</v>
      </c>
      <c r="EX209" s="2">
        <f t="shared" si="252"/>
        <v>80.436969334442779</v>
      </c>
      <c r="EY209" s="2">
        <f t="shared" si="252"/>
        <v>82.656167809557658</v>
      </c>
      <c r="EZ209" s="2">
        <f t="shared" si="252"/>
        <v>81.765935876751286</v>
      </c>
      <c r="FA209" s="2">
        <f t="shared" si="252"/>
        <v>82.872349778736634</v>
      </c>
      <c r="FB209" s="2">
        <f t="shared" si="252"/>
        <v>84.005943396226399</v>
      </c>
      <c r="FC209" s="2">
        <f t="shared" si="252"/>
        <v>86.978810963285184</v>
      </c>
      <c r="FD209" s="2">
        <f t="shared" si="252"/>
        <v>84.270773049077519</v>
      </c>
      <c r="FE209" s="2">
        <f t="shared" si="252"/>
        <v>82.376066024579288</v>
      </c>
      <c r="FG209" s="2">
        <f t="shared" si="253"/>
        <v>0.99999719677434884</v>
      </c>
      <c r="FH209" s="2">
        <f t="shared" si="253"/>
        <v>0.9999975634095436</v>
      </c>
      <c r="FI209" s="2">
        <f t="shared" si="253"/>
        <v>0.999997554845662</v>
      </c>
      <c r="FJ209" s="2">
        <f t="shared" si="253"/>
        <v>0.99999712889729897</v>
      </c>
      <c r="FK209" s="2">
        <f t="shared" si="253"/>
        <v>0.99999750051663205</v>
      </c>
      <c r="FL209" s="2">
        <f t="shared" si="253"/>
        <v>0.99999761979114621</v>
      </c>
      <c r="FM209" s="2">
        <f t="shared" si="253"/>
        <v>0.99999746674192946</v>
      </c>
      <c r="FN209" s="2">
        <f t="shared" si="253"/>
        <v>0.99999733466175145</v>
      </c>
      <c r="FO209" s="2">
        <f t="shared" si="253"/>
        <v>0.99999746429070779</v>
      </c>
      <c r="FP209" s="2">
        <f t="shared" si="253"/>
        <v>0.99999732831711274</v>
      </c>
      <c r="FQ209" s="2">
        <f t="shared" si="253"/>
        <v>0.99999684619058615</v>
      </c>
      <c r="FR209" s="2">
        <f t="shared" si="253"/>
        <v>0.99999730090294214</v>
      </c>
      <c r="FS209" s="2">
        <f t="shared" si="253"/>
        <v>0.9999968543105987</v>
      </c>
      <c r="FT209" s="2">
        <f t="shared" si="253"/>
        <v>0.99999701674864272</v>
      </c>
      <c r="FU209" s="2">
        <f t="shared" si="253"/>
        <v>0.99999642460588245</v>
      </c>
      <c r="FW209" s="2">
        <f t="shared" si="244"/>
        <v>0.98527690990699568</v>
      </c>
      <c r="FX209" s="2">
        <f t="shared" si="244"/>
        <v>0.98609746222374839</v>
      </c>
      <c r="FY209" s="2">
        <f t="shared" si="244"/>
        <v>0.98678040722135407</v>
      </c>
      <c r="FZ209" s="2">
        <f t="shared" si="244"/>
        <v>0.98549632209167237</v>
      </c>
      <c r="GA209" s="2">
        <f t="shared" si="244"/>
        <v>0.9862858897173159</v>
      </c>
      <c r="GB209" s="2">
        <f t="shared" si="244"/>
        <v>0.98628196451970174</v>
      </c>
      <c r="GC209" s="2">
        <f t="shared" si="244"/>
        <v>0.98871116389268721</v>
      </c>
      <c r="GD209" s="2">
        <f t="shared" si="244"/>
        <v>0.98939188613692208</v>
      </c>
      <c r="GE209" s="2">
        <f t="shared" si="244"/>
        <v>0.98941569181828048</v>
      </c>
      <c r="GF209" s="2">
        <f t="shared" si="244"/>
        <v>0.98928596453889861</v>
      </c>
      <c r="GG209" s="2">
        <f t="shared" si="244"/>
        <v>0.98819976918274577</v>
      </c>
      <c r="GH209" s="2">
        <f t="shared" si="244"/>
        <v>0.98766198227640045</v>
      </c>
      <c r="GI209" s="2">
        <f t="shared" si="244"/>
        <v>0.98691317780024124</v>
      </c>
      <c r="GJ209" s="2">
        <f t="shared" si="244"/>
        <v>0.98598972602111368</v>
      </c>
      <c r="GK209" s="2">
        <f t="shared" si="244"/>
        <v>0.98457646892404993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4.637640842224833E-81</v>
      </c>
      <c r="HT209" s="86">
        <f t="shared" si="246"/>
        <v>2.9542708577721119E-91</v>
      </c>
      <c r="HU209" s="86">
        <f t="shared" si="246"/>
        <v>4.065768304998883E-113</v>
      </c>
      <c r="HV209" s="86">
        <f t="shared" si="246"/>
        <v>2.7537308878397889E-126</v>
      </c>
      <c r="HW209" s="86">
        <f t="shared" si="246"/>
        <v>1.1509680393699685E-123</v>
      </c>
      <c r="HX209" s="86">
        <f t="shared" si="246"/>
        <v>2.18814033511909E-106</v>
      </c>
      <c r="HY209" s="86">
        <f t="shared" si="246"/>
        <v>1.3103743554905652E-121</v>
      </c>
      <c r="HZ209" s="86">
        <f t="shared" si="246"/>
        <v>1.7316485720545207E-132</v>
      </c>
      <c r="IA209" s="86">
        <f t="shared" si="246"/>
        <v>2.0508107474261604E-120</v>
      </c>
      <c r="IB209" s="86">
        <f t="shared" si="246"/>
        <v>3.1707591509954826E-129</v>
      </c>
      <c r="IC209" s="86">
        <f t="shared" si="246"/>
        <v>4.9240727490145122E-147</v>
      </c>
      <c r="ID209" s="86">
        <f t="shared" si="246"/>
        <v>1.9425619834012612E-132</v>
      </c>
      <c r="IE209" s="86">
        <f t="shared" si="246"/>
        <v>4.1183712901345417E-138</v>
      </c>
      <c r="IF209" s="86">
        <f t="shared" si="246"/>
        <v>6.4502167514697537E-149</v>
      </c>
      <c r="IG209" s="86">
        <f t="shared" si="246"/>
        <v>7.9468490771182889E-133</v>
      </c>
      <c r="II209" s="86">
        <f t="shared" si="247"/>
        <v>1.7830994586228753E-24</v>
      </c>
      <c r="IJ209" s="86">
        <f t="shared" si="247"/>
        <v>4.8816612306282509E-28</v>
      </c>
      <c r="IK209" s="86">
        <f t="shared" si="247"/>
        <v>2.0524916161981124E-33</v>
      </c>
      <c r="IL209" s="86">
        <f t="shared" si="247"/>
        <v>2.0150684409640978E-36</v>
      </c>
      <c r="IM209" s="86">
        <f t="shared" si="247"/>
        <v>4.9166591646516608E-37</v>
      </c>
      <c r="IN209" s="86">
        <f t="shared" si="247"/>
        <v>8.9005455581129903E-32</v>
      </c>
      <c r="IO209" s="86">
        <f t="shared" si="247"/>
        <v>1.7818383202913977E-38</v>
      </c>
      <c r="IP209" s="86">
        <f t="shared" si="247"/>
        <v>3.9387992229787256E-42</v>
      </c>
      <c r="IQ209" s="86">
        <f t="shared" si="247"/>
        <v>6.8569445049493796E-39</v>
      </c>
      <c r="IR209" s="86">
        <f t="shared" si="247"/>
        <v>1.2659300079865999E-40</v>
      </c>
      <c r="IS209" s="86">
        <f t="shared" si="247"/>
        <v>2.3954679774606513E-45</v>
      </c>
      <c r="IT209" s="86">
        <f t="shared" si="247"/>
        <v>1.7804131901111824E-40</v>
      </c>
      <c r="IU209" s="86">
        <f t="shared" si="247"/>
        <v>1.0689410954160909E-41</v>
      </c>
      <c r="IV209" s="86">
        <f t="shared" si="247"/>
        <v>6.566015912114301E-24</v>
      </c>
      <c r="IW209" s="86">
        <f t="shared" si="247"/>
        <v>2.2845179122922035E-52</v>
      </c>
      <c r="IY209" s="86">
        <f t="shared" si="248"/>
        <v>1.7830994586228753E-24</v>
      </c>
      <c r="IZ209" s="86">
        <f t="shared" si="248"/>
        <v>4.8816612306282509E-28</v>
      </c>
      <c r="JA209" s="86">
        <f t="shared" si="248"/>
        <v>2.0524916161981124E-33</v>
      </c>
      <c r="JB209" s="86">
        <f t="shared" si="248"/>
        <v>2.0150684409640978E-36</v>
      </c>
      <c r="JC209" s="86">
        <f t="shared" si="248"/>
        <v>4.9166591646516608E-37</v>
      </c>
      <c r="JD209" s="86">
        <f t="shared" si="248"/>
        <v>8.9005455581129903E-32</v>
      </c>
      <c r="JE209" s="86">
        <f t="shared" si="248"/>
        <v>1.7818383202913977E-38</v>
      </c>
      <c r="JF209" s="86">
        <f t="shared" si="248"/>
        <v>3.9387992229787256E-42</v>
      </c>
      <c r="JG209" s="86">
        <f t="shared" si="248"/>
        <v>6.8569445049493796E-39</v>
      </c>
      <c r="JH209" s="86">
        <f t="shared" si="248"/>
        <v>1.2659300079865999E-40</v>
      </c>
      <c r="JI209" s="86">
        <f t="shared" si="248"/>
        <v>2.3954679774606513E-45</v>
      </c>
      <c r="JJ209" s="86">
        <f t="shared" si="248"/>
        <v>1.7804131901111824E-40</v>
      </c>
      <c r="JK209" s="86">
        <f t="shared" si="248"/>
        <v>1.0689410954160909E-41</v>
      </c>
      <c r="JL209" s="86">
        <f t="shared" si="248"/>
        <v>6.566015912114301E-24</v>
      </c>
      <c r="JM209" s="86">
        <f t="shared" si="248"/>
        <v>2.2845179122922035E-52</v>
      </c>
    </row>
    <row r="210" spans="2:273" x14ac:dyDescent="0.25">
      <c r="B210" s="2">
        <v>183</v>
      </c>
      <c r="C210" s="37">
        <v>76.558999999999997</v>
      </c>
      <c r="D210" s="37">
        <v>78.393000000000001</v>
      </c>
      <c r="E210" s="37">
        <v>77.304000000000002</v>
      </c>
      <c r="F210" s="37">
        <v>79.856999999999999</v>
      </c>
      <c r="G210" s="37">
        <v>80.25</v>
      </c>
      <c r="H210" s="37">
        <v>81.716999999999999</v>
      </c>
      <c r="I210" s="37">
        <v>84</v>
      </c>
      <c r="J210" s="37">
        <v>84.093999999999994</v>
      </c>
      <c r="K210" s="37">
        <v>83.66</v>
      </c>
      <c r="L210" s="37">
        <v>85.314999999999998</v>
      </c>
      <c r="M210" s="37">
        <v>85.83</v>
      </c>
      <c r="N210" s="37">
        <v>84.462999999999994</v>
      </c>
      <c r="O210" s="37">
        <v>87.185000000000002</v>
      </c>
      <c r="P210" s="37">
        <v>88.308999999999997</v>
      </c>
      <c r="Q210" s="37">
        <v>82.463999999999999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111.77409326469328</v>
      </c>
      <c r="DL210" s="2">
        <f t="shared" si="251"/>
        <v>119.46613499061915</v>
      </c>
      <c r="DM210" s="2">
        <f t="shared" si="251"/>
        <v>132.31690305285042</v>
      </c>
      <c r="DN210" s="2">
        <f t="shared" si="251"/>
        <v>129.43977086834732</v>
      </c>
      <c r="DO210" s="2">
        <f t="shared" si="251"/>
        <v>130.26570000000001</v>
      </c>
      <c r="DP210" s="2">
        <f t="shared" si="251"/>
        <v>140.25957478936428</v>
      </c>
      <c r="DQ210" s="2">
        <f t="shared" si="251"/>
        <v>132.78761972498813</v>
      </c>
      <c r="DR210" s="2">
        <f t="shared" si="251"/>
        <v>127.18041205491204</v>
      </c>
      <c r="DS210" s="2">
        <f t="shared" si="251"/>
        <v>119.47603252361674</v>
      </c>
      <c r="DT210" s="2">
        <f t="shared" si="251"/>
        <v>130.30087837837837</v>
      </c>
      <c r="DU210" s="2">
        <f t="shared" si="251"/>
        <v>134.45235161290321</v>
      </c>
      <c r="DV210" s="2">
        <f t="shared" si="251"/>
        <v>124.04440168067231</v>
      </c>
      <c r="DW210" s="2">
        <f t="shared" si="251"/>
        <v>142.05508266129036</v>
      </c>
      <c r="DX210" s="2">
        <f t="shared" si="251"/>
        <v>131.35692468805703</v>
      </c>
      <c r="DY210" s="2">
        <f t="shared" si="251"/>
        <v>132.61619213675215</v>
      </c>
      <c r="EA210" s="2">
        <f t="shared" si="240"/>
        <v>75.596445408484996</v>
      </c>
      <c r="EB210" s="2">
        <f t="shared" si="240"/>
        <v>72.948543141433817</v>
      </c>
      <c r="EC210" s="2">
        <f t="shared" si="240"/>
        <v>74.332771428571419</v>
      </c>
      <c r="ED210" s="2">
        <f t="shared" si="240"/>
        <v>77.516907229057495</v>
      </c>
      <c r="EE210" s="2">
        <f t="shared" si="240"/>
        <v>76.081652307692309</v>
      </c>
      <c r="EF210" s="2">
        <f t="shared" si="239"/>
        <v>82.422086708435899</v>
      </c>
      <c r="EG210" s="2">
        <f t="shared" si="239"/>
        <v>83.107428697183082</v>
      </c>
      <c r="EH210" s="2">
        <f t="shared" si="239"/>
        <v>80.532927293490673</v>
      </c>
      <c r="EI210" s="2">
        <f t="shared" si="239"/>
        <v>83.926027413984471</v>
      </c>
      <c r="EJ210" s="2">
        <f t="shared" si="239"/>
        <v>80.801399776406143</v>
      </c>
      <c r="EK210" s="2">
        <f t="shared" si="239"/>
        <v>82.837570423956933</v>
      </c>
      <c r="EL210" s="2">
        <f t="shared" si="179"/>
        <v>83.204325809513747</v>
      </c>
      <c r="EM210" s="2">
        <f t="shared" si="179"/>
        <v>87.324675379479771</v>
      </c>
      <c r="EN210" s="2">
        <f t="shared" si="179"/>
        <v>89.560209203386549</v>
      </c>
      <c r="EO210" s="2">
        <f t="shared" si="179"/>
        <v>84.525755892912912</v>
      </c>
      <c r="EQ210" s="2">
        <f t="shared" si="252"/>
        <v>74.488636449157895</v>
      </c>
      <c r="ER210" s="2">
        <f t="shared" si="252"/>
        <v>73.872117746919997</v>
      </c>
      <c r="ES210" s="2">
        <f t="shared" si="252"/>
        <v>74.690719499308287</v>
      </c>
      <c r="ET210" s="2">
        <f t="shared" si="252"/>
        <v>77.378358011924604</v>
      </c>
      <c r="EU210" s="2">
        <f t="shared" si="252"/>
        <v>77.662443524213245</v>
      </c>
      <c r="EV210" s="2">
        <f t="shared" si="252"/>
        <v>80.560137747845431</v>
      </c>
      <c r="EW210" s="2">
        <f t="shared" si="252"/>
        <v>80.495818189461488</v>
      </c>
      <c r="EX210" s="2">
        <f t="shared" si="252"/>
        <v>80.308477127819131</v>
      </c>
      <c r="EY210" s="2">
        <f t="shared" si="252"/>
        <v>82.533445526144391</v>
      </c>
      <c r="EZ210" s="2">
        <f t="shared" si="252"/>
        <v>81.621795818251641</v>
      </c>
      <c r="FA210" s="2">
        <f t="shared" si="252"/>
        <v>82.682504964894193</v>
      </c>
      <c r="FB210" s="2">
        <f t="shared" si="252"/>
        <v>83.815968224120326</v>
      </c>
      <c r="FC210" s="2">
        <f t="shared" si="252"/>
        <v>86.801403440910548</v>
      </c>
      <c r="FD210" s="2">
        <f t="shared" si="252"/>
        <v>84.100571547384448</v>
      </c>
      <c r="FE210" s="2">
        <f t="shared" si="252"/>
        <v>82.217243118818075</v>
      </c>
      <c r="FG210" s="2">
        <f t="shared" si="253"/>
        <v>0.99999744342719044</v>
      </c>
      <c r="FH210" s="2">
        <f t="shared" si="253"/>
        <v>0.99999777780261623</v>
      </c>
      <c r="FI210" s="2">
        <f t="shared" si="253"/>
        <v>0.99999776999225998</v>
      </c>
      <c r="FJ210" s="2">
        <f t="shared" si="253"/>
        <v>0.99999738152255424</v>
      </c>
      <c r="FK210" s="2">
        <f t="shared" si="253"/>
        <v>0.99999772044357427</v>
      </c>
      <c r="FL210" s="2">
        <f t="shared" si="253"/>
        <v>0.99999782922327085</v>
      </c>
      <c r="FM210" s="2">
        <f t="shared" si="253"/>
        <v>0.99999768964066582</v>
      </c>
      <c r="FN210" s="2">
        <f t="shared" si="253"/>
        <v>0.99999756918205662</v>
      </c>
      <c r="FO210" s="2">
        <f t="shared" si="253"/>
        <v>0.99999768740512407</v>
      </c>
      <c r="FP210" s="2">
        <f t="shared" si="253"/>
        <v>0.99999756339567469</v>
      </c>
      <c r="FQ210" s="2">
        <f t="shared" si="253"/>
        <v>0.99999712369083116</v>
      </c>
      <c r="FR210" s="2">
        <f t="shared" si="253"/>
        <v>0.99999753839364214</v>
      </c>
      <c r="FS210" s="2">
        <f t="shared" si="253"/>
        <v>0.99999713109637467</v>
      </c>
      <c r="FT210" s="2">
        <f t="shared" si="253"/>
        <v>0.99999727924171145</v>
      </c>
      <c r="FU210" s="2">
        <f t="shared" si="253"/>
        <v>0.99999673920078391</v>
      </c>
      <c r="FW210" s="2">
        <f t="shared" si="244"/>
        <v>0.98655496457487135</v>
      </c>
      <c r="FX210" s="2">
        <f t="shared" si="244"/>
        <v>0.98730520565904589</v>
      </c>
      <c r="FY210" s="2">
        <f t="shared" si="244"/>
        <v>0.98792954797508414</v>
      </c>
      <c r="FZ210" s="2">
        <f t="shared" si="244"/>
        <v>0.98675558646093064</v>
      </c>
      <c r="GA210" s="2">
        <f t="shared" si="244"/>
        <v>0.98747747192243562</v>
      </c>
      <c r="GB210" s="2">
        <f t="shared" si="244"/>
        <v>0.98747388344326659</v>
      </c>
      <c r="GC210" s="2">
        <f t="shared" si="244"/>
        <v>0.98969422242688121</v>
      </c>
      <c r="GD210" s="2">
        <f t="shared" si="244"/>
        <v>0.99031624636545523</v>
      </c>
      <c r="GE210" s="2">
        <f t="shared" si="244"/>
        <v>0.99033799794623134</v>
      </c>
      <c r="GF210" s="2">
        <f t="shared" si="244"/>
        <v>0.99021946322851118</v>
      </c>
      <c r="GG210" s="2">
        <f t="shared" si="244"/>
        <v>0.98922687593486736</v>
      </c>
      <c r="GH210" s="2">
        <f t="shared" si="244"/>
        <v>0.98873536507905413</v>
      </c>
      <c r="GI210" s="2">
        <f t="shared" si="244"/>
        <v>0.98805091694987768</v>
      </c>
      <c r="GJ210" s="2">
        <f t="shared" si="244"/>
        <v>0.98720670730858751</v>
      </c>
      <c r="GK210" s="2">
        <f t="shared" si="244"/>
        <v>0.9859144569370466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2.603647268133938E-83</v>
      </c>
      <c r="HT210" s="86">
        <f t="shared" si="246"/>
        <v>8.616018904985966E-94</v>
      </c>
      <c r="HU210" s="86">
        <f t="shared" si="246"/>
        <v>3.5032442417650046E-116</v>
      </c>
      <c r="HV210" s="86">
        <f t="shared" si="246"/>
        <v>9.4056438389010366E-130</v>
      </c>
      <c r="HW210" s="86">
        <f t="shared" si="246"/>
        <v>4.4342119247681284E-127</v>
      </c>
      <c r="HX210" s="86">
        <f t="shared" si="246"/>
        <v>2.6380315246782571E-109</v>
      </c>
      <c r="HY210" s="86">
        <f t="shared" si="246"/>
        <v>6.549317376847009E-125</v>
      </c>
      <c r="HZ210" s="86">
        <f t="shared" si="246"/>
        <v>4.718945093218401E-136</v>
      </c>
      <c r="IA210" s="86">
        <f t="shared" si="246"/>
        <v>1.1382031983665358E-123</v>
      </c>
      <c r="IB210" s="86">
        <f t="shared" si="246"/>
        <v>1.0964054727583745E-132</v>
      </c>
      <c r="IC210" s="86">
        <f t="shared" si="246"/>
        <v>4.930388956194739E-151</v>
      </c>
      <c r="ID210" s="86">
        <f t="shared" si="246"/>
        <v>4.7446125910773819E-136</v>
      </c>
      <c r="IE210" s="86">
        <f t="shared" si="246"/>
        <v>6.5375162380632967E-142</v>
      </c>
      <c r="IF210" s="86">
        <f t="shared" si="246"/>
        <v>4.5081960441708416E-153</v>
      </c>
      <c r="IG210" s="86">
        <f t="shared" si="246"/>
        <v>1.5192158299851214E-136</v>
      </c>
      <c r="II210" s="86">
        <f t="shared" si="247"/>
        <v>1.733930268844095E-25</v>
      </c>
      <c r="IJ210" s="86">
        <f t="shared" si="247"/>
        <v>3.4360714695121055E-29</v>
      </c>
      <c r="IK210" s="86">
        <f t="shared" si="247"/>
        <v>8.7734333002484605E-35</v>
      </c>
      <c r="IL210" s="86">
        <f t="shared" si="247"/>
        <v>5.9213173237196071E-38</v>
      </c>
      <c r="IM210" s="86">
        <f t="shared" si="247"/>
        <v>1.4250786624467461E-38</v>
      </c>
      <c r="IN210" s="86">
        <f t="shared" si="247"/>
        <v>4.3548701996865952E-33</v>
      </c>
      <c r="IO210" s="86">
        <f t="shared" si="247"/>
        <v>5.2708331566093558E-40</v>
      </c>
      <c r="IP210" s="86">
        <f t="shared" si="247"/>
        <v>8.6823414826865305E-44</v>
      </c>
      <c r="IQ210" s="86">
        <f t="shared" si="247"/>
        <v>2.0530715865323253E-40</v>
      </c>
      <c r="IR210" s="86">
        <f t="shared" si="247"/>
        <v>3.1886392022998567E-42</v>
      </c>
      <c r="IS210" s="86">
        <f t="shared" si="247"/>
        <v>3.5273940987805669E-47</v>
      </c>
      <c r="IT210" s="86">
        <f t="shared" si="247"/>
        <v>4.0304402253908192E-42</v>
      </c>
      <c r="IU210" s="86">
        <f t="shared" si="247"/>
        <v>2.0347658224091528E-43</v>
      </c>
      <c r="IV210" s="86">
        <f t="shared" si="247"/>
        <v>6.9472765113885483E-25</v>
      </c>
      <c r="IW210" s="86">
        <f t="shared" si="247"/>
        <v>1.2380692624885243E-54</v>
      </c>
      <c r="IY210" s="86">
        <f t="shared" si="248"/>
        <v>1.733930268844095E-25</v>
      </c>
      <c r="IZ210" s="86">
        <f t="shared" si="248"/>
        <v>3.4360714695121055E-29</v>
      </c>
      <c r="JA210" s="86">
        <f t="shared" si="248"/>
        <v>8.7734333002484605E-35</v>
      </c>
      <c r="JB210" s="86">
        <f t="shared" si="248"/>
        <v>5.9213173237196071E-38</v>
      </c>
      <c r="JC210" s="86">
        <f t="shared" si="248"/>
        <v>1.4250786624467461E-38</v>
      </c>
      <c r="JD210" s="86">
        <f t="shared" si="248"/>
        <v>4.3548701996865952E-33</v>
      </c>
      <c r="JE210" s="86">
        <f t="shared" si="248"/>
        <v>5.2708331566093558E-40</v>
      </c>
      <c r="JF210" s="86">
        <f t="shared" si="248"/>
        <v>8.6823414826865305E-44</v>
      </c>
      <c r="JG210" s="86">
        <f t="shared" si="248"/>
        <v>2.0530715865323253E-40</v>
      </c>
      <c r="JH210" s="86">
        <f t="shared" si="248"/>
        <v>3.1886392022998567E-42</v>
      </c>
      <c r="JI210" s="86">
        <f t="shared" si="248"/>
        <v>3.5273940987805669E-47</v>
      </c>
      <c r="JJ210" s="86">
        <f t="shared" si="248"/>
        <v>4.0304402253908192E-42</v>
      </c>
      <c r="JK210" s="86">
        <f t="shared" si="248"/>
        <v>2.0347658224091528E-43</v>
      </c>
      <c r="JL210" s="86">
        <f t="shared" si="248"/>
        <v>6.9472765113885483E-25</v>
      </c>
      <c r="JM210" s="86">
        <f t="shared" si="248"/>
        <v>1.2380692624885243E-54</v>
      </c>
    </row>
    <row r="211" spans="2:273" x14ac:dyDescent="0.25">
      <c r="B211" s="2">
        <v>184</v>
      </c>
      <c r="C211" s="37">
        <v>73.983000000000004</v>
      </c>
      <c r="D211" s="37">
        <v>74.856999999999999</v>
      </c>
      <c r="E211" s="37">
        <v>78.070999999999998</v>
      </c>
      <c r="F211" s="37">
        <v>77.536000000000001</v>
      </c>
      <c r="G211" s="37">
        <v>79.195999999999998</v>
      </c>
      <c r="H211" s="37">
        <v>80.980999999999995</v>
      </c>
      <c r="I211" s="37">
        <v>82.433999999999997</v>
      </c>
      <c r="J211" s="37">
        <v>83.83</v>
      </c>
      <c r="K211" s="37">
        <v>85.849000000000004</v>
      </c>
      <c r="L211" s="37">
        <v>82</v>
      </c>
      <c r="M211" s="37">
        <v>84.942999999999998</v>
      </c>
      <c r="N211" s="37">
        <v>85.852000000000004</v>
      </c>
      <c r="O211" s="37">
        <v>87.667000000000002</v>
      </c>
      <c r="P211" s="37">
        <v>85.691000000000003</v>
      </c>
      <c r="Q211" s="37">
        <v>84.804000000000002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111.82111295581296</v>
      </c>
      <c r="DL211" s="2">
        <f t="shared" si="251"/>
        <v>119.54602560975611</v>
      </c>
      <c r="DM211" s="2">
        <f t="shared" si="251"/>
        <v>132.46774242258454</v>
      </c>
      <c r="DN211" s="2">
        <f t="shared" si="251"/>
        <v>129.59931932773108</v>
      </c>
      <c r="DO211" s="2">
        <f t="shared" si="251"/>
        <v>130.4143</v>
      </c>
      <c r="DP211" s="2">
        <f t="shared" si="251"/>
        <v>140.47350355618778</v>
      </c>
      <c r="DQ211" s="2">
        <f t="shared" si="251"/>
        <v>132.9598582266477</v>
      </c>
      <c r="DR211" s="2">
        <f t="shared" si="251"/>
        <v>127.33884963534962</v>
      </c>
      <c r="DS211" s="2">
        <f t="shared" si="251"/>
        <v>119.57339568151147</v>
      </c>
      <c r="DT211" s="2">
        <f t="shared" si="251"/>
        <v>130.45524774774776</v>
      </c>
      <c r="DU211" s="2">
        <f t="shared" si="251"/>
        <v>134.59879838709676</v>
      </c>
      <c r="DV211" s="2">
        <f t="shared" si="251"/>
        <v>124.11462773109247</v>
      </c>
      <c r="DW211" s="2">
        <f t="shared" si="251"/>
        <v>142.24882096774195</v>
      </c>
      <c r="DX211" s="2">
        <f t="shared" si="251"/>
        <v>131.49258077094473</v>
      </c>
      <c r="DY211" s="2">
        <f t="shared" si="251"/>
        <v>132.80821743589746</v>
      </c>
      <c r="EA211" s="2">
        <f t="shared" si="240"/>
        <v>75.459512557896787</v>
      </c>
      <c r="EB211" s="2">
        <f t="shared" si="240"/>
        <v>72.745531020776383</v>
      </c>
      <c r="EC211" s="2">
        <f t="shared" si="240"/>
        <v>74.144696103896109</v>
      </c>
      <c r="ED211" s="2">
        <f t="shared" si="240"/>
        <v>77.377137165843919</v>
      </c>
      <c r="EE211" s="2">
        <f t="shared" si="240"/>
        <v>75.895596153846157</v>
      </c>
      <c r="EF211" s="2">
        <f t="shared" si="239"/>
        <v>82.297034235846951</v>
      </c>
      <c r="EG211" s="2">
        <f t="shared" si="239"/>
        <v>82.992225707455731</v>
      </c>
      <c r="EH211" s="2">
        <f t="shared" si="239"/>
        <v>80.407249714503223</v>
      </c>
      <c r="EI211" s="2">
        <f t="shared" si="239"/>
        <v>83.819272475027759</v>
      </c>
      <c r="EJ211" s="2">
        <f t="shared" si="239"/>
        <v>80.647530744158246</v>
      </c>
      <c r="EK211" s="2">
        <f t="shared" si="239"/>
        <v>82.649530955585476</v>
      </c>
      <c r="EL211" s="2">
        <f t="shared" ref="EL211:EL222" si="254">CP$228*$B211+CP$229</f>
        <v>83.006701396213458</v>
      </c>
      <c r="EM211" s="2">
        <f t="shared" ref="EM211:EM222" si="255">CQ$228*$B211+CQ$229</f>
        <v>87.153515163443998</v>
      </c>
      <c r="EN211" s="2">
        <f t="shared" ref="EN211:EN222" si="256">CR$228*$B211+CR$229</f>
        <v>89.45506456297079</v>
      </c>
      <c r="EO211" s="2">
        <f t="shared" ref="EO211:EO222" si="257">CS$228*$B211+CS$229</f>
        <v>84.390454378707489</v>
      </c>
      <c r="EQ211" s="2">
        <f t="shared" si="252"/>
        <v>74.338674451481268</v>
      </c>
      <c r="ER211" s="2">
        <f t="shared" si="252"/>
        <v>73.680450194120468</v>
      </c>
      <c r="ES211" s="2">
        <f t="shared" si="252"/>
        <v>74.507298068236736</v>
      </c>
      <c r="ET211" s="2">
        <f t="shared" si="252"/>
        <v>77.237059159260781</v>
      </c>
      <c r="EU211" s="2">
        <f t="shared" si="252"/>
        <v>77.495441515432518</v>
      </c>
      <c r="EV211" s="2">
        <f t="shared" si="252"/>
        <v>80.412793651114512</v>
      </c>
      <c r="EW211" s="2">
        <f t="shared" si="252"/>
        <v>80.350356002724084</v>
      </c>
      <c r="EX211" s="2">
        <f t="shared" si="252"/>
        <v>80.179984921195484</v>
      </c>
      <c r="EY211" s="2">
        <f t="shared" si="252"/>
        <v>82.410723242731109</v>
      </c>
      <c r="EZ211" s="2">
        <f t="shared" si="252"/>
        <v>81.477655759751997</v>
      </c>
      <c r="FA211" s="2">
        <f t="shared" si="252"/>
        <v>82.492660151051751</v>
      </c>
      <c r="FB211" s="2">
        <f t="shared" si="252"/>
        <v>83.625993052014266</v>
      </c>
      <c r="FC211" s="2">
        <f t="shared" si="252"/>
        <v>86.623995918535911</v>
      </c>
      <c r="FD211" s="2">
        <f t="shared" si="252"/>
        <v>83.930370045691362</v>
      </c>
      <c r="FE211" s="2">
        <f t="shared" si="252"/>
        <v>82.058420213056877</v>
      </c>
      <c r="FG211" s="2">
        <f t="shared" si="253"/>
        <v>0.99999766837736159</v>
      </c>
      <c r="FH211" s="2">
        <f t="shared" si="253"/>
        <v>0.99999797333150253</v>
      </c>
      <c r="FI211" s="2">
        <f t="shared" si="253"/>
        <v>0.99999796620837023</v>
      </c>
      <c r="FJ211" s="2">
        <f t="shared" si="253"/>
        <v>0.99999761191963665</v>
      </c>
      <c r="FK211" s="2">
        <f t="shared" si="253"/>
        <v>0.99999792101941376</v>
      </c>
      <c r="FL211" s="2">
        <f t="shared" si="253"/>
        <v>0.999998020227715</v>
      </c>
      <c r="FM211" s="2">
        <f t="shared" si="253"/>
        <v>0.99999789292681607</v>
      </c>
      <c r="FN211" s="2">
        <f t="shared" si="253"/>
        <v>0.99999778306721299</v>
      </c>
      <c r="FO211" s="2">
        <f t="shared" si="253"/>
        <v>0.99999789088797697</v>
      </c>
      <c r="FP211" s="2">
        <f t="shared" si="253"/>
        <v>0.99999777778996768</v>
      </c>
      <c r="FQ211" s="2">
        <f t="shared" si="253"/>
        <v>0.99999737677419676</v>
      </c>
      <c r="FR211" s="2">
        <f t="shared" si="253"/>
        <v>0.99999775498783317</v>
      </c>
      <c r="FS211" s="2">
        <f t="shared" si="253"/>
        <v>0.99999738352813616</v>
      </c>
      <c r="FT211" s="2">
        <f t="shared" si="253"/>
        <v>0.99999751863835551</v>
      </c>
      <c r="FU211" s="2">
        <f t="shared" si="253"/>
        <v>0.9999970261149167</v>
      </c>
      <c r="FW211" s="2">
        <f t="shared" si="244"/>
        <v>0.98772345859488675</v>
      </c>
      <c r="FX211" s="2">
        <f t="shared" si="244"/>
        <v>0.98840926305466381</v>
      </c>
      <c r="FY211" s="2">
        <f t="shared" si="244"/>
        <v>0.98897991282502162</v>
      </c>
      <c r="FZ211" s="2">
        <f t="shared" si="244"/>
        <v>0.98790685836950987</v>
      </c>
      <c r="GA211" s="2">
        <f t="shared" si="244"/>
        <v>0.98856672093591902</v>
      </c>
      <c r="GB211" s="2">
        <f t="shared" si="244"/>
        <v>0.98856344097894788</v>
      </c>
      <c r="GC211" s="2">
        <f t="shared" si="244"/>
        <v>0.99059248844471759</v>
      </c>
      <c r="GD211" s="2">
        <f t="shared" si="244"/>
        <v>0.99116078012663089</v>
      </c>
      <c r="GE211" s="2">
        <f t="shared" si="244"/>
        <v>0.99118065161525903</v>
      </c>
      <c r="GF211" s="2">
        <f t="shared" si="244"/>
        <v>0.99107236149163336</v>
      </c>
      <c r="GG211" s="2">
        <f t="shared" si="244"/>
        <v>0.99016547175110825</v>
      </c>
      <c r="GH211" s="2">
        <f t="shared" si="244"/>
        <v>0.98971633803696524</v>
      </c>
      <c r="GI211" s="2">
        <f t="shared" si="244"/>
        <v>0.9890908369553032</v>
      </c>
      <c r="GJ211" s="2">
        <f t="shared" si="244"/>
        <v>0.98831922968898023</v>
      </c>
      <c r="GK211" s="2">
        <f t="shared" si="244"/>
        <v>0.98713789107068595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1.3598403266321285E-85</v>
      </c>
      <c r="HT211" s="86">
        <f t="shared" si="246"/>
        <v>2.3166554302762715E-96</v>
      </c>
      <c r="HU211" s="86">
        <f t="shared" si="246"/>
        <v>2.743338796336639E-119</v>
      </c>
      <c r="HV211" s="86">
        <f t="shared" si="246"/>
        <v>2.8796562305486103E-133</v>
      </c>
      <c r="HW211" s="86">
        <f t="shared" si="246"/>
        <v>1.5328279828183313E-130</v>
      </c>
      <c r="HX211" s="86">
        <f t="shared" si="246"/>
        <v>2.9001414445860812E-112</v>
      </c>
      <c r="HY211" s="86">
        <f t="shared" si="246"/>
        <v>2.9527297819992566E-128</v>
      </c>
      <c r="HZ211" s="86">
        <f t="shared" si="246"/>
        <v>1.1517310288735297E-139</v>
      </c>
      <c r="IA211" s="86">
        <f t="shared" si="246"/>
        <v>5.7085711546333575E-127</v>
      </c>
      <c r="IB211" s="86">
        <f t="shared" si="246"/>
        <v>3.4078754372469553E-136</v>
      </c>
      <c r="IC211" s="86">
        <f t="shared" si="246"/>
        <v>4.357037506555384E-155</v>
      </c>
      <c r="ID211" s="86">
        <f t="shared" si="246"/>
        <v>1.0347888274219226E-139</v>
      </c>
      <c r="IE211" s="86">
        <f t="shared" si="246"/>
        <v>9.2036630422298071E-146</v>
      </c>
      <c r="IF211" s="86">
        <f t="shared" si="246"/>
        <v>2.7582528041391435E-157</v>
      </c>
      <c r="IG211" s="86">
        <f t="shared" si="246"/>
        <v>2.5769249288754018E-140</v>
      </c>
      <c r="II211" s="86">
        <f t="shared" si="247"/>
        <v>1.6045034517497617E-26</v>
      </c>
      <c r="IJ211" s="86">
        <f t="shared" si="247"/>
        <v>2.2871583318430341E-30</v>
      </c>
      <c r="IK211" s="86">
        <f t="shared" si="247"/>
        <v>3.5115751894671828E-36</v>
      </c>
      <c r="IL211" s="86">
        <f t="shared" si="247"/>
        <v>1.613822804453066E-39</v>
      </c>
      <c r="IM211" s="86">
        <f t="shared" si="247"/>
        <v>3.8336649523710733E-40</v>
      </c>
      <c r="IN211" s="86">
        <f t="shared" si="247"/>
        <v>1.9997850834501167E-34</v>
      </c>
      <c r="IO211" s="86">
        <f t="shared" si="247"/>
        <v>1.4523601740983018E-41</v>
      </c>
      <c r="IP211" s="86">
        <f t="shared" si="247"/>
        <v>1.7739646502054082E-45</v>
      </c>
      <c r="IQ211" s="86">
        <f t="shared" si="247"/>
        <v>5.7332466250945802E-42</v>
      </c>
      <c r="IR211" s="86">
        <f t="shared" si="247"/>
        <v>7.4633052346490778E-44</v>
      </c>
      <c r="IS211" s="86">
        <f t="shared" si="247"/>
        <v>4.7660745147238572E-49</v>
      </c>
      <c r="IT211" s="86">
        <f t="shared" si="247"/>
        <v>8.4398337284048083E-44</v>
      </c>
      <c r="IU211" s="86">
        <f t="shared" si="247"/>
        <v>3.5659962537833193E-45</v>
      </c>
      <c r="IV211" s="86">
        <f t="shared" si="247"/>
        <v>7.0115315702613749E-26</v>
      </c>
      <c r="IW211" s="86">
        <f t="shared" si="247"/>
        <v>5.9901325804755293E-57</v>
      </c>
      <c r="IY211" s="86">
        <f t="shared" si="248"/>
        <v>1.6045034517497617E-26</v>
      </c>
      <c r="IZ211" s="86">
        <f t="shared" si="248"/>
        <v>2.2871583318430341E-30</v>
      </c>
      <c r="JA211" s="86">
        <f t="shared" si="248"/>
        <v>3.5115751894671828E-36</v>
      </c>
      <c r="JB211" s="86">
        <f t="shared" si="248"/>
        <v>1.613822804453066E-39</v>
      </c>
      <c r="JC211" s="86">
        <f t="shared" si="248"/>
        <v>3.8336649523710733E-40</v>
      </c>
      <c r="JD211" s="86">
        <f t="shared" si="248"/>
        <v>1.9997850834501167E-34</v>
      </c>
      <c r="JE211" s="86">
        <f t="shared" si="248"/>
        <v>1.4523601740983018E-41</v>
      </c>
      <c r="JF211" s="86">
        <f t="shared" si="248"/>
        <v>1.7739646502054082E-45</v>
      </c>
      <c r="JG211" s="86">
        <f t="shared" si="248"/>
        <v>5.7332466250945802E-42</v>
      </c>
      <c r="JH211" s="86">
        <f t="shared" si="248"/>
        <v>7.4633052346490778E-44</v>
      </c>
      <c r="JI211" s="86">
        <f t="shared" si="248"/>
        <v>4.7660745147238572E-49</v>
      </c>
      <c r="JJ211" s="86">
        <f t="shared" si="248"/>
        <v>8.4398337284048083E-44</v>
      </c>
      <c r="JK211" s="86">
        <f t="shared" si="248"/>
        <v>3.5659962537833193E-45</v>
      </c>
      <c r="JL211" s="86">
        <f t="shared" si="248"/>
        <v>7.0115315702613749E-26</v>
      </c>
      <c r="JM211" s="86">
        <f t="shared" si="248"/>
        <v>5.9901325804755293E-57</v>
      </c>
    </row>
    <row r="212" spans="2:273" x14ac:dyDescent="0.25">
      <c r="B212" s="2">
        <v>185</v>
      </c>
      <c r="C212" s="37">
        <v>76.355999999999995</v>
      </c>
      <c r="D212" s="37">
        <v>76.695999999999998</v>
      </c>
      <c r="E212" s="37">
        <v>80.179000000000002</v>
      </c>
      <c r="F212" s="37">
        <v>79.320999999999998</v>
      </c>
      <c r="G212" s="37">
        <v>81.768000000000001</v>
      </c>
      <c r="H212" s="37">
        <v>81.603999999999999</v>
      </c>
      <c r="I212" s="37">
        <v>81.887</v>
      </c>
      <c r="J212" s="37">
        <v>84.546999999999997</v>
      </c>
      <c r="K212" s="37">
        <v>83.093999999999994</v>
      </c>
      <c r="L212" s="37">
        <v>84.685000000000002</v>
      </c>
      <c r="M212" s="37">
        <v>87.906000000000006</v>
      </c>
      <c r="N212" s="37">
        <v>84.555999999999997</v>
      </c>
      <c r="O212" s="37">
        <v>86.926000000000002</v>
      </c>
      <c r="P212" s="37">
        <v>84.236000000000004</v>
      </c>
      <c r="Q212" s="37">
        <v>84.804000000000002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111.86813264693265</v>
      </c>
      <c r="DL212" s="2">
        <f t="shared" si="251"/>
        <v>119.62591622889308</v>
      </c>
      <c r="DM212" s="2">
        <f t="shared" si="251"/>
        <v>132.61858179231865</v>
      </c>
      <c r="DN212" s="2">
        <f t="shared" si="251"/>
        <v>129.75886778711484</v>
      </c>
      <c r="DO212" s="2">
        <f t="shared" si="251"/>
        <v>130.56290000000001</v>
      </c>
      <c r="DP212" s="2">
        <f t="shared" si="251"/>
        <v>140.68743232301131</v>
      </c>
      <c r="DQ212" s="2">
        <f t="shared" si="251"/>
        <v>133.13209672830726</v>
      </c>
      <c r="DR212" s="2">
        <f t="shared" si="251"/>
        <v>127.4972872157872</v>
      </c>
      <c r="DS212" s="2">
        <f t="shared" si="251"/>
        <v>119.6707588394062</v>
      </c>
      <c r="DT212" s="2">
        <f t="shared" si="251"/>
        <v>130.60961711711712</v>
      </c>
      <c r="DU212" s="2">
        <f t="shared" si="251"/>
        <v>134.74524516129031</v>
      </c>
      <c r="DV212" s="2">
        <f t="shared" si="251"/>
        <v>124.18485378151264</v>
      </c>
      <c r="DW212" s="2">
        <f t="shared" si="251"/>
        <v>142.44255927419357</v>
      </c>
      <c r="DX212" s="2">
        <f t="shared" si="251"/>
        <v>131.62823685383245</v>
      </c>
      <c r="DY212" s="2">
        <f t="shared" si="251"/>
        <v>133.00024273504275</v>
      </c>
      <c r="EA212" s="2">
        <f t="shared" si="240"/>
        <v>75.322579707308577</v>
      </c>
      <c r="EB212" s="2">
        <f t="shared" si="240"/>
        <v>72.542518900118978</v>
      </c>
      <c r="EC212" s="2">
        <f t="shared" si="240"/>
        <v>73.956620779220771</v>
      </c>
      <c r="ED212" s="2">
        <f t="shared" si="240"/>
        <v>77.237367102630344</v>
      </c>
      <c r="EE212" s="2">
        <f t="shared" si="240"/>
        <v>75.709540000000004</v>
      </c>
      <c r="EF212" s="2">
        <f t="shared" si="239"/>
        <v>82.171981763258003</v>
      </c>
      <c r="EG212" s="2">
        <f t="shared" si="239"/>
        <v>82.877022717728366</v>
      </c>
      <c r="EH212" s="2">
        <f t="shared" si="239"/>
        <v>80.281572135515788</v>
      </c>
      <c r="EI212" s="2">
        <f t="shared" si="239"/>
        <v>83.712517536071047</v>
      </c>
      <c r="EJ212" s="2">
        <f t="shared" si="239"/>
        <v>80.493661711910335</v>
      </c>
      <c r="EK212" s="2">
        <f t="shared" si="239"/>
        <v>82.461491487214005</v>
      </c>
      <c r="EL212" s="2">
        <f t="shared" si="254"/>
        <v>82.809076982913183</v>
      </c>
      <c r="EM212" s="2">
        <f t="shared" si="255"/>
        <v>86.982354947408226</v>
      </c>
      <c r="EN212" s="2">
        <f t="shared" si="256"/>
        <v>89.349919922555031</v>
      </c>
      <c r="EO212" s="2">
        <f t="shared" si="257"/>
        <v>84.255152864502051</v>
      </c>
      <c r="EQ212" s="2">
        <f t="shared" si="252"/>
        <v>74.188712453804627</v>
      </c>
      <c r="ER212" s="2">
        <f t="shared" si="252"/>
        <v>73.488782641320938</v>
      </c>
      <c r="ES212" s="2">
        <f t="shared" si="252"/>
        <v>74.323876637165185</v>
      </c>
      <c r="ET212" s="2">
        <f t="shared" si="252"/>
        <v>77.095760306596972</v>
      </c>
      <c r="EU212" s="2">
        <f t="shared" si="252"/>
        <v>77.32843950665179</v>
      </c>
      <c r="EV212" s="2">
        <f t="shared" si="252"/>
        <v>80.265449554383594</v>
      </c>
      <c r="EW212" s="2">
        <f t="shared" si="252"/>
        <v>80.204893815986679</v>
      </c>
      <c r="EX212" s="2">
        <f t="shared" si="252"/>
        <v>80.05149271457185</v>
      </c>
      <c r="EY212" s="2">
        <f t="shared" si="252"/>
        <v>82.288000959317827</v>
      </c>
      <c r="EZ212" s="2">
        <f t="shared" si="252"/>
        <v>81.333515701252338</v>
      </c>
      <c r="FA212" s="2">
        <f t="shared" si="252"/>
        <v>82.302815337209324</v>
      </c>
      <c r="FB212" s="2">
        <f t="shared" si="252"/>
        <v>83.436017879908192</v>
      </c>
      <c r="FC212" s="2">
        <f t="shared" si="252"/>
        <v>86.446588396161275</v>
      </c>
      <c r="FD212" s="2">
        <f t="shared" si="252"/>
        <v>83.760168543998276</v>
      </c>
      <c r="FE212" s="2">
        <f t="shared" si="252"/>
        <v>81.899597307295664</v>
      </c>
      <c r="FG212" s="2">
        <f t="shared" si="253"/>
        <v>0.99999787353444414</v>
      </c>
      <c r="FH212" s="2">
        <f t="shared" si="253"/>
        <v>0.9999981516560329</v>
      </c>
      <c r="FI212" s="2">
        <f t="shared" si="253"/>
        <v>0.99999814515965668</v>
      </c>
      <c r="FJ212" s="2">
        <f t="shared" si="253"/>
        <v>0.99999782204436571</v>
      </c>
      <c r="FK212" s="2">
        <f t="shared" si="253"/>
        <v>0.99999810394682376</v>
      </c>
      <c r="FL212" s="2">
        <f t="shared" si="253"/>
        <v>0.9999981944259021</v>
      </c>
      <c r="FM212" s="2">
        <f t="shared" si="253"/>
        <v>0.99999807832606069</v>
      </c>
      <c r="FN212" s="2">
        <f t="shared" si="253"/>
        <v>0.99999797813287372</v>
      </c>
      <c r="FO212" s="2">
        <f t="shared" si="253"/>
        <v>0.99999807646661665</v>
      </c>
      <c r="FP212" s="2">
        <f t="shared" si="253"/>
        <v>0.99999797331996698</v>
      </c>
      <c r="FQ212" s="2">
        <f t="shared" si="253"/>
        <v>0.99999760758908118</v>
      </c>
      <c r="FR212" s="2">
        <f t="shared" si="253"/>
        <v>0.9999979525241649</v>
      </c>
      <c r="FS212" s="2">
        <f t="shared" si="253"/>
        <v>0.99999761374874996</v>
      </c>
      <c r="FT212" s="2">
        <f t="shared" si="253"/>
        <v>0.99999773697078975</v>
      </c>
      <c r="FU212" s="2">
        <f t="shared" si="253"/>
        <v>0.99999728778385932</v>
      </c>
      <c r="FW212" s="2">
        <f t="shared" ref="FW212:GK227" si="260">POWER(10,($B212-C$232)/C$229)/(1+POWER(10,($B212-C$232)/C$229))</f>
        <v>0.98879155377627537</v>
      </c>
      <c r="FX212" s="2">
        <f t="shared" si="260"/>
        <v>0.98941833045653571</v>
      </c>
      <c r="FY212" s="2">
        <f t="shared" si="260"/>
        <v>0.98993980619675093</v>
      </c>
      <c r="FZ212" s="2">
        <f t="shared" si="260"/>
        <v>0.98895917559208979</v>
      </c>
      <c r="GA212" s="2">
        <f t="shared" si="260"/>
        <v>0.98956222511433345</v>
      </c>
      <c r="GB212" s="2">
        <f t="shared" si="260"/>
        <v>0.98955922772942628</v>
      </c>
      <c r="GC212" s="2">
        <f t="shared" si="260"/>
        <v>0.99141313963888011</v>
      </c>
      <c r="GD212" s="2">
        <f t="shared" si="260"/>
        <v>0.99193226093530529</v>
      </c>
      <c r="GE212" s="2">
        <f t="shared" si="260"/>
        <v>0.99195041214003632</v>
      </c>
      <c r="GF212" s="2">
        <f t="shared" si="260"/>
        <v>0.99185149597199351</v>
      </c>
      <c r="GG212" s="2">
        <f t="shared" si="260"/>
        <v>0.99102303558351013</v>
      </c>
      <c r="GH212" s="2">
        <f t="shared" si="260"/>
        <v>0.9906126947108852</v>
      </c>
      <c r="GI212" s="2">
        <f t="shared" si="260"/>
        <v>0.99004116568839362</v>
      </c>
      <c r="GJ212" s="2">
        <f t="shared" si="260"/>
        <v>0.98933605065793462</v>
      </c>
      <c r="GK212" s="2">
        <f t="shared" si="260"/>
        <v>0.98825632661700369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6.6071199946284119E-88</v>
      </c>
      <c r="HT212" s="86">
        <f t="shared" si="262"/>
        <v>5.7426518921719044E-99</v>
      </c>
      <c r="HU212" s="86">
        <f t="shared" si="262"/>
        <v>1.9523948768793978E-122</v>
      </c>
      <c r="HV212" s="86">
        <f t="shared" si="262"/>
        <v>7.9027040291120829E-137</v>
      </c>
      <c r="HW212" s="86">
        <f t="shared" si="262"/>
        <v>4.7543595682842772E-134</v>
      </c>
      <c r="HX212" s="86">
        <f t="shared" si="262"/>
        <v>2.9073052696263351E-115</v>
      </c>
      <c r="HY212" s="86">
        <f t="shared" si="262"/>
        <v>1.2008156193413126E-131</v>
      </c>
      <c r="HZ212" s="86">
        <f t="shared" si="262"/>
        <v>2.5175388709202757E-143</v>
      </c>
      <c r="IA212" s="86">
        <f t="shared" si="262"/>
        <v>2.5872976792600942E-130</v>
      </c>
      <c r="IB212" s="86">
        <f t="shared" si="262"/>
        <v>9.5213565525846385E-140</v>
      </c>
      <c r="IC212" s="86">
        <f t="shared" si="262"/>
        <v>3.3982298138327946E-159</v>
      </c>
      <c r="ID212" s="86">
        <f t="shared" si="262"/>
        <v>2.0152351143670267E-143</v>
      </c>
      <c r="IE212" s="86">
        <f t="shared" si="262"/>
        <v>1.1491246752356138E-149</v>
      </c>
      <c r="IF212" s="86">
        <f t="shared" si="262"/>
        <v>1.4772905139822631E-161</v>
      </c>
      <c r="IG212" s="86">
        <f t="shared" si="262"/>
        <v>3.8782837843000522E-144</v>
      </c>
      <c r="II212" s="86">
        <f t="shared" ref="II212:IW227" si="263" xml:space="preserve"> _xlfn.NORM.DIST($B212, C$10, ABS(C$14), TRUE) * _xlfn.NORM.DIST(($B212 - C$10)*C$18, 0, ABS(C$14), TRUE) * 2</f>
        <v>1.4128470843013447E-27</v>
      </c>
      <c r="IJ212" s="86">
        <f t="shared" si="263"/>
        <v>1.4396683932241395E-31</v>
      </c>
      <c r="IK212" s="86">
        <f t="shared" si="263"/>
        <v>1.3160470741687155E-37</v>
      </c>
      <c r="IL212" s="86">
        <f t="shared" si="263"/>
        <v>4.0793847695040656E-41</v>
      </c>
      <c r="IM212" s="86">
        <f t="shared" si="263"/>
        <v>9.5716909913441413E-42</v>
      </c>
      <c r="IN212" s="86">
        <f t="shared" si="263"/>
        <v>8.6185390377480022E-36</v>
      </c>
      <c r="IO212" s="86">
        <f t="shared" si="263"/>
        <v>3.7277517994993919E-43</v>
      </c>
      <c r="IP212" s="86">
        <f t="shared" si="263"/>
        <v>3.359555884033768E-47</v>
      </c>
      <c r="IQ212" s="86">
        <f t="shared" si="263"/>
        <v>1.4931863119223497E-43</v>
      </c>
      <c r="IR212" s="86">
        <f t="shared" si="263"/>
        <v>1.6232330126176902E-45</v>
      </c>
      <c r="IS212" s="86">
        <f t="shared" si="263"/>
        <v>5.9088661034099878E-51</v>
      </c>
      <c r="IT212" s="86">
        <f t="shared" si="263"/>
        <v>1.6347754632831557E-45</v>
      </c>
      <c r="IU212" s="86">
        <f t="shared" si="263"/>
        <v>5.7536827700256215E-47</v>
      </c>
      <c r="IV212" s="86">
        <f t="shared" si="263"/>
        <v>6.7497803411933461E-27</v>
      </c>
      <c r="IW212" s="86">
        <f t="shared" si="263"/>
        <v>2.587383885488141E-59</v>
      </c>
      <c r="IY212" s="86">
        <f t="shared" ref="IY212:JM227" si="264">GM212+HC212+HS212+II212</f>
        <v>1.4128470843013447E-27</v>
      </c>
      <c r="IZ212" s="86">
        <f t="shared" si="264"/>
        <v>1.4396683932241395E-31</v>
      </c>
      <c r="JA212" s="86">
        <f t="shared" si="264"/>
        <v>1.3160470741687155E-37</v>
      </c>
      <c r="JB212" s="86">
        <f t="shared" si="264"/>
        <v>4.0793847695040656E-41</v>
      </c>
      <c r="JC212" s="86">
        <f t="shared" si="264"/>
        <v>9.5716909913441413E-42</v>
      </c>
      <c r="JD212" s="86">
        <f t="shared" si="264"/>
        <v>8.6185390377480022E-36</v>
      </c>
      <c r="JE212" s="86">
        <f t="shared" si="264"/>
        <v>3.7277517994993919E-43</v>
      </c>
      <c r="JF212" s="86">
        <f t="shared" si="264"/>
        <v>3.359555884033768E-47</v>
      </c>
      <c r="JG212" s="86">
        <f t="shared" si="264"/>
        <v>1.4931863119223497E-43</v>
      </c>
      <c r="JH212" s="86">
        <f t="shared" si="264"/>
        <v>1.6232330126176902E-45</v>
      </c>
      <c r="JI212" s="86">
        <f t="shared" si="264"/>
        <v>5.9088661034099878E-51</v>
      </c>
      <c r="JJ212" s="86">
        <f t="shared" si="264"/>
        <v>1.6347754632831557E-45</v>
      </c>
      <c r="JK212" s="86">
        <f t="shared" si="264"/>
        <v>5.7536827700256215E-47</v>
      </c>
      <c r="JL212" s="86">
        <f t="shared" si="264"/>
        <v>6.7497803411933461E-27</v>
      </c>
      <c r="JM212" s="86">
        <f t="shared" si="264"/>
        <v>2.587383885488141E-59</v>
      </c>
    </row>
    <row r="213" spans="2:273" x14ac:dyDescent="0.25">
      <c r="B213" s="2">
        <v>186</v>
      </c>
      <c r="C213" s="37">
        <v>76.745999999999995</v>
      </c>
      <c r="D213" s="37">
        <v>77.445999999999998</v>
      </c>
      <c r="E213" s="37">
        <v>79.018000000000001</v>
      </c>
      <c r="F213" s="37">
        <v>79.606999999999999</v>
      </c>
      <c r="G213" s="37">
        <v>78.820999999999998</v>
      </c>
      <c r="H213" s="37">
        <v>81.34</v>
      </c>
      <c r="I213" s="37">
        <v>81.509</v>
      </c>
      <c r="J213" s="37">
        <v>81.546999999999997</v>
      </c>
      <c r="K213" s="37">
        <v>85.887</v>
      </c>
      <c r="L213" s="37">
        <v>83.462999999999994</v>
      </c>
      <c r="M213" s="37">
        <v>86.528000000000006</v>
      </c>
      <c r="N213" s="37">
        <v>86.352000000000004</v>
      </c>
      <c r="O213" s="37">
        <v>87.388999999999996</v>
      </c>
      <c r="P213" s="37">
        <v>86.018000000000001</v>
      </c>
      <c r="Q213" s="37">
        <v>81.804000000000002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111.91515233805235</v>
      </c>
      <c r="DL213" s="2">
        <f t="shared" si="251"/>
        <v>119.70580684803004</v>
      </c>
      <c r="DM213" s="2">
        <f t="shared" si="251"/>
        <v>132.76942116205274</v>
      </c>
      <c r="DN213" s="2">
        <f t="shared" si="251"/>
        <v>129.91841624649859</v>
      </c>
      <c r="DO213" s="2">
        <f t="shared" si="251"/>
        <v>130.7115</v>
      </c>
      <c r="DP213" s="2">
        <f t="shared" si="251"/>
        <v>140.90136108983478</v>
      </c>
      <c r="DQ213" s="2">
        <f t="shared" si="251"/>
        <v>133.3043352299668</v>
      </c>
      <c r="DR213" s="2">
        <f t="shared" si="251"/>
        <v>127.65572479622477</v>
      </c>
      <c r="DS213" s="2">
        <f t="shared" si="251"/>
        <v>119.76812199730095</v>
      </c>
      <c r="DT213" s="2">
        <f t="shared" si="251"/>
        <v>130.76398648648649</v>
      </c>
      <c r="DU213" s="2">
        <f t="shared" si="251"/>
        <v>134.89169193548386</v>
      </c>
      <c r="DV213" s="2">
        <f t="shared" si="251"/>
        <v>124.2550798319328</v>
      </c>
      <c r="DW213" s="2">
        <f t="shared" si="251"/>
        <v>142.63629758064519</v>
      </c>
      <c r="DX213" s="2">
        <f t="shared" si="251"/>
        <v>131.76389293672014</v>
      </c>
      <c r="DY213" s="2">
        <f t="shared" si="251"/>
        <v>133.19226803418806</v>
      </c>
      <c r="EA213" s="2">
        <f t="shared" si="240"/>
        <v>75.185646856720368</v>
      </c>
      <c r="EB213" s="2">
        <f t="shared" si="240"/>
        <v>72.339506779461558</v>
      </c>
      <c r="EC213" s="2">
        <f t="shared" si="240"/>
        <v>73.76854545454546</v>
      </c>
      <c r="ED213" s="2">
        <f t="shared" si="240"/>
        <v>77.097597039416769</v>
      </c>
      <c r="EE213" s="2">
        <f t="shared" si="240"/>
        <v>75.523483846153852</v>
      </c>
      <c r="EF213" s="2">
        <f t="shared" si="239"/>
        <v>82.046929290669055</v>
      </c>
      <c r="EG213" s="2">
        <f t="shared" si="239"/>
        <v>82.761819728001015</v>
      </c>
      <c r="EH213" s="2">
        <f t="shared" si="239"/>
        <v>80.155894556528352</v>
      </c>
      <c r="EI213" s="2">
        <f t="shared" si="239"/>
        <v>83.605762597114335</v>
      </c>
      <c r="EJ213" s="2">
        <f t="shared" si="239"/>
        <v>80.339792679662423</v>
      </c>
      <c r="EK213" s="2">
        <f t="shared" si="239"/>
        <v>82.273452018842534</v>
      </c>
      <c r="EL213" s="2">
        <f t="shared" si="254"/>
        <v>82.611452569612894</v>
      </c>
      <c r="EM213" s="2">
        <f t="shared" si="255"/>
        <v>86.811194731372453</v>
      </c>
      <c r="EN213" s="2">
        <f t="shared" si="256"/>
        <v>89.244775282139273</v>
      </c>
      <c r="EO213" s="2">
        <f t="shared" si="257"/>
        <v>84.119851350296614</v>
      </c>
      <c r="EQ213" s="2">
        <f t="shared" si="252"/>
        <v>74.038750456127985</v>
      </c>
      <c r="ER213" s="2">
        <f t="shared" si="252"/>
        <v>73.297115088521409</v>
      </c>
      <c r="ES213" s="2">
        <f t="shared" si="252"/>
        <v>74.140455206093634</v>
      </c>
      <c r="ET213" s="2">
        <f t="shared" si="252"/>
        <v>76.954461453933163</v>
      </c>
      <c r="EU213" s="2">
        <f t="shared" si="252"/>
        <v>77.161437497871063</v>
      </c>
      <c r="EV213" s="2">
        <f t="shared" si="252"/>
        <v>80.118105457652661</v>
      </c>
      <c r="EW213" s="2">
        <f t="shared" si="252"/>
        <v>80.059431629249275</v>
      </c>
      <c r="EX213" s="2">
        <f t="shared" si="252"/>
        <v>79.923000507948203</v>
      </c>
      <c r="EY213" s="2">
        <f t="shared" si="252"/>
        <v>82.16527867590456</v>
      </c>
      <c r="EZ213" s="2">
        <f t="shared" si="252"/>
        <v>81.189375642752694</v>
      </c>
      <c r="FA213" s="2">
        <f t="shared" si="252"/>
        <v>82.112970523366869</v>
      </c>
      <c r="FB213" s="2">
        <f t="shared" si="252"/>
        <v>83.246042707802133</v>
      </c>
      <c r="FC213" s="2">
        <f t="shared" si="252"/>
        <v>86.269180873786638</v>
      </c>
      <c r="FD213" s="2">
        <f t="shared" si="252"/>
        <v>83.58996704230519</v>
      </c>
      <c r="FE213" s="2">
        <f t="shared" si="252"/>
        <v>81.740774401534452</v>
      </c>
      <c r="FG213" s="2">
        <f t="shared" si="253"/>
        <v>0.99999806064000074</v>
      </c>
      <c r="FH213" s="2">
        <f t="shared" si="253"/>
        <v>0.99999831428999297</v>
      </c>
      <c r="FI213" s="2">
        <f t="shared" si="253"/>
        <v>0.99999830836522563</v>
      </c>
      <c r="FJ213" s="2">
        <f t="shared" si="253"/>
        <v>0.99999801368047325</v>
      </c>
      <c r="FK213" s="2">
        <f t="shared" si="253"/>
        <v>0.99999827077866277</v>
      </c>
      <c r="FL213" s="2">
        <f t="shared" si="253"/>
        <v>0.99999835329658981</v>
      </c>
      <c r="FM213" s="2">
        <f t="shared" si="253"/>
        <v>0.9999982474122413</v>
      </c>
      <c r="FN213" s="2">
        <f t="shared" si="253"/>
        <v>0.99999815603493702</v>
      </c>
      <c r="FO213" s="2">
        <f t="shared" si="253"/>
        <v>0.99999824571640761</v>
      </c>
      <c r="FP213" s="2">
        <f t="shared" si="253"/>
        <v>0.99999815164551231</v>
      </c>
      <c r="FQ213" s="2">
        <f t="shared" si="253"/>
        <v>0.99999781809485055</v>
      </c>
      <c r="FR213" s="2">
        <f t="shared" si="253"/>
        <v>0.99999813267950866</v>
      </c>
      <c r="FS213" s="2">
        <f t="shared" si="253"/>
        <v>0.99999782371253765</v>
      </c>
      <c r="FT213" s="2">
        <f t="shared" si="253"/>
        <v>0.9999979360924196</v>
      </c>
      <c r="FU213" s="2">
        <f t="shared" si="253"/>
        <v>0.99999752642889073</v>
      </c>
      <c r="FW213" s="2">
        <f t="shared" si="260"/>
        <v>0.98976768421898986</v>
      </c>
      <c r="FX213" s="2">
        <f t="shared" si="260"/>
        <v>0.99034040890093633</v>
      </c>
      <c r="FY213" s="2">
        <f t="shared" si="260"/>
        <v>0.99081686540479008</v>
      </c>
      <c r="FZ213" s="2">
        <f t="shared" si="260"/>
        <v>0.98992085685041309</v>
      </c>
      <c r="GA213" s="2">
        <f t="shared" si="260"/>
        <v>0.99047188543980624</v>
      </c>
      <c r="GB213" s="2">
        <f t="shared" si="260"/>
        <v>0.99046914676340814</v>
      </c>
      <c r="GC213" s="2">
        <f t="shared" si="260"/>
        <v>0.99216276884964494</v>
      </c>
      <c r="GD213" s="2">
        <f t="shared" si="260"/>
        <v>0.99263690765912005</v>
      </c>
      <c r="GE213" s="2">
        <f t="shared" si="260"/>
        <v>0.99265348525576702</v>
      </c>
      <c r="GF213" s="2">
        <f t="shared" si="260"/>
        <v>0.9925631439246313</v>
      </c>
      <c r="GG213" s="2">
        <f t="shared" si="260"/>
        <v>0.99180643925423262</v>
      </c>
      <c r="GH213" s="2">
        <f t="shared" si="260"/>
        <v>0.99143159848616436</v>
      </c>
      <c r="GI213" s="2">
        <f t="shared" si="260"/>
        <v>0.99090946940602098</v>
      </c>
      <c r="GJ213" s="2">
        <f t="shared" si="260"/>
        <v>0.99026522835711395</v>
      </c>
      <c r="GK213" s="2">
        <f t="shared" si="260"/>
        <v>0.98927856394982583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2.9864334771208198E-90</v>
      </c>
      <c r="HT213" s="86">
        <f t="shared" si="262"/>
        <v>1.3123741087878218E-101</v>
      </c>
      <c r="HU213" s="86">
        <f t="shared" si="262"/>
        <v>1.2627956762665094E-125</v>
      </c>
      <c r="HV213" s="86">
        <f t="shared" si="262"/>
        <v>1.9439795907789452E-140</v>
      </c>
      <c r="HW213" s="86">
        <f t="shared" si="262"/>
        <v>1.3231533424984875E-137</v>
      </c>
      <c r="HX213" s="86">
        <f t="shared" si="262"/>
        <v>2.6576164292115587E-118</v>
      </c>
      <c r="HY213" s="86">
        <f t="shared" si="262"/>
        <v>4.4050610054559927E-135</v>
      </c>
      <c r="HZ213" s="86">
        <f t="shared" si="262"/>
        <v>4.9285407264053706E-147</v>
      </c>
      <c r="IA213" s="86">
        <f t="shared" si="262"/>
        <v>1.0596801131376107E-133</v>
      </c>
      <c r="IB213" s="86">
        <f t="shared" si="262"/>
        <v>2.3911930575286495E-143</v>
      </c>
      <c r="IC213" s="86">
        <f t="shared" si="262"/>
        <v>2.3391794470268872E-163</v>
      </c>
      <c r="ID213" s="86">
        <f t="shared" si="262"/>
        <v>3.5044569197032789E-147</v>
      </c>
      <c r="IE213" s="86">
        <f t="shared" si="262"/>
        <v>1.2724187163782774E-153</v>
      </c>
      <c r="IF213" s="86">
        <f t="shared" si="262"/>
        <v>6.926218375511099E-166</v>
      </c>
      <c r="IG213" s="86">
        <f t="shared" si="262"/>
        <v>5.1788194346193882E-148</v>
      </c>
      <c r="II213" s="86">
        <f t="shared" si="263"/>
        <v>1.1838265553507859E-28</v>
      </c>
      <c r="IJ213" s="86">
        <f t="shared" si="263"/>
        <v>8.569471345382673E-33</v>
      </c>
      <c r="IK213" s="86">
        <f t="shared" si="263"/>
        <v>4.618183594893156E-39</v>
      </c>
      <c r="IL213" s="86">
        <f t="shared" si="263"/>
        <v>9.5637360204560676E-43</v>
      </c>
      <c r="IM213" s="86">
        <f t="shared" si="263"/>
        <v>2.217968754155059E-43</v>
      </c>
      <c r="IN213" s="86">
        <f t="shared" si="263"/>
        <v>3.4859352449852959E-37</v>
      </c>
      <c r="IO213" s="86">
        <f t="shared" si="263"/>
        <v>8.9123268887825672E-45</v>
      </c>
      <c r="IP213" s="86">
        <f t="shared" si="263"/>
        <v>5.8971430421527333E-49</v>
      </c>
      <c r="IQ213" s="86">
        <f t="shared" si="263"/>
        <v>3.6269229697940422E-45</v>
      </c>
      <c r="IR213" s="86">
        <f t="shared" si="263"/>
        <v>3.2805632773962945E-47</v>
      </c>
      <c r="IS213" s="86">
        <f t="shared" si="263"/>
        <v>6.7216759806323219E-53</v>
      </c>
      <c r="IT213" s="86">
        <f t="shared" si="263"/>
        <v>2.9289949575006015E-47</v>
      </c>
      <c r="IU213" s="86">
        <f t="shared" si="263"/>
        <v>8.546784109094238E-49</v>
      </c>
      <c r="IV213" s="86">
        <f t="shared" si="263"/>
        <v>6.1978064923032264E-28</v>
      </c>
      <c r="IW213" s="86">
        <f t="shared" si="263"/>
        <v>9.9772431317963079E-62</v>
      </c>
      <c r="IY213" s="86">
        <f t="shared" si="264"/>
        <v>1.1838265553507859E-28</v>
      </c>
      <c r="IZ213" s="86">
        <f t="shared" si="264"/>
        <v>8.569471345382673E-33</v>
      </c>
      <c r="JA213" s="86">
        <f t="shared" si="264"/>
        <v>4.618183594893156E-39</v>
      </c>
      <c r="JB213" s="86">
        <f t="shared" si="264"/>
        <v>9.5637360204560676E-43</v>
      </c>
      <c r="JC213" s="86">
        <f t="shared" si="264"/>
        <v>2.217968754155059E-43</v>
      </c>
      <c r="JD213" s="86">
        <f t="shared" si="264"/>
        <v>3.4859352449852959E-37</v>
      </c>
      <c r="JE213" s="86">
        <f t="shared" si="264"/>
        <v>8.9123268887825672E-45</v>
      </c>
      <c r="JF213" s="86">
        <f t="shared" si="264"/>
        <v>5.8971430421527333E-49</v>
      </c>
      <c r="JG213" s="86">
        <f t="shared" si="264"/>
        <v>3.6269229697940422E-45</v>
      </c>
      <c r="JH213" s="86">
        <f t="shared" si="264"/>
        <v>3.2805632773962945E-47</v>
      </c>
      <c r="JI213" s="86">
        <f t="shared" si="264"/>
        <v>6.7216759806323219E-53</v>
      </c>
      <c r="JJ213" s="86">
        <f t="shared" si="264"/>
        <v>2.9289949575006015E-47</v>
      </c>
      <c r="JK213" s="86">
        <f t="shared" si="264"/>
        <v>8.546784109094238E-49</v>
      </c>
      <c r="JL213" s="86">
        <f t="shared" si="264"/>
        <v>6.1978064923032264E-28</v>
      </c>
      <c r="JM213" s="86">
        <f t="shared" si="264"/>
        <v>9.9772431317963079E-62</v>
      </c>
    </row>
    <row r="214" spans="2:273" x14ac:dyDescent="0.25">
      <c r="B214" s="2">
        <v>187</v>
      </c>
      <c r="C214" s="37">
        <v>76.135999999999996</v>
      </c>
      <c r="D214" s="37">
        <v>75.75</v>
      </c>
      <c r="E214" s="37">
        <v>76.445999999999998</v>
      </c>
      <c r="F214" s="37">
        <v>78.893000000000001</v>
      </c>
      <c r="G214" s="37">
        <v>80.018000000000001</v>
      </c>
      <c r="H214" s="37">
        <v>80.225999999999999</v>
      </c>
      <c r="I214" s="37">
        <v>81.603999999999999</v>
      </c>
      <c r="J214" s="37">
        <v>80.887</v>
      </c>
      <c r="K214" s="37">
        <v>84.509</v>
      </c>
      <c r="L214" s="37">
        <v>85.778000000000006</v>
      </c>
      <c r="M214" s="37">
        <v>84.66</v>
      </c>
      <c r="N214" s="37">
        <v>85.203999999999994</v>
      </c>
      <c r="O214" s="37">
        <v>88.87</v>
      </c>
      <c r="P214" s="37">
        <v>84.781999999999996</v>
      </c>
      <c r="Q214" s="37">
        <v>82.695999999999998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111.96217202917204</v>
      </c>
      <c r="DL214" s="2">
        <f t="shared" si="268"/>
        <v>119.785697467167</v>
      </c>
      <c r="DM214" s="2">
        <f t="shared" si="268"/>
        <v>132.92026053178685</v>
      </c>
      <c r="DN214" s="2">
        <f t="shared" si="268"/>
        <v>130.07796470588235</v>
      </c>
      <c r="DO214" s="2">
        <f t="shared" si="268"/>
        <v>130.86009999999999</v>
      </c>
      <c r="DP214" s="2">
        <f t="shared" si="268"/>
        <v>141.11528985665831</v>
      </c>
      <c r="DQ214" s="2">
        <f t="shared" si="268"/>
        <v>133.47657373162636</v>
      </c>
      <c r="DR214" s="2">
        <f t="shared" si="268"/>
        <v>127.81416237666237</v>
      </c>
      <c r="DS214" s="2">
        <f t="shared" si="268"/>
        <v>119.86548515519569</v>
      </c>
      <c r="DT214" s="2">
        <f t="shared" si="268"/>
        <v>130.91835585585585</v>
      </c>
      <c r="DU214" s="2">
        <f t="shared" si="268"/>
        <v>135.03813870967741</v>
      </c>
      <c r="DV214" s="2">
        <f t="shared" si="268"/>
        <v>124.32530588235298</v>
      </c>
      <c r="DW214" s="2">
        <f t="shared" si="268"/>
        <v>142.83003588709681</v>
      </c>
      <c r="DX214" s="2">
        <f t="shared" si="268"/>
        <v>131.89954901960783</v>
      </c>
      <c r="DY214" s="2">
        <f t="shared" si="268"/>
        <v>133.38429333333335</v>
      </c>
      <c r="EA214" s="2">
        <f t="shared" si="240"/>
        <v>75.048714006132158</v>
      </c>
      <c r="EB214" s="2">
        <f t="shared" si="240"/>
        <v>72.136494658804139</v>
      </c>
      <c r="EC214" s="2">
        <f t="shared" si="240"/>
        <v>73.580470129870122</v>
      </c>
      <c r="ED214" s="2">
        <f t="shared" si="240"/>
        <v>76.957826976203194</v>
      </c>
      <c r="EE214" s="2">
        <f t="shared" si="240"/>
        <v>75.337427692307699</v>
      </c>
      <c r="EF214" s="2">
        <f t="shared" si="239"/>
        <v>81.921876818080108</v>
      </c>
      <c r="EG214" s="2">
        <f t="shared" si="239"/>
        <v>82.64661673827365</v>
      </c>
      <c r="EH214" s="2">
        <f t="shared" si="239"/>
        <v>80.030216977540917</v>
      </c>
      <c r="EI214" s="2">
        <f t="shared" si="239"/>
        <v>83.499007658157609</v>
      </c>
      <c r="EJ214" s="2">
        <f t="shared" si="239"/>
        <v>80.185923647414526</v>
      </c>
      <c r="EK214" s="2">
        <f t="shared" si="239"/>
        <v>82.085412550471062</v>
      </c>
      <c r="EL214" s="2">
        <f t="shared" si="254"/>
        <v>82.413828156312604</v>
      </c>
      <c r="EM214" s="2">
        <f t="shared" si="255"/>
        <v>86.64003451533668</v>
      </c>
      <c r="EN214" s="2">
        <f t="shared" si="256"/>
        <v>89.139630641723514</v>
      </c>
      <c r="EO214" s="2">
        <f t="shared" si="257"/>
        <v>83.98454983609119</v>
      </c>
      <c r="EQ214" s="2">
        <f t="shared" ref="EQ214:FE227" si="269">CU$228*$B214+CU$229</f>
        <v>73.888788458451344</v>
      </c>
      <c r="ER214" s="2">
        <f t="shared" si="269"/>
        <v>73.105447535721879</v>
      </c>
      <c r="ES214" s="2">
        <f t="shared" si="269"/>
        <v>73.957033775022069</v>
      </c>
      <c r="ET214" s="2">
        <f t="shared" si="269"/>
        <v>76.81316260126934</v>
      </c>
      <c r="EU214" s="2">
        <f t="shared" si="269"/>
        <v>76.994435489090336</v>
      </c>
      <c r="EV214" s="2">
        <f t="shared" si="269"/>
        <v>79.970761360921742</v>
      </c>
      <c r="EW214" s="2">
        <f t="shared" si="269"/>
        <v>79.913969442511871</v>
      </c>
      <c r="EX214" s="2">
        <f t="shared" si="269"/>
        <v>79.794508301324555</v>
      </c>
      <c r="EY214" s="2">
        <f t="shared" si="269"/>
        <v>82.042556392491278</v>
      </c>
      <c r="EZ214" s="2">
        <f t="shared" si="269"/>
        <v>81.045235584253049</v>
      </c>
      <c r="FA214" s="2">
        <f t="shared" si="269"/>
        <v>81.923125709524442</v>
      </c>
      <c r="FB214" s="2">
        <f t="shared" si="269"/>
        <v>83.056067535696059</v>
      </c>
      <c r="FC214" s="2">
        <f t="shared" si="269"/>
        <v>86.091773351412002</v>
      </c>
      <c r="FD214" s="2">
        <f t="shared" si="269"/>
        <v>83.419765540612104</v>
      </c>
      <c r="FE214" s="2">
        <f t="shared" si="269"/>
        <v>81.581951495773254</v>
      </c>
      <c r="FG214" s="2">
        <f t="shared" ref="FG214:FU227" si="270">POWER(10,($B214-C$231)/C$229)/(1+POWER(10,($B214-C$231)/C$229))</f>
        <v>0.99999823128235743</v>
      </c>
      <c r="FH214" s="2">
        <f t="shared" si="270"/>
        <v>0.99999846261397363</v>
      </c>
      <c r="FI214" s="2">
        <f t="shared" si="270"/>
        <v>0.99999845721051983</v>
      </c>
      <c r="FJ214" s="2">
        <f t="shared" si="270"/>
        <v>0.99999818845474464</v>
      </c>
      <c r="FK214" s="2">
        <f t="shared" si="270"/>
        <v>0.99999842293115682</v>
      </c>
      <c r="FL214" s="2">
        <f t="shared" si="270"/>
        <v>0.99999849818842312</v>
      </c>
      <c r="FM214" s="2">
        <f t="shared" si="270"/>
        <v>0.99999840162072062</v>
      </c>
      <c r="FN214" s="2">
        <f t="shared" si="270"/>
        <v>0.99999831828360242</v>
      </c>
      <c r="FO214" s="2">
        <f t="shared" si="270"/>
        <v>0.99999840007410146</v>
      </c>
      <c r="FP214" s="2">
        <f t="shared" si="270"/>
        <v>0.99999831428039809</v>
      </c>
      <c r="FQ214" s="2">
        <f t="shared" si="270"/>
        <v>0.99999801007847122</v>
      </c>
      <c r="FR214" s="2">
        <f t="shared" si="270"/>
        <v>0.99999829698319154</v>
      </c>
      <c r="FS214" s="2">
        <f t="shared" si="270"/>
        <v>0.99999801520186471</v>
      </c>
      <c r="FT214" s="2">
        <f t="shared" si="270"/>
        <v>0.99999811769357339</v>
      </c>
      <c r="FU214" s="2">
        <f t="shared" si="270"/>
        <v>0.99999774407584541</v>
      </c>
      <c r="FW214" s="2">
        <f t="shared" si="260"/>
        <v>0.99065960763367455</v>
      </c>
      <c r="FX214" s="2">
        <f t="shared" si="260"/>
        <v>0.99118285417504326</v>
      </c>
      <c r="FY214" s="2">
        <f t="shared" si="260"/>
        <v>0.99161810900531289</v>
      </c>
      <c r="FZ214" s="2">
        <f t="shared" si="260"/>
        <v>0.9907995527303125</v>
      </c>
      <c r="GA214" s="2">
        <f t="shared" si="260"/>
        <v>0.99130296490218262</v>
      </c>
      <c r="GB214" s="2">
        <f t="shared" si="260"/>
        <v>0.99130046300574437</v>
      </c>
      <c r="GC214" s="2">
        <f t="shared" si="260"/>
        <v>0.9928474278881888</v>
      </c>
      <c r="GD214" s="2">
        <f t="shared" si="260"/>
        <v>0.99328042654833237</v>
      </c>
      <c r="GE214" s="2">
        <f t="shared" si="260"/>
        <v>0.99329556508341854</v>
      </c>
      <c r="GF214" s="2">
        <f t="shared" si="260"/>
        <v>0.99321306553160815</v>
      </c>
      <c r="GG214" s="2">
        <f t="shared" si="260"/>
        <v>0.99252199255835849</v>
      </c>
      <c r="GH214" s="2">
        <f t="shared" si="260"/>
        <v>0.99217962895879475</v>
      </c>
      <c r="GI214" s="2">
        <f t="shared" si="260"/>
        <v>0.9917027008173912</v>
      </c>
      <c r="GJ214" s="2">
        <f t="shared" si="260"/>
        <v>0.99111417154769998</v>
      </c>
      <c r="GK214" s="2">
        <f t="shared" si="260"/>
        <v>0.99021270106302606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1.2557633860509437E-92</v>
      </c>
      <c r="HT214" s="86">
        <f t="shared" si="262"/>
        <v>2.7649983905759665E-104</v>
      </c>
      <c r="HU214" s="86">
        <f t="shared" si="262"/>
        <v>7.4229037344878017E-129</v>
      </c>
      <c r="HV214" s="86">
        <f t="shared" si="262"/>
        <v>4.2863401543580405E-144</v>
      </c>
      <c r="HW214" s="86">
        <f t="shared" si="262"/>
        <v>3.3040444770470068E-141</v>
      </c>
      <c r="HX214" s="86">
        <f t="shared" si="262"/>
        <v>2.2152472363050176E-121</v>
      </c>
      <c r="HY214" s="86">
        <f t="shared" si="262"/>
        <v>1.4576343584629542E-138</v>
      </c>
      <c r="HZ214" s="86">
        <f t="shared" si="262"/>
        <v>8.6412328514052147E-151</v>
      </c>
      <c r="IA214" s="86">
        <f t="shared" si="262"/>
        <v>3.9220280036583625E-137</v>
      </c>
      <c r="IB214" s="86">
        <f t="shared" si="262"/>
        <v>5.3979557263381529E-147</v>
      </c>
      <c r="IC214" s="86">
        <f t="shared" si="262"/>
        <v>1.4210906135800938E-167</v>
      </c>
      <c r="ID214" s="86">
        <f t="shared" si="262"/>
        <v>5.4417027478862961E-151</v>
      </c>
      <c r="IE214" s="86">
        <f t="shared" si="262"/>
        <v>1.2495321417761746E-157</v>
      </c>
      <c r="IF214" s="86">
        <f t="shared" si="262"/>
        <v>2.8426463285428572E-170</v>
      </c>
      <c r="IG214" s="86">
        <f t="shared" si="262"/>
        <v>6.1358289687581075E-152</v>
      </c>
      <c r="II214" s="86">
        <f t="shared" si="263"/>
        <v>9.4387122251627574E-30</v>
      </c>
      <c r="IJ214" s="86">
        <f t="shared" si="263"/>
        <v>4.8235237440450584E-34</v>
      </c>
      <c r="IK214" s="86">
        <f t="shared" si="263"/>
        <v>1.5173819672496481E-40</v>
      </c>
      <c r="IL214" s="86">
        <f t="shared" si="263"/>
        <v>2.0794465895014556E-44</v>
      </c>
      <c r="IM214" s="86">
        <f t="shared" si="263"/>
        <v>4.7698843759927712E-45</v>
      </c>
      <c r="IN214" s="86">
        <f t="shared" si="263"/>
        <v>1.3232253525587938E-38</v>
      </c>
      <c r="IO214" s="86">
        <f t="shared" si="263"/>
        <v>1.9847275027350256E-46</v>
      </c>
      <c r="IP214" s="86">
        <f t="shared" si="263"/>
        <v>9.5944201450550922E-51</v>
      </c>
      <c r="IQ214" s="86">
        <f t="shared" si="263"/>
        <v>8.2161440886536708E-47</v>
      </c>
      <c r="IR214" s="86">
        <f t="shared" si="263"/>
        <v>6.1606740461931895E-49</v>
      </c>
      <c r="IS214" s="86">
        <f t="shared" si="263"/>
        <v>7.0157657567061274E-55</v>
      </c>
      <c r="IT214" s="86">
        <f t="shared" si="263"/>
        <v>4.8541061844799941E-49</v>
      </c>
      <c r="IU214" s="86">
        <f t="shared" si="263"/>
        <v>1.1688127320068471E-50</v>
      </c>
      <c r="IV214" s="86">
        <f t="shared" si="263"/>
        <v>5.4281467579446131E-29</v>
      </c>
      <c r="IW214" s="86">
        <f t="shared" si="263"/>
        <v>3.4346165445608443E-64</v>
      </c>
      <c r="IY214" s="86">
        <f t="shared" si="264"/>
        <v>9.4387122251627574E-30</v>
      </c>
      <c r="IZ214" s="86">
        <f t="shared" si="264"/>
        <v>4.8235237440450584E-34</v>
      </c>
      <c r="JA214" s="86">
        <f t="shared" si="264"/>
        <v>1.5173819672496481E-40</v>
      </c>
      <c r="JB214" s="86">
        <f t="shared" si="264"/>
        <v>2.0794465895014556E-44</v>
      </c>
      <c r="JC214" s="86">
        <f t="shared" si="264"/>
        <v>4.7698843759927712E-45</v>
      </c>
      <c r="JD214" s="86">
        <f t="shared" si="264"/>
        <v>1.3232253525587938E-38</v>
      </c>
      <c r="JE214" s="86">
        <f t="shared" si="264"/>
        <v>1.9847275027350256E-46</v>
      </c>
      <c r="JF214" s="86">
        <f t="shared" si="264"/>
        <v>9.5944201450550922E-51</v>
      </c>
      <c r="JG214" s="86">
        <f t="shared" si="264"/>
        <v>8.2161440886536708E-47</v>
      </c>
      <c r="JH214" s="86">
        <f t="shared" si="264"/>
        <v>6.1606740461931895E-49</v>
      </c>
      <c r="JI214" s="86">
        <f t="shared" si="264"/>
        <v>7.0157657567061274E-55</v>
      </c>
      <c r="JJ214" s="86">
        <f t="shared" si="264"/>
        <v>4.8541061844799941E-49</v>
      </c>
      <c r="JK214" s="86">
        <f t="shared" si="264"/>
        <v>1.1688127320068471E-50</v>
      </c>
      <c r="JL214" s="86">
        <f t="shared" si="264"/>
        <v>5.4281467579446131E-29</v>
      </c>
      <c r="JM214" s="86">
        <f t="shared" si="264"/>
        <v>3.4346165445608443E-64</v>
      </c>
    </row>
    <row r="215" spans="2:273" x14ac:dyDescent="0.25">
      <c r="B215" s="2">
        <v>188</v>
      </c>
      <c r="C215" s="37">
        <v>75.338999999999999</v>
      </c>
      <c r="D215" s="37">
        <v>75.393000000000001</v>
      </c>
      <c r="E215" s="37">
        <v>78.25</v>
      </c>
      <c r="F215" s="37">
        <v>78.320999999999998</v>
      </c>
      <c r="G215" s="37">
        <v>80.070999999999998</v>
      </c>
      <c r="H215" s="37">
        <v>81.942999999999998</v>
      </c>
      <c r="I215" s="37">
        <v>83.225999999999999</v>
      </c>
      <c r="J215" s="37">
        <v>81.433999999999997</v>
      </c>
      <c r="K215" s="37">
        <v>84</v>
      </c>
      <c r="L215" s="37">
        <v>83.406999999999996</v>
      </c>
      <c r="M215" s="37">
        <v>83.603999999999999</v>
      </c>
      <c r="N215" s="37">
        <v>85.721999999999994</v>
      </c>
      <c r="O215" s="37">
        <v>86.555999999999997</v>
      </c>
      <c r="P215" s="37">
        <v>85.344999999999999</v>
      </c>
      <c r="Q215" s="37">
        <v>81.893000000000001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112.00919172029172</v>
      </c>
      <c r="DL215" s="2">
        <f t="shared" si="268"/>
        <v>119.86558808630396</v>
      </c>
      <c r="DM215" s="2">
        <f t="shared" si="268"/>
        <v>133.07109990152097</v>
      </c>
      <c r="DN215" s="2">
        <f t="shared" si="268"/>
        <v>130.23751316526611</v>
      </c>
      <c r="DO215" s="2">
        <f t="shared" si="268"/>
        <v>131.0087</v>
      </c>
      <c r="DP215" s="2">
        <f t="shared" si="268"/>
        <v>141.32921862348181</v>
      </c>
      <c r="DQ215" s="2">
        <f t="shared" si="268"/>
        <v>133.64881223328592</v>
      </c>
      <c r="DR215" s="2">
        <f t="shared" si="268"/>
        <v>127.97259995709994</v>
      </c>
      <c r="DS215" s="2">
        <f t="shared" si="268"/>
        <v>119.96284831309042</v>
      </c>
      <c r="DT215" s="2">
        <f t="shared" si="268"/>
        <v>131.07272522522521</v>
      </c>
      <c r="DU215" s="2">
        <f t="shared" si="268"/>
        <v>135.18458548387096</v>
      </c>
      <c r="DV215" s="2">
        <f t="shared" si="268"/>
        <v>124.39553193277314</v>
      </c>
      <c r="DW215" s="2">
        <f t="shared" si="268"/>
        <v>143.02377419354843</v>
      </c>
      <c r="DX215" s="2">
        <f t="shared" si="268"/>
        <v>132.03520510249552</v>
      </c>
      <c r="DY215" s="2">
        <f t="shared" si="268"/>
        <v>133.57631863247866</v>
      </c>
      <c r="EA215" s="2">
        <f t="shared" si="240"/>
        <v>74.911781155543949</v>
      </c>
      <c r="EB215" s="2">
        <f t="shared" si="240"/>
        <v>71.93348253814672</v>
      </c>
      <c r="EC215" s="2">
        <f t="shared" si="240"/>
        <v>73.392394805194812</v>
      </c>
      <c r="ED215" s="2">
        <f t="shared" si="240"/>
        <v>76.818056912989618</v>
      </c>
      <c r="EE215" s="2">
        <f t="shared" si="240"/>
        <v>75.151371538461547</v>
      </c>
      <c r="EF215" s="2">
        <f t="shared" si="239"/>
        <v>81.79682434549116</v>
      </c>
      <c r="EG215" s="2">
        <f t="shared" si="239"/>
        <v>82.531413748546299</v>
      </c>
      <c r="EH215" s="2">
        <f t="shared" si="239"/>
        <v>79.904539398553482</v>
      </c>
      <c r="EI215" s="2">
        <f t="shared" si="239"/>
        <v>83.392252719200897</v>
      </c>
      <c r="EJ215" s="2">
        <f t="shared" si="239"/>
        <v>80.032054615166615</v>
      </c>
      <c r="EK215" s="2">
        <f t="shared" si="239"/>
        <v>81.897373082099591</v>
      </c>
      <c r="EL215" s="2">
        <f t="shared" si="254"/>
        <v>82.216203743012329</v>
      </c>
      <c r="EM215" s="2">
        <f t="shared" si="255"/>
        <v>86.468874299300893</v>
      </c>
      <c r="EN215" s="2">
        <f t="shared" si="256"/>
        <v>89.034486001307755</v>
      </c>
      <c r="EO215" s="2">
        <f t="shared" si="257"/>
        <v>83.849248321885753</v>
      </c>
      <c r="EQ215" s="2">
        <f t="shared" si="269"/>
        <v>73.738826460774703</v>
      </c>
      <c r="ER215" s="2">
        <f t="shared" si="269"/>
        <v>72.913779982922335</v>
      </c>
      <c r="ES215" s="2">
        <f t="shared" si="269"/>
        <v>73.773612343950518</v>
      </c>
      <c r="ET215" s="2">
        <f t="shared" si="269"/>
        <v>76.671863748605517</v>
      </c>
      <c r="EU215" s="2">
        <f t="shared" si="269"/>
        <v>76.827433480309608</v>
      </c>
      <c r="EV215" s="2">
        <f t="shared" si="269"/>
        <v>79.823417264190823</v>
      </c>
      <c r="EW215" s="2">
        <f t="shared" si="269"/>
        <v>79.768507255774466</v>
      </c>
      <c r="EX215" s="2">
        <f t="shared" si="269"/>
        <v>79.666016094700908</v>
      </c>
      <c r="EY215" s="2">
        <f t="shared" si="269"/>
        <v>81.91983410907801</v>
      </c>
      <c r="EZ215" s="2">
        <f t="shared" si="269"/>
        <v>80.901095525753391</v>
      </c>
      <c r="FA215" s="2">
        <f t="shared" si="269"/>
        <v>81.733280895682</v>
      </c>
      <c r="FB215" s="2">
        <f t="shared" si="269"/>
        <v>82.866092363589985</v>
      </c>
      <c r="FC215" s="2">
        <f t="shared" si="269"/>
        <v>85.914365829037365</v>
      </c>
      <c r="FD215" s="2">
        <f t="shared" si="269"/>
        <v>83.249564038919019</v>
      </c>
      <c r="FE215" s="2">
        <f t="shared" si="269"/>
        <v>81.423128590012041</v>
      </c>
      <c r="FG215" s="2">
        <f t="shared" si="270"/>
        <v>0.99999838691008713</v>
      </c>
      <c r="FH215" s="2">
        <f t="shared" si="270"/>
        <v>0.99999859788709</v>
      </c>
      <c r="FI215" s="2">
        <f t="shared" si="270"/>
        <v>0.99999859295908022</v>
      </c>
      <c r="FJ215" s="2">
        <f t="shared" si="270"/>
        <v>0.99999834785082775</v>
      </c>
      <c r="FK215" s="2">
        <f t="shared" si="270"/>
        <v>0.99999856169592105</v>
      </c>
      <c r="FL215" s="2">
        <f t="shared" si="270"/>
        <v>0.99999863033138225</v>
      </c>
      <c r="FM215" s="2">
        <f t="shared" si="270"/>
        <v>0.99999854226056684</v>
      </c>
      <c r="FN215" s="2">
        <f t="shared" si="270"/>
        <v>0.99999846625618971</v>
      </c>
      <c r="FO215" s="2">
        <f t="shared" si="270"/>
        <v>0.99999854085003292</v>
      </c>
      <c r="FP215" s="2">
        <f t="shared" si="270"/>
        <v>0.99999846260522296</v>
      </c>
      <c r="FQ215" s="2">
        <f t="shared" si="270"/>
        <v>0.99999818516967853</v>
      </c>
      <c r="FR215" s="2">
        <f t="shared" si="270"/>
        <v>0.9999984468299784</v>
      </c>
      <c r="FS215" s="2">
        <f t="shared" si="270"/>
        <v>0.99999818984227051</v>
      </c>
      <c r="FT215" s="2">
        <f t="shared" si="270"/>
        <v>0.99999828331585161</v>
      </c>
      <c r="FU215" s="2">
        <f t="shared" si="270"/>
        <v>0.99999794257230989</v>
      </c>
      <c r="FW215" s="2">
        <f t="shared" si="260"/>
        <v>0.9914744541702325</v>
      </c>
      <c r="FX215" s="2">
        <f t="shared" si="260"/>
        <v>0.99195242401929773</v>
      </c>
      <c r="FY215" s="2">
        <f t="shared" si="260"/>
        <v>0.99234998255169504</v>
      </c>
      <c r="FZ215" s="2">
        <f t="shared" si="260"/>
        <v>0.99160229408736156</v>
      </c>
      <c r="GA215" s="2">
        <f t="shared" si="260"/>
        <v>0.99206213531070953</v>
      </c>
      <c r="GB215" s="2">
        <f t="shared" si="260"/>
        <v>0.99205985005731778</v>
      </c>
      <c r="GC215" s="2">
        <f t="shared" si="260"/>
        <v>0.99347266873654738</v>
      </c>
      <c r="GD215" s="2">
        <f t="shared" si="260"/>
        <v>0.9938680506634674</v>
      </c>
      <c r="GE215" s="2">
        <f t="shared" si="260"/>
        <v>0.99388187349381096</v>
      </c>
      <c r="GF215" s="2">
        <f t="shared" si="260"/>
        <v>0.99380654361118359</v>
      </c>
      <c r="GG215" s="2">
        <f t="shared" si="260"/>
        <v>0.99317548573798953</v>
      </c>
      <c r="GH215" s="2">
        <f t="shared" si="260"/>
        <v>0.99286282569672935</v>
      </c>
      <c r="GI215" s="2">
        <f t="shared" si="260"/>
        <v>0.99242724454840525</v>
      </c>
      <c r="GJ215" s="2">
        <f t="shared" si="260"/>
        <v>0.99188968703322833</v>
      </c>
      <c r="GK215" s="2">
        <f t="shared" si="260"/>
        <v>0.99106618369131827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4.9121897398177736E-95</v>
      </c>
      <c r="HT215" s="86">
        <f t="shared" si="262"/>
        <v>5.3705925900956004E-107</v>
      </c>
      <c r="HU215" s="86">
        <f t="shared" si="262"/>
        <v>3.9654096558595513E-132</v>
      </c>
      <c r="HV215" s="86">
        <f t="shared" si="262"/>
        <v>8.4714669779502611E-148</v>
      </c>
      <c r="HW215" s="86">
        <f t="shared" si="262"/>
        <v>7.4028205610429548E-145</v>
      </c>
      <c r="HX215" s="86">
        <f t="shared" si="262"/>
        <v>1.6837532677576946E-124</v>
      </c>
      <c r="HY215" s="86">
        <f t="shared" si="262"/>
        <v>4.3507537511689171E-142</v>
      </c>
      <c r="HZ215" s="86">
        <f t="shared" si="262"/>
        <v>1.3568957291474248E-154</v>
      </c>
      <c r="IA215" s="86">
        <f t="shared" si="262"/>
        <v>1.3117537202350183E-140</v>
      </c>
      <c r="IB215" s="86">
        <f t="shared" si="262"/>
        <v>1.0953202000521776E-150</v>
      </c>
      <c r="IC215" s="86">
        <f t="shared" si="262"/>
        <v>7.6194847468986979E-172</v>
      </c>
      <c r="ID215" s="86">
        <f t="shared" si="262"/>
        <v>7.5451197259405191E-155</v>
      </c>
      <c r="IE215" s="86">
        <f t="shared" si="262"/>
        <v>1.0882217524859327E-161</v>
      </c>
      <c r="IF215" s="86">
        <f t="shared" si="262"/>
        <v>1.0212777852538102E-174</v>
      </c>
      <c r="IG215" s="86">
        <f t="shared" si="262"/>
        <v>6.4500787736802354E-156</v>
      </c>
      <c r="II215" s="86">
        <f t="shared" si="263"/>
        <v>7.160821794849786E-31</v>
      </c>
      <c r="IJ215" s="86">
        <f t="shared" si="263"/>
        <v>2.5673643416733403E-35</v>
      </c>
      <c r="IK215" s="86">
        <f t="shared" si="263"/>
        <v>4.6680616438434982E-42</v>
      </c>
      <c r="IL215" s="86">
        <f t="shared" si="263"/>
        <v>4.193231254761268E-46</v>
      </c>
      <c r="IM215" s="86">
        <f t="shared" si="263"/>
        <v>9.5200614846758443E-47</v>
      </c>
      <c r="IN215" s="86">
        <f t="shared" si="263"/>
        <v>4.7137984297711011E-40</v>
      </c>
      <c r="IO215" s="86">
        <f t="shared" si="263"/>
        <v>4.1169049498529424E-48</v>
      </c>
      <c r="IP215" s="86">
        <f t="shared" si="263"/>
        <v>1.4467975711347521E-52</v>
      </c>
      <c r="IQ215" s="86">
        <f t="shared" si="263"/>
        <v>1.7357927362140708E-48</v>
      </c>
      <c r="IR215" s="86">
        <f t="shared" si="263"/>
        <v>1.0750161085559399E-50</v>
      </c>
      <c r="IS215" s="86">
        <f t="shared" si="263"/>
        <v>6.7187885717629663E-57</v>
      </c>
      <c r="IT215" s="86">
        <f t="shared" si="263"/>
        <v>7.4408788433600331E-51</v>
      </c>
      <c r="IU215" s="86">
        <f t="shared" si="263"/>
        <v>1.4715209751842085E-52</v>
      </c>
      <c r="IV215" s="86">
        <f t="shared" si="263"/>
        <v>4.534446319326937E-30</v>
      </c>
      <c r="IW215" s="86">
        <f t="shared" si="263"/>
        <v>1.0554973705582612E-66</v>
      </c>
      <c r="IY215" s="86">
        <f t="shared" si="264"/>
        <v>7.160821794849786E-31</v>
      </c>
      <c r="IZ215" s="86">
        <f t="shared" si="264"/>
        <v>2.5673643416733403E-35</v>
      </c>
      <c r="JA215" s="86">
        <f t="shared" si="264"/>
        <v>4.6680616438434982E-42</v>
      </c>
      <c r="JB215" s="86">
        <f t="shared" si="264"/>
        <v>4.193231254761268E-46</v>
      </c>
      <c r="JC215" s="86">
        <f t="shared" si="264"/>
        <v>9.5200614846758443E-47</v>
      </c>
      <c r="JD215" s="86">
        <f t="shared" si="264"/>
        <v>4.7137984297711011E-40</v>
      </c>
      <c r="JE215" s="86">
        <f t="shared" si="264"/>
        <v>4.1169049498529424E-48</v>
      </c>
      <c r="JF215" s="86">
        <f t="shared" si="264"/>
        <v>1.4467975711347521E-52</v>
      </c>
      <c r="JG215" s="86">
        <f t="shared" si="264"/>
        <v>1.7357927362140708E-48</v>
      </c>
      <c r="JH215" s="86">
        <f t="shared" si="264"/>
        <v>1.0750161085559399E-50</v>
      </c>
      <c r="JI215" s="86">
        <f t="shared" si="264"/>
        <v>6.7187885717629663E-57</v>
      </c>
      <c r="JJ215" s="86">
        <f t="shared" si="264"/>
        <v>7.4408788433600331E-51</v>
      </c>
      <c r="JK215" s="86">
        <f t="shared" si="264"/>
        <v>1.4715209751842085E-52</v>
      </c>
      <c r="JL215" s="86">
        <f t="shared" si="264"/>
        <v>4.534446319326937E-30</v>
      </c>
      <c r="JM215" s="86">
        <f t="shared" si="264"/>
        <v>1.0554973705582612E-66</v>
      </c>
    </row>
    <row r="216" spans="2:273" x14ac:dyDescent="0.25">
      <c r="B216" s="2">
        <v>189</v>
      </c>
      <c r="C216" s="37">
        <v>75.254000000000005</v>
      </c>
      <c r="D216" s="37">
        <v>75.929000000000002</v>
      </c>
      <c r="E216" s="37">
        <v>79.411000000000001</v>
      </c>
      <c r="F216" s="37">
        <v>78.375</v>
      </c>
      <c r="G216" s="37">
        <v>82.304000000000002</v>
      </c>
      <c r="H216" s="37">
        <v>80.415000000000006</v>
      </c>
      <c r="I216" s="37">
        <v>82.263999999999996</v>
      </c>
      <c r="J216" s="37">
        <v>81.263999999999996</v>
      </c>
      <c r="K216" s="37">
        <v>84.697999999999993</v>
      </c>
      <c r="L216" s="37">
        <v>83.721999999999994</v>
      </c>
      <c r="M216" s="37">
        <v>84.376999999999995</v>
      </c>
      <c r="N216" s="37">
        <v>84.462999999999994</v>
      </c>
      <c r="O216" s="37">
        <v>87.185000000000002</v>
      </c>
      <c r="P216" s="37">
        <v>84.891000000000005</v>
      </c>
      <c r="Q216" s="37">
        <v>84.518000000000001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112.05621141141143</v>
      </c>
      <c r="DL216" s="2">
        <f t="shared" si="268"/>
        <v>119.94547870544092</v>
      </c>
      <c r="DM216" s="2">
        <f t="shared" si="268"/>
        <v>133.22193927125505</v>
      </c>
      <c r="DN216" s="2">
        <f t="shared" si="268"/>
        <v>130.39706162464984</v>
      </c>
      <c r="DO216" s="2">
        <f t="shared" si="268"/>
        <v>131.15729999999999</v>
      </c>
      <c r="DP216" s="2">
        <f t="shared" si="268"/>
        <v>141.54314739030531</v>
      </c>
      <c r="DQ216" s="2">
        <f t="shared" si="268"/>
        <v>133.82105073494546</v>
      </c>
      <c r="DR216" s="2">
        <f t="shared" si="268"/>
        <v>128.13103753753751</v>
      </c>
      <c r="DS216" s="2">
        <f t="shared" si="268"/>
        <v>120.06021147098517</v>
      </c>
      <c r="DT216" s="2">
        <f t="shared" si="268"/>
        <v>131.2270945945946</v>
      </c>
      <c r="DU216" s="2">
        <f t="shared" si="268"/>
        <v>135.33103225806451</v>
      </c>
      <c r="DV216" s="2">
        <f t="shared" si="268"/>
        <v>124.46575798319331</v>
      </c>
      <c r="DW216" s="2">
        <f t="shared" si="268"/>
        <v>143.21751250000003</v>
      </c>
      <c r="DX216" s="2">
        <f t="shared" si="268"/>
        <v>132.17086118538325</v>
      </c>
      <c r="DY216" s="2">
        <f t="shared" si="268"/>
        <v>133.76834393162395</v>
      </c>
      <c r="EA216" s="2">
        <f t="shared" si="240"/>
        <v>74.774848304955739</v>
      </c>
      <c r="EB216" s="2">
        <f t="shared" si="240"/>
        <v>71.7304704174893</v>
      </c>
      <c r="EC216" s="2">
        <f t="shared" si="240"/>
        <v>73.204319480519473</v>
      </c>
      <c r="ED216" s="2">
        <f t="shared" si="240"/>
        <v>76.678286849776043</v>
      </c>
      <c r="EE216" s="2">
        <f t="shared" si="240"/>
        <v>74.965315384615394</v>
      </c>
      <c r="EF216" s="2">
        <f t="shared" si="239"/>
        <v>81.671771872902212</v>
      </c>
      <c r="EG216" s="2">
        <f t="shared" si="239"/>
        <v>82.416210758818949</v>
      </c>
      <c r="EH216" s="2">
        <f t="shared" si="239"/>
        <v>79.778861819566032</v>
      </c>
      <c r="EI216" s="2">
        <f t="shared" si="239"/>
        <v>83.285497780244185</v>
      </c>
      <c r="EJ216" s="2">
        <f t="shared" si="239"/>
        <v>79.878185582918718</v>
      </c>
      <c r="EK216" s="2">
        <f t="shared" si="239"/>
        <v>81.709333613728134</v>
      </c>
      <c r="EL216" s="2">
        <f t="shared" si="254"/>
        <v>82.01857932971204</v>
      </c>
      <c r="EM216" s="2">
        <f t="shared" si="255"/>
        <v>86.297714083265134</v>
      </c>
      <c r="EN216" s="2">
        <f t="shared" si="256"/>
        <v>88.92934136089201</v>
      </c>
      <c r="EO216" s="2">
        <f t="shared" si="257"/>
        <v>83.713946807680315</v>
      </c>
      <c r="EQ216" s="2">
        <f t="shared" si="269"/>
        <v>73.588864463098076</v>
      </c>
      <c r="ER216" s="2">
        <f t="shared" si="269"/>
        <v>72.72211243012282</v>
      </c>
      <c r="ES216" s="2">
        <f t="shared" si="269"/>
        <v>73.590190912878967</v>
      </c>
      <c r="ET216" s="2">
        <f t="shared" si="269"/>
        <v>76.530564895941708</v>
      </c>
      <c r="EU216" s="2">
        <f t="shared" si="269"/>
        <v>76.660431471528881</v>
      </c>
      <c r="EV216" s="2">
        <f t="shared" si="269"/>
        <v>79.676073167459904</v>
      </c>
      <c r="EW216" s="2">
        <f t="shared" si="269"/>
        <v>79.623045069037062</v>
      </c>
      <c r="EX216" s="2">
        <f t="shared" si="269"/>
        <v>79.53752388807726</v>
      </c>
      <c r="EY216" s="2">
        <f t="shared" si="269"/>
        <v>81.797111825664729</v>
      </c>
      <c r="EZ216" s="2">
        <f t="shared" si="269"/>
        <v>80.756955467253746</v>
      </c>
      <c r="FA216" s="2">
        <f t="shared" si="269"/>
        <v>81.543436081839559</v>
      </c>
      <c r="FB216" s="2">
        <f t="shared" si="269"/>
        <v>82.676117191483911</v>
      </c>
      <c r="FC216" s="2">
        <f t="shared" si="269"/>
        <v>85.736958306662729</v>
      </c>
      <c r="FD216" s="2">
        <f t="shared" si="269"/>
        <v>83.079362537225933</v>
      </c>
      <c r="FE216" s="2">
        <f t="shared" si="269"/>
        <v>81.264305684250829</v>
      </c>
      <c r="FG216" s="2">
        <f t="shared" si="270"/>
        <v>0.99999852884430585</v>
      </c>
      <c r="FH216" s="2">
        <f t="shared" si="270"/>
        <v>0.99999872125767031</v>
      </c>
      <c r="FI216" s="2">
        <f t="shared" si="270"/>
        <v>0.9999987167632709</v>
      </c>
      <c r="FJ216" s="2">
        <f t="shared" si="270"/>
        <v>0.99999849322182766</v>
      </c>
      <c r="FK216" s="2">
        <f t="shared" si="270"/>
        <v>0.99999868825092375</v>
      </c>
      <c r="FL216" s="2">
        <f t="shared" si="270"/>
        <v>0.99999875084722378</v>
      </c>
      <c r="FM216" s="2">
        <f t="shared" si="270"/>
        <v>0.99999867052566549</v>
      </c>
      <c r="FN216" s="2">
        <f t="shared" si="270"/>
        <v>0.99999860120883144</v>
      </c>
      <c r="FO216" s="2">
        <f t="shared" si="270"/>
        <v>0.99999866923924297</v>
      </c>
      <c r="FP216" s="2">
        <f t="shared" si="270"/>
        <v>0.99999859787910927</v>
      </c>
      <c r="FQ216" s="2">
        <f t="shared" si="270"/>
        <v>0.99999834485481087</v>
      </c>
      <c r="FR216" s="2">
        <f t="shared" si="270"/>
        <v>0.99999858349191129</v>
      </c>
      <c r="FS216" s="2">
        <f t="shared" si="270"/>
        <v>0.99999834911626684</v>
      </c>
      <c r="FT216" s="2">
        <f t="shared" si="270"/>
        <v>0.99999843436521241</v>
      </c>
      <c r="FU216" s="2">
        <f t="shared" si="270"/>
        <v>0.99999812360330576</v>
      </c>
      <c r="FW216" s="2">
        <f t="shared" si="260"/>
        <v>0.99221877266039471</v>
      </c>
      <c r="FX216" s="2">
        <f t="shared" si="260"/>
        <v>0.99265532271306967</v>
      </c>
      <c r="FY216" s="2">
        <f t="shared" si="260"/>
        <v>0.99301840172212641</v>
      </c>
      <c r="FZ216" s="2">
        <f t="shared" si="260"/>
        <v>0.99233553785649642</v>
      </c>
      <c r="GA216" s="2">
        <f t="shared" si="260"/>
        <v>0.99275552148461366</v>
      </c>
      <c r="GB216" s="2">
        <f t="shared" si="260"/>
        <v>0.99275343439390795</v>
      </c>
      <c r="GC216" s="2">
        <f t="shared" si="260"/>
        <v>0.99404358216000344</v>
      </c>
      <c r="GD216" s="2">
        <f t="shared" si="260"/>
        <v>0.99440457675564564</v>
      </c>
      <c r="GE216" s="2">
        <f t="shared" si="260"/>
        <v>0.99441719692603614</v>
      </c>
      <c r="GF216" s="2">
        <f t="shared" si="260"/>
        <v>0.99434842077249552</v>
      </c>
      <c r="GG216" s="2">
        <f t="shared" si="260"/>
        <v>0.99377222934754827</v>
      </c>
      <c r="GH216" s="2">
        <f t="shared" si="260"/>
        <v>0.99348672937832816</v>
      </c>
      <c r="GI216" s="2">
        <f t="shared" si="260"/>
        <v>0.99308895997742974</v>
      </c>
      <c r="GJ216" s="2">
        <f t="shared" si="260"/>
        <v>0.99259802446869183</v>
      </c>
      <c r="GK216" s="2">
        <f t="shared" si="260"/>
        <v>0.99184585288587179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1.7875281869376698E-97</v>
      </c>
      <c r="HT216" s="86">
        <f t="shared" si="262"/>
        <v>9.6169583543187124E-110</v>
      </c>
      <c r="HU216" s="86">
        <f t="shared" si="262"/>
        <v>1.9251918854245197E-135</v>
      </c>
      <c r="HV216" s="86">
        <f t="shared" si="262"/>
        <v>1.5007413585908206E-151</v>
      </c>
      <c r="HW216" s="86">
        <f t="shared" si="262"/>
        <v>1.4882035715128806E-148</v>
      </c>
      <c r="HX216" s="86">
        <f t="shared" si="262"/>
        <v>1.1669687366221756E-127</v>
      </c>
      <c r="HY216" s="86">
        <f t="shared" si="262"/>
        <v>1.1713802099691915E-145</v>
      </c>
      <c r="HZ216" s="86">
        <f t="shared" si="262"/>
        <v>1.908222154285793E-158</v>
      </c>
      <c r="IA216" s="86">
        <f t="shared" si="262"/>
        <v>3.9645863507739604E-144</v>
      </c>
      <c r="IB216" s="86">
        <f t="shared" si="262"/>
        <v>1.9977828463942892E-154</v>
      </c>
      <c r="IC216" s="86">
        <f t="shared" si="262"/>
        <v>3.6055645159386316E-176</v>
      </c>
      <c r="ID216" s="86">
        <f t="shared" si="262"/>
        <v>9.3414200901747934E-159</v>
      </c>
      <c r="IE216" s="86">
        <f t="shared" si="262"/>
        <v>8.4050080750215822E-166</v>
      </c>
      <c r="IF216" s="86">
        <f t="shared" si="262"/>
        <v>3.2118662341918669E-179</v>
      </c>
      <c r="IG216" s="86">
        <f t="shared" si="262"/>
        <v>6.0159493350974835E-160</v>
      </c>
      <c r="II216" s="86">
        <f t="shared" si="263"/>
        <v>5.1693089170916314E-32</v>
      </c>
      <c r="IJ216" s="86">
        <f t="shared" si="263"/>
        <v>1.2921635349849374E-36</v>
      </c>
      <c r="IK216" s="86">
        <f t="shared" si="263"/>
        <v>1.3445919163627029E-43</v>
      </c>
      <c r="IL216" s="86">
        <f t="shared" si="263"/>
        <v>7.8419603491954273E-48</v>
      </c>
      <c r="IM216" s="86">
        <f t="shared" si="263"/>
        <v>1.7633773846388443E-48</v>
      </c>
      <c r="IN216" s="86">
        <f t="shared" si="263"/>
        <v>1.57588706828926E-41</v>
      </c>
      <c r="IO216" s="86">
        <f t="shared" si="263"/>
        <v>7.9541863791267292E-50</v>
      </c>
      <c r="IP216" s="86">
        <f t="shared" si="263"/>
        <v>2.0221051923028991E-54</v>
      </c>
      <c r="IQ216" s="86">
        <f t="shared" si="263"/>
        <v>3.4199738565442656E-50</v>
      </c>
      <c r="IR216" s="86">
        <f t="shared" si="263"/>
        <v>1.7430248827963926E-52</v>
      </c>
      <c r="IS216" s="86">
        <f t="shared" si="263"/>
        <v>5.9036399882297246E-59</v>
      </c>
      <c r="IT216" s="86">
        <f t="shared" si="263"/>
        <v>1.0550134487861967E-52</v>
      </c>
      <c r="IU216" s="86">
        <f t="shared" si="263"/>
        <v>1.7055386914392494E-54</v>
      </c>
      <c r="IV216" s="86">
        <f t="shared" si="263"/>
        <v>3.612853165378209E-31</v>
      </c>
      <c r="IW216" s="86">
        <f t="shared" si="263"/>
        <v>2.8956149917998793E-69</v>
      </c>
      <c r="IY216" s="86">
        <f t="shared" si="264"/>
        <v>5.1693089170916314E-32</v>
      </c>
      <c r="IZ216" s="86">
        <f t="shared" si="264"/>
        <v>1.2921635349849374E-36</v>
      </c>
      <c r="JA216" s="86">
        <f t="shared" si="264"/>
        <v>1.3445919163627029E-43</v>
      </c>
      <c r="JB216" s="86">
        <f t="shared" si="264"/>
        <v>7.8419603491954273E-48</v>
      </c>
      <c r="JC216" s="86">
        <f t="shared" si="264"/>
        <v>1.7633773846388443E-48</v>
      </c>
      <c r="JD216" s="86">
        <f t="shared" si="264"/>
        <v>1.57588706828926E-41</v>
      </c>
      <c r="JE216" s="86">
        <f t="shared" si="264"/>
        <v>7.9541863791267292E-50</v>
      </c>
      <c r="JF216" s="86">
        <f t="shared" si="264"/>
        <v>2.0221051923028991E-54</v>
      </c>
      <c r="JG216" s="86">
        <f t="shared" si="264"/>
        <v>3.4199738565442656E-50</v>
      </c>
      <c r="JH216" s="86">
        <f t="shared" si="264"/>
        <v>1.7430248827963926E-52</v>
      </c>
      <c r="JI216" s="86">
        <f t="shared" si="264"/>
        <v>5.9036399882297246E-59</v>
      </c>
      <c r="JJ216" s="86">
        <f t="shared" si="264"/>
        <v>1.0550134487861967E-52</v>
      </c>
      <c r="JK216" s="86">
        <f t="shared" si="264"/>
        <v>1.7055386914392494E-54</v>
      </c>
      <c r="JL216" s="86">
        <f t="shared" si="264"/>
        <v>3.612853165378209E-31</v>
      </c>
      <c r="JM216" s="86">
        <f t="shared" si="264"/>
        <v>2.8956149917998793E-69</v>
      </c>
    </row>
    <row r="217" spans="2:273" x14ac:dyDescent="0.25">
      <c r="B217" s="2">
        <v>190</v>
      </c>
      <c r="C217" s="37">
        <v>75</v>
      </c>
      <c r="D217" s="37">
        <v>74.036000000000001</v>
      </c>
      <c r="E217" s="37">
        <v>77</v>
      </c>
      <c r="F217" s="37">
        <v>76.536000000000001</v>
      </c>
      <c r="G217" s="37">
        <v>78.143000000000001</v>
      </c>
      <c r="H217" s="37">
        <v>81.396000000000001</v>
      </c>
      <c r="I217" s="37">
        <v>83.83</v>
      </c>
      <c r="J217" s="37">
        <v>83.093999999999994</v>
      </c>
      <c r="K217" s="37">
        <v>87.113</v>
      </c>
      <c r="L217" s="37">
        <v>83.406999999999996</v>
      </c>
      <c r="M217" s="37">
        <v>85.491</v>
      </c>
      <c r="N217" s="37">
        <v>84.814999999999998</v>
      </c>
      <c r="O217" s="37">
        <v>88.185000000000002</v>
      </c>
      <c r="P217" s="37">
        <v>86.126999999999995</v>
      </c>
      <c r="Q217" s="37">
        <v>81.661000000000001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112.10323110253111</v>
      </c>
      <c r="DL217" s="2">
        <f t="shared" si="268"/>
        <v>120.02536932457788</v>
      </c>
      <c r="DM217" s="2">
        <f t="shared" si="268"/>
        <v>133.37277864098917</v>
      </c>
      <c r="DN217" s="2">
        <f t="shared" si="268"/>
        <v>130.55661008403359</v>
      </c>
      <c r="DO217" s="2">
        <f t="shared" si="268"/>
        <v>131.30590000000001</v>
      </c>
      <c r="DP217" s="2">
        <f t="shared" si="268"/>
        <v>141.75707615712881</v>
      </c>
      <c r="DQ217" s="2">
        <f t="shared" si="268"/>
        <v>133.99328923660502</v>
      </c>
      <c r="DR217" s="2">
        <f t="shared" si="268"/>
        <v>128.28947511797512</v>
      </c>
      <c r="DS217" s="2">
        <f t="shared" si="268"/>
        <v>120.1575746288799</v>
      </c>
      <c r="DT217" s="2">
        <f t="shared" si="268"/>
        <v>131.38146396396397</v>
      </c>
      <c r="DU217" s="2">
        <f t="shared" si="268"/>
        <v>135.47747903225806</v>
      </c>
      <c r="DV217" s="2">
        <f t="shared" si="268"/>
        <v>124.53598403361347</v>
      </c>
      <c r="DW217" s="2">
        <f t="shared" si="268"/>
        <v>143.41125080645165</v>
      </c>
      <c r="DX217" s="2">
        <f t="shared" si="268"/>
        <v>132.30651726827094</v>
      </c>
      <c r="DY217" s="2">
        <f t="shared" si="268"/>
        <v>133.96036923076923</v>
      </c>
      <c r="EA217" s="2">
        <f t="shared" si="240"/>
        <v>74.63791545436753</v>
      </c>
      <c r="EB217" s="2">
        <f t="shared" si="240"/>
        <v>71.527458296831881</v>
      </c>
      <c r="EC217" s="2">
        <f t="shared" si="240"/>
        <v>73.016244155844163</v>
      </c>
      <c r="ED217" s="2">
        <f t="shared" si="240"/>
        <v>76.538516786562468</v>
      </c>
      <c r="EE217" s="2">
        <f t="shared" si="240"/>
        <v>74.779259230769242</v>
      </c>
      <c r="EF217" s="2">
        <f t="shared" si="239"/>
        <v>81.546719400313265</v>
      </c>
      <c r="EG217" s="2">
        <f t="shared" si="239"/>
        <v>82.301007769091598</v>
      </c>
      <c r="EH217" s="2">
        <f t="shared" si="239"/>
        <v>79.653184240578597</v>
      </c>
      <c r="EI217" s="2">
        <f t="shared" si="239"/>
        <v>83.178742841287473</v>
      </c>
      <c r="EJ217" s="2">
        <f t="shared" si="239"/>
        <v>79.724316550670807</v>
      </c>
      <c r="EK217" s="2">
        <f t="shared" si="239"/>
        <v>81.521294145356663</v>
      </c>
      <c r="EL217" s="2">
        <f t="shared" si="254"/>
        <v>81.82095491641175</v>
      </c>
      <c r="EM217" s="2">
        <f t="shared" si="255"/>
        <v>86.126553867229347</v>
      </c>
      <c r="EN217" s="2">
        <f t="shared" si="256"/>
        <v>88.824196720476237</v>
      </c>
      <c r="EO217" s="2">
        <f t="shared" si="257"/>
        <v>83.578645293474892</v>
      </c>
      <c r="EQ217" s="2">
        <f t="shared" si="269"/>
        <v>73.438902465421435</v>
      </c>
      <c r="ER217" s="2">
        <f t="shared" si="269"/>
        <v>72.530444877323276</v>
      </c>
      <c r="ES217" s="2">
        <f t="shared" si="269"/>
        <v>73.406769481807416</v>
      </c>
      <c r="ET217" s="2">
        <f t="shared" si="269"/>
        <v>76.389266043277885</v>
      </c>
      <c r="EU217" s="2">
        <f t="shared" si="269"/>
        <v>76.493429462748153</v>
      </c>
      <c r="EV217" s="2">
        <f t="shared" si="269"/>
        <v>79.528729070728986</v>
      </c>
      <c r="EW217" s="2">
        <f t="shared" si="269"/>
        <v>79.477582882299657</v>
      </c>
      <c r="EX217" s="2">
        <f t="shared" si="269"/>
        <v>79.409031681453627</v>
      </c>
      <c r="EY217" s="2">
        <f t="shared" si="269"/>
        <v>81.674389542251447</v>
      </c>
      <c r="EZ217" s="2">
        <f t="shared" si="269"/>
        <v>80.612815408754102</v>
      </c>
      <c r="FA217" s="2">
        <f t="shared" si="269"/>
        <v>81.353591267997132</v>
      </c>
      <c r="FB217" s="2">
        <f t="shared" si="269"/>
        <v>82.486142019377851</v>
      </c>
      <c r="FC217" s="2">
        <f t="shared" si="269"/>
        <v>85.559550784288092</v>
      </c>
      <c r="FD217" s="2">
        <f t="shared" si="269"/>
        <v>82.909161035532847</v>
      </c>
      <c r="FE217" s="2">
        <f t="shared" si="269"/>
        <v>81.10548277848963</v>
      </c>
      <c r="FG217" s="2">
        <f t="shared" si="270"/>
        <v>0.99999865828988688</v>
      </c>
      <c r="FH217" s="2">
        <f t="shared" si="270"/>
        <v>0.99999883377300336</v>
      </c>
      <c r="FI217" s="2">
        <f t="shared" si="270"/>
        <v>0.99999882967406151</v>
      </c>
      <c r="FJ217" s="2">
        <f t="shared" si="270"/>
        <v>0.99999862580179211</v>
      </c>
      <c r="FK217" s="2">
        <f t="shared" si="270"/>
        <v>0.99999880367048577</v>
      </c>
      <c r="FL217" s="2">
        <f t="shared" si="270"/>
        <v>0.99999886075900279</v>
      </c>
      <c r="FM217" s="2">
        <f t="shared" si="270"/>
        <v>0.99999878750485438</v>
      </c>
      <c r="FN217" s="2">
        <f t="shared" si="270"/>
        <v>0.99999872428713521</v>
      </c>
      <c r="FO217" s="2">
        <f t="shared" si="270"/>
        <v>0.99999878633162287</v>
      </c>
      <c r="FP217" s="2">
        <f t="shared" si="270"/>
        <v>0.9999987212503918</v>
      </c>
      <c r="FQ217" s="2">
        <f t="shared" si="270"/>
        <v>0.99999849048942702</v>
      </c>
      <c r="FR217" s="2">
        <f t="shared" si="270"/>
        <v>0.99999870812910807</v>
      </c>
      <c r="FS217" s="2">
        <f t="shared" si="270"/>
        <v>0.99999849437592214</v>
      </c>
      <c r="FT217" s="2">
        <f t="shared" si="270"/>
        <v>0.99999857212390653</v>
      </c>
      <c r="FU217" s="2">
        <f t="shared" si="270"/>
        <v>0.99999828870559337</v>
      </c>
      <c r="FW217" s="2">
        <f t="shared" si="260"/>
        <v>0.99289857423461481</v>
      </c>
      <c r="FX217" s="2">
        <f t="shared" si="260"/>
        <v>0.99329724303272193</v>
      </c>
      <c r="FY217" s="2">
        <f t="shared" si="260"/>
        <v>0.99362879283030603</v>
      </c>
      <c r="FZ217" s="2">
        <f t="shared" si="260"/>
        <v>0.99300521023388366</v>
      </c>
      <c r="GA217" s="2">
        <f t="shared" si="260"/>
        <v>0.99338874281790457</v>
      </c>
      <c r="GB217" s="2">
        <f t="shared" si="260"/>
        <v>0.99338683693923313</v>
      </c>
      <c r="GC217" s="2">
        <f t="shared" si="260"/>
        <v>0.99456483379446126</v>
      </c>
      <c r="GD217" s="2">
        <f t="shared" si="260"/>
        <v>0.99489439967648752</v>
      </c>
      <c r="GE217" s="2">
        <f t="shared" si="260"/>
        <v>0.99490592073757844</v>
      </c>
      <c r="GF217" s="2">
        <f t="shared" si="260"/>
        <v>0.99484313409055392</v>
      </c>
      <c r="GG217" s="2">
        <f t="shared" si="260"/>
        <v>0.99431709156073111</v>
      </c>
      <c r="GH217" s="2">
        <f t="shared" si="260"/>
        <v>0.99405642034442887</v>
      </c>
      <c r="GI217" s="2">
        <f t="shared" si="260"/>
        <v>0.99369322145753691</v>
      </c>
      <c r="GJ217" s="2">
        <f t="shared" si="260"/>
        <v>0.99324491854138297</v>
      </c>
      <c r="GK217" s="2">
        <f t="shared" si="260"/>
        <v>0.99255798997846012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6.0511690308408097E-100</v>
      </c>
      <c r="HT217" s="86">
        <f t="shared" si="262"/>
        <v>1.5875947003462245E-112</v>
      </c>
      <c r="HU217" s="86">
        <f t="shared" si="262"/>
        <v>8.494347486369025E-139</v>
      </c>
      <c r="HV217" s="86">
        <f t="shared" si="262"/>
        <v>2.3830138639345097E-155</v>
      </c>
      <c r="HW217" s="86">
        <f t="shared" si="262"/>
        <v>2.6843520045857791E-152</v>
      </c>
      <c r="HX217" s="86">
        <f t="shared" si="262"/>
        <v>7.3750124432219726E-131</v>
      </c>
      <c r="HY217" s="86">
        <f t="shared" si="262"/>
        <v>2.8447691826591902E-149</v>
      </c>
      <c r="HZ217" s="86">
        <f t="shared" si="262"/>
        <v>2.4033743773629096E-162</v>
      </c>
      <c r="IA217" s="86">
        <f t="shared" si="262"/>
        <v>1.0827937477467645E-147</v>
      </c>
      <c r="IB217" s="86">
        <f t="shared" si="262"/>
        <v>3.2752860107546522E-158</v>
      </c>
      <c r="IC217" s="86">
        <f t="shared" si="262"/>
        <v>1.5057853565369739E-180</v>
      </c>
      <c r="ID217" s="86">
        <f t="shared" si="262"/>
        <v>1.032698149088325E-162</v>
      </c>
      <c r="IE217" s="86">
        <f t="shared" si="262"/>
        <v>5.7571543190854057E-170</v>
      </c>
      <c r="IF217" s="86">
        <f t="shared" si="262"/>
        <v>8.8422277685500771E-184</v>
      </c>
      <c r="IG217" s="86">
        <f t="shared" si="262"/>
        <v>4.9783892944336401E-164</v>
      </c>
      <c r="II217" s="86">
        <f t="shared" si="263"/>
        <v>3.5507162749522987E-33</v>
      </c>
      <c r="IJ217" s="86">
        <f t="shared" si="263"/>
        <v>6.149628133610374E-38</v>
      </c>
      <c r="IK217" s="86">
        <f t="shared" si="263"/>
        <v>3.6261959700557842E-45</v>
      </c>
      <c r="IL217" s="86">
        <f t="shared" si="263"/>
        <v>1.3600958401754501E-49</v>
      </c>
      <c r="IM217" s="86">
        <f t="shared" si="263"/>
        <v>3.0312296804138675E-50</v>
      </c>
      <c r="IN217" s="86">
        <f t="shared" si="263"/>
        <v>4.9441378356346788E-43</v>
      </c>
      <c r="IO217" s="86">
        <f t="shared" si="263"/>
        <v>1.4314320052558573E-51</v>
      </c>
      <c r="IP217" s="86">
        <f t="shared" si="263"/>
        <v>2.6194003248862634E-56</v>
      </c>
      <c r="IQ217" s="86">
        <f t="shared" si="263"/>
        <v>6.284027201558784E-52</v>
      </c>
      <c r="IR217" s="86">
        <f t="shared" si="263"/>
        <v>2.6259671054615802E-54</v>
      </c>
      <c r="IS217" s="86">
        <f t="shared" si="263"/>
        <v>4.7594486379894854E-61</v>
      </c>
      <c r="IT217" s="86">
        <f t="shared" si="263"/>
        <v>1.3835833916554442E-54</v>
      </c>
      <c r="IU217" s="86">
        <f t="shared" si="263"/>
        <v>1.8198050664139591E-56</v>
      </c>
      <c r="IV217" s="86">
        <f t="shared" si="263"/>
        <v>2.7455178429479111E-32</v>
      </c>
      <c r="IW217" s="86">
        <f t="shared" si="263"/>
        <v>7.0912559987700072E-72</v>
      </c>
      <c r="IY217" s="86">
        <f t="shared" si="264"/>
        <v>3.5507162749522987E-33</v>
      </c>
      <c r="IZ217" s="86">
        <f t="shared" si="264"/>
        <v>6.149628133610374E-38</v>
      </c>
      <c r="JA217" s="86">
        <f t="shared" si="264"/>
        <v>3.6261959700557842E-45</v>
      </c>
      <c r="JB217" s="86">
        <f t="shared" si="264"/>
        <v>1.3600958401754501E-49</v>
      </c>
      <c r="JC217" s="86">
        <f t="shared" si="264"/>
        <v>3.0312296804138675E-50</v>
      </c>
      <c r="JD217" s="86">
        <f t="shared" si="264"/>
        <v>4.9441378356346788E-43</v>
      </c>
      <c r="JE217" s="86">
        <f t="shared" si="264"/>
        <v>1.4314320052558573E-51</v>
      </c>
      <c r="JF217" s="86">
        <f t="shared" si="264"/>
        <v>2.6194003248862634E-56</v>
      </c>
      <c r="JG217" s="86">
        <f t="shared" si="264"/>
        <v>6.284027201558784E-52</v>
      </c>
      <c r="JH217" s="86">
        <f t="shared" si="264"/>
        <v>2.6259671054615802E-54</v>
      </c>
      <c r="JI217" s="86">
        <f t="shared" si="264"/>
        <v>4.7594486379894854E-61</v>
      </c>
      <c r="JJ217" s="86">
        <f t="shared" si="264"/>
        <v>1.3835833916554442E-54</v>
      </c>
      <c r="JK217" s="86">
        <f t="shared" si="264"/>
        <v>1.8198050664139591E-56</v>
      </c>
      <c r="JL217" s="86">
        <f t="shared" si="264"/>
        <v>2.7455178429479111E-32</v>
      </c>
      <c r="JM217" s="86">
        <f t="shared" si="264"/>
        <v>7.0912559987700072E-72</v>
      </c>
    </row>
    <row r="218" spans="2:273" x14ac:dyDescent="0.25">
      <c r="B218" s="2">
        <v>191</v>
      </c>
      <c r="C218" s="37">
        <v>75.119</v>
      </c>
      <c r="D218" s="37">
        <v>74.268000000000001</v>
      </c>
      <c r="E218" s="37">
        <v>78.125</v>
      </c>
      <c r="F218" s="37">
        <v>77.536000000000001</v>
      </c>
      <c r="G218" s="37">
        <v>82.856999999999999</v>
      </c>
      <c r="H218" s="37">
        <v>81.207999999999998</v>
      </c>
      <c r="I218" s="37">
        <v>82.358000000000004</v>
      </c>
      <c r="J218" s="37">
        <v>80.433999999999997</v>
      </c>
      <c r="K218" s="37">
        <v>83.093999999999994</v>
      </c>
      <c r="L218" s="37">
        <v>82.832999999999998</v>
      </c>
      <c r="M218" s="37">
        <v>85.188999999999993</v>
      </c>
      <c r="N218" s="37">
        <v>83.667000000000002</v>
      </c>
      <c r="O218" s="37">
        <v>88.647999999999996</v>
      </c>
      <c r="P218" s="37">
        <v>86.018000000000001</v>
      </c>
      <c r="Q218" s="37">
        <v>83.088999999999999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112.1502507936508</v>
      </c>
      <c r="DL218" s="2">
        <f t="shared" si="268"/>
        <v>120.10525994371484</v>
      </c>
      <c r="DM218" s="2">
        <f t="shared" si="268"/>
        <v>133.52361801072328</v>
      </c>
      <c r="DN218" s="2">
        <f t="shared" si="268"/>
        <v>130.71615854341735</v>
      </c>
      <c r="DO218" s="2">
        <f t="shared" si="268"/>
        <v>131.4545</v>
      </c>
      <c r="DP218" s="2">
        <f t="shared" si="268"/>
        <v>141.97100492395231</v>
      </c>
      <c r="DQ218" s="2">
        <f t="shared" si="268"/>
        <v>134.16552773826459</v>
      </c>
      <c r="DR218" s="2">
        <f t="shared" si="268"/>
        <v>128.44791269841269</v>
      </c>
      <c r="DS218" s="2">
        <f t="shared" si="268"/>
        <v>120.25493778677463</v>
      </c>
      <c r="DT218" s="2">
        <f t="shared" si="268"/>
        <v>131.53583333333333</v>
      </c>
      <c r="DU218" s="2">
        <f t="shared" si="268"/>
        <v>135.62392580645161</v>
      </c>
      <c r="DV218" s="2">
        <f t="shared" si="268"/>
        <v>124.60621008403365</v>
      </c>
      <c r="DW218" s="2">
        <f t="shared" si="268"/>
        <v>143.60498911290324</v>
      </c>
      <c r="DX218" s="2">
        <f t="shared" si="268"/>
        <v>132.44217335115863</v>
      </c>
      <c r="DY218" s="2">
        <f t="shared" si="268"/>
        <v>134.15239452991455</v>
      </c>
      <c r="EA218" s="2">
        <f t="shared" si="240"/>
        <v>74.50098260377932</v>
      </c>
      <c r="EB218" s="2">
        <f t="shared" si="240"/>
        <v>71.324446176174462</v>
      </c>
      <c r="EC218" s="2">
        <f t="shared" si="240"/>
        <v>72.828168831168824</v>
      </c>
      <c r="ED218" s="2">
        <f t="shared" si="240"/>
        <v>76.398746723348893</v>
      </c>
      <c r="EE218" s="2">
        <f t="shared" si="240"/>
        <v>74.593203076923089</v>
      </c>
      <c r="EF218" s="2">
        <f t="shared" si="239"/>
        <v>81.421666927724331</v>
      </c>
      <c r="EG218" s="2">
        <f t="shared" si="239"/>
        <v>82.185804779364233</v>
      </c>
      <c r="EH218" s="2">
        <f t="shared" si="239"/>
        <v>79.527506661591161</v>
      </c>
      <c r="EI218" s="2">
        <f t="shared" si="239"/>
        <v>83.071987902330761</v>
      </c>
      <c r="EJ218" s="2">
        <f t="shared" si="239"/>
        <v>79.570447518422895</v>
      </c>
      <c r="EK218" s="2">
        <f t="shared" si="239"/>
        <v>81.333254676985206</v>
      </c>
      <c r="EL218" s="2">
        <f t="shared" si="254"/>
        <v>81.623330503111475</v>
      </c>
      <c r="EM218" s="2">
        <f t="shared" si="255"/>
        <v>85.955393651193575</v>
      </c>
      <c r="EN218" s="2">
        <f t="shared" si="256"/>
        <v>88.719052080060493</v>
      </c>
      <c r="EO218" s="2">
        <f t="shared" si="257"/>
        <v>83.443343779269455</v>
      </c>
      <c r="EQ218" s="2">
        <f t="shared" si="269"/>
        <v>73.288940467744794</v>
      </c>
      <c r="ER218" s="2">
        <f t="shared" si="269"/>
        <v>72.338777324523761</v>
      </c>
      <c r="ES218" s="2">
        <f t="shared" si="269"/>
        <v>73.223348050735865</v>
      </c>
      <c r="ET218" s="2">
        <f t="shared" si="269"/>
        <v>76.247967190614077</v>
      </c>
      <c r="EU218" s="2">
        <f t="shared" si="269"/>
        <v>76.326427453967426</v>
      </c>
      <c r="EV218" s="2">
        <f t="shared" si="269"/>
        <v>79.381384973998053</v>
      </c>
      <c r="EW218" s="2">
        <f t="shared" si="269"/>
        <v>79.332120695562253</v>
      </c>
      <c r="EX218" s="2">
        <f t="shared" si="269"/>
        <v>79.280539474829979</v>
      </c>
      <c r="EY218" s="2">
        <f t="shared" si="269"/>
        <v>81.551667258838179</v>
      </c>
      <c r="EZ218" s="2">
        <f t="shared" si="269"/>
        <v>80.468675350254458</v>
      </c>
      <c r="FA218" s="2">
        <f t="shared" si="269"/>
        <v>81.16374645415469</v>
      </c>
      <c r="FB218" s="2">
        <f t="shared" si="269"/>
        <v>82.296166847271792</v>
      </c>
      <c r="FC218" s="2">
        <f t="shared" si="269"/>
        <v>85.382143261913455</v>
      </c>
      <c r="FD218" s="2">
        <f t="shared" si="269"/>
        <v>82.738959533839761</v>
      </c>
      <c r="FE218" s="2">
        <f t="shared" si="269"/>
        <v>80.946659872728418</v>
      </c>
      <c r="FG218" s="2">
        <f t="shared" si="270"/>
        <v>0.99999877634568912</v>
      </c>
      <c r="FH218" s="2">
        <f t="shared" si="270"/>
        <v>0.99999893638822879</v>
      </c>
      <c r="FI218" s="2">
        <f t="shared" si="270"/>
        <v>0.99999893264994855</v>
      </c>
      <c r="FJ218" s="2">
        <f t="shared" si="270"/>
        <v>0.99999874671618738</v>
      </c>
      <c r="FK218" s="2">
        <f t="shared" si="270"/>
        <v>0.9999989089344008</v>
      </c>
      <c r="FL218" s="2">
        <f t="shared" si="270"/>
        <v>0.99999896099975782</v>
      </c>
      <c r="FM218" s="2">
        <f t="shared" si="270"/>
        <v>0.99999889419116661</v>
      </c>
      <c r="FN218" s="2">
        <f t="shared" si="270"/>
        <v>0.99999883653590882</v>
      </c>
      <c r="FO218" s="2">
        <f t="shared" si="270"/>
        <v>0.99999889312116641</v>
      </c>
      <c r="FP218" s="2">
        <f t="shared" si="270"/>
        <v>0.99999883376636534</v>
      </c>
      <c r="FQ218" s="2">
        <f t="shared" si="270"/>
        <v>0.99999862330981248</v>
      </c>
      <c r="FR218" s="2">
        <f t="shared" si="270"/>
        <v>0.99999882179960964</v>
      </c>
      <c r="FS218" s="2">
        <f t="shared" si="270"/>
        <v>0.99999862685433905</v>
      </c>
      <c r="FT218" s="2">
        <f t="shared" si="270"/>
        <v>0.99999869776136197</v>
      </c>
      <c r="FU218" s="2">
        <f t="shared" si="270"/>
        <v>0.99999843928071686</v>
      </c>
      <c r="FW218" s="2">
        <f t="shared" si="260"/>
        <v>0.99351937331727436</v>
      </c>
      <c r="FX218" s="2">
        <f t="shared" si="260"/>
        <v>0.9938834056086473</v>
      </c>
      <c r="FY218" s="2">
        <f t="shared" si="260"/>
        <v>0.99418613076280926</v>
      </c>
      <c r="FZ218" s="2">
        <f t="shared" si="260"/>
        <v>0.99361674724128379</v>
      </c>
      <c r="GA218" s="2">
        <f t="shared" si="260"/>
        <v>0.99396695224983467</v>
      </c>
      <c r="GB218" s="2">
        <f t="shared" si="260"/>
        <v>0.99396521204350297</v>
      </c>
      <c r="GC218" s="2">
        <f t="shared" si="260"/>
        <v>0.99504069779142312</v>
      </c>
      <c r="GD218" s="2">
        <f t="shared" si="260"/>
        <v>0.99534154441065503</v>
      </c>
      <c r="GE218" s="2">
        <f t="shared" si="260"/>
        <v>0.99535206117952568</v>
      </c>
      <c r="GF218" s="2">
        <f t="shared" si="260"/>
        <v>0.99529474739309498</v>
      </c>
      <c r="GG218" s="2">
        <f t="shared" si="260"/>
        <v>0.99481453299272848</v>
      </c>
      <c r="GH218" s="2">
        <f t="shared" si="260"/>
        <v>0.99457655462714389</v>
      </c>
      <c r="GI218" s="2">
        <f t="shared" si="260"/>
        <v>0.99424495597191886</v>
      </c>
      <c r="GJ218" s="2">
        <f t="shared" si="260"/>
        <v>0.99383562854721408</v>
      </c>
      <c r="GK218" s="2">
        <f t="shared" si="260"/>
        <v>0.99320835891705073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1.9056034551646955E-102</v>
      </c>
      <c r="HT218" s="86">
        <f t="shared" si="262"/>
        <v>2.4161626577572691E-115</v>
      </c>
      <c r="HU218" s="86">
        <f t="shared" si="262"/>
        <v>3.4060767502600001E-142</v>
      </c>
      <c r="HV218" s="86">
        <f t="shared" si="262"/>
        <v>3.3917129438991766E-159</v>
      </c>
      <c r="HW218" s="86">
        <f t="shared" si="262"/>
        <v>4.344370708528036E-156</v>
      </c>
      <c r="HX218" s="86">
        <f t="shared" si="262"/>
        <v>4.2499847233919582E-134</v>
      </c>
      <c r="HY218" s="86">
        <f t="shared" si="262"/>
        <v>6.2317542963338631E-153</v>
      </c>
      <c r="HZ218" s="86">
        <f t="shared" si="262"/>
        <v>2.7109553145941917E-166</v>
      </c>
      <c r="IA218" s="86">
        <f t="shared" si="262"/>
        <v>2.6723556638697729E-151</v>
      </c>
      <c r="IB218" s="86">
        <f t="shared" si="262"/>
        <v>4.8266118087342324E-162</v>
      </c>
      <c r="IC218" s="86">
        <f t="shared" si="262"/>
        <v>5.5500048010440745E-185</v>
      </c>
      <c r="ID218" s="86">
        <f t="shared" si="262"/>
        <v>1.0194031387365074E-166</v>
      </c>
      <c r="IE218" s="86">
        <f t="shared" si="262"/>
        <v>3.4972358108169873E-174</v>
      </c>
      <c r="IF218" s="86">
        <f t="shared" si="262"/>
        <v>2.1308597792948546E-188</v>
      </c>
      <c r="IG218" s="86">
        <f t="shared" si="262"/>
        <v>3.6552517514615136E-168</v>
      </c>
      <c r="II218" s="86">
        <f t="shared" si="263"/>
        <v>2.3206411023995418E-34</v>
      </c>
      <c r="IJ218" s="86">
        <f t="shared" si="263"/>
        <v>2.7674285683845664E-39</v>
      </c>
      <c r="IK218" s="86">
        <f t="shared" si="263"/>
        <v>9.1561690038470071E-47</v>
      </c>
      <c r="IL218" s="86">
        <f t="shared" si="263"/>
        <v>2.1876507505806794E-51</v>
      </c>
      <c r="IM218" s="86">
        <f t="shared" si="263"/>
        <v>4.8356541572270736E-52</v>
      </c>
      <c r="IN218" s="86">
        <f t="shared" si="263"/>
        <v>1.4556676594591259E-44</v>
      </c>
      <c r="IO218" s="86">
        <f t="shared" si="263"/>
        <v>2.3993358285734759E-53</v>
      </c>
      <c r="IP218" s="86">
        <f t="shared" si="263"/>
        <v>3.1448333328252062E-58</v>
      </c>
      <c r="IQ218" s="86">
        <f t="shared" si="263"/>
        <v>1.0768102135324906E-53</v>
      </c>
      <c r="IR218" s="86">
        <f t="shared" si="263"/>
        <v>3.6759322835955218E-56</v>
      </c>
      <c r="IS218" s="86">
        <f t="shared" si="263"/>
        <v>3.5204360974350032E-63</v>
      </c>
      <c r="IT218" s="86">
        <f t="shared" si="263"/>
        <v>1.6782680096034911E-56</v>
      </c>
      <c r="IU218" s="86">
        <f t="shared" si="263"/>
        <v>1.7875211977995402E-58</v>
      </c>
      <c r="IV218" s="86">
        <f t="shared" si="263"/>
        <v>1.9899445579493412E-33</v>
      </c>
      <c r="IW218" s="86">
        <f t="shared" si="263"/>
        <v>1.5502382703630902E-74</v>
      </c>
      <c r="IY218" s="86">
        <f t="shared" si="264"/>
        <v>2.3206411023995418E-34</v>
      </c>
      <c r="IZ218" s="86">
        <f t="shared" si="264"/>
        <v>2.7674285683845664E-39</v>
      </c>
      <c r="JA218" s="86">
        <f t="shared" si="264"/>
        <v>9.1561690038470071E-47</v>
      </c>
      <c r="JB218" s="86">
        <f t="shared" si="264"/>
        <v>2.1876507505806794E-51</v>
      </c>
      <c r="JC218" s="86">
        <f t="shared" si="264"/>
        <v>4.8356541572270736E-52</v>
      </c>
      <c r="JD218" s="86">
        <f t="shared" si="264"/>
        <v>1.4556676594591259E-44</v>
      </c>
      <c r="JE218" s="86">
        <f t="shared" si="264"/>
        <v>2.3993358285734759E-53</v>
      </c>
      <c r="JF218" s="86">
        <f t="shared" si="264"/>
        <v>3.1448333328252062E-58</v>
      </c>
      <c r="JG218" s="86">
        <f t="shared" si="264"/>
        <v>1.0768102135324906E-53</v>
      </c>
      <c r="JH218" s="86">
        <f t="shared" si="264"/>
        <v>3.6759322835955218E-56</v>
      </c>
      <c r="JI218" s="86">
        <f t="shared" si="264"/>
        <v>3.5204360974350032E-63</v>
      </c>
      <c r="JJ218" s="86">
        <f t="shared" si="264"/>
        <v>1.6782680096034911E-56</v>
      </c>
      <c r="JK218" s="86">
        <f t="shared" si="264"/>
        <v>1.7875211977995402E-58</v>
      </c>
      <c r="JL218" s="86">
        <f t="shared" si="264"/>
        <v>1.9899445579493412E-33</v>
      </c>
      <c r="JM218" s="86">
        <f t="shared" si="264"/>
        <v>1.5502382703630902E-74</v>
      </c>
    </row>
    <row r="219" spans="2:273" x14ac:dyDescent="0.25">
      <c r="B219" s="2">
        <v>192</v>
      </c>
      <c r="C219" s="37">
        <v>75.22</v>
      </c>
      <c r="D219" s="37">
        <v>76.088999999999999</v>
      </c>
      <c r="E219" s="37">
        <v>77.106999999999999</v>
      </c>
      <c r="F219" s="37">
        <v>77.695999999999998</v>
      </c>
      <c r="G219" s="37">
        <v>80.411000000000001</v>
      </c>
      <c r="H219" s="37">
        <v>79.433999999999997</v>
      </c>
      <c r="I219" s="37">
        <v>81.453000000000003</v>
      </c>
      <c r="J219" s="37">
        <v>82.471999999999994</v>
      </c>
      <c r="K219" s="37">
        <v>82.376999999999995</v>
      </c>
      <c r="L219" s="37">
        <v>81.426000000000002</v>
      </c>
      <c r="M219" s="37">
        <v>85.358000000000004</v>
      </c>
      <c r="N219" s="37">
        <v>84.685000000000002</v>
      </c>
      <c r="O219" s="37">
        <v>85.944000000000003</v>
      </c>
      <c r="P219" s="37">
        <v>84.617999999999995</v>
      </c>
      <c r="Q219" s="37">
        <v>81.429000000000002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112.19727048477048</v>
      </c>
      <c r="DL219" s="2">
        <f t="shared" si="268"/>
        <v>120.1851505628518</v>
      </c>
      <c r="DM219" s="2">
        <f t="shared" si="268"/>
        <v>133.6744573804574</v>
      </c>
      <c r="DN219" s="2">
        <f t="shared" si="268"/>
        <v>130.87570700280111</v>
      </c>
      <c r="DO219" s="2">
        <f t="shared" si="268"/>
        <v>131.60310000000001</v>
      </c>
      <c r="DP219" s="2">
        <f t="shared" si="268"/>
        <v>142.18493369077581</v>
      </c>
      <c r="DQ219" s="2">
        <f t="shared" si="268"/>
        <v>134.33776623992412</v>
      </c>
      <c r="DR219" s="2">
        <f t="shared" si="268"/>
        <v>128.60635027885027</v>
      </c>
      <c r="DS219" s="2">
        <f t="shared" si="268"/>
        <v>120.35230094466937</v>
      </c>
      <c r="DT219" s="2">
        <f t="shared" si="268"/>
        <v>131.69020270270272</v>
      </c>
      <c r="DU219" s="2">
        <f t="shared" si="268"/>
        <v>135.77037258064516</v>
      </c>
      <c r="DV219" s="2">
        <f t="shared" si="268"/>
        <v>124.67643613445381</v>
      </c>
      <c r="DW219" s="2">
        <f t="shared" si="268"/>
        <v>143.79872741935486</v>
      </c>
      <c r="DX219" s="2">
        <f t="shared" si="268"/>
        <v>132.57782943404635</v>
      </c>
      <c r="DY219" s="2">
        <f t="shared" si="268"/>
        <v>134.34441982905986</v>
      </c>
      <c r="EA219" s="2">
        <f t="shared" si="240"/>
        <v>74.364049753191111</v>
      </c>
      <c r="EB219" s="2">
        <f t="shared" si="240"/>
        <v>71.121434055517057</v>
      </c>
      <c r="EC219" s="2">
        <f t="shared" si="240"/>
        <v>72.6400935064935</v>
      </c>
      <c r="ED219" s="2">
        <f t="shared" si="240"/>
        <v>76.258976660135318</v>
      </c>
      <c r="EE219" s="2">
        <f t="shared" si="240"/>
        <v>74.407146923076922</v>
      </c>
      <c r="EF219" s="2">
        <f t="shared" si="239"/>
        <v>81.296614455135384</v>
      </c>
      <c r="EG219" s="2">
        <f t="shared" si="239"/>
        <v>82.070601789636882</v>
      </c>
      <c r="EH219" s="2">
        <f t="shared" si="239"/>
        <v>79.401829082603726</v>
      </c>
      <c r="EI219" s="2">
        <f t="shared" si="239"/>
        <v>82.965232963374035</v>
      </c>
      <c r="EJ219" s="2">
        <f t="shared" si="239"/>
        <v>79.416578486174984</v>
      </c>
      <c r="EK219" s="2">
        <f t="shared" si="239"/>
        <v>81.145215208613735</v>
      </c>
      <c r="EL219" s="2">
        <f t="shared" si="254"/>
        <v>81.425706089811186</v>
      </c>
      <c r="EM219" s="2">
        <f t="shared" si="255"/>
        <v>85.784233435157802</v>
      </c>
      <c r="EN219" s="2">
        <f t="shared" si="256"/>
        <v>88.613907439644734</v>
      </c>
      <c r="EO219" s="2">
        <f t="shared" si="257"/>
        <v>83.308042265064017</v>
      </c>
      <c r="EQ219" s="2">
        <f t="shared" si="269"/>
        <v>73.138978470068153</v>
      </c>
      <c r="ER219" s="2">
        <f t="shared" si="269"/>
        <v>72.147109771724217</v>
      </c>
      <c r="ES219" s="2">
        <f t="shared" si="269"/>
        <v>73.0399266196643</v>
      </c>
      <c r="ET219" s="2">
        <f t="shared" si="269"/>
        <v>76.106668337950254</v>
      </c>
      <c r="EU219" s="2">
        <f t="shared" si="269"/>
        <v>76.159425445186699</v>
      </c>
      <c r="EV219" s="2">
        <f t="shared" si="269"/>
        <v>79.234040877267148</v>
      </c>
      <c r="EW219" s="2">
        <f t="shared" si="269"/>
        <v>79.186658508824848</v>
      </c>
      <c r="EX219" s="2">
        <f t="shared" si="269"/>
        <v>79.152047268206331</v>
      </c>
      <c r="EY219" s="2">
        <f t="shared" si="269"/>
        <v>81.428944975424898</v>
      </c>
      <c r="EZ219" s="2">
        <f t="shared" si="269"/>
        <v>80.324535291754813</v>
      </c>
      <c r="FA219" s="2">
        <f t="shared" si="269"/>
        <v>80.973901640312249</v>
      </c>
      <c r="FB219" s="2">
        <f t="shared" si="269"/>
        <v>82.106191675165718</v>
      </c>
      <c r="FC219" s="2">
        <f t="shared" si="269"/>
        <v>85.204735739538819</v>
      </c>
      <c r="FD219" s="2">
        <f t="shared" si="269"/>
        <v>82.568758032146675</v>
      </c>
      <c r="FE219" s="2">
        <f t="shared" si="269"/>
        <v>80.787836966967205</v>
      </c>
      <c r="FG219" s="2">
        <f t="shared" si="270"/>
        <v>0.9999988840138847</v>
      </c>
      <c r="FH219" s="2">
        <f t="shared" si="270"/>
        <v>0.99999902997444501</v>
      </c>
      <c r="FI219" s="2">
        <f t="shared" si="270"/>
        <v>0.99999902656509232</v>
      </c>
      <c r="FJ219" s="2">
        <f t="shared" si="270"/>
        <v>0.99999885699145208</v>
      </c>
      <c r="FK219" s="2">
        <f t="shared" si="270"/>
        <v>0.99999900493625149</v>
      </c>
      <c r="FL219" s="2">
        <f t="shared" si="270"/>
        <v>0.99999905242043041</v>
      </c>
      <c r="FM219" s="2">
        <f t="shared" si="270"/>
        <v>0.9999989914902595</v>
      </c>
      <c r="FN219" s="2">
        <f t="shared" si="270"/>
        <v>0.99999893890802904</v>
      </c>
      <c r="FO219" s="2">
        <f t="shared" si="270"/>
        <v>0.99999899051440766</v>
      </c>
      <c r="FP219" s="2">
        <f t="shared" si="270"/>
        <v>0.99999893638217474</v>
      </c>
      <c r="FQ219" s="2">
        <f t="shared" si="270"/>
        <v>0.99999874444347447</v>
      </c>
      <c r="FR219" s="2">
        <f t="shared" si="270"/>
        <v>0.99999892546836167</v>
      </c>
      <c r="FS219" s="2">
        <f t="shared" si="270"/>
        <v>0.99999874767612196</v>
      </c>
      <c r="FT219" s="2">
        <f t="shared" si="270"/>
        <v>0.99999881234411059</v>
      </c>
      <c r="FU219" s="2">
        <f t="shared" si="270"/>
        <v>0.99999857660690106</v>
      </c>
      <c r="FW219" s="2">
        <f t="shared" si="260"/>
        <v>0.99408622603835584</v>
      </c>
      <c r="FX219" s="2">
        <f t="shared" si="260"/>
        <v>0.99441859573682045</v>
      </c>
      <c r="FY219" s="2">
        <f t="shared" si="260"/>
        <v>0.99469497441159316</v>
      </c>
      <c r="FZ219" s="2">
        <f t="shared" si="260"/>
        <v>0.99417513271591285</v>
      </c>
      <c r="GA219" s="2">
        <f t="shared" si="260"/>
        <v>0.99449487270026515</v>
      </c>
      <c r="GB219" s="2">
        <f t="shared" si="260"/>
        <v>0.99449328392665437</v>
      </c>
      <c r="GC219" s="2">
        <f t="shared" si="260"/>
        <v>0.99547508811769247</v>
      </c>
      <c r="GD219" s="2">
        <f t="shared" si="260"/>
        <v>0.99574969583539608</v>
      </c>
      <c r="GE219" s="2">
        <f t="shared" si="260"/>
        <v>0.99575929510146455</v>
      </c>
      <c r="GF219" s="2">
        <f t="shared" si="260"/>
        <v>0.99570698126263779</v>
      </c>
      <c r="GG219" s="2">
        <f t="shared" si="260"/>
        <v>0.99526863912840058</v>
      </c>
      <c r="GH219" s="2">
        <f t="shared" si="260"/>
        <v>0.99505139753840155</v>
      </c>
      <c r="GI219" s="2">
        <f t="shared" si="260"/>
        <v>0.99474867829329083</v>
      </c>
      <c r="GJ219" s="2">
        <f t="shared" si="260"/>
        <v>0.99437497541588982</v>
      </c>
      <c r="GK219" s="2">
        <f t="shared" si="260"/>
        <v>0.99380224599457168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5.5825284539448581E-105</v>
      </c>
      <c r="HT219" s="86">
        <f t="shared" si="262"/>
        <v>3.3899682168678442E-118</v>
      </c>
      <c r="HU219" s="86">
        <f t="shared" si="262"/>
        <v>1.2412111532566875E-145</v>
      </c>
      <c r="HV219" s="86">
        <f t="shared" si="262"/>
        <v>4.3269490915153166E-163</v>
      </c>
      <c r="HW219" s="86">
        <f t="shared" si="262"/>
        <v>6.3084537920908605E-160</v>
      </c>
      <c r="HX219" s="86">
        <f t="shared" si="262"/>
        <v>2.233219578876555E-137</v>
      </c>
      <c r="HY219" s="86">
        <f t="shared" si="262"/>
        <v>1.2313631851777279E-156</v>
      </c>
      <c r="HZ219" s="86">
        <f t="shared" si="262"/>
        <v>2.73861001140133E-170</v>
      </c>
      <c r="IA219" s="86">
        <f t="shared" si="262"/>
        <v>5.9599398200968748E-155</v>
      </c>
      <c r="IB219" s="86">
        <f t="shared" si="262"/>
        <v>6.3933161522844149E-166</v>
      </c>
      <c r="IC219" s="86">
        <f t="shared" si="262"/>
        <v>1.8053547704826311E-189</v>
      </c>
      <c r="ID219" s="86">
        <f t="shared" si="262"/>
        <v>8.9852261090752661E-171</v>
      </c>
      <c r="IE219" s="86">
        <f t="shared" si="262"/>
        <v>1.884029252124175E-178</v>
      </c>
      <c r="IF219" s="86">
        <f t="shared" si="262"/>
        <v>4.495057792970867E-193</v>
      </c>
      <c r="IG219" s="86">
        <f t="shared" si="262"/>
        <v>2.3811556137412734E-172</v>
      </c>
      <c r="II219" s="86">
        <f t="shared" si="263"/>
        <v>1.4431233409069413E-35</v>
      </c>
      <c r="IJ219" s="86">
        <f t="shared" si="263"/>
        <v>1.1775930590604592E-40</v>
      </c>
      <c r="IK219" s="86">
        <f t="shared" si="263"/>
        <v>2.1645779939963654E-48</v>
      </c>
      <c r="IL219" s="86">
        <f t="shared" si="263"/>
        <v>3.263209258620667E-53</v>
      </c>
      <c r="IM219" s="86">
        <f t="shared" si="263"/>
        <v>7.1589519765974187E-54</v>
      </c>
      <c r="IN219" s="86">
        <f t="shared" si="263"/>
        <v>4.0219358852641763E-46</v>
      </c>
      <c r="IO219" s="86">
        <f t="shared" si="263"/>
        <v>3.7458662188194642E-55</v>
      </c>
      <c r="IP219" s="86">
        <f t="shared" si="263"/>
        <v>3.4993445436742722E-60</v>
      </c>
      <c r="IQ219" s="86">
        <f t="shared" si="263"/>
        <v>1.7207660454911037E-55</v>
      </c>
      <c r="IR219" s="86">
        <f t="shared" si="263"/>
        <v>4.7811670976942565E-58</v>
      </c>
      <c r="IS219" s="86">
        <f t="shared" si="263"/>
        <v>2.3891022040526217E-65</v>
      </c>
      <c r="IT219" s="86">
        <f t="shared" si="263"/>
        <v>1.8828738624122053E-58</v>
      </c>
      <c r="IU219" s="86">
        <f t="shared" si="263"/>
        <v>1.6163510763422991E-60</v>
      </c>
      <c r="IV219" s="86">
        <f t="shared" si="263"/>
        <v>1.3756106441162879E-34</v>
      </c>
      <c r="IW219" s="86">
        <f t="shared" si="263"/>
        <v>3.0252498677552538E-77</v>
      </c>
      <c r="IY219" s="86">
        <f t="shared" si="264"/>
        <v>1.4431233409069413E-35</v>
      </c>
      <c r="IZ219" s="86">
        <f t="shared" si="264"/>
        <v>1.1775930590604592E-40</v>
      </c>
      <c r="JA219" s="86">
        <f t="shared" si="264"/>
        <v>2.1645779939963654E-48</v>
      </c>
      <c r="JB219" s="86">
        <f t="shared" si="264"/>
        <v>3.263209258620667E-53</v>
      </c>
      <c r="JC219" s="86">
        <f t="shared" si="264"/>
        <v>7.1589519765974187E-54</v>
      </c>
      <c r="JD219" s="86">
        <f t="shared" si="264"/>
        <v>4.0219358852641763E-46</v>
      </c>
      <c r="JE219" s="86">
        <f t="shared" si="264"/>
        <v>3.7458662188194642E-55</v>
      </c>
      <c r="JF219" s="86">
        <f t="shared" si="264"/>
        <v>3.4993445436742722E-60</v>
      </c>
      <c r="JG219" s="86">
        <f t="shared" si="264"/>
        <v>1.7207660454911037E-55</v>
      </c>
      <c r="JH219" s="86">
        <f t="shared" si="264"/>
        <v>4.7811670976942565E-58</v>
      </c>
      <c r="JI219" s="86">
        <f t="shared" si="264"/>
        <v>2.3891022040526217E-65</v>
      </c>
      <c r="JJ219" s="86">
        <f t="shared" si="264"/>
        <v>1.8828738624122053E-58</v>
      </c>
      <c r="JK219" s="86">
        <f t="shared" si="264"/>
        <v>1.6163510763422991E-60</v>
      </c>
      <c r="JL219" s="86">
        <f t="shared" si="264"/>
        <v>1.3756106441162879E-34</v>
      </c>
      <c r="JM219" s="86">
        <f t="shared" si="264"/>
        <v>3.0252498677552538E-77</v>
      </c>
    </row>
    <row r="220" spans="2:273" x14ac:dyDescent="0.25">
      <c r="B220" s="2">
        <v>193</v>
      </c>
      <c r="C220" s="37">
        <v>76.474999999999994</v>
      </c>
      <c r="D220" s="37">
        <v>77.786000000000001</v>
      </c>
      <c r="E220" s="37">
        <v>76.731999999999999</v>
      </c>
      <c r="F220" s="37">
        <v>76.625</v>
      </c>
      <c r="G220" s="37">
        <v>80.820999999999998</v>
      </c>
      <c r="H220" s="37">
        <v>81.679000000000002</v>
      </c>
      <c r="I220" s="37">
        <v>81.754999999999995</v>
      </c>
      <c r="J220" s="37">
        <v>80.66</v>
      </c>
      <c r="K220" s="37">
        <v>83.811000000000007</v>
      </c>
      <c r="L220" s="37">
        <v>82.221999999999994</v>
      </c>
      <c r="M220" s="37">
        <v>83.697999999999993</v>
      </c>
      <c r="N220" s="37">
        <v>84.167000000000002</v>
      </c>
      <c r="O220" s="37">
        <v>85.944000000000003</v>
      </c>
      <c r="P220" s="37">
        <v>85.218000000000004</v>
      </c>
      <c r="Q220" s="37">
        <v>82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112.24429017589019</v>
      </c>
      <c r="DL220" s="2">
        <f t="shared" si="268"/>
        <v>120.26504118198876</v>
      </c>
      <c r="DM220" s="2">
        <f t="shared" si="268"/>
        <v>133.82529675019148</v>
      </c>
      <c r="DN220" s="2">
        <f t="shared" si="268"/>
        <v>131.03525546218486</v>
      </c>
      <c r="DO220" s="2">
        <f t="shared" si="268"/>
        <v>131.7517</v>
      </c>
      <c r="DP220" s="2">
        <f t="shared" si="268"/>
        <v>142.39886245759931</v>
      </c>
      <c r="DQ220" s="2">
        <f t="shared" si="268"/>
        <v>134.51000474158369</v>
      </c>
      <c r="DR220" s="2">
        <f t="shared" si="268"/>
        <v>128.76478785928785</v>
      </c>
      <c r="DS220" s="2">
        <f t="shared" si="268"/>
        <v>120.4496641025641</v>
      </c>
      <c r="DT220" s="2">
        <f t="shared" si="268"/>
        <v>131.84457207207208</v>
      </c>
      <c r="DU220" s="2">
        <f t="shared" si="268"/>
        <v>135.91681935483871</v>
      </c>
      <c r="DV220" s="2">
        <f t="shared" si="268"/>
        <v>124.74666218487398</v>
      </c>
      <c r="DW220" s="2">
        <f t="shared" si="268"/>
        <v>143.99246572580648</v>
      </c>
      <c r="DX220" s="2">
        <f t="shared" si="268"/>
        <v>132.71348551693404</v>
      </c>
      <c r="DY220" s="2">
        <f t="shared" si="268"/>
        <v>134.53644512820514</v>
      </c>
      <c r="EA220" s="2">
        <f t="shared" si="240"/>
        <v>74.227116902602901</v>
      </c>
      <c r="EB220" s="2">
        <f t="shared" si="240"/>
        <v>70.918421934859623</v>
      </c>
      <c r="EC220" s="2">
        <f t="shared" si="240"/>
        <v>72.452018181818175</v>
      </c>
      <c r="ED220" s="2">
        <f t="shared" si="240"/>
        <v>76.119206596921742</v>
      </c>
      <c r="EE220" s="2">
        <f t="shared" si="240"/>
        <v>74.22109076923077</v>
      </c>
      <c r="EF220" s="2">
        <f t="shared" si="239"/>
        <v>81.171561982546436</v>
      </c>
      <c r="EG220" s="2">
        <f t="shared" si="239"/>
        <v>81.955398799909531</v>
      </c>
      <c r="EH220" s="2">
        <f t="shared" si="239"/>
        <v>79.27615150361629</v>
      </c>
      <c r="EI220" s="2">
        <f t="shared" si="239"/>
        <v>82.858478024417323</v>
      </c>
      <c r="EJ220" s="2">
        <f t="shared" si="239"/>
        <v>79.262709453927087</v>
      </c>
      <c r="EK220" s="2">
        <f t="shared" si="239"/>
        <v>80.957175740242263</v>
      </c>
      <c r="EL220" s="2">
        <f t="shared" si="254"/>
        <v>81.228081676510897</v>
      </c>
      <c r="EM220" s="2">
        <f t="shared" si="255"/>
        <v>85.613073219122029</v>
      </c>
      <c r="EN220" s="2">
        <f t="shared" si="256"/>
        <v>88.508762799228975</v>
      </c>
      <c r="EO220" s="2">
        <f t="shared" si="257"/>
        <v>83.172740750858594</v>
      </c>
      <c r="EQ220" s="2">
        <f t="shared" si="269"/>
        <v>72.989016472391512</v>
      </c>
      <c r="ER220" s="2">
        <f t="shared" si="269"/>
        <v>71.955442218924688</v>
      </c>
      <c r="ES220" s="2">
        <f t="shared" si="269"/>
        <v>72.856505188592763</v>
      </c>
      <c r="ET220" s="2">
        <f t="shared" si="269"/>
        <v>75.965369485286431</v>
      </c>
      <c r="EU220" s="2">
        <f t="shared" si="269"/>
        <v>75.992423436405971</v>
      </c>
      <c r="EV220" s="2">
        <f t="shared" si="269"/>
        <v>79.086696780536215</v>
      </c>
      <c r="EW220" s="2">
        <f t="shared" si="269"/>
        <v>79.041196322087444</v>
      </c>
      <c r="EX220" s="2">
        <f t="shared" si="269"/>
        <v>79.023555061582698</v>
      </c>
      <c r="EY220" s="2">
        <f t="shared" si="269"/>
        <v>81.30622269201163</v>
      </c>
      <c r="EZ220" s="2">
        <f t="shared" si="269"/>
        <v>80.180395233255155</v>
      </c>
      <c r="FA220" s="2">
        <f t="shared" si="269"/>
        <v>80.784056826469822</v>
      </c>
      <c r="FB220" s="2">
        <f t="shared" si="269"/>
        <v>81.916216503059644</v>
      </c>
      <c r="FC220" s="2">
        <f t="shared" si="269"/>
        <v>85.027328217164182</v>
      </c>
      <c r="FD220" s="2">
        <f t="shared" si="269"/>
        <v>82.39855653045359</v>
      </c>
      <c r="FE220" s="2">
        <f t="shared" si="269"/>
        <v>80.629014061206007</v>
      </c>
      <c r="FG220" s="2">
        <f t="shared" si="270"/>
        <v>0.99999898220846628</v>
      </c>
      <c r="FH220" s="2">
        <f t="shared" si="270"/>
        <v>0.99999911532610386</v>
      </c>
      <c r="FI220" s="2">
        <f t="shared" si="270"/>
        <v>0.99999911221673676</v>
      </c>
      <c r="FJ220" s="2">
        <f t="shared" si="270"/>
        <v>0.99999895756371004</v>
      </c>
      <c r="FK220" s="2">
        <f t="shared" si="270"/>
        <v>0.99999909249099606</v>
      </c>
      <c r="FL220" s="2">
        <f t="shared" si="270"/>
        <v>0.99999913579708932</v>
      </c>
      <c r="FM220" s="2">
        <f t="shared" si="270"/>
        <v>0.99999908022810347</v>
      </c>
      <c r="FN220" s="2">
        <f t="shared" si="270"/>
        <v>0.99999903227253062</v>
      </c>
      <c r="FO220" s="2">
        <f t="shared" si="270"/>
        <v>0.99999907933811583</v>
      </c>
      <c r="FP220" s="2">
        <f t="shared" si="270"/>
        <v>0.99999902996892365</v>
      </c>
      <c r="FQ220" s="2">
        <f t="shared" si="270"/>
        <v>0.99999885491871277</v>
      </c>
      <c r="FR220" s="2">
        <f t="shared" si="270"/>
        <v>0.99999902001540586</v>
      </c>
      <c r="FS220" s="2">
        <f t="shared" si="270"/>
        <v>0.99999885786692289</v>
      </c>
      <c r="FT220" s="2">
        <f t="shared" si="270"/>
        <v>0.99999891684484221</v>
      </c>
      <c r="FU220" s="2">
        <f t="shared" si="270"/>
        <v>0.99999870184990258</v>
      </c>
      <c r="FW220" s="2">
        <f t="shared" si="260"/>
        <v>0.99460376612593737</v>
      </c>
      <c r="FX220" s="2">
        <f t="shared" si="260"/>
        <v>0.99490719772228731</v>
      </c>
      <c r="FY220" s="2">
        <f t="shared" si="260"/>
        <v>0.99515949968859096</v>
      </c>
      <c r="FZ220" s="2">
        <f t="shared" si="260"/>
        <v>0.99468493379382183</v>
      </c>
      <c r="GA220" s="2">
        <f t="shared" si="260"/>
        <v>0.99497683105011281</v>
      </c>
      <c r="GB220" s="2">
        <f t="shared" si="260"/>
        <v>0.99497538066638902</v>
      </c>
      <c r="GC220" s="2">
        <f t="shared" si="260"/>
        <v>0.9958715876168942</v>
      </c>
      <c r="GD220" s="2">
        <f t="shared" si="260"/>
        <v>0.99612222631882175</v>
      </c>
      <c r="GE220" s="2">
        <f t="shared" si="260"/>
        <v>0.99613098749792717</v>
      </c>
      <c r="GF220" s="2">
        <f t="shared" si="260"/>
        <v>0.99608324086483702</v>
      </c>
      <c r="GG220" s="2">
        <f t="shared" si="260"/>
        <v>0.99568315045916156</v>
      </c>
      <c r="GH220" s="2">
        <f t="shared" si="260"/>
        <v>0.99548485491563876</v>
      </c>
      <c r="GI220" s="2">
        <f t="shared" si="260"/>
        <v>0.99520852373594015</v>
      </c>
      <c r="GJ220" s="2">
        <f t="shared" si="260"/>
        <v>0.99486737626073773</v>
      </c>
      <c r="GK220" s="2">
        <f t="shared" si="260"/>
        <v>0.99434449702269434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1.5213631494159985E-107</v>
      </c>
      <c r="HT220" s="86">
        <f t="shared" si="262"/>
        <v>4.3847656419601181E-121</v>
      </c>
      <c r="HU220" s="86">
        <f t="shared" si="262"/>
        <v>4.1105716666160411E-149</v>
      </c>
      <c r="HV220" s="86">
        <f t="shared" si="262"/>
        <v>4.9478108919919117E-167</v>
      </c>
      <c r="HW220" s="86">
        <f t="shared" si="262"/>
        <v>8.2191332594616132E-164</v>
      </c>
      <c r="HX220" s="86">
        <f t="shared" si="262"/>
        <v>1.0700236079813501E-140</v>
      </c>
      <c r="HY220" s="86">
        <f t="shared" si="262"/>
        <v>2.194689276927128E-160</v>
      </c>
      <c r="HZ220" s="86">
        <f t="shared" si="262"/>
        <v>2.4776698686353451E-174</v>
      </c>
      <c r="IA220" s="86">
        <f t="shared" si="262"/>
        <v>1.2011218906112261E-158</v>
      </c>
      <c r="IB220" s="86">
        <f t="shared" si="262"/>
        <v>7.6120072312486697E-170</v>
      </c>
      <c r="IC220" s="86">
        <f t="shared" si="262"/>
        <v>5.182855987774808E-194</v>
      </c>
      <c r="ID220" s="86">
        <f t="shared" si="262"/>
        <v>7.0716538030165011E-175</v>
      </c>
      <c r="IE220" s="86">
        <f t="shared" si="262"/>
        <v>9.0010768975517587E-183</v>
      </c>
      <c r="IF220" s="86">
        <f t="shared" si="262"/>
        <v>8.3004433565565398E-198</v>
      </c>
      <c r="IG220" s="86">
        <f t="shared" si="262"/>
        <v>1.3762542055167727E-176</v>
      </c>
      <c r="II220" s="86">
        <f t="shared" si="263"/>
        <v>8.5388144807646575E-37</v>
      </c>
      <c r="IJ220" s="86">
        <f t="shared" si="263"/>
        <v>4.7380606758620284E-42</v>
      </c>
      <c r="IK220" s="86">
        <f t="shared" si="263"/>
        <v>4.7909869335258612E-50</v>
      </c>
      <c r="IL220" s="86">
        <f t="shared" si="263"/>
        <v>4.5140402963281531E-55</v>
      </c>
      <c r="IM220" s="86">
        <f t="shared" si="263"/>
        <v>9.835507314274395E-56</v>
      </c>
      <c r="IN220" s="86">
        <f t="shared" si="263"/>
        <v>1.0428086143047193E-47</v>
      </c>
      <c r="IO220" s="86">
        <f t="shared" si="263"/>
        <v>5.4469095660222615E-57</v>
      </c>
      <c r="IP220" s="86">
        <f t="shared" si="263"/>
        <v>3.60881808017656E-62</v>
      </c>
      <c r="IQ220" s="86">
        <f t="shared" si="263"/>
        <v>2.564377525334891E-57</v>
      </c>
      <c r="IR220" s="86">
        <f t="shared" si="263"/>
        <v>5.7780916300464803E-60</v>
      </c>
      <c r="IS220" s="86">
        <f t="shared" si="263"/>
        <v>1.4875345597661039E-67</v>
      </c>
      <c r="IT220" s="86">
        <f t="shared" si="263"/>
        <v>1.9538022670117168E-60</v>
      </c>
      <c r="IU220" s="86">
        <f t="shared" si="263"/>
        <v>1.345469114998379E-62</v>
      </c>
      <c r="IV220" s="86">
        <f t="shared" si="263"/>
        <v>9.0694983893130409E-36</v>
      </c>
      <c r="IW220" s="86">
        <f t="shared" si="263"/>
        <v>5.2699489037192586E-80</v>
      </c>
      <c r="IY220" s="86">
        <f t="shared" si="264"/>
        <v>8.5388144807646575E-37</v>
      </c>
      <c r="IZ220" s="86">
        <f t="shared" si="264"/>
        <v>4.7380606758620284E-42</v>
      </c>
      <c r="JA220" s="86">
        <f t="shared" si="264"/>
        <v>4.7909869335258612E-50</v>
      </c>
      <c r="JB220" s="86">
        <f t="shared" si="264"/>
        <v>4.5140402963281531E-55</v>
      </c>
      <c r="JC220" s="86">
        <f t="shared" si="264"/>
        <v>9.835507314274395E-56</v>
      </c>
      <c r="JD220" s="86">
        <f t="shared" si="264"/>
        <v>1.0428086143047193E-47</v>
      </c>
      <c r="JE220" s="86">
        <f t="shared" si="264"/>
        <v>5.4469095660222615E-57</v>
      </c>
      <c r="JF220" s="86">
        <f t="shared" si="264"/>
        <v>3.60881808017656E-62</v>
      </c>
      <c r="JG220" s="86">
        <f t="shared" si="264"/>
        <v>2.564377525334891E-57</v>
      </c>
      <c r="JH220" s="86">
        <f t="shared" si="264"/>
        <v>5.7780916300464803E-60</v>
      </c>
      <c r="JI220" s="86">
        <f t="shared" si="264"/>
        <v>1.4875345597661039E-67</v>
      </c>
      <c r="JJ220" s="86">
        <f t="shared" si="264"/>
        <v>1.9538022670117168E-60</v>
      </c>
      <c r="JK220" s="86">
        <f t="shared" si="264"/>
        <v>1.345469114998379E-62</v>
      </c>
      <c r="JL220" s="86">
        <f t="shared" si="264"/>
        <v>9.0694983893130409E-36</v>
      </c>
      <c r="JM220" s="86">
        <f t="shared" si="264"/>
        <v>5.2699489037192586E-80</v>
      </c>
    </row>
    <row r="221" spans="2:273" x14ac:dyDescent="0.25">
      <c r="B221" s="2">
        <v>194</v>
      </c>
      <c r="C221" s="37">
        <v>72.846999999999994</v>
      </c>
      <c r="D221" s="37">
        <v>77.231999999999999</v>
      </c>
      <c r="E221" s="37">
        <v>77.411000000000001</v>
      </c>
      <c r="F221" s="37">
        <v>76.945999999999998</v>
      </c>
      <c r="G221" s="37">
        <v>78.054000000000002</v>
      </c>
      <c r="H221" s="37">
        <v>79.584999999999994</v>
      </c>
      <c r="I221" s="37">
        <v>80.906000000000006</v>
      </c>
      <c r="J221" s="37">
        <v>79.792000000000002</v>
      </c>
      <c r="K221" s="37">
        <v>82.679000000000002</v>
      </c>
      <c r="L221" s="37">
        <v>82.111000000000004</v>
      </c>
      <c r="M221" s="37">
        <v>84.17</v>
      </c>
      <c r="N221" s="37">
        <v>82.63</v>
      </c>
      <c r="O221" s="37">
        <v>85.832999999999998</v>
      </c>
      <c r="P221" s="37">
        <v>85.8</v>
      </c>
      <c r="Q221" s="37">
        <v>80.536000000000001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112.29130986700987</v>
      </c>
      <c r="DL221" s="2">
        <f t="shared" si="268"/>
        <v>120.34493180112571</v>
      </c>
      <c r="DM221" s="2">
        <f t="shared" si="268"/>
        <v>133.9761361199256</v>
      </c>
      <c r="DN221" s="2">
        <f t="shared" si="268"/>
        <v>131.19480392156862</v>
      </c>
      <c r="DO221" s="2">
        <f t="shared" si="268"/>
        <v>131.90030000000002</v>
      </c>
      <c r="DP221" s="2">
        <f t="shared" si="268"/>
        <v>142.61279122442284</v>
      </c>
      <c r="DQ221" s="2">
        <f t="shared" si="268"/>
        <v>134.68224324324325</v>
      </c>
      <c r="DR221" s="2">
        <f t="shared" si="268"/>
        <v>128.92322543972543</v>
      </c>
      <c r="DS221" s="2">
        <f t="shared" si="268"/>
        <v>120.54702726045885</v>
      </c>
      <c r="DT221" s="2">
        <f t="shared" si="268"/>
        <v>131.99894144144145</v>
      </c>
      <c r="DU221" s="2">
        <f t="shared" si="268"/>
        <v>136.06326612903226</v>
      </c>
      <c r="DV221" s="2">
        <f t="shared" si="268"/>
        <v>124.81688823529416</v>
      </c>
      <c r="DW221" s="2">
        <f t="shared" si="268"/>
        <v>144.1862040322581</v>
      </c>
      <c r="DX221" s="2">
        <f t="shared" si="268"/>
        <v>132.84914159982173</v>
      </c>
      <c r="DY221" s="2">
        <f t="shared" si="268"/>
        <v>134.72847042735043</v>
      </c>
      <c r="EA221" s="2">
        <f t="shared" si="240"/>
        <v>74.090184052014692</v>
      </c>
      <c r="EB221" s="2">
        <f t="shared" si="240"/>
        <v>70.715409814202218</v>
      </c>
      <c r="EC221" s="2">
        <f t="shared" si="240"/>
        <v>72.263942857142851</v>
      </c>
      <c r="ED221" s="2">
        <f t="shared" si="240"/>
        <v>75.979436533708167</v>
      </c>
      <c r="EE221" s="2">
        <f t="shared" si="240"/>
        <v>74.035034615384617</v>
      </c>
      <c r="EF221" s="2">
        <f t="shared" si="239"/>
        <v>81.046509509957488</v>
      </c>
      <c r="EG221" s="2">
        <f t="shared" si="239"/>
        <v>81.840195810182166</v>
      </c>
      <c r="EH221" s="2">
        <f t="shared" si="239"/>
        <v>79.150473924628841</v>
      </c>
      <c r="EI221" s="2">
        <f t="shared" si="239"/>
        <v>82.751723085460611</v>
      </c>
      <c r="EJ221" s="2">
        <f t="shared" si="239"/>
        <v>79.10884042167919</v>
      </c>
      <c r="EK221" s="2">
        <f t="shared" si="239"/>
        <v>80.769136271870792</v>
      </c>
      <c r="EL221" s="2">
        <f t="shared" si="254"/>
        <v>81.030457263210621</v>
      </c>
      <c r="EM221" s="2">
        <f t="shared" si="255"/>
        <v>85.441913003086256</v>
      </c>
      <c r="EN221" s="2">
        <f t="shared" si="256"/>
        <v>88.403618158813217</v>
      </c>
      <c r="EO221" s="2">
        <f t="shared" si="257"/>
        <v>83.037439236653157</v>
      </c>
      <c r="EQ221" s="2">
        <f t="shared" si="269"/>
        <v>72.839054474714885</v>
      </c>
      <c r="ER221" s="2">
        <f t="shared" si="269"/>
        <v>71.763774666125158</v>
      </c>
      <c r="ES221" s="2">
        <f t="shared" si="269"/>
        <v>72.673083757521198</v>
      </c>
      <c r="ET221" s="2">
        <f t="shared" si="269"/>
        <v>75.824070632622622</v>
      </c>
      <c r="EU221" s="2">
        <f t="shared" si="269"/>
        <v>75.825421427625244</v>
      </c>
      <c r="EV221" s="2">
        <f t="shared" si="269"/>
        <v>78.939352683805296</v>
      </c>
      <c r="EW221" s="2">
        <f t="shared" si="269"/>
        <v>78.895734135350054</v>
      </c>
      <c r="EX221" s="2">
        <f t="shared" si="269"/>
        <v>78.89506285495905</v>
      </c>
      <c r="EY221" s="2">
        <f t="shared" si="269"/>
        <v>81.183500408598348</v>
      </c>
      <c r="EZ221" s="2">
        <f t="shared" si="269"/>
        <v>80.03625517475551</v>
      </c>
      <c r="FA221" s="2">
        <f t="shared" si="269"/>
        <v>80.594212012627381</v>
      </c>
      <c r="FB221" s="2">
        <f t="shared" si="269"/>
        <v>81.72624133095357</v>
      </c>
      <c r="FC221" s="2">
        <f t="shared" si="269"/>
        <v>84.849920694789546</v>
      </c>
      <c r="FD221" s="2">
        <f t="shared" si="269"/>
        <v>82.228355028760504</v>
      </c>
      <c r="FE221" s="2">
        <f t="shared" si="269"/>
        <v>80.470191155444795</v>
      </c>
      <c r="FG221" s="2">
        <f t="shared" si="270"/>
        <v>0.99999907176300595</v>
      </c>
      <c r="FH221" s="2">
        <f t="shared" si="270"/>
        <v>0.99999919316775465</v>
      </c>
      <c r="FI221" s="2">
        <f t="shared" si="270"/>
        <v>0.99999919033197759</v>
      </c>
      <c r="FJ221" s="2">
        <f t="shared" si="270"/>
        <v>0.99999904928671701</v>
      </c>
      <c r="FK221" s="2">
        <f t="shared" si="270"/>
        <v>0.99999917234188551</v>
      </c>
      <c r="FL221" s="2">
        <f t="shared" si="270"/>
        <v>0.99999921183751805</v>
      </c>
      <c r="FM221" s="2">
        <f t="shared" si="270"/>
        <v>0.99999916115799281</v>
      </c>
      <c r="FN221" s="2">
        <f t="shared" si="270"/>
        <v>0.99999911742198322</v>
      </c>
      <c r="FO221" s="2">
        <f t="shared" si="270"/>
        <v>0.9999991603463142</v>
      </c>
      <c r="FP221" s="2">
        <f t="shared" si="270"/>
        <v>0.99999911532106833</v>
      </c>
      <c r="FQ221" s="2">
        <f t="shared" si="270"/>
        <v>0.99999895567334884</v>
      </c>
      <c r="FR221" s="2">
        <f t="shared" si="270"/>
        <v>0.99999910624335075</v>
      </c>
      <c r="FS221" s="2">
        <f t="shared" si="270"/>
        <v>0.99999895836214903</v>
      </c>
      <c r="FT221" s="2">
        <f t="shared" si="270"/>
        <v>0.99999901215066123</v>
      </c>
      <c r="FU221" s="2">
        <f t="shared" si="270"/>
        <v>0.99999881607290475</v>
      </c>
      <c r="FW221" s="2">
        <f t="shared" si="260"/>
        <v>0.99507623836345349</v>
      </c>
      <c r="FX221" s="2">
        <f t="shared" si="260"/>
        <v>0.99535322684801741</v>
      </c>
      <c r="FY221" s="2">
        <f t="shared" si="260"/>
        <v>0.99558353022255897</v>
      </c>
      <c r="FZ221" s="2">
        <f t="shared" si="260"/>
        <v>0.9951503339734209</v>
      </c>
      <c r="GA221" s="2">
        <f t="shared" si="260"/>
        <v>0.99541678976226966</v>
      </c>
      <c r="GB221" s="2">
        <f t="shared" si="260"/>
        <v>0.99541546582636398</v>
      </c>
      <c r="GC221" s="2">
        <f t="shared" si="260"/>
        <v>0.99623347494618253</v>
      </c>
      <c r="GD221" s="2">
        <f t="shared" si="260"/>
        <v>0.99646222127283735</v>
      </c>
      <c r="GE221" s="2">
        <f t="shared" si="260"/>
        <v>0.99647021701237992</v>
      </c>
      <c r="GF221" s="2">
        <f t="shared" si="260"/>
        <v>0.99642664171872763</v>
      </c>
      <c r="GG221" s="2">
        <f t="shared" si="260"/>
        <v>0.99606149043929637</v>
      </c>
      <c r="GH221" s="2">
        <f t="shared" si="260"/>
        <v>0.99588050213192314</v>
      </c>
      <c r="GI221" s="2">
        <f t="shared" si="260"/>
        <v>0.99562827860177328</v>
      </c>
      <c r="GJ221" s="2">
        <f t="shared" si="260"/>
        <v>0.99531687654546552</v>
      </c>
      <c r="GK221" s="2">
        <f t="shared" si="260"/>
        <v>0.99483955202529151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3.8568859655203353E-110</v>
      </c>
      <c r="HT221" s="86">
        <f t="shared" si="262"/>
        <v>5.2284971460016787E-124</v>
      </c>
      <c r="HU221" s="86">
        <f t="shared" si="262"/>
        <v>1.2371507724751667E-152</v>
      </c>
      <c r="HV221" s="86">
        <f t="shared" si="262"/>
        <v>5.0712088621726487E-171</v>
      </c>
      <c r="HW221" s="86">
        <f t="shared" si="262"/>
        <v>9.608036153637417E-168</v>
      </c>
      <c r="HX221" s="86">
        <f t="shared" si="262"/>
        <v>4.6748927580145735E-144</v>
      </c>
      <c r="HY221" s="86">
        <f t="shared" si="262"/>
        <v>3.5283323158276429E-164</v>
      </c>
      <c r="HZ221" s="86">
        <f t="shared" si="262"/>
        <v>2.0075236476882579E-178</v>
      </c>
      <c r="IA221" s="86">
        <f t="shared" si="262"/>
        <v>2.1874011010108155E-162</v>
      </c>
      <c r="IB221" s="86">
        <f t="shared" si="262"/>
        <v>8.1462922742513111E-174</v>
      </c>
      <c r="IC221" s="86">
        <f t="shared" si="262"/>
        <v>1.3131418376778993E-198</v>
      </c>
      <c r="ID221" s="86">
        <f t="shared" si="262"/>
        <v>4.9695884483235926E-179</v>
      </c>
      <c r="IE221" s="86">
        <f t="shared" si="262"/>
        <v>3.8136768543383825E-187</v>
      </c>
      <c r="IF221" s="86">
        <f t="shared" si="262"/>
        <v>1.3416873678041539E-202</v>
      </c>
      <c r="IG221" s="86">
        <f t="shared" si="262"/>
        <v>7.057458721735809E-181</v>
      </c>
      <c r="II221" s="86">
        <f t="shared" si="263"/>
        <v>4.8071292131013938E-38</v>
      </c>
      <c r="IJ221" s="86">
        <f t="shared" si="263"/>
        <v>1.8025532660124489E-43</v>
      </c>
      <c r="IK221" s="86">
        <f t="shared" si="263"/>
        <v>9.9280663454544392E-52</v>
      </c>
      <c r="IL221" s="86">
        <f t="shared" si="263"/>
        <v>5.7907507802188409E-57</v>
      </c>
      <c r="IM221" s="86">
        <f t="shared" si="263"/>
        <v>1.2539860121356987E-57</v>
      </c>
      <c r="IN221" s="86">
        <f t="shared" si="263"/>
        <v>2.5372670499949465E-49</v>
      </c>
      <c r="IO221" s="86">
        <f t="shared" si="263"/>
        <v>7.3770159286888701E-59</v>
      </c>
      <c r="IP221" s="86">
        <f t="shared" si="263"/>
        <v>3.4492810747825986E-64</v>
      </c>
      <c r="IQ221" s="86">
        <f t="shared" si="263"/>
        <v>3.5638193740760098E-59</v>
      </c>
      <c r="IR221" s="86">
        <f t="shared" si="263"/>
        <v>6.4880634968169117E-62</v>
      </c>
      <c r="IS221" s="86">
        <f t="shared" si="263"/>
        <v>8.4974636593551324E-70</v>
      </c>
      <c r="IT221" s="86">
        <f t="shared" si="263"/>
        <v>1.8751465780687001E-62</v>
      </c>
      <c r="IU221" s="86">
        <f t="shared" si="263"/>
        <v>1.0310053421784258E-64</v>
      </c>
      <c r="IV221" s="86">
        <f t="shared" si="263"/>
        <v>5.7029527446459626E-37</v>
      </c>
      <c r="IW221" s="86">
        <f t="shared" si="263"/>
        <v>8.1946240292859842E-83</v>
      </c>
      <c r="IY221" s="86">
        <f t="shared" si="264"/>
        <v>4.8071292131013938E-38</v>
      </c>
      <c r="IZ221" s="86">
        <f t="shared" si="264"/>
        <v>1.8025532660124489E-43</v>
      </c>
      <c r="JA221" s="86">
        <f t="shared" si="264"/>
        <v>9.9280663454544392E-52</v>
      </c>
      <c r="JB221" s="86">
        <f t="shared" si="264"/>
        <v>5.7907507802188409E-57</v>
      </c>
      <c r="JC221" s="86">
        <f t="shared" si="264"/>
        <v>1.2539860121356987E-57</v>
      </c>
      <c r="JD221" s="86">
        <f t="shared" si="264"/>
        <v>2.5372670499949465E-49</v>
      </c>
      <c r="JE221" s="86">
        <f t="shared" si="264"/>
        <v>7.3770159286888701E-59</v>
      </c>
      <c r="JF221" s="86">
        <f t="shared" si="264"/>
        <v>3.4492810747825986E-64</v>
      </c>
      <c r="JG221" s="86">
        <f t="shared" si="264"/>
        <v>3.5638193740760098E-59</v>
      </c>
      <c r="JH221" s="86">
        <f t="shared" si="264"/>
        <v>6.4880634968169117E-62</v>
      </c>
      <c r="JI221" s="86">
        <f t="shared" si="264"/>
        <v>8.4974636593551324E-70</v>
      </c>
      <c r="JJ221" s="86">
        <f t="shared" si="264"/>
        <v>1.8751465780687001E-62</v>
      </c>
      <c r="JK221" s="86">
        <f t="shared" si="264"/>
        <v>1.0310053421784258E-64</v>
      </c>
      <c r="JL221" s="86">
        <f t="shared" si="264"/>
        <v>5.7029527446459626E-37</v>
      </c>
      <c r="JM221" s="86">
        <f t="shared" si="264"/>
        <v>8.1946240292859842E-83</v>
      </c>
    </row>
    <row r="222" spans="2:273" x14ac:dyDescent="0.25">
      <c r="B222" s="2">
        <v>195</v>
      </c>
      <c r="C222" s="37">
        <v>74.864000000000004</v>
      </c>
      <c r="D222" s="37">
        <v>77.213999999999999</v>
      </c>
      <c r="E222" s="37">
        <v>78.161000000000001</v>
      </c>
      <c r="F222" s="37">
        <v>77.929000000000002</v>
      </c>
      <c r="G222" s="37">
        <v>80.070999999999998</v>
      </c>
      <c r="H222" s="37">
        <v>81.113</v>
      </c>
      <c r="I222" s="37">
        <v>82.66</v>
      </c>
      <c r="J222" s="37">
        <v>82.716999999999999</v>
      </c>
      <c r="K222" s="37">
        <v>84.093999999999994</v>
      </c>
      <c r="L222" s="37">
        <v>84.241</v>
      </c>
      <c r="M222" s="37">
        <v>86.150999999999996</v>
      </c>
      <c r="N222" s="37">
        <v>84.185000000000002</v>
      </c>
      <c r="O222" s="37">
        <v>87.019000000000005</v>
      </c>
      <c r="P222" s="37">
        <v>85.218000000000004</v>
      </c>
      <c r="Q222" s="37">
        <v>82.231999999999999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112.33832955812957</v>
      </c>
      <c r="DL222" s="2">
        <f t="shared" si="268"/>
        <v>120.42482242026267</v>
      </c>
      <c r="DM222" s="2">
        <f t="shared" si="268"/>
        <v>134.12697548965971</v>
      </c>
      <c r="DN222" s="2">
        <f t="shared" si="268"/>
        <v>131.35435238095238</v>
      </c>
      <c r="DO222" s="2">
        <f t="shared" si="268"/>
        <v>132.0489</v>
      </c>
      <c r="DP222" s="2">
        <f t="shared" si="268"/>
        <v>142.82671999124634</v>
      </c>
      <c r="DQ222" s="2">
        <f t="shared" si="268"/>
        <v>134.85448174490278</v>
      </c>
      <c r="DR222" s="2">
        <f t="shared" si="268"/>
        <v>129.08166302016301</v>
      </c>
      <c r="DS222" s="2">
        <f t="shared" si="268"/>
        <v>120.64439041835358</v>
      </c>
      <c r="DT222" s="2">
        <f t="shared" si="268"/>
        <v>132.15331081081081</v>
      </c>
      <c r="DU222" s="2">
        <f t="shared" si="268"/>
        <v>136.20971290322581</v>
      </c>
      <c r="DV222" s="2">
        <f t="shared" si="268"/>
        <v>124.88711428571432</v>
      </c>
      <c r="DW222" s="2">
        <f t="shared" si="268"/>
        <v>144.37994233870972</v>
      </c>
      <c r="DX222" s="2">
        <f t="shared" si="268"/>
        <v>132.98479768270943</v>
      </c>
      <c r="DY222" s="2">
        <f t="shared" si="268"/>
        <v>134.92049572649574</v>
      </c>
      <c r="EA222" s="2">
        <f t="shared" si="240"/>
        <v>73.953251201426482</v>
      </c>
      <c r="EB222" s="2">
        <f t="shared" si="240"/>
        <v>70.512397693544784</v>
      </c>
      <c r="EC222" s="2">
        <f t="shared" si="240"/>
        <v>72.075867532467527</v>
      </c>
      <c r="ED222" s="2">
        <f t="shared" si="240"/>
        <v>75.839666470494578</v>
      </c>
      <c r="EE222" s="2">
        <f t="shared" si="240"/>
        <v>73.848978461538465</v>
      </c>
      <c r="EF222" s="2">
        <f t="shared" si="239"/>
        <v>80.92145703736854</v>
      </c>
      <c r="EG222" s="2">
        <f t="shared" si="239"/>
        <v>81.724992820454816</v>
      </c>
      <c r="EH222" s="2">
        <f t="shared" si="239"/>
        <v>79.024796345641406</v>
      </c>
      <c r="EI222" s="2">
        <f t="shared" si="239"/>
        <v>82.644968146503899</v>
      </c>
      <c r="EJ222" s="2">
        <f t="shared" si="239"/>
        <v>78.954971389431279</v>
      </c>
      <c r="EK222" s="2">
        <f t="shared" si="239"/>
        <v>80.581096803499321</v>
      </c>
      <c r="EL222" s="2">
        <f t="shared" si="254"/>
        <v>80.832832849910332</v>
      </c>
      <c r="EM222" s="2">
        <f t="shared" si="255"/>
        <v>85.270752787050469</v>
      </c>
      <c r="EN222" s="2">
        <f t="shared" si="256"/>
        <v>88.298473518397458</v>
      </c>
      <c r="EO222" s="2">
        <f t="shared" si="257"/>
        <v>82.902137722447719</v>
      </c>
      <c r="EQ222" s="2">
        <f t="shared" si="269"/>
        <v>72.689092477038244</v>
      </c>
      <c r="ER222" s="2">
        <f t="shared" si="269"/>
        <v>71.572107113325629</v>
      </c>
      <c r="ES222" s="2">
        <f t="shared" si="269"/>
        <v>72.489662326449647</v>
      </c>
      <c r="ET222" s="2">
        <f t="shared" si="269"/>
        <v>75.682771779958799</v>
      </c>
      <c r="EU222" s="2">
        <f t="shared" si="269"/>
        <v>75.658419418844517</v>
      </c>
      <c r="EV222" s="2">
        <f t="shared" si="269"/>
        <v>78.792008587074378</v>
      </c>
      <c r="EW222" s="2">
        <f t="shared" si="269"/>
        <v>78.750271948612649</v>
      </c>
      <c r="EX222" s="2">
        <f t="shared" si="269"/>
        <v>78.766570648335403</v>
      </c>
      <c r="EY222" s="2">
        <f t="shared" si="269"/>
        <v>81.060778125185067</v>
      </c>
      <c r="EZ222" s="2">
        <f t="shared" si="269"/>
        <v>79.892115116255866</v>
      </c>
      <c r="FA222" s="2">
        <f t="shared" si="269"/>
        <v>80.404367198784939</v>
      </c>
      <c r="FB222" s="2">
        <f t="shared" si="269"/>
        <v>81.536266158847511</v>
      </c>
      <c r="FC222" s="2">
        <f t="shared" si="269"/>
        <v>84.672513172414909</v>
      </c>
      <c r="FD222" s="2">
        <f t="shared" si="269"/>
        <v>82.058153527067418</v>
      </c>
      <c r="FE222" s="2">
        <f t="shared" si="269"/>
        <v>80.311368249683596</v>
      </c>
      <c r="FG222" s="2">
        <f t="shared" si="270"/>
        <v>0.99999915343773083</v>
      </c>
      <c r="FH222" s="2">
        <f t="shared" si="270"/>
        <v>0.99999926416019447</v>
      </c>
      <c r="FI222" s="2">
        <f t="shared" si="270"/>
        <v>0.99999926157393471</v>
      </c>
      <c r="FJ222" s="2">
        <f t="shared" si="270"/>
        <v>0.99999913293910825</v>
      </c>
      <c r="FK222" s="2">
        <f t="shared" si="270"/>
        <v>0.9999992451667733</v>
      </c>
      <c r="FL222" s="2">
        <f t="shared" si="270"/>
        <v>0.99999928118722348</v>
      </c>
      <c r="FM222" s="2">
        <f t="shared" si="270"/>
        <v>0.99999923496694043</v>
      </c>
      <c r="FN222" s="2">
        <f t="shared" si="270"/>
        <v>0.99999919507921964</v>
      </c>
      <c r="FO222" s="2">
        <f t="shared" si="270"/>
        <v>0.99999923422668069</v>
      </c>
      <c r="FP222" s="2">
        <f t="shared" si="270"/>
        <v>0.99999919316316221</v>
      </c>
      <c r="FQ222" s="2">
        <f t="shared" si="270"/>
        <v>0.99999904756268676</v>
      </c>
      <c r="FR222" s="2">
        <f t="shared" si="270"/>
        <v>0.99999918488418404</v>
      </c>
      <c r="FS222" s="2">
        <f t="shared" si="270"/>
        <v>0.99999905001490219</v>
      </c>
      <c r="FT222" s="2">
        <f t="shared" si="270"/>
        <v>0.99999909907061713</v>
      </c>
      <c r="FU222" s="2">
        <f t="shared" si="270"/>
        <v>0.99999892024554371</v>
      </c>
      <c r="FW222" s="2">
        <f t="shared" si="260"/>
        <v>0.99550752970977729</v>
      </c>
      <c r="FX222" s="2">
        <f t="shared" si="260"/>
        <v>0.99576035907373872</v>
      </c>
      <c r="FY222" s="2">
        <f t="shared" si="260"/>
        <v>0.99597056584725607</v>
      </c>
      <c r="FZ222" s="2">
        <f t="shared" si="260"/>
        <v>0.99557516385908473</v>
      </c>
      <c r="GA222" s="2">
        <f t="shared" si="260"/>
        <v>0.99581837624893288</v>
      </c>
      <c r="GB222" s="2">
        <f t="shared" si="260"/>
        <v>0.99581716783044749</v>
      </c>
      <c r="GC222" s="2">
        <f t="shared" si="260"/>
        <v>0.99656374950482851</v>
      </c>
      <c r="GD222" s="2">
        <f t="shared" si="260"/>
        <v>0.99677250277830132</v>
      </c>
      <c r="GE222" s="2">
        <f t="shared" si="260"/>
        <v>0.99677979951634132</v>
      </c>
      <c r="GF222" s="2">
        <f t="shared" si="260"/>
        <v>0.9967400335263642</v>
      </c>
      <c r="GG222" s="2">
        <f t="shared" si="260"/>
        <v>0.99640679137711541</v>
      </c>
      <c r="GH222" s="2">
        <f t="shared" si="260"/>
        <v>0.99624161098398512</v>
      </c>
      <c r="GI222" s="2">
        <f t="shared" si="260"/>
        <v>0.99601140843020097</v>
      </c>
      <c r="GJ222" s="2">
        <f t="shared" si="260"/>
        <v>0.99572717997167481</v>
      </c>
      <c r="GK222" s="2">
        <f t="shared" si="260"/>
        <v>0.99529147754301361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9.0958050668822605E-113</v>
      </c>
      <c r="HT222" s="86">
        <f t="shared" si="262"/>
        <v>5.7475873252215658E-127</v>
      </c>
      <c r="HU222" s="86">
        <f t="shared" si="262"/>
        <v>3.3838061444999558E-156</v>
      </c>
      <c r="HV222" s="86">
        <f t="shared" si="262"/>
        <v>4.6588158403094892E-175</v>
      </c>
      <c r="HW222" s="86">
        <f t="shared" si="262"/>
        <v>1.0077371420961356E-171</v>
      </c>
      <c r="HX222" s="86">
        <f t="shared" si="262"/>
        <v>1.8623651812668663E-147</v>
      </c>
      <c r="HY222" s="86">
        <f t="shared" si="262"/>
        <v>5.116512845617137E-168</v>
      </c>
      <c r="HZ222" s="86">
        <f t="shared" si="262"/>
        <v>1.4567348133019298E-182</v>
      </c>
      <c r="IA222" s="86">
        <f t="shared" si="262"/>
        <v>3.5996850410312294E-166</v>
      </c>
      <c r="IB222" s="86">
        <f t="shared" si="262"/>
        <v>7.8362304510731969E-178</v>
      </c>
      <c r="IC222" s="86">
        <f t="shared" si="262"/>
        <v>2.9362202425776211E-203</v>
      </c>
      <c r="ID222" s="86">
        <f t="shared" si="262"/>
        <v>3.1183573131902376E-183</v>
      </c>
      <c r="IE222" s="86">
        <f t="shared" si="262"/>
        <v>1.4329612121991027E-191</v>
      </c>
      <c r="IF222" s="86">
        <f t="shared" si="262"/>
        <v>1.8983832145340377E-207</v>
      </c>
      <c r="IG222" s="86">
        <f t="shared" si="262"/>
        <v>3.2109630554867287E-185</v>
      </c>
      <c r="II222" s="86">
        <f t="shared" si="263"/>
        <v>2.5749201440940476E-39</v>
      </c>
      <c r="IJ222" s="86">
        <f t="shared" si="263"/>
        <v>6.4841561918339725E-45</v>
      </c>
      <c r="IK222" s="86">
        <f t="shared" si="263"/>
        <v>1.9261412564480945E-53</v>
      </c>
      <c r="IL222" s="86">
        <f t="shared" si="263"/>
        <v>6.8888836073040493E-59</v>
      </c>
      <c r="IM222" s="86">
        <f t="shared" si="263"/>
        <v>1.4836551198679909E-59</v>
      </c>
      <c r="IN222" s="86">
        <f t="shared" si="263"/>
        <v>5.793161233284759E-51</v>
      </c>
      <c r="IO222" s="86">
        <f t="shared" si="263"/>
        <v>9.3055082738554329E-61</v>
      </c>
      <c r="IP222" s="86">
        <f t="shared" si="263"/>
        <v>3.0554400948944524E-66</v>
      </c>
      <c r="IQ222" s="86">
        <f t="shared" si="263"/>
        <v>4.6186951090719495E-61</v>
      </c>
      <c r="IR222" s="86">
        <f t="shared" si="263"/>
        <v>6.7689637727568126E-64</v>
      </c>
      <c r="IS222" s="86">
        <f t="shared" si="263"/>
        <v>4.4534597150389967E-72</v>
      </c>
      <c r="IT222" s="86">
        <f t="shared" si="263"/>
        <v>1.6644893784743066E-64</v>
      </c>
      <c r="IU222" s="86">
        <f t="shared" si="263"/>
        <v>7.2726563431100397E-67</v>
      </c>
      <c r="IV222" s="86">
        <f t="shared" si="263"/>
        <v>3.4201159777558022E-38</v>
      </c>
      <c r="IW222" s="86">
        <f t="shared" si="263"/>
        <v>1.1374295381806295E-85</v>
      </c>
      <c r="IY222" s="86">
        <f t="shared" si="264"/>
        <v>2.5749201440940476E-39</v>
      </c>
      <c r="IZ222" s="86">
        <f t="shared" si="264"/>
        <v>6.4841561918339725E-45</v>
      </c>
      <c r="JA222" s="86">
        <f t="shared" si="264"/>
        <v>1.9261412564480945E-53</v>
      </c>
      <c r="JB222" s="86">
        <f t="shared" si="264"/>
        <v>6.8888836073040493E-59</v>
      </c>
      <c r="JC222" s="86">
        <f t="shared" si="264"/>
        <v>1.4836551198679909E-59</v>
      </c>
      <c r="JD222" s="86">
        <f t="shared" si="264"/>
        <v>5.793161233284759E-51</v>
      </c>
      <c r="JE222" s="86">
        <f t="shared" si="264"/>
        <v>9.3055082738554329E-61</v>
      </c>
      <c r="JF222" s="86">
        <f t="shared" si="264"/>
        <v>3.0554400948944524E-66</v>
      </c>
      <c r="JG222" s="86">
        <f t="shared" si="264"/>
        <v>4.6186951090719495E-61</v>
      </c>
      <c r="JH222" s="86">
        <f t="shared" si="264"/>
        <v>6.7689637727568126E-64</v>
      </c>
      <c r="JI222" s="86">
        <f t="shared" si="264"/>
        <v>4.4534597150389967E-72</v>
      </c>
      <c r="JJ222" s="86">
        <f t="shared" si="264"/>
        <v>1.6644893784743066E-64</v>
      </c>
      <c r="JK222" s="86">
        <f t="shared" si="264"/>
        <v>7.2726563431100397E-67</v>
      </c>
      <c r="JL222" s="86">
        <f t="shared" si="264"/>
        <v>3.4201159777558022E-38</v>
      </c>
      <c r="JM222" s="86">
        <f t="shared" si="264"/>
        <v>1.1374295381806295E-85</v>
      </c>
    </row>
    <row r="223" spans="2:273" x14ac:dyDescent="0.25">
      <c r="B223" s="2">
        <v>196</v>
      </c>
      <c r="C223" s="37">
        <v>73.441000000000003</v>
      </c>
      <c r="D223" s="37">
        <v>77.338999999999999</v>
      </c>
      <c r="E223" s="37">
        <v>77.338999999999999</v>
      </c>
      <c r="F223" s="37">
        <v>78.429000000000002</v>
      </c>
      <c r="G223" s="37">
        <v>80.018000000000001</v>
      </c>
      <c r="H223" s="37">
        <v>78.584999999999994</v>
      </c>
      <c r="I223" s="37">
        <v>81.66</v>
      </c>
      <c r="J223" s="37">
        <v>80.453000000000003</v>
      </c>
      <c r="K223" s="37">
        <v>85.396000000000001</v>
      </c>
      <c r="L223" s="37">
        <v>81.778000000000006</v>
      </c>
      <c r="M223" s="37">
        <v>85.528000000000006</v>
      </c>
      <c r="N223" s="37">
        <v>84.796000000000006</v>
      </c>
      <c r="O223" s="37">
        <v>86.5</v>
      </c>
      <c r="P223" s="37">
        <v>84.817999999999998</v>
      </c>
      <c r="Q223" s="37">
        <v>81.356999999999999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112.38534924924926</v>
      </c>
      <c r="DL223" s="2">
        <f t="shared" si="268"/>
        <v>120.50471303939963</v>
      </c>
      <c r="DM223" s="2">
        <f t="shared" si="268"/>
        <v>134.2778148593938</v>
      </c>
      <c r="DN223" s="2">
        <f t="shared" si="268"/>
        <v>131.51390084033613</v>
      </c>
      <c r="DO223" s="2">
        <f t="shared" si="268"/>
        <v>132.19749999999999</v>
      </c>
      <c r="DP223" s="2">
        <f t="shared" si="268"/>
        <v>143.04064875806984</v>
      </c>
      <c r="DQ223" s="2">
        <f t="shared" si="268"/>
        <v>135.02672024656235</v>
      </c>
      <c r="DR223" s="2">
        <f t="shared" si="268"/>
        <v>129.24010060060058</v>
      </c>
      <c r="DS223" s="2">
        <f t="shared" si="268"/>
        <v>120.74175357624831</v>
      </c>
      <c r="DT223" s="2">
        <f t="shared" si="268"/>
        <v>132.30768018018017</v>
      </c>
      <c r="DU223" s="2">
        <f t="shared" si="268"/>
        <v>136.35615967741936</v>
      </c>
      <c r="DV223" s="2">
        <f t="shared" si="268"/>
        <v>124.95734033613448</v>
      </c>
      <c r="DW223" s="2">
        <f t="shared" si="268"/>
        <v>144.57368064516132</v>
      </c>
      <c r="DX223" s="2">
        <f t="shared" si="268"/>
        <v>133.12045376559715</v>
      </c>
      <c r="DY223" s="2">
        <f t="shared" si="268"/>
        <v>135.11252102564106</v>
      </c>
      <c r="EA223" s="2">
        <f t="shared" si="240"/>
        <v>73.816318350838273</v>
      </c>
      <c r="EB223" s="2">
        <f t="shared" si="240"/>
        <v>70.309385572887379</v>
      </c>
      <c r="EC223" s="2">
        <f t="shared" si="240"/>
        <v>71.887792207792202</v>
      </c>
      <c r="ED223" s="2">
        <f t="shared" si="240"/>
        <v>75.699896407281003</v>
      </c>
      <c r="EE223" s="2">
        <f t="shared" si="240"/>
        <v>73.662922307692313</v>
      </c>
      <c r="EF223" s="2">
        <f t="shared" si="239"/>
        <v>80.796404564779593</v>
      </c>
      <c r="EG223" s="2">
        <f t="shared" si="239"/>
        <v>81.609789830727465</v>
      </c>
      <c r="EH223" s="2">
        <f t="shared" si="239"/>
        <v>78.89911876665397</v>
      </c>
      <c r="EI223" s="2">
        <f t="shared" si="239"/>
        <v>82.538213207547187</v>
      </c>
      <c r="EJ223" s="2">
        <f t="shared" si="239"/>
        <v>78.801102357183368</v>
      </c>
      <c r="EK223" s="2">
        <f t="shared" si="239"/>
        <v>80.393057335127864</v>
      </c>
      <c r="EL223" s="2">
        <f t="shared" si="239"/>
        <v>80.635208436610043</v>
      </c>
      <c r="EM223" s="2">
        <f t="shared" si="239"/>
        <v>85.099592571014711</v>
      </c>
      <c r="EN223" s="2">
        <f t="shared" si="239"/>
        <v>88.193328877981699</v>
      </c>
      <c r="EO223" s="2">
        <f t="shared" si="239"/>
        <v>82.766836208242296</v>
      </c>
      <c r="EQ223" s="2">
        <f t="shared" si="269"/>
        <v>72.539130479361603</v>
      </c>
      <c r="ER223" s="2">
        <f t="shared" si="269"/>
        <v>71.380439560526099</v>
      </c>
      <c r="ES223" s="2">
        <f t="shared" si="269"/>
        <v>72.306240895378096</v>
      </c>
      <c r="ET223" s="2">
        <f t="shared" si="269"/>
        <v>75.54147292729499</v>
      </c>
      <c r="EU223" s="2">
        <f t="shared" si="269"/>
        <v>75.491417410063775</v>
      </c>
      <c r="EV223" s="2">
        <f t="shared" si="269"/>
        <v>78.644664490343459</v>
      </c>
      <c r="EW223" s="2">
        <f t="shared" si="269"/>
        <v>78.604809761875245</v>
      </c>
      <c r="EX223" s="2">
        <f t="shared" si="269"/>
        <v>78.638078441711755</v>
      </c>
      <c r="EY223" s="2">
        <f t="shared" si="269"/>
        <v>80.938055841771785</v>
      </c>
      <c r="EZ223" s="2">
        <f t="shared" si="269"/>
        <v>79.747975057756207</v>
      </c>
      <c r="FA223" s="2">
        <f t="shared" si="269"/>
        <v>80.214522384942512</v>
      </c>
      <c r="FB223" s="2">
        <f t="shared" si="269"/>
        <v>81.346290986741451</v>
      </c>
      <c r="FC223" s="2">
        <f t="shared" si="269"/>
        <v>84.495105650040273</v>
      </c>
      <c r="FD223" s="2">
        <f t="shared" si="269"/>
        <v>81.887952025374332</v>
      </c>
      <c r="FE223" s="2">
        <f t="shared" si="269"/>
        <v>80.152545343922384</v>
      </c>
      <c r="FG223" s="2">
        <f t="shared" si="270"/>
        <v>0.99999922792597673</v>
      </c>
      <c r="FH223" s="2">
        <f t="shared" si="270"/>
        <v>0.9999993289060779</v>
      </c>
      <c r="FI223" s="2">
        <f t="shared" si="270"/>
        <v>0.99999932654738066</v>
      </c>
      <c r="FJ223" s="2">
        <f t="shared" si="270"/>
        <v>0.99999920923100805</v>
      </c>
      <c r="FK223" s="2">
        <f t="shared" si="270"/>
        <v>0.99999931158386968</v>
      </c>
      <c r="FL223" s="2">
        <f t="shared" si="270"/>
        <v>0.99999934443491489</v>
      </c>
      <c r="FM223" s="2">
        <f t="shared" si="270"/>
        <v>0.99999930228151024</v>
      </c>
      <c r="FN223" s="2">
        <f t="shared" si="270"/>
        <v>0.99999926590347143</v>
      </c>
      <c r="FO223" s="2">
        <f t="shared" si="270"/>
        <v>0.99999930160638528</v>
      </c>
      <c r="FP223" s="2">
        <f t="shared" si="270"/>
        <v>0.99999926415600615</v>
      </c>
      <c r="FQ223" s="2">
        <f t="shared" si="270"/>
        <v>0.99999913136677376</v>
      </c>
      <c r="FR223" s="2">
        <f t="shared" si="270"/>
        <v>0.99999925660548716</v>
      </c>
      <c r="FS223" s="2">
        <f t="shared" si="270"/>
        <v>0.99999913360322112</v>
      </c>
      <c r="FT223" s="2">
        <f t="shared" si="270"/>
        <v>0.99999917834257213</v>
      </c>
      <c r="FU223" s="2">
        <f t="shared" si="270"/>
        <v>0.99999901525213841</v>
      </c>
      <c r="FW223" s="2">
        <f t="shared" si="260"/>
        <v>0.99590119818983414</v>
      </c>
      <c r="FX223" s="2">
        <f t="shared" si="260"/>
        <v>0.99613195857663694</v>
      </c>
      <c r="FY223" s="2">
        <f t="shared" si="260"/>
        <v>0.99632380899546613</v>
      </c>
      <c r="FZ223" s="2">
        <f t="shared" si="260"/>
        <v>0.99596292969377465</v>
      </c>
      <c r="GA223" s="2">
        <f t="shared" si="260"/>
        <v>0.99618491009803378</v>
      </c>
      <c r="GB223" s="2">
        <f t="shared" si="260"/>
        <v>0.9961838071957102</v>
      </c>
      <c r="GC223" s="2">
        <f t="shared" si="260"/>
        <v>0.99686515447234858</v>
      </c>
      <c r="GD223" s="2">
        <f t="shared" si="260"/>
        <v>0.99705565139965524</v>
      </c>
      <c r="GE223" s="2">
        <f t="shared" si="260"/>
        <v>0.99706230988084343</v>
      </c>
      <c r="GF223" s="2">
        <f t="shared" si="260"/>
        <v>0.99702602217921255</v>
      </c>
      <c r="GG223" s="2">
        <f t="shared" si="260"/>
        <v>0.99672191837839597</v>
      </c>
      <c r="GH223" s="2">
        <f t="shared" si="260"/>
        <v>0.99657117457489974</v>
      </c>
      <c r="GI223" s="2">
        <f t="shared" si="260"/>
        <v>0.99636108416679037</v>
      </c>
      <c r="GJ223" s="2">
        <f t="shared" si="260"/>
        <v>0.99610167619853041</v>
      </c>
      <c r="GK223" s="2">
        <f t="shared" si="260"/>
        <v>0.9957039966522494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1.9954666066783988E-115</v>
      </c>
      <c r="HT223" s="86">
        <f t="shared" si="262"/>
        <v>5.824666076197312E-130</v>
      </c>
      <c r="HU223" s="86">
        <f t="shared" si="262"/>
        <v>8.4110340598446189E-160</v>
      </c>
      <c r="HV223" s="86">
        <f t="shared" si="262"/>
        <v>3.8362227953918585E-179</v>
      </c>
      <c r="HW223" s="86">
        <f t="shared" si="262"/>
        <v>9.4833658182254873E-176</v>
      </c>
      <c r="HX223" s="86">
        <f t="shared" si="262"/>
        <v>6.765057945163675E-151</v>
      </c>
      <c r="HY223" s="86">
        <f t="shared" si="262"/>
        <v>6.6924545642054043E-172</v>
      </c>
      <c r="HZ223" s="86">
        <f t="shared" si="262"/>
        <v>9.46676488559798E-187</v>
      </c>
      <c r="IA223" s="86">
        <f t="shared" si="262"/>
        <v>5.3529594917223248E-170</v>
      </c>
      <c r="IB223" s="86">
        <f t="shared" si="262"/>
        <v>6.775471229178048E-182</v>
      </c>
      <c r="IC223" s="86">
        <f t="shared" si="262"/>
        <v>5.7942701523514361E-208</v>
      </c>
      <c r="ID223" s="86">
        <f t="shared" si="262"/>
        <v>1.7471732205010962E-187</v>
      </c>
      <c r="IE223" s="86">
        <f t="shared" si="262"/>
        <v>4.7749045083711629E-196</v>
      </c>
      <c r="IF223" s="86">
        <f t="shared" si="262"/>
        <v>2.3512428619091872E-212</v>
      </c>
      <c r="IG223" s="86">
        <f t="shared" si="262"/>
        <v>1.2961583639131187E-189</v>
      </c>
      <c r="II223" s="86">
        <f t="shared" si="263"/>
        <v>1.3122825542208785E-40</v>
      </c>
      <c r="IJ223" s="86">
        <f t="shared" si="263"/>
        <v>2.2054269000600862E-46</v>
      </c>
      <c r="IK223" s="86">
        <f t="shared" si="263"/>
        <v>3.4985768400995821E-55</v>
      </c>
      <c r="IL223" s="86">
        <f t="shared" si="263"/>
        <v>7.5998174522709875E-61</v>
      </c>
      <c r="IM223" s="86">
        <f t="shared" si="263"/>
        <v>1.6289715787031297E-61</v>
      </c>
      <c r="IN223" s="86">
        <f t="shared" si="263"/>
        <v>1.2412203516980827E-52</v>
      </c>
      <c r="IO223" s="86">
        <f t="shared" si="263"/>
        <v>1.0932629936873532E-62</v>
      </c>
      <c r="IP223" s="86">
        <f t="shared" si="263"/>
        <v>2.5084012455866647E-68</v>
      </c>
      <c r="IQ223" s="86">
        <f t="shared" si="263"/>
        <v>5.5819926813071389E-63</v>
      </c>
      <c r="IR223" s="86">
        <f t="shared" si="263"/>
        <v>6.5614853029926658E-66</v>
      </c>
      <c r="IS223" s="86">
        <f t="shared" si="263"/>
        <v>2.1413513613092252E-74</v>
      </c>
      <c r="IT223" s="86">
        <f t="shared" si="263"/>
        <v>1.3665143146086141E-66</v>
      </c>
      <c r="IU223" s="86">
        <f t="shared" si="263"/>
        <v>4.7224373906200309E-69</v>
      </c>
      <c r="IV223" s="86">
        <f t="shared" si="263"/>
        <v>1.9561512989951079E-39</v>
      </c>
      <c r="IW223" s="86">
        <f t="shared" si="263"/>
        <v>1.4092511944866198E-88</v>
      </c>
      <c r="IY223" s="86">
        <f t="shared" si="264"/>
        <v>1.3122825542208785E-40</v>
      </c>
      <c r="IZ223" s="86">
        <f t="shared" si="264"/>
        <v>2.2054269000600862E-46</v>
      </c>
      <c r="JA223" s="86">
        <f t="shared" si="264"/>
        <v>3.4985768400995821E-55</v>
      </c>
      <c r="JB223" s="86">
        <f t="shared" si="264"/>
        <v>7.5998174522709875E-61</v>
      </c>
      <c r="JC223" s="86">
        <f t="shared" si="264"/>
        <v>1.6289715787031297E-61</v>
      </c>
      <c r="JD223" s="86">
        <f t="shared" si="264"/>
        <v>1.2412203516980827E-52</v>
      </c>
      <c r="JE223" s="86">
        <f t="shared" si="264"/>
        <v>1.0932629936873532E-62</v>
      </c>
      <c r="JF223" s="86">
        <f t="shared" si="264"/>
        <v>2.5084012455866647E-68</v>
      </c>
      <c r="JG223" s="86">
        <f t="shared" si="264"/>
        <v>5.5819926813071389E-63</v>
      </c>
      <c r="JH223" s="86">
        <f t="shared" si="264"/>
        <v>6.5614853029926658E-66</v>
      </c>
      <c r="JI223" s="86">
        <f t="shared" si="264"/>
        <v>2.1413513613092252E-74</v>
      </c>
      <c r="JJ223" s="86">
        <f t="shared" si="264"/>
        <v>1.3665143146086141E-66</v>
      </c>
      <c r="JK223" s="86">
        <f t="shared" si="264"/>
        <v>4.7224373906200309E-69</v>
      </c>
      <c r="JL223" s="86">
        <f t="shared" si="264"/>
        <v>1.9561512989951079E-39</v>
      </c>
      <c r="JM223" s="86">
        <f t="shared" si="264"/>
        <v>1.4092511944866198E-88</v>
      </c>
    </row>
    <row r="224" spans="2:273" x14ac:dyDescent="0.25">
      <c r="B224" s="2">
        <v>197</v>
      </c>
      <c r="C224" s="37">
        <v>73.457999999999998</v>
      </c>
      <c r="D224" s="37">
        <v>75.054000000000002</v>
      </c>
      <c r="E224" s="37">
        <v>77.518000000000001</v>
      </c>
      <c r="F224" s="37">
        <v>77.981999999999999</v>
      </c>
      <c r="G224" s="37">
        <v>80.213999999999999</v>
      </c>
      <c r="H224" s="37">
        <v>82.113</v>
      </c>
      <c r="I224" s="37">
        <v>81.754999999999995</v>
      </c>
      <c r="J224" s="37">
        <v>83.471999999999994</v>
      </c>
      <c r="K224" s="37">
        <v>84.225999999999999</v>
      </c>
      <c r="L224" s="37">
        <v>80.980999999999995</v>
      </c>
      <c r="M224" s="37">
        <v>83.623000000000005</v>
      </c>
      <c r="N224" s="37">
        <v>85.037000000000006</v>
      </c>
      <c r="O224" s="37">
        <v>87.63</v>
      </c>
      <c r="P224" s="37">
        <v>85.126999999999995</v>
      </c>
      <c r="Q224" s="37">
        <v>81.411000000000001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112.43236894036895</v>
      </c>
      <c r="DL224" s="2">
        <f t="shared" si="268"/>
        <v>120.58460365853659</v>
      </c>
      <c r="DM224" s="2">
        <f t="shared" si="268"/>
        <v>134.42865422912791</v>
      </c>
      <c r="DN224" s="2">
        <f t="shared" si="268"/>
        <v>131.67344929971989</v>
      </c>
      <c r="DO224" s="2">
        <f t="shared" si="268"/>
        <v>132.34610000000001</v>
      </c>
      <c r="DP224" s="2">
        <f t="shared" si="268"/>
        <v>143.25457752489334</v>
      </c>
      <c r="DQ224" s="2">
        <f t="shared" si="268"/>
        <v>135.19895874822191</v>
      </c>
      <c r="DR224" s="2">
        <f t="shared" si="268"/>
        <v>129.39853818103816</v>
      </c>
      <c r="DS224" s="2">
        <f t="shared" si="268"/>
        <v>120.83911673414306</v>
      </c>
      <c r="DT224" s="2">
        <f t="shared" si="268"/>
        <v>132.46204954954956</v>
      </c>
      <c r="DU224" s="2">
        <f t="shared" si="268"/>
        <v>136.50260645161291</v>
      </c>
      <c r="DV224" s="2">
        <f t="shared" si="268"/>
        <v>125.02756638655465</v>
      </c>
      <c r="DW224" s="2">
        <f t="shared" si="268"/>
        <v>144.76741895161294</v>
      </c>
      <c r="DX224" s="2">
        <f t="shared" si="268"/>
        <v>133.25610984848484</v>
      </c>
      <c r="DY224" s="2">
        <f t="shared" si="268"/>
        <v>135.30454632478634</v>
      </c>
      <c r="EA224" s="2">
        <f t="shared" si="240"/>
        <v>73.679385500250064</v>
      </c>
      <c r="EB224" s="2">
        <f t="shared" si="240"/>
        <v>70.10637345222996</v>
      </c>
      <c r="EC224" s="2">
        <f t="shared" si="240"/>
        <v>71.699716883116878</v>
      </c>
      <c r="ED224" s="2">
        <f t="shared" si="240"/>
        <v>75.560126344067427</v>
      </c>
      <c r="EE224" s="2">
        <f t="shared" si="240"/>
        <v>73.47686615384616</v>
      </c>
      <c r="EF224" s="2">
        <f t="shared" si="239"/>
        <v>80.671352092190645</v>
      </c>
      <c r="EG224" s="2">
        <f t="shared" si="239"/>
        <v>81.494586841000114</v>
      </c>
      <c r="EH224" s="2">
        <f t="shared" si="239"/>
        <v>78.773441187666535</v>
      </c>
      <c r="EI224" s="2">
        <f t="shared" si="239"/>
        <v>82.431458268590461</v>
      </c>
      <c r="EJ224" s="2">
        <f t="shared" si="239"/>
        <v>78.647233324935456</v>
      </c>
      <c r="EK224" s="2">
        <f t="shared" si="239"/>
        <v>80.205017866756407</v>
      </c>
      <c r="EL224" s="2">
        <f t="shared" si="239"/>
        <v>80.437584023309768</v>
      </c>
      <c r="EM224" s="2">
        <f t="shared" si="239"/>
        <v>84.928432354978924</v>
      </c>
      <c r="EN224" s="2">
        <f t="shared" si="239"/>
        <v>88.08818423756594</v>
      </c>
      <c r="EO224" s="2">
        <f t="shared" si="239"/>
        <v>82.631534694036858</v>
      </c>
      <c r="EQ224" s="2">
        <f t="shared" si="269"/>
        <v>72.389168481684962</v>
      </c>
      <c r="ER224" s="2">
        <f t="shared" si="269"/>
        <v>71.188772007726556</v>
      </c>
      <c r="ES224" s="2">
        <f t="shared" si="269"/>
        <v>72.122819464306531</v>
      </c>
      <c r="ET224" s="2">
        <f t="shared" si="269"/>
        <v>75.400174074631167</v>
      </c>
      <c r="EU224" s="2">
        <f t="shared" si="269"/>
        <v>75.324415401283062</v>
      </c>
      <c r="EV224" s="2">
        <f t="shared" si="269"/>
        <v>78.49732039361254</v>
      </c>
      <c r="EW224" s="2">
        <f t="shared" si="269"/>
        <v>78.459347575137841</v>
      </c>
      <c r="EX224" s="2">
        <f t="shared" si="269"/>
        <v>78.509586235088108</v>
      </c>
      <c r="EY224" s="2">
        <f t="shared" si="269"/>
        <v>80.815333558358518</v>
      </c>
      <c r="EZ224" s="2">
        <f t="shared" si="269"/>
        <v>79.603834999256563</v>
      </c>
      <c r="FA224" s="2">
        <f t="shared" si="269"/>
        <v>80.024677571100057</v>
      </c>
      <c r="FB224" s="2">
        <f t="shared" si="269"/>
        <v>81.156315814635377</v>
      </c>
      <c r="FC224" s="2">
        <f t="shared" si="269"/>
        <v>84.317698127665636</v>
      </c>
      <c r="FD224" s="2">
        <f t="shared" si="269"/>
        <v>81.717750523681246</v>
      </c>
      <c r="FE224" s="2">
        <f t="shared" si="269"/>
        <v>79.993722438161171</v>
      </c>
      <c r="FG224" s="2">
        <f t="shared" si="270"/>
        <v>0.99999929586007419</v>
      </c>
      <c r="FH224" s="2">
        <f t="shared" si="270"/>
        <v>0.99999938795503263</v>
      </c>
      <c r="FI224" s="2">
        <f t="shared" si="270"/>
        <v>0.99999938580387493</v>
      </c>
      <c r="FJ224" s="2">
        <f t="shared" si="270"/>
        <v>0.99999927881005768</v>
      </c>
      <c r="FK224" s="2">
        <f t="shared" si="270"/>
        <v>0.99999937215698909</v>
      </c>
      <c r="FL224" s="2">
        <f t="shared" si="270"/>
        <v>0.99999940211750193</v>
      </c>
      <c r="FM224" s="2">
        <f t="shared" si="270"/>
        <v>0.99999936367313547</v>
      </c>
      <c r="FN224" s="2">
        <f t="shared" si="270"/>
        <v>0.99999933049596557</v>
      </c>
      <c r="FO224" s="2">
        <f t="shared" si="270"/>
        <v>0.9999993630574141</v>
      </c>
      <c r="FP224" s="2">
        <f t="shared" si="270"/>
        <v>0.99999932890225807</v>
      </c>
      <c r="FQ224" s="2">
        <f t="shared" si="270"/>
        <v>0.99999920779702167</v>
      </c>
      <c r="FR224" s="2">
        <f t="shared" si="270"/>
        <v>0.99999932201610198</v>
      </c>
      <c r="FS224" s="2">
        <f t="shared" si="270"/>
        <v>0.99999920983668622</v>
      </c>
      <c r="FT224" s="2">
        <f t="shared" si="270"/>
        <v>0.99999925063946538</v>
      </c>
      <c r="FU224" s="2">
        <f t="shared" si="270"/>
        <v>0.99999910189919838</v>
      </c>
      <c r="FW224" s="2">
        <f t="shared" si="260"/>
        <v>0.99626049966947339</v>
      </c>
      <c r="FX224" s="2">
        <f t="shared" si="260"/>
        <v>0.99647110324991639</v>
      </c>
      <c r="FY224" s="2">
        <f t="shared" si="260"/>
        <v>0.9966461891160161</v>
      </c>
      <c r="FZ224" s="2">
        <f t="shared" si="260"/>
        <v>0.99631683979510366</v>
      </c>
      <c r="GA224" s="2">
        <f t="shared" si="260"/>
        <v>0.99651942827514639</v>
      </c>
      <c r="GB224" s="2">
        <f t="shared" si="260"/>
        <v>0.99651842174052818</v>
      </c>
      <c r="GC224" s="2">
        <f t="shared" si="260"/>
        <v>0.99714019807297005</v>
      </c>
      <c r="GD224" s="2">
        <f t="shared" si="260"/>
        <v>0.99731402630439114</v>
      </c>
      <c r="GE224" s="2">
        <f t="shared" si="260"/>
        <v>0.99732010205554089</v>
      </c>
      <c r="GF224" s="2">
        <f t="shared" si="260"/>
        <v>0.99728699005693133</v>
      </c>
      <c r="GG224" s="2">
        <f t="shared" si="260"/>
        <v>0.99700949145952777</v>
      </c>
      <c r="GH224" s="2">
        <f t="shared" si="260"/>
        <v>0.99687193030907795</v>
      </c>
      <c r="GI224" s="2">
        <f t="shared" si="260"/>
        <v>0.99668020636798749</v>
      </c>
      <c r="GJ224" s="2">
        <f t="shared" si="260"/>
        <v>0.99644346651033755</v>
      </c>
      <c r="GK224" s="2">
        <f t="shared" si="260"/>
        <v>0.99608051680952059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4.0723523179366932E-118</v>
      </c>
      <c r="HT224" s="86">
        <f t="shared" si="262"/>
        <v>5.4416652977216294E-133</v>
      </c>
      <c r="HU224" s="86">
        <f t="shared" si="262"/>
        <v>1.8999976452455475E-163</v>
      </c>
      <c r="HV224" s="86">
        <f t="shared" si="262"/>
        <v>2.8313592208886099E-183</v>
      </c>
      <c r="HW224" s="86">
        <f t="shared" si="262"/>
        <v>8.0071684065725986E-180</v>
      </c>
      <c r="HX224" s="86">
        <f t="shared" si="262"/>
        <v>2.2407340906588553E-154</v>
      </c>
      <c r="HY224" s="86">
        <f t="shared" si="262"/>
        <v>7.8959110471026653E-176</v>
      </c>
      <c r="HZ224" s="86">
        <f t="shared" si="262"/>
        <v>5.5096327874583113E-191</v>
      </c>
      <c r="IA224" s="86">
        <f t="shared" si="262"/>
        <v>7.193089716521247E-174</v>
      </c>
      <c r="IB224" s="86">
        <f t="shared" si="262"/>
        <v>5.2656941294175933E-186</v>
      </c>
      <c r="IC224" s="86">
        <f t="shared" si="262"/>
        <v>1.0091149684720636E-212</v>
      </c>
      <c r="ID224" s="86">
        <f t="shared" si="262"/>
        <v>8.7407631267792238E-192</v>
      </c>
      <c r="IE224" s="86">
        <f t="shared" si="262"/>
        <v>1.4110204036862142E-200</v>
      </c>
      <c r="IF224" s="86">
        <f t="shared" si="262"/>
        <v>2.5491226572828972E-217</v>
      </c>
      <c r="IG224" s="86">
        <f t="shared" si="262"/>
        <v>4.6421074996000572E-194</v>
      </c>
      <c r="II224" s="86">
        <f t="shared" si="263"/>
        <v>6.3631569441015143E-42</v>
      </c>
      <c r="IJ224" s="86">
        <f t="shared" si="263"/>
        <v>7.0925411766733715E-48</v>
      </c>
      <c r="IK224" s="86">
        <f t="shared" si="263"/>
        <v>5.9493668606036272E-57</v>
      </c>
      <c r="IL224" s="86">
        <f t="shared" si="263"/>
        <v>7.7748823917055E-63</v>
      </c>
      <c r="IM224" s="86">
        <f t="shared" si="263"/>
        <v>1.6597033389435961E-63</v>
      </c>
      <c r="IN224" s="86">
        <f t="shared" si="263"/>
        <v>2.4955263332043616E-54</v>
      </c>
      <c r="IO224" s="86">
        <f t="shared" si="263"/>
        <v>1.1962746017520764E-64</v>
      </c>
      <c r="IP224" s="86">
        <f t="shared" si="263"/>
        <v>1.9085120484687794E-70</v>
      </c>
      <c r="IQ224" s="86">
        <f t="shared" si="263"/>
        <v>6.2910367467341054E-65</v>
      </c>
      <c r="IR224" s="86">
        <f t="shared" si="263"/>
        <v>5.9095118491189026E-68</v>
      </c>
      <c r="IS224" s="86">
        <f t="shared" si="263"/>
        <v>9.44619577860749E-77</v>
      </c>
      <c r="IT224" s="86">
        <f t="shared" si="263"/>
        <v>1.0376025518180032E-68</v>
      </c>
      <c r="IU224" s="86">
        <f t="shared" si="263"/>
        <v>2.8227769120149933E-71</v>
      </c>
      <c r="IV224" s="86">
        <f t="shared" si="263"/>
        <v>1.0670402018677587E-40</v>
      </c>
      <c r="IW224" s="86">
        <f t="shared" si="263"/>
        <v>1.5585350600347872E-91</v>
      </c>
      <c r="IY224" s="86">
        <f t="shared" si="264"/>
        <v>6.3631569441015143E-42</v>
      </c>
      <c r="IZ224" s="86">
        <f t="shared" si="264"/>
        <v>7.0925411766733715E-48</v>
      </c>
      <c r="JA224" s="86">
        <f t="shared" si="264"/>
        <v>5.9493668606036272E-57</v>
      </c>
      <c r="JB224" s="86">
        <f t="shared" si="264"/>
        <v>7.7748823917055E-63</v>
      </c>
      <c r="JC224" s="86">
        <f t="shared" si="264"/>
        <v>1.6597033389435961E-63</v>
      </c>
      <c r="JD224" s="86">
        <f t="shared" si="264"/>
        <v>2.4955263332043616E-54</v>
      </c>
      <c r="JE224" s="86">
        <f t="shared" si="264"/>
        <v>1.1962746017520764E-64</v>
      </c>
      <c r="JF224" s="86">
        <f t="shared" si="264"/>
        <v>1.9085120484687794E-70</v>
      </c>
      <c r="JG224" s="86">
        <f t="shared" si="264"/>
        <v>6.2910367467341054E-65</v>
      </c>
      <c r="JH224" s="86">
        <f t="shared" si="264"/>
        <v>5.9095118491189026E-68</v>
      </c>
      <c r="JI224" s="86">
        <f t="shared" si="264"/>
        <v>9.44619577860749E-77</v>
      </c>
      <c r="JJ224" s="86">
        <f t="shared" si="264"/>
        <v>1.0376025518180032E-68</v>
      </c>
      <c r="JK224" s="86">
        <f t="shared" si="264"/>
        <v>2.8227769120149933E-71</v>
      </c>
      <c r="JL224" s="86">
        <f t="shared" si="264"/>
        <v>1.0670402018677587E-40</v>
      </c>
      <c r="JM224" s="86">
        <f t="shared" si="264"/>
        <v>1.5585350600347872E-91</v>
      </c>
    </row>
    <row r="225" spans="1:273" x14ac:dyDescent="0.25">
      <c r="B225" s="2">
        <v>198</v>
      </c>
      <c r="C225" s="37">
        <v>74.102000000000004</v>
      </c>
      <c r="D225" s="37">
        <v>76.018000000000001</v>
      </c>
      <c r="E225" s="37">
        <v>77.25</v>
      </c>
      <c r="F225" s="37">
        <v>78.445999999999998</v>
      </c>
      <c r="G225" s="37">
        <v>80.875</v>
      </c>
      <c r="H225" s="37">
        <v>78.302000000000007</v>
      </c>
      <c r="I225" s="37">
        <v>83.509</v>
      </c>
      <c r="J225" s="37">
        <v>81.34</v>
      </c>
      <c r="K225" s="37">
        <v>83.736000000000004</v>
      </c>
      <c r="L225" s="37">
        <v>80.832999999999998</v>
      </c>
      <c r="M225" s="37">
        <v>85.546999999999997</v>
      </c>
      <c r="N225" s="37">
        <v>84.037000000000006</v>
      </c>
      <c r="O225" s="37">
        <v>86.5</v>
      </c>
      <c r="P225" s="37">
        <v>84.691000000000003</v>
      </c>
      <c r="Q225" s="37">
        <v>80.536000000000001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112.47938863148863</v>
      </c>
      <c r="DL225" s="2">
        <f t="shared" si="268"/>
        <v>120.66449427767355</v>
      </c>
      <c r="DM225" s="2">
        <f t="shared" si="268"/>
        <v>134.57949359886203</v>
      </c>
      <c r="DN225" s="2">
        <f t="shared" si="268"/>
        <v>131.83299775910362</v>
      </c>
      <c r="DO225" s="2">
        <f t="shared" si="268"/>
        <v>132.49469999999999</v>
      </c>
      <c r="DP225" s="2">
        <f t="shared" si="268"/>
        <v>143.46850629171684</v>
      </c>
      <c r="DQ225" s="2">
        <f t="shared" si="268"/>
        <v>135.37119724988145</v>
      </c>
      <c r="DR225" s="2">
        <f t="shared" si="268"/>
        <v>129.55697576147574</v>
      </c>
      <c r="DS225" s="2">
        <f t="shared" si="268"/>
        <v>120.9364798920378</v>
      </c>
      <c r="DT225" s="2">
        <f t="shared" si="268"/>
        <v>132.61641891891892</v>
      </c>
      <c r="DU225" s="2">
        <f t="shared" si="268"/>
        <v>136.64905322580645</v>
      </c>
      <c r="DV225" s="2">
        <f t="shared" si="268"/>
        <v>125.09779243697483</v>
      </c>
      <c r="DW225" s="2">
        <f t="shared" si="268"/>
        <v>144.96115725806453</v>
      </c>
      <c r="DX225" s="2">
        <f t="shared" si="268"/>
        <v>133.39176593137253</v>
      </c>
      <c r="DY225" s="2">
        <f t="shared" si="268"/>
        <v>135.49657162393163</v>
      </c>
      <c r="EA225" s="2">
        <f t="shared" si="240"/>
        <v>73.542452649661854</v>
      </c>
      <c r="EB225" s="2">
        <f t="shared" si="240"/>
        <v>69.90336133157254</v>
      </c>
      <c r="EC225" s="2">
        <f t="shared" si="240"/>
        <v>71.511641558441553</v>
      </c>
      <c r="ED225" s="2">
        <f t="shared" si="240"/>
        <v>75.420356280853852</v>
      </c>
      <c r="EE225" s="2">
        <f t="shared" si="240"/>
        <v>73.290809999999993</v>
      </c>
      <c r="EF225" s="2">
        <f t="shared" si="239"/>
        <v>80.546299619601712</v>
      </c>
      <c r="EG225" s="2">
        <f t="shared" si="239"/>
        <v>81.379383851272749</v>
      </c>
      <c r="EH225" s="2">
        <f t="shared" si="239"/>
        <v>78.647763608679099</v>
      </c>
      <c r="EI225" s="2">
        <f t="shared" si="239"/>
        <v>82.324703329633749</v>
      </c>
      <c r="EJ225" s="2">
        <f t="shared" si="239"/>
        <v>78.493364292687559</v>
      </c>
      <c r="EK225" s="2">
        <f t="shared" si="239"/>
        <v>80.016978398384936</v>
      </c>
      <c r="EL225" s="2">
        <f t="shared" si="239"/>
        <v>80.239959610009478</v>
      </c>
      <c r="EM225" s="2">
        <f t="shared" si="239"/>
        <v>84.757272138943151</v>
      </c>
      <c r="EN225" s="2">
        <f t="shared" si="239"/>
        <v>87.983039597150182</v>
      </c>
      <c r="EO225" s="2">
        <f t="shared" si="239"/>
        <v>82.496233179831421</v>
      </c>
      <c r="EQ225" s="2">
        <f t="shared" si="269"/>
        <v>72.239206484008321</v>
      </c>
      <c r="ER225" s="2">
        <f t="shared" si="269"/>
        <v>70.99710445492704</v>
      </c>
      <c r="ES225" s="2">
        <f t="shared" si="269"/>
        <v>71.939398033234994</v>
      </c>
      <c r="ET225" s="2">
        <f t="shared" si="269"/>
        <v>75.258875221967344</v>
      </c>
      <c r="EU225" s="2">
        <f t="shared" si="269"/>
        <v>75.15741339250232</v>
      </c>
      <c r="EV225" s="2">
        <f t="shared" si="269"/>
        <v>78.349976296881607</v>
      </c>
      <c r="EW225" s="2">
        <f t="shared" si="269"/>
        <v>78.313885388400436</v>
      </c>
      <c r="EX225" s="2">
        <f t="shared" si="269"/>
        <v>78.381094028464474</v>
      </c>
      <c r="EY225" s="2">
        <f t="shared" si="269"/>
        <v>80.692611274945236</v>
      </c>
      <c r="EZ225" s="2">
        <f t="shared" si="269"/>
        <v>79.459694940756918</v>
      </c>
      <c r="FA225" s="2">
        <f t="shared" si="269"/>
        <v>79.83483275725763</v>
      </c>
      <c r="FB225" s="2">
        <f t="shared" si="269"/>
        <v>80.966340642529303</v>
      </c>
      <c r="FC225" s="2">
        <f t="shared" si="269"/>
        <v>84.140290605291</v>
      </c>
      <c r="FD225" s="2">
        <f t="shared" si="269"/>
        <v>81.547549021988161</v>
      </c>
      <c r="FE225" s="2">
        <f t="shared" si="269"/>
        <v>79.834899532399959</v>
      </c>
      <c r="FG225" s="2">
        <f t="shared" si="270"/>
        <v>0.99999935781671545</v>
      </c>
      <c r="FH225" s="2">
        <f t="shared" si="270"/>
        <v>0.99999944180832556</v>
      </c>
      <c r="FI225" s="2">
        <f t="shared" si="270"/>
        <v>0.99999943984644624</v>
      </c>
      <c r="FJ225" s="2">
        <f t="shared" si="270"/>
        <v>0.99999934226691367</v>
      </c>
      <c r="FK225" s="2">
        <f t="shared" si="270"/>
        <v>0.99999942740033698</v>
      </c>
      <c r="FL225" s="2">
        <f t="shared" si="270"/>
        <v>0.99999945472465246</v>
      </c>
      <c r="FM225" s="2">
        <f t="shared" si="270"/>
        <v>0.99999941966296968</v>
      </c>
      <c r="FN225" s="2">
        <f t="shared" si="270"/>
        <v>0.99999938940502764</v>
      </c>
      <c r="FO225" s="2">
        <f t="shared" si="270"/>
        <v>0.99999941910142498</v>
      </c>
      <c r="FP225" s="2">
        <f t="shared" si="270"/>
        <v>0.99999938795154897</v>
      </c>
      <c r="FQ225" s="2">
        <f t="shared" si="270"/>
        <v>0.99999927750224649</v>
      </c>
      <c r="FR225" s="2">
        <f t="shared" si="270"/>
        <v>0.9999993816712992</v>
      </c>
      <c r="FS225" s="2">
        <f t="shared" si="270"/>
        <v>0.99999927936244293</v>
      </c>
      <c r="FT225" s="2">
        <f t="shared" si="270"/>
        <v>0.99999931657502483</v>
      </c>
      <c r="FU225" s="2">
        <f t="shared" si="270"/>
        <v>0.99999918092226936</v>
      </c>
      <c r="FW225" s="2">
        <f t="shared" si="260"/>
        <v>0.99658841263144504</v>
      </c>
      <c r="FX225" s="2">
        <f t="shared" si="260"/>
        <v>0.9967806082768137</v>
      </c>
      <c r="FY225" s="2">
        <f t="shared" si="260"/>
        <v>0.99694038523138406</v>
      </c>
      <c r="FZ225" s="2">
        <f t="shared" si="260"/>
        <v>0.9966398290119689</v>
      </c>
      <c r="GA225" s="2">
        <f t="shared" si="260"/>
        <v>0.99682470841852411</v>
      </c>
      <c r="GB225" s="2">
        <f t="shared" si="260"/>
        <v>0.99682378988544051</v>
      </c>
      <c r="GC225" s="2">
        <f t="shared" si="260"/>
        <v>0.99739117318094639</v>
      </c>
      <c r="GD225" s="2">
        <f t="shared" si="260"/>
        <v>0.99754978379968495</v>
      </c>
      <c r="GE225" s="2">
        <f t="shared" si="260"/>
        <v>0.99755532756770826</v>
      </c>
      <c r="GF225" s="2">
        <f t="shared" si="260"/>
        <v>0.99752511473124661</v>
      </c>
      <c r="GG225" s="2">
        <f t="shared" si="260"/>
        <v>0.99727190594614068</v>
      </c>
      <c r="GH225" s="2">
        <f t="shared" si="260"/>
        <v>0.99714638111632492</v>
      </c>
      <c r="GI225" s="2">
        <f t="shared" si="260"/>
        <v>0.99697142755943713</v>
      </c>
      <c r="GJ225" s="2">
        <f t="shared" si="260"/>
        <v>0.99675538754956705</v>
      </c>
      <c r="GK225" s="2">
        <f t="shared" si="260"/>
        <v>0.99642415563688325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7.7311200275720117E-121</v>
      </c>
      <c r="HT225" s="86">
        <f t="shared" si="262"/>
        <v>4.6866939556937315E-136</v>
      </c>
      <c r="HU225" s="86">
        <f t="shared" si="262"/>
        <v>3.9004544767084993E-167</v>
      </c>
      <c r="HV225" s="86">
        <f t="shared" si="262"/>
        <v>1.8730427221813096E-187</v>
      </c>
      <c r="HW225" s="86">
        <f t="shared" si="262"/>
        <v>6.0659008813240232E-184</v>
      </c>
      <c r="HX225" s="86">
        <f t="shared" si="262"/>
        <v>6.7673701097318874E-158</v>
      </c>
      <c r="HY225" s="86">
        <f t="shared" si="262"/>
        <v>8.4027847222542579E-180</v>
      </c>
      <c r="HZ225" s="86">
        <f t="shared" si="262"/>
        <v>2.8717222992494314E-195</v>
      </c>
      <c r="IA225" s="86">
        <f t="shared" si="262"/>
        <v>8.7342938261979924E-178</v>
      </c>
      <c r="IB225" s="86">
        <f t="shared" si="262"/>
        <v>3.678360865035396E-190</v>
      </c>
      <c r="IC225" s="86">
        <f t="shared" si="262"/>
        <v>1.5510045545318468E-217</v>
      </c>
      <c r="ID225" s="86">
        <f t="shared" si="262"/>
        <v>3.9044938677724805E-196</v>
      </c>
      <c r="IE225" s="86">
        <f t="shared" si="262"/>
        <v>3.6977617524185407E-205</v>
      </c>
      <c r="IF225" s="86">
        <f t="shared" si="262"/>
        <v>2.4191469509004096E-222</v>
      </c>
      <c r="IG225" s="86">
        <f t="shared" si="262"/>
        <v>1.475045140444903E-198</v>
      </c>
      <c r="II225" s="86">
        <f t="shared" si="263"/>
        <v>2.9355930918120849E-43</v>
      </c>
      <c r="IJ225" s="86">
        <f t="shared" si="263"/>
        <v>2.156638739119129E-49</v>
      </c>
      <c r="IK225" s="86">
        <f t="shared" si="263"/>
        <v>9.4715823255177071E-59</v>
      </c>
      <c r="IL225" s="86">
        <f t="shared" si="263"/>
        <v>7.37593452842003E-65</v>
      </c>
      <c r="IM225" s="86">
        <f t="shared" si="263"/>
        <v>1.5692067114886334E-65</v>
      </c>
      <c r="IN225" s="86">
        <f t="shared" si="263"/>
        <v>4.7081659733897705E-56</v>
      </c>
      <c r="IO225" s="86">
        <f t="shared" si="263"/>
        <v>1.2191453278778957E-66</v>
      </c>
      <c r="IP225" s="86">
        <f t="shared" si="263"/>
        <v>1.345749534158477E-72</v>
      </c>
      <c r="IQ225" s="86">
        <f t="shared" si="263"/>
        <v>6.6117276579267336E-67</v>
      </c>
      <c r="IR225" s="86">
        <f t="shared" si="263"/>
        <v>4.9450113181559427E-70</v>
      </c>
      <c r="IS225" s="86">
        <f t="shared" si="263"/>
        <v>3.8229720993130031E-79</v>
      </c>
      <c r="IT225" s="86">
        <f t="shared" si="263"/>
        <v>7.286652741164195E-71</v>
      </c>
      <c r="IU225" s="86">
        <f t="shared" si="263"/>
        <v>1.553175389163293E-73</v>
      </c>
      <c r="IV225" s="86">
        <f t="shared" si="263"/>
        <v>5.5510126034249375E-42</v>
      </c>
      <c r="IW225" s="86">
        <f t="shared" si="263"/>
        <v>1.538526622689277E-94</v>
      </c>
      <c r="IY225" s="86">
        <f t="shared" si="264"/>
        <v>2.9355930918120849E-43</v>
      </c>
      <c r="IZ225" s="86">
        <f t="shared" si="264"/>
        <v>2.156638739119129E-49</v>
      </c>
      <c r="JA225" s="86">
        <f t="shared" si="264"/>
        <v>9.4715823255177071E-59</v>
      </c>
      <c r="JB225" s="86">
        <f t="shared" si="264"/>
        <v>7.37593452842003E-65</v>
      </c>
      <c r="JC225" s="86">
        <f t="shared" si="264"/>
        <v>1.5692067114886334E-65</v>
      </c>
      <c r="JD225" s="86">
        <f t="shared" si="264"/>
        <v>4.7081659733897705E-56</v>
      </c>
      <c r="JE225" s="86">
        <f t="shared" si="264"/>
        <v>1.2191453278778957E-66</v>
      </c>
      <c r="JF225" s="86">
        <f t="shared" si="264"/>
        <v>1.345749534158477E-72</v>
      </c>
      <c r="JG225" s="86">
        <f t="shared" si="264"/>
        <v>6.6117276579267336E-67</v>
      </c>
      <c r="JH225" s="86">
        <f t="shared" si="264"/>
        <v>4.9450113181559427E-70</v>
      </c>
      <c r="JI225" s="86">
        <f t="shared" si="264"/>
        <v>3.8229720993130031E-79</v>
      </c>
      <c r="JJ225" s="86">
        <f t="shared" si="264"/>
        <v>7.286652741164195E-71</v>
      </c>
      <c r="JK225" s="86">
        <f t="shared" si="264"/>
        <v>1.553175389163293E-73</v>
      </c>
      <c r="JL225" s="86">
        <f t="shared" si="264"/>
        <v>5.5510126034249375E-42</v>
      </c>
      <c r="JM225" s="86">
        <f t="shared" si="264"/>
        <v>1.538526622689277E-94</v>
      </c>
    </row>
    <row r="226" spans="1:273" x14ac:dyDescent="0.25">
      <c r="B226" s="2">
        <v>199</v>
      </c>
      <c r="C226" s="37">
        <v>73.813999999999993</v>
      </c>
      <c r="D226" s="37">
        <v>75.945999999999998</v>
      </c>
      <c r="E226" s="37">
        <v>74.945999999999998</v>
      </c>
      <c r="F226" s="37">
        <v>79.125</v>
      </c>
      <c r="G226" s="37">
        <v>78.411000000000001</v>
      </c>
      <c r="H226" s="37">
        <v>80.679000000000002</v>
      </c>
      <c r="I226" s="37">
        <v>83.188999999999993</v>
      </c>
      <c r="J226" s="37">
        <v>82.320999999999998</v>
      </c>
      <c r="K226" s="37">
        <v>81.849000000000004</v>
      </c>
      <c r="L226" s="37">
        <v>83.314999999999998</v>
      </c>
      <c r="M226" s="37">
        <v>84.132000000000005</v>
      </c>
      <c r="N226" s="37">
        <v>84.63</v>
      </c>
      <c r="O226" s="37">
        <v>86.037000000000006</v>
      </c>
      <c r="P226" s="37">
        <v>85.290999999999997</v>
      </c>
      <c r="Q226" s="37">
        <v>80.195999999999998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112.52640832260833</v>
      </c>
      <c r="DL226" s="2">
        <f t="shared" si="268"/>
        <v>120.74438489681052</v>
      </c>
      <c r="DM226" s="2">
        <f t="shared" si="268"/>
        <v>134.73033296859614</v>
      </c>
      <c r="DN226" s="2">
        <f t="shared" si="268"/>
        <v>131.99254621848738</v>
      </c>
      <c r="DO226" s="2">
        <f t="shared" si="268"/>
        <v>132.64330000000001</v>
      </c>
      <c r="DP226" s="2">
        <f t="shared" si="268"/>
        <v>143.68243505854034</v>
      </c>
      <c r="DQ226" s="2">
        <f t="shared" si="268"/>
        <v>135.54343575154101</v>
      </c>
      <c r="DR226" s="2">
        <f t="shared" si="268"/>
        <v>129.71541334191332</v>
      </c>
      <c r="DS226" s="2">
        <f t="shared" si="268"/>
        <v>121.03384304993253</v>
      </c>
      <c r="DT226" s="2">
        <f t="shared" si="268"/>
        <v>132.77078828828829</v>
      </c>
      <c r="DU226" s="2">
        <f t="shared" si="268"/>
        <v>136.7955</v>
      </c>
      <c r="DV226" s="2">
        <f t="shared" si="268"/>
        <v>125.16801848739499</v>
      </c>
      <c r="DW226" s="2">
        <f t="shared" si="268"/>
        <v>145.15489556451615</v>
      </c>
      <c r="DX226" s="2">
        <f t="shared" si="268"/>
        <v>133.52742201426025</v>
      </c>
      <c r="DY226" s="2">
        <f t="shared" si="268"/>
        <v>135.68859692307694</v>
      </c>
      <c r="EA226" s="2">
        <f t="shared" si="240"/>
        <v>73.405519799073645</v>
      </c>
      <c r="EB226" s="2">
        <f t="shared" si="240"/>
        <v>69.700349210915121</v>
      </c>
      <c r="EC226" s="2">
        <f t="shared" si="240"/>
        <v>71.323566233766229</v>
      </c>
      <c r="ED226" s="2">
        <f t="shared" si="240"/>
        <v>75.280586217640277</v>
      </c>
      <c r="EE226" s="2">
        <f t="shared" si="240"/>
        <v>73.104753846153841</v>
      </c>
      <c r="EF226" s="2">
        <f t="shared" si="239"/>
        <v>80.421247147012764</v>
      </c>
      <c r="EG226" s="2">
        <f t="shared" si="239"/>
        <v>81.264180861545398</v>
      </c>
      <c r="EH226" s="2">
        <f t="shared" si="239"/>
        <v>78.52208602969165</v>
      </c>
      <c r="EI226" s="2">
        <f t="shared" si="239"/>
        <v>82.217948390677037</v>
      </c>
      <c r="EJ226" s="2">
        <f t="shared" si="239"/>
        <v>78.339495260439648</v>
      </c>
      <c r="EK226" s="2">
        <f t="shared" si="239"/>
        <v>79.828938930013464</v>
      </c>
      <c r="EL226" s="2">
        <f t="shared" si="239"/>
        <v>80.042335196709189</v>
      </c>
      <c r="EM226" s="2">
        <f t="shared" si="239"/>
        <v>84.586111922907378</v>
      </c>
      <c r="EN226" s="2">
        <f t="shared" si="239"/>
        <v>87.877894956734423</v>
      </c>
      <c r="EO226" s="2">
        <f t="shared" si="239"/>
        <v>82.360931665625998</v>
      </c>
      <c r="EQ226" s="2">
        <f t="shared" si="269"/>
        <v>72.089244486331694</v>
      </c>
      <c r="ER226" s="2">
        <f t="shared" si="269"/>
        <v>70.805436902127497</v>
      </c>
      <c r="ES226" s="2">
        <f t="shared" si="269"/>
        <v>71.755976602163429</v>
      </c>
      <c r="ET226" s="2">
        <f t="shared" si="269"/>
        <v>75.117576369303535</v>
      </c>
      <c r="EU226" s="2">
        <f t="shared" si="269"/>
        <v>74.990411383721607</v>
      </c>
      <c r="EV226" s="2">
        <f t="shared" si="269"/>
        <v>78.202632200150688</v>
      </c>
      <c r="EW226" s="2">
        <f t="shared" si="269"/>
        <v>78.168423201663032</v>
      </c>
      <c r="EX226" s="2">
        <f t="shared" si="269"/>
        <v>78.252601821840827</v>
      </c>
      <c r="EY226" s="2">
        <f t="shared" si="269"/>
        <v>80.569888991531968</v>
      </c>
      <c r="EZ226" s="2">
        <f t="shared" si="269"/>
        <v>79.31555488225726</v>
      </c>
      <c r="FA226" s="2">
        <f t="shared" si="269"/>
        <v>79.644987943415188</v>
      </c>
      <c r="FB226" s="2">
        <f t="shared" si="269"/>
        <v>80.776365470423229</v>
      </c>
      <c r="FC226" s="2">
        <f t="shared" si="269"/>
        <v>83.962883082916363</v>
      </c>
      <c r="FD226" s="2">
        <f t="shared" si="269"/>
        <v>81.377347520295075</v>
      </c>
      <c r="FE226" s="2">
        <f t="shared" si="269"/>
        <v>79.676076626638761</v>
      </c>
      <c r="FG226" s="2">
        <f t="shared" si="270"/>
        <v>0.99999941432185058</v>
      </c>
      <c r="FH226" s="2">
        <f t="shared" si="270"/>
        <v>0.99999949092311746</v>
      </c>
      <c r="FI226" s="2">
        <f t="shared" si="270"/>
        <v>0.99999948913386205</v>
      </c>
      <c r="FJ226" s="2">
        <f t="shared" si="270"/>
        <v>0.99999940014026112</v>
      </c>
      <c r="FK226" s="2">
        <f t="shared" si="270"/>
        <v>0.99999947778287446</v>
      </c>
      <c r="FL226" s="2">
        <f t="shared" si="270"/>
        <v>0.99999950270294879</v>
      </c>
      <c r="FM226" s="2">
        <f t="shared" si="270"/>
        <v>0.99999947072631079</v>
      </c>
      <c r="FN226" s="2">
        <f t="shared" si="270"/>
        <v>0.99999944313073685</v>
      </c>
      <c r="FO226" s="2">
        <f t="shared" si="270"/>
        <v>0.99999947021417601</v>
      </c>
      <c r="FP226" s="2">
        <f t="shared" si="270"/>
        <v>0.99999944180514833</v>
      </c>
      <c r="FQ226" s="2">
        <f t="shared" si="270"/>
        <v>0.99999934107417543</v>
      </c>
      <c r="FR226" s="2">
        <f t="shared" si="270"/>
        <v>0.99999943607749198</v>
      </c>
      <c r="FS226" s="2">
        <f t="shared" si="270"/>
        <v>0.99999934277069502</v>
      </c>
      <c r="FT226" s="2">
        <f t="shared" si="270"/>
        <v>0.99999937670897721</v>
      </c>
      <c r="FU226" s="2">
        <f t="shared" si="270"/>
        <v>0.99999925299217751</v>
      </c>
      <c r="FW226" s="2">
        <f t="shared" si="260"/>
        <v>0.99688766107013682</v>
      </c>
      <c r="FX226" s="2">
        <f t="shared" si="260"/>
        <v>0.99706304789727207</v>
      </c>
      <c r="FY226" s="2">
        <f t="shared" si="260"/>
        <v>0.99720884675220989</v>
      </c>
      <c r="FZ226" s="2">
        <f t="shared" si="260"/>
        <v>0.99693458131935464</v>
      </c>
      <c r="GA226" s="2">
        <f t="shared" si="260"/>
        <v>0.9971032903442727</v>
      </c>
      <c r="GB226" s="2">
        <f t="shared" si="260"/>
        <v>0.99710245216378135</v>
      </c>
      <c r="GC226" s="2">
        <f t="shared" si="260"/>
        <v>0.99762017537789105</v>
      </c>
      <c r="GD226" s="2">
        <f t="shared" si="260"/>
        <v>0.99776489439461602</v>
      </c>
      <c r="GE226" s="2">
        <f t="shared" si="260"/>
        <v>0.99776995254944245</v>
      </c>
      <c r="GF226" s="2">
        <f t="shared" si="260"/>
        <v>0.99774238618380218</v>
      </c>
      <c r="GG226" s="2">
        <f t="shared" si="260"/>
        <v>0.99751135127012258</v>
      </c>
      <c r="GH226" s="2">
        <f t="shared" si="260"/>
        <v>0.99739681501940969</v>
      </c>
      <c r="GI226" s="2">
        <f t="shared" si="260"/>
        <v>0.99723717286398283</v>
      </c>
      <c r="GJ226" s="2">
        <f t="shared" si="260"/>
        <v>0.99704003323263435</v>
      </c>
      <c r="GK226" s="2">
        <f t="shared" si="260"/>
        <v>0.99673776476582987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1.3653197119802428E-123</v>
      </c>
      <c r="HT226" s="86">
        <f t="shared" si="262"/>
        <v>3.7211229630353769E-139</v>
      </c>
      <c r="HU226" s="86">
        <f t="shared" si="262"/>
        <v>7.2767023679994852E-171</v>
      </c>
      <c r="HV226" s="86">
        <f t="shared" si="262"/>
        <v>1.1106077090615611E-191</v>
      </c>
      <c r="HW226" s="86">
        <f t="shared" si="262"/>
        <v>4.1229707714860397E-188</v>
      </c>
      <c r="HX226" s="86">
        <f t="shared" si="262"/>
        <v>1.8636273261076746E-161</v>
      </c>
      <c r="HY226" s="86">
        <f t="shared" si="262"/>
        <v>8.0657947333893445E-184</v>
      </c>
      <c r="HZ226" s="86">
        <f t="shared" si="262"/>
        <v>1.340478159224412E-199</v>
      </c>
      <c r="IA226" s="86">
        <f t="shared" si="262"/>
        <v>9.5836224100552449E-182</v>
      </c>
      <c r="IB226" s="86">
        <f t="shared" si="262"/>
        <v>2.30958752888325E-194</v>
      </c>
      <c r="IC226" s="86">
        <f t="shared" si="262"/>
        <v>2.1038500222847124E-222</v>
      </c>
      <c r="ID226" s="86">
        <f t="shared" si="262"/>
        <v>1.5573308900985502E-200</v>
      </c>
      <c r="IE226" s="86">
        <f t="shared" si="262"/>
        <v>8.5937024686860874E-210</v>
      </c>
      <c r="IF226" s="86">
        <f t="shared" si="262"/>
        <v>2.0096050998140853E-227</v>
      </c>
      <c r="IG226" s="86">
        <f t="shared" si="262"/>
        <v>4.1584079149259549E-203</v>
      </c>
      <c r="II226" s="86">
        <f t="shared" si="263"/>
        <v>1.2885267763769474E-44</v>
      </c>
      <c r="IJ226" s="86">
        <f t="shared" si="263"/>
        <v>6.2003439869282562E-51</v>
      </c>
      <c r="IK226" s="86">
        <f t="shared" si="263"/>
        <v>1.4117030496912868E-60</v>
      </c>
      <c r="IL226" s="86">
        <f t="shared" si="263"/>
        <v>6.4888721299308785E-67</v>
      </c>
      <c r="IM226" s="86">
        <f t="shared" si="263"/>
        <v>1.3767626047923732E-67</v>
      </c>
      <c r="IN226" s="86">
        <f t="shared" si="263"/>
        <v>8.3351653607482212E-58</v>
      </c>
      <c r="IO226" s="86">
        <f t="shared" si="263"/>
        <v>1.1571649261817023E-68</v>
      </c>
      <c r="IP226" s="86">
        <f t="shared" si="263"/>
        <v>8.7943129911523353E-75</v>
      </c>
      <c r="IQ226" s="86">
        <f t="shared" si="263"/>
        <v>6.4798416512857166E-69</v>
      </c>
      <c r="IR226" s="86">
        <f t="shared" si="263"/>
        <v>3.8445552755496992E-72</v>
      </c>
      <c r="IS226" s="86">
        <f t="shared" si="263"/>
        <v>1.4194405986385249E-81</v>
      </c>
      <c r="IT226" s="86">
        <f t="shared" si="263"/>
        <v>4.7326237375964993E-73</v>
      </c>
      <c r="IU226" s="86">
        <f t="shared" si="263"/>
        <v>7.866736388598688E-76</v>
      </c>
      <c r="IV226" s="86">
        <f t="shared" si="263"/>
        <v>2.7540591480010688E-43</v>
      </c>
      <c r="IW226" s="86">
        <f t="shared" si="263"/>
        <v>1.3556573675745535E-97</v>
      </c>
      <c r="IY226" s="86">
        <f t="shared" si="264"/>
        <v>1.2885267763769474E-44</v>
      </c>
      <c r="IZ226" s="86">
        <f t="shared" si="264"/>
        <v>6.2003439869282562E-51</v>
      </c>
      <c r="JA226" s="86">
        <f t="shared" si="264"/>
        <v>1.4117030496912868E-60</v>
      </c>
      <c r="JB226" s="86">
        <f t="shared" si="264"/>
        <v>6.4888721299308785E-67</v>
      </c>
      <c r="JC226" s="86">
        <f t="shared" si="264"/>
        <v>1.3767626047923732E-67</v>
      </c>
      <c r="JD226" s="86">
        <f t="shared" si="264"/>
        <v>8.3351653607482212E-58</v>
      </c>
      <c r="JE226" s="86">
        <f t="shared" si="264"/>
        <v>1.1571649261817023E-68</v>
      </c>
      <c r="JF226" s="86">
        <f t="shared" si="264"/>
        <v>8.7943129911523353E-75</v>
      </c>
      <c r="JG226" s="86">
        <f t="shared" si="264"/>
        <v>6.4798416512857166E-69</v>
      </c>
      <c r="JH226" s="86">
        <f t="shared" si="264"/>
        <v>3.8445552755496992E-72</v>
      </c>
      <c r="JI226" s="86">
        <f t="shared" si="264"/>
        <v>1.4194405986385249E-81</v>
      </c>
      <c r="JJ226" s="86">
        <f t="shared" si="264"/>
        <v>4.7326237375964993E-73</v>
      </c>
      <c r="JK226" s="86">
        <f t="shared" si="264"/>
        <v>7.866736388598688E-76</v>
      </c>
      <c r="JL226" s="86">
        <f t="shared" si="264"/>
        <v>2.7540591480010688E-43</v>
      </c>
      <c r="JM226" s="86">
        <f t="shared" si="264"/>
        <v>1.3556573675745535E-97</v>
      </c>
    </row>
    <row r="227" spans="1:273" x14ac:dyDescent="0.25">
      <c r="B227" s="2">
        <v>200</v>
      </c>
      <c r="C227" s="37">
        <v>73.745999999999995</v>
      </c>
      <c r="D227" s="37">
        <v>78.393000000000001</v>
      </c>
      <c r="E227" s="37">
        <v>77.338999999999999</v>
      </c>
      <c r="F227" s="37">
        <v>77.143000000000001</v>
      </c>
      <c r="G227" s="37">
        <v>78.929000000000002</v>
      </c>
      <c r="H227" s="37">
        <v>79.792000000000002</v>
      </c>
      <c r="I227" s="37">
        <v>80.603999999999999</v>
      </c>
      <c r="J227" s="37">
        <v>81.811000000000007</v>
      </c>
      <c r="K227" s="37">
        <v>84.528000000000006</v>
      </c>
      <c r="L227" s="37">
        <v>82.759</v>
      </c>
      <c r="M227" s="37">
        <v>85.924999999999997</v>
      </c>
      <c r="N227" s="37">
        <v>82.278000000000006</v>
      </c>
      <c r="O227" s="37">
        <v>87.426000000000002</v>
      </c>
      <c r="P227" s="37">
        <v>88.6</v>
      </c>
      <c r="Q227" s="37">
        <v>82.286000000000001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112.57342801372802</v>
      </c>
      <c r="DL227" s="2">
        <f t="shared" si="268"/>
        <v>120.82427551594748</v>
      </c>
      <c r="DM227" s="2">
        <f t="shared" si="268"/>
        <v>134.88117233833023</v>
      </c>
      <c r="DN227" s="2">
        <f t="shared" si="268"/>
        <v>132.15209467787113</v>
      </c>
      <c r="DO227" s="2">
        <f t="shared" si="268"/>
        <v>132.7919</v>
      </c>
      <c r="DP227" s="2">
        <f t="shared" si="268"/>
        <v>143.89636382536384</v>
      </c>
      <c r="DQ227" s="2">
        <f t="shared" si="268"/>
        <v>135.71567425320058</v>
      </c>
      <c r="DR227" s="2">
        <f t="shared" si="268"/>
        <v>129.8738509223509</v>
      </c>
      <c r="DS227" s="2">
        <f t="shared" si="268"/>
        <v>121.13120620782726</v>
      </c>
      <c r="DT227" s="2">
        <f t="shared" si="268"/>
        <v>132.92515765765768</v>
      </c>
      <c r="DU227" s="2">
        <f t="shared" si="268"/>
        <v>136.94194677419355</v>
      </c>
      <c r="DV227" s="2">
        <f t="shared" si="268"/>
        <v>125.23824453781516</v>
      </c>
      <c r="DW227" s="2">
        <f t="shared" si="268"/>
        <v>145.34863387096777</v>
      </c>
      <c r="DX227" s="2">
        <f t="shared" si="268"/>
        <v>133.66307809714795</v>
      </c>
      <c r="DY227" s="2">
        <f t="shared" si="268"/>
        <v>135.88062222222226</v>
      </c>
      <c r="DZ227" s="5"/>
      <c r="EA227" s="2">
        <f t="shared" si="240"/>
        <v>73.268586948485435</v>
      </c>
      <c r="EB227" s="2">
        <f t="shared" si="240"/>
        <v>69.497337090257702</v>
      </c>
      <c r="EC227" s="2">
        <f t="shared" si="240"/>
        <v>71.135490909090905</v>
      </c>
      <c r="ED227" s="2">
        <f t="shared" si="240"/>
        <v>75.140816154426702</v>
      </c>
      <c r="EE227" s="2">
        <f t="shared" si="240"/>
        <v>72.918697692307688</v>
      </c>
      <c r="EF227" s="2">
        <f t="shared" si="239"/>
        <v>80.296194674423816</v>
      </c>
      <c r="EG227" s="2">
        <f t="shared" si="239"/>
        <v>81.148977871818033</v>
      </c>
      <c r="EH227" s="2">
        <f t="shared" si="239"/>
        <v>78.396408450704214</v>
      </c>
      <c r="EI227" s="2">
        <f t="shared" si="239"/>
        <v>82.111193451720325</v>
      </c>
      <c r="EJ227" s="2">
        <f t="shared" si="239"/>
        <v>78.185626228191751</v>
      </c>
      <c r="EK227" s="2">
        <f t="shared" si="239"/>
        <v>79.640899461641993</v>
      </c>
      <c r="EL227" s="2">
        <f t="shared" si="239"/>
        <v>79.844710783408914</v>
      </c>
      <c r="EM227" s="2">
        <f t="shared" si="239"/>
        <v>84.414951706871605</v>
      </c>
      <c r="EN227" s="2">
        <f t="shared" si="239"/>
        <v>87.772750316318678</v>
      </c>
      <c r="EO227" s="2">
        <f t="shared" si="239"/>
        <v>82.22563015142056</v>
      </c>
      <c r="EP227" s="5"/>
      <c r="EQ227" s="2">
        <f t="shared" si="269"/>
        <v>71.939282488655053</v>
      </c>
      <c r="ER227" s="2">
        <f t="shared" si="269"/>
        <v>70.613769349327981</v>
      </c>
      <c r="ES227" s="2">
        <f t="shared" si="269"/>
        <v>71.572555171091878</v>
      </c>
      <c r="ET227" s="2">
        <f t="shared" si="269"/>
        <v>74.976277516639712</v>
      </c>
      <c r="EU227" s="2">
        <f t="shared" si="269"/>
        <v>74.823409374940866</v>
      </c>
      <c r="EV227" s="2">
        <f t="shared" si="269"/>
        <v>78.05528810341977</v>
      </c>
      <c r="EW227" s="2">
        <f t="shared" si="269"/>
        <v>78.022961014925642</v>
      </c>
      <c r="EX227" s="2">
        <f t="shared" si="269"/>
        <v>78.124109615217179</v>
      </c>
      <c r="EY227" s="2">
        <f t="shared" si="269"/>
        <v>80.447166708118687</v>
      </c>
      <c r="EZ227" s="2">
        <f t="shared" si="269"/>
        <v>79.171414823757615</v>
      </c>
      <c r="FA227" s="2">
        <f t="shared" si="269"/>
        <v>79.455143129572747</v>
      </c>
      <c r="FB227" s="2">
        <f t="shared" si="269"/>
        <v>80.58639029831717</v>
      </c>
      <c r="FC227" s="2">
        <f t="shared" si="269"/>
        <v>83.785475560541727</v>
      </c>
      <c r="FD227" s="2">
        <f t="shared" si="269"/>
        <v>81.207146018601989</v>
      </c>
      <c r="FE227" s="2">
        <f t="shared" si="269"/>
        <v>79.517253720877548</v>
      </c>
      <c r="FG227" s="2">
        <f t="shared" si="270"/>
        <v>0.99999946585515176</v>
      </c>
      <c r="FH227" s="2">
        <f t="shared" si="270"/>
        <v>0.99999953571634426</v>
      </c>
      <c r="FI227" s="2">
        <f t="shared" si="270"/>
        <v>0.9999995340845238</v>
      </c>
      <c r="FJ227" s="2">
        <f t="shared" si="270"/>
        <v>0.99999945292138714</v>
      </c>
      <c r="FK227" s="2">
        <f t="shared" si="270"/>
        <v>0.99999952373229917</v>
      </c>
      <c r="FL227" s="2">
        <f t="shared" si="270"/>
        <v>0.99999954645967903</v>
      </c>
      <c r="FM227" s="2">
        <f t="shared" si="270"/>
        <v>0.99999951729663605</v>
      </c>
      <c r="FN227" s="2">
        <f t="shared" si="270"/>
        <v>0.99999949212917105</v>
      </c>
      <c r="FO227" s="2">
        <f t="shared" si="270"/>
        <v>0.99999951682956345</v>
      </c>
      <c r="FP227" s="2">
        <f t="shared" si="270"/>
        <v>0.99999949092021978</v>
      </c>
      <c r="FQ227" s="2">
        <f t="shared" si="270"/>
        <v>0.99999939905247082</v>
      </c>
      <c r="FR227" s="2">
        <f t="shared" si="270"/>
        <v>0.99999948569653463</v>
      </c>
      <c r="FS227" s="2">
        <f t="shared" si="270"/>
        <v>0.99999940059971526</v>
      </c>
      <c r="FT227" s="2">
        <f t="shared" si="270"/>
        <v>0.99999943155180004</v>
      </c>
      <c r="FU227" s="2">
        <f t="shared" si="270"/>
        <v>0.99999931872072412</v>
      </c>
      <c r="FV227" s="5"/>
      <c r="FW227" s="2">
        <f t="shared" si="260"/>
        <v>0.99716073562173113</v>
      </c>
      <c r="FX227" s="2">
        <f t="shared" si="260"/>
        <v>0.99732077548257625</v>
      </c>
      <c r="FY227" s="2">
        <f t="shared" si="260"/>
        <v>0.99745381266242816</v>
      </c>
      <c r="FZ227" s="2">
        <f t="shared" si="260"/>
        <v>0.99720355066765942</v>
      </c>
      <c r="GA227" s="2">
        <f t="shared" si="260"/>
        <v>0.99735749587656586</v>
      </c>
      <c r="GB227" s="2">
        <f t="shared" si="260"/>
        <v>0.99735673105699274</v>
      </c>
      <c r="GC227" s="2">
        <f t="shared" si="260"/>
        <v>0.99782911956917641</v>
      </c>
      <c r="GD227" s="2">
        <f t="shared" si="260"/>
        <v>0.9979611584918846</v>
      </c>
      <c r="GE227" s="2">
        <f t="shared" si="260"/>
        <v>0.99796577339686265</v>
      </c>
      <c r="GF227" s="2">
        <f t="shared" si="260"/>
        <v>0.9979406226424109</v>
      </c>
      <c r="GG227" s="2">
        <f t="shared" si="260"/>
        <v>0.99772982827416279</v>
      </c>
      <c r="GH227" s="2">
        <f t="shared" si="260"/>
        <v>0.99762532315622687</v>
      </c>
      <c r="GI227" s="2">
        <f t="shared" si="260"/>
        <v>0.99747965901271352</v>
      </c>
      <c r="GJ227" s="2">
        <f t="shared" si="260"/>
        <v>0.99729977496394295</v>
      </c>
      <c r="GK227" s="2">
        <f t="shared" si="260"/>
        <v>0.99702395185706105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2.2429515967107011E-126</v>
      </c>
      <c r="HT227" s="86">
        <f t="shared" si="262"/>
        <v>2.7236596217295556E-142</v>
      </c>
      <c r="HU227" s="86">
        <f t="shared" si="262"/>
        <v>1.2337014230495855E-174</v>
      </c>
      <c r="HV227" s="86">
        <f t="shared" si="262"/>
        <v>5.902455840746851E-196</v>
      </c>
      <c r="HW227" s="86">
        <f t="shared" si="262"/>
        <v>2.5143316186069723E-192</v>
      </c>
      <c r="HX227" s="86">
        <f t="shared" si="262"/>
        <v>4.6795760967136833E-165</v>
      </c>
      <c r="HY227" s="86">
        <f t="shared" si="262"/>
        <v>6.9834951578655233E-188</v>
      </c>
      <c r="HZ227" s="86">
        <f t="shared" si="262"/>
        <v>5.6036808399273475E-204</v>
      </c>
      <c r="IA227" s="86">
        <f t="shared" si="262"/>
        <v>9.5021084515541933E-186</v>
      </c>
      <c r="IB227" s="86">
        <f t="shared" si="262"/>
        <v>1.3034511215735187E-198</v>
      </c>
      <c r="IC227" s="86">
        <f t="shared" si="262"/>
        <v>2.5185151207951415E-227</v>
      </c>
      <c r="ID227" s="86">
        <f t="shared" si="262"/>
        <v>5.5462137433254639E-205</v>
      </c>
      <c r="IE227" s="86">
        <f t="shared" si="262"/>
        <v>1.7711535925521015E-214</v>
      </c>
      <c r="IF227" s="86">
        <f t="shared" si="262"/>
        <v>1.4612848482397474E-232</v>
      </c>
      <c r="IG227" s="86">
        <f t="shared" si="262"/>
        <v>1.0401099240640752E-207</v>
      </c>
      <c r="II227" s="86">
        <f t="shared" si="263"/>
        <v>5.3809876773491214E-46</v>
      </c>
      <c r="IJ227" s="86">
        <f t="shared" si="263"/>
        <v>1.685441484713467E-52</v>
      </c>
      <c r="IK227" s="86">
        <f t="shared" si="263"/>
        <v>1.9698353168037194E-62</v>
      </c>
      <c r="IL227" s="86">
        <f t="shared" si="263"/>
        <v>5.2935481175738301E-69</v>
      </c>
      <c r="IM227" s="86">
        <f t="shared" si="263"/>
        <v>1.1208921508609474E-69</v>
      </c>
      <c r="IN227" s="86">
        <f t="shared" si="263"/>
        <v>1.3846697160086324E-59</v>
      </c>
      <c r="IO227" s="86">
        <f t="shared" si="263"/>
        <v>1.0229330173238188E-70</v>
      </c>
      <c r="IP227" s="86">
        <f t="shared" si="263"/>
        <v>5.3260470118193031E-77</v>
      </c>
      <c r="IQ227" s="86">
        <f t="shared" si="263"/>
        <v>5.9219889675821711E-71</v>
      </c>
      <c r="IR227" s="86">
        <f t="shared" si="263"/>
        <v>2.7770589881340654E-74</v>
      </c>
      <c r="IS227" s="86">
        <f t="shared" si="263"/>
        <v>4.8350626071973705E-84</v>
      </c>
      <c r="IT227" s="86">
        <f t="shared" si="263"/>
        <v>2.8428213115830041E-75</v>
      </c>
      <c r="IU227" s="86">
        <f t="shared" si="263"/>
        <v>3.6677148341980466E-78</v>
      </c>
      <c r="IV227" s="86">
        <f t="shared" si="263"/>
        <v>1.3031086158039979E-44</v>
      </c>
      <c r="IW227" s="86">
        <f t="shared" si="263"/>
        <v>1.066222229671402E-100</v>
      </c>
      <c r="IY227" s="86">
        <f t="shared" si="264"/>
        <v>5.3809876773491214E-46</v>
      </c>
      <c r="IZ227" s="86">
        <f t="shared" si="264"/>
        <v>1.685441484713467E-52</v>
      </c>
      <c r="JA227" s="86">
        <f t="shared" si="264"/>
        <v>1.9698353168037194E-62</v>
      </c>
      <c r="JB227" s="86">
        <f t="shared" si="264"/>
        <v>5.2935481175738301E-69</v>
      </c>
      <c r="JC227" s="86">
        <f t="shared" si="264"/>
        <v>1.1208921508609474E-69</v>
      </c>
      <c r="JD227" s="86">
        <f t="shared" si="264"/>
        <v>1.3846697160086324E-59</v>
      </c>
      <c r="JE227" s="86">
        <f t="shared" si="264"/>
        <v>1.0229330173238188E-70</v>
      </c>
      <c r="JF227" s="86">
        <f t="shared" si="264"/>
        <v>5.3260470118193031E-77</v>
      </c>
      <c r="JG227" s="86">
        <f t="shared" si="264"/>
        <v>5.9219889675821711E-71</v>
      </c>
      <c r="JH227" s="86">
        <f t="shared" si="264"/>
        <v>2.7770589881340654E-74</v>
      </c>
      <c r="JI227" s="86">
        <f t="shared" si="264"/>
        <v>4.8350626071973705E-84</v>
      </c>
      <c r="JJ227" s="86">
        <f t="shared" si="264"/>
        <v>2.8428213115830041E-75</v>
      </c>
      <c r="JK227" s="86">
        <f t="shared" si="264"/>
        <v>3.6677148341980466E-78</v>
      </c>
      <c r="JL227" s="86">
        <f t="shared" si="264"/>
        <v>1.3031086158039979E-44</v>
      </c>
      <c r="JM227" s="86">
        <f t="shared" si="264"/>
        <v>1.066222229671402E-100</v>
      </c>
    </row>
    <row r="228" spans="1:273" x14ac:dyDescent="0.25">
      <c r="AY228" s="5"/>
      <c r="AZ228" s="5"/>
      <c r="BO228" s="28">
        <f>SLOPE(BO27:BO227,$B27:$B227)</f>
        <v>4.7019691119691065E-2</v>
      </c>
      <c r="BP228" s="28">
        <f t="shared" ref="BP228:CC228" si="302">SLOPE(BP27:BP227,$B27:$B227)</f>
        <v>7.9890619136960578E-2</v>
      </c>
      <c r="BQ228" s="28">
        <f t="shared" si="302"/>
        <v>0.15083936973410655</v>
      </c>
      <c r="BR228" s="28">
        <f t="shared" si="302"/>
        <v>0.15954845938375345</v>
      </c>
      <c r="BS228" s="28">
        <f t="shared" si="302"/>
        <v>0.14860000000000001</v>
      </c>
      <c r="BT228" s="28">
        <f t="shared" si="302"/>
        <v>0.21392876682350367</v>
      </c>
      <c r="BU228" s="28">
        <f t="shared" si="302"/>
        <v>0.17223850165955421</v>
      </c>
      <c r="BV228" s="28">
        <f t="shared" si="302"/>
        <v>0.15843758043758049</v>
      </c>
      <c r="BW228" s="28">
        <f t="shared" si="302"/>
        <v>9.7363157894736943E-2</v>
      </c>
      <c r="BX228" s="28">
        <f t="shared" si="302"/>
        <v>0.15436936936936951</v>
      </c>
      <c r="BY228" s="28">
        <f t="shared" si="302"/>
        <v>0.14644677419354829</v>
      </c>
      <c r="BZ228" s="28">
        <f t="shared" si="302"/>
        <v>7.0226050420167968E-2</v>
      </c>
      <c r="CA228" s="28">
        <f t="shared" si="302"/>
        <v>0.19373830645161305</v>
      </c>
      <c r="CB228" s="28">
        <f t="shared" si="302"/>
        <v>0.13565608288770051</v>
      </c>
      <c r="CC228" s="28">
        <f t="shared" si="302"/>
        <v>0.19202529914529917</v>
      </c>
      <c r="CE228" s="28">
        <f>SLOPE(CE27:CE227,$B27:$B227)</f>
        <v>-0.1369328505882097</v>
      </c>
      <c r="CF228" s="28">
        <f t="shared" ref="CF228:CS228" si="303">SLOPE(CF27:CF227,$B27:$B227)</f>
        <v>-0.20301212065741822</v>
      </c>
      <c r="CG228" s="28">
        <f t="shared" si="303"/>
        <v>-0.18807532467532467</v>
      </c>
      <c r="CH228" s="28">
        <f t="shared" si="303"/>
        <v>-0.13977006321357599</v>
      </c>
      <c r="CI228" s="28">
        <f t="shared" si="303"/>
        <v>-0.18605615384615387</v>
      </c>
      <c r="CJ228" s="28">
        <f t="shared" si="303"/>
        <v>-0.12505247258894608</v>
      </c>
      <c r="CK228" s="28">
        <f t="shared" si="303"/>
        <v>-0.11520298972735499</v>
      </c>
      <c r="CL228" s="28">
        <f t="shared" si="303"/>
        <v>-0.1256775789874382</v>
      </c>
      <c r="CM228" s="28">
        <f t="shared" si="303"/>
        <v>-0.10675493895671474</v>
      </c>
      <c r="CN228" s="28">
        <f t="shared" si="303"/>
        <v>-0.15386903224790574</v>
      </c>
      <c r="CO228" s="28">
        <f t="shared" si="303"/>
        <v>-0.18803946837146696</v>
      </c>
      <c r="CP228" s="28">
        <f t="shared" si="303"/>
        <v>-0.19762441330028477</v>
      </c>
      <c r="CQ228" s="28">
        <f t="shared" si="303"/>
        <v>-0.17116021603577503</v>
      </c>
      <c r="CR228" s="28">
        <f t="shared" si="303"/>
        <v>-0.10514464041575738</v>
      </c>
      <c r="CS228" s="28">
        <f t="shared" si="303"/>
        <v>-0.1353015142054324</v>
      </c>
      <c r="CU228" s="28">
        <f>SLOPE(CU27:CU227,$B27:$B227)</f>
        <v>-0.14996199767663848</v>
      </c>
      <c r="CV228" s="28">
        <f t="shared" ref="CV228:DI228" si="304">SLOPE(CV27:CV227,$B27:$B227)</f>
        <v>-0.19166755279953113</v>
      </c>
      <c r="CW228" s="28">
        <f t="shared" si="304"/>
        <v>-0.18342143107155351</v>
      </c>
      <c r="CX228" s="28">
        <f t="shared" si="304"/>
        <v>-0.14129885266381711</v>
      </c>
      <c r="CY228" s="28">
        <f t="shared" si="304"/>
        <v>-0.16700200878072788</v>
      </c>
      <c r="CZ228" s="28">
        <f t="shared" si="304"/>
        <v>-0.14734409673092116</v>
      </c>
      <c r="DA228" s="28">
        <f t="shared" si="304"/>
        <v>-0.14546218673740274</v>
      </c>
      <c r="DB228" s="28">
        <f t="shared" si="304"/>
        <v>-0.1284922066236443</v>
      </c>
      <c r="DC228" s="28">
        <f t="shared" si="304"/>
        <v>-0.12272228341327647</v>
      </c>
      <c r="DD228" s="28">
        <f t="shared" si="304"/>
        <v>-0.14414005849964828</v>
      </c>
      <c r="DE228" s="28">
        <f t="shared" si="304"/>
        <v>-0.18984481384243762</v>
      </c>
      <c r="DF228" s="28">
        <f t="shared" si="304"/>
        <v>-0.18997517210606837</v>
      </c>
      <c r="DG228" s="28">
        <f t="shared" si="304"/>
        <v>-0.17740752237463669</v>
      </c>
      <c r="DH228" s="28">
        <f t="shared" si="304"/>
        <v>-0.17020150169308543</v>
      </c>
      <c r="DI228" s="28">
        <f t="shared" si="304"/>
        <v>-0.15882290576120758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103.16948978978981</v>
      </c>
      <c r="BP229" s="28">
        <f t="shared" ref="BP229:CC229" si="305">INTERCEPT(BP27:BP227,$B27:$B227)</f>
        <v>104.84615168855537</v>
      </c>
      <c r="BQ229" s="28">
        <f t="shared" si="305"/>
        <v>104.71329839150893</v>
      </c>
      <c r="BR229" s="28">
        <f t="shared" si="305"/>
        <v>100.24240280112045</v>
      </c>
      <c r="BS229" s="28">
        <f t="shared" si="305"/>
        <v>103.0719</v>
      </c>
      <c r="BT229" s="28">
        <f t="shared" si="305"/>
        <v>101.11061046066311</v>
      </c>
      <c r="BU229" s="28">
        <f t="shared" si="305"/>
        <v>101.26797392128972</v>
      </c>
      <c r="BV229" s="28">
        <f t="shared" si="305"/>
        <v>98.18633483483481</v>
      </c>
      <c r="BW229" s="28">
        <f t="shared" si="305"/>
        <v>101.65857462887988</v>
      </c>
      <c r="BX229" s="28">
        <f t="shared" si="305"/>
        <v>102.05128378378376</v>
      </c>
      <c r="BY229" s="28">
        <f t="shared" si="305"/>
        <v>107.65259193548388</v>
      </c>
      <c r="BZ229" s="28">
        <f t="shared" si="305"/>
        <v>111.19303445378156</v>
      </c>
      <c r="CA229" s="28">
        <f t="shared" si="305"/>
        <v>106.60097258064516</v>
      </c>
      <c r="CB229" s="28">
        <f t="shared" si="305"/>
        <v>106.53186151960784</v>
      </c>
      <c r="CC229" s="28">
        <f t="shared" si="305"/>
        <v>97.475562393162406</v>
      </c>
      <c r="CD229" s="2"/>
      <c r="CE229" s="28">
        <f>INTERCEPT(CE27:CE227,$B27:$B227)</f>
        <v>100.65515706612737</v>
      </c>
      <c r="CF229" s="28">
        <f t="shared" ref="CF229:CS229" si="306">INTERCEPT(CF27:CF227,$B27:$B227)</f>
        <v>110.09976122174135</v>
      </c>
      <c r="CG229" s="28">
        <f t="shared" si="306"/>
        <v>108.75055584415584</v>
      </c>
      <c r="CH229" s="28">
        <f t="shared" si="306"/>
        <v>103.0948287971419</v>
      </c>
      <c r="CI229" s="28">
        <f t="shared" si="306"/>
        <v>110.12992846153847</v>
      </c>
      <c r="CJ229" s="28">
        <f t="shared" si="306"/>
        <v>105.30668919221303</v>
      </c>
      <c r="CK229" s="28">
        <f t="shared" si="306"/>
        <v>104.18957581728904</v>
      </c>
      <c r="CL229" s="28">
        <f t="shared" si="306"/>
        <v>103.53192424819186</v>
      </c>
      <c r="CM229" s="28">
        <f t="shared" si="306"/>
        <v>103.46218124306327</v>
      </c>
      <c r="CN229" s="28">
        <f t="shared" si="306"/>
        <v>108.9594326777729</v>
      </c>
      <c r="CO229" s="28">
        <f t="shared" si="306"/>
        <v>117.24879313593539</v>
      </c>
      <c r="CP229" s="28">
        <f t="shared" si="306"/>
        <v>119.36959344346586</v>
      </c>
      <c r="CQ229" s="28">
        <f t="shared" si="306"/>
        <v>118.64699491402661</v>
      </c>
      <c r="CR229" s="28">
        <f t="shared" si="306"/>
        <v>108.80167839947015</v>
      </c>
      <c r="CS229" s="28">
        <f t="shared" si="306"/>
        <v>109.28593299250704</v>
      </c>
      <c r="CT229" s="2"/>
      <c r="CU229" s="28">
        <f>INTERCEPT(CU27:CU227,$B27:$B227)</f>
        <v>101.93168202398275</v>
      </c>
      <c r="CV229" s="28">
        <f t="shared" ref="CV229:DI229" si="307">INTERCEPT(CV27:CV227,$B27:$B227)</f>
        <v>108.9472799092342</v>
      </c>
      <c r="CW229" s="28">
        <f t="shared" si="307"/>
        <v>108.25684138540258</v>
      </c>
      <c r="CX229" s="28">
        <f t="shared" si="307"/>
        <v>103.23604804940314</v>
      </c>
      <c r="CY229" s="28">
        <f t="shared" si="307"/>
        <v>108.22381113108645</v>
      </c>
      <c r="CZ229" s="28">
        <f t="shared" si="307"/>
        <v>107.524107449604</v>
      </c>
      <c r="DA229" s="28">
        <f t="shared" si="307"/>
        <v>107.11539836240618</v>
      </c>
      <c r="DB229" s="28">
        <f t="shared" si="307"/>
        <v>103.82255093994604</v>
      </c>
      <c r="DC229" s="28">
        <f t="shared" si="307"/>
        <v>104.99162339077398</v>
      </c>
      <c r="DD229" s="28">
        <f t="shared" si="307"/>
        <v>107.99942652368728</v>
      </c>
      <c r="DE229" s="28">
        <f t="shared" si="307"/>
        <v>117.42410589806028</v>
      </c>
      <c r="DF229" s="28">
        <f t="shared" si="307"/>
        <v>118.58142471953084</v>
      </c>
      <c r="DG229" s="28">
        <f t="shared" si="307"/>
        <v>119.26698003546906</v>
      </c>
      <c r="DH229" s="28">
        <f t="shared" si="307"/>
        <v>115.24744635721908</v>
      </c>
      <c r="DI229" s="28">
        <f t="shared" si="307"/>
        <v>111.28183487311907</v>
      </c>
    </row>
    <row r="230" spans="1:273" x14ac:dyDescent="0.25">
      <c r="A230" s="144"/>
      <c r="B230" s="28" t="s">
        <v>36</v>
      </c>
      <c r="C230" s="5">
        <f>C$7 - ABS(C$11)*Expt!$B$9</f>
        <v>6.6540817205099572</v>
      </c>
      <c r="D230" s="5">
        <f>D$7 - ABS(D$11)*Expt!$B$9</f>
        <v>1.3469096120868542</v>
      </c>
      <c r="E230" s="5">
        <f>E$7 - ABS(E$11)*Expt!$B$9</f>
        <v>3.3530787213141195</v>
      </c>
      <c r="F230" s="5">
        <f>F$7 - ABS(F$11)*Expt!$B$9</f>
        <v>7.6656725658578893</v>
      </c>
      <c r="G230" s="5">
        <f>G$7 - ABS(G$11)*Expt!$B$9</f>
        <v>5.4017557154168259</v>
      </c>
      <c r="H230" s="5">
        <f>H$7 - ABS(H$11)*Expt!$B$9</f>
        <v>2.5900423023817254</v>
      </c>
      <c r="I230" s="5">
        <f>I$7 - ABS(I$11)*Expt!$B$9</f>
        <v>4.999888894784462</v>
      </c>
      <c r="J230" s="5">
        <f>J$7 - ABS(J$11)*Expt!$B$9</f>
        <v>6.3347254205370191</v>
      </c>
      <c r="K230" s="5">
        <f>K$7 - ABS(K$11)*Expt!$B$9</f>
        <v>2.9878609680843198</v>
      </c>
      <c r="L230" s="5">
        <f>L$7 - ABS(L$11)*Expt!$B$9</f>
        <v>6.718309148691759</v>
      </c>
      <c r="M230" s="5">
        <f>M$7 - ABS(M$11)*Expt!$B$9</f>
        <v>13.000056957408063</v>
      </c>
      <c r="N230" s="5">
        <f>N$7 - ABS(N$11)*Expt!$B$9</f>
        <v>7.0079821536587872</v>
      </c>
      <c r="O230" s="5">
        <f>O$7 - ABS(O$11)*Expt!$B$9</f>
        <v>12.298596073193721</v>
      </c>
      <c r="P230" s="5">
        <f>P$7 - ABS(P$11)*Expt!$B$9</f>
        <v>10.554696717798748</v>
      </c>
      <c r="Q230" s="5">
        <f>Q$7 - ABS(Q$11)*Expt!$B$9</f>
        <v>19.293141260218661</v>
      </c>
    </row>
    <row r="231" spans="1:273" x14ac:dyDescent="0.25">
      <c r="A231" s="144"/>
      <c r="B231" s="3" t="s">
        <v>59</v>
      </c>
      <c r="C231" s="72">
        <f>C7 - C11*$S231</f>
        <v>43.191481899503671</v>
      </c>
      <c r="D231" s="72">
        <f t="shared" ref="D231:Q231" si="308">D7 - D11*$S231</f>
        <v>41.669589926120722</v>
      </c>
      <c r="E231" s="72">
        <f t="shared" si="308"/>
        <v>41.707683472369759</v>
      </c>
      <c r="F231" s="72">
        <f t="shared" si="308"/>
        <v>43.451249366161022</v>
      </c>
      <c r="G231" s="72">
        <f t="shared" si="308"/>
        <v>41.946283418461505</v>
      </c>
      <c r="H231" s="72">
        <f t="shared" si="308"/>
        <v>41.415402500929147</v>
      </c>
      <c r="I231" s="72">
        <f t="shared" si="308"/>
        <v>42.092013377272181</v>
      </c>
      <c r="J231" s="72">
        <f t="shared" si="308"/>
        <v>42.643837229169932</v>
      </c>
      <c r="K231" s="72">
        <f t="shared" si="308"/>
        <v>42.102514084467728</v>
      </c>
      <c r="L231" s="72">
        <f t="shared" si="308"/>
        <v>42.669651725145087</v>
      </c>
      <c r="M231" s="72">
        <f t="shared" si="308"/>
        <v>44.470920371388587</v>
      </c>
      <c r="N231" s="72">
        <f t="shared" si="308"/>
        <v>42.780491849900528</v>
      </c>
      <c r="O231" s="72">
        <f t="shared" si="308"/>
        <v>44.442930131092155</v>
      </c>
      <c r="P231" s="72">
        <f t="shared" si="308"/>
        <v>43.86727856244157</v>
      </c>
      <c r="Q231" s="72">
        <f t="shared" si="308"/>
        <v>45.833136851634357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136.36101661132767</v>
      </c>
      <c r="D232" s="72">
        <f t="shared" si="309"/>
        <v>135.72935606755561</v>
      </c>
      <c r="E232" s="72">
        <f t="shared" si="309"/>
        <v>135.1749389827217</v>
      </c>
      <c r="F232" s="72">
        <f t="shared" si="309"/>
        <v>136.19557846867397</v>
      </c>
      <c r="G232" s="72">
        <f t="shared" si="309"/>
        <v>135.57912044005755</v>
      </c>
      <c r="H232" s="72">
        <f t="shared" si="309"/>
        <v>135.58227075598725</v>
      </c>
      <c r="I232" s="72">
        <f t="shared" si="309"/>
        <v>133.43949324966954</v>
      </c>
      <c r="J232" s="72">
        <f t="shared" si="309"/>
        <v>132.7567457041701</v>
      </c>
      <c r="K232" s="72">
        <f t="shared" si="309"/>
        <v>132.73209206989731</v>
      </c>
      <c r="L232" s="72">
        <f t="shared" si="309"/>
        <v>132.8657807968896</v>
      </c>
      <c r="M232" s="72">
        <f t="shared" si="309"/>
        <v>133.92614385624913</v>
      </c>
      <c r="N232" s="72">
        <f t="shared" si="309"/>
        <v>134.4159263206848</v>
      </c>
      <c r="O232" s="72">
        <f t="shared" si="309"/>
        <v>135.06388135229236</v>
      </c>
      <c r="P232" s="72">
        <f t="shared" si="309"/>
        <v>135.81435596533623</v>
      </c>
      <c r="Q232" s="72">
        <f>Q10 + Q14*$S232</f>
        <v>136.87335901950178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165.25342586560203</v>
      </c>
      <c r="D233" s="2">
        <f>D$10 + ABS(D$14)*Expt!$B$10</f>
        <v>162.97347899846829</v>
      </c>
      <c r="E233" s="2">
        <f>E$10 + ABS(E$14)*Expt!$B$10</f>
        <v>160.30224622929831</v>
      </c>
      <c r="F233" s="2">
        <f>F$10 + ABS(F$14)*Expt!$B$10</f>
        <v>159.68629388050155</v>
      </c>
      <c r="G233" s="2">
        <f>G$10 + ABS(G$14)*Expt!$B$10</f>
        <v>159.17861740559289</v>
      </c>
      <c r="H233" s="2">
        <f>H$10 + ABS(H$14)*Expt!$B$10</f>
        <v>161.15966652135768</v>
      </c>
      <c r="I233" s="2">
        <f>I$10 + ABS(I$14)*Expt!$B$10</f>
        <v>157.63801974281739</v>
      </c>
      <c r="J233" s="2">
        <f>J$10 + ABS(J$14)*Expt!$B$10</f>
        <v>156.15889052766801</v>
      </c>
      <c r="K233" s="2">
        <f>K$10 + ABS(K$14)*Expt!$B$10</f>
        <v>157.14575265551667</v>
      </c>
      <c r="L233" s="2">
        <f>L$10 + ABS(L$14)*Expt!$B$10</f>
        <v>156.66432310888959</v>
      </c>
      <c r="M233" s="2">
        <f>M$10 + ABS(M$14)*Expt!$B$10</f>
        <v>155.91369435394952</v>
      </c>
      <c r="N233" s="2">
        <f>N$10 + ABS(N$14)*Expt!$B$10</f>
        <v>157.50766092255677</v>
      </c>
      <c r="O233" s="2">
        <f>O$10 + ABS(O$14)*Expt!$B$10</f>
        <v>157.49030275086994</v>
      </c>
      <c r="P233" s="2">
        <f>P$10 + ABS(P$14)*Expt!$B$10</f>
        <v>163.99985002540035</v>
      </c>
      <c r="Q233" s="2">
        <f>Q$10 + ABS(Q$14)*Expt!$B$10</f>
        <v>176.14271273007648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04" activePane="bottomRight" state="frozen"/>
      <selection pane="topRight" activeCell="C1" sqref="C1"/>
      <selection pane="bottomLeft" activeCell="A6" sqref="A6"/>
      <selection pane="bottomRight" activeCell="D314" sqref="D3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25916.10872636647</v>
      </c>
      <c r="C2" s="49">
        <f>SUMSQ(AI27:AI227)</f>
        <v>2549.2964293016248</v>
      </c>
      <c r="D2" s="50">
        <f t="shared" ref="D2:O2" si="0">SUMSQ(AJ27:AJ227)</f>
        <v>1144.3851253395571</v>
      </c>
      <c r="E2" s="50">
        <f t="shared" si="0"/>
        <v>1464.5729944376185</v>
      </c>
      <c r="F2" s="50">
        <f t="shared" si="0"/>
        <v>2234.7815397586305</v>
      </c>
      <c r="G2" s="50">
        <f t="shared" si="0"/>
        <v>1862.7308880201022</v>
      </c>
      <c r="H2" s="50">
        <f t="shared" si="0"/>
        <v>1585.1884376738667</v>
      </c>
      <c r="I2" s="50">
        <f t="shared" si="0"/>
        <v>2125.2590732816652</v>
      </c>
      <c r="J2" s="50">
        <f t="shared" si="0"/>
        <v>2053.0087245100053</v>
      </c>
      <c r="K2" s="50">
        <f t="shared" si="0"/>
        <v>1724.3400303691526</v>
      </c>
      <c r="L2" s="50">
        <f t="shared" si="0"/>
        <v>1744.6788425314928</v>
      </c>
      <c r="M2" s="50">
        <f t="shared" si="0"/>
        <v>2652.6476805525904</v>
      </c>
      <c r="N2" s="50">
        <f t="shared" si="0"/>
        <v>2361.2726739389896</v>
      </c>
      <c r="O2" s="51">
        <f t="shared" si="0"/>
        <v>2413.9462866511735</v>
      </c>
      <c r="P2" s="104">
        <f>SUMSQ(AV27:AV227)</f>
        <v>1147.7977425346446</v>
      </c>
      <c r="Q2" s="105">
        <f>SUMSQ(AW27:AW227)</f>
        <v>981.88055453744289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1481.056488577316</v>
      </c>
      <c r="D3" s="55">
        <v>1595.3770642543711</v>
      </c>
      <c r="E3" s="55">
        <v>1595.0018566473364</v>
      </c>
      <c r="F3" s="55">
        <v>1512.8959252848765</v>
      </c>
      <c r="G3" s="55">
        <v>1500.8733584017946</v>
      </c>
      <c r="H3" s="55">
        <v>1499.3331325560914</v>
      </c>
      <c r="I3" s="55">
        <v>1443.8941113213025</v>
      </c>
      <c r="J3" s="55">
        <v>1450.8224368716544</v>
      </c>
      <c r="K3" s="55">
        <v>1460.8342223836501</v>
      </c>
      <c r="L3" s="55">
        <v>1377.4002792730712</v>
      </c>
      <c r="M3" s="55">
        <v>1286.6809811842688</v>
      </c>
      <c r="N3" s="55">
        <v>1327.4954924323943</v>
      </c>
      <c r="O3" s="67">
        <v>1330.7982058232176</v>
      </c>
      <c r="P3" s="99">
        <v>1192.2562669010674</v>
      </c>
      <c r="Q3" s="92">
        <v>921.55634257722716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1071.4750151188098</v>
      </c>
      <c r="D4" s="57">
        <v>1057.9806729811373</v>
      </c>
      <c r="E4" s="57">
        <v>1077.2359405419229</v>
      </c>
      <c r="F4" s="57">
        <v>1053.2646394375338</v>
      </c>
      <c r="G4" s="57">
        <v>1035.3381792325038</v>
      </c>
      <c r="H4" s="57">
        <v>1021.8304142348026</v>
      </c>
      <c r="I4" s="57">
        <v>1000.2732064090549</v>
      </c>
      <c r="J4" s="57">
        <v>1010.143234582632</v>
      </c>
      <c r="K4" s="57">
        <v>982.05890803756836</v>
      </c>
      <c r="L4" s="57">
        <v>961.25150045393389</v>
      </c>
      <c r="M4" s="57">
        <v>920.70324623156512</v>
      </c>
      <c r="N4" s="57">
        <v>935.94197568945492</v>
      </c>
      <c r="O4" s="68">
        <v>946.51180549874539</v>
      </c>
      <c r="P4" s="100">
        <v>832.55834880853217</v>
      </c>
      <c r="Q4" s="93">
        <v>608.20088963157605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4.4366714354547536</v>
      </c>
      <c r="D5" s="57">
        <v>30.57630639238624</v>
      </c>
      <c r="E5" s="57">
        <v>63.861741123841746</v>
      </c>
      <c r="F5" s="57">
        <v>78.051160635397963</v>
      </c>
      <c r="G5" s="57">
        <v>122.86017030731159</v>
      </c>
      <c r="H5" s="57">
        <v>121.86417814795089</v>
      </c>
      <c r="I5" s="57">
        <v>140.79491267743919</v>
      </c>
      <c r="J5" s="57">
        <v>166.01248654446039</v>
      </c>
      <c r="K5" s="57">
        <v>169.85236722462434</v>
      </c>
      <c r="L5" s="57">
        <v>186.6836893749788</v>
      </c>
      <c r="M5" s="57">
        <v>213.91211039142962</v>
      </c>
      <c r="N5" s="57">
        <v>227.05500751448432</v>
      </c>
      <c r="O5" s="68">
        <v>237.85548786394369</v>
      </c>
      <c r="P5" s="100">
        <v>481.70380623927804</v>
      </c>
      <c r="Q5" s="93">
        <v>962.70913897586581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4.5223719815252723</v>
      </c>
      <c r="D6" s="59">
        <v>18.13081973702586</v>
      </c>
      <c r="E6" s="59">
        <v>35.438494063039848</v>
      </c>
      <c r="F6" s="59">
        <v>52.03766910497545</v>
      </c>
      <c r="G6" s="59">
        <v>53.887074577780218</v>
      </c>
      <c r="H6" s="59">
        <v>66.429842993349254</v>
      </c>
      <c r="I6" s="59">
        <v>85.277084033862025</v>
      </c>
      <c r="J6" s="59">
        <v>100.41396844893754</v>
      </c>
      <c r="K6" s="59">
        <v>94.565746675112848</v>
      </c>
      <c r="L6" s="59">
        <v>106.68716469095467</v>
      </c>
      <c r="M6" s="59">
        <v>118.89033392075027</v>
      </c>
      <c r="N6" s="59">
        <v>115.35901718021523</v>
      </c>
      <c r="O6" s="69">
        <v>135.65031075561214</v>
      </c>
      <c r="P6" s="101">
        <v>285.59453701999564</v>
      </c>
      <c r="Q6" s="94">
        <v>594.21280695922417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59.873705802816538</v>
      </c>
      <c r="D7" s="57">
        <v>59.036235848136201</v>
      </c>
      <c r="E7" s="57">
        <v>59.788516008707418</v>
      </c>
      <c r="F7" s="57">
        <v>59.305439386408494</v>
      </c>
      <c r="G7" s="57">
        <v>58.393971675893653</v>
      </c>
      <c r="H7" s="57">
        <v>58.474116909945714</v>
      </c>
      <c r="I7" s="57">
        <v>58.952180871239968</v>
      </c>
      <c r="J7" s="57">
        <v>59.356417361183468</v>
      </c>
      <c r="K7" s="57">
        <v>59.419157061206882</v>
      </c>
      <c r="L7" s="57">
        <v>59.092462312519423</v>
      </c>
      <c r="M7" s="57">
        <v>58.775779143250077</v>
      </c>
      <c r="N7" s="55">
        <v>59.753432495782562</v>
      </c>
      <c r="O7" s="67">
        <v>59.765563917538053</v>
      </c>
      <c r="P7" s="99">
        <v>59.46939173679614</v>
      </c>
      <c r="Q7" s="92">
        <v>58.476669502093884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80.213920826133261</v>
      </c>
      <c r="D8" s="57">
        <v>79.246186064603165</v>
      </c>
      <c r="E8" s="57">
        <v>79.206427429880421</v>
      </c>
      <c r="F8" s="57">
        <v>78.833634006517471</v>
      </c>
      <c r="G8" s="57">
        <v>77.9702690847799</v>
      </c>
      <c r="H8" s="57">
        <v>78.189178501563333</v>
      </c>
      <c r="I8" s="57">
        <v>78.666459949170971</v>
      </c>
      <c r="J8" s="57">
        <v>78.758707889304901</v>
      </c>
      <c r="K8" s="57">
        <v>78.271104551777881</v>
      </c>
      <c r="L8" s="57">
        <v>78.132316371873742</v>
      </c>
      <c r="M8" s="57">
        <v>78.240959366294064</v>
      </c>
      <c r="N8" s="57">
        <v>79.212049040636515</v>
      </c>
      <c r="O8" s="68">
        <v>79.849983495875634</v>
      </c>
      <c r="P8" s="100">
        <v>79.489262121525329</v>
      </c>
      <c r="Q8" s="93">
        <v>78.129680623052025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111.10018199473544</v>
      </c>
      <c r="D9" s="65">
        <f t="shared" ref="D9:N9" si="1">D$8+ ($O9 - $O$8)*D$19</f>
        <v>109.46076721305445</v>
      </c>
      <c r="E9" s="65">
        <f t="shared" si="1"/>
        <v>108.89210835745676</v>
      </c>
      <c r="F9" s="65">
        <f t="shared" si="1"/>
        <v>109.92730159716291</v>
      </c>
      <c r="G9" s="65">
        <f t="shared" si="1"/>
        <v>109.49140855625164</v>
      </c>
      <c r="H9" s="65">
        <f t="shared" si="1"/>
        <v>108.98355430918991</v>
      </c>
      <c r="I9" s="65">
        <f t="shared" si="1"/>
        <v>108.8871105927151</v>
      </c>
      <c r="J9" s="65">
        <f t="shared" si="1"/>
        <v>108.4822188769281</v>
      </c>
      <c r="K9" s="65">
        <f t="shared" si="1"/>
        <v>108.14438169035361</v>
      </c>
      <c r="L9" s="65">
        <f t="shared" si="1"/>
        <v>107.75047036092857</v>
      </c>
      <c r="M9" s="65">
        <f t="shared" si="1"/>
        <v>108.82472107072957</v>
      </c>
      <c r="N9" s="66">
        <f t="shared" si="1"/>
        <v>109.76261233311234</v>
      </c>
      <c r="O9" s="68">
        <v>110.73624466447781</v>
      </c>
      <c r="P9" s="100">
        <v>111.61463682591746</v>
      </c>
      <c r="Q9" s="93">
        <v>111.97600345198849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136.148086195617</v>
      </c>
      <c r="D10" s="125">
        <f t="shared" ref="D10:N10" si="2">D$8 + ($O10 - $O$8)*D$20</f>
        <v>134.06100433530548</v>
      </c>
      <c r="E10" s="125">
        <f t="shared" si="2"/>
        <v>135.37959307734207</v>
      </c>
      <c r="F10" s="125">
        <f t="shared" si="2"/>
        <v>135.13130502276491</v>
      </c>
      <c r="G10" s="125">
        <f t="shared" si="2"/>
        <v>135.25983028883394</v>
      </c>
      <c r="H10" s="125">
        <f t="shared" si="2"/>
        <v>134.52984346676243</v>
      </c>
      <c r="I10" s="125">
        <f t="shared" si="2"/>
        <v>133.38587784159697</v>
      </c>
      <c r="J10" s="125">
        <f t="shared" si="2"/>
        <v>132.58559499364867</v>
      </c>
      <c r="K10" s="125">
        <f t="shared" si="2"/>
        <v>132.13724569006703</v>
      </c>
      <c r="L10" s="125">
        <f t="shared" si="2"/>
        <v>132.51665508495086</v>
      </c>
      <c r="M10" s="125">
        <f t="shared" si="2"/>
        <v>133.61702522864846</v>
      </c>
      <c r="N10" s="126">
        <f t="shared" si="2"/>
        <v>134.74027418161575</v>
      </c>
      <c r="O10" s="69">
        <v>135.78414886535936</v>
      </c>
      <c r="P10" s="101">
        <v>136.71497880673945</v>
      </c>
      <c r="Q10" s="94">
        <v>137.72103851198253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6.6431636689079472</v>
      </c>
      <c r="D11" s="109">
        <v>7.3313964207334301</v>
      </c>
      <c r="E11" s="109">
        <v>6.9735645001919346</v>
      </c>
      <c r="F11" s="109">
        <v>6.5721821041048152</v>
      </c>
      <c r="G11" s="109">
        <v>6.64445958237176</v>
      </c>
      <c r="H11" s="109">
        <v>7.0591563997358957</v>
      </c>
      <c r="I11" s="109">
        <v>6.7440226331795845</v>
      </c>
      <c r="J11" s="109">
        <v>6.601656692478711</v>
      </c>
      <c r="K11" s="109">
        <v>7.1117551120697113</v>
      </c>
      <c r="L11" s="109">
        <v>6.5366077411733325</v>
      </c>
      <c r="M11" s="109">
        <v>5.721975166178277</v>
      </c>
      <c r="N11" s="109">
        <v>6.5040926720439529</v>
      </c>
      <c r="O11" s="115">
        <v>5.8457025304974266</v>
      </c>
      <c r="P11" s="102">
        <v>5.5586728992494328</v>
      </c>
      <c r="Q11" s="95">
        <v>4.9345847871059432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6.8193144813839064</v>
      </c>
      <c r="D12" s="110">
        <v>6.430278638251357</v>
      </c>
      <c r="E12" s="110">
        <v>5.9306584188514115</v>
      </c>
      <c r="F12" s="110">
        <v>5.6295933044241995</v>
      </c>
      <c r="G12" s="110">
        <v>5.570057865168935</v>
      </c>
      <c r="H12" s="110">
        <v>6.0368903058187904</v>
      </c>
      <c r="I12" s="110">
        <v>5.711443469134112</v>
      </c>
      <c r="J12" s="110">
        <v>5.5234779379540111</v>
      </c>
      <c r="K12" s="110">
        <v>5.7622203710988833</v>
      </c>
      <c r="L12" s="110">
        <v>5.6170374299969437</v>
      </c>
      <c r="M12" s="110">
        <v>5.1895991157935724</v>
      </c>
      <c r="N12" s="110">
        <v>5.450213541728897</v>
      </c>
      <c r="O12" s="116">
        <v>5.4697781740393436</v>
      </c>
      <c r="P12" s="90">
        <v>5.1176403293869424</v>
      </c>
      <c r="Q12" s="96">
        <v>4.4296822064245696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5.1964982716992809</v>
      </c>
      <c r="D13" s="61">
        <f t="shared" ref="D13:N13" si="3">D$12/$O12*$O13</f>
        <v>4.9000426540582094</v>
      </c>
      <c r="E13" s="61">
        <f t="shared" si="3"/>
        <v>4.5193188124308108</v>
      </c>
      <c r="F13" s="61">
        <f t="shared" si="3"/>
        <v>4.2898992203206587</v>
      </c>
      <c r="G13" s="61">
        <f t="shared" si="3"/>
        <v>4.244531638573342</v>
      </c>
      <c r="H13" s="61">
        <f t="shared" si="3"/>
        <v>4.6002703242773961</v>
      </c>
      <c r="I13" s="61">
        <f t="shared" si="3"/>
        <v>4.3522712139593853</v>
      </c>
      <c r="J13" s="61">
        <f t="shared" si="3"/>
        <v>4.2090365001794448</v>
      </c>
      <c r="K13" s="61">
        <f t="shared" si="3"/>
        <v>4.3909645582863703</v>
      </c>
      <c r="L13" s="61">
        <f t="shared" si="3"/>
        <v>4.2803313114144146</v>
      </c>
      <c r="M13" s="61">
        <f t="shared" si="3"/>
        <v>3.9546119935739639</v>
      </c>
      <c r="N13" s="118">
        <f t="shared" si="3"/>
        <v>4.1532070895546349</v>
      </c>
      <c r="O13" s="116">
        <v>4.1681158576229222</v>
      </c>
      <c r="P13" s="90">
        <v>4.990165224045052</v>
      </c>
      <c r="Q13" s="96">
        <v>5.8140514717427303</v>
      </c>
    </row>
    <row r="14" spans="1:156" ht="15.75" thickBot="1" x14ac:dyDescent="0.3">
      <c r="A14" s="141"/>
      <c r="B14" s="122" t="s">
        <v>51</v>
      </c>
      <c r="C14" s="62">
        <f>C12/$O12*$O14</f>
        <v>3.6134133384294764</v>
      </c>
      <c r="D14" s="63">
        <f>D12/$O12*$O14</f>
        <v>3.407271312197973</v>
      </c>
      <c r="E14" s="63">
        <f t="shared" ref="E14:N14" si="4">E12/$O12*$O14</f>
        <v>3.1425329180592043</v>
      </c>
      <c r="F14" s="63">
        <f t="shared" si="4"/>
        <v>2.9830047568082643</v>
      </c>
      <c r="G14" s="63">
        <f t="shared" si="4"/>
        <v>2.951458162073338</v>
      </c>
      <c r="H14" s="63">
        <f t="shared" si="4"/>
        <v>3.1988229921395779</v>
      </c>
      <c r="I14" s="63">
        <f t="shared" si="4"/>
        <v>3.0263754618436223</v>
      </c>
      <c r="J14" s="63">
        <f t="shared" si="4"/>
        <v>2.9267764245231844</v>
      </c>
      <c r="K14" s="63">
        <f t="shared" si="4"/>
        <v>3.0532810892852824</v>
      </c>
      <c r="L14" s="63">
        <f t="shared" si="4"/>
        <v>2.9763516593077828</v>
      </c>
      <c r="M14" s="63">
        <f t="shared" si="4"/>
        <v>2.7498609599692143</v>
      </c>
      <c r="N14" s="119">
        <f t="shared" si="4"/>
        <v>2.8879551401734878</v>
      </c>
      <c r="O14" s="117">
        <v>2.8983220331427191</v>
      </c>
      <c r="P14" s="103">
        <v>3.6383589810598003</v>
      </c>
      <c r="Q14" s="97">
        <v>4.9098698073461744</v>
      </c>
    </row>
    <row r="15" spans="1:156" x14ac:dyDescent="0.25">
      <c r="A15" s="139" t="s">
        <v>40</v>
      </c>
      <c r="B15" s="120" t="s">
        <v>38</v>
      </c>
      <c r="C15" s="112">
        <v>-2.6060521799223442</v>
      </c>
      <c r="D15" s="109">
        <v>-2.4887541827081301</v>
      </c>
      <c r="E15" s="109">
        <v>-2.4895611362076293</v>
      </c>
      <c r="F15" s="109">
        <v>-2.6254678446194921</v>
      </c>
      <c r="G15" s="109">
        <v>-2.7608996961367995</v>
      </c>
      <c r="H15" s="109">
        <v>-3.1223283149938377</v>
      </c>
      <c r="I15" s="109">
        <v>-3.1406658476194083</v>
      </c>
      <c r="J15" s="109">
        <v>-2.8886876757866231</v>
      </c>
      <c r="K15" s="109">
        <v>-3.349887990700962</v>
      </c>
      <c r="L15" s="109">
        <v>-3.0886612544917966</v>
      </c>
      <c r="M15" s="109">
        <v>-2.3378020158398933</v>
      </c>
      <c r="N15" s="109">
        <v>-3.3301612835655559</v>
      </c>
      <c r="O15" s="109">
        <v>-2.1450351598005941</v>
      </c>
      <c r="P15" s="90">
        <v>-2.1471400380385579</v>
      </c>
      <c r="Q15" s="96">
        <v>-2.4467945246436535</v>
      </c>
    </row>
    <row r="16" spans="1:156" ht="15.75" thickBot="1" x14ac:dyDescent="0.3">
      <c r="A16" s="140"/>
      <c r="B16" s="113" t="s">
        <v>39</v>
      </c>
      <c r="C16" s="114">
        <v>-3.3903752759419925</v>
      </c>
      <c r="D16" s="110">
        <v>-2.8024777213493959</v>
      </c>
      <c r="E16" s="110">
        <v>-2.3165545487415868</v>
      </c>
      <c r="F16" s="110">
        <v>-2.3048359660104052</v>
      </c>
      <c r="G16" s="110">
        <v>-2.2505248526230033</v>
      </c>
      <c r="H16" s="110">
        <v>-2.8226093162890651</v>
      </c>
      <c r="I16" s="110">
        <v>-2.686659206355583</v>
      </c>
      <c r="J16" s="110">
        <v>-2.2079211037849205</v>
      </c>
      <c r="K16" s="110">
        <v>-2.6191980486665036</v>
      </c>
      <c r="L16" s="110">
        <v>-2.77064878325554</v>
      </c>
      <c r="M16" s="110">
        <v>-2.276138020557227</v>
      </c>
      <c r="N16" s="110">
        <v>-2.3840367696568125</v>
      </c>
      <c r="O16" s="116">
        <v>-2.317794775826111</v>
      </c>
      <c r="P16" s="90">
        <v>-2.3429846700104573</v>
      </c>
      <c r="Q16" s="96">
        <v>-2.2965569127598311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-1.469886854052477</v>
      </c>
      <c r="D17" s="61">
        <f t="shared" si="5"/>
        <v>-1.469886854052477</v>
      </c>
      <c r="E17" s="61">
        <f t="shared" si="5"/>
        <v>-1.469886854052477</v>
      </c>
      <c r="F17" s="61">
        <f t="shared" si="5"/>
        <v>-1.469886854052477</v>
      </c>
      <c r="G17" s="61">
        <f t="shared" si="5"/>
        <v>-1.469886854052477</v>
      </c>
      <c r="H17" s="61">
        <f t="shared" si="5"/>
        <v>-1.469886854052477</v>
      </c>
      <c r="I17" s="61">
        <f t="shared" si="5"/>
        <v>-1.469886854052477</v>
      </c>
      <c r="J17" s="61">
        <f t="shared" si="5"/>
        <v>-1.469886854052477</v>
      </c>
      <c r="K17" s="61">
        <f t="shared" si="5"/>
        <v>-1.469886854052477</v>
      </c>
      <c r="L17" s="61">
        <f t="shared" si="5"/>
        <v>-1.469886854052477</v>
      </c>
      <c r="M17" s="61">
        <f t="shared" si="5"/>
        <v>-1.469886854052477</v>
      </c>
      <c r="N17" s="118">
        <f>$O17</f>
        <v>-1.469886854052477</v>
      </c>
      <c r="O17" s="116">
        <v>-1.469886854052477</v>
      </c>
      <c r="P17" s="90">
        <v>-1.8059331590185153</v>
      </c>
      <c r="Q17" s="96">
        <v>-1.9487562297142991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-0.6961402633925784</v>
      </c>
      <c r="D18" s="63">
        <f t="shared" si="5"/>
        <v>-0.6961402633925784</v>
      </c>
      <c r="E18" s="63">
        <f t="shared" si="5"/>
        <v>-0.6961402633925784</v>
      </c>
      <c r="F18" s="63">
        <f t="shared" si="5"/>
        <v>-0.6961402633925784</v>
      </c>
      <c r="G18" s="63">
        <f t="shared" si="5"/>
        <v>-0.6961402633925784</v>
      </c>
      <c r="H18" s="63">
        <f t="shared" si="5"/>
        <v>-0.6961402633925784</v>
      </c>
      <c r="I18" s="63">
        <f t="shared" si="5"/>
        <v>-0.6961402633925784</v>
      </c>
      <c r="J18" s="63">
        <f t="shared" si="5"/>
        <v>-0.6961402633925784</v>
      </c>
      <c r="K18" s="63">
        <f t="shared" si="5"/>
        <v>-0.6961402633925784</v>
      </c>
      <c r="L18" s="63">
        <f t="shared" si="5"/>
        <v>-0.6961402633925784</v>
      </c>
      <c r="M18" s="63">
        <f t="shared" si="5"/>
        <v>-0.6961402633925784</v>
      </c>
      <c r="N18" s="119">
        <f>$O18</f>
        <v>-0.6961402633925784</v>
      </c>
      <c r="O18" s="117">
        <v>-0.6961402633925784</v>
      </c>
      <c r="P18" s="103">
        <v>-0.76282568778721704</v>
      </c>
      <c r="Q18" s="97">
        <v>-1.701239170748259</v>
      </c>
      <c r="R18" s="107"/>
    </row>
    <row r="19" spans="1:273" x14ac:dyDescent="0.25">
      <c r="A19" s="40"/>
      <c r="B19" s="40"/>
      <c r="C19" s="112">
        <v>1</v>
      </c>
      <c r="D19" s="109">
        <v>0.97825311336699783</v>
      </c>
      <c r="E19" s="110">
        <v>0.96112898759509624</v>
      </c>
      <c r="F19" s="110">
        <v>1.0067151676569421</v>
      </c>
      <c r="G19" s="110">
        <v>1.0205553627680568</v>
      </c>
      <c r="H19" s="110">
        <v>0.99702504098913058</v>
      </c>
      <c r="I19" s="110">
        <v>0.9784496245296701</v>
      </c>
      <c r="J19" s="110">
        <v>0.96235380596467346</v>
      </c>
      <c r="K19" s="110">
        <v>0.96720276292113316</v>
      </c>
      <c r="L19" s="110">
        <v>0.95894267769656583</v>
      </c>
      <c r="M19" s="110">
        <v>0.99020601870471203</v>
      </c>
      <c r="N19" s="110">
        <v>0.98913115853376243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0.97998813263079265</v>
      </c>
      <c r="E20" s="110">
        <v>1.0042728853894425</v>
      </c>
      <c r="F20" s="110">
        <v>1.0064988123870717</v>
      </c>
      <c r="G20" s="110">
        <v>1.0242319846129282</v>
      </c>
      <c r="H20" s="110">
        <v>1.0072674651177891</v>
      </c>
      <c r="I20" s="110">
        <v>0.97828254933217507</v>
      </c>
      <c r="J20" s="110">
        <v>0.96232574042680508</v>
      </c>
      <c r="K20" s="110">
        <v>0.96302753035584177</v>
      </c>
      <c r="L20" s="110">
        <v>0.97229194989915524</v>
      </c>
      <c r="M20" s="110">
        <v>0.9900222072959759</v>
      </c>
      <c r="N20" s="110">
        <v>0.9927425353391266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1.8501669871053479E-3</v>
      </c>
      <c r="D21" s="15">
        <f t="shared" si="6"/>
        <v>1.1720096464243041E-2</v>
      </c>
      <c r="E21" s="15">
        <f t="shared" si="6"/>
        <v>2.4175791127059247E-2</v>
      </c>
      <c r="F21" s="15">
        <f t="shared" si="6"/>
        <v>3.0935182568876063E-2</v>
      </c>
      <c r="G21" s="15">
        <f t="shared" si="6"/>
        <v>4.821006498650187E-2</v>
      </c>
      <c r="H21" s="15">
        <f t="shared" si="6"/>
        <v>4.7884725569482464E-2</v>
      </c>
      <c r="I21" s="15">
        <f t="shared" si="6"/>
        <v>5.6903291869637801E-2</v>
      </c>
      <c r="J21" s="15">
        <f t="shared" si="6"/>
        <v>6.6122028313636852E-2</v>
      </c>
      <c r="K21" s="15">
        <f t="shared" si="6"/>
        <v>6.7116258550425231E-2</v>
      </c>
      <c r="L21" s="15">
        <f t="shared" si="6"/>
        <v>7.7375050851844415E-2</v>
      </c>
      <c r="M21" s="15">
        <f t="shared" si="6"/>
        <v>9.3275850602407395E-2</v>
      </c>
      <c r="N21" s="15">
        <f t="shared" si="6"/>
        <v>9.5705612953533206E-2</v>
      </c>
      <c r="O21" s="16">
        <f>O5/(O3*$P21 + O5)</f>
        <v>9.9580727759045598E-2</v>
      </c>
      <c r="P21" s="128">
        <f>(1 - P$1) / P$1 * (P5/P3)</f>
        <v>1.6161082801144109</v>
      </c>
      <c r="Q21" s="129">
        <f>(1 - Q$1) / Q$1 * (Q5/Q3)</f>
        <v>1.0446557573284674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3.0665862119042759E-3</v>
      </c>
      <c r="D22" s="52">
        <f t="shared" si="6"/>
        <v>1.2335421041130204E-2</v>
      </c>
      <c r="E22" s="52">
        <f t="shared" si="6"/>
        <v>2.3414215713318757E-2</v>
      </c>
      <c r="F22" s="52">
        <f t="shared" si="6"/>
        <v>3.4755416504230863E-2</v>
      </c>
      <c r="G22" s="52">
        <f t="shared" si="6"/>
        <v>3.6545862595885978E-2</v>
      </c>
      <c r="H22" s="52">
        <f t="shared" si="6"/>
        <v>4.5236102818821865E-2</v>
      </c>
      <c r="I22" s="52">
        <f t="shared" si="6"/>
        <v>5.8497838648996082E-2</v>
      </c>
      <c r="J22" s="52">
        <f t="shared" si="6"/>
        <v>6.7552344443163756E-2</v>
      </c>
      <c r="K22" s="52">
        <f t="shared" si="6"/>
        <v>6.5576024282970838E-2</v>
      </c>
      <c r="L22" s="52">
        <f t="shared" si="6"/>
        <v>7.4834102073570621E-2</v>
      </c>
      <c r="M22" s="52">
        <f t="shared" si="6"/>
        <v>8.6014373698870467E-2</v>
      </c>
      <c r="N22" s="52">
        <f t="shared" si="6"/>
        <v>8.2423264083967995E-2</v>
      </c>
      <c r="O22" s="53">
        <f t="shared" si="6"/>
        <v>9.4570205442941452E-2</v>
      </c>
      <c r="P22" s="21">
        <f>(1 - P$1) / P$1 * (P6/P4)</f>
        <v>1.3721298329598532</v>
      </c>
      <c r="Q22" s="22">
        <f>(1 - Q$1) / Q$1 * (Q6/Q4)</f>
        <v>0.97700088422950959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103.117</v>
      </c>
      <c r="D27" s="37">
        <v>104.069</v>
      </c>
      <c r="E27" s="37">
        <v>106.158</v>
      </c>
      <c r="F27" s="37">
        <v>101.193</v>
      </c>
      <c r="G27" s="37">
        <v>102.509</v>
      </c>
      <c r="H27" s="37">
        <v>100.389</v>
      </c>
      <c r="I27" s="37">
        <v>100.70399999999999</v>
      </c>
      <c r="J27" s="37">
        <v>99.888999999999996</v>
      </c>
      <c r="K27" s="37">
        <v>98.796000000000006</v>
      </c>
      <c r="L27" s="37">
        <v>103.51900000000001</v>
      </c>
      <c r="M27" s="37">
        <v>108.407</v>
      </c>
      <c r="N27" s="37">
        <v>111.53700000000001</v>
      </c>
      <c r="O27" s="37">
        <v>109.46299999999999</v>
      </c>
      <c r="P27" s="37">
        <v>110.327</v>
      </c>
      <c r="Q27" s="37">
        <v>103.691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100.61512372372371</v>
      </c>
      <c r="DL27" s="2">
        <f t="shared" si="41"/>
        <v>102.65593076923078</v>
      </c>
      <c r="DM27" s="2">
        <f t="shared" si="41"/>
        <v>103.66875367472734</v>
      </c>
      <c r="DN27" s="2">
        <f t="shared" si="41"/>
        <v>98.62786486486489</v>
      </c>
      <c r="DO27" s="2">
        <f t="shared" si="41"/>
        <v>101.05406735306734</v>
      </c>
      <c r="DP27" s="2">
        <f t="shared" si="41"/>
        <v>99.504159207790792</v>
      </c>
      <c r="DQ27" s="2">
        <f t="shared" si="41"/>
        <v>98.711321479374121</v>
      </c>
      <c r="DR27" s="2">
        <f t="shared" si="41"/>
        <v>97.53634774774774</v>
      </c>
      <c r="DS27" s="2">
        <f t="shared" si="41"/>
        <v>98.132064912280725</v>
      </c>
      <c r="DT27" s="2">
        <f t="shared" si="41"/>
        <v>100.09215915915915</v>
      </c>
      <c r="DU27" s="2">
        <f t="shared" si="41"/>
        <v>104.89186363636364</v>
      </c>
      <c r="DV27" s="2">
        <f t="shared" si="41"/>
        <v>109.26625210084038</v>
      </c>
      <c r="DW27" s="2">
        <f t="shared" si="41"/>
        <v>103.87275311583575</v>
      </c>
      <c r="DX27" s="2">
        <f t="shared" si="41"/>
        <v>101.19105695216906</v>
      </c>
      <c r="DY27" s="2">
        <f t="shared" si="41"/>
        <v>96.763305250305237</v>
      </c>
      <c r="EA27" s="2">
        <f t="shared" ref="EA27:EO43" si="42">CE$228*$B27+CE$229</f>
        <v>98.811858843337632</v>
      </c>
      <c r="EB27" s="2">
        <f t="shared" si="42"/>
        <v>105.64725415815582</v>
      </c>
      <c r="EC27" s="2">
        <f t="shared" si="42"/>
        <v>103.73116654744504</v>
      </c>
      <c r="ED27" s="2">
        <f t="shared" si="42"/>
        <v>102.94645383856883</v>
      </c>
      <c r="EE27" s="2">
        <f t="shared" si="42"/>
        <v>102.01147114623983</v>
      </c>
      <c r="EF27" s="2">
        <f t="shared" si="42"/>
        <v>102.66571344465038</v>
      </c>
      <c r="EG27" s="2">
        <f t="shared" si="42"/>
        <v>104.54725074299007</v>
      </c>
      <c r="EH27" s="2">
        <f t="shared" si="42"/>
        <v>102.56666198845873</v>
      </c>
      <c r="EI27" s="2">
        <f t="shared" si="42"/>
        <v>101.57224821015329</v>
      </c>
      <c r="EJ27" s="2">
        <f t="shared" si="42"/>
        <v>105.10028221724038</v>
      </c>
      <c r="EK27" s="2">
        <f t="shared" si="42"/>
        <v>117.01569662128087</v>
      </c>
      <c r="EL27" s="2">
        <f t="shared" si="42"/>
        <v>119.32537412516828</v>
      </c>
      <c r="EM27" s="2">
        <f t="shared" si="42"/>
        <v>117.54580750975636</v>
      </c>
      <c r="EN27" s="2">
        <f t="shared" si="42"/>
        <v>111.68535382418185</v>
      </c>
      <c r="EO27" s="2">
        <f t="shared" si="42"/>
        <v>108.20114896635143</v>
      </c>
      <c r="EQ27" s="2">
        <f t="shared" ref="EQ27:FE43" si="43">CU$228*$B27+CU$229</f>
        <v>98.448044524807031</v>
      </c>
      <c r="ER27" s="2">
        <f t="shared" si="43"/>
        <v>106.25942944543984</v>
      </c>
      <c r="ES27" s="2">
        <f t="shared" si="43"/>
        <v>104.23644908192249</v>
      </c>
      <c r="ET27" s="2">
        <f t="shared" si="43"/>
        <v>100.95379713702636</v>
      </c>
      <c r="EU27" s="2">
        <f t="shared" si="43"/>
        <v>103.78003370892827</v>
      </c>
      <c r="EV27" s="2">
        <f t="shared" si="43"/>
        <v>103.98919782698803</v>
      </c>
      <c r="EW27" s="2">
        <f t="shared" si="43"/>
        <v>105.10985137464542</v>
      </c>
      <c r="EX27" s="2">
        <f t="shared" si="43"/>
        <v>101.05957578511273</v>
      </c>
      <c r="EY27" s="2">
        <f t="shared" si="43"/>
        <v>101.46018197256069</v>
      </c>
      <c r="EZ27" s="2">
        <f t="shared" si="43"/>
        <v>107.1051890722441</v>
      </c>
      <c r="FA27" s="2">
        <f t="shared" si="43"/>
        <v>115.36567529171188</v>
      </c>
      <c r="FB27" s="2">
        <f t="shared" si="43"/>
        <v>118.02173289781641</v>
      </c>
      <c r="FC27" s="2">
        <f t="shared" si="43"/>
        <v>118.14488701161561</v>
      </c>
      <c r="FD27" s="2">
        <f t="shared" si="43"/>
        <v>113.94415748444435</v>
      </c>
      <c r="FE27" s="2">
        <f t="shared" si="43"/>
        <v>109.2579373043516</v>
      </c>
      <c r="FG27" s="2">
        <f t="shared" ref="FG27:FU43" si="44">POWER(10,($B27-C$231)/C$229)/(1+POWER(10,($B27-C$231)/C$229))</f>
        <v>1.8254380832863869E-2</v>
      </c>
      <c r="FH27" s="2">
        <f t="shared" si="44"/>
        <v>2.2992598825054687E-2</v>
      </c>
      <c r="FI27" s="2">
        <f t="shared" si="44"/>
        <v>1.9820805037595868E-2</v>
      </c>
      <c r="FJ27" s="2">
        <f t="shared" si="44"/>
        <v>1.891076703424956E-2</v>
      </c>
      <c r="FK27" s="2">
        <f t="shared" si="44"/>
        <v>2.0870235235606219E-2</v>
      </c>
      <c r="FL27" s="2">
        <f t="shared" si="44"/>
        <v>2.2748732604958983E-2</v>
      </c>
      <c r="FM27" s="2">
        <f t="shared" si="44"/>
        <v>2.0295975068985981E-2</v>
      </c>
      <c r="FN27" s="2">
        <f t="shared" si="44"/>
        <v>1.8949610570699119E-2</v>
      </c>
      <c r="FO27" s="2">
        <f t="shared" si="44"/>
        <v>2.1141183013675527E-2</v>
      </c>
      <c r="FP27" s="2">
        <f t="shared" si="44"/>
        <v>1.9123898712604365E-2</v>
      </c>
      <c r="FQ27" s="2">
        <f t="shared" si="44"/>
        <v>1.636812543291211E-2</v>
      </c>
      <c r="FR27" s="2">
        <f t="shared" si="44"/>
        <v>1.788279049268714E-2</v>
      </c>
      <c r="FS27" s="2">
        <f t="shared" si="44"/>
        <v>1.5389069083077824E-2</v>
      </c>
      <c r="FT27" s="2">
        <f t="shared" si="44"/>
        <v>1.4811900219226733E-2</v>
      </c>
      <c r="FU27" s="2">
        <f t="shared" si="44"/>
        <v>1.4068201254330025E-2</v>
      </c>
      <c r="FW27" s="2">
        <f>POWER(10,($B27-C$232)/C$229)/(1+POWER(10,($B27-C$232)/C$229))</f>
        <v>3.5815828079407374E-6</v>
      </c>
      <c r="FX27" s="2">
        <f t="shared" ref="FX27:GK42" si="45">POWER(10,($B27-D$232)/D$229)/(1+POWER(10,($B27-D$232)/D$229))</f>
        <v>4.340681710380808E-6</v>
      </c>
      <c r="FY27" s="2">
        <f t="shared" si="45"/>
        <v>3.844276416420865E-6</v>
      </c>
      <c r="FZ27" s="2">
        <f t="shared" si="45"/>
        <v>3.9332005472738647E-6</v>
      </c>
      <c r="GA27" s="2">
        <f t="shared" si="45"/>
        <v>3.8869155092466359E-6</v>
      </c>
      <c r="GB27" s="2">
        <f t="shared" si="45"/>
        <v>4.1572338597589016E-6</v>
      </c>
      <c r="GC27" s="2">
        <f t="shared" si="45"/>
        <v>4.6191586653151649E-6</v>
      </c>
      <c r="GD27" s="2">
        <f t="shared" si="45"/>
        <v>4.9724914005145458E-6</v>
      </c>
      <c r="GE27" s="2">
        <f t="shared" si="45"/>
        <v>5.1821254446583507E-6</v>
      </c>
      <c r="GF27" s="2">
        <f t="shared" si="45"/>
        <v>5.0041650261363514E-6</v>
      </c>
      <c r="GG27" s="2">
        <f t="shared" si="45"/>
        <v>4.5218591137287779E-6</v>
      </c>
      <c r="GH27" s="2">
        <f t="shared" si="45"/>
        <v>4.0774370224597034E-6</v>
      </c>
      <c r="GI27" s="2">
        <f t="shared" si="45"/>
        <v>3.7036713061117411E-6</v>
      </c>
      <c r="GJ27" s="2">
        <f t="shared" si="45"/>
        <v>3.3993773109308884E-6</v>
      </c>
      <c r="GK27" s="2">
        <f t="shared" si="45"/>
        <v>3.0985400490697396E-6</v>
      </c>
      <c r="GM27" s="86">
        <f xml:space="preserve"> _xlfn.NORM.DIST($B27, C$7, ABS(C$11), TRUE) * _xlfn.NORM.DIST(($B27 - C$7)*C$15, 0, ABS(C$11), TRUE) * 2</f>
        <v>2.0080613657738877E-19</v>
      </c>
      <c r="GN27" s="86">
        <f t="shared" ref="GN27:HA42" si="46" xml:space="preserve"> _xlfn.NORM.DIST($B27, D$7, ABS(D$11), TRUE) * _xlfn.NORM.DIST(($B27 - D$7)*D$15, 0, ABS(D$11), TRUE) * 2</f>
        <v>8.1104712321679063E-16</v>
      </c>
      <c r="GO27" s="86">
        <f t="shared" si="46"/>
        <v>1.0030393337310734E-17</v>
      </c>
      <c r="GP27" s="86">
        <f t="shared" si="46"/>
        <v>1.8183145686209057E-19</v>
      </c>
      <c r="GQ27" s="86">
        <f t="shared" si="46"/>
        <v>1.5174500358802618E-18</v>
      </c>
      <c r="GR27" s="86">
        <f t="shared" si="46"/>
        <v>1.1966465524742943E-16</v>
      </c>
      <c r="GS27" s="86">
        <f t="shared" si="46"/>
        <v>2.3024488370024761E-18</v>
      </c>
      <c r="GT27" s="86">
        <f t="shared" si="46"/>
        <v>2.4467988389431377E-19</v>
      </c>
      <c r="GU27" s="86">
        <f t="shared" si="46"/>
        <v>6.5398184957100851E-17</v>
      </c>
      <c r="GV27" s="86">
        <f t="shared" si="46"/>
        <v>1.5633706275554644E-19</v>
      </c>
      <c r="GW27" s="86">
        <f t="shared" si="46"/>
        <v>9.4290302062428436E-25</v>
      </c>
      <c r="GX27" s="86">
        <f t="shared" si="46"/>
        <v>4.0375755051038982E-20</v>
      </c>
      <c r="GY27" s="86">
        <f t="shared" si="46"/>
        <v>1.5506337216145727E-24</v>
      </c>
      <c r="GZ27" s="86">
        <f t="shared" si="46"/>
        <v>1.0345319052531019E-26</v>
      </c>
      <c r="HA27" s="86">
        <f t="shared" si="46"/>
        <v>2.1423551606167188E-32</v>
      </c>
      <c r="HC27" s="86">
        <f xml:space="preserve"> _xlfn.NORM.DIST($B27, C$8, ABS(C$12), TRUE) * _xlfn.NORM.DIST(($B27 - C$8)*C$16, 0, ABS(C$12), TRUE) * 2</f>
        <v>6.0720589388623331E-32</v>
      </c>
      <c r="HD27" s="86">
        <f t="shared" ref="HD27:HQ42" si="47" xml:space="preserve"> _xlfn.NORM.DIST($B27, D$8, ABS(D$12), TRUE) * _xlfn.NORM.DIST(($B27 - D$8)*D$16, 0, ABS(D$12), TRUE) * 2</f>
        <v>6.7346555344603796E-35</v>
      </c>
      <c r="HE27" s="86">
        <f t="shared" si="47"/>
        <v>1.1013684769571341E-40</v>
      </c>
      <c r="HF27" s="86">
        <f t="shared" si="47"/>
        <v>1.4851902086745869E-44</v>
      </c>
      <c r="HG27" s="86">
        <f t="shared" si="47"/>
        <v>1.6007674025068927E-44</v>
      </c>
      <c r="HH27" s="86">
        <f t="shared" si="47"/>
        <v>2.2922031996620772E-38</v>
      </c>
      <c r="HI27" s="86">
        <f t="shared" si="47"/>
        <v>3.6804136675007642E-43</v>
      </c>
      <c r="HJ27" s="86">
        <f t="shared" si="47"/>
        <v>3.9463770659077238E-46</v>
      </c>
      <c r="HK27" s="86">
        <f t="shared" si="47"/>
        <v>5.0172401825287137E-42</v>
      </c>
      <c r="HL27" s="86">
        <f t="shared" si="47"/>
        <v>5.5171968224923303E-44</v>
      </c>
      <c r="HM27" s="86">
        <f t="shared" si="47"/>
        <v>2.3122600944840141E-51</v>
      </c>
      <c r="HN27" s="86">
        <f t="shared" si="47"/>
        <v>7.4051393035371476E-48</v>
      </c>
      <c r="HO27" s="86">
        <f t="shared" si="47"/>
        <v>2.8753419896156239E-48</v>
      </c>
      <c r="HP27" s="86">
        <f t="shared" si="47"/>
        <v>2.0937780636289784E-54</v>
      </c>
      <c r="HQ27" s="86">
        <f t="shared" si="47"/>
        <v>1.2636749734469639E-69</v>
      </c>
      <c r="HS27" s="86">
        <f xml:space="preserve"> _xlfn.NORM.DIST($B27, C$9, ABS(C$13), TRUE) * _xlfn.NORM.DIST(($B27 - C$9)*C$17, 0, ABS(C$13), TRUE) * 2</f>
        <v>2.0593547905515861E-101</v>
      </c>
      <c r="HT27" s="86">
        <f t="shared" ref="HT27:IG42" si="48" xml:space="preserve"> _xlfn.NORM.DIST($B27, D$9, ABS(D$13), TRUE) * _xlfn.NORM.DIST(($B27 - D$9)*D$17, 0, ABS(D$13), TRUE) * 2</f>
        <v>1.5537217861592909E-110</v>
      </c>
      <c r="HU27" s="86">
        <f t="shared" si="48"/>
        <v>2.8336340822413757E-128</v>
      </c>
      <c r="HV27" s="86">
        <f t="shared" si="48"/>
        <v>8.0996471636765575E-145</v>
      </c>
      <c r="HW27" s="86">
        <f t="shared" si="48"/>
        <v>9.864239995648422E-147</v>
      </c>
      <c r="HX27" s="86">
        <f t="shared" si="48"/>
        <v>4.497991275709436E-124</v>
      </c>
      <c r="HY27" s="86">
        <f t="shared" si="48"/>
        <v>3.8502914856381396E-138</v>
      </c>
      <c r="HZ27" s="86">
        <f t="shared" si="48"/>
        <v>1.7512904125017018E-146</v>
      </c>
      <c r="IA27" s="86">
        <f t="shared" si="48"/>
        <v>6.2032253058608933E-134</v>
      </c>
      <c r="IB27" s="86">
        <f t="shared" si="48"/>
        <v>7.8370069532003845E-140</v>
      </c>
      <c r="IC27" s="86">
        <f t="shared" si="48"/>
        <v>1.0566601046607751E-166</v>
      </c>
      <c r="ID27" s="86">
        <f t="shared" si="48"/>
        <v>6.46447332992722E-154</v>
      </c>
      <c r="IE27" s="86">
        <f t="shared" si="48"/>
        <v>1.6142592587715165E-155</v>
      </c>
      <c r="IF27" s="86">
        <f t="shared" si="48"/>
        <v>8.2645866442699261E-111</v>
      </c>
      <c r="IG27" s="86">
        <f t="shared" si="48"/>
        <v>1.1739880821229164E-82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4.0130644010699146E-173</v>
      </c>
      <c r="IY27" s="86">
        <f>GM27+HC27+HS27+II27</f>
        <v>2.0080613657744948E-19</v>
      </c>
      <c r="IZ27" s="86">
        <f t="shared" ref="IZ27:JM42" si="50">GN27+HD27+HT27+IJ27</f>
        <v>8.1104712321679063E-16</v>
      </c>
      <c r="JA27" s="86">
        <f t="shared" si="50"/>
        <v>1.0030393337310734E-17</v>
      </c>
      <c r="JB27" s="86">
        <f t="shared" si="50"/>
        <v>1.8183145686209057E-19</v>
      </c>
      <c r="JC27" s="86">
        <f t="shared" si="50"/>
        <v>1.5174500358802618E-18</v>
      </c>
      <c r="JD27" s="86">
        <f t="shared" si="50"/>
        <v>1.1966465524742943E-16</v>
      </c>
      <c r="JE27" s="86">
        <f t="shared" si="50"/>
        <v>2.3024488370024761E-18</v>
      </c>
      <c r="JF27" s="86">
        <f t="shared" si="50"/>
        <v>2.4467988389431377E-19</v>
      </c>
      <c r="JG27" s="86">
        <f t="shared" si="50"/>
        <v>6.5398184957100851E-17</v>
      </c>
      <c r="JH27" s="86">
        <f t="shared" si="50"/>
        <v>1.5633706275554644E-19</v>
      </c>
      <c r="JI27" s="86">
        <f t="shared" si="50"/>
        <v>9.4290302062428436E-25</v>
      </c>
      <c r="JJ27" s="86">
        <f t="shared" si="50"/>
        <v>4.0375755051038982E-20</v>
      </c>
      <c r="JK27" s="86">
        <f t="shared" si="50"/>
        <v>1.5506337216145727E-24</v>
      </c>
      <c r="JL27" s="86">
        <f t="shared" si="50"/>
        <v>1.0345319052531019E-26</v>
      </c>
      <c r="JM27" s="86">
        <f t="shared" si="50"/>
        <v>2.1423551606167188E-32</v>
      </c>
    </row>
    <row r="28" spans="1:273" x14ac:dyDescent="0.25">
      <c r="B28" s="2">
        <v>1</v>
      </c>
      <c r="C28" s="37">
        <v>104.483</v>
      </c>
      <c r="D28" s="37">
        <v>103.60299999999999</v>
      </c>
      <c r="E28" s="37">
        <v>106.07</v>
      </c>
      <c r="F28" s="37">
        <v>101.649</v>
      </c>
      <c r="G28" s="37">
        <v>104.05500000000001</v>
      </c>
      <c r="H28" s="37">
        <v>102.148</v>
      </c>
      <c r="I28" s="37">
        <v>103.13</v>
      </c>
      <c r="J28" s="37">
        <v>99.852000000000004</v>
      </c>
      <c r="K28" s="37">
        <v>101.13</v>
      </c>
      <c r="L28" s="37">
        <v>102.852</v>
      </c>
      <c r="M28" s="37">
        <v>110.315</v>
      </c>
      <c r="N28" s="37">
        <v>109.37</v>
      </c>
      <c r="O28" s="37">
        <v>110.167</v>
      </c>
      <c r="P28" s="37">
        <v>109.745</v>
      </c>
      <c r="Q28" s="37">
        <v>102.036</v>
      </c>
      <c r="S28" s="4" t="e">
        <f t="shared" si="7"/>
        <v>#N/A</v>
      </c>
      <c r="T28" s="4">
        <f t="shared" si="7"/>
        <v>102.79705980290308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0.80594019709691622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102.79705980289879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103.60299999999999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100.65243273273272</v>
      </c>
      <c r="DL28" s="2">
        <f t="shared" si="41"/>
        <v>102.72843292682927</v>
      </c>
      <c r="DM28" s="2">
        <f t="shared" si="41"/>
        <v>103.76479611190136</v>
      </c>
      <c r="DN28" s="2">
        <f t="shared" si="41"/>
        <v>98.766577863577893</v>
      </c>
      <c r="DO28" s="2">
        <f t="shared" si="41"/>
        <v>101.18860467610466</v>
      </c>
      <c r="DP28" s="2">
        <f t="shared" si="41"/>
        <v>99.674373345004923</v>
      </c>
      <c r="DQ28" s="2">
        <f t="shared" si="41"/>
        <v>98.884795163584641</v>
      </c>
      <c r="DR28" s="2">
        <f t="shared" si="41"/>
        <v>97.633272329472319</v>
      </c>
      <c r="DS28" s="2">
        <f t="shared" si="41"/>
        <v>98.293073616734162</v>
      </c>
      <c r="DT28" s="2">
        <f t="shared" si="41"/>
        <v>100.22447125697126</v>
      </c>
      <c r="DU28" s="2">
        <f t="shared" si="41"/>
        <v>105.06756250000001</v>
      </c>
      <c r="DV28" s="2">
        <f t="shared" si="41"/>
        <v>109.33189915966391</v>
      </c>
      <c r="DW28" s="2">
        <f t="shared" si="41"/>
        <v>104.10652822580643</v>
      </c>
      <c r="DX28" s="2">
        <f t="shared" si="41"/>
        <v>101.43735016685204</v>
      </c>
      <c r="DY28" s="2">
        <f t="shared" si="41"/>
        <v>96.920955433455418</v>
      </c>
      <c r="EA28" s="2">
        <f t="shared" si="42"/>
        <v>98.661842280433831</v>
      </c>
      <c r="EB28" s="2">
        <f t="shared" si="42"/>
        <v>105.45646986118638</v>
      </c>
      <c r="EC28" s="2">
        <f t="shared" si="42"/>
        <v>103.56201538736667</v>
      </c>
      <c r="ED28" s="2">
        <f t="shared" si="42"/>
        <v>102.78170807155939</v>
      </c>
      <c r="EE28" s="2">
        <f t="shared" si="42"/>
        <v>101.87303242010334</v>
      </c>
      <c r="EF28" s="2">
        <f t="shared" si="42"/>
        <v>102.53808917013581</v>
      </c>
      <c r="EG28" s="2">
        <f t="shared" si="42"/>
        <v>104.40531620687429</v>
      </c>
      <c r="EH28" s="2">
        <f t="shared" si="42"/>
        <v>102.41917194775266</v>
      </c>
      <c r="EI28" s="2">
        <f t="shared" si="42"/>
        <v>101.45743422765402</v>
      </c>
      <c r="EJ28" s="2">
        <f t="shared" si="42"/>
        <v>104.96268390222735</v>
      </c>
      <c r="EK28" s="2">
        <f t="shared" si="42"/>
        <v>116.80536497730709</v>
      </c>
      <c r="EL28" s="2">
        <f t="shared" si="42"/>
        <v>119.10993176312252</v>
      </c>
      <c r="EM28" s="2">
        <f t="shared" si="42"/>
        <v>117.36586106423374</v>
      </c>
      <c r="EN28" s="2">
        <f t="shared" si="42"/>
        <v>111.53156189036434</v>
      </c>
      <c r="EO28" s="2">
        <f t="shared" si="42"/>
        <v>108.05610754343522</v>
      </c>
      <c r="EQ28" s="2">
        <f t="shared" si="43"/>
        <v>98.301623438814048</v>
      </c>
      <c r="ER28" s="2">
        <f t="shared" si="43"/>
        <v>106.06218126993838</v>
      </c>
      <c r="ES28" s="2">
        <f t="shared" si="43"/>
        <v>104.0621786706327</v>
      </c>
      <c r="ET28" s="2">
        <f t="shared" si="43"/>
        <v>100.80917359068573</v>
      </c>
      <c r="EU28" s="2">
        <f t="shared" si="43"/>
        <v>103.62377809535757</v>
      </c>
      <c r="EV28" s="2">
        <f t="shared" si="43"/>
        <v>103.84816563390018</v>
      </c>
      <c r="EW28" s="2">
        <f t="shared" si="43"/>
        <v>104.96211332197414</v>
      </c>
      <c r="EX28" s="2">
        <f t="shared" si="43"/>
        <v>100.92698887354479</v>
      </c>
      <c r="EY28" s="2">
        <f t="shared" si="43"/>
        <v>101.34650521802745</v>
      </c>
      <c r="EZ28" s="2">
        <f t="shared" si="43"/>
        <v>106.94691821092778</v>
      </c>
      <c r="FA28" s="2">
        <f t="shared" si="43"/>
        <v>115.17183594625864</v>
      </c>
      <c r="FB28" s="2">
        <f t="shared" si="43"/>
        <v>117.81935846480279</v>
      </c>
      <c r="FC28" s="2">
        <f t="shared" si="43"/>
        <v>117.95910031678984</v>
      </c>
      <c r="FD28" s="2">
        <f t="shared" si="43"/>
        <v>113.76735386955166</v>
      </c>
      <c r="FE28" s="2">
        <f t="shared" si="43"/>
        <v>109.09937672246771</v>
      </c>
      <c r="FG28" s="2">
        <f t="shared" si="44"/>
        <v>1.9980342192981605E-2</v>
      </c>
      <c r="FH28" s="2">
        <f t="shared" si="44"/>
        <v>2.5155082156520018E-2</v>
      </c>
      <c r="FI28" s="2">
        <f t="shared" si="44"/>
        <v>2.1691600237688596E-2</v>
      </c>
      <c r="FJ28" s="2">
        <f t="shared" si="44"/>
        <v>2.0697481652557404E-2</v>
      </c>
      <c r="FK28" s="2">
        <f t="shared" si="44"/>
        <v>2.2837773510015081E-2</v>
      </c>
      <c r="FL28" s="2">
        <f t="shared" si="44"/>
        <v>2.4888864289915113E-2</v>
      </c>
      <c r="FM28" s="2">
        <f t="shared" si="44"/>
        <v>2.2210603127210852E-2</v>
      </c>
      <c r="FN28" s="2">
        <f t="shared" si="44"/>
        <v>2.073991759597784E-2</v>
      </c>
      <c r="FO28" s="2">
        <f t="shared" si="44"/>
        <v>2.3133661337422163E-2</v>
      </c>
      <c r="FP28" s="2">
        <f t="shared" si="44"/>
        <v>2.0930320700392815E-2</v>
      </c>
      <c r="FQ28" s="2">
        <f t="shared" si="44"/>
        <v>1.7918995558594858E-2</v>
      </c>
      <c r="FR28" s="2">
        <f t="shared" si="44"/>
        <v>1.9574318302417397E-2</v>
      </c>
      <c r="FS28" s="2">
        <f t="shared" si="44"/>
        <v>1.6848763187654259E-2</v>
      </c>
      <c r="FT28" s="2">
        <f t="shared" si="44"/>
        <v>1.6217750056831664E-2</v>
      </c>
      <c r="FU28" s="2">
        <f t="shared" si="44"/>
        <v>1.5404567704625284E-2</v>
      </c>
      <c r="FW28" s="2">
        <f t="shared" ref="FW28:GK58" si="53">POWER(10,($B28-C$232)/C$229)/(1+POWER(10,($B28-C$232)/C$229))</f>
        <v>3.9271260995908935E-6</v>
      </c>
      <c r="FX28" s="2">
        <f t="shared" si="45"/>
        <v>4.7594608586576101E-6</v>
      </c>
      <c r="FY28" s="2">
        <f t="shared" si="45"/>
        <v>4.215163707195699E-6</v>
      </c>
      <c r="FZ28" s="2">
        <f t="shared" si="45"/>
        <v>4.312667004624705E-6</v>
      </c>
      <c r="GA28" s="2">
        <f t="shared" si="45"/>
        <v>4.2619165079099688E-6</v>
      </c>
      <c r="GB28" s="2">
        <f t="shared" si="45"/>
        <v>4.5583144552340001E-6</v>
      </c>
      <c r="GC28" s="2">
        <f t="shared" si="45"/>
        <v>5.0648045039234498E-6</v>
      </c>
      <c r="GD28" s="2">
        <f t="shared" si="45"/>
        <v>5.4522257855392329E-6</v>
      </c>
      <c r="GE28" s="2">
        <f t="shared" si="45"/>
        <v>5.6820847189195932E-6</v>
      </c>
      <c r="GF28" s="2">
        <f t="shared" si="45"/>
        <v>5.4869551919982554E-6</v>
      </c>
      <c r="GG28" s="2">
        <f t="shared" si="45"/>
        <v>4.9581177612024853E-6</v>
      </c>
      <c r="GH28" s="2">
        <f t="shared" si="45"/>
        <v>4.4708190325264132E-6</v>
      </c>
      <c r="GI28" s="2">
        <f t="shared" si="45"/>
        <v>4.0609933817442042E-6</v>
      </c>
      <c r="GJ28" s="2">
        <f t="shared" si="45"/>
        <v>3.7273418794589422E-6</v>
      </c>
      <c r="GK28" s="2">
        <f t="shared" si="45"/>
        <v>3.3974805880332795E-6</v>
      </c>
      <c r="GM28" s="86">
        <f t="shared" ref="GM28:HA58" si="54" xml:space="preserve"> _xlfn.NORM.DIST($B28, C$7, ABS(C$11), TRUE) * _xlfn.NORM.DIST(($B28 - C$7)*C$15, 0, ABS(C$11), TRUE) * 2</f>
        <v>7.8380719169436426E-19</v>
      </c>
      <c r="GN28" s="86">
        <f t="shared" si="46"/>
        <v>2.4503121576419746E-15</v>
      </c>
      <c r="GO28" s="86">
        <f t="shared" si="46"/>
        <v>3.4508654434611267E-17</v>
      </c>
      <c r="GP28" s="86">
        <f t="shared" si="46"/>
        <v>7.2135019658540698E-19</v>
      </c>
      <c r="GQ28" s="86">
        <f t="shared" si="46"/>
        <v>5.7271216225993227E-18</v>
      </c>
      <c r="GR28" s="86">
        <f t="shared" si="46"/>
        <v>3.8950009127135881E-16</v>
      </c>
      <c r="GS28" s="86">
        <f t="shared" si="46"/>
        <v>8.4640690504556768E-18</v>
      </c>
      <c r="GT28" s="86">
        <f t="shared" si="46"/>
        <v>9.6008143612824764E-19</v>
      </c>
      <c r="GU28" s="86">
        <f t="shared" si="46"/>
        <v>2.1313881122716952E-16</v>
      </c>
      <c r="GV28" s="86">
        <f t="shared" si="46"/>
        <v>6.2640375644820951E-19</v>
      </c>
      <c r="GW28" s="86">
        <f t="shared" si="46"/>
        <v>5.6857020187602112E-24</v>
      </c>
      <c r="GX28" s="86">
        <f t="shared" si="46"/>
        <v>1.6656839945539055E-19</v>
      </c>
      <c r="GY28" s="86">
        <f t="shared" si="46"/>
        <v>8.9311299827265979E-24</v>
      </c>
      <c r="GZ28" s="86">
        <f t="shared" si="46"/>
        <v>7.0928307166956027E-26</v>
      </c>
      <c r="HA28" s="86">
        <f t="shared" si="46"/>
        <v>2.3567598058503873E-31</v>
      </c>
      <c r="HC28" s="86">
        <f xml:space="preserve"> _xlfn.NORM.DIST($B28, C$8, ABS(C$12), TRUE) * _xlfn.NORM.DIST(($B28 - C$8)*C$16, 0, ABS(C$12), TRUE) * 2</f>
        <v>3.413184959896172E-31</v>
      </c>
      <c r="HD28" s="86">
        <f t="shared" si="47"/>
        <v>4.5798598730685435E-34</v>
      </c>
      <c r="HE28" s="86">
        <f t="shared" si="47"/>
        <v>1.0452400794839093E-39</v>
      </c>
      <c r="HF28" s="86">
        <f t="shared" si="47"/>
        <v>1.7811986877748807E-43</v>
      </c>
      <c r="HG28" s="86">
        <f t="shared" si="47"/>
        <v>1.9692635375746162E-43</v>
      </c>
      <c r="HH28" s="86">
        <f t="shared" si="47"/>
        <v>1.9569517507277816E-37</v>
      </c>
      <c r="HI28" s="86">
        <f t="shared" si="47"/>
        <v>4.093217449768337E-42</v>
      </c>
      <c r="HJ28" s="86">
        <f t="shared" si="47"/>
        <v>5.1965002492909415E-45</v>
      </c>
      <c r="HK28" s="86">
        <f t="shared" si="47"/>
        <v>5.2872297538784853E-41</v>
      </c>
      <c r="HL28" s="86">
        <f t="shared" si="47"/>
        <v>6.5440776578904645E-43</v>
      </c>
      <c r="HM28" s="86">
        <f t="shared" si="47"/>
        <v>4.1994886913155887E-50</v>
      </c>
      <c r="HN28" s="86">
        <f t="shared" si="47"/>
        <v>1.0611958053838575E-46</v>
      </c>
      <c r="HO28" s="86">
        <f t="shared" si="47"/>
        <v>4.1300067522588828E-47</v>
      </c>
      <c r="HP28" s="86">
        <f t="shared" si="47"/>
        <v>4.3272038357879228E-53</v>
      </c>
      <c r="HQ28" s="86">
        <f t="shared" si="47"/>
        <v>6.6890949775358721E-68</v>
      </c>
      <c r="HS28" s="86">
        <f t="shared" ref="HS28:IG58" si="55" xml:space="preserve"> _xlfn.NORM.DIST($B28, C$9, ABS(C$13), TRUE) * _xlfn.NORM.DIST(($B28 - C$9)*C$17, 0, ABS(C$13), TRUE) * 2</f>
        <v>1.2485495183377502E-99</v>
      </c>
      <c r="HT28" s="86">
        <f t="shared" si="48"/>
        <v>1.4662175861262329E-108</v>
      </c>
      <c r="HU28" s="86">
        <f t="shared" si="48"/>
        <v>5.7696755097438558E-126</v>
      </c>
      <c r="HV28" s="86">
        <f t="shared" si="48"/>
        <v>3.1244752051851876E-142</v>
      </c>
      <c r="HW28" s="86">
        <f t="shared" si="48"/>
        <v>4.220664745583144E-144</v>
      </c>
      <c r="HX28" s="86">
        <f t="shared" si="48"/>
        <v>7.6435751453895768E-122</v>
      </c>
      <c r="HY28" s="86">
        <f t="shared" si="48"/>
        <v>1.1871582587685072E-135</v>
      </c>
      <c r="HZ28" s="86">
        <f t="shared" si="48"/>
        <v>7.8428338671863677E-144</v>
      </c>
      <c r="IA28" s="86">
        <f t="shared" si="48"/>
        <v>1.6646637844449426E-131</v>
      </c>
      <c r="IB28" s="86">
        <f t="shared" si="48"/>
        <v>2.7573900832772315E-137</v>
      </c>
      <c r="IC28" s="86">
        <f t="shared" si="48"/>
        <v>1.0867160483383737E-163</v>
      </c>
      <c r="ID28" s="86">
        <f t="shared" si="48"/>
        <v>3.6769242732356995E-151</v>
      </c>
      <c r="IE28" s="86">
        <f t="shared" si="48"/>
        <v>9.2807732731549022E-153</v>
      </c>
      <c r="IF28" s="86">
        <f t="shared" si="48"/>
        <v>7.2275141966792064E-109</v>
      </c>
      <c r="IG28" s="86">
        <f t="shared" si="48"/>
        <v>3.204444820459557E-81</v>
      </c>
      <c r="II28" s="86">
        <f t="shared" ref="II28:IW58" si="56" xml:space="preserve"> _xlfn.NORM.DIST($B28, C$10, ABS(C$14), TRUE) * _xlfn.NORM.DIST(($B28 - C$10)*C$18, 0, ABS(C$14), TRUE) * 2</f>
        <v>3.6557038402809102E-306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1.5720672122210836E-304</v>
      </c>
      <c r="IW28" s="86">
        <f t="shared" si="49"/>
        <v>1.1987468314703962E-170</v>
      </c>
      <c r="IY28" s="86">
        <f t="shared" ref="IY28:JM58" si="57">GM28+HC28+HS28+II28</f>
        <v>7.8380719169470554E-19</v>
      </c>
      <c r="IZ28" s="86">
        <f t="shared" si="50"/>
        <v>2.4503121576419746E-15</v>
      </c>
      <c r="JA28" s="86">
        <f t="shared" si="50"/>
        <v>3.4508654434611267E-17</v>
      </c>
      <c r="JB28" s="86">
        <f t="shared" si="50"/>
        <v>7.2135019658540698E-19</v>
      </c>
      <c r="JC28" s="86">
        <f t="shared" si="50"/>
        <v>5.7271216225993227E-18</v>
      </c>
      <c r="JD28" s="86">
        <f t="shared" si="50"/>
        <v>3.8950009127135881E-16</v>
      </c>
      <c r="JE28" s="86">
        <f t="shared" si="50"/>
        <v>8.4640690504556768E-18</v>
      </c>
      <c r="JF28" s="86">
        <f t="shared" si="50"/>
        <v>9.6008143612824764E-19</v>
      </c>
      <c r="JG28" s="86">
        <f t="shared" si="50"/>
        <v>2.1313881122716952E-16</v>
      </c>
      <c r="JH28" s="86">
        <f t="shared" si="50"/>
        <v>6.2640375644820951E-19</v>
      </c>
      <c r="JI28" s="86">
        <f t="shared" si="50"/>
        <v>5.6857020187602112E-24</v>
      </c>
      <c r="JJ28" s="86">
        <f t="shared" si="50"/>
        <v>1.6656839945539055E-19</v>
      </c>
      <c r="JK28" s="86">
        <f t="shared" si="50"/>
        <v>8.9311299827265979E-24</v>
      </c>
      <c r="JL28" s="86">
        <f t="shared" si="50"/>
        <v>7.0928307166956027E-26</v>
      </c>
      <c r="JM28" s="86">
        <f t="shared" si="50"/>
        <v>2.3567598058503873E-31</v>
      </c>
    </row>
    <row r="29" spans="1:273" x14ac:dyDescent="0.25">
      <c r="B29" s="2">
        <v>2</v>
      </c>
      <c r="C29" s="37">
        <v>104.15</v>
      </c>
      <c r="D29" s="37">
        <v>103.55200000000001</v>
      </c>
      <c r="E29" s="37">
        <v>106.684</v>
      </c>
      <c r="F29" s="37">
        <v>101.877</v>
      </c>
      <c r="G29" s="37">
        <v>105.636</v>
      </c>
      <c r="H29" s="37">
        <v>104.01900000000001</v>
      </c>
      <c r="I29" s="37">
        <v>99.888999999999996</v>
      </c>
      <c r="J29" s="37">
        <v>99.778000000000006</v>
      </c>
      <c r="K29" s="37">
        <v>100.852</v>
      </c>
      <c r="L29" s="37">
        <v>102.37</v>
      </c>
      <c r="M29" s="37">
        <v>110.611</v>
      </c>
      <c r="N29" s="37">
        <v>110.48099999999999</v>
      </c>
      <c r="O29" s="37">
        <v>109.70399999999999</v>
      </c>
      <c r="P29" s="37">
        <v>107.745</v>
      </c>
      <c r="Q29" s="37">
        <v>99.909000000000006</v>
      </c>
      <c r="R29" s="5"/>
      <c r="S29" s="4" t="e">
        <f t="shared" si="7"/>
        <v>#N/A</v>
      </c>
      <c r="T29" s="4">
        <f t="shared" si="7"/>
        <v>102.86875636819754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0.68324363180246905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102.86875636818503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103.55200000000001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100.68974174174173</v>
      </c>
      <c r="DL29" s="2">
        <f t="shared" si="41"/>
        <v>102.80093508442778</v>
      </c>
      <c r="DM29" s="2">
        <f t="shared" si="41"/>
        <v>103.86083854907537</v>
      </c>
      <c r="DN29" s="2">
        <f t="shared" si="41"/>
        <v>98.905290862290883</v>
      </c>
      <c r="DO29" s="2">
        <f t="shared" si="41"/>
        <v>101.32314199914198</v>
      </c>
      <c r="DP29" s="2">
        <f t="shared" si="41"/>
        <v>99.844587482219069</v>
      </c>
      <c r="DQ29" s="2">
        <f t="shared" si="41"/>
        <v>99.058268847795176</v>
      </c>
      <c r="DR29" s="2">
        <f t="shared" si="41"/>
        <v>97.730196911196899</v>
      </c>
      <c r="DS29" s="2">
        <f t="shared" si="41"/>
        <v>98.454082321187613</v>
      </c>
      <c r="DT29" s="2">
        <f t="shared" si="41"/>
        <v>100.35678335478335</v>
      </c>
      <c r="DU29" s="2">
        <f t="shared" si="41"/>
        <v>105.24326136363636</v>
      </c>
      <c r="DV29" s="2">
        <f t="shared" si="41"/>
        <v>109.39754621848743</v>
      </c>
      <c r="DW29" s="2">
        <f t="shared" si="41"/>
        <v>104.34030333577709</v>
      </c>
      <c r="DX29" s="2">
        <f t="shared" si="41"/>
        <v>101.68364338153502</v>
      </c>
      <c r="DY29" s="2">
        <f t="shared" si="41"/>
        <v>97.0786056166056</v>
      </c>
      <c r="EA29" s="2">
        <f t="shared" si="42"/>
        <v>98.511825717530044</v>
      </c>
      <c r="EB29" s="2">
        <f t="shared" si="42"/>
        <v>105.26568556421692</v>
      </c>
      <c r="EC29" s="2">
        <f t="shared" si="42"/>
        <v>103.39286422728829</v>
      </c>
      <c r="ED29" s="2">
        <f t="shared" si="42"/>
        <v>102.61696230454996</v>
      </c>
      <c r="EE29" s="2">
        <f t="shared" si="42"/>
        <v>101.73459369396686</v>
      </c>
      <c r="EF29" s="2">
        <f t="shared" si="42"/>
        <v>102.41046489562123</v>
      </c>
      <c r="EG29" s="2">
        <f t="shared" si="42"/>
        <v>104.26338167075852</v>
      </c>
      <c r="EH29" s="2">
        <f t="shared" si="42"/>
        <v>102.27168190704658</v>
      </c>
      <c r="EI29" s="2">
        <f t="shared" si="42"/>
        <v>101.34262024515473</v>
      </c>
      <c r="EJ29" s="2">
        <f t="shared" si="42"/>
        <v>104.82508558721435</v>
      </c>
      <c r="EK29" s="2">
        <f t="shared" si="42"/>
        <v>116.59503333333332</v>
      </c>
      <c r="EL29" s="2">
        <f t="shared" si="42"/>
        <v>118.89448940107675</v>
      </c>
      <c r="EM29" s="2">
        <f t="shared" si="42"/>
        <v>117.18591461871111</v>
      </c>
      <c r="EN29" s="2">
        <f t="shared" si="42"/>
        <v>111.37776995654686</v>
      </c>
      <c r="EO29" s="2">
        <f t="shared" si="42"/>
        <v>107.91106612051901</v>
      </c>
      <c r="EQ29" s="2">
        <f t="shared" si="43"/>
        <v>98.15520235282105</v>
      </c>
      <c r="ER29" s="2">
        <f t="shared" si="43"/>
        <v>105.86493309443691</v>
      </c>
      <c r="ES29" s="2">
        <f t="shared" si="43"/>
        <v>103.88790825934292</v>
      </c>
      <c r="ET29" s="2">
        <f t="shared" si="43"/>
        <v>100.66455004434511</v>
      </c>
      <c r="EU29" s="2">
        <f t="shared" si="43"/>
        <v>103.46752248178686</v>
      </c>
      <c r="EV29" s="2">
        <f t="shared" si="43"/>
        <v>103.70713344081233</v>
      </c>
      <c r="EW29" s="2">
        <f t="shared" si="43"/>
        <v>104.81437526930287</v>
      </c>
      <c r="EX29" s="2">
        <f t="shared" si="43"/>
        <v>100.79440196197686</v>
      </c>
      <c r="EY29" s="2">
        <f t="shared" si="43"/>
        <v>101.2328284634942</v>
      </c>
      <c r="EZ29" s="2">
        <f t="shared" si="43"/>
        <v>106.78864734961147</v>
      </c>
      <c r="FA29" s="2">
        <f t="shared" si="43"/>
        <v>114.9779966008054</v>
      </c>
      <c r="FB29" s="2">
        <f t="shared" si="43"/>
        <v>117.61698403178919</v>
      </c>
      <c r="FC29" s="2">
        <f t="shared" si="43"/>
        <v>117.77331362196408</v>
      </c>
      <c r="FD29" s="2">
        <f t="shared" si="43"/>
        <v>113.59055025465896</v>
      </c>
      <c r="FE29" s="2">
        <f t="shared" si="43"/>
        <v>108.94081614058383</v>
      </c>
      <c r="FG29" s="2">
        <f t="shared" si="44"/>
        <v>2.1865859462213887E-2</v>
      </c>
      <c r="FH29" s="2">
        <f t="shared" si="44"/>
        <v>2.75152219482773E-2</v>
      </c>
      <c r="FI29" s="2">
        <f t="shared" si="44"/>
        <v>2.3734695525289496E-2</v>
      </c>
      <c r="FJ29" s="2">
        <f t="shared" si="44"/>
        <v>2.2649110342139737E-2</v>
      </c>
      <c r="FK29" s="2">
        <f t="shared" si="44"/>
        <v>2.4986067720033579E-2</v>
      </c>
      <c r="FL29" s="2">
        <f t="shared" si="44"/>
        <v>2.7224724122011424E-2</v>
      </c>
      <c r="FM29" s="2">
        <f t="shared" si="44"/>
        <v>2.4301368134607589E-2</v>
      </c>
      <c r="FN29" s="2">
        <f t="shared" si="44"/>
        <v>2.2695454966860925E-2</v>
      </c>
      <c r="FO29" s="2">
        <f t="shared" si="44"/>
        <v>2.5309068098335146E-2</v>
      </c>
      <c r="FP29" s="2">
        <f t="shared" si="44"/>
        <v>2.2903391020195112E-2</v>
      </c>
      <c r="FQ29" s="2">
        <f t="shared" si="44"/>
        <v>1.9613879601420282E-2</v>
      </c>
      <c r="FR29" s="2">
        <f t="shared" si="44"/>
        <v>2.1422357210189494E-2</v>
      </c>
      <c r="FS29" s="2">
        <f t="shared" si="44"/>
        <v>1.8444319519822398E-2</v>
      </c>
      <c r="FT29" s="2">
        <f t="shared" si="44"/>
        <v>1.7754629382349847E-2</v>
      </c>
      <c r="FU29" s="2">
        <f t="shared" si="44"/>
        <v>1.6865706713098092E-2</v>
      </c>
      <c r="FW29" s="2">
        <f t="shared" si="53"/>
        <v>4.3060065102377105E-6</v>
      </c>
      <c r="FX29" s="2">
        <f t="shared" si="45"/>
        <v>5.2186426605967428E-6</v>
      </c>
      <c r="FY29" s="2">
        <f t="shared" si="45"/>
        <v>4.6218332185468237E-6</v>
      </c>
      <c r="FZ29" s="2">
        <f t="shared" si="45"/>
        <v>4.7287433702694765E-6</v>
      </c>
      <c r="GA29" s="2">
        <f t="shared" si="45"/>
        <v>4.6730966032126966E-6</v>
      </c>
      <c r="GB29" s="2">
        <f t="shared" si="45"/>
        <v>4.9980902132784803E-6</v>
      </c>
      <c r="GC29" s="2">
        <f t="shared" si="45"/>
        <v>5.5534449926267152E-6</v>
      </c>
      <c r="GD29" s="2">
        <f t="shared" si="45"/>
        <v>5.9782435496123109E-6</v>
      </c>
      <c r="GE29" s="2">
        <f t="shared" si="45"/>
        <v>6.2302785875119194E-6</v>
      </c>
      <c r="GF29" s="2">
        <f t="shared" si="45"/>
        <v>6.0163235463702711E-6</v>
      </c>
      <c r="GG29" s="2">
        <f t="shared" si="45"/>
        <v>5.4364654185341518E-6</v>
      </c>
      <c r="GH29" s="2">
        <f t="shared" si="45"/>
        <v>4.9021534735891931E-6</v>
      </c>
      <c r="GI29" s="2">
        <f t="shared" si="45"/>
        <v>4.452788953173535E-6</v>
      </c>
      <c r="GJ29" s="2">
        <f t="shared" si="45"/>
        <v>4.0869476307022089E-6</v>
      </c>
      <c r="GK29" s="2">
        <f t="shared" si="45"/>
        <v>3.7252621655213585E-6</v>
      </c>
      <c r="GM29" s="86">
        <f t="shared" si="54"/>
        <v>2.9916945874729189E-18</v>
      </c>
      <c r="GN29" s="86">
        <f t="shared" si="46"/>
        <v>7.2683322589856597E-15</v>
      </c>
      <c r="GO29" s="86">
        <f t="shared" si="46"/>
        <v>1.1633858156644656E-16</v>
      </c>
      <c r="GP29" s="86">
        <f t="shared" si="46"/>
        <v>2.7969688110051915E-18</v>
      </c>
      <c r="GQ29" s="86">
        <f t="shared" si="46"/>
        <v>2.1137015062883201E-17</v>
      </c>
      <c r="GR29" s="86">
        <f t="shared" si="46"/>
        <v>1.2429535342414295E-15</v>
      </c>
      <c r="GS29" s="86">
        <f t="shared" si="46"/>
        <v>3.0446650824400685E-17</v>
      </c>
      <c r="GT29" s="86">
        <f t="shared" si="46"/>
        <v>3.6827439790620382E-18</v>
      </c>
      <c r="GU29" s="86">
        <f t="shared" si="46"/>
        <v>6.8122372435649961E-16</v>
      </c>
      <c r="GV29" s="86">
        <f t="shared" si="46"/>
        <v>2.4524618215771375E-18</v>
      </c>
      <c r="GW29" s="86">
        <f t="shared" si="46"/>
        <v>3.3262864807782383E-23</v>
      </c>
      <c r="GX29" s="86">
        <f t="shared" si="46"/>
        <v>6.7129862235789157E-19</v>
      </c>
      <c r="GY29" s="86">
        <f t="shared" si="46"/>
        <v>4.9970474920854869E-23</v>
      </c>
      <c r="GZ29" s="86">
        <f t="shared" si="46"/>
        <v>4.7093457331149835E-25</v>
      </c>
      <c r="HA29" s="86">
        <f t="shared" si="46"/>
        <v>2.4890278952153237E-30</v>
      </c>
      <c r="HC29" s="86">
        <f t="shared" ref="HC29:HQ59" si="58" xml:space="preserve"> _xlfn.NORM.DIST($B29, C$8, ABS(C$12), TRUE) * _xlfn.NORM.DIST(($B29 - C$8)*C$16, 0, ABS(C$12), TRUE) * 2</f>
        <v>1.8780663452403267E-30</v>
      </c>
      <c r="HD29" s="86">
        <f t="shared" si="47"/>
        <v>3.0405625030090979E-33</v>
      </c>
      <c r="HE29" s="86">
        <f t="shared" si="47"/>
        <v>9.6431884685643304E-39</v>
      </c>
      <c r="HF29" s="86">
        <f t="shared" si="47"/>
        <v>2.070182968900481E-42</v>
      </c>
      <c r="HG29" s="86">
        <f t="shared" si="47"/>
        <v>2.3461327723752089E-42</v>
      </c>
      <c r="HH29" s="86">
        <f t="shared" si="47"/>
        <v>1.6257760573469426E-36</v>
      </c>
      <c r="HI29" s="86">
        <f t="shared" si="47"/>
        <v>4.4155952365233791E-41</v>
      </c>
      <c r="HJ29" s="86">
        <f t="shared" si="47"/>
        <v>6.6230497705858196E-44</v>
      </c>
      <c r="HK29" s="86">
        <f t="shared" si="47"/>
        <v>5.4073189876788436E-40</v>
      </c>
      <c r="HL29" s="86">
        <f t="shared" si="47"/>
        <v>7.5211525409564252E-42</v>
      </c>
      <c r="HM29" s="86">
        <f t="shared" si="47"/>
        <v>7.3502382406427979E-49</v>
      </c>
      <c r="HN29" s="86">
        <f t="shared" si="47"/>
        <v>1.4706404131384162E-45</v>
      </c>
      <c r="HO29" s="86">
        <f t="shared" si="47"/>
        <v>5.7380457152150996E-46</v>
      </c>
      <c r="HP29" s="86">
        <f t="shared" si="47"/>
        <v>8.609353187230038E-52</v>
      </c>
      <c r="HQ29" s="86">
        <f t="shared" si="47"/>
        <v>3.3654101455285419E-66</v>
      </c>
      <c r="HS29" s="86">
        <f t="shared" si="55"/>
        <v>7.2951275022377923E-98</v>
      </c>
      <c r="HT29" s="86">
        <f t="shared" si="48"/>
        <v>1.3273098466072828E-106</v>
      </c>
      <c r="HU29" s="86">
        <f t="shared" si="48"/>
        <v>1.1187479605194154E-123</v>
      </c>
      <c r="HV29" s="86">
        <f t="shared" si="48"/>
        <v>1.1416303891712958E-139</v>
      </c>
      <c r="HW29" s="86">
        <f t="shared" si="48"/>
        <v>1.7085538421324503E-141</v>
      </c>
      <c r="HX29" s="86">
        <f t="shared" si="48"/>
        <v>1.2390516650199849E-119</v>
      </c>
      <c r="HY29" s="86">
        <f t="shared" si="48"/>
        <v>3.4724284655995899E-133</v>
      </c>
      <c r="HZ29" s="86">
        <f t="shared" si="48"/>
        <v>3.3197917894171493E-141</v>
      </c>
      <c r="IA29" s="86">
        <f t="shared" si="48"/>
        <v>4.2417784561677509E-129</v>
      </c>
      <c r="IB29" s="86">
        <f t="shared" si="48"/>
        <v>9.1871224469410457E-135</v>
      </c>
      <c r="IC29" s="86">
        <f t="shared" si="48"/>
        <v>1.0484889700181255E-160</v>
      </c>
      <c r="ID29" s="86">
        <f t="shared" si="48"/>
        <v>1.9737623385913213E-148</v>
      </c>
      <c r="IE29" s="86">
        <f t="shared" si="48"/>
        <v>5.0377061068717731E-150</v>
      </c>
      <c r="IF29" s="86">
        <f t="shared" si="48"/>
        <v>6.0722762193028864E-107</v>
      </c>
      <c r="IG29" s="86">
        <f t="shared" si="48"/>
        <v>8.4923692514822698E-80</v>
      </c>
      <c r="II29" s="86">
        <f t="shared" si="56"/>
        <v>1.1088257404104806E-301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4.3225956115099387E-300</v>
      </c>
      <c r="IW29" s="86">
        <f t="shared" si="49"/>
        <v>3.435472312322837E-168</v>
      </c>
      <c r="IY29" s="86">
        <f t="shared" si="57"/>
        <v>2.9916945874747971E-18</v>
      </c>
      <c r="IZ29" s="86">
        <f t="shared" si="50"/>
        <v>7.2683322589856597E-15</v>
      </c>
      <c r="JA29" s="86">
        <f t="shared" si="50"/>
        <v>1.1633858156644656E-16</v>
      </c>
      <c r="JB29" s="86">
        <f t="shared" si="50"/>
        <v>2.7969688110051915E-18</v>
      </c>
      <c r="JC29" s="86">
        <f t="shared" si="50"/>
        <v>2.1137015062883201E-17</v>
      </c>
      <c r="JD29" s="86">
        <f t="shared" si="50"/>
        <v>1.2429535342414295E-15</v>
      </c>
      <c r="JE29" s="86">
        <f t="shared" si="50"/>
        <v>3.0446650824400685E-17</v>
      </c>
      <c r="JF29" s="86">
        <f t="shared" si="50"/>
        <v>3.6827439790620382E-18</v>
      </c>
      <c r="JG29" s="86">
        <f t="shared" si="50"/>
        <v>6.8122372435649961E-16</v>
      </c>
      <c r="JH29" s="86">
        <f t="shared" si="50"/>
        <v>2.4524618215771375E-18</v>
      </c>
      <c r="JI29" s="86">
        <f t="shared" si="50"/>
        <v>3.3262864807782383E-23</v>
      </c>
      <c r="JJ29" s="86">
        <f t="shared" si="50"/>
        <v>6.7129862235789157E-19</v>
      </c>
      <c r="JK29" s="86">
        <f t="shared" si="50"/>
        <v>4.9970474920854869E-23</v>
      </c>
      <c r="JL29" s="86">
        <f t="shared" si="50"/>
        <v>4.7093457331149835E-25</v>
      </c>
      <c r="JM29" s="86">
        <f t="shared" si="50"/>
        <v>2.4890278952153237E-30</v>
      </c>
    </row>
    <row r="30" spans="1:273" x14ac:dyDescent="0.25">
      <c r="B30" s="2">
        <v>3</v>
      </c>
      <c r="C30" s="37">
        <v>103.2</v>
      </c>
      <c r="D30" s="37">
        <v>104.845</v>
      </c>
      <c r="E30" s="37">
        <v>105.56100000000001</v>
      </c>
      <c r="F30" s="37">
        <v>100.123</v>
      </c>
      <c r="G30" s="37">
        <v>102.92700000000001</v>
      </c>
      <c r="H30" s="37">
        <v>101.111</v>
      </c>
      <c r="I30" s="37">
        <v>100.96299999999999</v>
      </c>
      <c r="J30" s="37">
        <v>98.241</v>
      </c>
      <c r="K30" s="37">
        <v>99.537000000000006</v>
      </c>
      <c r="L30" s="37">
        <v>102.444</v>
      </c>
      <c r="M30" s="37">
        <v>107.852</v>
      </c>
      <c r="N30" s="37">
        <v>109.241</v>
      </c>
      <c r="O30" s="37">
        <v>107.98099999999999</v>
      </c>
      <c r="P30" s="37">
        <v>104.745</v>
      </c>
      <c r="Q30" s="37">
        <v>99.418000000000006</v>
      </c>
      <c r="S30" s="4" t="e">
        <f t="shared" si="7"/>
        <v>#N/A</v>
      </c>
      <c r="T30" s="4">
        <f t="shared" si="7"/>
        <v>102.93968260629777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>
        <f t="shared" si="7"/>
        <v>100.08233523711614</v>
      </c>
      <c r="Y30" s="4" t="e">
        <f t="shared" si="7"/>
        <v>#N/A</v>
      </c>
      <c r="Z30" s="4" t="e">
        <f t="shared" si="7"/>
        <v>#N/A</v>
      </c>
      <c r="AA30" s="4">
        <f t="shared" si="7"/>
        <v>98.687418719740734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1.9053173937022336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1.0286647628838637</v>
      </c>
      <c r="AO30" s="4">
        <f t="shared" si="8"/>
        <v>0</v>
      </c>
      <c r="AP30" s="4">
        <f t="shared" si="8"/>
        <v>0</v>
      </c>
      <c r="AQ30" s="4">
        <f t="shared" si="8"/>
        <v>0.84958128025927238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102.93968260626197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>
        <f t="shared" si="9"/>
        <v>100.08233523710955</v>
      </c>
      <c r="BE30" s="2" t="e">
        <f t="shared" si="9"/>
        <v>#N/A</v>
      </c>
      <c r="BF30" s="2" t="e">
        <f t="shared" si="9"/>
        <v>#N/A</v>
      </c>
      <c r="BG30" s="2">
        <f t="shared" si="9"/>
        <v>98.687418719737195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104.845</v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>
        <f t="shared" si="15"/>
        <v>101.111</v>
      </c>
      <c r="BU30" s="2" t="str">
        <f t="shared" si="16"/>
        <v/>
      </c>
      <c r="BV30" s="2" t="str">
        <f t="shared" si="17"/>
        <v/>
      </c>
      <c r="BW30" s="2">
        <f t="shared" si="18"/>
        <v>99.537000000000006</v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100.72705075075073</v>
      </c>
      <c r="DL30" s="2">
        <f t="shared" si="41"/>
        <v>102.87343724202627</v>
      </c>
      <c r="DM30" s="2">
        <f t="shared" si="41"/>
        <v>103.95688098624939</v>
      </c>
      <c r="DN30" s="2">
        <f t="shared" si="41"/>
        <v>99.044003861003887</v>
      </c>
      <c r="DO30" s="2">
        <f t="shared" si="41"/>
        <v>101.4576793221793</v>
      </c>
      <c r="DP30" s="2">
        <f t="shared" si="41"/>
        <v>100.0148016194332</v>
      </c>
      <c r="DQ30" s="2">
        <f t="shared" si="41"/>
        <v>99.231742532005697</v>
      </c>
      <c r="DR30" s="2">
        <f t="shared" si="41"/>
        <v>97.827121492921492</v>
      </c>
      <c r="DS30" s="2">
        <f t="shared" si="41"/>
        <v>98.61509102564105</v>
      </c>
      <c r="DT30" s="2">
        <f t="shared" si="41"/>
        <v>100.48909545259545</v>
      </c>
      <c r="DU30" s="2">
        <f t="shared" si="41"/>
        <v>105.41896022727273</v>
      </c>
      <c r="DV30" s="2">
        <f t="shared" si="41"/>
        <v>109.46319327731096</v>
      </c>
      <c r="DW30" s="2">
        <f t="shared" si="41"/>
        <v>104.57407844574777</v>
      </c>
      <c r="DX30" s="2">
        <f t="shared" si="41"/>
        <v>101.92993659621801</v>
      </c>
      <c r="DY30" s="2">
        <f t="shared" si="41"/>
        <v>97.236255799755781</v>
      </c>
      <c r="EA30" s="2">
        <f t="shared" si="42"/>
        <v>98.361809154626243</v>
      </c>
      <c r="EB30" s="2">
        <f t="shared" si="42"/>
        <v>105.07490126724748</v>
      </c>
      <c r="EC30" s="2">
        <f t="shared" si="42"/>
        <v>103.22371306720991</v>
      </c>
      <c r="ED30" s="2">
        <f t="shared" si="42"/>
        <v>102.45221653754051</v>
      </c>
      <c r="EE30" s="2">
        <f t="shared" si="42"/>
        <v>101.59615496783037</v>
      </c>
      <c r="EF30" s="2">
        <f t="shared" si="42"/>
        <v>102.28284062110667</v>
      </c>
      <c r="EG30" s="2">
        <f t="shared" si="42"/>
        <v>104.12144713464274</v>
      </c>
      <c r="EH30" s="2">
        <f t="shared" si="42"/>
        <v>102.12419186634051</v>
      </c>
      <c r="EI30" s="2">
        <f t="shared" si="42"/>
        <v>101.22780626265546</v>
      </c>
      <c r="EJ30" s="2">
        <f t="shared" si="42"/>
        <v>104.68748727220132</v>
      </c>
      <c r="EK30" s="2">
        <f t="shared" si="42"/>
        <v>116.38470168935953</v>
      </c>
      <c r="EL30" s="2">
        <f t="shared" si="42"/>
        <v>118.679047039031</v>
      </c>
      <c r="EM30" s="2">
        <f t="shared" si="42"/>
        <v>117.00596817318849</v>
      </c>
      <c r="EN30" s="2">
        <f t="shared" si="42"/>
        <v>111.22397802272936</v>
      </c>
      <c r="EO30" s="2">
        <f t="shared" si="42"/>
        <v>107.7660246976028</v>
      </c>
      <c r="EQ30" s="2">
        <f t="shared" si="43"/>
        <v>98.008781266828066</v>
      </c>
      <c r="ER30" s="2">
        <f t="shared" si="43"/>
        <v>105.66768491893545</v>
      </c>
      <c r="ES30" s="2">
        <f t="shared" si="43"/>
        <v>103.71363784805314</v>
      </c>
      <c r="ET30" s="2">
        <f t="shared" si="43"/>
        <v>100.51992649800448</v>
      </c>
      <c r="EU30" s="2">
        <f t="shared" si="43"/>
        <v>103.31126686821617</v>
      </c>
      <c r="EV30" s="2">
        <f t="shared" si="43"/>
        <v>103.56610124772448</v>
      </c>
      <c r="EW30" s="2">
        <f t="shared" si="43"/>
        <v>104.6666372166316</v>
      </c>
      <c r="EX30" s="2">
        <f t="shared" si="43"/>
        <v>100.66181505040892</v>
      </c>
      <c r="EY30" s="2">
        <f t="shared" si="43"/>
        <v>101.11915170896096</v>
      </c>
      <c r="EZ30" s="2">
        <f t="shared" si="43"/>
        <v>106.63037648829514</v>
      </c>
      <c r="FA30" s="2">
        <f t="shared" si="43"/>
        <v>114.78415725535216</v>
      </c>
      <c r="FB30" s="2">
        <f t="shared" si="43"/>
        <v>117.41460959877557</v>
      </c>
      <c r="FC30" s="2">
        <f t="shared" si="43"/>
        <v>117.58752692713831</v>
      </c>
      <c r="FD30" s="2">
        <f t="shared" si="43"/>
        <v>113.41374663976627</v>
      </c>
      <c r="FE30" s="2">
        <f t="shared" si="43"/>
        <v>108.78225555869994</v>
      </c>
      <c r="FG30" s="2">
        <f t="shared" si="44"/>
        <v>2.3924966540961181E-2</v>
      </c>
      <c r="FH30" s="2">
        <f t="shared" si="44"/>
        <v>3.0089963540004181E-2</v>
      </c>
      <c r="FI30" s="2">
        <f t="shared" si="44"/>
        <v>2.5965119112776994E-2</v>
      </c>
      <c r="FJ30" s="2">
        <f t="shared" si="44"/>
        <v>2.4780107516474983E-2</v>
      </c>
      <c r="FK30" s="2">
        <f t="shared" si="44"/>
        <v>2.7330794555421884E-2</v>
      </c>
      <c r="FL30" s="2">
        <f t="shared" si="44"/>
        <v>2.9773114563120859E-2</v>
      </c>
      <c r="FM30" s="2">
        <f t="shared" si="44"/>
        <v>2.6583593674038744E-2</v>
      </c>
      <c r="FN30" s="2">
        <f t="shared" si="44"/>
        <v>2.4830701806942666E-2</v>
      </c>
      <c r="FO30" s="2">
        <f t="shared" si="44"/>
        <v>2.768324512748431E-2</v>
      </c>
      <c r="FP30" s="2">
        <f t="shared" si="44"/>
        <v>2.5057699427957811E-2</v>
      </c>
      <c r="FQ30" s="2">
        <f t="shared" si="44"/>
        <v>2.1465571771623827E-2</v>
      </c>
      <c r="FR30" s="2">
        <f t="shared" si="44"/>
        <v>2.3440700576493445E-2</v>
      </c>
      <c r="FS30" s="2">
        <f t="shared" si="44"/>
        <v>2.0187870392051086E-2</v>
      </c>
      <c r="FT30" s="2">
        <f t="shared" si="44"/>
        <v>1.943427435706669E-2</v>
      </c>
      <c r="FU30" s="2">
        <f t="shared" si="44"/>
        <v>1.8462837443598074E-2</v>
      </c>
      <c r="FW30" s="2">
        <f t="shared" si="53"/>
        <v>4.7214402894712097E-6</v>
      </c>
      <c r="FX30" s="2">
        <f t="shared" si="45"/>
        <v>5.7221250098015687E-6</v>
      </c>
      <c r="FY30" s="2">
        <f t="shared" si="45"/>
        <v>5.0677370906118266E-6</v>
      </c>
      <c r="FZ30" s="2">
        <f t="shared" si="45"/>
        <v>5.1849616351706528E-6</v>
      </c>
      <c r="GA30" s="2">
        <f t="shared" si="45"/>
        <v>5.1239462237524531E-6</v>
      </c>
      <c r="GB30" s="2">
        <f t="shared" si="45"/>
        <v>5.480294298581722E-6</v>
      </c>
      <c r="GC30" s="2">
        <f t="shared" si="45"/>
        <v>6.0892280853704204E-6</v>
      </c>
      <c r="GD30" s="2">
        <f t="shared" si="45"/>
        <v>6.5550099226494533E-6</v>
      </c>
      <c r="GE30" s="2">
        <f t="shared" si="45"/>
        <v>6.8313605208691374E-6</v>
      </c>
      <c r="GF30" s="2">
        <f t="shared" si="45"/>
        <v>6.5967637604856149E-6</v>
      </c>
      <c r="GG30" s="2">
        <f t="shared" si="45"/>
        <v>5.9609626689819626E-6</v>
      </c>
      <c r="GH30" s="2">
        <f t="shared" si="45"/>
        <v>5.3751018557787342E-6</v>
      </c>
      <c r="GI30" s="2">
        <f t="shared" si="45"/>
        <v>4.8823839017243156E-6</v>
      </c>
      <c r="GJ30" s="2">
        <f t="shared" si="45"/>
        <v>4.4812471988822745E-6</v>
      </c>
      <c r="GK30" s="2">
        <f t="shared" si="45"/>
        <v>4.084667271355036E-6</v>
      </c>
      <c r="GM30" s="86">
        <f t="shared" si="54"/>
        <v>1.1166184482308146E-17</v>
      </c>
      <c r="GN30" s="86">
        <f t="shared" si="46"/>
        <v>2.1168494921970157E-14</v>
      </c>
      <c r="GO30" s="86">
        <f t="shared" si="46"/>
        <v>3.8433410759650241E-16</v>
      </c>
      <c r="GP30" s="86">
        <f t="shared" si="46"/>
        <v>1.0599791489465348E-17</v>
      </c>
      <c r="GQ30" s="86">
        <f t="shared" si="46"/>
        <v>7.628518609152415E-17</v>
      </c>
      <c r="GR30" s="86">
        <f t="shared" si="46"/>
        <v>3.8887663812057882E-15</v>
      </c>
      <c r="GS30" s="86">
        <f t="shared" si="46"/>
        <v>1.0717041423063186E-16</v>
      </c>
      <c r="GT30" s="86">
        <f t="shared" si="46"/>
        <v>1.3809963020326905E-17</v>
      </c>
      <c r="GU30" s="86">
        <f t="shared" si="46"/>
        <v>2.1352619453596874E-15</v>
      </c>
      <c r="GV30" s="86">
        <f t="shared" si="46"/>
        <v>9.3823060499847891E-18</v>
      </c>
      <c r="GW30" s="86">
        <f t="shared" si="46"/>
        <v>1.8879818953803766E-22</v>
      </c>
      <c r="GX30" s="86">
        <f t="shared" si="46"/>
        <v>2.6429802167268063E-18</v>
      </c>
      <c r="GY30" s="86">
        <f t="shared" si="46"/>
        <v>2.7160286450548452E-22</v>
      </c>
      <c r="GZ30" s="86">
        <f t="shared" si="46"/>
        <v>3.0281044288562727E-24</v>
      </c>
      <c r="HA30" s="86">
        <f t="shared" si="46"/>
        <v>2.5237080001021226E-29</v>
      </c>
      <c r="HC30" s="86">
        <f t="shared" si="58"/>
        <v>1.0115583373899825E-29</v>
      </c>
      <c r="HD30" s="86">
        <f t="shared" si="47"/>
        <v>1.970708233408534E-32</v>
      </c>
      <c r="HE30" s="86">
        <f t="shared" si="47"/>
        <v>8.6486470592393221E-38</v>
      </c>
      <c r="HF30" s="86">
        <f t="shared" si="47"/>
        <v>2.3317014267676562E-41</v>
      </c>
      <c r="HG30" s="86">
        <f t="shared" si="47"/>
        <v>2.7069254662350586E-41</v>
      </c>
      <c r="HH30" s="86">
        <f t="shared" si="47"/>
        <v>1.3143067055072747E-35</v>
      </c>
      <c r="HI30" s="86">
        <f t="shared" si="47"/>
        <v>4.6203165045888645E-40</v>
      </c>
      <c r="HJ30" s="86">
        <f t="shared" si="47"/>
        <v>8.1703667696937823E-43</v>
      </c>
      <c r="HK30" s="86">
        <f t="shared" si="47"/>
        <v>5.3669569599650194E-39</v>
      </c>
      <c r="HL30" s="86">
        <f t="shared" si="47"/>
        <v>8.3758356848040256E-41</v>
      </c>
      <c r="HM30" s="86">
        <f t="shared" si="47"/>
        <v>1.2398053502479263E-47</v>
      </c>
      <c r="HN30" s="86">
        <f t="shared" si="47"/>
        <v>1.9709150034940811E-44</v>
      </c>
      <c r="HO30" s="86">
        <f t="shared" si="47"/>
        <v>7.7113593198472392E-45</v>
      </c>
      <c r="HP30" s="86">
        <f t="shared" si="47"/>
        <v>1.649004726606639E-50</v>
      </c>
      <c r="HQ30" s="86">
        <f t="shared" si="47"/>
        <v>1.6093449903450743E-64</v>
      </c>
      <c r="HS30" s="86">
        <f t="shared" si="55"/>
        <v>4.1078366263504698E-96</v>
      </c>
      <c r="HT30" s="86">
        <f t="shared" si="48"/>
        <v>1.1526450912356317E-104</v>
      </c>
      <c r="HU30" s="86">
        <f t="shared" si="48"/>
        <v>2.0657942180602043E-121</v>
      </c>
      <c r="HV30" s="86">
        <f t="shared" si="48"/>
        <v>3.9510459826737639E-137</v>
      </c>
      <c r="HW30" s="86">
        <f t="shared" si="48"/>
        <v>6.5434644167257036E-139</v>
      </c>
      <c r="HX30" s="86">
        <f t="shared" si="48"/>
        <v>1.9160106621608709E-117</v>
      </c>
      <c r="HY30" s="86">
        <f t="shared" si="48"/>
        <v>9.635369320519094E-131</v>
      </c>
      <c r="HZ30" s="86">
        <f t="shared" si="48"/>
        <v>1.3282271688524597E-138</v>
      </c>
      <c r="IA30" s="86">
        <f t="shared" si="48"/>
        <v>1.026319567919182E-126</v>
      </c>
      <c r="IB30" s="86">
        <f t="shared" si="48"/>
        <v>2.8986436552527315E-132</v>
      </c>
      <c r="IC30" s="86">
        <f t="shared" si="48"/>
        <v>9.4902872606790237E-158</v>
      </c>
      <c r="ID30" s="86">
        <f t="shared" si="48"/>
        <v>9.9991788801381497E-146</v>
      </c>
      <c r="IE30" s="86">
        <f t="shared" si="48"/>
        <v>2.5817841777792774E-147</v>
      </c>
      <c r="IF30" s="86">
        <f t="shared" si="48"/>
        <v>4.9012794879453199E-105</v>
      </c>
      <c r="IG30" s="86">
        <f t="shared" si="48"/>
        <v>2.1852067159122717E-78</v>
      </c>
      <c r="II30" s="86">
        <f t="shared" si="56"/>
        <v>3.1154269455554831E-297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1.1021340691837122E-295</v>
      </c>
      <c r="IW30" s="86">
        <f t="shared" si="49"/>
        <v>9.4461189296865112E-166</v>
      </c>
      <c r="IY30" s="86">
        <f t="shared" si="57"/>
        <v>1.1166184482318261E-17</v>
      </c>
      <c r="IZ30" s="86">
        <f t="shared" si="50"/>
        <v>2.1168494921970157E-14</v>
      </c>
      <c r="JA30" s="86">
        <f t="shared" si="50"/>
        <v>3.8433410759650241E-16</v>
      </c>
      <c r="JB30" s="86">
        <f t="shared" si="50"/>
        <v>1.0599791489465348E-17</v>
      </c>
      <c r="JC30" s="86">
        <f t="shared" si="50"/>
        <v>7.628518609152415E-17</v>
      </c>
      <c r="JD30" s="86">
        <f t="shared" si="50"/>
        <v>3.8887663812057882E-15</v>
      </c>
      <c r="JE30" s="86">
        <f t="shared" si="50"/>
        <v>1.0717041423063186E-16</v>
      </c>
      <c r="JF30" s="86">
        <f t="shared" si="50"/>
        <v>1.3809963020326905E-17</v>
      </c>
      <c r="JG30" s="86">
        <f t="shared" si="50"/>
        <v>2.1352619453596874E-15</v>
      </c>
      <c r="JH30" s="86">
        <f t="shared" si="50"/>
        <v>9.3823060499847891E-18</v>
      </c>
      <c r="JI30" s="86">
        <f t="shared" si="50"/>
        <v>1.8879818953803766E-22</v>
      </c>
      <c r="JJ30" s="86">
        <f t="shared" si="50"/>
        <v>2.6429802167268063E-18</v>
      </c>
      <c r="JK30" s="86">
        <f t="shared" si="50"/>
        <v>2.7160286450548452E-22</v>
      </c>
      <c r="JL30" s="86">
        <f t="shared" si="50"/>
        <v>3.0281044288562727E-24</v>
      </c>
      <c r="JM30" s="86">
        <f t="shared" si="50"/>
        <v>2.5237080001021226E-29</v>
      </c>
    </row>
    <row r="31" spans="1:273" x14ac:dyDescent="0.25">
      <c r="B31" s="2">
        <v>4</v>
      </c>
      <c r="C31" s="37">
        <v>100.6</v>
      </c>
      <c r="D31" s="37">
        <v>102.879</v>
      </c>
      <c r="E31" s="37">
        <v>108.26300000000001</v>
      </c>
      <c r="F31" s="37">
        <v>100.667</v>
      </c>
      <c r="G31" s="37">
        <v>103.491</v>
      </c>
      <c r="H31" s="37">
        <v>102.29600000000001</v>
      </c>
      <c r="I31" s="37">
        <v>102.556</v>
      </c>
      <c r="J31" s="37">
        <v>98.962999999999994</v>
      </c>
      <c r="K31" s="37">
        <v>99.519000000000005</v>
      </c>
      <c r="L31" s="37">
        <v>102.29600000000001</v>
      </c>
      <c r="M31" s="37">
        <v>108.46299999999999</v>
      </c>
      <c r="N31" s="37">
        <v>109.093</v>
      </c>
      <c r="O31" s="37">
        <v>107.111</v>
      </c>
      <c r="P31" s="37">
        <v>107.4</v>
      </c>
      <c r="Q31" s="37">
        <v>100.345</v>
      </c>
      <c r="S31" s="4" t="e">
        <f t="shared" si="7"/>
        <v>#N/A</v>
      </c>
      <c r="T31" s="4">
        <f t="shared" si="7"/>
        <v>103.00970424926417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>
        <f t="shared" si="7"/>
        <v>100.24915748797456</v>
      </c>
      <c r="Y31" s="4" t="e">
        <f t="shared" si="7"/>
        <v>#N/A</v>
      </c>
      <c r="Z31" s="4" t="e">
        <f t="shared" si="7"/>
        <v>#N/A</v>
      </c>
      <c r="AA31" s="4">
        <f t="shared" si="7"/>
        <v>98.846844187201654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-0.1307042492641699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2.0468425120254494</v>
      </c>
      <c r="AO31" s="4">
        <f t="shared" si="8"/>
        <v>0</v>
      </c>
      <c r="AP31" s="4">
        <f t="shared" si="8"/>
        <v>0</v>
      </c>
      <c r="AQ31" s="4">
        <f t="shared" si="8"/>
        <v>0.67215581279835135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103.00970424916359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>
        <f t="shared" si="9"/>
        <v>100.24915748795469</v>
      </c>
      <c r="BE31" s="2" t="e">
        <f t="shared" si="9"/>
        <v>#N/A</v>
      </c>
      <c r="BF31" s="2" t="e">
        <f t="shared" si="9"/>
        <v>#N/A</v>
      </c>
      <c r="BG31" s="2">
        <f t="shared" si="9"/>
        <v>98.846844187190982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102.879</v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>
        <f t="shared" si="15"/>
        <v>102.29600000000001</v>
      </c>
      <c r="BU31" s="2" t="str">
        <f t="shared" si="16"/>
        <v/>
      </c>
      <c r="BV31" s="2" t="str">
        <f t="shared" si="17"/>
        <v/>
      </c>
      <c r="BW31" s="2">
        <f t="shared" si="18"/>
        <v>99.519000000000005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100.76435975975974</v>
      </c>
      <c r="DL31" s="2">
        <f t="shared" si="41"/>
        <v>102.94593939962478</v>
      </c>
      <c r="DM31" s="2">
        <f t="shared" si="41"/>
        <v>104.05292342342341</v>
      </c>
      <c r="DN31" s="2">
        <f t="shared" si="41"/>
        <v>99.182716859716891</v>
      </c>
      <c r="DO31" s="2">
        <f t="shared" si="41"/>
        <v>101.59221664521664</v>
      </c>
      <c r="DP31" s="2">
        <f t="shared" si="41"/>
        <v>100.18501575664735</v>
      </c>
      <c r="DQ31" s="2">
        <f t="shared" si="41"/>
        <v>99.405216216216232</v>
      </c>
      <c r="DR31" s="2">
        <f t="shared" si="41"/>
        <v>97.924046074646071</v>
      </c>
      <c r="DS31" s="2">
        <f t="shared" si="41"/>
        <v>98.776099730094487</v>
      </c>
      <c r="DT31" s="2">
        <f t="shared" si="41"/>
        <v>100.62140755040754</v>
      </c>
      <c r="DU31" s="2">
        <f t="shared" si="41"/>
        <v>105.59465909090909</v>
      </c>
      <c r="DV31" s="2">
        <f t="shared" si="41"/>
        <v>109.52884033613449</v>
      </c>
      <c r="DW31" s="2">
        <f t="shared" si="41"/>
        <v>104.80785355571845</v>
      </c>
      <c r="DX31" s="2">
        <f t="shared" si="41"/>
        <v>102.17622981090099</v>
      </c>
      <c r="DY31" s="2">
        <f t="shared" si="41"/>
        <v>97.393905982905963</v>
      </c>
      <c r="EA31" s="2">
        <f t="shared" si="42"/>
        <v>98.211792591722457</v>
      </c>
      <c r="EB31" s="2">
        <f t="shared" si="42"/>
        <v>104.88411697027804</v>
      </c>
      <c r="EC31" s="2">
        <f t="shared" si="42"/>
        <v>103.05456190713154</v>
      </c>
      <c r="ED31" s="2">
        <f t="shared" si="42"/>
        <v>102.28747077053107</v>
      </c>
      <c r="EE31" s="2">
        <f t="shared" si="42"/>
        <v>101.45771624169389</v>
      </c>
      <c r="EF31" s="2">
        <f t="shared" si="42"/>
        <v>102.1552163465921</v>
      </c>
      <c r="EG31" s="2">
        <f t="shared" si="42"/>
        <v>103.97951259852697</v>
      </c>
      <c r="EH31" s="2">
        <f t="shared" si="42"/>
        <v>101.97670182563444</v>
      </c>
      <c r="EI31" s="2">
        <f t="shared" si="42"/>
        <v>101.11299228015618</v>
      </c>
      <c r="EJ31" s="2">
        <f t="shared" si="42"/>
        <v>104.54988895718832</v>
      </c>
      <c r="EK31" s="2">
        <f t="shared" si="42"/>
        <v>116.17437004538576</v>
      </c>
      <c r="EL31" s="2">
        <f t="shared" si="42"/>
        <v>118.46360467698524</v>
      </c>
      <c r="EM31" s="2">
        <f t="shared" si="42"/>
        <v>116.82602172766586</v>
      </c>
      <c r="EN31" s="2">
        <f t="shared" si="42"/>
        <v>111.07018608891185</v>
      </c>
      <c r="EO31" s="2">
        <f t="shared" si="42"/>
        <v>107.62098327468659</v>
      </c>
      <c r="EQ31" s="2">
        <f t="shared" si="43"/>
        <v>97.862360180835068</v>
      </c>
      <c r="ER31" s="2">
        <f t="shared" si="43"/>
        <v>105.47043674343398</v>
      </c>
      <c r="ES31" s="2">
        <f t="shared" si="43"/>
        <v>103.53936743676336</v>
      </c>
      <c r="ET31" s="2">
        <f t="shared" si="43"/>
        <v>100.37530295166385</v>
      </c>
      <c r="EU31" s="2">
        <f t="shared" si="43"/>
        <v>103.15501125464546</v>
      </c>
      <c r="EV31" s="2">
        <f t="shared" si="43"/>
        <v>103.42506905463662</v>
      </c>
      <c r="EW31" s="2">
        <f t="shared" si="43"/>
        <v>104.51889916396031</v>
      </c>
      <c r="EX31" s="2">
        <f t="shared" si="43"/>
        <v>100.52922813884098</v>
      </c>
      <c r="EY31" s="2">
        <f t="shared" si="43"/>
        <v>101.00547495442771</v>
      </c>
      <c r="EZ31" s="2">
        <f t="shared" si="43"/>
        <v>106.47210562697882</v>
      </c>
      <c r="FA31" s="2">
        <f t="shared" si="43"/>
        <v>114.59031790989891</v>
      </c>
      <c r="FB31" s="2">
        <f t="shared" si="43"/>
        <v>117.21223516576195</v>
      </c>
      <c r="FC31" s="2">
        <f t="shared" si="43"/>
        <v>117.40174023231255</v>
      </c>
      <c r="FD31" s="2">
        <f t="shared" si="43"/>
        <v>113.23694302487358</v>
      </c>
      <c r="FE31" s="2">
        <f t="shared" si="43"/>
        <v>108.62369497681607</v>
      </c>
      <c r="FG31" s="2">
        <f t="shared" si="44"/>
        <v>2.6172791134641608E-2</v>
      </c>
      <c r="FH31" s="2">
        <f t="shared" si="44"/>
        <v>3.2897486704714818E-2</v>
      </c>
      <c r="FI31" s="2">
        <f t="shared" si="44"/>
        <v>2.8399045431607373E-2</v>
      </c>
      <c r="FJ31" s="2">
        <f t="shared" si="44"/>
        <v>2.7106044084074885E-2</v>
      </c>
      <c r="FK31" s="2">
        <f t="shared" si="44"/>
        <v>2.9888808732551019E-2</v>
      </c>
      <c r="FL31" s="2">
        <f t="shared" si="44"/>
        <v>3.2552066558252407E-2</v>
      </c>
      <c r="FM31" s="2">
        <f t="shared" si="44"/>
        <v>2.90737642749604E-2</v>
      </c>
      <c r="FN31" s="2">
        <f t="shared" si="44"/>
        <v>2.7161255044601949E-2</v>
      </c>
      <c r="FO31" s="2">
        <f t="shared" si="44"/>
        <v>3.0273220069937594E-2</v>
      </c>
      <c r="FP31" s="2">
        <f t="shared" si="44"/>
        <v>2.7408959315980599E-2</v>
      </c>
      <c r="FQ31" s="2">
        <f t="shared" si="44"/>
        <v>2.3487888945210731E-2</v>
      </c>
      <c r="FR31" s="2">
        <f t="shared" si="44"/>
        <v>2.5644222252488441E-2</v>
      </c>
      <c r="FS31" s="2">
        <f t="shared" si="44"/>
        <v>2.2092530326093995E-2</v>
      </c>
      <c r="FT31" s="2">
        <f t="shared" si="44"/>
        <v>2.1269378351960445E-2</v>
      </c>
      <c r="FU31" s="2">
        <f t="shared" si="44"/>
        <v>2.0208102785368349E-2</v>
      </c>
      <c r="FW31" s="2">
        <f t="shared" si="53"/>
        <v>5.1769539736115632E-6</v>
      </c>
      <c r="FX31" s="2">
        <f t="shared" si="45"/>
        <v>6.2741818451263207E-6</v>
      </c>
      <c r="FY31" s="2">
        <f t="shared" si="45"/>
        <v>5.5566605068454331E-6</v>
      </c>
      <c r="FZ31" s="2">
        <f t="shared" si="45"/>
        <v>5.6851945368660072E-6</v>
      </c>
      <c r="GA31" s="2">
        <f t="shared" si="45"/>
        <v>5.6182925351569872E-6</v>
      </c>
      <c r="GB31" s="2">
        <f t="shared" si="45"/>
        <v>6.0090200297000652E-6</v>
      </c>
      <c r="GC31" s="2">
        <f t="shared" si="45"/>
        <v>6.6767019045376322E-6</v>
      </c>
      <c r="GD31" s="2">
        <f t="shared" si="45"/>
        <v>7.1874209102507241E-6</v>
      </c>
      <c r="GE31" s="2">
        <f t="shared" si="45"/>
        <v>7.4904329243517498E-6</v>
      </c>
      <c r="GF31" s="2">
        <f t="shared" si="45"/>
        <v>7.2332030249522984E-6</v>
      </c>
      <c r="GG31" s="2">
        <f t="shared" si="45"/>
        <v>6.5360618356539337E-6</v>
      </c>
      <c r="GH31" s="2">
        <f t="shared" si="45"/>
        <v>5.8936789305653466E-6</v>
      </c>
      <c r="GI31" s="2">
        <f t="shared" si="45"/>
        <v>5.3534249717446744E-6</v>
      </c>
      <c r="GJ31" s="2">
        <f t="shared" si="45"/>
        <v>4.9135877207486181E-6</v>
      </c>
      <c r="GK31" s="2">
        <f t="shared" si="45"/>
        <v>4.4787468365499625E-6</v>
      </c>
      <c r="GM31" s="86">
        <f t="shared" si="54"/>
        <v>4.0754525277319967E-17</v>
      </c>
      <c r="GN31" s="86">
        <f t="shared" si="46"/>
        <v>6.0532839320462066E-14</v>
      </c>
      <c r="GO31" s="86">
        <f t="shared" si="46"/>
        <v>1.2441921044623653E-15</v>
      </c>
      <c r="GP31" s="86">
        <f t="shared" si="46"/>
        <v>3.9262625464558188E-17</v>
      </c>
      <c r="GQ31" s="86">
        <f t="shared" si="46"/>
        <v>2.6923425978121748E-16</v>
      </c>
      <c r="GR31" s="86">
        <f t="shared" si="46"/>
        <v>1.1928411354206293E-14</v>
      </c>
      <c r="GS31" s="86">
        <f t="shared" si="46"/>
        <v>3.6913860979269975E-16</v>
      </c>
      <c r="GT31" s="86">
        <f t="shared" si="46"/>
        <v>5.0626173892553743E-17</v>
      </c>
      <c r="GU31" s="86">
        <f t="shared" si="46"/>
        <v>6.5637298484749132E-15</v>
      </c>
      <c r="GV31" s="86">
        <f t="shared" si="46"/>
        <v>3.5073613268322806E-17</v>
      </c>
      <c r="GW31" s="86">
        <f t="shared" si="46"/>
        <v>1.0396878250119211E-21</v>
      </c>
      <c r="GX31" s="86">
        <f t="shared" si="46"/>
        <v>1.0165554972413122E-17</v>
      </c>
      <c r="GY31" s="86">
        <f t="shared" si="46"/>
        <v>1.4340791823397313E-21</v>
      </c>
      <c r="GZ31" s="86">
        <f t="shared" si="46"/>
        <v>1.8856219894559866E-23</v>
      </c>
      <c r="HA31" s="86">
        <f t="shared" si="46"/>
        <v>2.4566759661777201E-28</v>
      </c>
      <c r="HC31" s="86">
        <f t="shared" si="58"/>
        <v>5.3333677348639969E-29</v>
      </c>
      <c r="HD31" s="86">
        <f t="shared" si="47"/>
        <v>1.246979030567927E-31</v>
      </c>
      <c r="HE31" s="86">
        <f t="shared" si="47"/>
        <v>7.540504607399817E-37</v>
      </c>
      <c r="HF31" s="86">
        <f t="shared" si="47"/>
        <v>2.5451115485038569E-40</v>
      </c>
      <c r="HG31" s="86">
        <f t="shared" si="47"/>
        <v>3.0246621551678406E-40</v>
      </c>
      <c r="HH31" s="86">
        <f t="shared" si="47"/>
        <v>1.033927247378609E-34</v>
      </c>
      <c r="HI31" s="86">
        <f t="shared" si="47"/>
        <v>4.6893653649872285E-39</v>
      </c>
      <c r="HJ31" s="86">
        <f t="shared" si="47"/>
        <v>9.7558114325714084E-42</v>
      </c>
      <c r="HK31" s="86">
        <f t="shared" si="47"/>
        <v>5.1697366178260102E-38</v>
      </c>
      <c r="HL31" s="86">
        <f t="shared" si="47"/>
        <v>9.0381924375893142E-40</v>
      </c>
      <c r="HM31" s="86">
        <f t="shared" si="47"/>
        <v>2.0153690270189185E-46</v>
      </c>
      <c r="HN31" s="86">
        <f t="shared" si="47"/>
        <v>2.5543566641997829E-43</v>
      </c>
      <c r="HO31" s="86">
        <f t="shared" si="47"/>
        <v>1.0024283514688254E-43</v>
      </c>
      <c r="HP31" s="86">
        <f t="shared" si="47"/>
        <v>3.0406279925624756E-49</v>
      </c>
      <c r="HQ31" s="86">
        <f t="shared" si="47"/>
        <v>7.3148049482749061E-63</v>
      </c>
      <c r="HS31" s="86">
        <f t="shared" si="55"/>
        <v>2.2291908911222149E-94</v>
      </c>
      <c r="HT31" s="86">
        <f t="shared" si="48"/>
        <v>9.6021609956982424E-103</v>
      </c>
      <c r="HU31" s="86">
        <f t="shared" si="48"/>
        <v>3.6325909591790911E-119</v>
      </c>
      <c r="HV31" s="86">
        <f t="shared" si="48"/>
        <v>1.2952018617173571E-134</v>
      </c>
      <c r="HW31" s="86">
        <f t="shared" si="48"/>
        <v>2.3709302622035561E-136</v>
      </c>
      <c r="HX31" s="86">
        <f t="shared" si="48"/>
        <v>2.8263293008156036E-115</v>
      </c>
      <c r="HY31" s="86">
        <f t="shared" si="48"/>
        <v>2.5363810465070371E-128</v>
      </c>
      <c r="HZ31" s="86">
        <f t="shared" si="48"/>
        <v>5.0229432412834562E-136</v>
      </c>
      <c r="IA31" s="86">
        <f t="shared" si="48"/>
        <v>2.3579312323972322E-124</v>
      </c>
      <c r="IB31" s="86">
        <f t="shared" si="48"/>
        <v>8.6605387990020856E-130</v>
      </c>
      <c r="IC31" s="86">
        <f t="shared" si="48"/>
        <v>8.0586680723163603E-155</v>
      </c>
      <c r="ID31" s="86">
        <f t="shared" si="48"/>
        <v>4.7807255935191782E-143</v>
      </c>
      <c r="IE31" s="86">
        <f t="shared" si="48"/>
        <v>1.2492407944544116E-144</v>
      </c>
      <c r="IF31" s="86">
        <f t="shared" si="48"/>
        <v>3.800698802004356E-103</v>
      </c>
      <c r="IG31" s="86">
        <f t="shared" si="48"/>
        <v>5.4593936486805984E-77</v>
      </c>
      <c r="II31" s="86">
        <f t="shared" si="56"/>
        <v>8.1083816798733757E-293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2.6057990655087694E-291</v>
      </c>
      <c r="IW31" s="86">
        <f t="shared" si="49"/>
        <v>2.491888967906633E-163</v>
      </c>
      <c r="IY31" s="86">
        <f t="shared" si="57"/>
        <v>4.0754525277373301E-17</v>
      </c>
      <c r="IZ31" s="86">
        <f t="shared" si="50"/>
        <v>6.0532839320462066E-14</v>
      </c>
      <c r="JA31" s="86">
        <f t="shared" si="50"/>
        <v>1.2441921044623653E-15</v>
      </c>
      <c r="JB31" s="86">
        <f t="shared" si="50"/>
        <v>3.9262625464558188E-17</v>
      </c>
      <c r="JC31" s="86">
        <f t="shared" si="50"/>
        <v>2.6923425978121748E-16</v>
      </c>
      <c r="JD31" s="86">
        <f t="shared" si="50"/>
        <v>1.1928411354206293E-14</v>
      </c>
      <c r="JE31" s="86">
        <f t="shared" si="50"/>
        <v>3.6913860979269975E-16</v>
      </c>
      <c r="JF31" s="86">
        <f t="shared" si="50"/>
        <v>5.0626173892553743E-17</v>
      </c>
      <c r="JG31" s="86">
        <f t="shared" si="50"/>
        <v>6.5637298484749132E-15</v>
      </c>
      <c r="JH31" s="86">
        <f t="shared" si="50"/>
        <v>3.5073613268322806E-17</v>
      </c>
      <c r="JI31" s="86">
        <f t="shared" si="50"/>
        <v>1.0396878250119211E-21</v>
      </c>
      <c r="JJ31" s="86">
        <f t="shared" si="50"/>
        <v>1.0165554972413122E-17</v>
      </c>
      <c r="JK31" s="86">
        <f t="shared" si="50"/>
        <v>1.4340791823397313E-21</v>
      </c>
      <c r="JL31" s="86">
        <f t="shared" si="50"/>
        <v>1.8856219894559866E-23</v>
      </c>
      <c r="JM31" s="86">
        <f t="shared" si="50"/>
        <v>2.4566759661777201E-28</v>
      </c>
    </row>
    <row r="32" spans="1:273" x14ac:dyDescent="0.25">
      <c r="B32" s="2">
        <v>5</v>
      </c>
      <c r="C32" s="37">
        <v>102.7</v>
      </c>
      <c r="D32" s="37">
        <v>103.155</v>
      </c>
      <c r="E32" s="37">
        <v>105.965</v>
      </c>
      <c r="F32" s="37">
        <v>101.105</v>
      </c>
      <c r="G32" s="37">
        <v>103.218</v>
      </c>
      <c r="H32" s="37">
        <v>104.556</v>
      </c>
      <c r="I32" s="37">
        <v>101.352</v>
      </c>
      <c r="J32" s="37">
        <v>97.778000000000006</v>
      </c>
      <c r="K32" s="37">
        <v>101.01900000000001</v>
      </c>
      <c r="L32" s="37">
        <v>100.759</v>
      </c>
      <c r="M32" s="37">
        <v>108.389</v>
      </c>
      <c r="N32" s="37">
        <v>109.815</v>
      </c>
      <c r="O32" s="37">
        <v>109.70399999999999</v>
      </c>
      <c r="P32" s="37">
        <v>107.236</v>
      </c>
      <c r="Q32" s="37">
        <v>101.90900000000001</v>
      </c>
      <c r="S32" s="4" t="e">
        <f t="shared" si="7"/>
        <v>#N/A</v>
      </c>
      <c r="T32" s="4">
        <f t="shared" si="7"/>
        <v>103.07867002940546</v>
      </c>
      <c r="U32" s="4">
        <f t="shared" si="7"/>
        <v>104.10973053223329</v>
      </c>
      <c r="V32" s="4" t="e">
        <f t="shared" si="7"/>
        <v>#N/A</v>
      </c>
      <c r="W32" s="4" t="e">
        <f t="shared" si="7"/>
        <v>#N/A</v>
      </c>
      <c r="X32" s="4">
        <f t="shared" si="7"/>
        <v>100.41474230225435</v>
      </c>
      <c r="Y32" s="4">
        <f t="shared" si="7"/>
        <v>99.714082069817863</v>
      </c>
      <c r="Z32" s="4" t="e">
        <f t="shared" si="7"/>
        <v>#N/A</v>
      </c>
      <c r="AA32" s="4">
        <f t="shared" si="7"/>
        <v>99.005323322676404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7.6329970594542829E-2</v>
      </c>
      <c r="AK32" s="4">
        <f t="shared" si="8"/>
        <v>1.8552694677667176</v>
      </c>
      <c r="AL32" s="4">
        <f t="shared" si="8"/>
        <v>0</v>
      </c>
      <c r="AM32" s="4">
        <f t="shared" si="8"/>
        <v>0</v>
      </c>
      <c r="AN32" s="4">
        <f t="shared" si="8"/>
        <v>4.1412576977456439</v>
      </c>
      <c r="AO32" s="4">
        <f t="shared" si="8"/>
        <v>1.6379179301821409</v>
      </c>
      <c r="AP32" s="4">
        <f t="shared" si="8"/>
        <v>0</v>
      </c>
      <c r="AQ32" s="4">
        <f t="shared" si="8"/>
        <v>2.0136766773236019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103.07867002912802</v>
      </c>
      <c r="BA32" s="2">
        <f t="shared" si="9"/>
        <v>104.10973053222608</v>
      </c>
      <c r="BB32" s="2" t="e">
        <f t="shared" si="9"/>
        <v>#N/A</v>
      </c>
      <c r="BC32" s="2" t="e">
        <f t="shared" si="9"/>
        <v>#N/A</v>
      </c>
      <c r="BD32" s="2">
        <f t="shared" si="9"/>
        <v>100.41474230219566</v>
      </c>
      <c r="BE32" s="2">
        <f t="shared" si="9"/>
        <v>99.714082069815703</v>
      </c>
      <c r="BF32" s="2" t="e">
        <f t="shared" si="9"/>
        <v>#N/A</v>
      </c>
      <c r="BG32" s="2">
        <f t="shared" si="9"/>
        <v>99.005323322644784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103.155</v>
      </c>
      <c r="BQ32" s="2">
        <f t="shared" si="12"/>
        <v>105.965</v>
      </c>
      <c r="BR32" s="2" t="str">
        <f t="shared" si="13"/>
        <v/>
      </c>
      <c r="BS32" s="2" t="str">
        <f t="shared" si="14"/>
        <v/>
      </c>
      <c r="BT32" s="2">
        <f t="shared" si="15"/>
        <v>104.556</v>
      </c>
      <c r="BU32" s="2">
        <f t="shared" si="16"/>
        <v>101.352</v>
      </c>
      <c r="BV32" s="2" t="str">
        <f t="shared" si="17"/>
        <v/>
      </c>
      <c r="BW32" s="2">
        <f t="shared" si="18"/>
        <v>101.01900000000001</v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100.80166876876876</v>
      </c>
      <c r="DL32" s="2">
        <f t="shared" si="41"/>
        <v>103.01844155722327</v>
      </c>
      <c r="DM32" s="2">
        <f t="shared" si="41"/>
        <v>104.14896586059743</v>
      </c>
      <c r="DN32" s="2">
        <f t="shared" si="41"/>
        <v>99.32142985842988</v>
      </c>
      <c r="DO32" s="2">
        <f t="shared" si="41"/>
        <v>101.72675396825396</v>
      </c>
      <c r="DP32" s="2">
        <f t="shared" si="41"/>
        <v>100.35522989386148</v>
      </c>
      <c r="DQ32" s="2">
        <f t="shared" si="41"/>
        <v>99.578689900426753</v>
      </c>
      <c r="DR32" s="2">
        <f t="shared" si="41"/>
        <v>98.02097065637065</v>
      </c>
      <c r="DS32" s="2">
        <f t="shared" si="41"/>
        <v>98.937108434547937</v>
      </c>
      <c r="DT32" s="2">
        <f t="shared" si="41"/>
        <v>100.75371964821964</v>
      </c>
      <c r="DU32" s="2">
        <f t="shared" si="41"/>
        <v>105.77035795454546</v>
      </c>
      <c r="DV32" s="2">
        <f t="shared" si="41"/>
        <v>109.59448739495802</v>
      </c>
      <c r="DW32" s="2">
        <f t="shared" si="41"/>
        <v>105.04162866568912</v>
      </c>
      <c r="DX32" s="2">
        <f t="shared" si="41"/>
        <v>102.42252302558397</v>
      </c>
      <c r="DY32" s="2">
        <f t="shared" si="41"/>
        <v>97.551556166056159</v>
      </c>
      <c r="EA32" s="2">
        <f t="shared" si="42"/>
        <v>98.061776028818656</v>
      </c>
      <c r="EB32" s="2">
        <f t="shared" si="42"/>
        <v>104.6933326733086</v>
      </c>
      <c r="EC32" s="2">
        <f t="shared" si="42"/>
        <v>102.88541074705317</v>
      </c>
      <c r="ED32" s="2">
        <f t="shared" si="42"/>
        <v>102.12272500352164</v>
      </c>
      <c r="EE32" s="2">
        <f t="shared" si="42"/>
        <v>101.31927751555742</v>
      </c>
      <c r="EF32" s="2">
        <f t="shared" si="42"/>
        <v>102.02759207207752</v>
      </c>
      <c r="EG32" s="2">
        <f t="shared" si="42"/>
        <v>103.83757806241118</v>
      </c>
      <c r="EH32" s="2">
        <f t="shared" si="42"/>
        <v>101.82921178492836</v>
      </c>
      <c r="EI32" s="2">
        <f t="shared" si="42"/>
        <v>100.99817829765691</v>
      </c>
      <c r="EJ32" s="2">
        <f t="shared" si="42"/>
        <v>104.41229064217529</v>
      </c>
      <c r="EK32" s="2">
        <f t="shared" si="42"/>
        <v>115.96403840141198</v>
      </c>
      <c r="EL32" s="2">
        <f t="shared" si="42"/>
        <v>118.24816231493948</v>
      </c>
      <c r="EM32" s="2">
        <f t="shared" si="42"/>
        <v>116.64607528214324</v>
      </c>
      <c r="EN32" s="2">
        <f t="shared" si="42"/>
        <v>110.91639415509437</v>
      </c>
      <c r="EO32" s="2">
        <f t="shared" si="42"/>
        <v>107.47594185177039</v>
      </c>
      <c r="EQ32" s="2">
        <f t="shared" si="43"/>
        <v>97.715939094842085</v>
      </c>
      <c r="ER32" s="2">
        <f t="shared" si="43"/>
        <v>105.27318856793252</v>
      </c>
      <c r="ES32" s="2">
        <f t="shared" si="43"/>
        <v>103.36509702547357</v>
      </c>
      <c r="ET32" s="2">
        <f t="shared" si="43"/>
        <v>100.23067940532323</v>
      </c>
      <c r="EU32" s="2">
        <f t="shared" si="43"/>
        <v>102.99875564107475</v>
      </c>
      <c r="EV32" s="2">
        <f t="shared" si="43"/>
        <v>103.28403686154878</v>
      </c>
      <c r="EW32" s="2">
        <f t="shared" si="43"/>
        <v>104.37116111128904</v>
      </c>
      <c r="EX32" s="2">
        <f t="shared" si="43"/>
        <v>100.39664122727305</v>
      </c>
      <c r="EY32" s="2">
        <f t="shared" si="43"/>
        <v>100.89179819989447</v>
      </c>
      <c r="EZ32" s="2">
        <f t="shared" si="43"/>
        <v>106.31383476566251</v>
      </c>
      <c r="FA32" s="2">
        <f t="shared" si="43"/>
        <v>114.39647856444567</v>
      </c>
      <c r="FB32" s="2">
        <f t="shared" si="43"/>
        <v>117.00986073274835</v>
      </c>
      <c r="FC32" s="2">
        <f t="shared" si="43"/>
        <v>117.21595353748678</v>
      </c>
      <c r="FD32" s="2">
        <f t="shared" si="43"/>
        <v>113.06013940998089</v>
      </c>
      <c r="FE32" s="2">
        <f t="shared" si="43"/>
        <v>108.46513439493218</v>
      </c>
      <c r="FG32" s="2">
        <f t="shared" si="44"/>
        <v>2.8625612172798784E-2</v>
      </c>
      <c r="FH32" s="2">
        <f t="shared" si="44"/>
        <v>3.5957252509174316E-2</v>
      </c>
      <c r="FI32" s="2">
        <f t="shared" si="44"/>
        <v>3.1053850015052464E-2</v>
      </c>
      <c r="FJ32" s="2">
        <f t="shared" si="44"/>
        <v>2.9643663924272284E-2</v>
      </c>
      <c r="FK32" s="2">
        <f t="shared" si="44"/>
        <v>3.2678195639300564E-2</v>
      </c>
      <c r="FL32" s="2">
        <f t="shared" si="44"/>
        <v>3.558088714370964E-2</v>
      </c>
      <c r="FM32" s="2">
        <f t="shared" si="44"/>
        <v>3.178957933533344E-2</v>
      </c>
      <c r="FN32" s="2">
        <f t="shared" si="44"/>
        <v>2.970388582751687E-2</v>
      </c>
      <c r="FO32" s="2">
        <f t="shared" si="44"/>
        <v>3.3097258383713503E-2</v>
      </c>
      <c r="FP32" s="2">
        <f t="shared" si="44"/>
        <v>2.9974063845070308E-2</v>
      </c>
      <c r="FQ32" s="2">
        <f t="shared" si="44"/>
        <v>2.5695729801096349E-2</v>
      </c>
      <c r="FR32" s="2">
        <f t="shared" si="44"/>
        <v>2.8048934455237755E-2</v>
      </c>
      <c r="FS32" s="2">
        <f t="shared" si="44"/>
        <v>2.4172455481016344E-2</v>
      </c>
      <c r="FT32" s="2">
        <f t="shared" si="44"/>
        <v>2.3273651348425017E-2</v>
      </c>
      <c r="FU32" s="2">
        <f t="shared" si="44"/>
        <v>2.2114628496432889E-2</v>
      </c>
      <c r="FW32" s="2">
        <f t="shared" si="53"/>
        <v>5.676414319341945E-6</v>
      </c>
      <c r="FX32" s="2">
        <f t="shared" si="45"/>
        <v>6.8794994275078162E-6</v>
      </c>
      <c r="FY32" s="2">
        <f t="shared" si="45"/>
        <v>6.0927538228214525E-6</v>
      </c>
      <c r="FZ32" s="2">
        <f t="shared" si="45"/>
        <v>6.23368843134458E-6</v>
      </c>
      <c r="GA32" s="2">
        <f t="shared" si="45"/>
        <v>6.1603319251905221E-6</v>
      </c>
      <c r="GB32" s="2">
        <f t="shared" si="45"/>
        <v>6.5887556229924631E-6</v>
      </c>
      <c r="GC32" s="2">
        <f t="shared" si="45"/>
        <v>7.3208533447004393E-6</v>
      </c>
      <c r="GD32" s="2">
        <f t="shared" si="45"/>
        <v>7.8808448497839844E-6</v>
      </c>
      <c r="GE32" s="2">
        <f t="shared" si="45"/>
        <v>8.2130904459243901E-6</v>
      </c>
      <c r="GF32" s="2">
        <f t="shared" si="45"/>
        <v>7.9310438704868661E-6</v>
      </c>
      <c r="GG32" s="2">
        <f t="shared" si="45"/>
        <v>7.1666447722418426E-6</v>
      </c>
      <c r="GH32" s="2">
        <f t="shared" si="45"/>
        <v>6.4622867679027354E-6</v>
      </c>
      <c r="GI32" s="2">
        <f t="shared" si="45"/>
        <v>5.8699107244634344E-6</v>
      </c>
      <c r="GJ32" s="2">
        <f t="shared" si="45"/>
        <v>5.3876392466053797E-6</v>
      </c>
      <c r="GK32" s="2">
        <f t="shared" si="45"/>
        <v>4.9108461303387318E-6</v>
      </c>
      <c r="GM32" s="86">
        <f t="shared" si="54"/>
        <v>1.454569695914591E-16</v>
      </c>
      <c r="GN32" s="86">
        <f t="shared" si="46"/>
        <v>1.6995821611836716E-13</v>
      </c>
      <c r="GO32" s="86">
        <f t="shared" si="46"/>
        <v>3.9469663361487954E-15</v>
      </c>
      <c r="GP32" s="86">
        <f t="shared" si="46"/>
        <v>1.4214708480567374E-16</v>
      </c>
      <c r="GQ32" s="86">
        <f t="shared" si="46"/>
        <v>9.2921982142532963E-16</v>
      </c>
      <c r="GR32" s="86">
        <f t="shared" si="46"/>
        <v>3.5873316136983221E-14</v>
      </c>
      <c r="GS32" s="86">
        <f t="shared" si="46"/>
        <v>1.2441924058185431E-15</v>
      </c>
      <c r="GT32" s="86">
        <f t="shared" si="46"/>
        <v>1.8143604640047173E-16</v>
      </c>
      <c r="GU32" s="86">
        <f t="shared" si="46"/>
        <v>1.9787573567895098E-14</v>
      </c>
      <c r="GV32" s="86">
        <f t="shared" si="46"/>
        <v>1.2812070990155819E-16</v>
      </c>
      <c r="GW32" s="86">
        <f t="shared" si="46"/>
        <v>5.5549430430277509E-21</v>
      </c>
      <c r="GX32" s="86">
        <f t="shared" si="46"/>
        <v>3.8197198144491319E-17</v>
      </c>
      <c r="GY32" s="86">
        <f t="shared" si="46"/>
        <v>7.3558718409897058E-21</v>
      </c>
      <c r="GZ32" s="86">
        <f t="shared" si="46"/>
        <v>1.1371463597684147E-22</v>
      </c>
      <c r="HA32" s="86">
        <f t="shared" si="46"/>
        <v>2.295941678187133E-27</v>
      </c>
      <c r="HC32" s="86">
        <f t="shared" si="58"/>
        <v>2.7526086755142492E-28</v>
      </c>
      <c r="HD32" s="86">
        <f t="shared" si="47"/>
        <v>7.7031123795046189E-31</v>
      </c>
      <c r="HE32" s="86">
        <f t="shared" si="47"/>
        <v>6.3911531655162055E-36</v>
      </c>
      <c r="HF32" s="86">
        <f t="shared" si="47"/>
        <v>2.6922307822776237E-39</v>
      </c>
      <c r="HG32" s="86">
        <f t="shared" si="47"/>
        <v>3.2730774449461978E-39</v>
      </c>
      <c r="HH32" s="86">
        <f t="shared" si="47"/>
        <v>7.9148452529512559E-34</v>
      </c>
      <c r="HI32" s="86">
        <f t="shared" si="47"/>
        <v>4.6165570112252941E-38</v>
      </c>
      <c r="HJ32" s="86">
        <f t="shared" si="47"/>
        <v>1.1275231509682242E-40</v>
      </c>
      <c r="HK32" s="86">
        <f t="shared" si="47"/>
        <v>4.8328670285674607E-37</v>
      </c>
      <c r="HL32" s="86">
        <f t="shared" si="47"/>
        <v>9.4503231512888674E-39</v>
      </c>
      <c r="HM32" s="86">
        <f t="shared" si="47"/>
        <v>3.1572327880350118E-45</v>
      </c>
      <c r="HN32" s="86">
        <f t="shared" si="47"/>
        <v>3.2014690462848606E-42</v>
      </c>
      <c r="HO32" s="86">
        <f t="shared" si="47"/>
        <v>1.2604715464411467E-42</v>
      </c>
      <c r="HP32" s="86">
        <f t="shared" si="47"/>
        <v>5.3975486962778401E-48</v>
      </c>
      <c r="HQ32" s="86">
        <f t="shared" si="47"/>
        <v>3.1600997959514835E-61</v>
      </c>
      <c r="HS32" s="86">
        <f t="shared" si="55"/>
        <v>1.1658316890601064E-92</v>
      </c>
      <c r="HT32" s="86">
        <f t="shared" si="48"/>
        <v>7.6734940888776354E-101</v>
      </c>
      <c r="HU32" s="86">
        <f t="shared" si="48"/>
        <v>6.083048838061292E-117</v>
      </c>
      <c r="HV32" s="86">
        <f t="shared" si="48"/>
        <v>4.0216322548126414E-132</v>
      </c>
      <c r="HW32" s="86">
        <f t="shared" si="48"/>
        <v>8.1276031482193954E-134</v>
      </c>
      <c r="HX32" s="86">
        <f t="shared" si="48"/>
        <v>3.9770830264000843E-113</v>
      </c>
      <c r="HY32" s="86">
        <f t="shared" si="48"/>
        <v>6.3339179852312312E-126</v>
      </c>
      <c r="HZ32" s="86">
        <f t="shared" si="48"/>
        <v>1.7954334694195784E-133</v>
      </c>
      <c r="IA32" s="86">
        <f t="shared" si="48"/>
        <v>5.1439211362754536E-122</v>
      </c>
      <c r="IB32" s="86">
        <f t="shared" si="48"/>
        <v>2.4503634470934534E-127</v>
      </c>
      <c r="IC32" s="86">
        <f t="shared" si="48"/>
        <v>6.4197235493394821E-152</v>
      </c>
      <c r="ID32" s="86">
        <f t="shared" si="48"/>
        <v>2.157168179239505E-140</v>
      </c>
      <c r="IE32" s="86">
        <f t="shared" si="48"/>
        <v>5.7070567137376549E-142</v>
      </c>
      <c r="IF32" s="86">
        <f t="shared" si="48"/>
        <v>2.8314842250731972E-101</v>
      </c>
      <c r="IG32" s="86">
        <f t="shared" si="48"/>
        <v>1.3242963371709945E-75</v>
      </c>
      <c r="II32" s="86">
        <f t="shared" si="56"/>
        <v>1.9548502930698383E-288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5.7130031280673282E-287</v>
      </c>
      <c r="IW32" s="86">
        <f t="shared" si="49"/>
        <v>6.3068520175981531E-161</v>
      </c>
      <c r="IY32" s="86">
        <f t="shared" si="57"/>
        <v>1.4545696959173436E-16</v>
      </c>
      <c r="IZ32" s="86">
        <f t="shared" si="50"/>
        <v>1.6995821611836716E-13</v>
      </c>
      <c r="JA32" s="86">
        <f t="shared" si="50"/>
        <v>3.9469663361487954E-15</v>
      </c>
      <c r="JB32" s="86">
        <f t="shared" si="50"/>
        <v>1.4214708480567374E-16</v>
      </c>
      <c r="JC32" s="86">
        <f t="shared" si="50"/>
        <v>9.2921982142532963E-16</v>
      </c>
      <c r="JD32" s="86">
        <f t="shared" si="50"/>
        <v>3.5873316136983221E-14</v>
      </c>
      <c r="JE32" s="86">
        <f t="shared" si="50"/>
        <v>1.2441924058185431E-15</v>
      </c>
      <c r="JF32" s="86">
        <f t="shared" si="50"/>
        <v>1.8143604640047173E-16</v>
      </c>
      <c r="JG32" s="86">
        <f t="shared" si="50"/>
        <v>1.9787573567895098E-14</v>
      </c>
      <c r="JH32" s="86">
        <f t="shared" si="50"/>
        <v>1.2812070990155819E-16</v>
      </c>
      <c r="JI32" s="86">
        <f t="shared" si="50"/>
        <v>5.5549430430277509E-21</v>
      </c>
      <c r="JJ32" s="86">
        <f t="shared" si="50"/>
        <v>3.8197198144491319E-17</v>
      </c>
      <c r="JK32" s="86">
        <f t="shared" si="50"/>
        <v>7.3558718409897058E-21</v>
      </c>
      <c r="JL32" s="86">
        <f t="shared" si="50"/>
        <v>1.1371463597684147E-22</v>
      </c>
      <c r="JM32" s="86">
        <f t="shared" si="50"/>
        <v>2.295941678187133E-27</v>
      </c>
    </row>
    <row r="33" spans="2:273" x14ac:dyDescent="0.25">
      <c r="B33" s="2">
        <v>6</v>
      </c>
      <c r="C33" s="37">
        <v>100.68300000000001</v>
      </c>
      <c r="D33" s="37">
        <v>103.517</v>
      </c>
      <c r="E33" s="37">
        <v>106.386</v>
      </c>
      <c r="F33" s="37">
        <v>100.596</v>
      </c>
      <c r="G33" s="37">
        <v>103.782</v>
      </c>
      <c r="H33" s="37">
        <v>100.833</v>
      </c>
      <c r="I33" s="37">
        <v>102.611</v>
      </c>
      <c r="J33" s="37">
        <v>100.352</v>
      </c>
      <c r="K33" s="37">
        <v>100.148</v>
      </c>
      <c r="L33" s="37">
        <v>103.5</v>
      </c>
      <c r="M33" s="37">
        <v>108.53700000000001</v>
      </c>
      <c r="N33" s="37">
        <v>110.815</v>
      </c>
      <c r="O33" s="37">
        <v>107.741</v>
      </c>
      <c r="P33" s="37">
        <v>106.745</v>
      </c>
      <c r="Q33" s="37">
        <v>98.090999999999994</v>
      </c>
      <c r="S33" s="4" t="e">
        <f t="shared" si="7"/>
        <v>#N/A</v>
      </c>
      <c r="T33" s="4">
        <f t="shared" si="7"/>
        <v>103.14641004813708</v>
      </c>
      <c r="U33" s="4">
        <f t="shared" si="7"/>
        <v>104.19311326218318</v>
      </c>
      <c r="V33" s="4" t="e">
        <f t="shared" si="7"/>
        <v>#N/A</v>
      </c>
      <c r="W33" s="4">
        <f t="shared" si="7"/>
        <v>101.83699789595958</v>
      </c>
      <c r="X33" s="4">
        <f t="shared" si="7"/>
        <v>100.5788947701228</v>
      </c>
      <c r="Y33" s="4">
        <f t="shared" si="7"/>
        <v>99.889203758270483</v>
      </c>
      <c r="Z33" s="4" t="e">
        <f t="shared" si="7"/>
        <v>#N/A</v>
      </c>
      <c r="AA33" s="4">
        <f t="shared" si="7"/>
        <v>99.162697346825226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0.37058995186291099</v>
      </c>
      <c r="AK33" s="4">
        <f t="shared" si="8"/>
        <v>2.1928867378168206</v>
      </c>
      <c r="AL33" s="4">
        <f t="shared" si="8"/>
        <v>0</v>
      </c>
      <c r="AM33" s="4">
        <f t="shared" si="8"/>
        <v>1.9450021040404124</v>
      </c>
      <c r="AN33" s="4">
        <f t="shared" si="8"/>
        <v>0.2541052298771973</v>
      </c>
      <c r="AO33" s="4">
        <f t="shared" si="8"/>
        <v>2.7217962417295212</v>
      </c>
      <c r="AP33" s="4">
        <f t="shared" si="8"/>
        <v>0</v>
      </c>
      <c r="AQ33" s="4">
        <f t="shared" si="8"/>
        <v>0.98530265317477017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103.1464100473859</v>
      </c>
      <c r="BA33" s="2">
        <f t="shared" si="9"/>
        <v>104.19311326216118</v>
      </c>
      <c r="BB33" s="2" t="e">
        <f t="shared" si="9"/>
        <v>#N/A</v>
      </c>
      <c r="BC33" s="2">
        <f t="shared" si="9"/>
        <v>101.83699789595391</v>
      </c>
      <c r="BD33" s="2">
        <f t="shared" si="9"/>
        <v>100.57889476995288</v>
      </c>
      <c r="BE33" s="2">
        <f t="shared" si="9"/>
        <v>99.889203758263477</v>
      </c>
      <c r="BF33" s="2" t="e">
        <f t="shared" si="9"/>
        <v>#N/A</v>
      </c>
      <c r="BG33" s="2">
        <f t="shared" si="9"/>
        <v>99.16269734673341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103.517</v>
      </c>
      <c r="BQ33" s="2">
        <f t="shared" si="12"/>
        <v>106.386</v>
      </c>
      <c r="BR33" s="2" t="str">
        <f t="shared" si="13"/>
        <v/>
      </c>
      <c r="BS33" s="2">
        <f t="shared" si="14"/>
        <v>103.782</v>
      </c>
      <c r="BT33" s="2">
        <f t="shared" si="15"/>
        <v>100.833</v>
      </c>
      <c r="BU33" s="2">
        <f t="shared" si="16"/>
        <v>102.611</v>
      </c>
      <c r="BV33" s="2" t="str">
        <f t="shared" si="17"/>
        <v/>
      </c>
      <c r="BW33" s="2">
        <f t="shared" si="18"/>
        <v>100.148</v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100.83897777777777</v>
      </c>
      <c r="DL33" s="2">
        <f t="shared" si="41"/>
        <v>103.09094371482178</v>
      </c>
      <c r="DM33" s="2">
        <f t="shared" si="41"/>
        <v>104.24500829777143</v>
      </c>
      <c r="DN33" s="2">
        <f t="shared" si="41"/>
        <v>99.460142857142884</v>
      </c>
      <c r="DO33" s="2">
        <f t="shared" si="41"/>
        <v>101.86129129129128</v>
      </c>
      <c r="DP33" s="2">
        <f t="shared" si="41"/>
        <v>100.52544403107562</v>
      </c>
      <c r="DQ33" s="2">
        <f t="shared" si="41"/>
        <v>99.752163584637273</v>
      </c>
      <c r="DR33" s="2">
        <f t="shared" si="41"/>
        <v>98.11789523809523</v>
      </c>
      <c r="DS33" s="2">
        <f t="shared" si="41"/>
        <v>99.098117139001374</v>
      </c>
      <c r="DT33" s="2">
        <f t="shared" si="41"/>
        <v>100.88603174603173</v>
      </c>
      <c r="DU33" s="2">
        <f t="shared" si="41"/>
        <v>105.94605681818182</v>
      </c>
      <c r="DV33" s="2">
        <f t="shared" si="41"/>
        <v>109.66013445378155</v>
      </c>
      <c r="DW33" s="2">
        <f t="shared" si="41"/>
        <v>105.2754037756598</v>
      </c>
      <c r="DX33" s="2">
        <f t="shared" si="41"/>
        <v>102.66881624026695</v>
      </c>
      <c r="DY33" s="2">
        <f t="shared" si="41"/>
        <v>97.70920634920634</v>
      </c>
      <c r="EA33" s="2">
        <f t="shared" si="42"/>
        <v>97.911759465914869</v>
      </c>
      <c r="EB33" s="2">
        <f t="shared" si="42"/>
        <v>104.50254837633915</v>
      </c>
      <c r="EC33" s="2">
        <f t="shared" si="42"/>
        <v>102.71625958697479</v>
      </c>
      <c r="ED33" s="2">
        <f t="shared" si="42"/>
        <v>101.9579792365122</v>
      </c>
      <c r="EE33" s="2">
        <f t="shared" si="42"/>
        <v>101.18083878942093</v>
      </c>
      <c r="EF33" s="2">
        <f t="shared" si="42"/>
        <v>101.89996779756295</v>
      </c>
      <c r="EG33" s="2">
        <f t="shared" si="42"/>
        <v>103.69564352629541</v>
      </c>
      <c r="EH33" s="2">
        <f t="shared" si="42"/>
        <v>101.68172174422227</v>
      </c>
      <c r="EI33" s="2">
        <f t="shared" si="42"/>
        <v>100.88336431515764</v>
      </c>
      <c r="EJ33" s="2">
        <f t="shared" si="42"/>
        <v>104.27469232716227</v>
      </c>
      <c r="EK33" s="2">
        <f t="shared" si="42"/>
        <v>115.75370675743821</v>
      </c>
      <c r="EL33" s="2">
        <f t="shared" si="42"/>
        <v>118.03271995289371</v>
      </c>
      <c r="EM33" s="2">
        <f t="shared" si="42"/>
        <v>116.46612883662061</v>
      </c>
      <c r="EN33" s="2">
        <f t="shared" si="42"/>
        <v>110.76260222127686</v>
      </c>
      <c r="EO33" s="2">
        <f t="shared" si="42"/>
        <v>107.33090042885418</v>
      </c>
      <c r="EQ33" s="2">
        <f t="shared" si="43"/>
        <v>97.569518008849101</v>
      </c>
      <c r="ER33" s="2">
        <f t="shared" si="43"/>
        <v>105.07594039243105</v>
      </c>
      <c r="ES33" s="2">
        <f t="shared" si="43"/>
        <v>103.19082661418379</v>
      </c>
      <c r="ET33" s="2">
        <f t="shared" si="43"/>
        <v>100.0860558589826</v>
      </c>
      <c r="EU33" s="2">
        <f t="shared" si="43"/>
        <v>102.84250002750404</v>
      </c>
      <c r="EV33" s="2">
        <f t="shared" si="43"/>
        <v>103.14300466846093</v>
      </c>
      <c r="EW33" s="2">
        <f t="shared" si="43"/>
        <v>104.22342305861777</v>
      </c>
      <c r="EX33" s="2">
        <f t="shared" si="43"/>
        <v>100.26405431570511</v>
      </c>
      <c r="EY33" s="2">
        <f t="shared" si="43"/>
        <v>100.77812144536122</v>
      </c>
      <c r="EZ33" s="2">
        <f t="shared" si="43"/>
        <v>106.15556390434618</v>
      </c>
      <c r="FA33" s="2">
        <f t="shared" si="43"/>
        <v>114.20263921899243</v>
      </c>
      <c r="FB33" s="2">
        <f t="shared" si="43"/>
        <v>116.80748629973473</v>
      </c>
      <c r="FC33" s="2">
        <f t="shared" si="43"/>
        <v>117.03016684266102</v>
      </c>
      <c r="FD33" s="2">
        <f t="shared" si="43"/>
        <v>112.8833357950882</v>
      </c>
      <c r="FE33" s="2">
        <f t="shared" si="43"/>
        <v>108.30657381304829</v>
      </c>
      <c r="FG33" s="2">
        <f t="shared" si="44"/>
        <v>3.1300914379009434E-2</v>
      </c>
      <c r="FH33" s="2">
        <f t="shared" si="44"/>
        <v>3.9290042641693404E-2</v>
      </c>
      <c r="FI33" s="2">
        <f t="shared" si="44"/>
        <v>3.39481601004386E-2</v>
      </c>
      <c r="FJ33" s="2">
        <f t="shared" si="44"/>
        <v>3.2410936929492394E-2</v>
      </c>
      <c r="FK33" s="2">
        <f t="shared" si="44"/>
        <v>3.5718318672648623E-2</v>
      </c>
      <c r="FL33" s="2">
        <f t="shared" si="44"/>
        <v>3.8880199787715626E-2</v>
      </c>
      <c r="FM33" s="2">
        <f t="shared" si="44"/>
        <v>3.4750002304541838E-2</v>
      </c>
      <c r="FN33" s="2">
        <f t="shared" si="44"/>
        <v>3.2476592468371979E-2</v>
      </c>
      <c r="FO33" s="2">
        <f t="shared" si="44"/>
        <v>3.6174909758052577E-2</v>
      </c>
      <c r="FP33" s="2">
        <f t="shared" si="44"/>
        <v>3.2771138448580442E-2</v>
      </c>
      <c r="FQ33" s="2">
        <f t="shared" si="44"/>
        <v>2.8105132654399782E-2</v>
      </c>
      <c r="FR33" s="2">
        <f t="shared" si="44"/>
        <v>3.0672043114223089E-2</v>
      </c>
      <c r="FS33" s="2">
        <f t="shared" si="44"/>
        <v>2.6442902495237185E-2</v>
      </c>
      <c r="FT33" s="2">
        <f t="shared" si="44"/>
        <v>2.5461879147301393E-2</v>
      </c>
      <c r="FU33" s="2">
        <f t="shared" si="44"/>
        <v>2.4196582630304973E-2</v>
      </c>
      <c r="FW33" s="2">
        <f t="shared" si="53"/>
        <v>6.2240611248250036E-6</v>
      </c>
      <c r="FX33" s="2">
        <f t="shared" si="45"/>
        <v>7.5432161160456674E-6</v>
      </c>
      <c r="FY33" s="2">
        <f t="shared" si="45"/>
        <v>6.6805677942344493E-6</v>
      </c>
      <c r="FZ33" s="2">
        <f t="shared" si="45"/>
        <v>6.8350993357879708E-6</v>
      </c>
      <c r="GA33" s="2">
        <f t="shared" si="45"/>
        <v>6.7546656224236655E-6</v>
      </c>
      <c r="GB33" s="2">
        <f t="shared" si="45"/>
        <v>7.2244222879694409E-6</v>
      </c>
      <c r="GC33" s="2">
        <f t="shared" si="45"/>
        <v>8.0271504000277349E-6</v>
      </c>
      <c r="GD33" s="2">
        <f t="shared" si="45"/>
        <v>8.6411679748388358E-6</v>
      </c>
      <c r="GE33" s="2">
        <f t="shared" si="45"/>
        <v>9.005467461118328E-6</v>
      </c>
      <c r="GF33" s="2">
        <f t="shared" si="45"/>
        <v>8.6962100225404722E-6</v>
      </c>
      <c r="GG33" s="2">
        <f t="shared" si="45"/>
        <v>7.8580642990049259E-6</v>
      </c>
      <c r="GH33" s="2">
        <f t="shared" si="45"/>
        <v>7.0857521204777282E-6</v>
      </c>
      <c r="GI33" s="2">
        <f t="shared" si="45"/>
        <v>6.4362254777282979E-6</v>
      </c>
      <c r="GJ33" s="2">
        <f t="shared" si="45"/>
        <v>5.907425891968868E-6</v>
      </c>
      <c r="GK33" s="2">
        <f t="shared" si="45"/>
        <v>5.3846331553475005E-6</v>
      </c>
      <c r="GM33" s="86">
        <f t="shared" si="54"/>
        <v>5.0767438994356738E-16</v>
      </c>
      <c r="GN33" s="86">
        <f t="shared" si="46"/>
        <v>4.6854115495252531E-13</v>
      </c>
      <c r="GO33" s="86">
        <f t="shared" si="46"/>
        <v>1.226990475953577E-14</v>
      </c>
      <c r="GP33" s="86">
        <f t="shared" si="46"/>
        <v>5.0301123778138859E-16</v>
      </c>
      <c r="GQ33" s="86">
        <f t="shared" si="46"/>
        <v>3.1362403355558537E-15</v>
      </c>
      <c r="GR33" s="86">
        <f t="shared" si="46"/>
        <v>1.0577503907531944E-13</v>
      </c>
      <c r="GS33" s="86">
        <f t="shared" si="46"/>
        <v>4.1036818137288099E-15</v>
      </c>
      <c r="GT33" s="86">
        <f t="shared" si="46"/>
        <v>6.3568564574980172E-16</v>
      </c>
      <c r="GU33" s="86">
        <f t="shared" si="46"/>
        <v>5.8503394335989943E-14</v>
      </c>
      <c r="GV33" s="86">
        <f t="shared" si="46"/>
        <v>4.5733099616680505E-16</v>
      </c>
      <c r="GW33" s="86">
        <f t="shared" si="46"/>
        <v>2.8796027440335261E-20</v>
      </c>
      <c r="GX33" s="86">
        <f t="shared" si="46"/>
        <v>1.402166460848926E-16</v>
      </c>
      <c r="GY33" s="86">
        <f t="shared" si="46"/>
        <v>3.6654048856553581E-20</v>
      </c>
      <c r="GZ33" s="86">
        <f t="shared" si="46"/>
        <v>6.6414163034214886E-22</v>
      </c>
      <c r="HA33" s="86">
        <f t="shared" si="46"/>
        <v>2.0600750966531629E-26</v>
      </c>
      <c r="HC33" s="86">
        <f t="shared" si="58"/>
        <v>1.3906620194716072E-27</v>
      </c>
      <c r="HD33" s="86">
        <f t="shared" si="47"/>
        <v>4.6456393580217483E-30</v>
      </c>
      <c r="HE33" s="86">
        <f t="shared" si="47"/>
        <v>5.2660691790283908E-35</v>
      </c>
      <c r="HF33" s="86">
        <f t="shared" si="47"/>
        <v>2.7598870567688729E-38</v>
      </c>
      <c r="HG33" s="86">
        <f t="shared" si="47"/>
        <v>3.4301773456835032E-38</v>
      </c>
      <c r="HH33" s="86">
        <f t="shared" si="47"/>
        <v>5.8959810132884283E-33</v>
      </c>
      <c r="HI33" s="86">
        <f t="shared" si="47"/>
        <v>4.4084519390136842E-37</v>
      </c>
      <c r="HJ33" s="86">
        <f t="shared" si="47"/>
        <v>1.2613329871938791E-39</v>
      </c>
      <c r="HK33" s="86">
        <f t="shared" si="47"/>
        <v>4.3846952564531903E-36</v>
      </c>
      <c r="HL33" s="86">
        <f t="shared" si="47"/>
        <v>9.5747051681675382E-38</v>
      </c>
      <c r="HM33" s="86">
        <f t="shared" si="47"/>
        <v>4.7666320077834233E-44</v>
      </c>
      <c r="HN33" s="86">
        <f t="shared" si="47"/>
        <v>3.8803702185270304E-41</v>
      </c>
      <c r="HO33" s="86">
        <f t="shared" si="47"/>
        <v>1.533105233223878E-41</v>
      </c>
      <c r="HP33" s="86">
        <f t="shared" si="47"/>
        <v>9.2240933901229989E-47</v>
      </c>
      <c r="HQ33" s="86">
        <f t="shared" si="47"/>
        <v>1.2976135804247778E-59</v>
      </c>
      <c r="HS33" s="86">
        <f t="shared" si="55"/>
        <v>5.8759710650448282E-91</v>
      </c>
      <c r="HT33" s="86">
        <f t="shared" si="48"/>
        <v>5.8825940035495681E-99</v>
      </c>
      <c r="HU33" s="86">
        <f t="shared" si="48"/>
        <v>9.7006809444395051E-115</v>
      </c>
      <c r="HV33" s="86">
        <f t="shared" si="48"/>
        <v>1.1827896000398763E-129</v>
      </c>
      <c r="HW33" s="86">
        <f t="shared" si="48"/>
        <v>2.6359648271815499E-131</v>
      </c>
      <c r="HX33" s="86">
        <f t="shared" si="48"/>
        <v>5.3385627961190864E-111</v>
      </c>
      <c r="HY33" s="86">
        <f t="shared" si="48"/>
        <v>1.5005239203002084E-123</v>
      </c>
      <c r="HZ33" s="86">
        <f t="shared" si="48"/>
        <v>6.0660537684179549E-131</v>
      </c>
      <c r="IA33" s="86">
        <f t="shared" si="48"/>
        <v>1.0655476433145125E-119</v>
      </c>
      <c r="IB33" s="86">
        <f t="shared" si="48"/>
        <v>6.5652668488066203E-125</v>
      </c>
      <c r="IC33" s="86">
        <f t="shared" si="48"/>
        <v>4.7977684700207143E-149</v>
      </c>
      <c r="ID33" s="86">
        <f t="shared" si="48"/>
        <v>9.1861944713419762E-138</v>
      </c>
      <c r="IE33" s="86">
        <f t="shared" si="48"/>
        <v>2.4616071113215465E-139</v>
      </c>
      <c r="IF33" s="86">
        <f t="shared" si="48"/>
        <v>2.0265729166984604E-99</v>
      </c>
      <c r="IG33" s="86">
        <f t="shared" si="48"/>
        <v>3.1190009401385908E-74</v>
      </c>
      <c r="II33" s="86">
        <f t="shared" si="56"/>
        <v>4.3657203099149431E-284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1.1614630915319068E-282</v>
      </c>
      <c r="IW33" s="86">
        <f t="shared" si="49"/>
        <v>1.5314599059448461E-158</v>
      </c>
      <c r="IY33" s="86">
        <f t="shared" si="57"/>
        <v>5.0767438994495804E-16</v>
      </c>
      <c r="IZ33" s="86">
        <f t="shared" si="50"/>
        <v>4.6854115495252531E-13</v>
      </c>
      <c r="JA33" s="86">
        <f t="shared" si="50"/>
        <v>1.226990475953577E-14</v>
      </c>
      <c r="JB33" s="86">
        <f t="shared" si="50"/>
        <v>5.0301123778138859E-16</v>
      </c>
      <c r="JC33" s="86">
        <f t="shared" si="50"/>
        <v>3.1362403355558537E-15</v>
      </c>
      <c r="JD33" s="86">
        <f t="shared" si="50"/>
        <v>1.0577503907531944E-13</v>
      </c>
      <c r="JE33" s="86">
        <f t="shared" si="50"/>
        <v>4.1036818137288099E-15</v>
      </c>
      <c r="JF33" s="86">
        <f t="shared" si="50"/>
        <v>6.3568564574980172E-16</v>
      </c>
      <c r="JG33" s="86">
        <f t="shared" si="50"/>
        <v>5.8503394335989943E-14</v>
      </c>
      <c r="JH33" s="86">
        <f t="shared" si="50"/>
        <v>4.5733099616680505E-16</v>
      </c>
      <c r="JI33" s="86">
        <f t="shared" si="50"/>
        <v>2.8796027440335261E-20</v>
      </c>
      <c r="JJ33" s="86">
        <f t="shared" si="50"/>
        <v>1.402166460848926E-16</v>
      </c>
      <c r="JK33" s="86">
        <f t="shared" si="50"/>
        <v>3.6654048856553581E-20</v>
      </c>
      <c r="JL33" s="86">
        <f t="shared" si="50"/>
        <v>6.6414163034214886E-22</v>
      </c>
      <c r="JM33" s="86">
        <f t="shared" si="50"/>
        <v>2.0600750966531629E-26</v>
      </c>
    </row>
    <row r="34" spans="2:273" x14ac:dyDescent="0.25">
      <c r="B34" s="2">
        <v>7</v>
      </c>
      <c r="C34" s="37">
        <v>103.733</v>
      </c>
      <c r="D34" s="37">
        <v>105.414</v>
      </c>
      <c r="E34" s="37">
        <v>106.86</v>
      </c>
      <c r="F34" s="37">
        <v>101.175</v>
      </c>
      <c r="G34" s="37">
        <v>104.61799999999999</v>
      </c>
      <c r="H34" s="37">
        <v>102.444</v>
      </c>
      <c r="I34" s="37">
        <v>104.167</v>
      </c>
      <c r="J34" s="37">
        <v>98.221999999999994</v>
      </c>
      <c r="K34" s="37">
        <v>101.444</v>
      </c>
      <c r="L34" s="37">
        <v>102.574</v>
      </c>
      <c r="M34" s="37">
        <v>110</v>
      </c>
      <c r="N34" s="37">
        <v>109.241</v>
      </c>
      <c r="O34" s="37">
        <v>108</v>
      </c>
      <c r="P34" s="37">
        <v>108.727</v>
      </c>
      <c r="Q34" s="37">
        <v>98.655000000000001</v>
      </c>
      <c r="R34" s="19"/>
      <c r="S34" s="4">
        <f t="shared" si="7"/>
        <v>100.76971276217502</v>
      </c>
      <c r="T34" s="4">
        <f t="shared" si="7"/>
        <v>103.21273407136064</v>
      </c>
      <c r="U34" s="4">
        <f t="shared" si="7"/>
        <v>104.27449550728129</v>
      </c>
      <c r="V34" s="4">
        <f t="shared" si="7"/>
        <v>99.676582427800952</v>
      </c>
      <c r="W34" s="4">
        <f t="shared" si="7"/>
        <v>101.95862860709893</v>
      </c>
      <c r="X34" s="4">
        <f t="shared" si="7"/>
        <v>100.74139686271189</v>
      </c>
      <c r="Y34" s="4">
        <f t="shared" si="7"/>
        <v>100.06341898664783</v>
      </c>
      <c r="Z34" s="4">
        <f t="shared" si="7"/>
        <v>98.332641163585478</v>
      </c>
      <c r="AA34" s="4">
        <f t="shared" si="7"/>
        <v>99.318787908240168</v>
      </c>
      <c r="AB34" s="4">
        <f t="shared" si="7"/>
        <v>101.13007392721653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2.9632872378249857</v>
      </c>
      <c r="AJ34" s="4">
        <f t="shared" si="8"/>
        <v>2.2012659286393585</v>
      </c>
      <c r="AK34" s="4">
        <f t="shared" si="8"/>
        <v>2.5855044927187123</v>
      </c>
      <c r="AL34" s="4">
        <f t="shared" si="8"/>
        <v>1.4984175721990454</v>
      </c>
      <c r="AM34" s="4">
        <f t="shared" si="8"/>
        <v>2.6593713929010647</v>
      </c>
      <c r="AN34" s="4">
        <f t="shared" si="8"/>
        <v>1.7026031372881079</v>
      </c>
      <c r="AO34" s="4">
        <f t="shared" si="8"/>
        <v>4.1035810133521693</v>
      </c>
      <c r="AP34" s="4">
        <f t="shared" si="8"/>
        <v>-0.11064116358548404</v>
      </c>
      <c r="AQ34" s="4">
        <f t="shared" si="8"/>
        <v>2.1252120917598347</v>
      </c>
      <c r="AR34" s="4">
        <f t="shared" si="8"/>
        <v>1.4439260727834693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100.76971276217189</v>
      </c>
      <c r="AZ34" s="2">
        <f t="shared" si="9"/>
        <v>103.21273406936429</v>
      </c>
      <c r="BA34" s="2">
        <f t="shared" si="9"/>
        <v>104.27449550721548</v>
      </c>
      <c r="BB34" s="2">
        <f t="shared" si="9"/>
        <v>99.676582427797712</v>
      </c>
      <c r="BC34" s="2">
        <f t="shared" si="9"/>
        <v>101.95862860708056</v>
      </c>
      <c r="BD34" s="2">
        <f t="shared" si="9"/>
        <v>100.74139686222971</v>
      </c>
      <c r="BE34" s="2">
        <f t="shared" si="9"/>
        <v>100.06341898662563</v>
      </c>
      <c r="BF34" s="2">
        <f t="shared" si="9"/>
        <v>98.332641163581627</v>
      </c>
      <c r="BG34" s="2">
        <f t="shared" si="9"/>
        <v>99.318787907978759</v>
      </c>
      <c r="BH34" s="2">
        <f t="shared" si="9"/>
        <v>101.13007392721381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103.733</v>
      </c>
      <c r="BP34" s="2">
        <f t="shared" si="11"/>
        <v>105.414</v>
      </c>
      <c r="BQ34" s="2">
        <f t="shared" si="12"/>
        <v>106.86</v>
      </c>
      <c r="BR34" s="2">
        <f t="shared" si="13"/>
        <v>101.175</v>
      </c>
      <c r="BS34" s="2">
        <f t="shared" si="14"/>
        <v>104.61799999999999</v>
      </c>
      <c r="BT34" s="2">
        <f t="shared" si="15"/>
        <v>102.444</v>
      </c>
      <c r="BU34" s="2">
        <f t="shared" si="16"/>
        <v>104.167</v>
      </c>
      <c r="BV34" s="2">
        <f t="shared" si="17"/>
        <v>98.221999999999994</v>
      </c>
      <c r="BW34" s="2">
        <f t="shared" si="18"/>
        <v>101.444</v>
      </c>
      <c r="BX34" s="2">
        <f t="shared" si="19"/>
        <v>102.574</v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100.87628678678678</v>
      </c>
      <c r="DL34" s="2">
        <f t="shared" si="41"/>
        <v>103.16344587242027</v>
      </c>
      <c r="DM34" s="2">
        <f t="shared" si="41"/>
        <v>104.34105073494545</v>
      </c>
      <c r="DN34" s="2">
        <f t="shared" si="41"/>
        <v>99.598855855855888</v>
      </c>
      <c r="DO34" s="2">
        <f t="shared" si="41"/>
        <v>101.9958286143286</v>
      </c>
      <c r="DP34" s="2">
        <f t="shared" si="41"/>
        <v>100.69565816828975</v>
      </c>
      <c r="DQ34" s="2">
        <f t="shared" si="41"/>
        <v>99.925637268847808</v>
      </c>
      <c r="DR34" s="2">
        <f t="shared" si="41"/>
        <v>98.214819819819809</v>
      </c>
      <c r="DS34" s="2">
        <f t="shared" si="41"/>
        <v>99.259125843454811</v>
      </c>
      <c r="DT34" s="2">
        <f t="shared" si="41"/>
        <v>101.01834384384384</v>
      </c>
      <c r="DU34" s="2">
        <f t="shared" si="41"/>
        <v>106.12175568181819</v>
      </c>
      <c r="DV34" s="2">
        <f t="shared" si="41"/>
        <v>109.72578151260508</v>
      </c>
      <c r="DW34" s="2">
        <f t="shared" si="41"/>
        <v>105.50917888563048</v>
      </c>
      <c r="DX34" s="2">
        <f t="shared" si="41"/>
        <v>102.91510945494993</v>
      </c>
      <c r="DY34" s="2">
        <f t="shared" si="41"/>
        <v>97.866856532356522</v>
      </c>
      <c r="EA34" s="2">
        <f t="shared" si="42"/>
        <v>97.761742903011069</v>
      </c>
      <c r="EB34" s="2">
        <f t="shared" si="42"/>
        <v>104.31176407936971</v>
      </c>
      <c r="EC34" s="2">
        <f t="shared" si="42"/>
        <v>102.54710842689641</v>
      </c>
      <c r="ED34" s="2">
        <f t="shared" si="42"/>
        <v>101.79323346950277</v>
      </c>
      <c r="EE34" s="2">
        <f t="shared" si="42"/>
        <v>101.04240006328445</v>
      </c>
      <c r="EF34" s="2">
        <f t="shared" si="42"/>
        <v>101.77234352304839</v>
      </c>
      <c r="EG34" s="2">
        <f t="shared" si="42"/>
        <v>103.55370899017963</v>
      </c>
      <c r="EH34" s="2">
        <f t="shared" si="42"/>
        <v>101.5342317035162</v>
      </c>
      <c r="EI34" s="2">
        <f t="shared" si="42"/>
        <v>100.76855033265835</v>
      </c>
      <c r="EJ34" s="2">
        <f t="shared" si="42"/>
        <v>104.13709401214926</v>
      </c>
      <c r="EK34" s="2">
        <f t="shared" si="42"/>
        <v>115.54337511346442</v>
      </c>
      <c r="EL34" s="2">
        <f t="shared" si="42"/>
        <v>117.81727759084795</v>
      </c>
      <c r="EM34" s="2">
        <f t="shared" si="42"/>
        <v>116.286182391098</v>
      </c>
      <c r="EN34" s="2">
        <f t="shared" si="42"/>
        <v>110.60881028745936</v>
      </c>
      <c r="EO34" s="2">
        <f t="shared" si="42"/>
        <v>107.18585900593797</v>
      </c>
      <c r="EQ34" s="2">
        <f t="shared" si="43"/>
        <v>97.423096922856104</v>
      </c>
      <c r="ER34" s="2">
        <f t="shared" si="43"/>
        <v>104.87869221692959</v>
      </c>
      <c r="ES34" s="2">
        <f t="shared" si="43"/>
        <v>103.01655620289402</v>
      </c>
      <c r="ET34" s="2">
        <f t="shared" si="43"/>
        <v>99.941432312641979</v>
      </c>
      <c r="EU34" s="2">
        <f t="shared" si="43"/>
        <v>102.68624441393334</v>
      </c>
      <c r="EV34" s="2">
        <f t="shared" si="43"/>
        <v>103.00197247537308</v>
      </c>
      <c r="EW34" s="2">
        <f t="shared" si="43"/>
        <v>104.0756850059465</v>
      </c>
      <c r="EX34" s="2">
        <f t="shared" si="43"/>
        <v>100.13146740413718</v>
      </c>
      <c r="EY34" s="2">
        <f t="shared" si="43"/>
        <v>100.66444469082798</v>
      </c>
      <c r="EZ34" s="2">
        <f t="shared" si="43"/>
        <v>105.99729304302987</v>
      </c>
      <c r="FA34" s="2">
        <f t="shared" si="43"/>
        <v>114.00879987353919</v>
      </c>
      <c r="FB34" s="2">
        <f t="shared" si="43"/>
        <v>116.60511186672112</v>
      </c>
      <c r="FC34" s="2">
        <f t="shared" si="43"/>
        <v>116.84438014783525</v>
      </c>
      <c r="FD34" s="2">
        <f t="shared" si="43"/>
        <v>112.70653218019551</v>
      </c>
      <c r="FE34" s="2">
        <f t="shared" si="43"/>
        <v>108.14801323116441</v>
      </c>
      <c r="FG34" s="2">
        <f t="shared" si="44"/>
        <v>3.4217438407566435E-2</v>
      </c>
      <c r="FH34" s="2">
        <f t="shared" si="44"/>
        <v>4.291798876167352E-2</v>
      </c>
      <c r="FI34" s="2">
        <f t="shared" si="44"/>
        <v>3.7101899085382722E-2</v>
      </c>
      <c r="FJ34" s="2">
        <f t="shared" si="44"/>
        <v>3.542710691278237E-2</v>
      </c>
      <c r="FK34" s="2">
        <f t="shared" si="44"/>
        <v>3.9029859212207405E-2</v>
      </c>
      <c r="FL34" s="2">
        <f t="shared" si="44"/>
        <v>4.247197506252573E-2</v>
      </c>
      <c r="FM34" s="2">
        <f t="shared" si="44"/>
        <v>3.7975303175406906E-2</v>
      </c>
      <c r="FN34" s="2">
        <f t="shared" si="44"/>
        <v>3.5498648213560392E-2</v>
      </c>
      <c r="FO34" s="2">
        <f t="shared" si="44"/>
        <v>3.9527046844684346E-2</v>
      </c>
      <c r="FP34" s="2">
        <f t="shared" si="44"/>
        <v>3.5819587968804592E-2</v>
      </c>
      <c r="FQ34" s="2">
        <f t="shared" si="44"/>
        <v>3.073333073012674E-2</v>
      </c>
      <c r="FR34" s="2">
        <f t="shared" si="44"/>
        <v>3.353199917087285E-2</v>
      </c>
      <c r="FS34" s="2">
        <f t="shared" si="44"/>
        <v>2.8920285650636611E-2</v>
      </c>
      <c r="FT34" s="2">
        <f t="shared" si="44"/>
        <v>2.784998138821921E-2</v>
      </c>
      <c r="FU34" s="2">
        <f t="shared" si="44"/>
        <v>2.6469234365822204E-2</v>
      </c>
      <c r="FW34" s="2">
        <f t="shared" si="53"/>
        <v>6.8245432167890846E-6</v>
      </c>
      <c r="FX34" s="2">
        <f t="shared" si="45"/>
        <v>8.2709659807957789E-6</v>
      </c>
      <c r="FY34" s="2">
        <f t="shared" si="45"/>
        <v>7.3250922029991379E-6</v>
      </c>
      <c r="FZ34" s="2">
        <f t="shared" si="45"/>
        <v>7.4945324479843781E-6</v>
      </c>
      <c r="GA34" s="2">
        <f t="shared" si="45"/>
        <v>7.406338750677794E-6</v>
      </c>
      <c r="GB34" s="2">
        <f t="shared" si="45"/>
        <v>7.9214159972684988E-6</v>
      </c>
      <c r="GC34" s="2">
        <f t="shared" si="45"/>
        <v>8.801588574446272E-6</v>
      </c>
      <c r="GD34" s="2">
        <f t="shared" si="45"/>
        <v>9.4748443745925535E-6</v>
      </c>
      <c r="GE34" s="2">
        <f t="shared" si="45"/>
        <v>9.8742901381012654E-6</v>
      </c>
      <c r="GF34" s="2">
        <f t="shared" si="45"/>
        <v>9.5351966788184013E-6</v>
      </c>
      <c r="GG34" s="2">
        <f t="shared" si="45"/>
        <v>8.6161896355421311E-6</v>
      </c>
      <c r="GH34" s="2">
        <f t="shared" si="45"/>
        <v>7.7693673920796982E-6</v>
      </c>
      <c r="GI34" s="2">
        <f t="shared" si="45"/>
        <v>7.0571765195982916E-6</v>
      </c>
      <c r="GJ34" s="2">
        <f t="shared" si="45"/>
        <v>6.4773599941833136E-6</v>
      </c>
      <c r="GK34" s="2">
        <f t="shared" si="45"/>
        <v>5.9041297818745974E-6</v>
      </c>
      <c r="GM34" s="86">
        <f t="shared" si="54"/>
        <v>1.7327367509127022E-15</v>
      </c>
      <c r="GN34" s="86">
        <f t="shared" si="46"/>
        <v>1.2682720190200023E-12</v>
      </c>
      <c r="GO34" s="86">
        <f t="shared" si="46"/>
        <v>3.7378794075498706E-14</v>
      </c>
      <c r="GP34" s="86">
        <f t="shared" si="46"/>
        <v>1.7398157682202976E-15</v>
      </c>
      <c r="GQ34" s="86">
        <f t="shared" si="46"/>
        <v>1.0351609381814336E-14</v>
      </c>
      <c r="GR34" s="86">
        <f t="shared" si="46"/>
        <v>3.057894085501102E-13</v>
      </c>
      <c r="GS34" s="86">
        <f t="shared" si="46"/>
        <v>1.3245021063723102E-14</v>
      </c>
      <c r="GT34" s="86">
        <f t="shared" si="46"/>
        <v>2.1773904604530826E-15</v>
      </c>
      <c r="GU34" s="86">
        <f t="shared" si="46"/>
        <v>1.6963710531344751E-13</v>
      </c>
      <c r="GV34" s="86">
        <f t="shared" si="46"/>
        <v>1.5952149274168555E-15</v>
      </c>
      <c r="GW34" s="86">
        <f t="shared" si="46"/>
        <v>1.4483279569556324E-19</v>
      </c>
      <c r="GX34" s="86">
        <f t="shared" si="46"/>
        <v>5.0285171883781073E-16</v>
      </c>
      <c r="GY34" s="86">
        <f t="shared" si="46"/>
        <v>1.7743582408738008E-19</v>
      </c>
      <c r="GZ34" s="86">
        <f t="shared" si="46"/>
        <v>3.7565792507808951E-21</v>
      </c>
      <c r="HA34" s="86">
        <f t="shared" si="46"/>
        <v>1.7746788483560033E-25</v>
      </c>
      <c r="HC34" s="86">
        <f t="shared" si="58"/>
        <v>6.8775662390857795E-27</v>
      </c>
      <c r="HD34" s="86">
        <f t="shared" si="47"/>
        <v>2.7352618730449221E-29</v>
      </c>
      <c r="HE34" s="86">
        <f t="shared" si="47"/>
        <v>4.2181733786314443E-34</v>
      </c>
      <c r="HF34" s="86">
        <f t="shared" si="47"/>
        <v>2.7418642684839937E-37</v>
      </c>
      <c r="HG34" s="86">
        <f t="shared" si="47"/>
        <v>3.4814477636421644E-37</v>
      </c>
      <c r="HH34" s="86">
        <f t="shared" si="47"/>
        <v>4.2739852061782033E-32</v>
      </c>
      <c r="HI34" s="86">
        <f t="shared" si="47"/>
        <v>4.0833805963718291E-36</v>
      </c>
      <c r="HJ34" s="86">
        <f t="shared" si="47"/>
        <v>1.3657723755419405E-38</v>
      </c>
      <c r="HK34" s="86">
        <f t="shared" si="47"/>
        <v>3.8607725798310478E-35</v>
      </c>
      <c r="HL34" s="86">
        <f t="shared" si="47"/>
        <v>9.3998289544712065E-37</v>
      </c>
      <c r="HM34" s="86">
        <f t="shared" si="47"/>
        <v>6.9354040755360487E-43</v>
      </c>
      <c r="HN34" s="86">
        <f t="shared" si="47"/>
        <v>4.5483632343874222E-40</v>
      </c>
      <c r="HO34" s="86">
        <f t="shared" si="47"/>
        <v>1.8037323122028922E-40</v>
      </c>
      <c r="HP34" s="86">
        <f t="shared" si="47"/>
        <v>1.5175628434660814E-45</v>
      </c>
      <c r="HQ34" s="86">
        <f t="shared" si="47"/>
        <v>5.064524467965578E-58</v>
      </c>
      <c r="HS34" s="86">
        <f t="shared" si="55"/>
        <v>2.854166829146798E-89</v>
      </c>
      <c r="HT34" s="86">
        <f t="shared" si="48"/>
        <v>4.3261032004257942E-97</v>
      </c>
      <c r="HU34" s="86">
        <f t="shared" si="48"/>
        <v>1.4731942632952903E-112</v>
      </c>
      <c r="HV34" s="86">
        <f t="shared" si="48"/>
        <v>3.2949864512549298E-127</v>
      </c>
      <c r="HW34" s="86">
        <f t="shared" si="48"/>
        <v>8.0881817289047875E-129</v>
      </c>
      <c r="HX34" s="86">
        <f t="shared" si="48"/>
        <v>6.8360089225973475E-109</v>
      </c>
      <c r="HY34" s="86">
        <f t="shared" si="48"/>
        <v>3.372304105198636E-121</v>
      </c>
      <c r="HZ34" s="86">
        <f t="shared" si="48"/>
        <v>1.9371795094113416E-128</v>
      </c>
      <c r="IA34" s="86">
        <f t="shared" si="48"/>
        <v>2.095885894734343E-117</v>
      </c>
      <c r="IB34" s="86">
        <f t="shared" si="48"/>
        <v>1.6657558237839303E-122</v>
      </c>
      <c r="IC34" s="86">
        <f t="shared" si="48"/>
        <v>3.3638213313864948E-146</v>
      </c>
      <c r="ID34" s="86">
        <f t="shared" si="48"/>
        <v>3.6918959979773643E-135</v>
      </c>
      <c r="IE34" s="86">
        <f t="shared" si="48"/>
        <v>1.0024588124193663E-136</v>
      </c>
      <c r="IF34" s="86">
        <f t="shared" si="48"/>
        <v>1.3935046627147323E-97</v>
      </c>
      <c r="IG34" s="86">
        <f t="shared" si="48"/>
        <v>7.1324065212309225E-73</v>
      </c>
      <c r="II34" s="86">
        <f t="shared" si="56"/>
        <v>9.031539506875377E-280</v>
      </c>
      <c r="IJ34" s="86">
        <f t="shared" si="49"/>
        <v>2.2849401770493951E-304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2.1895968521221757E-278</v>
      </c>
      <c r="IW34" s="86">
        <f t="shared" si="49"/>
        <v>3.5678618370055729E-156</v>
      </c>
      <c r="IY34" s="86">
        <f t="shared" si="57"/>
        <v>1.7327367509195797E-15</v>
      </c>
      <c r="IZ34" s="86">
        <f t="shared" si="50"/>
        <v>1.2682720190200023E-12</v>
      </c>
      <c r="JA34" s="86">
        <f t="shared" si="50"/>
        <v>3.7378794075498706E-14</v>
      </c>
      <c r="JB34" s="86">
        <f t="shared" si="50"/>
        <v>1.7398157682202976E-15</v>
      </c>
      <c r="JC34" s="86">
        <f t="shared" si="50"/>
        <v>1.0351609381814336E-14</v>
      </c>
      <c r="JD34" s="86">
        <f t="shared" si="50"/>
        <v>3.057894085501102E-13</v>
      </c>
      <c r="JE34" s="86">
        <f t="shared" si="50"/>
        <v>1.3245021063723102E-14</v>
      </c>
      <c r="JF34" s="86">
        <f t="shared" si="50"/>
        <v>2.1773904604530826E-15</v>
      </c>
      <c r="JG34" s="86">
        <f t="shared" si="50"/>
        <v>1.6963710531344751E-13</v>
      </c>
      <c r="JH34" s="86">
        <f t="shared" si="50"/>
        <v>1.5952149274168555E-15</v>
      </c>
      <c r="JI34" s="86">
        <f t="shared" si="50"/>
        <v>1.4483279569556324E-19</v>
      </c>
      <c r="JJ34" s="86">
        <f t="shared" si="50"/>
        <v>5.0285171883781073E-16</v>
      </c>
      <c r="JK34" s="86">
        <f t="shared" si="50"/>
        <v>1.7743582408738008E-19</v>
      </c>
      <c r="JL34" s="86">
        <f t="shared" si="50"/>
        <v>3.7565792507808951E-21</v>
      </c>
      <c r="JM34" s="86">
        <f t="shared" si="50"/>
        <v>1.7746788483560033E-25</v>
      </c>
    </row>
    <row r="35" spans="2:273" x14ac:dyDescent="0.25">
      <c r="B35" s="2">
        <v>8</v>
      </c>
      <c r="C35" s="37">
        <v>101.833</v>
      </c>
      <c r="D35" s="37">
        <v>104.70699999999999</v>
      </c>
      <c r="E35" s="37">
        <v>106.018</v>
      </c>
      <c r="F35" s="37">
        <v>100.684</v>
      </c>
      <c r="G35" s="37">
        <v>102.291</v>
      </c>
      <c r="H35" s="37">
        <v>100.667</v>
      </c>
      <c r="I35" s="37">
        <v>100.241</v>
      </c>
      <c r="J35" s="37">
        <v>99.019000000000005</v>
      </c>
      <c r="K35" s="37">
        <v>99.573999999999998</v>
      </c>
      <c r="L35" s="37">
        <v>101.907</v>
      </c>
      <c r="M35" s="37">
        <v>108.556</v>
      </c>
      <c r="N35" s="37">
        <v>109.389</v>
      </c>
      <c r="O35" s="37">
        <v>108</v>
      </c>
      <c r="P35" s="37">
        <v>107.655</v>
      </c>
      <c r="Q35" s="37">
        <v>100.473</v>
      </c>
      <c r="S35" s="4">
        <f t="shared" si="7"/>
        <v>100.79011913856863</v>
      </c>
      <c r="T35" s="4">
        <f t="shared" si="7"/>
        <v>103.27742976739179</v>
      </c>
      <c r="U35" s="4">
        <f t="shared" si="7"/>
        <v>104.35362710430731</v>
      </c>
      <c r="V35" s="4">
        <f t="shared" si="7"/>
        <v>99.810756437866928</v>
      </c>
      <c r="W35" s="4">
        <f t="shared" si="7"/>
        <v>102.07809156994283</v>
      </c>
      <c r="X35" s="4">
        <f t="shared" si="7"/>
        <v>100.90200544036603</v>
      </c>
      <c r="Y35" s="4">
        <f t="shared" si="7"/>
        <v>100.23654870994945</v>
      </c>
      <c r="Z35" s="4">
        <f t="shared" si="7"/>
        <v>98.431011100439434</v>
      </c>
      <c r="AA35" s="4">
        <f t="shared" si="7"/>
        <v>99.473395294249045</v>
      </c>
      <c r="AB35" s="4">
        <f t="shared" si="7"/>
        <v>101.2621791506371</v>
      </c>
      <c r="AC35" s="4" t="e">
        <f t="shared" si="7"/>
        <v>#N/A</v>
      </c>
      <c r="AD35" s="4">
        <f t="shared" si="7"/>
        <v>110.07765838851552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1.0428808614313709</v>
      </c>
      <c r="AJ35" s="4">
        <f t="shared" si="8"/>
        <v>1.4295702326081994</v>
      </c>
      <c r="AK35" s="4">
        <f t="shared" si="8"/>
        <v>1.6643728956926935</v>
      </c>
      <c r="AL35" s="4">
        <f t="shared" si="8"/>
        <v>0.87324356213306942</v>
      </c>
      <c r="AM35" s="4">
        <f t="shared" si="8"/>
        <v>0.21290843005716908</v>
      </c>
      <c r="AN35" s="4">
        <f t="shared" si="8"/>
        <v>-0.23500544036602378</v>
      </c>
      <c r="AO35" s="4">
        <f t="shared" si="8"/>
        <v>4.45129005055378E-3</v>
      </c>
      <c r="AP35" s="4">
        <f t="shared" si="8"/>
        <v>0.5879888995605711</v>
      </c>
      <c r="AQ35" s="4">
        <f t="shared" si="8"/>
        <v>0.10060470575095337</v>
      </c>
      <c r="AR35" s="4">
        <f t="shared" si="8"/>
        <v>0.64482084936290107</v>
      </c>
      <c r="AS35" s="4">
        <f t="shared" si="8"/>
        <v>0</v>
      </c>
      <c r="AT35" s="4">
        <f t="shared" si="8"/>
        <v>-0.68865838851552041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100.7901191385584</v>
      </c>
      <c r="AZ35" s="2">
        <f t="shared" si="9"/>
        <v>103.27742976218404</v>
      </c>
      <c r="BA35" s="2">
        <f t="shared" si="9"/>
        <v>104.35362710411444</v>
      </c>
      <c r="BB35" s="2">
        <f t="shared" si="9"/>
        <v>99.810756437856185</v>
      </c>
      <c r="BC35" s="2">
        <f t="shared" si="9"/>
        <v>102.07809156988462</v>
      </c>
      <c r="BD35" s="2">
        <f t="shared" si="9"/>
        <v>100.90200543902489</v>
      </c>
      <c r="BE35" s="2">
        <f t="shared" si="9"/>
        <v>100.23654870988062</v>
      </c>
      <c r="BF35" s="2">
        <f t="shared" si="9"/>
        <v>98.431011100426772</v>
      </c>
      <c r="BG35" s="2">
        <f t="shared" si="9"/>
        <v>99.47339529351936</v>
      </c>
      <c r="BH35" s="2">
        <f t="shared" si="9"/>
        <v>101.262179150628</v>
      </c>
      <c r="BI35" s="2" t="e">
        <f t="shared" si="9"/>
        <v>#N/A</v>
      </c>
      <c r="BJ35" s="2">
        <f t="shared" si="9"/>
        <v>110.07765838851262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101.833</v>
      </c>
      <c r="BP35" s="2">
        <f t="shared" si="11"/>
        <v>104.70699999999999</v>
      </c>
      <c r="BQ35" s="2">
        <f t="shared" si="12"/>
        <v>106.018</v>
      </c>
      <c r="BR35" s="2">
        <f t="shared" si="13"/>
        <v>100.684</v>
      </c>
      <c r="BS35" s="2">
        <f t="shared" si="14"/>
        <v>102.291</v>
      </c>
      <c r="BT35" s="2">
        <f t="shared" si="15"/>
        <v>100.667</v>
      </c>
      <c r="BU35" s="2">
        <f t="shared" si="16"/>
        <v>100.241</v>
      </c>
      <c r="BV35" s="2">
        <f t="shared" si="17"/>
        <v>99.019000000000005</v>
      </c>
      <c r="BW35" s="2">
        <f t="shared" si="18"/>
        <v>99.573999999999998</v>
      </c>
      <c r="BX35" s="2">
        <f t="shared" si="19"/>
        <v>101.907</v>
      </c>
      <c r="BY35" s="2" t="str">
        <f t="shared" si="20"/>
        <v/>
      </c>
      <c r="BZ35" s="2">
        <f t="shared" si="21"/>
        <v>109.389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100.91359579579579</v>
      </c>
      <c r="DL35" s="2">
        <f t="shared" si="41"/>
        <v>103.23594803001878</v>
      </c>
      <c r="DM35" s="2">
        <f t="shared" si="41"/>
        <v>104.43709317211948</v>
      </c>
      <c r="DN35" s="2">
        <f t="shared" si="41"/>
        <v>99.737568854568877</v>
      </c>
      <c r="DO35" s="2">
        <f t="shared" si="41"/>
        <v>102.13036593736592</v>
      </c>
      <c r="DP35" s="2">
        <f t="shared" si="41"/>
        <v>100.86587230550388</v>
      </c>
      <c r="DQ35" s="2">
        <f t="shared" si="41"/>
        <v>100.09911095305833</v>
      </c>
      <c r="DR35" s="2">
        <f t="shared" si="41"/>
        <v>98.311744401544388</v>
      </c>
      <c r="DS35" s="2">
        <f t="shared" si="41"/>
        <v>99.420134547908262</v>
      </c>
      <c r="DT35" s="2">
        <f t="shared" si="41"/>
        <v>101.15065594165594</v>
      </c>
      <c r="DU35" s="2">
        <f t="shared" si="41"/>
        <v>106.29745454545454</v>
      </c>
      <c r="DV35" s="2">
        <f t="shared" si="41"/>
        <v>109.79142857142861</v>
      </c>
      <c r="DW35" s="2">
        <f t="shared" si="41"/>
        <v>105.74295399560114</v>
      </c>
      <c r="DX35" s="2">
        <f t="shared" si="41"/>
        <v>103.16140266963292</v>
      </c>
      <c r="DY35" s="2">
        <f t="shared" si="41"/>
        <v>98.024506715506703</v>
      </c>
      <c r="EA35" s="2">
        <f t="shared" si="42"/>
        <v>97.611726340107282</v>
      </c>
      <c r="EB35" s="2">
        <f t="shared" si="42"/>
        <v>104.12097978240027</v>
      </c>
      <c r="EC35" s="2">
        <f t="shared" si="42"/>
        <v>102.37795726681804</v>
      </c>
      <c r="ED35" s="2">
        <f t="shared" si="42"/>
        <v>101.62848770249333</v>
      </c>
      <c r="EE35" s="2">
        <f t="shared" si="42"/>
        <v>100.90396133714796</v>
      </c>
      <c r="EF35" s="2">
        <f t="shared" si="42"/>
        <v>101.64471924853382</v>
      </c>
      <c r="EG35" s="2">
        <f t="shared" si="42"/>
        <v>103.41177445406386</v>
      </c>
      <c r="EH35" s="2">
        <f t="shared" si="42"/>
        <v>101.38674166281012</v>
      </c>
      <c r="EI35" s="2">
        <f t="shared" si="42"/>
        <v>100.65373635015908</v>
      </c>
      <c r="EJ35" s="2">
        <f t="shared" si="42"/>
        <v>103.99949569713624</v>
      </c>
      <c r="EK35" s="2">
        <f t="shared" si="42"/>
        <v>115.33304346949065</v>
      </c>
      <c r="EL35" s="2">
        <f t="shared" si="42"/>
        <v>117.6018352288022</v>
      </c>
      <c r="EM35" s="2">
        <f t="shared" si="42"/>
        <v>116.10623594557536</v>
      </c>
      <c r="EN35" s="2">
        <f t="shared" si="42"/>
        <v>110.45501835364188</v>
      </c>
      <c r="EO35" s="2">
        <f t="shared" si="42"/>
        <v>107.04081758302176</v>
      </c>
      <c r="EQ35" s="2">
        <f t="shared" si="43"/>
        <v>97.27667583686312</v>
      </c>
      <c r="ER35" s="2">
        <f t="shared" si="43"/>
        <v>104.68144404142812</v>
      </c>
      <c r="ES35" s="2">
        <f t="shared" si="43"/>
        <v>102.84228579160424</v>
      </c>
      <c r="ET35" s="2">
        <f t="shared" si="43"/>
        <v>99.796808766301353</v>
      </c>
      <c r="EU35" s="2">
        <f t="shared" si="43"/>
        <v>102.52998880036264</v>
      </c>
      <c r="EV35" s="2">
        <f t="shared" si="43"/>
        <v>102.86094028228523</v>
      </c>
      <c r="EW35" s="2">
        <f t="shared" si="43"/>
        <v>103.92794695327522</v>
      </c>
      <c r="EX35" s="2">
        <f t="shared" si="43"/>
        <v>99.998880492569242</v>
      </c>
      <c r="EY35" s="2">
        <f t="shared" si="43"/>
        <v>100.55076793629473</v>
      </c>
      <c r="EZ35" s="2">
        <f t="shared" si="43"/>
        <v>105.83902218171355</v>
      </c>
      <c r="FA35" s="2">
        <f t="shared" si="43"/>
        <v>113.81496052808595</v>
      </c>
      <c r="FB35" s="2">
        <f t="shared" si="43"/>
        <v>116.40273743370751</v>
      </c>
      <c r="FC35" s="2">
        <f t="shared" si="43"/>
        <v>116.65859345300949</v>
      </c>
      <c r="FD35" s="2">
        <f t="shared" si="43"/>
        <v>112.52972856530282</v>
      </c>
      <c r="FE35" s="2">
        <f t="shared" si="43"/>
        <v>107.98945264928052</v>
      </c>
      <c r="FG35" s="2">
        <f t="shared" si="44"/>
        <v>3.7395224652462519E-2</v>
      </c>
      <c r="FH35" s="2">
        <f t="shared" si="44"/>
        <v>4.6864589032457153E-2</v>
      </c>
      <c r="FI35" s="2">
        <f t="shared" si="44"/>
        <v>4.053632263084888E-2</v>
      </c>
      <c r="FJ35" s="2">
        <f t="shared" si="44"/>
        <v>3.8712732355429255E-2</v>
      </c>
      <c r="FK35" s="2">
        <f t="shared" si="44"/>
        <v>4.2634846812418518E-2</v>
      </c>
      <c r="FL35" s="2">
        <f t="shared" si="44"/>
        <v>4.6379548857510521E-2</v>
      </c>
      <c r="FM35" s="2">
        <f t="shared" si="44"/>
        <v>4.1487091982951668E-2</v>
      </c>
      <c r="FN35" s="2">
        <f t="shared" si="44"/>
        <v>3.8790641801956627E-2</v>
      </c>
      <c r="FO35" s="2">
        <f t="shared" si="44"/>
        <v>4.3175893830650861E-2</v>
      </c>
      <c r="FP35" s="2">
        <f t="shared" si="44"/>
        <v>3.9140136357987979E-2</v>
      </c>
      <c r="FQ35" s="2">
        <f t="shared" si="44"/>
        <v>3.3598803352589537E-2</v>
      </c>
      <c r="FR35" s="2">
        <f t="shared" si="44"/>
        <v>3.6648544010269291E-2</v>
      </c>
      <c r="FS35" s="2">
        <f t="shared" si="44"/>
        <v>3.1622231020741097E-2</v>
      </c>
      <c r="FT35" s="2">
        <f t="shared" si="44"/>
        <v>3.045506714897854E-2</v>
      </c>
      <c r="FU35" s="2">
        <f t="shared" si="44"/>
        <v>2.8949011145606319E-2</v>
      </c>
      <c r="FW35" s="2">
        <f t="shared" si="53"/>
        <v>7.4829579089198062E-6</v>
      </c>
      <c r="FX35" s="2">
        <f t="shared" si="45"/>
        <v>9.068926622272465E-6</v>
      </c>
      <c r="FY35" s="2">
        <f t="shared" si="45"/>
        <v>8.0317982091613789E-6</v>
      </c>
      <c r="FZ35" s="2">
        <f t="shared" si="45"/>
        <v>8.2175854777035731E-6</v>
      </c>
      <c r="GA35" s="2">
        <f t="shared" si="45"/>
        <v>8.1208831505898667E-6</v>
      </c>
      <c r="GB35" s="2">
        <f t="shared" si="45"/>
        <v>8.6856532856269725E-6</v>
      </c>
      <c r="GC35" s="2">
        <f t="shared" si="45"/>
        <v>9.6507417682660468E-6</v>
      </c>
      <c r="GD35" s="2">
        <f t="shared" si="45"/>
        <v>1.0388950771885619E-5</v>
      </c>
      <c r="GE35" s="2">
        <f t="shared" si="45"/>
        <v>1.0826933524501424E-5</v>
      </c>
      <c r="GF35" s="2">
        <f t="shared" si="45"/>
        <v>1.0455125636187921E-5</v>
      </c>
      <c r="GG35" s="2">
        <f t="shared" si="45"/>
        <v>9.4474562157780403E-6</v>
      </c>
      <c r="GH35" s="2">
        <f t="shared" si="45"/>
        <v>8.518935557663929E-6</v>
      </c>
      <c r="GI35" s="2">
        <f t="shared" si="45"/>
        <v>7.7380349115263992E-6</v>
      </c>
      <c r="GJ35" s="2">
        <f t="shared" si="45"/>
        <v>7.1022795638071363E-6</v>
      </c>
      <c r="GK35" s="2">
        <f t="shared" si="45"/>
        <v>6.4737458854513329E-6</v>
      </c>
      <c r="GM35" s="86">
        <f t="shared" si="54"/>
        <v>5.7833749743992807E-15</v>
      </c>
      <c r="GN35" s="86">
        <f t="shared" si="46"/>
        <v>3.3708624247842745E-12</v>
      </c>
      <c r="GO35" s="86">
        <f t="shared" si="46"/>
        <v>1.1158876533324054E-13</v>
      </c>
      <c r="GP35" s="86">
        <f t="shared" si="46"/>
        <v>5.8819274316811693E-15</v>
      </c>
      <c r="GQ35" s="86">
        <f t="shared" si="46"/>
        <v>3.3413293353306799E-14</v>
      </c>
      <c r="GR35" s="86">
        <f t="shared" si="46"/>
        <v>8.6675095782412851E-13</v>
      </c>
      <c r="GS35" s="86">
        <f t="shared" si="46"/>
        <v>4.1834010005086134E-14</v>
      </c>
      <c r="GT35" s="86">
        <f t="shared" si="46"/>
        <v>7.2913889711396915E-15</v>
      </c>
      <c r="GU35" s="86">
        <f t="shared" si="46"/>
        <v>4.8241047769358334E-13</v>
      </c>
      <c r="GV35" s="86">
        <f t="shared" si="46"/>
        <v>5.4373849719332952E-15</v>
      </c>
      <c r="GW35" s="86">
        <f t="shared" si="46"/>
        <v>7.0678599731308271E-19</v>
      </c>
      <c r="GX35" s="86">
        <f t="shared" si="46"/>
        <v>1.7618035617474183E-15</v>
      </c>
      <c r="GY35" s="86">
        <f t="shared" si="46"/>
        <v>8.3444408595640724E-19</v>
      </c>
      <c r="GZ35" s="86">
        <f t="shared" si="46"/>
        <v>2.0578659749798618E-20</v>
      </c>
      <c r="HA35" s="86">
        <f t="shared" si="46"/>
        <v>1.4678328445717222E-24</v>
      </c>
      <c r="HC35" s="86">
        <f t="shared" si="58"/>
        <v>3.329553566206845E-26</v>
      </c>
      <c r="HD35" s="86">
        <f t="shared" si="47"/>
        <v>1.5722751703846899E-28</v>
      </c>
      <c r="HE35" s="86">
        <f t="shared" si="47"/>
        <v>3.2846940121067454E-33</v>
      </c>
      <c r="HF35" s="86">
        <f t="shared" si="47"/>
        <v>2.6398445433024472E-36</v>
      </c>
      <c r="HG35" s="86">
        <f t="shared" si="47"/>
        <v>3.4220663584379968E-36</v>
      </c>
      <c r="HH35" s="86">
        <f t="shared" si="47"/>
        <v>3.0149173892066425E-31</v>
      </c>
      <c r="HI35" s="86">
        <f t="shared" si="47"/>
        <v>3.6687794469168018E-35</v>
      </c>
      <c r="HJ35" s="86">
        <f t="shared" si="47"/>
        <v>1.4314406019721641E-37</v>
      </c>
      <c r="HK35" s="86">
        <f t="shared" si="47"/>
        <v>3.2992212775276025E-34</v>
      </c>
      <c r="HL35" s="86">
        <f t="shared" si="47"/>
        <v>8.9419550994857148E-36</v>
      </c>
      <c r="HM35" s="86">
        <f t="shared" si="47"/>
        <v>9.7249919788236965E-42</v>
      </c>
      <c r="HN35" s="86">
        <f t="shared" si="47"/>
        <v>5.1558153779528121E-39</v>
      </c>
      <c r="HO35" s="86">
        <f t="shared" si="47"/>
        <v>2.0527471993930864E-39</v>
      </c>
      <c r="HP35" s="86">
        <f t="shared" si="47"/>
        <v>2.4036302388686746E-44</v>
      </c>
      <c r="HQ35" s="86">
        <f t="shared" si="47"/>
        <v>1.8788103027995215E-56</v>
      </c>
      <c r="HS35" s="86">
        <f t="shared" si="55"/>
        <v>1.3360899924930156E-87</v>
      </c>
      <c r="HT35" s="86">
        <f t="shared" si="48"/>
        <v>3.0519536687942438E-95</v>
      </c>
      <c r="HU35" s="86">
        <f t="shared" si="48"/>
        <v>2.1305684345953025E-110</v>
      </c>
      <c r="HV35" s="86">
        <f t="shared" si="48"/>
        <v>8.6944383522115995E-125</v>
      </c>
      <c r="HW35" s="86">
        <f t="shared" si="48"/>
        <v>2.3479948396659538E-126</v>
      </c>
      <c r="HX35" s="86">
        <f t="shared" si="48"/>
        <v>8.3502646777982814E-107</v>
      </c>
      <c r="HY35" s="86">
        <f t="shared" si="48"/>
        <v>7.1899298369459391E-119</v>
      </c>
      <c r="HZ35" s="86">
        <f t="shared" si="48"/>
        <v>5.8473750835498271E-126</v>
      </c>
      <c r="IA35" s="86">
        <f t="shared" si="48"/>
        <v>3.9145279357041575E-115</v>
      </c>
      <c r="IB35" s="86">
        <f t="shared" si="48"/>
        <v>4.0022867110482035E-120</v>
      </c>
      <c r="IC35" s="86">
        <f t="shared" si="48"/>
        <v>2.2125751272155209E-143</v>
      </c>
      <c r="ID35" s="86">
        <f t="shared" si="48"/>
        <v>1.4003166368676309E-132</v>
      </c>
      <c r="IE35" s="86">
        <f t="shared" si="48"/>
        <v>3.8543960832572409E-134</v>
      </c>
      <c r="IF35" s="86">
        <f t="shared" si="48"/>
        <v>9.2056286164712646E-96</v>
      </c>
      <c r="IG35" s="86">
        <f t="shared" si="48"/>
        <v>1.5836078299440744E-71</v>
      </c>
      <c r="II35" s="86">
        <f t="shared" si="56"/>
        <v>1.7307387973248163E-275</v>
      </c>
      <c r="IJ35" s="86">
        <f t="shared" si="49"/>
        <v>1.2495829530060044E-299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3.8277281947452875E-274</v>
      </c>
      <c r="IW35" s="86">
        <f t="shared" si="49"/>
        <v>7.974807522298496E-154</v>
      </c>
      <c r="IY35" s="86">
        <f t="shared" si="57"/>
        <v>5.7833749744325761E-15</v>
      </c>
      <c r="IZ35" s="86">
        <f t="shared" si="50"/>
        <v>3.3708624247842745E-12</v>
      </c>
      <c r="JA35" s="86">
        <f t="shared" si="50"/>
        <v>1.1158876533324054E-13</v>
      </c>
      <c r="JB35" s="86">
        <f t="shared" si="50"/>
        <v>5.8819274316811693E-15</v>
      </c>
      <c r="JC35" s="86">
        <f t="shared" si="50"/>
        <v>3.3413293353306799E-14</v>
      </c>
      <c r="JD35" s="86">
        <f t="shared" si="50"/>
        <v>8.6675095782412851E-13</v>
      </c>
      <c r="JE35" s="86">
        <f t="shared" si="50"/>
        <v>4.1834010005086134E-14</v>
      </c>
      <c r="JF35" s="86">
        <f t="shared" si="50"/>
        <v>7.2913889711396915E-15</v>
      </c>
      <c r="JG35" s="86">
        <f t="shared" si="50"/>
        <v>4.8241047769358334E-13</v>
      </c>
      <c r="JH35" s="86">
        <f t="shared" si="50"/>
        <v>5.4373849719332952E-15</v>
      </c>
      <c r="JI35" s="86">
        <f t="shared" si="50"/>
        <v>7.0678599731308271E-19</v>
      </c>
      <c r="JJ35" s="86">
        <f t="shared" si="50"/>
        <v>1.7618035617474183E-15</v>
      </c>
      <c r="JK35" s="86">
        <f t="shared" si="50"/>
        <v>8.3444408595640724E-19</v>
      </c>
      <c r="JL35" s="86">
        <f t="shared" si="50"/>
        <v>2.0578659749798618E-20</v>
      </c>
      <c r="JM35" s="86">
        <f t="shared" si="50"/>
        <v>1.4678328445717222E-24</v>
      </c>
    </row>
    <row r="36" spans="2:273" x14ac:dyDescent="0.25">
      <c r="B36" s="2">
        <v>9</v>
      </c>
      <c r="C36" s="37">
        <v>101.117</v>
      </c>
      <c r="D36" s="37">
        <v>102.276</v>
      </c>
      <c r="E36" s="37">
        <v>106.491</v>
      </c>
      <c r="F36" s="37">
        <v>103.36799999999999</v>
      </c>
      <c r="G36" s="37">
        <v>99.8</v>
      </c>
      <c r="H36" s="37">
        <v>102.185</v>
      </c>
      <c r="I36" s="37">
        <v>100.22199999999999</v>
      </c>
      <c r="J36" s="37">
        <v>98.555999999999997</v>
      </c>
      <c r="K36" s="37">
        <v>97.741</v>
      </c>
      <c r="L36" s="37">
        <v>103.389</v>
      </c>
      <c r="M36" s="37">
        <v>110.167</v>
      </c>
      <c r="N36" s="37">
        <v>110.22199999999999</v>
      </c>
      <c r="O36" s="37">
        <v>108.426</v>
      </c>
      <c r="P36" s="37">
        <v>108.05500000000001</v>
      </c>
      <c r="Q36" s="37">
        <v>99.855000000000004</v>
      </c>
      <c r="R36" s="108"/>
      <c r="S36" s="4">
        <f t="shared" si="7"/>
        <v>100.80834875972495</v>
      </c>
      <c r="T36" s="4">
        <f t="shared" si="7"/>
        <v>103.34026090938283</v>
      </c>
      <c r="U36" s="4">
        <f t="shared" si="7"/>
        <v>104.43023218768748</v>
      </c>
      <c r="V36" s="4">
        <f t="shared" si="7"/>
        <v>99.943398769069574</v>
      </c>
      <c r="W36" s="4">
        <f t="shared" si="7"/>
        <v>102.19511140037439</v>
      </c>
      <c r="X36" s="4">
        <f t="shared" si="7"/>
        <v>101.060450221021</v>
      </c>
      <c r="Y36" s="4">
        <f t="shared" si="7"/>
        <v>100.40839070130835</v>
      </c>
      <c r="Z36" s="4">
        <f t="shared" si="7"/>
        <v>98.528597891476082</v>
      </c>
      <c r="AA36" s="4">
        <f t="shared" si="7"/>
        <v>99.626296582075938</v>
      </c>
      <c r="AB36" s="4">
        <f t="shared" si="7"/>
        <v>101.39325064449262</v>
      </c>
      <c r="AC36" s="4" t="e">
        <f t="shared" si="7"/>
        <v>#N/A</v>
      </c>
      <c r="AD36" s="4">
        <f t="shared" si="7"/>
        <v>110.15855909595535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0.30865124027505431</v>
      </c>
      <c r="AJ36" s="4">
        <f t="shared" si="8"/>
        <v>-1.0642609093828383</v>
      </c>
      <c r="AK36" s="4">
        <f t="shared" si="8"/>
        <v>2.0607678123125197</v>
      </c>
      <c r="AL36" s="4">
        <f t="shared" si="8"/>
        <v>3.4246012309304206</v>
      </c>
      <c r="AM36" s="4">
        <f t="shared" si="8"/>
        <v>-2.3951114003743896</v>
      </c>
      <c r="AN36" s="4">
        <f t="shared" si="8"/>
        <v>1.1245497789790022</v>
      </c>
      <c r="AO36" s="4">
        <f t="shared" si="8"/>
        <v>-0.18639070130835478</v>
      </c>
      <c r="AP36" s="4">
        <f t="shared" si="8"/>
        <v>2.7402108523915558E-2</v>
      </c>
      <c r="AQ36" s="4">
        <f t="shared" si="8"/>
        <v>-1.885296582075938</v>
      </c>
      <c r="AR36" s="4">
        <f t="shared" si="8"/>
        <v>1.9957493555073711</v>
      </c>
      <c r="AS36" s="4">
        <f t="shared" si="8"/>
        <v>0</v>
      </c>
      <c r="AT36" s="4">
        <f t="shared" si="8"/>
        <v>6.3440904044639979E-2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100.80834875969219</v>
      </c>
      <c r="AZ36" s="2">
        <f t="shared" si="9"/>
        <v>103.34026089604815</v>
      </c>
      <c r="BA36" s="2">
        <f t="shared" si="9"/>
        <v>104.43023218713377</v>
      </c>
      <c r="BB36" s="2">
        <f t="shared" si="9"/>
        <v>99.943398769034758</v>
      </c>
      <c r="BC36" s="2">
        <f t="shared" si="9"/>
        <v>102.19511140019418</v>
      </c>
      <c r="BD36" s="2">
        <f t="shared" si="9"/>
        <v>101.060450217365</v>
      </c>
      <c r="BE36" s="2">
        <f t="shared" si="9"/>
        <v>100.40839070109969</v>
      </c>
      <c r="BF36" s="2">
        <f t="shared" si="9"/>
        <v>98.528597891435396</v>
      </c>
      <c r="BG36" s="2">
        <f t="shared" si="9"/>
        <v>99.626296580079</v>
      </c>
      <c r="BH36" s="2">
        <f t="shared" si="9"/>
        <v>101.3932506444629</v>
      </c>
      <c r="BI36" s="2" t="e">
        <f t="shared" si="9"/>
        <v>#N/A</v>
      </c>
      <c r="BJ36" s="2">
        <f t="shared" si="9"/>
        <v>110.15855909594559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101.117</v>
      </c>
      <c r="BP36" s="2">
        <f t="shared" si="11"/>
        <v>102.276</v>
      </c>
      <c r="BQ36" s="2">
        <f t="shared" si="12"/>
        <v>106.491</v>
      </c>
      <c r="BR36" s="2">
        <f t="shared" si="13"/>
        <v>103.36799999999999</v>
      </c>
      <c r="BS36" s="2">
        <f t="shared" si="14"/>
        <v>99.8</v>
      </c>
      <c r="BT36" s="2">
        <f t="shared" si="15"/>
        <v>102.185</v>
      </c>
      <c r="BU36" s="2">
        <f t="shared" si="16"/>
        <v>100.22199999999999</v>
      </c>
      <c r="BV36" s="2">
        <f t="shared" si="17"/>
        <v>98.555999999999997</v>
      </c>
      <c r="BW36" s="2">
        <f t="shared" si="18"/>
        <v>97.741</v>
      </c>
      <c r="BX36" s="2">
        <f t="shared" si="19"/>
        <v>103.389</v>
      </c>
      <c r="BY36" s="2" t="str">
        <f t="shared" si="20"/>
        <v/>
      </c>
      <c r="BZ36" s="2">
        <f t="shared" si="21"/>
        <v>110.22199999999999</v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100.95090480480479</v>
      </c>
      <c r="DL36" s="2">
        <f t="shared" si="41"/>
        <v>103.30845018761727</v>
      </c>
      <c r="DM36" s="2">
        <f t="shared" si="41"/>
        <v>104.53313560929348</v>
      </c>
      <c r="DN36" s="2">
        <f t="shared" si="41"/>
        <v>99.876281853281881</v>
      </c>
      <c r="DO36" s="2">
        <f t="shared" si="41"/>
        <v>102.26490326040324</v>
      </c>
      <c r="DP36" s="2">
        <f t="shared" si="41"/>
        <v>101.03608644271803</v>
      </c>
      <c r="DQ36" s="2">
        <f t="shared" si="41"/>
        <v>100.27258463726886</v>
      </c>
      <c r="DR36" s="2">
        <f t="shared" si="41"/>
        <v>98.408668983268981</v>
      </c>
      <c r="DS36" s="2">
        <f t="shared" si="41"/>
        <v>99.581143252361699</v>
      </c>
      <c r="DT36" s="2">
        <f t="shared" si="41"/>
        <v>101.28296803946803</v>
      </c>
      <c r="DU36" s="2">
        <f t="shared" si="41"/>
        <v>106.47315340909091</v>
      </c>
      <c r="DV36" s="2">
        <f t="shared" si="41"/>
        <v>109.85707563025214</v>
      </c>
      <c r="DW36" s="2">
        <f t="shared" si="41"/>
        <v>105.97672910557182</v>
      </c>
      <c r="DX36" s="2">
        <f t="shared" si="41"/>
        <v>103.4076958843159</v>
      </c>
      <c r="DY36" s="2">
        <f t="shared" si="41"/>
        <v>98.182156898656885</v>
      </c>
      <c r="EA36" s="2">
        <f t="shared" si="42"/>
        <v>97.461709777203481</v>
      </c>
      <c r="EB36" s="2">
        <f t="shared" si="42"/>
        <v>103.93019548543081</v>
      </c>
      <c r="EC36" s="2">
        <f t="shared" si="42"/>
        <v>102.20880610673967</v>
      </c>
      <c r="ED36" s="2">
        <f t="shared" si="42"/>
        <v>101.46374193548388</v>
      </c>
      <c r="EE36" s="2">
        <f t="shared" si="42"/>
        <v>100.76552261101148</v>
      </c>
      <c r="EF36" s="2">
        <f t="shared" si="42"/>
        <v>101.51709497401924</v>
      </c>
      <c r="EG36" s="2">
        <f t="shared" si="42"/>
        <v>103.26983991794808</v>
      </c>
      <c r="EH36" s="2">
        <f t="shared" si="42"/>
        <v>101.23925162210405</v>
      </c>
      <c r="EI36" s="2">
        <f t="shared" si="42"/>
        <v>100.53892236765979</v>
      </c>
      <c r="EJ36" s="2">
        <f t="shared" si="42"/>
        <v>103.86189738212322</v>
      </c>
      <c r="EK36" s="2">
        <f t="shared" si="42"/>
        <v>115.12271182551687</v>
      </c>
      <c r="EL36" s="2">
        <f t="shared" si="42"/>
        <v>117.38639286675644</v>
      </c>
      <c r="EM36" s="2">
        <f t="shared" si="42"/>
        <v>115.92628950005275</v>
      </c>
      <c r="EN36" s="2">
        <f t="shared" si="42"/>
        <v>110.30122641982437</v>
      </c>
      <c r="EO36" s="2">
        <f t="shared" si="42"/>
        <v>106.89577616010556</v>
      </c>
      <c r="EQ36" s="2">
        <f t="shared" si="43"/>
        <v>97.130254750870137</v>
      </c>
      <c r="ER36" s="2">
        <f t="shared" si="43"/>
        <v>104.48419586592667</v>
      </c>
      <c r="ES36" s="2">
        <f t="shared" si="43"/>
        <v>102.66801538031446</v>
      </c>
      <c r="ET36" s="2">
        <f t="shared" si="43"/>
        <v>99.652185219960728</v>
      </c>
      <c r="EU36" s="2">
        <f t="shared" si="43"/>
        <v>102.37373318679194</v>
      </c>
      <c r="EV36" s="2">
        <f t="shared" si="43"/>
        <v>102.71990808919738</v>
      </c>
      <c r="EW36" s="2">
        <f t="shared" si="43"/>
        <v>103.78020890060395</v>
      </c>
      <c r="EX36" s="2">
        <f t="shared" si="43"/>
        <v>99.866293581001301</v>
      </c>
      <c r="EY36" s="2">
        <f t="shared" si="43"/>
        <v>100.4370911817615</v>
      </c>
      <c r="EZ36" s="2">
        <f t="shared" si="43"/>
        <v>105.68075132039722</v>
      </c>
      <c r="FA36" s="2">
        <f t="shared" si="43"/>
        <v>113.62112118263271</v>
      </c>
      <c r="FB36" s="2">
        <f t="shared" si="43"/>
        <v>116.2003630006939</v>
      </c>
      <c r="FC36" s="2">
        <f t="shared" si="43"/>
        <v>116.47280675818372</v>
      </c>
      <c r="FD36" s="2">
        <f t="shared" si="43"/>
        <v>112.35292495041013</v>
      </c>
      <c r="FE36" s="2">
        <f t="shared" si="43"/>
        <v>107.83089206739665</v>
      </c>
      <c r="FG36" s="2">
        <f t="shared" si="44"/>
        <v>4.0855648489546585E-2</v>
      </c>
      <c r="FH36" s="2">
        <f t="shared" si="44"/>
        <v>5.1154708582556357E-2</v>
      </c>
      <c r="FI36" s="2">
        <f t="shared" si="44"/>
        <v>4.4274043829835311E-2</v>
      </c>
      <c r="FJ36" s="2">
        <f t="shared" si="44"/>
        <v>4.2289717611938261E-2</v>
      </c>
      <c r="FK36" s="2">
        <f t="shared" si="44"/>
        <v>4.6556676805372794E-2</v>
      </c>
      <c r="FL36" s="2">
        <f t="shared" si="44"/>
        <v>5.0627624928579827E-2</v>
      </c>
      <c r="FM36" s="2">
        <f t="shared" si="44"/>
        <v>4.5308340625668964E-2</v>
      </c>
      <c r="FN36" s="2">
        <f t="shared" si="44"/>
        <v>4.2374508422541701E-2</v>
      </c>
      <c r="FO36" s="2">
        <f t="shared" si="44"/>
        <v>4.7145041986592355E-2</v>
      </c>
      <c r="FP36" s="2">
        <f t="shared" si="44"/>
        <v>4.2754856514656825E-2</v>
      </c>
      <c r="FQ36" s="2">
        <f t="shared" si="44"/>
        <v>3.6721321222567591E-2</v>
      </c>
      <c r="FR36" s="2">
        <f t="shared" si="44"/>
        <v>4.0042746867209086E-2</v>
      </c>
      <c r="FS36" s="2">
        <f t="shared" si="44"/>
        <v>3.4567625985177479E-2</v>
      </c>
      <c r="FT36" s="2">
        <f t="shared" si="44"/>
        <v>3.3295486629275804E-2</v>
      </c>
      <c r="FU36" s="2">
        <f t="shared" si="44"/>
        <v>3.1653552782242758E-2</v>
      </c>
      <c r="FW36" s="2">
        <f t="shared" si="53"/>
        <v>8.2048942663276842E-6</v>
      </c>
      <c r="FX36" s="2">
        <f t="shared" si="45"/>
        <v>9.9438716033171505E-6</v>
      </c>
      <c r="FY36" s="2">
        <f t="shared" si="45"/>
        <v>8.8066847879253969E-6</v>
      </c>
      <c r="FZ36" s="2">
        <f t="shared" si="45"/>
        <v>9.0103961576421896E-6</v>
      </c>
      <c r="GA36" s="2">
        <f t="shared" si="45"/>
        <v>8.9043643315843563E-6</v>
      </c>
      <c r="GB36" s="2">
        <f t="shared" si="45"/>
        <v>9.5236214663816302E-6</v>
      </c>
      <c r="GC36" s="2">
        <f t="shared" si="45"/>
        <v>1.0581818072927717E-5</v>
      </c>
      <c r="GD36" s="2">
        <f t="shared" si="45"/>
        <v>1.1391246584648696E-5</v>
      </c>
      <c r="GE36" s="2">
        <f t="shared" si="45"/>
        <v>1.1871484140194211E-5</v>
      </c>
      <c r="GF36" s="2">
        <f t="shared" si="45"/>
        <v>1.1463805734572419E-5</v>
      </c>
      <c r="GG36" s="2">
        <f t="shared" si="45"/>
        <v>1.0358920307736322E-5</v>
      </c>
      <c r="GH36" s="2">
        <f t="shared" si="45"/>
        <v>9.3408194161869644E-6</v>
      </c>
      <c r="GI36" s="2">
        <f t="shared" si="45"/>
        <v>8.4845802273060995E-6</v>
      </c>
      <c r="GJ36" s="2">
        <f t="shared" si="45"/>
        <v>7.7874893485223986E-6</v>
      </c>
      <c r="GK36" s="2">
        <f t="shared" si="45"/>
        <v>7.0983167773355306E-6</v>
      </c>
      <c r="GM36" s="86">
        <f t="shared" si="54"/>
        <v>1.8877158536244354E-14</v>
      </c>
      <c r="GN36" s="86">
        <f t="shared" si="46"/>
        <v>8.7970833656470561E-12</v>
      </c>
      <c r="GO36" s="86">
        <f t="shared" si="46"/>
        <v>3.2646134411773194E-13</v>
      </c>
      <c r="GP36" s="86">
        <f t="shared" si="46"/>
        <v>1.9437129513615445E-14</v>
      </c>
      <c r="GQ36" s="86">
        <f t="shared" si="46"/>
        <v>1.0547487936020323E-13</v>
      </c>
      <c r="GR36" s="86">
        <f t="shared" si="46"/>
        <v>2.4088192143350475E-12</v>
      </c>
      <c r="GS36" s="86">
        <f t="shared" si="46"/>
        <v>1.2930326790521386E-13</v>
      </c>
      <c r="GT36" s="86">
        <f t="shared" si="46"/>
        <v>2.3870937692605712E-14</v>
      </c>
      <c r="GU36" s="86">
        <f t="shared" si="46"/>
        <v>1.3454692395762315E-12</v>
      </c>
      <c r="GV36" s="86">
        <f t="shared" si="46"/>
        <v>1.8111256433506178E-14</v>
      </c>
      <c r="GW36" s="86">
        <f t="shared" si="46"/>
        <v>3.3465803613894682E-18</v>
      </c>
      <c r="GX36" s="86">
        <f t="shared" si="46"/>
        <v>6.0305559104980385E-15</v>
      </c>
      <c r="GY36" s="86">
        <f t="shared" si="46"/>
        <v>3.8123700450780519E-18</v>
      </c>
      <c r="GZ36" s="86">
        <f t="shared" si="46"/>
        <v>1.0917915879184362E-19</v>
      </c>
      <c r="HA36" s="86">
        <f t="shared" si="46"/>
        <v>1.1656265629434343E-23</v>
      </c>
      <c r="HC36" s="86">
        <f t="shared" si="58"/>
        <v>1.5778921358586897E-25</v>
      </c>
      <c r="HD36" s="86">
        <f t="shared" si="47"/>
        <v>8.8234122541721233E-28</v>
      </c>
      <c r="HE36" s="86">
        <f t="shared" si="47"/>
        <v>2.4865672826123514E-32</v>
      </c>
      <c r="HF36" s="86">
        <f t="shared" si="47"/>
        <v>2.4631493147153566E-35</v>
      </c>
      <c r="HG36" s="86">
        <f t="shared" si="47"/>
        <v>3.2576506951983507E-35</v>
      </c>
      <c r="HH36" s="86">
        <f t="shared" si="47"/>
        <v>2.0695958497706202E-30</v>
      </c>
      <c r="HI36" s="86">
        <f t="shared" si="47"/>
        <v>3.1973750330085406E-34</v>
      </c>
      <c r="HJ36" s="86">
        <f t="shared" si="47"/>
        <v>1.4521685121582956E-36</v>
      </c>
      <c r="HK36" s="86">
        <f t="shared" si="47"/>
        <v>2.7362347785990345E-33</v>
      </c>
      <c r="HL36" s="86">
        <f t="shared" si="47"/>
        <v>8.2426204705574771E-35</v>
      </c>
      <c r="HM36" s="86">
        <f t="shared" si="47"/>
        <v>1.3142148736654315E-40</v>
      </c>
      <c r="HN36" s="86">
        <f t="shared" si="47"/>
        <v>5.6519982376346873E-38</v>
      </c>
      <c r="HO36" s="86">
        <f t="shared" si="47"/>
        <v>2.2597701214441427E-38</v>
      </c>
      <c r="HP36" s="86">
        <f t="shared" si="47"/>
        <v>3.6651251651081439E-43</v>
      </c>
      <c r="HQ36" s="86">
        <f t="shared" si="47"/>
        <v>6.6249181225896489E-55</v>
      </c>
      <c r="HS36" s="86">
        <f t="shared" si="55"/>
        <v>6.0276701234268585E-86</v>
      </c>
      <c r="HT36" s="86">
        <f t="shared" si="48"/>
        <v>2.0654412970332641E-93</v>
      </c>
      <c r="HU36" s="86">
        <f t="shared" si="48"/>
        <v>2.9343333066775206E-108</v>
      </c>
      <c r="HV36" s="86">
        <f t="shared" si="48"/>
        <v>2.1730613471134928E-122</v>
      </c>
      <c r="HW36" s="86">
        <f t="shared" si="48"/>
        <v>6.448803228813426E-124</v>
      </c>
      <c r="HX36" s="86">
        <f t="shared" si="48"/>
        <v>9.7301162401433225E-105</v>
      </c>
      <c r="HY36" s="86">
        <f t="shared" si="48"/>
        <v>1.4542447409737186E-116</v>
      </c>
      <c r="HZ36" s="86">
        <f t="shared" si="48"/>
        <v>1.6683237810299886E-123</v>
      </c>
      <c r="IA36" s="86">
        <f t="shared" si="48"/>
        <v>6.9423897491450552E-113</v>
      </c>
      <c r="IB36" s="86">
        <f t="shared" si="48"/>
        <v>9.1063386379225898E-118</v>
      </c>
      <c r="IC36" s="86">
        <f t="shared" si="48"/>
        <v>1.3653230526386523E-140</v>
      </c>
      <c r="ID36" s="86">
        <f t="shared" si="48"/>
        <v>5.0126433157794727E-130</v>
      </c>
      <c r="IE36" s="86">
        <f t="shared" si="48"/>
        <v>1.3992294017085662E-131</v>
      </c>
      <c r="IF36" s="86">
        <f t="shared" si="48"/>
        <v>5.8424910427798649E-94</v>
      </c>
      <c r="IG36" s="86">
        <f t="shared" si="48"/>
        <v>3.4139007901354953E-70</v>
      </c>
      <c r="II36" s="86">
        <f t="shared" si="56"/>
        <v>3.0723135970192065E-271</v>
      </c>
      <c r="IJ36" s="86">
        <f t="shared" si="49"/>
        <v>6.27009339834076E-295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6.2049259890078181E-270</v>
      </c>
      <c r="IW36" s="86">
        <f t="shared" si="49"/>
        <v>1.7101829125928369E-151</v>
      </c>
      <c r="IY36" s="86">
        <f t="shared" si="57"/>
        <v>1.8877158536402142E-14</v>
      </c>
      <c r="IZ36" s="86">
        <f t="shared" si="50"/>
        <v>8.7970833656470577E-12</v>
      </c>
      <c r="JA36" s="86">
        <f t="shared" si="50"/>
        <v>3.2646134411773194E-13</v>
      </c>
      <c r="JB36" s="86">
        <f t="shared" si="50"/>
        <v>1.9437129513615445E-14</v>
      </c>
      <c r="JC36" s="86">
        <f t="shared" si="50"/>
        <v>1.0547487936020323E-13</v>
      </c>
      <c r="JD36" s="86">
        <f t="shared" si="50"/>
        <v>2.4088192143350475E-12</v>
      </c>
      <c r="JE36" s="86">
        <f t="shared" si="50"/>
        <v>1.2930326790521386E-13</v>
      </c>
      <c r="JF36" s="86">
        <f t="shared" si="50"/>
        <v>2.3870937692605712E-14</v>
      </c>
      <c r="JG36" s="86">
        <f t="shared" si="50"/>
        <v>1.3454692395762315E-12</v>
      </c>
      <c r="JH36" s="86">
        <f t="shared" si="50"/>
        <v>1.8111256433506178E-14</v>
      </c>
      <c r="JI36" s="86">
        <f t="shared" si="50"/>
        <v>3.3465803613894682E-18</v>
      </c>
      <c r="JJ36" s="86">
        <f t="shared" si="50"/>
        <v>6.0305559104980385E-15</v>
      </c>
      <c r="JK36" s="86">
        <f t="shared" si="50"/>
        <v>3.8123700450780519E-18</v>
      </c>
      <c r="JL36" s="86">
        <f t="shared" si="50"/>
        <v>1.0917915879184362E-19</v>
      </c>
      <c r="JM36" s="86">
        <f t="shared" si="50"/>
        <v>1.1656265629434343E-23</v>
      </c>
    </row>
    <row r="37" spans="2:273" x14ac:dyDescent="0.25">
      <c r="B37" s="2">
        <v>10</v>
      </c>
      <c r="C37" s="37">
        <v>99.466999999999999</v>
      </c>
      <c r="D37" s="37">
        <v>101.517</v>
      </c>
      <c r="E37" s="37">
        <v>103.491</v>
      </c>
      <c r="F37" s="37">
        <v>100.43899999999999</v>
      </c>
      <c r="G37" s="37">
        <v>103.10899999999999</v>
      </c>
      <c r="H37" s="37">
        <v>103.48099999999999</v>
      </c>
      <c r="I37" s="37">
        <v>100.741</v>
      </c>
      <c r="J37" s="37">
        <v>97.314999999999998</v>
      </c>
      <c r="K37" s="37">
        <v>99.406999999999996</v>
      </c>
      <c r="L37" s="37">
        <v>98.462999999999994</v>
      </c>
      <c r="M37" s="37">
        <v>108.093</v>
      </c>
      <c r="N37" s="37">
        <v>111.63</v>
      </c>
      <c r="O37" s="37">
        <v>106.611</v>
      </c>
      <c r="P37" s="37">
        <v>107.036</v>
      </c>
      <c r="Q37" s="37">
        <v>99.4</v>
      </c>
      <c r="S37" s="4">
        <f t="shared" si="7"/>
        <v>100.82415920505294</v>
      </c>
      <c r="T37" s="4">
        <f t="shared" si="7"/>
        <v>103.40096557133486</v>
      </c>
      <c r="U37" s="4">
        <f t="shared" si="7"/>
        <v>104.50400736062007</v>
      </c>
      <c r="V37" s="4">
        <f t="shared" si="7"/>
        <v>100.0742740441098</v>
      </c>
      <c r="W37" s="4">
        <f t="shared" si="7"/>
        <v>102.30938474560142</v>
      </c>
      <c r="X37" s="4">
        <f t="shared" si="7"/>
        <v>101.21643174101631</v>
      </c>
      <c r="Y37" s="4">
        <f t="shared" si="7"/>
        <v>100.57871742327386</v>
      </c>
      <c r="Z37" s="4">
        <f t="shared" si="7"/>
        <v>98.625247773285153</v>
      </c>
      <c r="AA37" s="4">
        <f t="shared" si="7"/>
        <v>99.777243753440217</v>
      </c>
      <c r="AB37" s="4">
        <f t="shared" si="7"/>
        <v>101.52310433972035</v>
      </c>
      <c r="AC37" s="4" t="e">
        <f t="shared" si="7"/>
        <v>#N/A</v>
      </c>
      <c r="AD37" s="4">
        <f t="shared" si="7"/>
        <v>110.23972664522617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-1.3571592050529375</v>
      </c>
      <c r="AJ37" s="4">
        <f t="shared" si="8"/>
        <v>-1.8839655713348691</v>
      </c>
      <c r="AK37" s="4">
        <f t="shared" si="8"/>
        <v>-1.0130073606200654</v>
      </c>
      <c r="AL37" s="4">
        <f t="shared" si="8"/>
        <v>0.36472595589019363</v>
      </c>
      <c r="AM37" s="4">
        <f t="shared" si="8"/>
        <v>0.79961525439857439</v>
      </c>
      <c r="AN37" s="4">
        <f t="shared" si="8"/>
        <v>2.2645682589836866</v>
      </c>
      <c r="AO37" s="4">
        <f t="shared" si="8"/>
        <v>0.16228257672614177</v>
      </c>
      <c r="AP37" s="4">
        <f t="shared" si="8"/>
        <v>-1.3102477732851554</v>
      </c>
      <c r="AQ37" s="4">
        <f t="shared" si="8"/>
        <v>-0.37024375344022076</v>
      </c>
      <c r="AR37" s="4">
        <f t="shared" si="8"/>
        <v>-3.060104339720354</v>
      </c>
      <c r="AS37" s="4">
        <f t="shared" si="8"/>
        <v>0</v>
      </c>
      <c r="AT37" s="4">
        <f t="shared" si="8"/>
        <v>1.3902733547738251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>
        <f t="shared" si="51"/>
        <v>100.82415920495035</v>
      </c>
      <c r="AZ37" s="2">
        <f t="shared" si="9"/>
        <v>103.40096553782018</v>
      </c>
      <c r="BA37" s="2">
        <f t="shared" si="9"/>
        <v>104.50400735906273</v>
      </c>
      <c r="BB37" s="2">
        <f t="shared" si="9"/>
        <v>100.07427404399951</v>
      </c>
      <c r="BC37" s="2">
        <f t="shared" si="9"/>
        <v>102.30938474505598</v>
      </c>
      <c r="BD37" s="2">
        <f t="shared" si="9"/>
        <v>101.21643173124784</v>
      </c>
      <c r="BE37" s="2">
        <f t="shared" si="9"/>
        <v>100.57871742265492</v>
      </c>
      <c r="BF37" s="2">
        <f t="shared" si="9"/>
        <v>98.62524777315744</v>
      </c>
      <c r="BG37" s="2">
        <f t="shared" si="9"/>
        <v>99.777243748082128</v>
      </c>
      <c r="BH37" s="2">
        <f t="shared" si="9"/>
        <v>101.52310433962545</v>
      </c>
      <c r="BI37" s="2" t="e">
        <f t="shared" si="9"/>
        <v>#N/A</v>
      </c>
      <c r="BJ37" s="2">
        <f t="shared" si="9"/>
        <v>110.23972664519417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>
        <f t="shared" si="10"/>
        <v>99.466999999999999</v>
      </c>
      <c r="BP37" s="2">
        <f t="shared" si="11"/>
        <v>101.517</v>
      </c>
      <c r="BQ37" s="2">
        <f t="shared" si="12"/>
        <v>103.491</v>
      </c>
      <c r="BR37" s="2">
        <f t="shared" si="13"/>
        <v>100.43899999999999</v>
      </c>
      <c r="BS37" s="2">
        <f t="shared" si="14"/>
        <v>103.10899999999999</v>
      </c>
      <c r="BT37" s="2">
        <f t="shared" si="15"/>
        <v>103.48099999999999</v>
      </c>
      <c r="BU37" s="2">
        <f t="shared" si="16"/>
        <v>100.741</v>
      </c>
      <c r="BV37" s="2">
        <f t="shared" si="17"/>
        <v>97.314999999999998</v>
      </c>
      <c r="BW37" s="2">
        <f t="shared" si="18"/>
        <v>99.406999999999996</v>
      </c>
      <c r="BX37" s="2">
        <f t="shared" si="19"/>
        <v>98.462999999999994</v>
      </c>
      <c r="BY37" s="2" t="str">
        <f t="shared" si="20"/>
        <v/>
      </c>
      <c r="BZ37" s="2">
        <f t="shared" si="21"/>
        <v>111.63</v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100.9882138138138</v>
      </c>
      <c r="DL37" s="2">
        <f t="shared" si="41"/>
        <v>103.38095234521577</v>
      </c>
      <c r="DM37" s="2">
        <f t="shared" si="41"/>
        <v>104.6291780464675</v>
      </c>
      <c r="DN37" s="2">
        <f t="shared" si="41"/>
        <v>100.01499485199487</v>
      </c>
      <c r="DO37" s="2">
        <f t="shared" si="41"/>
        <v>102.39944058344057</v>
      </c>
      <c r="DP37" s="2">
        <f t="shared" si="41"/>
        <v>101.20630057993216</v>
      </c>
      <c r="DQ37" s="2">
        <f t="shared" si="41"/>
        <v>100.44605832147938</v>
      </c>
      <c r="DR37" s="2">
        <f t="shared" si="41"/>
        <v>98.505593564993561</v>
      </c>
      <c r="DS37" s="2">
        <f t="shared" si="41"/>
        <v>99.742151956815135</v>
      </c>
      <c r="DT37" s="2">
        <f t="shared" si="41"/>
        <v>101.41528013728013</v>
      </c>
      <c r="DU37" s="2">
        <f t="shared" si="41"/>
        <v>106.64885227272728</v>
      </c>
      <c r="DV37" s="2">
        <f t="shared" si="41"/>
        <v>109.92272268907567</v>
      </c>
      <c r="DW37" s="2">
        <f t="shared" si="41"/>
        <v>106.2105042155425</v>
      </c>
      <c r="DX37" s="2">
        <f t="shared" si="41"/>
        <v>103.65398909899888</v>
      </c>
      <c r="DY37" s="2">
        <f t="shared" si="41"/>
        <v>98.339807081807066</v>
      </c>
      <c r="EA37" s="2">
        <f t="shared" si="42"/>
        <v>97.311693214299694</v>
      </c>
      <c r="EB37" s="2">
        <f t="shared" si="42"/>
        <v>103.73941118846137</v>
      </c>
      <c r="EC37" s="2">
        <f t="shared" si="42"/>
        <v>102.03965494666129</v>
      </c>
      <c r="ED37" s="2">
        <f t="shared" si="42"/>
        <v>101.29899616847445</v>
      </c>
      <c r="EE37" s="2">
        <f t="shared" si="42"/>
        <v>100.62708388487499</v>
      </c>
      <c r="EF37" s="2">
        <f t="shared" si="42"/>
        <v>101.38947069950467</v>
      </c>
      <c r="EG37" s="2">
        <f t="shared" si="42"/>
        <v>103.12790538183231</v>
      </c>
      <c r="EH37" s="2">
        <f t="shared" si="42"/>
        <v>101.09176158139798</v>
      </c>
      <c r="EI37" s="2">
        <f t="shared" si="42"/>
        <v>100.42410838516052</v>
      </c>
      <c r="EJ37" s="2">
        <f t="shared" si="42"/>
        <v>103.72429906711021</v>
      </c>
      <c r="EK37" s="2">
        <f t="shared" si="42"/>
        <v>114.9123801815431</v>
      </c>
      <c r="EL37" s="2">
        <f t="shared" si="42"/>
        <v>117.17095050471067</v>
      </c>
      <c r="EM37" s="2">
        <f t="shared" si="42"/>
        <v>115.74634305453012</v>
      </c>
      <c r="EN37" s="2">
        <f t="shared" si="42"/>
        <v>110.14743448600687</v>
      </c>
      <c r="EO37" s="2">
        <f t="shared" si="42"/>
        <v>106.75073473718935</v>
      </c>
      <c r="EQ37" s="2">
        <f t="shared" si="43"/>
        <v>96.983833664877139</v>
      </c>
      <c r="ER37" s="2">
        <f t="shared" si="43"/>
        <v>104.28694769042519</v>
      </c>
      <c r="ES37" s="2">
        <f t="shared" si="43"/>
        <v>102.49374496902468</v>
      </c>
      <c r="ET37" s="2">
        <f t="shared" si="43"/>
        <v>99.507561673620103</v>
      </c>
      <c r="EU37" s="2">
        <f t="shared" si="43"/>
        <v>102.21747757322123</v>
      </c>
      <c r="EV37" s="2">
        <f t="shared" si="43"/>
        <v>102.57887589610952</v>
      </c>
      <c r="EW37" s="2">
        <f t="shared" si="43"/>
        <v>103.63247084793267</v>
      </c>
      <c r="EX37" s="2">
        <f t="shared" si="43"/>
        <v>99.733706669433374</v>
      </c>
      <c r="EY37" s="2">
        <f t="shared" si="43"/>
        <v>100.32341442722826</v>
      </c>
      <c r="EZ37" s="2">
        <f t="shared" si="43"/>
        <v>105.52248045908091</v>
      </c>
      <c r="FA37" s="2">
        <f t="shared" si="43"/>
        <v>113.42728183717946</v>
      </c>
      <c r="FB37" s="2">
        <f t="shared" si="43"/>
        <v>115.99798856768028</v>
      </c>
      <c r="FC37" s="2">
        <f t="shared" si="43"/>
        <v>116.28702006335796</v>
      </c>
      <c r="FD37" s="2">
        <f t="shared" si="43"/>
        <v>112.17612133551744</v>
      </c>
      <c r="FE37" s="2">
        <f t="shared" si="43"/>
        <v>107.67233148551276</v>
      </c>
      <c r="FG37" s="2">
        <f t="shared" si="44"/>
        <v>4.4621444336006906E-2</v>
      </c>
      <c r="FH37" s="2">
        <f t="shared" si="44"/>
        <v>5.5814560209961762E-2</v>
      </c>
      <c r="FI37" s="2">
        <f t="shared" si="44"/>
        <v>4.8339044458453835E-2</v>
      </c>
      <c r="FJ37" s="2">
        <f t="shared" si="44"/>
        <v>4.6181331801476704E-2</v>
      </c>
      <c r="FK37" s="2">
        <f t="shared" si="44"/>
        <v>5.0820112091224397E-2</v>
      </c>
      <c r="FL37" s="2">
        <f t="shared" si="44"/>
        <v>5.5242258149945996E-2</v>
      </c>
      <c r="FM37" s="2">
        <f t="shared" si="44"/>
        <v>4.9463389916719058E-2</v>
      </c>
      <c r="FN37" s="2">
        <f t="shared" si="44"/>
        <v>4.6273548290853533E-2</v>
      </c>
      <c r="FO37" s="2">
        <f t="shared" si="44"/>
        <v>5.1459448906618757E-2</v>
      </c>
      <c r="FP37" s="2">
        <f t="shared" si="44"/>
        <v>4.6687187434334025E-2</v>
      </c>
      <c r="FQ37" s="2">
        <f t="shared" si="44"/>
        <v>4.012198361646372E-2</v>
      </c>
      <c r="FR37" s="2">
        <f t="shared" si="44"/>
        <v>4.3737031679063683E-2</v>
      </c>
      <c r="FS37" s="2">
        <f t="shared" si="44"/>
        <v>3.7776662178173506E-2</v>
      </c>
      <c r="FT37" s="2">
        <f t="shared" si="44"/>
        <v>3.639087712326463E-2</v>
      </c>
      <c r="FU37" s="2">
        <f t="shared" si="44"/>
        <v>3.4601760911070839E-2</v>
      </c>
      <c r="FW37" s="2">
        <f t="shared" si="53"/>
        <v>8.9964805431339477E-6</v>
      </c>
      <c r="FX37" s="2">
        <f t="shared" si="45"/>
        <v>1.0903227938089783E-5</v>
      </c>
      <c r="FY37" s="2">
        <f t="shared" si="45"/>
        <v>9.6563296457360099E-6</v>
      </c>
      <c r="FZ37" s="2">
        <f t="shared" si="45"/>
        <v>9.8796943369818359E-6</v>
      </c>
      <c r="GA37" s="2">
        <f t="shared" si="45"/>
        <v>9.7634329525565537E-6</v>
      </c>
      <c r="GB37" s="2">
        <f t="shared" si="45"/>
        <v>1.0442433691472713E-5</v>
      </c>
      <c r="GC37" s="2">
        <f t="shared" si="45"/>
        <v>1.160272094713053E-5</v>
      </c>
      <c r="GD37" s="2">
        <f t="shared" si="45"/>
        <v>1.2490239780097837E-5</v>
      </c>
      <c r="GE37" s="2">
        <f t="shared" si="45"/>
        <v>1.3016808606919158E-5</v>
      </c>
      <c r="GF37" s="2">
        <f t="shared" si="45"/>
        <v>1.2569799130490286E-5</v>
      </c>
      <c r="GG37" s="2">
        <f t="shared" si="45"/>
        <v>1.1358318901400853E-5</v>
      </c>
      <c r="GH37" s="2">
        <f t="shared" si="45"/>
        <v>1.0241995594022962E-5</v>
      </c>
      <c r="GI37" s="2">
        <f t="shared" si="45"/>
        <v>9.3031496073244678E-6</v>
      </c>
      <c r="GJ37" s="2">
        <f t="shared" si="45"/>
        <v>8.5388058579515092E-6</v>
      </c>
      <c r="GK37" s="2">
        <f t="shared" si="45"/>
        <v>7.7831442455133286E-6</v>
      </c>
      <c r="GM37" s="86">
        <f t="shared" si="54"/>
        <v>6.0256478093537311E-14</v>
      </c>
      <c r="GN37" s="86">
        <f t="shared" si="46"/>
        <v>2.2542954298240949E-11</v>
      </c>
      <c r="GO37" s="86">
        <f t="shared" si="46"/>
        <v>9.3597540779658015E-13</v>
      </c>
      <c r="GP37" s="86">
        <f t="shared" si="46"/>
        <v>6.2783595659376659E-14</v>
      </c>
      <c r="GQ37" s="86">
        <f t="shared" si="46"/>
        <v>3.2561388062794123E-13</v>
      </c>
      <c r="GR37" s="86">
        <f t="shared" si="46"/>
        <v>6.5638355452361847E-12</v>
      </c>
      <c r="GS37" s="86">
        <f t="shared" si="46"/>
        <v>3.9110939210762465E-13</v>
      </c>
      <c r="GT37" s="86">
        <f t="shared" si="46"/>
        <v>7.6404590454294799E-14</v>
      </c>
      <c r="GU37" s="86">
        <f t="shared" si="46"/>
        <v>3.6804194387986451E-12</v>
      </c>
      <c r="GV37" s="86">
        <f t="shared" si="46"/>
        <v>5.8952237268513445E-14</v>
      </c>
      <c r="GW37" s="86">
        <f t="shared" si="46"/>
        <v>1.5374917702568285E-17</v>
      </c>
      <c r="GX37" s="86">
        <f t="shared" si="46"/>
        <v>2.0167169376272792E-14</v>
      </c>
      <c r="GY37" s="86">
        <f t="shared" si="46"/>
        <v>1.6921556673170205E-17</v>
      </c>
      <c r="GZ37" s="86">
        <f t="shared" si="46"/>
        <v>5.6100440739063986E-19</v>
      </c>
      <c r="HA37" s="86">
        <f t="shared" si="46"/>
        <v>8.8873955914481468E-23</v>
      </c>
      <c r="HC37" s="86">
        <f t="shared" si="58"/>
        <v>7.3199956649897956E-25</v>
      </c>
      <c r="HD37" s="86">
        <f t="shared" si="47"/>
        <v>4.834206413409709E-27</v>
      </c>
      <c r="HE37" s="86">
        <f t="shared" si="47"/>
        <v>1.8299641522239743E-31</v>
      </c>
      <c r="HF37" s="86">
        <f t="shared" si="47"/>
        <v>2.2273344345352607E-34</v>
      </c>
      <c r="HG37" s="86">
        <f t="shared" si="47"/>
        <v>3.0033818611653629E-34</v>
      </c>
      <c r="HH37" s="86">
        <f t="shared" si="47"/>
        <v>1.382501956345059E-29</v>
      </c>
      <c r="HI37" s="86">
        <f t="shared" si="47"/>
        <v>2.7029506469568564E-33</v>
      </c>
      <c r="HJ37" s="86">
        <f t="shared" si="47"/>
        <v>1.4259743346251294E-35</v>
      </c>
      <c r="HK37" s="86">
        <f t="shared" si="47"/>
        <v>2.2024310826215196E-32</v>
      </c>
      <c r="HL37" s="86">
        <f t="shared" si="47"/>
        <v>7.3624234781996733E-34</v>
      </c>
      <c r="HM37" s="86">
        <f t="shared" si="47"/>
        <v>1.711612896654709E-39</v>
      </c>
      <c r="HN37" s="86">
        <f t="shared" si="47"/>
        <v>5.9919946258879545E-37</v>
      </c>
      <c r="HO37" s="86">
        <f t="shared" si="47"/>
        <v>2.406360563569422E-37</v>
      </c>
      <c r="HP37" s="86">
        <f t="shared" si="47"/>
        <v>5.3803735051927912E-42</v>
      </c>
      <c r="HQ37" s="86">
        <f t="shared" si="47"/>
        <v>2.2204135798379802E-53</v>
      </c>
      <c r="HS37" s="86">
        <f t="shared" si="55"/>
        <v>2.6207248787702059E-84</v>
      </c>
      <c r="HT37" s="86">
        <f t="shared" si="48"/>
        <v>1.3409187261616608E-91</v>
      </c>
      <c r="HU37" s="86">
        <f t="shared" si="48"/>
        <v>3.8485995208645557E-106</v>
      </c>
      <c r="HV37" s="86">
        <f t="shared" si="48"/>
        <v>5.1445312736798392E-120</v>
      </c>
      <c r="HW37" s="86">
        <f t="shared" si="48"/>
        <v>1.6757054763305263E-121</v>
      </c>
      <c r="HX37" s="86">
        <f t="shared" si="48"/>
        <v>1.0815754410428193E-102</v>
      </c>
      <c r="HY37" s="86">
        <f t="shared" si="48"/>
        <v>2.7903977929863215E-114</v>
      </c>
      <c r="HZ37" s="86">
        <f t="shared" si="48"/>
        <v>4.4991335077893619E-121</v>
      </c>
      <c r="IA37" s="86">
        <f t="shared" si="48"/>
        <v>1.1691151204047142E-110</v>
      </c>
      <c r="IB37" s="86">
        <f t="shared" si="48"/>
        <v>1.9620903780961926E-115</v>
      </c>
      <c r="IC37" s="86">
        <f t="shared" si="48"/>
        <v>7.9039822501293006E-138</v>
      </c>
      <c r="ID37" s="86">
        <f t="shared" si="48"/>
        <v>1.6934482926523389E-127</v>
      </c>
      <c r="IE37" s="86">
        <f t="shared" si="48"/>
        <v>4.7958443324236234E-129</v>
      </c>
      <c r="IF37" s="86">
        <f t="shared" si="48"/>
        <v>3.5624027079925918E-92</v>
      </c>
      <c r="IG37" s="86">
        <f t="shared" si="48"/>
        <v>7.1457301419306605E-69</v>
      </c>
      <c r="II37" s="86">
        <f t="shared" si="56"/>
        <v>5.052010456605971E-267</v>
      </c>
      <c r="IJ37" s="86">
        <f t="shared" si="49"/>
        <v>2.8867024691305336E-290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9.3271961898870015E-266</v>
      </c>
      <c r="IW37" s="86">
        <f t="shared" si="49"/>
        <v>3.5186452461632181E-149</v>
      </c>
      <c r="IY37" s="86">
        <f t="shared" si="57"/>
        <v>6.0256478094269311E-14</v>
      </c>
      <c r="IZ37" s="86">
        <f t="shared" si="50"/>
        <v>2.2542954298240952E-11</v>
      </c>
      <c r="JA37" s="86">
        <f t="shared" si="50"/>
        <v>9.3597540779658015E-13</v>
      </c>
      <c r="JB37" s="86">
        <f t="shared" si="50"/>
        <v>6.2783595659376659E-14</v>
      </c>
      <c r="JC37" s="86">
        <f t="shared" si="50"/>
        <v>3.2561388062794123E-13</v>
      </c>
      <c r="JD37" s="86">
        <f t="shared" si="50"/>
        <v>6.5638355452361847E-12</v>
      </c>
      <c r="JE37" s="86">
        <f t="shared" si="50"/>
        <v>3.9110939210762465E-13</v>
      </c>
      <c r="JF37" s="86">
        <f t="shared" si="50"/>
        <v>7.6404590454294799E-14</v>
      </c>
      <c r="JG37" s="86">
        <f t="shared" si="50"/>
        <v>3.6804194387986451E-12</v>
      </c>
      <c r="JH37" s="86">
        <f t="shared" si="50"/>
        <v>5.8952237268513445E-14</v>
      </c>
      <c r="JI37" s="86">
        <f t="shared" si="50"/>
        <v>1.5374917702568285E-17</v>
      </c>
      <c r="JJ37" s="86">
        <f t="shared" si="50"/>
        <v>2.0167169376272792E-14</v>
      </c>
      <c r="JK37" s="86">
        <f t="shared" si="50"/>
        <v>1.6921556673170205E-17</v>
      </c>
      <c r="JL37" s="86">
        <f t="shared" si="50"/>
        <v>5.6100440739063986E-19</v>
      </c>
      <c r="JM37" s="86">
        <f t="shared" si="50"/>
        <v>8.8873955914481468E-23</v>
      </c>
    </row>
    <row r="38" spans="2:273" x14ac:dyDescent="0.25">
      <c r="B38" s="2">
        <v>11</v>
      </c>
      <c r="C38" s="37">
        <v>102.583</v>
      </c>
      <c r="D38" s="37">
        <v>102.431</v>
      </c>
      <c r="E38" s="37">
        <v>105.825</v>
      </c>
      <c r="F38" s="37">
        <v>100.386</v>
      </c>
      <c r="G38" s="37">
        <v>102.745</v>
      </c>
      <c r="H38" s="37">
        <v>100.611</v>
      </c>
      <c r="I38" s="37">
        <v>100.074</v>
      </c>
      <c r="J38" s="37">
        <v>99.37</v>
      </c>
      <c r="K38" s="37">
        <v>101.03700000000001</v>
      </c>
      <c r="L38" s="37">
        <v>100.03700000000001</v>
      </c>
      <c r="M38" s="37">
        <v>107.833</v>
      </c>
      <c r="N38" s="37">
        <v>110.852</v>
      </c>
      <c r="O38" s="37">
        <v>110.185</v>
      </c>
      <c r="P38" s="37">
        <v>107.38200000000001</v>
      </c>
      <c r="Q38" s="37">
        <v>100.236</v>
      </c>
      <c r="S38" s="4">
        <f t="shared" si="7"/>
        <v>100.83728572975797</v>
      </c>
      <c r="T38" s="4">
        <f t="shared" si="7"/>
        <v>103.45925435549462</v>
      </c>
      <c r="U38" s="4">
        <f t="shared" si="7"/>
        <v>104.57461989801044</v>
      </c>
      <c r="V38" s="4">
        <f t="shared" si="7"/>
        <v>100.20311998181462</v>
      </c>
      <c r="W38" s="4">
        <f t="shared" si="7"/>
        <v>102.42057845397015</v>
      </c>
      <c r="X38" s="4">
        <f t="shared" si="7"/>
        <v>101.3696193497782</v>
      </c>
      <c r="Y38" s="4">
        <f t="shared" si="7"/>
        <v>100.74727384260005</v>
      </c>
      <c r="Z38" s="4">
        <f t="shared" si="7"/>
        <v>98.720787405870595</v>
      </c>
      <c r="AA38" s="4">
        <f t="shared" si="7"/>
        <v>99.925961802990145</v>
      </c>
      <c r="AB38" s="4">
        <f t="shared" si="7"/>
        <v>101.65153365048792</v>
      </c>
      <c r="AC38" s="4" t="e">
        <f t="shared" si="7"/>
        <v>#N/A</v>
      </c>
      <c r="AD38" s="4">
        <f t="shared" si="7"/>
        <v>110.32107374325886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1.7457142702420327</v>
      </c>
      <c r="AJ38" s="4">
        <f t="shared" si="8"/>
        <v>-1.0282543554946244</v>
      </c>
      <c r="AK38" s="4">
        <f t="shared" si="8"/>
        <v>1.2503801019895633</v>
      </c>
      <c r="AL38" s="4">
        <f t="shared" si="8"/>
        <v>0.18288001818537225</v>
      </c>
      <c r="AM38" s="4">
        <f t="shared" si="8"/>
        <v>0.3244215460298534</v>
      </c>
      <c r="AN38" s="4">
        <f t="shared" si="8"/>
        <v>-0.75861934977820056</v>
      </c>
      <c r="AO38" s="4">
        <f t="shared" si="8"/>
        <v>-0.67327384260005374</v>
      </c>
      <c r="AP38" s="4">
        <f t="shared" si="8"/>
        <v>0.64921259412940913</v>
      </c>
      <c r="AQ38" s="4">
        <f t="shared" si="8"/>
        <v>1.1110381970098615</v>
      </c>
      <c r="AR38" s="4">
        <f t="shared" si="8"/>
        <v>-1.614533650487914</v>
      </c>
      <c r="AS38" s="4">
        <f t="shared" si="8"/>
        <v>0</v>
      </c>
      <c r="AT38" s="4">
        <f t="shared" si="8"/>
        <v>0.53092625674113947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100.83728572944393</v>
      </c>
      <c r="AZ38" s="2">
        <f t="shared" si="9"/>
        <v>103.45925427281328</v>
      </c>
      <c r="BA38" s="2">
        <f t="shared" si="9"/>
        <v>104.5746198937195</v>
      </c>
      <c r="BB38" s="2">
        <f t="shared" si="9"/>
        <v>100.20311998147324</v>
      </c>
      <c r="BC38" s="2">
        <f t="shared" si="9"/>
        <v>102.42057845235621</v>
      </c>
      <c r="BD38" s="2">
        <f t="shared" si="9"/>
        <v>101.36961932419635</v>
      </c>
      <c r="BE38" s="2">
        <f t="shared" si="9"/>
        <v>100.74727384080404</v>
      </c>
      <c r="BF38" s="2">
        <f t="shared" si="9"/>
        <v>98.720787405478788</v>
      </c>
      <c r="BG38" s="2">
        <f t="shared" si="9"/>
        <v>99.925961788895037</v>
      </c>
      <c r="BH38" s="2">
        <f t="shared" si="9"/>
        <v>101.65153365019201</v>
      </c>
      <c r="BI38" s="2" t="e">
        <f t="shared" si="9"/>
        <v>#N/A</v>
      </c>
      <c r="BJ38" s="2">
        <f t="shared" si="9"/>
        <v>110.32107374315632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102.583</v>
      </c>
      <c r="BP38" s="2">
        <f t="shared" si="11"/>
        <v>102.431</v>
      </c>
      <c r="BQ38" s="2">
        <f t="shared" si="12"/>
        <v>105.825</v>
      </c>
      <c r="BR38" s="2">
        <f t="shared" si="13"/>
        <v>100.386</v>
      </c>
      <c r="BS38" s="2">
        <f t="shared" si="14"/>
        <v>102.745</v>
      </c>
      <c r="BT38" s="2">
        <f t="shared" si="15"/>
        <v>100.611</v>
      </c>
      <c r="BU38" s="2">
        <f t="shared" si="16"/>
        <v>100.074</v>
      </c>
      <c r="BV38" s="2">
        <f t="shared" si="17"/>
        <v>99.37</v>
      </c>
      <c r="BW38" s="2">
        <f t="shared" si="18"/>
        <v>101.03700000000001</v>
      </c>
      <c r="BX38" s="2">
        <f t="shared" si="19"/>
        <v>100.03700000000001</v>
      </c>
      <c r="BY38" s="2" t="str">
        <f t="shared" si="20"/>
        <v/>
      </c>
      <c r="BZ38" s="2">
        <f t="shared" si="21"/>
        <v>110.852</v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101.02552282282281</v>
      </c>
      <c r="DL38" s="2">
        <f t="shared" si="41"/>
        <v>103.45345450281427</v>
      </c>
      <c r="DM38" s="2">
        <f t="shared" si="41"/>
        <v>104.72522048364152</v>
      </c>
      <c r="DN38" s="2">
        <f t="shared" si="41"/>
        <v>100.15370785070787</v>
      </c>
      <c r="DO38" s="2">
        <f t="shared" si="41"/>
        <v>102.53397790647789</v>
      </c>
      <c r="DP38" s="2">
        <f t="shared" si="41"/>
        <v>101.37651471714631</v>
      </c>
      <c r="DQ38" s="2">
        <f t="shared" si="41"/>
        <v>100.6195320056899</v>
      </c>
      <c r="DR38" s="2">
        <f t="shared" si="41"/>
        <v>98.60251814671814</v>
      </c>
      <c r="DS38" s="2">
        <f t="shared" si="41"/>
        <v>99.903160661268572</v>
      </c>
      <c r="DT38" s="2">
        <f t="shared" si="41"/>
        <v>101.54759223509222</v>
      </c>
      <c r="DU38" s="2">
        <f t="shared" si="41"/>
        <v>106.82455113636364</v>
      </c>
      <c r="DV38" s="2">
        <f t="shared" si="41"/>
        <v>109.9883697478992</v>
      </c>
      <c r="DW38" s="2">
        <f t="shared" si="41"/>
        <v>106.44427932551316</v>
      </c>
      <c r="DX38" s="2">
        <f t="shared" si="41"/>
        <v>103.90028231368186</v>
      </c>
      <c r="DY38" s="2">
        <f t="shared" si="41"/>
        <v>98.497457264957248</v>
      </c>
      <c r="EA38" s="2">
        <f t="shared" si="42"/>
        <v>97.161676651395894</v>
      </c>
      <c r="EB38" s="2">
        <f t="shared" si="42"/>
        <v>103.54862689149193</v>
      </c>
      <c r="EC38" s="2">
        <f t="shared" si="42"/>
        <v>101.87050378658292</v>
      </c>
      <c r="ED38" s="2">
        <f t="shared" si="42"/>
        <v>101.13425040146501</v>
      </c>
      <c r="EE38" s="2">
        <f t="shared" si="42"/>
        <v>100.48864515873851</v>
      </c>
      <c r="EF38" s="2">
        <f t="shared" si="42"/>
        <v>101.2618464249901</v>
      </c>
      <c r="EG38" s="2">
        <f t="shared" si="42"/>
        <v>102.98597084571652</v>
      </c>
      <c r="EH38" s="2">
        <f t="shared" si="42"/>
        <v>100.9442715406919</v>
      </c>
      <c r="EI38" s="2">
        <f t="shared" si="42"/>
        <v>100.30929440266125</v>
      </c>
      <c r="EJ38" s="2">
        <f t="shared" si="42"/>
        <v>103.58670075209719</v>
      </c>
      <c r="EK38" s="2">
        <f t="shared" si="42"/>
        <v>114.70204853756931</v>
      </c>
      <c r="EL38" s="2">
        <f t="shared" si="42"/>
        <v>116.95550814266491</v>
      </c>
      <c r="EM38" s="2">
        <f t="shared" si="42"/>
        <v>115.5663966090075</v>
      </c>
      <c r="EN38" s="2">
        <f t="shared" si="42"/>
        <v>109.99364255218939</v>
      </c>
      <c r="EO38" s="2">
        <f t="shared" si="42"/>
        <v>106.60569331427314</v>
      </c>
      <c r="EQ38" s="2">
        <f t="shared" si="43"/>
        <v>96.837412578884155</v>
      </c>
      <c r="ER38" s="2">
        <f t="shared" si="43"/>
        <v>104.08969951492374</v>
      </c>
      <c r="ES38" s="2">
        <f t="shared" si="43"/>
        <v>102.31947455773489</v>
      </c>
      <c r="ET38" s="2">
        <f t="shared" si="43"/>
        <v>99.362938127279492</v>
      </c>
      <c r="EU38" s="2">
        <f t="shared" si="43"/>
        <v>102.06122195965052</v>
      </c>
      <c r="EV38" s="2">
        <f t="shared" si="43"/>
        <v>102.43784370302167</v>
      </c>
      <c r="EW38" s="2">
        <f t="shared" si="43"/>
        <v>103.48473279526139</v>
      </c>
      <c r="EX38" s="2">
        <f t="shared" si="43"/>
        <v>99.601119757865433</v>
      </c>
      <c r="EY38" s="2">
        <f t="shared" si="43"/>
        <v>100.20973767269501</v>
      </c>
      <c r="EZ38" s="2">
        <f t="shared" si="43"/>
        <v>105.36420959776459</v>
      </c>
      <c r="FA38" s="2">
        <f t="shared" si="43"/>
        <v>113.23344249172624</v>
      </c>
      <c r="FB38" s="2">
        <f t="shared" si="43"/>
        <v>115.79561413466668</v>
      </c>
      <c r="FC38" s="2">
        <f t="shared" si="43"/>
        <v>116.10123336853219</v>
      </c>
      <c r="FD38" s="2">
        <f t="shared" si="43"/>
        <v>111.99931772062475</v>
      </c>
      <c r="FE38" s="2">
        <f t="shared" si="43"/>
        <v>107.51377090362887</v>
      </c>
      <c r="FG38" s="2">
        <f t="shared" si="44"/>
        <v>4.8716715507103922E-2</v>
      </c>
      <c r="FH38" s="2">
        <f t="shared" si="44"/>
        <v>6.0871661214200373E-2</v>
      </c>
      <c r="FI38" s="2">
        <f t="shared" si="44"/>
        <v>5.2756668903450404E-2</v>
      </c>
      <c r="FJ38" s="2">
        <f t="shared" si="44"/>
        <v>5.0412212201790825E-2</v>
      </c>
      <c r="FK38" s="2">
        <f t="shared" si="44"/>
        <v>5.5451265463408027E-2</v>
      </c>
      <c r="FL38" s="2">
        <f t="shared" si="44"/>
        <v>6.0250814403240371E-2</v>
      </c>
      <c r="FM38" s="2">
        <f t="shared" si="44"/>
        <v>5.3977938346030603E-2</v>
      </c>
      <c r="FN38" s="2">
        <f t="shared" si="44"/>
        <v>5.0512429650664138E-2</v>
      </c>
      <c r="FO38" s="2">
        <f t="shared" si="44"/>
        <v>5.6145417725037484E-2</v>
      </c>
      <c r="FP38" s="2">
        <f t="shared" si="44"/>
        <v>5.096193543807731E-2</v>
      </c>
      <c r="FQ38" s="2">
        <f t="shared" si="44"/>
        <v>4.3823244971286979E-2</v>
      </c>
      <c r="FR38" s="2">
        <f t="shared" si="44"/>
        <v>4.7755190459361538E-2</v>
      </c>
      <c r="FS38" s="2">
        <f t="shared" si="44"/>
        <v>4.1270869590409938E-2</v>
      </c>
      <c r="FT38" s="2">
        <f t="shared" si="44"/>
        <v>3.9762201151152879E-2</v>
      </c>
      <c r="FU38" s="2">
        <f t="shared" si="44"/>
        <v>3.7813841853678622E-2</v>
      </c>
      <c r="FW38" s="2">
        <f t="shared" si="53"/>
        <v>9.8644361955951576E-6</v>
      </c>
      <c r="FX38" s="2">
        <f t="shared" si="45"/>
        <v>1.1955139125799741E-5</v>
      </c>
      <c r="FY38" s="2">
        <f t="shared" si="45"/>
        <v>1.058794504732346E-5</v>
      </c>
      <c r="FZ38" s="2">
        <f t="shared" si="45"/>
        <v>1.0832859099448453E-5</v>
      </c>
      <c r="GA38" s="2">
        <f t="shared" si="45"/>
        <v>1.0705381267960332E-5</v>
      </c>
      <c r="GB38" s="2">
        <f t="shared" si="45"/>
        <v>1.1449889321983292E-5</v>
      </c>
      <c r="GC38" s="2">
        <f t="shared" si="45"/>
        <v>1.2722116293203475E-5</v>
      </c>
      <c r="GD38" s="2">
        <f t="shared" si="45"/>
        <v>1.3695259080199994E-5</v>
      </c>
      <c r="GE38" s="2">
        <f t="shared" si="45"/>
        <v>1.4272628896743015E-5</v>
      </c>
      <c r="GF38" s="2">
        <f t="shared" si="45"/>
        <v>1.3782493962292594E-5</v>
      </c>
      <c r="GG38" s="2">
        <f t="shared" si="45"/>
        <v>1.2454135372610402E-5</v>
      </c>
      <c r="GH38" s="2">
        <f t="shared" si="45"/>
        <v>1.1230113757036747E-5</v>
      </c>
      <c r="GI38" s="2">
        <f t="shared" si="45"/>
        <v>1.020069154424747E-5</v>
      </c>
      <c r="GJ38" s="2">
        <f t="shared" si="45"/>
        <v>9.3626067313477306E-6</v>
      </c>
      <c r="GK38" s="2">
        <f t="shared" si="45"/>
        <v>8.5340415543991343E-6</v>
      </c>
      <c r="GM38" s="86">
        <f t="shared" si="54"/>
        <v>1.8809980422782685E-13</v>
      </c>
      <c r="GN38" s="86">
        <f t="shared" si="46"/>
        <v>5.6723505716520157E-11</v>
      </c>
      <c r="GO38" s="86">
        <f t="shared" si="46"/>
        <v>2.6298080493497296E-12</v>
      </c>
      <c r="GP38" s="86">
        <f t="shared" si="46"/>
        <v>1.9822921120611381E-13</v>
      </c>
      <c r="GQ38" s="86">
        <f t="shared" si="46"/>
        <v>9.8307577325172497E-13</v>
      </c>
      <c r="GR38" s="86">
        <f t="shared" si="46"/>
        <v>1.7537218457506108E-11</v>
      </c>
      <c r="GS38" s="86">
        <f t="shared" si="46"/>
        <v>1.1577148615437813E-12</v>
      </c>
      <c r="GT38" s="86">
        <f t="shared" si="46"/>
        <v>2.3909251700404577E-13</v>
      </c>
      <c r="GU38" s="86">
        <f t="shared" si="46"/>
        <v>9.8739968109912633E-12</v>
      </c>
      <c r="GV38" s="86">
        <f t="shared" si="46"/>
        <v>1.8752152160849248E-13</v>
      </c>
      <c r="GW38" s="86">
        <f t="shared" si="46"/>
        <v>6.8537588086063641E-17</v>
      </c>
      <c r="GX38" s="86">
        <f t="shared" si="46"/>
        <v>6.5890982296044197E-14</v>
      </c>
      <c r="GY38" s="86">
        <f t="shared" si="46"/>
        <v>7.2969089029546775E-17</v>
      </c>
      <c r="GZ38" s="86">
        <f t="shared" si="46"/>
        <v>2.7919185373515396E-18</v>
      </c>
      <c r="HA38" s="86">
        <f t="shared" si="46"/>
        <v>6.5062152262483793E-22</v>
      </c>
      <c r="HC38" s="86">
        <f t="shared" si="58"/>
        <v>3.3242123141114577E-24</v>
      </c>
      <c r="HD38" s="86">
        <f t="shared" si="47"/>
        <v>2.5858107560413555E-26</v>
      </c>
      <c r="HE38" s="86">
        <f t="shared" si="47"/>
        <v>1.3092554220392932E-30</v>
      </c>
      <c r="HF38" s="86">
        <f t="shared" si="47"/>
        <v>1.9519327224701999E-33</v>
      </c>
      <c r="HG38" s="86">
        <f t="shared" si="47"/>
        <v>2.6816929544470859E-33</v>
      </c>
      <c r="HH38" s="86">
        <f t="shared" si="47"/>
        <v>8.9870777707191699E-29</v>
      </c>
      <c r="HI38" s="86">
        <f t="shared" si="47"/>
        <v>2.2164484850440539E-32</v>
      </c>
      <c r="HJ38" s="86">
        <f t="shared" si="47"/>
        <v>1.3553761582463963E-34</v>
      </c>
      <c r="HK38" s="86">
        <f t="shared" si="47"/>
        <v>1.7205243186506335E-31</v>
      </c>
      <c r="HL38" s="86">
        <f t="shared" si="47"/>
        <v>6.3723767552712703E-33</v>
      </c>
      <c r="HM38" s="86">
        <f t="shared" si="47"/>
        <v>2.148370954182915E-38</v>
      </c>
      <c r="HN38" s="86">
        <f t="shared" si="47"/>
        <v>6.1433879212374357E-36</v>
      </c>
      <c r="HO38" s="86">
        <f t="shared" si="47"/>
        <v>2.4787179605337772E-36</v>
      </c>
      <c r="HP38" s="86">
        <f t="shared" si="47"/>
        <v>7.6039785908818124E-41</v>
      </c>
      <c r="HQ38" s="86">
        <f t="shared" si="47"/>
        <v>7.0736826490158124E-52</v>
      </c>
      <c r="HS38" s="86">
        <f t="shared" si="55"/>
        <v>1.0981265170870559E-82</v>
      </c>
      <c r="HT38" s="86">
        <f t="shared" si="48"/>
        <v>8.3511749267729659E-90</v>
      </c>
      <c r="HU38" s="86">
        <f t="shared" si="48"/>
        <v>4.8070228506095624E-104</v>
      </c>
      <c r="HV38" s="86">
        <f t="shared" si="48"/>
        <v>1.1536228401344014E-117</v>
      </c>
      <c r="HW38" s="86">
        <f t="shared" si="48"/>
        <v>4.1195869982240612E-119</v>
      </c>
      <c r="HX38" s="86">
        <f t="shared" si="48"/>
        <v>1.146878649935005E-100</v>
      </c>
      <c r="HY38" s="86">
        <f t="shared" si="48"/>
        <v>5.0793877920266902E-112</v>
      </c>
      <c r="HZ38" s="86">
        <f t="shared" si="48"/>
        <v>1.1468521951352424E-118</v>
      </c>
      <c r="IA38" s="86">
        <f t="shared" si="48"/>
        <v>1.869498574239603E-108</v>
      </c>
      <c r="IB38" s="86">
        <f t="shared" si="48"/>
        <v>4.0034529359966335E-113</v>
      </c>
      <c r="IC38" s="86">
        <f t="shared" si="48"/>
        <v>4.2926995767846517E-135</v>
      </c>
      <c r="ID38" s="86">
        <f t="shared" si="48"/>
        <v>5.3993627592968238E-125</v>
      </c>
      <c r="IE38" s="86">
        <f t="shared" si="48"/>
        <v>1.551978243895129E-126</v>
      </c>
      <c r="IF38" s="86">
        <f t="shared" si="48"/>
        <v>2.0868398161958691E-90</v>
      </c>
      <c r="IG38" s="86">
        <f t="shared" si="48"/>
        <v>1.4522305296504122E-67</v>
      </c>
      <c r="II38" s="86">
        <f t="shared" si="56"/>
        <v>7.6953441371387002E-263</v>
      </c>
      <c r="IJ38" s="86">
        <f t="shared" si="49"/>
        <v>1.2194095114754154E-285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1.3001247549878867E-261</v>
      </c>
      <c r="IW38" s="86">
        <f t="shared" si="49"/>
        <v>6.9457536404134379E-147</v>
      </c>
      <c r="IY38" s="86">
        <f t="shared" si="57"/>
        <v>1.8809980423115107E-13</v>
      </c>
      <c r="IZ38" s="86">
        <f t="shared" si="50"/>
        <v>5.6723505716520183E-11</v>
      </c>
      <c r="JA38" s="86">
        <f t="shared" si="50"/>
        <v>2.6298080493497296E-12</v>
      </c>
      <c r="JB38" s="86">
        <f t="shared" si="50"/>
        <v>1.9822921120611381E-13</v>
      </c>
      <c r="JC38" s="86">
        <f t="shared" si="50"/>
        <v>9.8307577325172497E-13</v>
      </c>
      <c r="JD38" s="86">
        <f t="shared" si="50"/>
        <v>1.7537218457506108E-11</v>
      </c>
      <c r="JE38" s="86">
        <f t="shared" si="50"/>
        <v>1.1577148615437813E-12</v>
      </c>
      <c r="JF38" s="86">
        <f t="shared" si="50"/>
        <v>2.3909251700404577E-13</v>
      </c>
      <c r="JG38" s="86">
        <f t="shared" si="50"/>
        <v>9.8739968109912633E-12</v>
      </c>
      <c r="JH38" s="86">
        <f t="shared" si="50"/>
        <v>1.8752152160849248E-13</v>
      </c>
      <c r="JI38" s="86">
        <f t="shared" si="50"/>
        <v>6.8537588086063641E-17</v>
      </c>
      <c r="JJ38" s="86">
        <f t="shared" si="50"/>
        <v>6.5890982296044197E-14</v>
      </c>
      <c r="JK38" s="86">
        <f t="shared" si="50"/>
        <v>7.2969089029546775E-17</v>
      </c>
      <c r="JL38" s="86">
        <f t="shared" si="50"/>
        <v>2.7919185373515396E-18</v>
      </c>
      <c r="JM38" s="86">
        <f t="shared" si="50"/>
        <v>6.5062152262483793E-22</v>
      </c>
    </row>
    <row r="39" spans="2:273" x14ac:dyDescent="0.25">
      <c r="B39" s="2">
        <v>12</v>
      </c>
      <c r="C39" s="37">
        <v>102.383</v>
      </c>
      <c r="D39" s="37">
        <v>102.379</v>
      </c>
      <c r="E39" s="37">
        <v>106.26300000000001</v>
      </c>
      <c r="F39" s="37">
        <v>101.649</v>
      </c>
      <c r="G39" s="37">
        <v>104.10899999999999</v>
      </c>
      <c r="H39" s="37">
        <v>101.259</v>
      </c>
      <c r="I39" s="37">
        <v>101.667</v>
      </c>
      <c r="J39" s="37">
        <v>98.944000000000003</v>
      </c>
      <c r="K39" s="37">
        <v>102.87</v>
      </c>
      <c r="L39" s="37">
        <v>103.70399999999999</v>
      </c>
      <c r="M39" s="37">
        <v>108.574</v>
      </c>
      <c r="N39" s="37">
        <v>109.833</v>
      </c>
      <c r="O39" s="37">
        <v>105.907</v>
      </c>
      <c r="P39" s="37">
        <v>109.6</v>
      </c>
      <c r="Q39" s="37">
        <v>100.61799999999999</v>
      </c>
      <c r="S39" s="4">
        <f t="shared" si="7"/>
        <v>100.84744001436144</v>
      </c>
      <c r="T39" s="4">
        <f t="shared" si="7"/>
        <v>103.51480869976378</v>
      </c>
      <c r="U39" s="4">
        <f t="shared" si="7"/>
        <v>104.64170602573438</v>
      </c>
      <c r="V39" s="4">
        <f t="shared" si="7"/>
        <v>100.3296453106836</v>
      </c>
      <c r="W39" s="4">
        <f t="shared" si="7"/>
        <v>102.52832782865418</v>
      </c>
      <c r="X39" s="4">
        <f t="shared" si="7"/>
        <v>101.51964929064155</v>
      </c>
      <c r="Y39" s="4">
        <f t="shared" si="7"/>
        <v>100.9137752210258</v>
      </c>
      <c r="Z39" s="4">
        <f t="shared" si="7"/>
        <v>98.815022166953611</v>
      </c>
      <c r="AA39" s="4">
        <f t="shared" si="7"/>
        <v>100.07214687966535</v>
      </c>
      <c r="AB39" s="4">
        <f t="shared" si="7"/>
        <v>101.77830759660463</v>
      </c>
      <c r="AC39" s="4" t="e">
        <f t="shared" si="7"/>
        <v>#N/A</v>
      </c>
      <c r="AD39" s="4">
        <f t="shared" si="7"/>
        <v>110.40249546981373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1.5355599856385567</v>
      </c>
      <c r="AJ39" s="4">
        <f t="shared" si="8"/>
        <v>-1.1358086997637713</v>
      </c>
      <c r="AK39" s="4">
        <f t="shared" si="8"/>
        <v>1.621293974265626</v>
      </c>
      <c r="AL39" s="4">
        <f t="shared" si="8"/>
        <v>1.3193546893163983</v>
      </c>
      <c r="AM39" s="4">
        <f t="shared" si="8"/>
        <v>1.5806721713458103</v>
      </c>
      <c r="AN39" s="4">
        <f t="shared" si="8"/>
        <v>-0.26064929064155251</v>
      </c>
      <c r="AO39" s="4">
        <f t="shared" si="8"/>
        <v>0.75322477897420015</v>
      </c>
      <c r="AP39" s="4">
        <f t="shared" si="8"/>
        <v>0.12897783304639177</v>
      </c>
      <c r="AQ39" s="4">
        <f t="shared" si="8"/>
        <v>2.7978531203346506</v>
      </c>
      <c r="AR39" s="4">
        <f t="shared" si="8"/>
        <v>1.9256924033953595</v>
      </c>
      <c r="AS39" s="4">
        <f t="shared" si="8"/>
        <v>0</v>
      </c>
      <c r="AT39" s="4">
        <f t="shared" si="8"/>
        <v>-0.56949546981373089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100.84744001342169</v>
      </c>
      <c r="AZ39" s="2">
        <f t="shared" si="9"/>
        <v>103.51480849954729</v>
      </c>
      <c r="BA39" s="2">
        <f t="shared" si="9"/>
        <v>104.64170601415215</v>
      </c>
      <c r="BB39" s="2">
        <f t="shared" si="9"/>
        <v>100.32964530965104</v>
      </c>
      <c r="BC39" s="2">
        <f t="shared" si="9"/>
        <v>102.52832782398559</v>
      </c>
      <c r="BD39" s="2">
        <f t="shared" si="9"/>
        <v>101.51964922497835</v>
      </c>
      <c r="BE39" s="2">
        <f t="shared" si="9"/>
        <v>100.91377521592759</v>
      </c>
      <c r="BF39" s="2">
        <f t="shared" si="9"/>
        <v>98.815022165778799</v>
      </c>
      <c r="BG39" s="2">
        <f t="shared" si="9"/>
        <v>100.07214684331238</v>
      </c>
      <c r="BH39" s="2">
        <f t="shared" si="9"/>
        <v>101.77830759570324</v>
      </c>
      <c r="BI39" s="2" t="e">
        <f t="shared" si="9"/>
        <v>#N/A</v>
      </c>
      <c r="BJ39" s="2">
        <f t="shared" si="9"/>
        <v>110.40249546949289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102.383</v>
      </c>
      <c r="BP39" s="2">
        <f t="shared" si="11"/>
        <v>102.379</v>
      </c>
      <c r="BQ39" s="2">
        <f t="shared" si="12"/>
        <v>106.26300000000001</v>
      </c>
      <c r="BR39" s="2">
        <f t="shared" si="13"/>
        <v>101.649</v>
      </c>
      <c r="BS39" s="2">
        <f t="shared" si="14"/>
        <v>104.10899999999999</v>
      </c>
      <c r="BT39" s="2">
        <f t="shared" si="15"/>
        <v>101.259</v>
      </c>
      <c r="BU39" s="2">
        <f t="shared" si="16"/>
        <v>101.667</v>
      </c>
      <c r="BV39" s="2">
        <f t="shared" si="17"/>
        <v>98.944000000000003</v>
      </c>
      <c r="BW39" s="2">
        <f t="shared" si="18"/>
        <v>102.87</v>
      </c>
      <c r="BX39" s="2">
        <f t="shared" si="19"/>
        <v>103.70399999999999</v>
      </c>
      <c r="BY39" s="2" t="str">
        <f t="shared" si="20"/>
        <v/>
      </c>
      <c r="BZ39" s="2">
        <f t="shared" si="21"/>
        <v>109.833</v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101.06283183183182</v>
      </c>
      <c r="DL39" s="2">
        <f t="shared" si="41"/>
        <v>103.52595666041277</v>
      </c>
      <c r="DM39" s="2">
        <f t="shared" si="41"/>
        <v>104.82126292081553</v>
      </c>
      <c r="DN39" s="2">
        <f t="shared" si="41"/>
        <v>100.29242084942088</v>
      </c>
      <c r="DO39" s="2">
        <f t="shared" si="41"/>
        <v>102.66851522951522</v>
      </c>
      <c r="DP39" s="2">
        <f t="shared" si="41"/>
        <v>101.54672885436044</v>
      </c>
      <c r="DQ39" s="2">
        <f t="shared" si="41"/>
        <v>100.79300568990044</v>
      </c>
      <c r="DR39" s="2">
        <f t="shared" si="41"/>
        <v>98.699442728442719</v>
      </c>
      <c r="DS39" s="2">
        <f t="shared" si="41"/>
        <v>100.06416936572202</v>
      </c>
      <c r="DT39" s="2">
        <f t="shared" si="41"/>
        <v>101.67990433290433</v>
      </c>
      <c r="DU39" s="2">
        <f t="shared" si="41"/>
        <v>107.00025000000001</v>
      </c>
      <c r="DV39" s="2">
        <f t="shared" si="41"/>
        <v>110.05401680672273</v>
      </c>
      <c r="DW39" s="2">
        <f t="shared" si="41"/>
        <v>106.67805443548384</v>
      </c>
      <c r="DX39" s="2">
        <f t="shared" si="41"/>
        <v>104.14657552836483</v>
      </c>
      <c r="DY39" s="2">
        <f t="shared" si="41"/>
        <v>98.655107448107429</v>
      </c>
      <c r="EA39" s="2">
        <f t="shared" si="42"/>
        <v>97.011660088492107</v>
      </c>
      <c r="EB39" s="2">
        <f t="shared" si="42"/>
        <v>103.35784259452248</v>
      </c>
      <c r="EC39" s="2">
        <f t="shared" si="42"/>
        <v>101.70135262650454</v>
      </c>
      <c r="ED39" s="2">
        <f t="shared" si="42"/>
        <v>100.96950463445557</v>
      </c>
      <c r="EE39" s="2">
        <f t="shared" si="42"/>
        <v>100.35020643260202</v>
      </c>
      <c r="EF39" s="2">
        <f t="shared" si="42"/>
        <v>101.13422215047554</v>
      </c>
      <c r="EG39" s="2">
        <f t="shared" si="42"/>
        <v>102.84403630960074</v>
      </c>
      <c r="EH39" s="2">
        <f t="shared" si="42"/>
        <v>100.79678149998583</v>
      </c>
      <c r="EI39" s="2">
        <f t="shared" si="42"/>
        <v>100.19448042016197</v>
      </c>
      <c r="EJ39" s="2">
        <f t="shared" si="42"/>
        <v>103.44910243708418</v>
      </c>
      <c r="EK39" s="2">
        <f t="shared" si="42"/>
        <v>114.49171689359554</v>
      </c>
      <c r="EL39" s="2">
        <f t="shared" si="42"/>
        <v>116.74006578061915</v>
      </c>
      <c r="EM39" s="2">
        <f t="shared" si="42"/>
        <v>115.38645016348487</v>
      </c>
      <c r="EN39" s="2">
        <f t="shared" si="42"/>
        <v>109.83985061837188</v>
      </c>
      <c r="EO39" s="2">
        <f t="shared" si="42"/>
        <v>106.46065189135692</v>
      </c>
      <c r="EQ39" s="2">
        <f t="shared" si="43"/>
        <v>96.690991492891158</v>
      </c>
      <c r="ER39" s="2">
        <f t="shared" si="43"/>
        <v>103.89245133942227</v>
      </c>
      <c r="ES39" s="2">
        <f t="shared" si="43"/>
        <v>102.14520414644511</v>
      </c>
      <c r="ET39" s="2">
        <f t="shared" si="43"/>
        <v>99.218314580938866</v>
      </c>
      <c r="EU39" s="2">
        <f t="shared" si="43"/>
        <v>101.90496634607982</v>
      </c>
      <c r="EV39" s="2">
        <f t="shared" si="43"/>
        <v>102.29681150993382</v>
      </c>
      <c r="EW39" s="2">
        <f t="shared" si="43"/>
        <v>103.33699474259012</v>
      </c>
      <c r="EX39" s="2">
        <f t="shared" si="43"/>
        <v>99.468532846297492</v>
      </c>
      <c r="EY39" s="2">
        <f t="shared" si="43"/>
        <v>100.09606091816177</v>
      </c>
      <c r="EZ39" s="2">
        <f t="shared" si="43"/>
        <v>105.20593873644826</v>
      </c>
      <c r="FA39" s="2">
        <f t="shared" si="43"/>
        <v>113.039603146273</v>
      </c>
      <c r="FB39" s="2">
        <f t="shared" si="43"/>
        <v>115.59323970165306</v>
      </c>
      <c r="FC39" s="2">
        <f t="shared" si="43"/>
        <v>115.91544667370643</v>
      </c>
      <c r="FD39" s="2">
        <f t="shared" si="43"/>
        <v>111.82251410573205</v>
      </c>
      <c r="FE39" s="2">
        <f t="shared" si="43"/>
        <v>107.35521032174499</v>
      </c>
      <c r="FG39" s="2">
        <f t="shared" si="44"/>
        <v>5.3166926426006192E-2</v>
      </c>
      <c r="FH39" s="2">
        <f t="shared" si="44"/>
        <v>6.6354761830706155E-2</v>
      </c>
      <c r="FI39" s="2">
        <f t="shared" si="44"/>
        <v>5.755359692808211E-2</v>
      </c>
      <c r="FJ39" s="2">
        <f t="shared" si="44"/>
        <v>5.5008348532696538E-2</v>
      </c>
      <c r="FK39" s="2">
        <f t="shared" si="44"/>
        <v>6.0477558385200768E-2</v>
      </c>
      <c r="FL39" s="2">
        <f t="shared" si="44"/>
        <v>6.5681902625310498E-2</v>
      </c>
      <c r="FM39" s="2">
        <f t="shared" si="44"/>
        <v>5.887900860210938E-2</v>
      </c>
      <c r="FN39" s="2">
        <f t="shared" si="44"/>
        <v>5.511717257815632E-2</v>
      </c>
      <c r="FO39" s="2">
        <f t="shared" si="44"/>
        <v>6.1230552165841667E-2</v>
      </c>
      <c r="FP39" s="2">
        <f t="shared" si="44"/>
        <v>5.5605255812245867E-2</v>
      </c>
      <c r="FQ39" s="2">
        <f t="shared" si="44"/>
        <v>4.7848927920190826E-2</v>
      </c>
      <c r="FR39" s="2">
        <f t="shared" si="44"/>
        <v>5.2122379845590476E-2</v>
      </c>
      <c r="FS39" s="2">
        <f t="shared" si="44"/>
        <v>4.5073139163379849E-2</v>
      </c>
      <c r="FT39" s="2">
        <f t="shared" si="44"/>
        <v>4.3431774252800801E-2</v>
      </c>
      <c r="FU39" s="2">
        <f t="shared" si="44"/>
        <v>4.1311340607355723E-2</v>
      </c>
      <c r="FW39" s="2">
        <f t="shared" si="53"/>
        <v>1.0816128911973272E-5</v>
      </c>
      <c r="FX39" s="2">
        <f t="shared" si="45"/>
        <v>1.3108534263779825E-5</v>
      </c>
      <c r="FY39" s="2">
        <f t="shared" si="45"/>
        <v>1.1609439027242619E-5</v>
      </c>
      <c r="FZ39" s="2">
        <f t="shared" si="45"/>
        <v>1.1877981390345949E-5</v>
      </c>
      <c r="GA39" s="2">
        <f t="shared" si="45"/>
        <v>1.1738205018078969E-5</v>
      </c>
      <c r="GB39" s="2">
        <f t="shared" si="45"/>
        <v>1.2554540121250457E-5</v>
      </c>
      <c r="GC39" s="2">
        <f t="shared" si="45"/>
        <v>1.3949506002576632E-5</v>
      </c>
      <c r="GD39" s="2">
        <f t="shared" si="45"/>
        <v>1.5016533130717783E-5</v>
      </c>
      <c r="GE39" s="2">
        <f t="shared" si="45"/>
        <v>1.5649604837455286E-5</v>
      </c>
      <c r="GF39" s="2">
        <f t="shared" si="45"/>
        <v>1.5112184023304375E-5</v>
      </c>
      <c r="GG39" s="2">
        <f t="shared" si="45"/>
        <v>1.365567147987649E-5</v>
      </c>
      <c r="GH39" s="2">
        <f t="shared" si="45"/>
        <v>1.2313561533533272E-5</v>
      </c>
      <c r="GI39" s="2">
        <f t="shared" si="45"/>
        <v>1.1184824856367676E-5</v>
      </c>
      <c r="GJ39" s="2">
        <f t="shared" si="45"/>
        <v>1.0265884866941659E-5</v>
      </c>
      <c r="GK39" s="2">
        <f t="shared" si="45"/>
        <v>9.3573827849873929E-6</v>
      </c>
      <c r="GM39" s="86">
        <f t="shared" si="54"/>
        <v>5.7424385674113343E-13</v>
      </c>
      <c r="GN39" s="86">
        <f t="shared" si="46"/>
        <v>1.4015267163651657E-10</v>
      </c>
      <c r="GO39" s="86">
        <f t="shared" si="46"/>
        <v>7.2412986387197629E-12</v>
      </c>
      <c r="GP39" s="86">
        <f t="shared" si="46"/>
        <v>6.1179042869311254E-13</v>
      </c>
      <c r="GQ39" s="86">
        <f t="shared" si="46"/>
        <v>2.9027372050442704E-12</v>
      </c>
      <c r="GR39" s="86">
        <f t="shared" si="46"/>
        <v>4.5943018166172076E-11</v>
      </c>
      <c r="GS39" s="86">
        <f t="shared" si="46"/>
        <v>3.3537122323819217E-12</v>
      </c>
      <c r="GT39" s="86">
        <f t="shared" si="46"/>
        <v>7.3150145216200475E-13</v>
      </c>
      <c r="GU39" s="86">
        <f t="shared" si="46"/>
        <v>2.5981648378904476E-11</v>
      </c>
      <c r="GV39" s="86">
        <f t="shared" si="46"/>
        <v>5.8291776153976147E-13</v>
      </c>
      <c r="GW39" s="86">
        <f t="shared" si="46"/>
        <v>2.9645305074495809E-16</v>
      </c>
      <c r="GX39" s="86">
        <f t="shared" si="46"/>
        <v>2.1033254479896983E-13</v>
      </c>
      <c r="GY39" s="86">
        <f t="shared" si="46"/>
        <v>3.0570117257443667E-16</v>
      </c>
      <c r="GZ39" s="86">
        <f t="shared" si="46"/>
        <v>1.3457226561895969E-17</v>
      </c>
      <c r="HA39" s="86">
        <f t="shared" si="46"/>
        <v>4.5732839172786937E-21</v>
      </c>
      <c r="HC39" s="86">
        <f t="shared" si="58"/>
        <v>1.4777923122890421E-23</v>
      </c>
      <c r="HD39" s="86">
        <f t="shared" si="47"/>
        <v>1.3503726529972311E-25</v>
      </c>
      <c r="HE39" s="86">
        <f t="shared" si="47"/>
        <v>9.106428272008009E-30</v>
      </c>
      <c r="HF39" s="86">
        <f t="shared" si="47"/>
        <v>1.6577975668943651E-32</v>
      </c>
      <c r="HG39" s="86">
        <f t="shared" si="47"/>
        <v>2.3190100068116295E-32</v>
      </c>
      <c r="HH39" s="86">
        <f t="shared" si="47"/>
        <v>5.685207744785373E-28</v>
      </c>
      <c r="HI39" s="86">
        <f t="shared" si="47"/>
        <v>1.7630096412306431E-31</v>
      </c>
      <c r="HJ39" s="86">
        <f t="shared" si="47"/>
        <v>1.2469928055232801E-33</v>
      </c>
      <c r="HK39" s="86">
        <f t="shared" si="47"/>
        <v>1.3044618776011899E-30</v>
      </c>
      <c r="HL39" s="86">
        <f t="shared" si="47"/>
        <v>5.3445340724873392E-32</v>
      </c>
      <c r="HM39" s="86">
        <f t="shared" si="47"/>
        <v>2.5988436676898329E-37</v>
      </c>
      <c r="HN39" s="86">
        <f t="shared" si="47"/>
        <v>6.0913573943229606E-35</v>
      </c>
      <c r="HO39" s="86">
        <f t="shared" si="47"/>
        <v>2.4698235237392765E-35</v>
      </c>
      <c r="HP39" s="86">
        <f t="shared" si="47"/>
        <v>1.0346100031168024E-39</v>
      </c>
      <c r="HQ39" s="86">
        <f t="shared" si="47"/>
        <v>2.1419941390174455E-50</v>
      </c>
      <c r="HS39" s="86">
        <f t="shared" si="55"/>
        <v>4.4344845425076545E-81</v>
      </c>
      <c r="HT39" s="86">
        <f t="shared" si="48"/>
        <v>4.9894089475335359E-88</v>
      </c>
      <c r="HU39" s="86">
        <f t="shared" si="48"/>
        <v>5.7178232742731244E-102</v>
      </c>
      <c r="HV39" s="86">
        <f t="shared" si="48"/>
        <v>2.450343411027124E-115</v>
      </c>
      <c r="HW39" s="86">
        <f t="shared" si="48"/>
        <v>9.5818191879639588E-117</v>
      </c>
      <c r="HX39" s="86">
        <f t="shared" si="48"/>
        <v>1.1601145323152587E-98</v>
      </c>
      <c r="HY39" s="86">
        <f t="shared" si="48"/>
        <v>8.7715056285804029E-110</v>
      </c>
      <c r="HZ39" s="86">
        <f t="shared" si="48"/>
        <v>2.7632294733445492E-116</v>
      </c>
      <c r="IA39" s="86">
        <f t="shared" si="48"/>
        <v>2.8386607006558496E-106</v>
      </c>
      <c r="IB39" s="86">
        <f t="shared" si="48"/>
        <v>7.7355621095194122E-111</v>
      </c>
      <c r="IC39" s="86">
        <f t="shared" si="48"/>
        <v>2.1872072533007712E-132</v>
      </c>
      <c r="ID39" s="86">
        <f t="shared" si="48"/>
        <v>1.6247231602421012E-122</v>
      </c>
      <c r="IE39" s="86">
        <f t="shared" si="48"/>
        <v>4.7418893990607967E-124</v>
      </c>
      <c r="IF39" s="86">
        <f t="shared" si="48"/>
        <v>1.1744571546040018E-88</v>
      </c>
      <c r="IG39" s="86">
        <f t="shared" si="48"/>
        <v>2.8656196750372713E-66</v>
      </c>
      <c r="II39" s="86">
        <f t="shared" si="56"/>
        <v>1.0858188908419461E-258</v>
      </c>
      <c r="IJ39" s="86">
        <f t="shared" si="49"/>
        <v>4.7262547841980666E-281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1.6805010201110709E-257</v>
      </c>
      <c r="IW39" s="86">
        <f t="shared" si="49"/>
        <v>1.3154509351451601E-144</v>
      </c>
      <c r="IY39" s="86">
        <f t="shared" si="57"/>
        <v>5.7424385675591131E-13</v>
      </c>
      <c r="IZ39" s="86">
        <f t="shared" si="50"/>
        <v>1.401526716365167E-10</v>
      </c>
      <c r="JA39" s="86">
        <f t="shared" si="50"/>
        <v>7.2412986387197629E-12</v>
      </c>
      <c r="JB39" s="86">
        <f t="shared" si="50"/>
        <v>6.1179042869311254E-13</v>
      </c>
      <c r="JC39" s="86">
        <f t="shared" si="50"/>
        <v>2.9027372050442704E-12</v>
      </c>
      <c r="JD39" s="86">
        <f t="shared" si="50"/>
        <v>4.5943018166172076E-11</v>
      </c>
      <c r="JE39" s="86">
        <f t="shared" si="50"/>
        <v>3.3537122323819217E-12</v>
      </c>
      <c r="JF39" s="86">
        <f t="shared" si="50"/>
        <v>7.3150145216200475E-13</v>
      </c>
      <c r="JG39" s="86">
        <f t="shared" si="50"/>
        <v>2.5981648378904476E-11</v>
      </c>
      <c r="JH39" s="86">
        <f t="shared" si="50"/>
        <v>5.8291776153976147E-13</v>
      </c>
      <c r="JI39" s="86">
        <f t="shared" si="50"/>
        <v>2.9645305074495809E-16</v>
      </c>
      <c r="JJ39" s="86">
        <f t="shared" si="50"/>
        <v>2.1033254479896983E-13</v>
      </c>
      <c r="JK39" s="86">
        <f t="shared" si="50"/>
        <v>3.0570117257443667E-16</v>
      </c>
      <c r="JL39" s="86">
        <f t="shared" si="50"/>
        <v>1.3457226561895969E-17</v>
      </c>
      <c r="JM39" s="86">
        <f t="shared" si="50"/>
        <v>4.5732839172786937E-21</v>
      </c>
    </row>
    <row r="40" spans="2:273" x14ac:dyDescent="0.25">
      <c r="B40" s="2">
        <v>13</v>
      </c>
      <c r="C40" s="37">
        <v>101.1</v>
      </c>
      <c r="D40" s="37">
        <v>104.017</v>
      </c>
      <c r="E40" s="37">
        <v>105.333</v>
      </c>
      <c r="F40" s="37">
        <v>101.649</v>
      </c>
      <c r="G40" s="37">
        <v>104.92700000000001</v>
      </c>
      <c r="H40" s="37">
        <v>100.593</v>
      </c>
      <c r="I40" s="37">
        <v>100.352</v>
      </c>
      <c r="J40" s="37">
        <v>98.185000000000002</v>
      </c>
      <c r="K40" s="37">
        <v>101.46299999999999</v>
      </c>
      <c r="L40" s="37">
        <v>101.944</v>
      </c>
      <c r="M40" s="37">
        <v>108.056</v>
      </c>
      <c r="N40" s="37">
        <v>110.70399999999999</v>
      </c>
      <c r="O40" s="37">
        <v>109.51900000000001</v>
      </c>
      <c r="P40" s="37">
        <v>107.455</v>
      </c>
      <c r="Q40" s="37">
        <v>99.835999999999999</v>
      </c>
      <c r="S40" s="4">
        <f t="shared" si="7"/>
        <v>100.85430901440448</v>
      </c>
      <c r="T40" s="4">
        <f t="shared" si="7"/>
        <v>103.56727932781644</v>
      </c>
      <c r="U40" s="4">
        <f t="shared" si="7"/>
        <v>104.70486933086796</v>
      </c>
      <c r="V40" s="4">
        <f t="shared" si="7"/>
        <v>100.45352770262946</v>
      </c>
      <c r="W40" s="4">
        <f t="shared" si="7"/>
        <v>102.63223502239856</v>
      </c>
      <c r="X40" s="4">
        <f t="shared" si="7"/>
        <v>101.66612293317827</v>
      </c>
      <c r="Y40" s="4">
        <f t="shared" si="7"/>
        <v>101.07790492409184</v>
      </c>
      <c r="Z40" s="4">
        <f t="shared" si="7"/>
        <v>98.907734427195095</v>
      </c>
      <c r="AA40" s="4">
        <f t="shared" si="7"/>
        <v>100.21546451053597</v>
      </c>
      <c r="AB40" s="4">
        <f t="shared" si="7"/>
        <v>101.90316892036627</v>
      </c>
      <c r="AC40" s="4">
        <f t="shared" si="7"/>
        <v>107.54700323681159</v>
      </c>
      <c r="AD40" s="4">
        <f t="shared" si="7"/>
        <v>110.48386720559023</v>
      </c>
      <c r="AE40" s="4">
        <f t="shared" si="7"/>
        <v>107.31999805521922</v>
      </c>
      <c r="AF40" s="4" t="e">
        <f t="shared" si="7"/>
        <v>#N/A</v>
      </c>
      <c r="AG40" s="4" t="e">
        <f t="shared" si="7"/>
        <v>#N/A</v>
      </c>
      <c r="AI40" s="4">
        <f t="shared" si="8"/>
        <v>0.24569098559551605</v>
      </c>
      <c r="AJ40" s="4">
        <f t="shared" si="8"/>
        <v>0.4497206721835596</v>
      </c>
      <c r="AK40" s="4">
        <f t="shared" si="8"/>
        <v>0.62813066913203386</v>
      </c>
      <c r="AL40" s="4">
        <f t="shared" si="8"/>
        <v>1.1954722973705429</v>
      </c>
      <c r="AM40" s="4">
        <f t="shared" si="8"/>
        <v>2.2947649776014458</v>
      </c>
      <c r="AN40" s="4">
        <f t="shared" si="8"/>
        <v>-1.0731229331782686</v>
      </c>
      <c r="AO40" s="4">
        <f t="shared" si="8"/>
        <v>-0.72590492409183582</v>
      </c>
      <c r="AP40" s="4">
        <f t="shared" si="8"/>
        <v>-0.72273442719509262</v>
      </c>
      <c r="AQ40" s="4">
        <f t="shared" si="8"/>
        <v>1.2475354894640276</v>
      </c>
      <c r="AR40" s="4">
        <f t="shared" si="8"/>
        <v>4.0831079633733225E-2</v>
      </c>
      <c r="AS40" s="4">
        <f t="shared" si="8"/>
        <v>0.50899676318840648</v>
      </c>
      <c r="AT40" s="4">
        <f t="shared" si="8"/>
        <v>0.22013279440976419</v>
      </c>
      <c r="AU40" s="4">
        <f t="shared" si="8"/>
        <v>2.1990019447807896</v>
      </c>
      <c r="AV40" s="4">
        <f t="shared" si="8"/>
        <v>0</v>
      </c>
      <c r="AW40" s="4">
        <f t="shared" si="8"/>
        <v>0</v>
      </c>
      <c r="AY40" s="2">
        <f t="shared" si="51"/>
        <v>100.85430901165526</v>
      </c>
      <c r="AZ40" s="2">
        <f t="shared" si="9"/>
        <v>103.56727885192024</v>
      </c>
      <c r="BA40" s="2">
        <f t="shared" si="9"/>
        <v>104.70486930024119</v>
      </c>
      <c r="BB40" s="2">
        <f t="shared" si="9"/>
        <v>100.45352769957786</v>
      </c>
      <c r="BC40" s="2">
        <f t="shared" si="9"/>
        <v>102.63223500919634</v>
      </c>
      <c r="BD40" s="2">
        <f t="shared" si="9"/>
        <v>101.66612276798328</v>
      </c>
      <c r="BE40" s="2">
        <f t="shared" si="9"/>
        <v>101.07790490993462</v>
      </c>
      <c r="BF40" s="2">
        <f t="shared" si="9"/>
        <v>98.907734423752444</v>
      </c>
      <c r="BG40" s="2">
        <f t="shared" si="9"/>
        <v>100.21546441861285</v>
      </c>
      <c r="BH40" s="2">
        <f t="shared" si="9"/>
        <v>101.90316891768406</v>
      </c>
      <c r="BI40" s="2">
        <f t="shared" si="9"/>
        <v>107.54700323680932</v>
      </c>
      <c r="BJ40" s="2">
        <f t="shared" si="9"/>
        <v>110.48386720460984</v>
      </c>
      <c r="BK40" s="2">
        <f t="shared" si="9"/>
        <v>107.31999805521691</v>
      </c>
      <c r="BL40" s="2" t="e">
        <f t="shared" si="9"/>
        <v>#N/A</v>
      </c>
      <c r="BM40" s="2" t="e">
        <f t="shared" si="9"/>
        <v>#N/A</v>
      </c>
      <c r="BO40" s="2">
        <f t="shared" si="10"/>
        <v>101.1</v>
      </c>
      <c r="BP40" s="2">
        <f t="shared" si="11"/>
        <v>104.017</v>
      </c>
      <c r="BQ40" s="2">
        <f t="shared" si="12"/>
        <v>105.333</v>
      </c>
      <c r="BR40" s="2">
        <f t="shared" si="13"/>
        <v>101.649</v>
      </c>
      <c r="BS40" s="2">
        <f t="shared" si="14"/>
        <v>104.92700000000001</v>
      </c>
      <c r="BT40" s="2">
        <f t="shared" si="15"/>
        <v>100.593</v>
      </c>
      <c r="BU40" s="2">
        <f t="shared" si="16"/>
        <v>100.352</v>
      </c>
      <c r="BV40" s="2">
        <f t="shared" si="17"/>
        <v>98.185000000000002</v>
      </c>
      <c r="BW40" s="2">
        <f t="shared" si="18"/>
        <v>101.46299999999999</v>
      </c>
      <c r="BX40" s="2">
        <f t="shared" si="19"/>
        <v>101.944</v>
      </c>
      <c r="BY40" s="2">
        <f t="shared" si="20"/>
        <v>108.056</v>
      </c>
      <c r="BZ40" s="2">
        <f t="shared" si="21"/>
        <v>110.70399999999999</v>
      </c>
      <c r="CA40" s="2">
        <f t="shared" si="22"/>
        <v>109.51900000000001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101.10014084084082</v>
      </c>
      <c r="DL40" s="2">
        <f t="shared" si="41"/>
        <v>103.59845881801127</v>
      </c>
      <c r="DM40" s="2">
        <f t="shared" si="41"/>
        <v>104.91730535798955</v>
      </c>
      <c r="DN40" s="2">
        <f t="shared" si="41"/>
        <v>100.43113384813387</v>
      </c>
      <c r="DO40" s="2">
        <f t="shared" si="41"/>
        <v>102.80305255255254</v>
      </c>
      <c r="DP40" s="2">
        <f t="shared" si="41"/>
        <v>101.71694299157457</v>
      </c>
      <c r="DQ40" s="2">
        <f t="shared" si="41"/>
        <v>100.96647937411096</v>
      </c>
      <c r="DR40" s="2">
        <f t="shared" si="41"/>
        <v>98.796367310167298</v>
      </c>
      <c r="DS40" s="2">
        <f t="shared" si="41"/>
        <v>100.22517807017546</v>
      </c>
      <c r="DT40" s="2">
        <f t="shared" si="41"/>
        <v>101.81221643071642</v>
      </c>
      <c r="DU40" s="2">
        <f t="shared" si="41"/>
        <v>107.17594886363636</v>
      </c>
      <c r="DV40" s="2">
        <f t="shared" si="41"/>
        <v>110.11966386554626</v>
      </c>
      <c r="DW40" s="2">
        <f t="shared" si="41"/>
        <v>106.91182954545452</v>
      </c>
      <c r="DX40" s="2">
        <f t="shared" si="41"/>
        <v>104.39286874304781</v>
      </c>
      <c r="DY40" s="2">
        <f t="shared" si="41"/>
        <v>98.812757631257625</v>
      </c>
      <c r="EA40" s="2">
        <f t="shared" si="42"/>
        <v>96.861643525588306</v>
      </c>
      <c r="EB40" s="2">
        <f t="shared" si="42"/>
        <v>103.16705829755304</v>
      </c>
      <c r="EC40" s="2">
        <f t="shared" si="42"/>
        <v>101.53220146642616</v>
      </c>
      <c r="ED40" s="2">
        <f t="shared" si="42"/>
        <v>100.80475886744614</v>
      </c>
      <c r="EE40" s="2">
        <f t="shared" si="42"/>
        <v>100.21176770646554</v>
      </c>
      <c r="EF40" s="2">
        <f t="shared" si="42"/>
        <v>101.00659787596096</v>
      </c>
      <c r="EG40" s="2">
        <f t="shared" si="42"/>
        <v>102.70210177348497</v>
      </c>
      <c r="EH40" s="2">
        <f t="shared" si="42"/>
        <v>100.64929145927975</v>
      </c>
      <c r="EI40" s="2">
        <f t="shared" si="42"/>
        <v>100.07966643766269</v>
      </c>
      <c r="EJ40" s="2">
        <f t="shared" si="42"/>
        <v>103.31150412207116</v>
      </c>
      <c r="EK40" s="2">
        <f t="shared" si="42"/>
        <v>114.28138524962176</v>
      </c>
      <c r="EL40" s="2">
        <f t="shared" si="42"/>
        <v>116.5246234185734</v>
      </c>
      <c r="EM40" s="2">
        <f t="shared" si="42"/>
        <v>115.20650371796225</v>
      </c>
      <c r="EN40" s="2">
        <f t="shared" si="42"/>
        <v>109.68605868455438</v>
      </c>
      <c r="EO40" s="2">
        <f t="shared" si="42"/>
        <v>106.31561046844071</v>
      </c>
      <c r="EQ40" s="2">
        <f t="shared" si="43"/>
        <v>96.544570406898174</v>
      </c>
      <c r="ER40" s="2">
        <f t="shared" si="43"/>
        <v>103.69520316392081</v>
      </c>
      <c r="ES40" s="2">
        <f t="shared" si="43"/>
        <v>101.97093373515533</v>
      </c>
      <c r="ET40" s="2">
        <f t="shared" si="43"/>
        <v>99.073691034598241</v>
      </c>
      <c r="EU40" s="2">
        <f t="shared" si="43"/>
        <v>101.74871073250912</v>
      </c>
      <c r="EV40" s="2">
        <f t="shared" si="43"/>
        <v>102.15577931684598</v>
      </c>
      <c r="EW40" s="2">
        <f t="shared" si="43"/>
        <v>103.18925668991885</v>
      </c>
      <c r="EX40" s="2">
        <f t="shared" si="43"/>
        <v>99.335945934729565</v>
      </c>
      <c r="EY40" s="2">
        <f t="shared" si="43"/>
        <v>99.982384163628524</v>
      </c>
      <c r="EZ40" s="2">
        <f t="shared" si="43"/>
        <v>105.04766787513195</v>
      </c>
      <c r="FA40" s="2">
        <f t="shared" si="43"/>
        <v>112.84576380081975</v>
      </c>
      <c r="FB40" s="2">
        <f t="shared" si="43"/>
        <v>115.39086526863944</v>
      </c>
      <c r="FC40" s="2">
        <f t="shared" si="43"/>
        <v>115.72965997888066</v>
      </c>
      <c r="FD40" s="2">
        <f t="shared" si="43"/>
        <v>111.64571049083935</v>
      </c>
      <c r="FE40" s="2">
        <f t="shared" si="43"/>
        <v>107.1966497398611</v>
      </c>
      <c r="FG40" s="2">
        <f t="shared" si="44"/>
        <v>5.7998873310310763E-2</v>
      </c>
      <c r="FH40" s="2">
        <f t="shared" si="44"/>
        <v>7.2293740377758625E-2</v>
      </c>
      <c r="FI40" s="2">
        <f t="shared" si="44"/>
        <v>6.2757791012727868E-2</v>
      </c>
      <c r="FJ40" s="2">
        <f t="shared" si="44"/>
        <v>5.9997044084946931E-2</v>
      </c>
      <c r="FK40" s="2">
        <f t="shared" si="44"/>
        <v>6.5927651721754549E-2</v>
      </c>
      <c r="FL40" s="2">
        <f t="shared" si="44"/>
        <v>7.156527416471492E-2</v>
      </c>
      <c r="FM40" s="2">
        <f t="shared" si="44"/>
        <v>6.4194887481897833E-2</v>
      </c>
      <c r="FN40" s="2">
        <f t="shared" si="44"/>
        <v>6.0115109534716403E-2</v>
      </c>
      <c r="FO40" s="2">
        <f t="shared" si="44"/>
        <v>6.674368287297705E-2</v>
      </c>
      <c r="FP40" s="2">
        <f t="shared" si="44"/>
        <v>6.0644610762490329E-2</v>
      </c>
      <c r="FQ40" s="2">
        <f t="shared" si="44"/>
        <v>5.22242194224877E-2</v>
      </c>
      <c r="FR40" s="2">
        <f t="shared" si="44"/>
        <v>5.6865097043052315E-2</v>
      </c>
      <c r="FS40" s="2">
        <f t="shared" si="44"/>
        <v>4.9207730808451006E-2</v>
      </c>
      <c r="FT40" s="2">
        <f t="shared" si="44"/>
        <v>4.7423279549842642E-2</v>
      </c>
      <c r="FU40" s="2">
        <f t="shared" si="44"/>
        <v>4.5117163295277082E-2</v>
      </c>
      <c r="FW40" s="2">
        <f t="shared" si="53"/>
        <v>1.1859637142876871E-5</v>
      </c>
      <c r="FX40" s="2">
        <f t="shared" si="45"/>
        <v>1.4373203826015773E-5</v>
      </c>
      <c r="FY40" s="2">
        <f t="shared" si="45"/>
        <v>1.2729482505069922E-5</v>
      </c>
      <c r="FZ40" s="2">
        <f t="shared" si="45"/>
        <v>1.3023932683721976E-5</v>
      </c>
      <c r="GA40" s="2">
        <f t="shared" si="45"/>
        <v>1.2870671288393395E-5</v>
      </c>
      <c r="GB40" s="2">
        <f t="shared" si="45"/>
        <v>1.3765762831921843E-5</v>
      </c>
      <c r="GC40" s="2">
        <f t="shared" si="45"/>
        <v>1.5295308594012958E-5</v>
      </c>
      <c r="GD40" s="2">
        <f t="shared" si="45"/>
        <v>1.6465277305126462E-5</v>
      </c>
      <c r="GE40" s="2">
        <f t="shared" si="45"/>
        <v>1.7159424574444195E-5</v>
      </c>
      <c r="GF40" s="2">
        <f t="shared" si="45"/>
        <v>1.6570156118431078E-5</v>
      </c>
      <c r="GG40" s="2">
        <f t="shared" si="45"/>
        <v>1.4973126304666042E-5</v>
      </c>
      <c r="GH40" s="2">
        <f t="shared" si="45"/>
        <v>1.3501535698694509E-5</v>
      </c>
      <c r="GI40" s="2">
        <f t="shared" si="45"/>
        <v>1.2263903348810845E-5</v>
      </c>
      <c r="GJ40" s="2">
        <f t="shared" si="45"/>
        <v>1.1256307772087267E-5</v>
      </c>
      <c r="GK40" s="2">
        <f t="shared" si="45"/>
        <v>1.0260156934004801E-5</v>
      </c>
      <c r="GM40" s="86">
        <f t="shared" si="54"/>
        <v>1.7144864337021366E-12</v>
      </c>
      <c r="GN40" s="86">
        <f t="shared" si="46"/>
        <v>3.4004162430177767E-10</v>
      </c>
      <c r="GO40" s="86">
        <f t="shared" si="46"/>
        <v>1.954104757289411E-11</v>
      </c>
      <c r="GP40" s="86">
        <f t="shared" si="46"/>
        <v>1.8456857127470337E-12</v>
      </c>
      <c r="GQ40" s="86">
        <f t="shared" si="46"/>
        <v>8.3824676399340963E-12</v>
      </c>
      <c r="GR40" s="86">
        <f t="shared" si="46"/>
        <v>1.1801595521398505E-10</v>
      </c>
      <c r="GS40" s="86">
        <f t="shared" si="46"/>
        <v>9.5077413334677223E-12</v>
      </c>
      <c r="GT40" s="86">
        <f t="shared" si="46"/>
        <v>2.1881321074918656E-12</v>
      </c>
      <c r="GU40" s="86">
        <f t="shared" si="46"/>
        <v>6.7054005259782258E-11</v>
      </c>
      <c r="GV40" s="86">
        <f t="shared" si="46"/>
        <v>1.7708239268572183E-12</v>
      </c>
      <c r="GW40" s="86">
        <f t="shared" si="46"/>
        <v>1.2442312944423115E-15</v>
      </c>
      <c r="GX40" s="86">
        <f t="shared" si="46"/>
        <v>6.5598330201855241E-13</v>
      </c>
      <c r="GY40" s="86">
        <f t="shared" si="46"/>
        <v>1.2442894812249026E-15</v>
      </c>
      <c r="GZ40" s="86">
        <f t="shared" si="46"/>
        <v>6.2824859110320542E-17</v>
      </c>
      <c r="HA40" s="86">
        <f t="shared" si="46"/>
        <v>3.0866055509173316E-20</v>
      </c>
      <c r="HC40" s="86">
        <f t="shared" si="58"/>
        <v>6.4311281946094153E-23</v>
      </c>
      <c r="HD40" s="86">
        <f t="shared" si="47"/>
        <v>6.8849121430895411E-25</v>
      </c>
      <c r="HE40" s="86">
        <f t="shared" si="47"/>
        <v>6.1576672452244548E-29</v>
      </c>
      <c r="HF40" s="86">
        <f t="shared" si="47"/>
        <v>1.3645454865252569E-31</v>
      </c>
      <c r="HG40" s="86">
        <f t="shared" si="47"/>
        <v>1.9422002143175229E-31</v>
      </c>
      <c r="HH40" s="86">
        <f t="shared" si="47"/>
        <v>3.4998702134494729E-27</v>
      </c>
      <c r="HI40" s="86">
        <f t="shared" si="47"/>
        <v>1.3602912091602056E-30</v>
      </c>
      <c r="HJ40" s="86">
        <f t="shared" si="47"/>
        <v>1.1105207278630987E-32</v>
      </c>
      <c r="HK40" s="86">
        <f t="shared" si="47"/>
        <v>9.5987954165312811E-30</v>
      </c>
      <c r="HL40" s="86">
        <f t="shared" si="47"/>
        <v>4.343588921598168E-31</v>
      </c>
      <c r="HM40" s="86">
        <f t="shared" si="47"/>
        <v>3.0298485864476645E-36</v>
      </c>
      <c r="HN40" s="86">
        <f t="shared" si="47"/>
        <v>5.8410703631489742E-34</v>
      </c>
      <c r="HO40" s="86">
        <f t="shared" si="47"/>
        <v>2.3805628730435125E-34</v>
      </c>
      <c r="HP40" s="86">
        <f t="shared" si="47"/>
        <v>1.3552592409347946E-38</v>
      </c>
      <c r="HQ40" s="86">
        <f t="shared" si="47"/>
        <v>6.1653080810464801E-49</v>
      </c>
      <c r="HS40" s="86">
        <f t="shared" si="55"/>
        <v>1.7258163642104756E-79</v>
      </c>
      <c r="HT40" s="86">
        <f t="shared" si="48"/>
        <v>2.8596172987647297E-86</v>
      </c>
      <c r="HU40" s="86">
        <f t="shared" si="48"/>
        <v>6.4769010577599646E-100</v>
      </c>
      <c r="HV40" s="86">
        <f t="shared" si="48"/>
        <v>4.9298763583924861E-113</v>
      </c>
      <c r="HW40" s="86">
        <f t="shared" si="48"/>
        <v>2.1085381805675517E-114</v>
      </c>
      <c r="HX40" s="86">
        <f t="shared" si="48"/>
        <v>1.1194583180658817E-96</v>
      </c>
      <c r="HY40" s="86">
        <f t="shared" si="48"/>
        <v>1.4369953572361964E-107</v>
      </c>
      <c r="HZ40" s="86">
        <f t="shared" si="48"/>
        <v>6.2930085107796281E-114</v>
      </c>
      <c r="IA40" s="86">
        <f t="shared" si="48"/>
        <v>4.0928257724871563E-104</v>
      </c>
      <c r="IB40" s="86">
        <f t="shared" si="48"/>
        <v>1.415439822424128E-108</v>
      </c>
      <c r="IC40" s="86">
        <f t="shared" si="48"/>
        <v>1.0455028137130807E-129</v>
      </c>
      <c r="ID40" s="86">
        <f t="shared" si="48"/>
        <v>4.6140620499910981E-120</v>
      </c>
      <c r="IE40" s="86">
        <f t="shared" si="48"/>
        <v>1.3679282618753412E-121</v>
      </c>
      <c r="IF40" s="86">
        <f t="shared" si="48"/>
        <v>6.3502093585569101E-87</v>
      </c>
      <c r="IG40" s="86">
        <f t="shared" si="48"/>
        <v>5.4903040730034632E-65</v>
      </c>
      <c r="II40" s="86">
        <f t="shared" si="56"/>
        <v>1.4192298121133617E-254</v>
      </c>
      <c r="IJ40" s="86">
        <f t="shared" si="49"/>
        <v>1.6807578429765993E-276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2.0142473855195194E-253</v>
      </c>
      <c r="IW40" s="86">
        <f t="shared" si="49"/>
        <v>2.3902412865218447E-142</v>
      </c>
      <c r="IY40" s="86">
        <f t="shared" si="57"/>
        <v>1.7144864337664479E-12</v>
      </c>
      <c r="IZ40" s="86">
        <f t="shared" si="50"/>
        <v>3.4004162430177834E-10</v>
      </c>
      <c r="JA40" s="86">
        <f t="shared" si="50"/>
        <v>1.954104757289411E-11</v>
      </c>
      <c r="JB40" s="86">
        <f t="shared" si="50"/>
        <v>1.8456857127470337E-12</v>
      </c>
      <c r="JC40" s="86">
        <f t="shared" si="50"/>
        <v>8.3824676399340963E-12</v>
      </c>
      <c r="JD40" s="86">
        <f t="shared" si="50"/>
        <v>1.1801595521398505E-10</v>
      </c>
      <c r="JE40" s="86">
        <f t="shared" si="50"/>
        <v>9.5077413334677223E-12</v>
      </c>
      <c r="JF40" s="86">
        <f t="shared" si="50"/>
        <v>2.1881321074918656E-12</v>
      </c>
      <c r="JG40" s="86">
        <f t="shared" si="50"/>
        <v>6.7054005259782258E-11</v>
      </c>
      <c r="JH40" s="86">
        <f t="shared" si="50"/>
        <v>1.7708239268572183E-12</v>
      </c>
      <c r="JI40" s="86">
        <f t="shared" si="50"/>
        <v>1.2442312944423115E-15</v>
      </c>
      <c r="JJ40" s="86">
        <f t="shared" si="50"/>
        <v>6.5598330201855241E-13</v>
      </c>
      <c r="JK40" s="86">
        <f t="shared" si="50"/>
        <v>1.2442894812249026E-15</v>
      </c>
      <c r="JL40" s="86">
        <f t="shared" si="50"/>
        <v>6.2824859110320542E-17</v>
      </c>
      <c r="JM40" s="86">
        <f t="shared" si="50"/>
        <v>3.0866055509173316E-20</v>
      </c>
    </row>
    <row r="41" spans="2:273" x14ac:dyDescent="0.25">
      <c r="B41" s="2">
        <v>14</v>
      </c>
      <c r="C41" s="37">
        <v>99.816999999999993</v>
      </c>
      <c r="D41" s="37">
        <v>103.89700000000001</v>
      </c>
      <c r="E41" s="37">
        <v>104.71899999999999</v>
      </c>
      <c r="F41" s="37">
        <v>99.965000000000003</v>
      </c>
      <c r="G41" s="37">
        <v>102.89100000000001</v>
      </c>
      <c r="H41" s="37">
        <v>98.832999999999998</v>
      </c>
      <c r="I41" s="37">
        <v>101.056</v>
      </c>
      <c r="J41" s="37">
        <v>97.593000000000004</v>
      </c>
      <c r="K41" s="37">
        <v>101.01900000000001</v>
      </c>
      <c r="L41" s="37">
        <v>102.352</v>
      </c>
      <c r="M41" s="37">
        <v>107.63</v>
      </c>
      <c r="N41" s="37">
        <v>110.389</v>
      </c>
      <c r="O41" s="37">
        <v>109.074</v>
      </c>
      <c r="P41" s="37">
        <v>106.61799999999999</v>
      </c>
      <c r="Q41" s="37">
        <v>100.527</v>
      </c>
      <c r="S41" s="4">
        <f t="shared" si="7"/>
        <v>100.85755395792494</v>
      </c>
      <c r="T41" s="4">
        <f t="shared" si="7"/>
        <v>103.61628492405009</v>
      </c>
      <c r="U41" s="4">
        <f t="shared" si="7"/>
        <v>104.76367936925367</v>
      </c>
      <c r="V41" s="4">
        <f t="shared" si="7"/>
        <v>100.57441177617234</v>
      </c>
      <c r="W41" s="4">
        <f t="shared" si="7"/>
        <v>102.73186764217169</v>
      </c>
      <c r="X41" s="4">
        <f t="shared" si="7"/>
        <v>101.80860523894125</v>
      </c>
      <c r="Y41" s="4">
        <f t="shared" si="7"/>
        <v>101.23931230129439</v>
      </c>
      <c r="Z41" s="4">
        <f t="shared" si="7"/>
        <v>98.998681839350567</v>
      </c>
      <c r="AA41" s="4">
        <f t="shared" si="7"/>
        <v>100.35554796959207</v>
      </c>
      <c r="AB41" s="4">
        <f t="shared" si="7"/>
        <v>102.02583223739465</v>
      </c>
      <c r="AC41" s="4">
        <f t="shared" si="7"/>
        <v>107.73446692047206</v>
      </c>
      <c r="AD41" s="4">
        <f t="shared" si="7"/>
        <v>110.56504244920396</v>
      </c>
      <c r="AE41" s="4">
        <f t="shared" si="7"/>
        <v>107.56882084286623</v>
      </c>
      <c r="AF41" s="4" t="e">
        <f t="shared" si="7"/>
        <v>#N/A</v>
      </c>
      <c r="AG41" s="4" t="e">
        <f t="shared" si="7"/>
        <v>#N/A</v>
      </c>
      <c r="AI41" s="4">
        <f t="shared" si="8"/>
        <v>-1.0405539579249421</v>
      </c>
      <c r="AJ41" s="4">
        <f t="shared" si="8"/>
        <v>0.28071507594991374</v>
      </c>
      <c r="AK41" s="4">
        <f t="shared" si="8"/>
        <v>-4.4679369253671553E-2</v>
      </c>
      <c r="AL41" s="4">
        <f t="shared" si="8"/>
        <v>-0.60941177617233677</v>
      </c>
      <c r="AM41" s="4">
        <f t="shared" si="8"/>
        <v>0.15913235782831237</v>
      </c>
      <c r="AN41" s="4">
        <f t="shared" si="8"/>
        <v>-2.9756052389412559</v>
      </c>
      <c r="AO41" s="4">
        <f t="shared" si="8"/>
        <v>-0.18331230129439291</v>
      </c>
      <c r="AP41" s="4">
        <f t="shared" si="8"/>
        <v>-1.4056818393505637</v>
      </c>
      <c r="AQ41" s="4">
        <f t="shared" si="8"/>
        <v>0.66345203040793876</v>
      </c>
      <c r="AR41" s="4">
        <f t="shared" si="8"/>
        <v>0.32616776260535119</v>
      </c>
      <c r="AS41" s="4">
        <f t="shared" si="8"/>
        <v>-0.10446692047206341</v>
      </c>
      <c r="AT41" s="4">
        <f t="shared" si="8"/>
        <v>-0.17604244920396184</v>
      </c>
      <c r="AU41" s="4">
        <f t="shared" si="8"/>
        <v>1.5051791571337674</v>
      </c>
      <c r="AV41" s="4">
        <f t="shared" si="8"/>
        <v>0</v>
      </c>
      <c r="AW41" s="4">
        <f t="shared" si="8"/>
        <v>0</v>
      </c>
      <c r="AY41" s="2">
        <f t="shared" si="51"/>
        <v>100.85755395006233</v>
      </c>
      <c r="AZ41" s="2">
        <f t="shared" si="9"/>
        <v>103.61628381373909</v>
      </c>
      <c r="BA41" s="2">
        <f t="shared" si="9"/>
        <v>104.76367928991591</v>
      </c>
      <c r="BB41" s="2">
        <f t="shared" si="9"/>
        <v>100.57441176736019</v>
      </c>
      <c r="BC41" s="2">
        <f t="shared" si="9"/>
        <v>102.73186760567349</v>
      </c>
      <c r="BD41" s="2">
        <f t="shared" si="9"/>
        <v>101.80860483160176</v>
      </c>
      <c r="BE41" s="2">
        <f t="shared" si="9"/>
        <v>101.23931226283617</v>
      </c>
      <c r="BF41" s="2">
        <f t="shared" si="9"/>
        <v>98.998681829491119</v>
      </c>
      <c r="BG41" s="2">
        <f t="shared" si="9"/>
        <v>100.35554774170336</v>
      </c>
      <c r="BH41" s="2">
        <f t="shared" si="9"/>
        <v>102.02583222959794</v>
      </c>
      <c r="BI41" s="2">
        <f t="shared" si="9"/>
        <v>107.73446692046301</v>
      </c>
      <c r="BJ41" s="2">
        <f t="shared" si="9"/>
        <v>110.56504244627814</v>
      </c>
      <c r="BK41" s="2">
        <f t="shared" si="9"/>
        <v>107.56882084285732</v>
      </c>
      <c r="BL41" s="2" t="e">
        <f t="shared" si="9"/>
        <v>#N/A</v>
      </c>
      <c r="BM41" s="2" t="e">
        <f t="shared" si="9"/>
        <v>#N/A</v>
      </c>
      <c r="BO41" s="2">
        <f t="shared" si="10"/>
        <v>99.816999999999993</v>
      </c>
      <c r="BP41" s="2">
        <f t="shared" si="11"/>
        <v>103.89700000000001</v>
      </c>
      <c r="BQ41" s="2">
        <f t="shared" si="12"/>
        <v>104.71899999999999</v>
      </c>
      <c r="BR41" s="2">
        <f t="shared" si="13"/>
        <v>99.965000000000003</v>
      </c>
      <c r="BS41" s="2">
        <f t="shared" si="14"/>
        <v>102.89100000000001</v>
      </c>
      <c r="BT41" s="2">
        <f t="shared" si="15"/>
        <v>98.832999999999998</v>
      </c>
      <c r="BU41" s="2">
        <f t="shared" si="16"/>
        <v>101.056</v>
      </c>
      <c r="BV41" s="2">
        <f t="shared" si="17"/>
        <v>97.593000000000004</v>
      </c>
      <c r="BW41" s="2">
        <f t="shared" si="18"/>
        <v>101.01900000000001</v>
      </c>
      <c r="BX41" s="2">
        <f t="shared" si="19"/>
        <v>102.352</v>
      </c>
      <c r="BY41" s="2">
        <f t="shared" si="20"/>
        <v>107.63</v>
      </c>
      <c r="BZ41" s="2">
        <f t="shared" si="21"/>
        <v>110.389</v>
      </c>
      <c r="CA41" s="2">
        <f t="shared" si="22"/>
        <v>109.074</v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101.13744984984984</v>
      </c>
      <c r="DL41" s="2">
        <f t="shared" si="41"/>
        <v>103.67096097560976</v>
      </c>
      <c r="DM41" s="2">
        <f t="shared" si="41"/>
        <v>105.01334779516357</v>
      </c>
      <c r="DN41" s="2">
        <f t="shared" si="41"/>
        <v>100.56984684684687</v>
      </c>
      <c r="DO41" s="2">
        <f t="shared" si="41"/>
        <v>102.93758987558986</v>
      </c>
      <c r="DP41" s="2">
        <f t="shared" si="41"/>
        <v>101.88715712878871</v>
      </c>
      <c r="DQ41" s="2">
        <f t="shared" si="41"/>
        <v>101.1399530583215</v>
      </c>
      <c r="DR41" s="2">
        <f t="shared" si="41"/>
        <v>98.893291891891892</v>
      </c>
      <c r="DS41" s="2">
        <f t="shared" si="41"/>
        <v>100.3861867746289</v>
      </c>
      <c r="DT41" s="2">
        <f t="shared" si="41"/>
        <v>101.94452852852852</v>
      </c>
      <c r="DU41" s="2">
        <f t="shared" si="41"/>
        <v>107.35164772727273</v>
      </c>
      <c r="DV41" s="2">
        <f t="shared" si="41"/>
        <v>110.18531092436979</v>
      </c>
      <c r="DW41" s="2">
        <f t="shared" si="41"/>
        <v>107.14560465542519</v>
      </c>
      <c r="DX41" s="2">
        <f t="shared" si="41"/>
        <v>104.63916195773081</v>
      </c>
      <c r="DY41" s="2">
        <f t="shared" si="41"/>
        <v>98.970407814407807</v>
      </c>
      <c r="EA41" s="2">
        <f t="shared" si="42"/>
        <v>96.711626962684505</v>
      </c>
      <c r="EB41" s="2">
        <f t="shared" si="42"/>
        <v>102.9762740005836</v>
      </c>
      <c r="EC41" s="2">
        <f t="shared" si="42"/>
        <v>101.36305030634779</v>
      </c>
      <c r="ED41" s="2">
        <f t="shared" si="42"/>
        <v>100.6400131004367</v>
      </c>
      <c r="EE41" s="2">
        <f t="shared" si="42"/>
        <v>100.07332898032907</v>
      </c>
      <c r="EF41" s="2">
        <f t="shared" si="42"/>
        <v>100.87897360144639</v>
      </c>
      <c r="EG41" s="2">
        <f t="shared" si="42"/>
        <v>102.56016723736919</v>
      </c>
      <c r="EH41" s="2">
        <f t="shared" si="42"/>
        <v>100.50180141857368</v>
      </c>
      <c r="EI41" s="2">
        <f t="shared" si="42"/>
        <v>99.96485245516341</v>
      </c>
      <c r="EJ41" s="2">
        <f t="shared" si="42"/>
        <v>103.17390580705813</v>
      </c>
      <c r="EK41" s="2">
        <f t="shared" si="42"/>
        <v>114.07105360564799</v>
      </c>
      <c r="EL41" s="2">
        <f t="shared" si="42"/>
        <v>116.30918105652763</v>
      </c>
      <c r="EM41" s="2">
        <f t="shared" si="42"/>
        <v>115.02655727243962</v>
      </c>
      <c r="EN41" s="2">
        <f t="shared" si="42"/>
        <v>109.53226675073689</v>
      </c>
      <c r="EO41" s="2">
        <f t="shared" si="42"/>
        <v>106.1705690455245</v>
      </c>
      <c r="EQ41" s="2">
        <f t="shared" si="43"/>
        <v>96.398149320905191</v>
      </c>
      <c r="ER41" s="2">
        <f t="shared" si="43"/>
        <v>103.49795498841934</v>
      </c>
      <c r="ES41" s="2">
        <f t="shared" si="43"/>
        <v>101.79666332386554</v>
      </c>
      <c r="ET41" s="2">
        <f t="shared" si="43"/>
        <v>98.929067488257616</v>
      </c>
      <c r="EU41" s="2">
        <f t="shared" si="43"/>
        <v>101.59245511893842</v>
      </c>
      <c r="EV41" s="2">
        <f t="shared" si="43"/>
        <v>102.01474712375813</v>
      </c>
      <c r="EW41" s="2">
        <f t="shared" si="43"/>
        <v>103.04151863724758</v>
      </c>
      <c r="EX41" s="2">
        <f t="shared" si="43"/>
        <v>99.203359023161624</v>
      </c>
      <c r="EY41" s="2">
        <f t="shared" si="43"/>
        <v>99.868707409095279</v>
      </c>
      <c r="EZ41" s="2">
        <f t="shared" si="43"/>
        <v>104.88939701381562</v>
      </c>
      <c r="FA41" s="2">
        <f t="shared" si="43"/>
        <v>112.65192445536651</v>
      </c>
      <c r="FB41" s="2">
        <f t="shared" si="43"/>
        <v>115.18849083562584</v>
      </c>
      <c r="FC41" s="2">
        <f t="shared" si="43"/>
        <v>115.5438732840549</v>
      </c>
      <c r="FD41" s="2">
        <f t="shared" si="43"/>
        <v>111.46890687594666</v>
      </c>
      <c r="FE41" s="2">
        <f t="shared" si="43"/>
        <v>107.03808915797721</v>
      </c>
      <c r="FG41" s="2">
        <f t="shared" si="44"/>
        <v>6.3240629034835572E-2</v>
      </c>
      <c r="FH41" s="2">
        <f t="shared" si="44"/>
        <v>7.8719459940680692E-2</v>
      </c>
      <c r="FI41" s="2">
        <f t="shared" si="44"/>
        <v>6.8398413609373557E-2</v>
      </c>
      <c r="FJ41" s="2">
        <f t="shared" si="44"/>
        <v>6.5406849235222067E-2</v>
      </c>
      <c r="FK41" s="2">
        <f t="shared" si="44"/>
        <v>7.1831343562927169E-2</v>
      </c>
      <c r="FL41" s="2">
        <f t="shared" si="44"/>
        <v>7.7931684300071066E-2</v>
      </c>
      <c r="FM41" s="2">
        <f t="shared" si="44"/>
        <v>6.9955034431618823E-2</v>
      </c>
      <c r="FN41" s="2">
        <f t="shared" si="44"/>
        <v>6.5534818200031986E-2</v>
      </c>
      <c r="FO41" s="2">
        <f t="shared" si="44"/>
        <v>7.271476010932125E-2</v>
      </c>
      <c r="FP41" s="2">
        <f t="shared" si="44"/>
        <v>6.6108699173509131E-2</v>
      </c>
      <c r="FQ41" s="2">
        <f t="shared" si="44"/>
        <v>5.6975646200300663E-2</v>
      </c>
      <c r="FR41" s="2">
        <f t="shared" si="44"/>
        <v>6.2011130958992897E-2</v>
      </c>
      <c r="FS41" s="2">
        <f t="shared" si="44"/>
        <v>5.3700263357146491E-2</v>
      </c>
      <c r="FT41" s="2">
        <f t="shared" si="44"/>
        <v>5.1761765763835579E-2</v>
      </c>
      <c r="FU41" s="2">
        <f t="shared" si="44"/>
        <v>4.9255585004973533E-2</v>
      </c>
      <c r="FW41" s="2">
        <f t="shared" si="53"/>
        <v>1.3003818662411866E-5</v>
      </c>
      <c r="FX41" s="2">
        <f t="shared" si="45"/>
        <v>1.5759882749706451E-5</v>
      </c>
      <c r="FY41" s="2">
        <f t="shared" si="45"/>
        <v>1.3957582873443398E-5</v>
      </c>
      <c r="FZ41" s="2">
        <f t="shared" si="45"/>
        <v>1.4280440271999931E-5</v>
      </c>
      <c r="GA41" s="2">
        <f t="shared" si="45"/>
        <v>1.4112392913538697E-5</v>
      </c>
      <c r="GB41" s="2">
        <f t="shared" si="45"/>
        <v>1.5093838752414192E-5</v>
      </c>
      <c r="GC41" s="2">
        <f t="shared" si="45"/>
        <v>1.6770947628336664E-5</v>
      </c>
      <c r="GD41" s="2">
        <f t="shared" si="45"/>
        <v>1.8053788879352018E-5</v>
      </c>
      <c r="GE41" s="2">
        <f t="shared" si="45"/>
        <v>1.8814903755974086E-5</v>
      </c>
      <c r="GF41" s="2">
        <f t="shared" si="45"/>
        <v>1.8168785844859397E-5</v>
      </c>
      <c r="GG41" s="2">
        <f t="shared" si="45"/>
        <v>1.6417682804504512E-5</v>
      </c>
      <c r="GH41" s="2">
        <f t="shared" si="45"/>
        <v>1.4804120224163991E-5</v>
      </c>
      <c r="GI41" s="2">
        <f t="shared" si="45"/>
        <v>1.344708671099526E-5</v>
      </c>
      <c r="GJ41" s="2">
        <f t="shared" si="45"/>
        <v>1.2342282637596622E-5</v>
      </c>
      <c r="GK41" s="2">
        <f t="shared" si="45"/>
        <v>1.1250027230950495E-5</v>
      </c>
      <c r="GM41" s="86">
        <f t="shared" si="54"/>
        <v>5.0061983027747855E-12</v>
      </c>
      <c r="GN41" s="86">
        <f t="shared" si="46"/>
        <v>8.1014325318414921E-10</v>
      </c>
      <c r="GO41" s="86">
        <f t="shared" si="46"/>
        <v>5.1680264138598506E-11</v>
      </c>
      <c r="GP41" s="86">
        <f t="shared" si="46"/>
        <v>5.4430174848221475E-12</v>
      </c>
      <c r="GQ41" s="86">
        <f t="shared" si="46"/>
        <v>2.3674819836768906E-11</v>
      </c>
      <c r="GR41" s="86">
        <f t="shared" si="46"/>
        <v>2.9725646033218887E-10</v>
      </c>
      <c r="GS41" s="86">
        <f t="shared" si="46"/>
        <v>2.6379297391082294E-11</v>
      </c>
      <c r="GT41" s="86">
        <f t="shared" si="46"/>
        <v>6.3995266431685964E-12</v>
      </c>
      <c r="GU41" s="86">
        <f t="shared" si="46"/>
        <v>1.6973587940541337E-10</v>
      </c>
      <c r="GV41" s="86">
        <f t="shared" si="46"/>
        <v>5.2572950853511554E-12</v>
      </c>
      <c r="GW41" s="86">
        <f t="shared" si="46"/>
        <v>5.0672440548147967E-15</v>
      </c>
      <c r="GX41" s="86">
        <f t="shared" si="46"/>
        <v>1.9989025571958535E-12</v>
      </c>
      <c r="GY41" s="86">
        <f t="shared" si="46"/>
        <v>4.9206090245406892E-15</v>
      </c>
      <c r="GZ41" s="86">
        <f t="shared" si="46"/>
        <v>2.8407813270726069E-16</v>
      </c>
      <c r="HA41" s="86">
        <f t="shared" si="46"/>
        <v>2.0003002657509864E-19</v>
      </c>
      <c r="HC41" s="86">
        <f t="shared" si="58"/>
        <v>2.7397601261052859E-22</v>
      </c>
      <c r="HD41" s="86">
        <f t="shared" si="47"/>
        <v>3.4271544167979062E-24</v>
      </c>
      <c r="HE41" s="86">
        <f t="shared" si="47"/>
        <v>4.0479159918151046E-28</v>
      </c>
      <c r="HF41" s="86">
        <f t="shared" si="47"/>
        <v>1.0885218306097767E-30</v>
      </c>
      <c r="HG41" s="86">
        <f t="shared" si="47"/>
        <v>1.5753825311129166E-30</v>
      </c>
      <c r="HH41" s="86">
        <f t="shared" si="47"/>
        <v>2.0967086444280576E-26</v>
      </c>
      <c r="HI41" s="86">
        <f t="shared" si="47"/>
        <v>1.018103682185578E-29</v>
      </c>
      <c r="HJ41" s="86">
        <f t="shared" si="47"/>
        <v>9.573059608446969E-32</v>
      </c>
      <c r="HK41" s="86">
        <f t="shared" si="47"/>
        <v>6.8551923352974349E-29</v>
      </c>
      <c r="HL41" s="86">
        <f t="shared" si="47"/>
        <v>3.4207463348154521E-30</v>
      </c>
      <c r="HM41" s="86">
        <f t="shared" si="47"/>
        <v>3.4043517631033709E-35</v>
      </c>
      <c r="HN41" s="86">
        <f t="shared" si="47"/>
        <v>5.4168363995850803E-33</v>
      </c>
      <c r="HO41" s="86">
        <f t="shared" si="47"/>
        <v>2.219580750520176E-33</v>
      </c>
      <c r="HP41" s="86">
        <f t="shared" si="47"/>
        <v>1.7091520466726209E-37</v>
      </c>
      <c r="HQ41" s="86">
        <f t="shared" si="47"/>
        <v>1.6867782858565156E-47</v>
      </c>
      <c r="HS41" s="86">
        <f t="shared" si="55"/>
        <v>6.4730292227533065E-78</v>
      </c>
      <c r="HT41" s="86">
        <f t="shared" si="48"/>
        <v>1.5722621066747351E-84</v>
      </c>
      <c r="HU41" s="86">
        <f t="shared" si="48"/>
        <v>6.9869355238857524E-98</v>
      </c>
      <c r="HV41" s="86">
        <f t="shared" si="48"/>
        <v>9.3948961366596247E-111</v>
      </c>
      <c r="HW41" s="86">
        <f t="shared" si="48"/>
        <v>4.3899048176285935E-112</v>
      </c>
      <c r="HX41" s="86">
        <f t="shared" si="48"/>
        <v>1.0304800575557026E-94</v>
      </c>
      <c r="HY41" s="86">
        <f t="shared" si="48"/>
        <v>2.2333458067986882E-105</v>
      </c>
      <c r="HZ41" s="86">
        <f t="shared" si="48"/>
        <v>1.3546668712111202E-111</v>
      </c>
      <c r="IA41" s="86">
        <f t="shared" si="48"/>
        <v>5.6034489994841313E-102</v>
      </c>
      <c r="IB41" s="86">
        <f t="shared" si="48"/>
        <v>2.4526428217766191E-106</v>
      </c>
      <c r="IC41" s="86">
        <f t="shared" si="48"/>
        <v>4.6885359874367785E-127</v>
      </c>
      <c r="ID41" s="86">
        <f t="shared" si="48"/>
        <v>1.2366750774832986E-117</v>
      </c>
      <c r="IE41" s="86">
        <f t="shared" si="48"/>
        <v>3.7258231114338628E-119</v>
      </c>
      <c r="IF41" s="86">
        <f t="shared" si="48"/>
        <v>3.29869815506935E-85</v>
      </c>
      <c r="IG41" s="86">
        <f t="shared" si="48"/>
        <v>1.0213390876295428E-63</v>
      </c>
      <c r="II41" s="86">
        <f t="shared" si="56"/>
        <v>1.7183613572205278E-250</v>
      </c>
      <c r="IJ41" s="86">
        <f t="shared" si="49"/>
        <v>5.4842103848957058E-272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2.2387601130514003E-249</v>
      </c>
      <c r="IW41" s="86">
        <f t="shared" si="49"/>
        <v>4.1669767623563487E-140</v>
      </c>
      <c r="IY41" s="86">
        <f t="shared" si="57"/>
        <v>5.0061983030487616E-12</v>
      </c>
      <c r="IZ41" s="86">
        <f t="shared" si="50"/>
        <v>8.1014325318415263E-10</v>
      </c>
      <c r="JA41" s="86">
        <f t="shared" si="50"/>
        <v>5.1680264138598506E-11</v>
      </c>
      <c r="JB41" s="86">
        <f t="shared" si="50"/>
        <v>5.4430174848221475E-12</v>
      </c>
      <c r="JC41" s="86">
        <f t="shared" si="50"/>
        <v>2.3674819836768906E-11</v>
      </c>
      <c r="JD41" s="86">
        <f t="shared" si="50"/>
        <v>2.9725646033218887E-10</v>
      </c>
      <c r="JE41" s="86">
        <f t="shared" si="50"/>
        <v>2.6379297391082294E-11</v>
      </c>
      <c r="JF41" s="86">
        <f t="shared" si="50"/>
        <v>6.3995266431685964E-12</v>
      </c>
      <c r="JG41" s="86">
        <f t="shared" si="50"/>
        <v>1.6973587940541337E-10</v>
      </c>
      <c r="JH41" s="86">
        <f t="shared" si="50"/>
        <v>5.2572950853511554E-12</v>
      </c>
      <c r="JI41" s="86">
        <f t="shared" si="50"/>
        <v>5.0672440548147967E-15</v>
      </c>
      <c r="JJ41" s="86">
        <f t="shared" si="50"/>
        <v>1.9989025571958535E-12</v>
      </c>
      <c r="JK41" s="86">
        <f t="shared" si="50"/>
        <v>4.9206090245406892E-15</v>
      </c>
      <c r="JL41" s="86">
        <f t="shared" si="50"/>
        <v>2.8407813270726069E-16</v>
      </c>
      <c r="JM41" s="86">
        <f t="shared" si="50"/>
        <v>2.0003002657509864E-19</v>
      </c>
    </row>
    <row r="42" spans="2:273" x14ac:dyDescent="0.25">
      <c r="B42" s="2">
        <v>15</v>
      </c>
      <c r="C42" s="37">
        <v>99.617000000000004</v>
      </c>
      <c r="D42" s="37">
        <v>105.069</v>
      </c>
      <c r="E42" s="37">
        <v>103.825</v>
      </c>
      <c r="F42" s="37">
        <v>99.543999999999997</v>
      </c>
      <c r="G42" s="37">
        <v>104.836</v>
      </c>
      <c r="H42" s="37">
        <v>101.093</v>
      </c>
      <c r="I42" s="37">
        <v>100.20399999999999</v>
      </c>
      <c r="J42" s="37">
        <v>97.221999999999994</v>
      </c>
      <c r="K42" s="37">
        <v>101.70399999999999</v>
      </c>
      <c r="L42" s="37">
        <v>103.03700000000001</v>
      </c>
      <c r="M42" s="37">
        <v>108.72199999999999</v>
      </c>
      <c r="N42" s="37">
        <v>111.48099999999999</v>
      </c>
      <c r="O42" s="37">
        <v>108.056</v>
      </c>
      <c r="P42" s="37">
        <v>107.636</v>
      </c>
      <c r="Q42" s="37">
        <v>99.126999999999995</v>
      </c>
      <c r="S42" s="4">
        <f t="shared" si="7"/>
        <v>100.85680954706572</v>
      </c>
      <c r="T42" s="4">
        <f t="shared" si="7"/>
        <v>103.66141114432411</v>
      </c>
      <c r="U42" s="4">
        <f t="shared" si="7"/>
        <v>104.81767055075728</v>
      </c>
      <c r="V42" s="4">
        <f t="shared" si="7"/>
        <v>100.69190722986158</v>
      </c>
      <c r="W42" s="4">
        <f t="shared" si="7"/>
        <v>102.82675764602588</v>
      </c>
      <c r="X42" s="4">
        <f t="shared" si="7"/>
        <v>101.94662356492259</v>
      </c>
      <c r="Y42" s="4">
        <f t="shared" si="7"/>
        <v>101.39761070433546</v>
      </c>
      <c r="Z42" s="4">
        <f t="shared" si="7"/>
        <v>99.087595683239456</v>
      </c>
      <c r="AA42" s="4">
        <f t="shared" si="7"/>
        <v>100.49199687080775</v>
      </c>
      <c r="AB42" s="4">
        <f t="shared" si="7"/>
        <v>102.14598227096658</v>
      </c>
      <c r="AC42" s="4">
        <f t="shared" si="7"/>
        <v>107.92082044641731</v>
      </c>
      <c r="AD42" s="4">
        <f t="shared" si="7"/>
        <v>110.64585054530923</v>
      </c>
      <c r="AE42" s="4">
        <f t="shared" si="7"/>
        <v>107.81680039724407</v>
      </c>
      <c r="AF42" s="4" t="e">
        <f t="shared" si="7"/>
        <v>#N/A</v>
      </c>
      <c r="AG42" s="4" t="e">
        <f t="shared" si="7"/>
        <v>#N/A</v>
      </c>
      <c r="AI42" s="4">
        <f t="shared" si="8"/>
        <v>-1.2398095470657182</v>
      </c>
      <c r="AJ42" s="4">
        <f t="shared" si="8"/>
        <v>1.4075888556758969</v>
      </c>
      <c r="AK42" s="4">
        <f t="shared" si="8"/>
        <v>-0.99267055075728194</v>
      </c>
      <c r="AL42" s="4">
        <f t="shared" si="8"/>
        <v>-1.1479072298615876</v>
      </c>
      <c r="AM42" s="4">
        <f t="shared" si="8"/>
        <v>2.0092423539741162</v>
      </c>
      <c r="AN42" s="4">
        <f t="shared" si="8"/>
        <v>-0.85362356492258584</v>
      </c>
      <c r="AO42" s="4">
        <f t="shared" si="8"/>
        <v>-1.1936107043354696</v>
      </c>
      <c r="AP42" s="4">
        <f t="shared" si="8"/>
        <v>-1.8655956832394622</v>
      </c>
      <c r="AQ42" s="4">
        <f t="shared" si="8"/>
        <v>1.2120031291922402</v>
      </c>
      <c r="AR42" s="4">
        <f t="shared" si="8"/>
        <v>0.8910177290334218</v>
      </c>
      <c r="AS42" s="4">
        <f t="shared" si="8"/>
        <v>0.80117955358268489</v>
      </c>
      <c r="AT42" s="4">
        <f t="shared" si="8"/>
        <v>0.83514945469076451</v>
      </c>
      <c r="AU42" s="4">
        <f t="shared" si="8"/>
        <v>0.23919960275593155</v>
      </c>
      <c r="AV42" s="4">
        <f t="shared" si="8"/>
        <v>0</v>
      </c>
      <c r="AW42" s="4">
        <f t="shared" si="8"/>
        <v>0</v>
      </c>
      <c r="AY42" s="2">
        <f t="shared" si="51"/>
        <v>100.85680952508284</v>
      </c>
      <c r="AZ42" s="2">
        <f t="shared" si="9"/>
        <v>103.66140860161282</v>
      </c>
      <c r="BA42" s="2">
        <f t="shared" si="9"/>
        <v>104.81767034941828</v>
      </c>
      <c r="BB42" s="2">
        <f t="shared" si="9"/>
        <v>100.69190720499689</v>
      </c>
      <c r="BC42" s="2">
        <f t="shared" si="9"/>
        <v>102.82675754738459</v>
      </c>
      <c r="BD42" s="2">
        <f t="shared" si="9"/>
        <v>101.94662258045611</v>
      </c>
      <c r="BE42" s="2">
        <f t="shared" si="9"/>
        <v>101.39761060213526</v>
      </c>
      <c r="BF42" s="2">
        <f t="shared" si="9"/>
        <v>99.087595655643341</v>
      </c>
      <c r="BG42" s="2">
        <f t="shared" si="9"/>
        <v>100.49199631690432</v>
      </c>
      <c r="BH42" s="2">
        <f t="shared" si="9"/>
        <v>102.14598224882724</v>
      </c>
      <c r="BI42" s="2">
        <f t="shared" si="9"/>
        <v>107.92082044638229</v>
      </c>
      <c r="BJ42" s="2">
        <f t="shared" si="9"/>
        <v>110.64585053678159</v>
      </c>
      <c r="BK42" s="2">
        <f t="shared" si="9"/>
        <v>107.81680039721056</v>
      </c>
      <c r="BL42" s="2" t="e">
        <f t="shared" si="9"/>
        <v>#N/A</v>
      </c>
      <c r="BM42" s="2" t="e">
        <f t="shared" si="9"/>
        <v>#N/A</v>
      </c>
      <c r="BO42" s="2">
        <f t="shared" si="10"/>
        <v>99.617000000000004</v>
      </c>
      <c r="BP42" s="2">
        <f t="shared" si="11"/>
        <v>105.069</v>
      </c>
      <c r="BQ42" s="2">
        <f t="shared" si="12"/>
        <v>103.825</v>
      </c>
      <c r="BR42" s="2">
        <f t="shared" si="13"/>
        <v>99.543999999999997</v>
      </c>
      <c r="BS42" s="2">
        <f t="shared" si="14"/>
        <v>104.836</v>
      </c>
      <c r="BT42" s="2">
        <f t="shared" si="15"/>
        <v>101.093</v>
      </c>
      <c r="BU42" s="2">
        <f t="shared" si="16"/>
        <v>100.20399999999999</v>
      </c>
      <c r="BV42" s="2">
        <f t="shared" si="17"/>
        <v>97.221999999999994</v>
      </c>
      <c r="BW42" s="2">
        <f t="shared" si="18"/>
        <v>101.70399999999999</v>
      </c>
      <c r="BX42" s="2">
        <f t="shared" si="19"/>
        <v>103.03700000000001</v>
      </c>
      <c r="BY42" s="2">
        <f t="shared" si="20"/>
        <v>108.72199999999999</v>
      </c>
      <c r="BZ42" s="2">
        <f t="shared" si="21"/>
        <v>111.48099999999999</v>
      </c>
      <c r="CA42" s="2">
        <f t="shared" si="22"/>
        <v>108.056</v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101.17475885885885</v>
      </c>
      <c r="DL42" s="2">
        <f t="shared" si="41"/>
        <v>103.74346313320827</v>
      </c>
      <c r="DM42" s="2">
        <f t="shared" si="41"/>
        <v>105.10939023233759</v>
      </c>
      <c r="DN42" s="2">
        <f t="shared" si="41"/>
        <v>100.70855984555988</v>
      </c>
      <c r="DO42" s="2">
        <f t="shared" si="41"/>
        <v>103.07212719862719</v>
      </c>
      <c r="DP42" s="2">
        <f t="shared" si="41"/>
        <v>102.05737126600285</v>
      </c>
      <c r="DQ42" s="2">
        <f t="shared" si="41"/>
        <v>101.31342674253202</v>
      </c>
      <c r="DR42" s="2">
        <f t="shared" si="41"/>
        <v>98.990216473616471</v>
      </c>
      <c r="DS42" s="2">
        <f t="shared" si="41"/>
        <v>100.54719547908235</v>
      </c>
      <c r="DT42" s="2">
        <f t="shared" si="41"/>
        <v>102.07684062634063</v>
      </c>
      <c r="DU42" s="2">
        <f t="shared" si="41"/>
        <v>107.52734659090909</v>
      </c>
      <c r="DV42" s="2">
        <f t="shared" si="41"/>
        <v>110.25095798319332</v>
      </c>
      <c r="DW42" s="2">
        <f t="shared" si="41"/>
        <v>107.37937976539587</v>
      </c>
      <c r="DX42" s="2">
        <f t="shared" si="41"/>
        <v>104.88545517241378</v>
      </c>
      <c r="DY42" s="2">
        <f t="shared" si="41"/>
        <v>99.128057997557988</v>
      </c>
      <c r="EA42" s="2">
        <f t="shared" si="42"/>
        <v>96.561610399780719</v>
      </c>
      <c r="EB42" s="2">
        <f t="shared" si="42"/>
        <v>102.78548970361416</v>
      </c>
      <c r="EC42" s="2">
        <f t="shared" si="42"/>
        <v>101.19389914626942</v>
      </c>
      <c r="ED42" s="2">
        <f t="shared" si="42"/>
        <v>100.47526733342725</v>
      </c>
      <c r="EE42" s="2">
        <f t="shared" si="42"/>
        <v>99.934890254192581</v>
      </c>
      <c r="EF42" s="2">
        <f t="shared" si="42"/>
        <v>100.75134932693182</v>
      </c>
      <c r="EG42" s="2">
        <f t="shared" si="42"/>
        <v>102.41823270125342</v>
      </c>
      <c r="EH42" s="2">
        <f t="shared" si="42"/>
        <v>100.3543113778676</v>
      </c>
      <c r="EI42" s="2">
        <f t="shared" si="42"/>
        <v>99.850038472664139</v>
      </c>
      <c r="EJ42" s="2">
        <f t="shared" si="42"/>
        <v>103.03630749204513</v>
      </c>
      <c r="EK42" s="2">
        <f t="shared" si="42"/>
        <v>113.86072196167422</v>
      </c>
      <c r="EL42" s="2">
        <f t="shared" si="42"/>
        <v>116.09373869448187</v>
      </c>
      <c r="EM42" s="2">
        <f t="shared" si="42"/>
        <v>114.846610826917</v>
      </c>
      <c r="EN42" s="2">
        <f t="shared" si="42"/>
        <v>109.37847481691939</v>
      </c>
      <c r="EO42" s="2">
        <f t="shared" si="42"/>
        <v>106.02552762260829</v>
      </c>
      <c r="EQ42" s="2">
        <f t="shared" si="43"/>
        <v>96.251728234912193</v>
      </c>
      <c r="ER42" s="2">
        <f t="shared" si="43"/>
        <v>103.30070681291788</v>
      </c>
      <c r="ES42" s="2">
        <f t="shared" si="43"/>
        <v>101.62239291257576</v>
      </c>
      <c r="ET42" s="2">
        <f t="shared" si="43"/>
        <v>98.78444394191699</v>
      </c>
      <c r="EU42" s="2">
        <f t="shared" si="43"/>
        <v>101.43619950536771</v>
      </c>
      <c r="EV42" s="2">
        <f t="shared" si="43"/>
        <v>101.87371493067027</v>
      </c>
      <c r="EW42" s="2">
        <f t="shared" si="43"/>
        <v>102.89378058457631</v>
      </c>
      <c r="EX42" s="2">
        <f t="shared" si="43"/>
        <v>99.070772111593698</v>
      </c>
      <c r="EY42" s="2">
        <f t="shared" si="43"/>
        <v>99.755030654562034</v>
      </c>
      <c r="EZ42" s="2">
        <f t="shared" si="43"/>
        <v>104.7311261524993</v>
      </c>
      <c r="FA42" s="2">
        <f t="shared" si="43"/>
        <v>112.45808510991327</v>
      </c>
      <c r="FB42" s="2">
        <f t="shared" si="43"/>
        <v>114.98611640261223</v>
      </c>
      <c r="FC42" s="2">
        <f t="shared" si="43"/>
        <v>115.35808658922913</v>
      </c>
      <c r="FD42" s="2">
        <f t="shared" si="43"/>
        <v>111.29210326105397</v>
      </c>
      <c r="FE42" s="2">
        <f t="shared" si="43"/>
        <v>106.87952857609334</v>
      </c>
      <c r="FG42" s="2">
        <f t="shared" si="44"/>
        <v>6.8921457476812956E-2</v>
      </c>
      <c r="FH42" s="2">
        <f t="shared" si="44"/>
        <v>8.5663581251764084E-2</v>
      </c>
      <c r="FI42" s="2">
        <f t="shared" si="44"/>
        <v>7.4505709308463994E-2</v>
      </c>
      <c r="FJ42" s="2">
        <f t="shared" si="44"/>
        <v>7.1267462513925031E-2</v>
      </c>
      <c r="FK42" s="2">
        <f t="shared" si="44"/>
        <v>7.8219428979450459E-2</v>
      </c>
      <c r="FL42" s="2">
        <f t="shared" si="44"/>
        <v>8.4812710590670914E-2</v>
      </c>
      <c r="FM42" s="2">
        <f t="shared" si="44"/>
        <v>7.6189953641330105E-2</v>
      </c>
      <c r="FN42" s="2">
        <f t="shared" si="44"/>
        <v>7.140602174439542E-2</v>
      </c>
      <c r="FO42" s="2">
        <f t="shared" si="44"/>
        <v>7.9174707633484137E-2</v>
      </c>
      <c r="FP42" s="2">
        <f t="shared" si="44"/>
        <v>7.2027353299199695E-2</v>
      </c>
      <c r="FQ42" s="2">
        <f t="shared" si="44"/>
        <v>6.2131025266708786E-2</v>
      </c>
      <c r="FR42" s="2">
        <f t="shared" si="44"/>
        <v>6.7589483918540985E-2</v>
      </c>
      <c r="FS42" s="2">
        <f t="shared" si="44"/>
        <v>5.8577682516898356E-2</v>
      </c>
      <c r="FT42" s="2">
        <f t="shared" si="44"/>
        <v>5.6473624946675446E-2</v>
      </c>
      <c r="FU42" s="2">
        <f t="shared" si="44"/>
        <v>5.3752239516815188E-2</v>
      </c>
      <c r="FW42" s="2">
        <f t="shared" si="53"/>
        <v>1.4258385741578028E-5</v>
      </c>
      <c r="FX42" s="2">
        <f t="shared" si="45"/>
        <v>1.72803415343251E-5</v>
      </c>
      <c r="FY42" s="2">
        <f t="shared" si="45"/>
        <v>1.5304164682967056E-5</v>
      </c>
      <c r="FZ42" s="2">
        <f t="shared" si="45"/>
        <v>1.5658169816512006E-5</v>
      </c>
      <c r="GA42" s="2">
        <f t="shared" si="45"/>
        <v>1.547391005678095E-5</v>
      </c>
      <c r="GB42" s="2">
        <f t="shared" si="45"/>
        <v>1.6550040987517693E-5</v>
      </c>
      <c r="GC42" s="2">
        <f t="shared" si="45"/>
        <v>1.838894864924554E-5</v>
      </c>
      <c r="GD42" s="2">
        <f t="shared" si="45"/>
        <v>1.9795551384150075E-5</v>
      </c>
      <c r="GE42" s="2">
        <f t="shared" si="45"/>
        <v>2.0630094282633821E-5</v>
      </c>
      <c r="GF42" s="2">
        <f t="shared" si="45"/>
        <v>1.9921642608801584E-5</v>
      </c>
      <c r="GG42" s="2">
        <f t="shared" si="45"/>
        <v>1.8001602712723875E-5</v>
      </c>
      <c r="GH42" s="2">
        <f t="shared" si="45"/>
        <v>1.6232371854590265E-5</v>
      </c>
      <c r="GI42" s="2">
        <f t="shared" si="45"/>
        <v>1.4744418251572184E-5</v>
      </c>
      <c r="GJ42" s="2">
        <f t="shared" si="45"/>
        <v>1.3533027688157471E-5</v>
      </c>
      <c r="GK42" s="2">
        <f t="shared" si="45"/>
        <v>1.2335396176133215E-5</v>
      </c>
      <c r="GM42" s="86">
        <f t="shared" si="54"/>
        <v>1.42963556639781E-11</v>
      </c>
      <c r="GN42" s="86">
        <f t="shared" si="46"/>
        <v>1.8953857981896953E-9</v>
      </c>
      <c r="GO42" s="86">
        <f t="shared" si="46"/>
        <v>1.3395348001985027E-10</v>
      </c>
      <c r="GP42" s="86">
        <f t="shared" si="46"/>
        <v>1.5691189735434461E-11</v>
      </c>
      <c r="GQ42" s="86">
        <f t="shared" si="46"/>
        <v>6.5397285901597339E-11</v>
      </c>
      <c r="GR42" s="86">
        <f t="shared" si="46"/>
        <v>7.3417337853715386E-10</v>
      </c>
      <c r="GS42" s="86">
        <f t="shared" si="46"/>
        <v>7.1629302503019736E-11</v>
      </c>
      <c r="GT42" s="86">
        <f t="shared" si="46"/>
        <v>1.8299758376870602E-11</v>
      </c>
      <c r="GU42" s="86">
        <f t="shared" si="46"/>
        <v>4.2142516967516917E-10</v>
      </c>
      <c r="GV42" s="86">
        <f t="shared" si="46"/>
        <v>1.5253712956155282E-11</v>
      </c>
      <c r="GW42" s="86">
        <f t="shared" si="46"/>
        <v>2.0025155270608329E-14</v>
      </c>
      <c r="GX42" s="86">
        <f t="shared" si="46"/>
        <v>5.9512760875414962E-12</v>
      </c>
      <c r="GY42" s="86">
        <f t="shared" si="46"/>
        <v>1.890587411667414E-14</v>
      </c>
      <c r="GZ42" s="86">
        <f t="shared" si="46"/>
        <v>1.2441765858673763E-15</v>
      </c>
      <c r="HA42" s="86">
        <f t="shared" si="46"/>
        <v>1.2447401387758547E-18</v>
      </c>
      <c r="HC42" s="86">
        <f t="shared" si="58"/>
        <v>1.1425944926119275E-21</v>
      </c>
      <c r="HD42" s="86">
        <f t="shared" si="47"/>
        <v>1.6655673088975448E-23</v>
      </c>
      <c r="HE42" s="86">
        <f t="shared" si="47"/>
        <v>2.5870015296155079E-27</v>
      </c>
      <c r="HF42" s="86">
        <f t="shared" si="47"/>
        <v>8.415535136035433E-30</v>
      </c>
      <c r="HG42" s="86">
        <f t="shared" si="47"/>
        <v>1.2376039374235574E-29</v>
      </c>
      <c r="HH42" s="86">
        <f t="shared" si="47"/>
        <v>1.2223840774132042E-25</v>
      </c>
      <c r="HI42" s="86">
        <f t="shared" si="47"/>
        <v>7.3915907413318505E-29</v>
      </c>
      <c r="HJ42" s="86">
        <f t="shared" si="47"/>
        <v>7.9880193743132806E-31</v>
      </c>
      <c r="HK42" s="86">
        <f t="shared" si="47"/>
        <v>4.7516346297516059E-28</v>
      </c>
      <c r="HL42" s="86">
        <f t="shared" si="47"/>
        <v>2.6105334482288974E-29</v>
      </c>
      <c r="HM42" s="86">
        <f t="shared" si="47"/>
        <v>3.6865797801114056E-34</v>
      </c>
      <c r="HN42" s="86">
        <f t="shared" si="47"/>
        <v>4.8582152640659016E-32</v>
      </c>
      <c r="HO42" s="86">
        <f t="shared" si="47"/>
        <v>2.0019008056566634E-32</v>
      </c>
      <c r="HP42" s="86">
        <f t="shared" si="47"/>
        <v>2.0751737261416931E-36</v>
      </c>
      <c r="HQ42" s="86">
        <f t="shared" si="47"/>
        <v>4.3866297593612688E-46</v>
      </c>
      <c r="HS42" s="86">
        <f t="shared" si="55"/>
        <v>2.3398229914267438E-76</v>
      </c>
      <c r="HT42" s="86">
        <f t="shared" si="48"/>
        <v>8.2927992214569154E-83</v>
      </c>
      <c r="HU42" s="86">
        <f t="shared" si="48"/>
        <v>7.1777796382917856E-96</v>
      </c>
      <c r="HV42" s="86">
        <f t="shared" si="48"/>
        <v>1.6958825380773318E-108</v>
      </c>
      <c r="HW42" s="86">
        <f t="shared" si="48"/>
        <v>8.6470871173681275E-110</v>
      </c>
      <c r="HX42" s="86">
        <f t="shared" si="48"/>
        <v>9.0489216804513957E-93</v>
      </c>
      <c r="HY42" s="86">
        <f t="shared" si="48"/>
        <v>3.2928879188296229E-103</v>
      </c>
      <c r="HZ42" s="86">
        <f t="shared" si="48"/>
        <v>2.7563890511153147E-109</v>
      </c>
      <c r="IA42" s="86">
        <f t="shared" si="48"/>
        <v>7.2846884393796551E-100</v>
      </c>
      <c r="IB42" s="86">
        <f t="shared" si="48"/>
        <v>4.0245894053177395E-104</v>
      </c>
      <c r="IC42" s="86">
        <f t="shared" si="48"/>
        <v>1.9725456546092444E-124</v>
      </c>
      <c r="ID42" s="86">
        <f t="shared" si="48"/>
        <v>3.1282168997692373E-115</v>
      </c>
      <c r="IE42" s="86">
        <f t="shared" si="48"/>
        <v>9.5814022826128811E-117</v>
      </c>
      <c r="IF42" s="86">
        <f t="shared" si="48"/>
        <v>1.6462723030773046E-83</v>
      </c>
      <c r="IG42" s="86">
        <f t="shared" si="48"/>
        <v>1.8447609167450544E-62</v>
      </c>
      <c r="II42" s="86">
        <f t="shared" si="56"/>
        <v>1.9272727290307456E-246</v>
      </c>
      <c r="IJ42" s="86">
        <f t="shared" si="49"/>
        <v>1.6418916792537425E-267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1.3519386023991434E-305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2.3074032299411326E-245</v>
      </c>
      <c r="IW42" s="86">
        <f t="shared" si="49"/>
        <v>6.9696842500204521E-138</v>
      </c>
      <c r="IY42" s="86">
        <f t="shared" si="57"/>
        <v>1.4296355665120695E-11</v>
      </c>
      <c r="IZ42" s="86">
        <f t="shared" si="50"/>
        <v>1.8953857981897118E-9</v>
      </c>
      <c r="JA42" s="86">
        <f t="shared" si="50"/>
        <v>1.3395348001985027E-10</v>
      </c>
      <c r="JB42" s="86">
        <f t="shared" si="50"/>
        <v>1.5691189735434461E-11</v>
      </c>
      <c r="JC42" s="86">
        <f t="shared" si="50"/>
        <v>6.5397285901597339E-11</v>
      </c>
      <c r="JD42" s="86">
        <f t="shared" si="50"/>
        <v>7.3417337853715396E-10</v>
      </c>
      <c r="JE42" s="86">
        <f t="shared" si="50"/>
        <v>7.1629302503019736E-11</v>
      </c>
      <c r="JF42" s="86">
        <f t="shared" si="50"/>
        <v>1.8299758376870602E-11</v>
      </c>
      <c r="JG42" s="86">
        <f t="shared" si="50"/>
        <v>4.2142516967516917E-10</v>
      </c>
      <c r="JH42" s="86">
        <f t="shared" si="50"/>
        <v>1.5253712956155282E-11</v>
      </c>
      <c r="JI42" s="86">
        <f t="shared" si="50"/>
        <v>2.0025155270608329E-14</v>
      </c>
      <c r="JJ42" s="86">
        <f t="shared" si="50"/>
        <v>5.9512760875414962E-12</v>
      </c>
      <c r="JK42" s="86">
        <f t="shared" si="50"/>
        <v>1.890587411667414E-14</v>
      </c>
      <c r="JL42" s="86">
        <f t="shared" si="50"/>
        <v>1.2441765858673763E-15</v>
      </c>
      <c r="JM42" s="86">
        <f t="shared" si="50"/>
        <v>1.2447401387758547E-18</v>
      </c>
    </row>
    <row r="43" spans="2:273" x14ac:dyDescent="0.25">
      <c r="B43" s="2">
        <v>16</v>
      </c>
      <c r="C43" s="37">
        <v>101.55</v>
      </c>
      <c r="D43" s="37">
        <v>103.69</v>
      </c>
      <c r="E43" s="37">
        <v>106.351</v>
      </c>
      <c r="F43" s="37">
        <v>100.965</v>
      </c>
      <c r="G43" s="37">
        <v>103.164</v>
      </c>
      <c r="H43" s="37">
        <v>102.556</v>
      </c>
      <c r="I43" s="37">
        <v>100.444</v>
      </c>
      <c r="J43" s="37">
        <v>98.87</v>
      </c>
      <c r="K43" s="37">
        <v>98.778000000000006</v>
      </c>
      <c r="L43" s="37">
        <v>103.77800000000001</v>
      </c>
      <c r="M43" s="37">
        <v>107.074</v>
      </c>
      <c r="N43" s="37">
        <v>109.907</v>
      </c>
      <c r="O43" s="37">
        <v>107</v>
      </c>
      <c r="P43" s="37">
        <v>106.036</v>
      </c>
      <c r="Q43" s="37">
        <v>100.6</v>
      </c>
      <c r="S43" s="4">
        <f t="shared" si="7"/>
        <v>100.85168343004636</v>
      </c>
      <c r="T43" s="4">
        <f t="shared" si="7"/>
        <v>103.70221011916243</v>
      </c>
      <c r="U43" s="4">
        <f t="shared" si="7"/>
        <v>104.86634140024563</v>
      </c>
      <c r="V43" s="4">
        <f t="shared" si="7"/>
        <v>100.80558718006336</v>
      </c>
      <c r="W43" s="4">
        <f t="shared" si="7"/>
        <v>102.9164006307587</v>
      </c>
      <c r="X43" s="4">
        <f t="shared" si="7"/>
        <v>102.07966694207181</v>
      </c>
      <c r="Y43" s="4">
        <f t="shared" si="7"/>
        <v>101.55237572700661</v>
      </c>
      <c r="Z43" s="4">
        <f t="shared" si="7"/>
        <v>99.174179319096567</v>
      </c>
      <c r="AA43" s="4">
        <f t="shared" si="7"/>
        <v>100.6243760884886</v>
      </c>
      <c r="AB43" s="4">
        <f t="shared" si="7"/>
        <v>102.26327223101092</v>
      </c>
      <c r="AC43" s="4">
        <f t="shared" si="7"/>
        <v>108.10576863058726</v>
      </c>
      <c r="AD43" s="4">
        <f t="shared" si="7"/>
        <v>110.72609435517072</v>
      </c>
      <c r="AE43" s="4">
        <f t="shared" si="7"/>
        <v>108.06365802341215</v>
      </c>
      <c r="AF43" s="4">
        <f t="shared" si="7"/>
        <v>105.38384613890065</v>
      </c>
      <c r="AG43" s="4" t="e">
        <f t="shared" si="7"/>
        <v>#N/A</v>
      </c>
      <c r="AI43" s="4">
        <f t="shared" si="8"/>
        <v>0.69831656995363289</v>
      </c>
      <c r="AJ43" s="4">
        <f t="shared" si="8"/>
        <v>-1.221011916243242E-2</v>
      </c>
      <c r="AK43" s="4">
        <f t="shared" si="8"/>
        <v>1.4846585997543684</v>
      </c>
      <c r="AL43" s="4">
        <f t="shared" si="8"/>
        <v>0.15941281993664802</v>
      </c>
      <c r="AM43" s="4">
        <f t="shared" si="8"/>
        <v>0.24759936924129988</v>
      </c>
      <c r="AN43" s="4">
        <f t="shared" si="8"/>
        <v>0.47633305792818703</v>
      </c>
      <c r="AO43" s="4">
        <f t="shared" si="8"/>
        <v>-1.108375727006603</v>
      </c>
      <c r="AP43" s="4">
        <f t="shared" si="8"/>
        <v>-0.30417931909656204</v>
      </c>
      <c r="AQ43" s="4">
        <f t="shared" si="8"/>
        <v>-1.8463760884885971</v>
      </c>
      <c r="AR43" s="4">
        <f t="shared" si="8"/>
        <v>1.5147277689890899</v>
      </c>
      <c r="AS43" s="4">
        <f t="shared" si="8"/>
        <v>-1.0317686305872655</v>
      </c>
      <c r="AT43" s="4">
        <f t="shared" si="8"/>
        <v>-0.81909435517071927</v>
      </c>
      <c r="AU43" s="4">
        <f t="shared" si="8"/>
        <v>-1.0636580234121453</v>
      </c>
      <c r="AV43" s="4">
        <f t="shared" si="8"/>
        <v>0.65215386109935025</v>
      </c>
      <c r="AW43" s="4">
        <f t="shared" si="8"/>
        <v>0</v>
      </c>
      <c r="AY43" s="2">
        <f t="shared" si="51"/>
        <v>100.85168336996202</v>
      </c>
      <c r="AZ43" s="2">
        <f t="shared" si="51"/>
        <v>103.70220440346188</v>
      </c>
      <c r="BA43" s="2">
        <f t="shared" si="51"/>
        <v>104.86634089969789</v>
      </c>
      <c r="BB43" s="2">
        <f t="shared" si="51"/>
        <v>100.80558711150988</v>
      </c>
      <c r="BC43" s="2">
        <f t="shared" si="51"/>
        <v>102.91640037013795</v>
      </c>
      <c r="BD43" s="2">
        <f t="shared" si="51"/>
        <v>102.07966461006338</v>
      </c>
      <c r="BE43" s="2">
        <f t="shared" si="51"/>
        <v>101.55237546132253</v>
      </c>
      <c r="BF43" s="2">
        <f t="shared" si="51"/>
        <v>99.174179243608492</v>
      </c>
      <c r="BG43" s="2">
        <f t="shared" si="51"/>
        <v>100.62437476853539</v>
      </c>
      <c r="BH43" s="2">
        <f t="shared" si="51"/>
        <v>102.26327216959885</v>
      </c>
      <c r="BI43" s="2">
        <f t="shared" si="51"/>
        <v>108.10576863045594</v>
      </c>
      <c r="BJ43" s="2">
        <f t="shared" si="51"/>
        <v>110.72609433089654</v>
      </c>
      <c r="BK43" s="2">
        <f t="shared" si="51"/>
        <v>108.06365802328978</v>
      </c>
      <c r="BL43" s="2">
        <f t="shared" si="51"/>
        <v>105.38384613889166</v>
      </c>
      <c r="BM43" s="2" t="e">
        <f t="shared" si="51"/>
        <v>#N/A</v>
      </c>
      <c r="BO43" s="2">
        <f t="shared" si="10"/>
        <v>101.55</v>
      </c>
      <c r="BP43" s="2">
        <f t="shared" si="11"/>
        <v>103.69</v>
      </c>
      <c r="BQ43" s="2">
        <f t="shared" si="12"/>
        <v>106.351</v>
      </c>
      <c r="BR43" s="2">
        <f t="shared" si="13"/>
        <v>100.965</v>
      </c>
      <c r="BS43" s="2">
        <f t="shared" si="14"/>
        <v>103.164</v>
      </c>
      <c r="BT43" s="2">
        <f t="shared" si="15"/>
        <v>102.556</v>
      </c>
      <c r="BU43" s="2">
        <f t="shared" si="16"/>
        <v>100.444</v>
      </c>
      <c r="BV43" s="2">
        <f t="shared" si="17"/>
        <v>98.87</v>
      </c>
      <c r="BW43" s="2">
        <f t="shared" si="18"/>
        <v>98.778000000000006</v>
      </c>
      <c r="BX43" s="2">
        <f t="shared" si="19"/>
        <v>103.77800000000001</v>
      </c>
      <c r="BY43" s="2">
        <f t="shared" si="20"/>
        <v>107.074</v>
      </c>
      <c r="BZ43" s="2">
        <f t="shared" si="21"/>
        <v>109.907</v>
      </c>
      <c r="CA43" s="2">
        <f t="shared" si="22"/>
        <v>107</v>
      </c>
      <c r="CB43" s="2">
        <f t="shared" si="23"/>
        <v>106.036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101.21206786786786</v>
      </c>
      <c r="DL43" s="2">
        <f t="shared" si="41"/>
        <v>103.81596529080676</v>
      </c>
      <c r="DM43" s="2">
        <f t="shared" si="41"/>
        <v>105.20543266951159</v>
      </c>
      <c r="DN43" s="2">
        <f t="shared" si="41"/>
        <v>100.84727284427287</v>
      </c>
      <c r="DO43" s="2">
        <f t="shared" si="41"/>
        <v>103.20666452166451</v>
      </c>
      <c r="DP43" s="2">
        <f t="shared" si="41"/>
        <v>102.22758540321699</v>
      </c>
      <c r="DQ43" s="2">
        <f t="shared" si="41"/>
        <v>101.48690042674254</v>
      </c>
      <c r="DR43" s="2">
        <f t="shared" si="41"/>
        <v>99.08714105534105</v>
      </c>
      <c r="DS43" s="2">
        <f t="shared" si="41"/>
        <v>100.70820418353578</v>
      </c>
      <c r="DT43" s="2">
        <f t="shared" si="41"/>
        <v>102.20915272415272</v>
      </c>
      <c r="DU43" s="2">
        <f t="shared" si="41"/>
        <v>107.70304545454546</v>
      </c>
      <c r="DV43" s="2">
        <f t="shared" si="41"/>
        <v>110.31660504201685</v>
      </c>
      <c r="DW43" s="2">
        <f t="shared" si="41"/>
        <v>107.61315487536655</v>
      </c>
      <c r="DX43" s="2">
        <f t="shared" si="41"/>
        <v>105.13174838709676</v>
      </c>
      <c r="DY43" s="2">
        <f t="shared" si="41"/>
        <v>99.28570818070817</v>
      </c>
      <c r="EA43" s="2">
        <f t="shared" si="42"/>
        <v>96.411593836876918</v>
      </c>
      <c r="EB43" s="2">
        <f t="shared" si="42"/>
        <v>102.59470540664471</v>
      </c>
      <c r="EC43" s="2">
        <f t="shared" si="42"/>
        <v>101.02474798619104</v>
      </c>
      <c r="ED43" s="2">
        <f t="shared" si="42"/>
        <v>100.31052156641782</v>
      </c>
      <c r="EE43" s="2">
        <f t="shared" si="42"/>
        <v>99.796451528056096</v>
      </c>
      <c r="EF43" s="2">
        <f t="shared" si="42"/>
        <v>100.62372505241726</v>
      </c>
      <c r="EG43" s="2">
        <f t="shared" si="42"/>
        <v>102.27629816513763</v>
      </c>
      <c r="EH43" s="2">
        <f t="shared" si="42"/>
        <v>100.20682133716153</v>
      </c>
      <c r="EI43" s="2">
        <f t="shared" si="42"/>
        <v>99.735224490164867</v>
      </c>
      <c r="EJ43" s="2">
        <f t="shared" si="42"/>
        <v>102.8987091770321</v>
      </c>
      <c r="EK43" s="2">
        <f t="shared" si="42"/>
        <v>113.65039031770043</v>
      </c>
      <c r="EL43" s="2">
        <f t="shared" si="42"/>
        <v>115.87829633243611</v>
      </c>
      <c r="EM43" s="2">
        <f t="shared" si="42"/>
        <v>114.66666438139437</v>
      </c>
      <c r="EN43" s="2">
        <f t="shared" si="42"/>
        <v>109.22468288310189</v>
      </c>
      <c r="EO43" s="2">
        <f t="shared" si="42"/>
        <v>105.88048619969209</v>
      </c>
      <c r="EQ43" s="2">
        <f t="shared" si="43"/>
        <v>96.105307148919209</v>
      </c>
      <c r="ER43" s="2">
        <f t="shared" si="43"/>
        <v>103.10345863741641</v>
      </c>
      <c r="ES43" s="2">
        <f t="shared" si="43"/>
        <v>101.44812250128598</v>
      </c>
      <c r="ET43" s="2">
        <f t="shared" si="43"/>
        <v>98.639820395576365</v>
      </c>
      <c r="EU43" s="2">
        <f t="shared" si="43"/>
        <v>101.279943891797</v>
      </c>
      <c r="EV43" s="2">
        <f t="shared" si="43"/>
        <v>101.73268273758242</v>
      </c>
      <c r="EW43" s="2">
        <f t="shared" si="43"/>
        <v>102.74604253190502</v>
      </c>
      <c r="EX43" s="2">
        <f t="shared" si="43"/>
        <v>98.938185200025757</v>
      </c>
      <c r="EY43" s="2">
        <f t="shared" si="43"/>
        <v>99.64135390002879</v>
      </c>
      <c r="EZ43" s="2">
        <f t="shared" si="43"/>
        <v>104.57285529118299</v>
      </c>
      <c r="FA43" s="2">
        <f t="shared" si="43"/>
        <v>112.26424576446003</v>
      </c>
      <c r="FB43" s="2">
        <f t="shared" si="43"/>
        <v>114.78374196959861</v>
      </c>
      <c r="FC43" s="2">
        <f t="shared" si="43"/>
        <v>115.17229989440337</v>
      </c>
      <c r="FD43" s="2">
        <f t="shared" si="43"/>
        <v>111.11529964616128</v>
      </c>
      <c r="FE43" s="2">
        <f t="shared" si="43"/>
        <v>106.72096799420945</v>
      </c>
      <c r="FG43" s="2">
        <f t="shared" si="44"/>
        <v>7.5071692315599819E-2</v>
      </c>
      <c r="FH43" s="2">
        <f t="shared" si="44"/>
        <v>9.3158326425913013E-2</v>
      </c>
      <c r="FI43" s="2">
        <f t="shared" si="44"/>
        <v>8.1110846668152645E-2</v>
      </c>
      <c r="FJ43" s="2">
        <f t="shared" si="44"/>
        <v>7.7609594091120102E-2</v>
      </c>
      <c r="FK43" s="2">
        <f t="shared" si="44"/>
        <v>8.5123516378208461E-2</v>
      </c>
      <c r="FL43" s="2">
        <f t="shared" si="44"/>
        <v>9.2240522708652448E-2</v>
      </c>
      <c r="FM43" s="2">
        <f t="shared" si="44"/>
        <v>8.2931024398515713E-2</v>
      </c>
      <c r="FN43" s="2">
        <f t="shared" si="44"/>
        <v>7.7759451399842056E-2</v>
      </c>
      <c r="FO43" s="2">
        <f t="shared" si="44"/>
        <v>8.615523240709623E-2</v>
      </c>
      <c r="FP43" s="2">
        <f t="shared" si="44"/>
        <v>7.843139721808462E-2</v>
      </c>
      <c r="FQ43" s="2">
        <f t="shared" si="44"/>
        <v>6.7719384928398824E-2</v>
      </c>
      <c r="FR43" s="2">
        <f t="shared" si="44"/>
        <v>7.3630259003545015E-2</v>
      </c>
      <c r="FS43" s="2">
        <f t="shared" si="44"/>
        <v>6.3868202484784697E-2</v>
      </c>
      <c r="FT43" s="2">
        <f t="shared" si="44"/>
        <v>6.1586545750902083E-2</v>
      </c>
      <c r="FU43" s="2">
        <f t="shared" si="44"/>
        <v>5.8634086991986703E-2</v>
      </c>
      <c r="FW43" s="2">
        <f t="shared" si="53"/>
        <v>1.5633987571361037E-5</v>
      </c>
      <c r="FX43" s="2">
        <f t="shared" si="53"/>
        <v>1.8947486125497397E-5</v>
      </c>
      <c r="FY43" s="2">
        <f t="shared" si="53"/>
        <v>1.6780658108110808E-5</v>
      </c>
      <c r="FZ43" s="2">
        <f t="shared" si="53"/>
        <v>1.7168815858863719E-5</v>
      </c>
      <c r="GA43" s="2">
        <f t="shared" si="53"/>
        <v>1.6966779656721772E-5</v>
      </c>
      <c r="GB43" s="2">
        <f t="shared" si="53"/>
        <v>1.8146730112876731E-5</v>
      </c>
      <c r="GC43" s="2">
        <f t="shared" si="53"/>
        <v>2.0163045471978257E-5</v>
      </c>
      <c r="GD43" s="2">
        <f t="shared" si="53"/>
        <v>2.1705349019628634E-5</v>
      </c>
      <c r="GE43" s="2">
        <f t="shared" si="53"/>
        <v>2.2620403542669089E-5</v>
      </c>
      <c r="GF43" s="2">
        <f t="shared" si="53"/>
        <v>2.184360476840914E-5</v>
      </c>
      <c r="GG43" s="2">
        <f t="shared" si="53"/>
        <v>1.9738330589348153E-5</v>
      </c>
      <c r="GH43" s="2">
        <f t="shared" si="53"/>
        <v>1.7798413936685213E-5</v>
      </c>
      <c r="GI43" s="2">
        <f t="shared" si="53"/>
        <v>1.6166910129994384E-5</v>
      </c>
      <c r="GJ43" s="2">
        <f t="shared" si="53"/>
        <v>1.4838650413899994E-5</v>
      </c>
      <c r="GK43" s="2">
        <f t="shared" si="53"/>
        <v>1.3525476851291746E-5</v>
      </c>
      <c r="GM43" s="86">
        <f t="shared" si="54"/>
        <v>3.9929451693024943E-11</v>
      </c>
      <c r="GN43" s="86">
        <f t="shared" si="54"/>
        <v>4.3545865131098032E-9</v>
      </c>
      <c r="GO43" s="86">
        <f t="shared" si="54"/>
        <v>3.4028512269147453E-10</v>
      </c>
      <c r="GP43" s="86">
        <f t="shared" si="54"/>
        <v>4.4219504413249089E-11</v>
      </c>
      <c r="GQ43" s="86">
        <f t="shared" si="54"/>
        <v>1.7668475582236419E-10</v>
      </c>
      <c r="GR43" s="86">
        <f t="shared" si="54"/>
        <v>1.7780768757853432E-9</v>
      </c>
      <c r="GS43" s="86">
        <f t="shared" si="54"/>
        <v>1.9035645740155087E-10</v>
      </c>
      <c r="GT43" s="86">
        <f t="shared" si="54"/>
        <v>5.1165085166671926E-11</v>
      </c>
      <c r="GU43" s="86">
        <f t="shared" si="54"/>
        <v>1.0262957981898436E-9</v>
      </c>
      <c r="GV43" s="86">
        <f t="shared" si="54"/>
        <v>4.325365659555235E-11</v>
      </c>
      <c r="GW43" s="86">
        <f t="shared" si="54"/>
        <v>7.6793008029033017E-14</v>
      </c>
      <c r="GX43" s="86">
        <f t="shared" si="54"/>
        <v>1.7312338336400657E-11</v>
      </c>
      <c r="GY43" s="86">
        <f t="shared" si="54"/>
        <v>7.0576960825229771E-14</v>
      </c>
      <c r="GZ43" s="86">
        <f t="shared" si="54"/>
        <v>5.2780349734845471E-15</v>
      </c>
      <c r="HA43" s="86">
        <f t="shared" si="54"/>
        <v>7.4377319167456152E-18</v>
      </c>
      <c r="HC43" s="86">
        <f t="shared" si="58"/>
        <v>4.6647528223321233E-21</v>
      </c>
      <c r="HD43" s="86">
        <f t="shared" si="58"/>
        <v>7.9029059201623347E-23</v>
      </c>
      <c r="HE43" s="86">
        <f t="shared" si="58"/>
        <v>1.6073657666834529E-26</v>
      </c>
      <c r="HF43" s="86">
        <f t="shared" si="58"/>
        <v>6.305576357964458E-29</v>
      </c>
      <c r="HG43" s="86">
        <f t="shared" si="58"/>
        <v>9.4163822526113865E-29</v>
      </c>
      <c r="HH43" s="86">
        <f t="shared" si="58"/>
        <v>6.9352763636964084E-25</v>
      </c>
      <c r="HI43" s="86">
        <f t="shared" si="58"/>
        <v>5.2056217627560589E-28</v>
      </c>
      <c r="HJ43" s="86">
        <f t="shared" si="58"/>
        <v>6.4520053213702314E-30</v>
      </c>
      <c r="HK43" s="86">
        <f t="shared" si="58"/>
        <v>3.1966123374100423E-27</v>
      </c>
      <c r="HL43" s="86">
        <f t="shared" si="58"/>
        <v>1.9305318760568846E-28</v>
      </c>
      <c r="HM43" s="86">
        <f t="shared" si="58"/>
        <v>3.8476154462774788E-33</v>
      </c>
      <c r="HN43" s="86">
        <f t="shared" si="58"/>
        <v>4.2139414630156809E-31</v>
      </c>
      <c r="HO43" s="86">
        <f t="shared" si="58"/>
        <v>1.7466156310197891E-31</v>
      </c>
      <c r="HP43" s="86">
        <f t="shared" si="58"/>
        <v>2.4257531620242194E-35</v>
      </c>
      <c r="HQ43" s="86">
        <f t="shared" si="58"/>
        <v>1.0843685364831705E-44</v>
      </c>
      <c r="HS43" s="86">
        <f t="shared" si="55"/>
        <v>8.1512051452310213E-75</v>
      </c>
      <c r="HT43" s="86">
        <f t="shared" si="55"/>
        <v>4.1960196006970699E-81</v>
      </c>
      <c r="HU43" s="86">
        <f t="shared" si="55"/>
        <v>7.0222845699280014E-94</v>
      </c>
      <c r="HV43" s="86">
        <f t="shared" si="55"/>
        <v>2.8996685550679292E-106</v>
      </c>
      <c r="HW43" s="86">
        <f t="shared" si="55"/>
        <v>1.6114864224950192E-107</v>
      </c>
      <c r="HX43" s="86">
        <f t="shared" si="55"/>
        <v>7.5801996224724874E-91</v>
      </c>
      <c r="HY43" s="86">
        <f t="shared" si="55"/>
        <v>4.6059508351490394E-101</v>
      </c>
      <c r="HZ43" s="86">
        <f t="shared" si="55"/>
        <v>5.301311931993506E-107</v>
      </c>
      <c r="IA43" s="86">
        <f t="shared" si="55"/>
        <v>8.992717777068561E-98</v>
      </c>
      <c r="IB43" s="86">
        <f t="shared" si="55"/>
        <v>6.2539481190140339E-102</v>
      </c>
      <c r="IC43" s="86">
        <f t="shared" si="55"/>
        <v>7.7856638605927935E-122</v>
      </c>
      <c r="ID43" s="86">
        <f t="shared" si="55"/>
        <v>7.4680662339520124E-113</v>
      </c>
      <c r="IE43" s="86">
        <f t="shared" si="55"/>
        <v>2.3264022157646637E-114</v>
      </c>
      <c r="IF43" s="86">
        <f t="shared" si="55"/>
        <v>7.8934387863117601E-82</v>
      </c>
      <c r="IG43" s="86">
        <f t="shared" si="55"/>
        <v>3.2352489535936444E-61</v>
      </c>
      <c r="II43" s="86">
        <f t="shared" si="56"/>
        <v>2.0023465247448005E-242</v>
      </c>
      <c r="IJ43" s="86">
        <f t="shared" si="56"/>
        <v>4.5102107451606986E-263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1.5365922661515149E-300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2.2052665300204941E-241</v>
      </c>
      <c r="IW43" s="86">
        <f t="shared" si="56"/>
        <v>1.1184543791027062E-135</v>
      </c>
      <c r="IY43" s="86">
        <f t="shared" si="57"/>
        <v>3.9929451697689699E-11</v>
      </c>
      <c r="IZ43" s="86">
        <f t="shared" si="57"/>
        <v>4.3545865131098826E-9</v>
      </c>
      <c r="JA43" s="86">
        <f t="shared" si="57"/>
        <v>3.4028512269147453E-10</v>
      </c>
      <c r="JB43" s="86">
        <f t="shared" si="57"/>
        <v>4.4219504413249089E-11</v>
      </c>
      <c r="JC43" s="86">
        <f t="shared" si="57"/>
        <v>1.7668475582236419E-10</v>
      </c>
      <c r="JD43" s="86">
        <f t="shared" si="57"/>
        <v>1.7780768757853438E-9</v>
      </c>
      <c r="JE43" s="86">
        <f t="shared" si="57"/>
        <v>1.9035645740155087E-10</v>
      </c>
      <c r="JF43" s="86">
        <f t="shared" si="57"/>
        <v>5.1165085166671926E-11</v>
      </c>
      <c r="JG43" s="86">
        <f t="shared" si="57"/>
        <v>1.0262957981898436E-9</v>
      </c>
      <c r="JH43" s="86">
        <f t="shared" si="57"/>
        <v>4.325365659555235E-11</v>
      </c>
      <c r="JI43" s="86">
        <f t="shared" si="57"/>
        <v>7.6793008029033017E-14</v>
      </c>
      <c r="JJ43" s="86">
        <f t="shared" si="57"/>
        <v>1.7312338336400657E-11</v>
      </c>
      <c r="JK43" s="86">
        <f t="shared" si="57"/>
        <v>7.0576960825229771E-14</v>
      </c>
      <c r="JL43" s="86">
        <f t="shared" si="57"/>
        <v>5.2780349734845471E-15</v>
      </c>
      <c r="JM43" s="86">
        <f t="shared" si="57"/>
        <v>7.4377319167456152E-18</v>
      </c>
    </row>
    <row r="44" spans="2:273" x14ac:dyDescent="0.25">
      <c r="B44" s="2">
        <v>17</v>
      </c>
      <c r="C44" s="37">
        <v>101.783</v>
      </c>
      <c r="D44" s="37">
        <v>102.017</v>
      </c>
      <c r="E44" s="37">
        <v>105.26300000000001</v>
      </c>
      <c r="F44" s="37">
        <v>101.77200000000001</v>
      </c>
      <c r="G44" s="37">
        <v>102.255</v>
      </c>
      <c r="H44" s="37">
        <v>102.444</v>
      </c>
      <c r="I44" s="37">
        <v>101.5</v>
      </c>
      <c r="J44" s="37">
        <v>97.259</v>
      </c>
      <c r="K44" s="37">
        <v>100.241</v>
      </c>
      <c r="L44" s="37">
        <v>100.056</v>
      </c>
      <c r="M44" s="37">
        <v>108.815</v>
      </c>
      <c r="N44" s="37">
        <v>109.111</v>
      </c>
      <c r="O44" s="37">
        <v>109.5</v>
      </c>
      <c r="P44" s="37">
        <v>106.8</v>
      </c>
      <c r="Q44" s="37">
        <v>102.345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100.84175602136166</v>
      </c>
      <c r="T44" s="4">
        <f t="shared" si="59"/>
        <v>103.73820068216934</v>
      </c>
      <c r="U44" s="4">
        <f t="shared" si="59"/>
        <v>104.9091543167431</v>
      </c>
      <c r="V44" s="4">
        <f t="shared" si="59"/>
        <v>100.91498679336046</v>
      </c>
      <c r="W44" s="4">
        <f t="shared" si="59"/>
        <v>103.0002556306418</v>
      </c>
      <c r="X44" s="4">
        <f t="shared" si="59"/>
        <v>102.20718601921054</v>
      </c>
      <c r="Y44" s="4">
        <f t="shared" si="59"/>
        <v>101.70314377275638</v>
      </c>
      <c r="Z44" s="4">
        <f t="shared" si="59"/>
        <v>99.258106815414138</v>
      </c>
      <c r="AA44" s="4">
        <f t="shared" si="59"/>
        <v>100.75221514411274</v>
      </c>
      <c r="AB44" s="4">
        <f t="shared" si="59"/>
        <v>102.37732241326472</v>
      </c>
      <c r="AC44" s="4">
        <f t="shared" si="59"/>
        <v>108.28897757015112</v>
      </c>
      <c r="AD44" s="4">
        <f t="shared" si="59"/>
        <v>110.80554791224897</v>
      </c>
      <c r="AE44" s="4">
        <f t="shared" si="59"/>
        <v>108.30907616401012</v>
      </c>
      <c r="AF44" s="4">
        <f t="shared" si="59"/>
        <v>105.6259708882546</v>
      </c>
      <c r="AG44" s="4" t="e">
        <f t="shared" si="59"/>
        <v>#N/A</v>
      </c>
      <c r="AI44" s="4">
        <f t="shared" ref="AI44:AW60" si="60">IF(OR($B44 &lt; C$230, $B44 &gt; C$233), 0, C44-S44)</f>
        <v>0.9412439786383402</v>
      </c>
      <c r="AJ44" s="4">
        <f t="shared" si="60"/>
        <v>-1.7212006821693393</v>
      </c>
      <c r="AK44" s="4">
        <f t="shared" si="60"/>
        <v>0.3538456832569068</v>
      </c>
      <c r="AL44" s="4">
        <f t="shared" si="60"/>
        <v>0.85701320663955016</v>
      </c>
      <c r="AM44" s="4">
        <f t="shared" si="60"/>
        <v>-0.74525563064180744</v>
      </c>
      <c r="AN44" s="4">
        <f t="shared" si="60"/>
        <v>0.23681398078946359</v>
      </c>
      <c r="AO44" s="4">
        <f t="shared" si="60"/>
        <v>-0.20314377275637696</v>
      </c>
      <c r="AP44" s="4">
        <f t="shared" si="60"/>
        <v>-1.9991068154141374</v>
      </c>
      <c r="AQ44" s="4">
        <f t="shared" si="60"/>
        <v>-0.51121514411273949</v>
      </c>
      <c r="AR44" s="4">
        <f t="shared" si="60"/>
        <v>-2.3213224132647241</v>
      </c>
      <c r="AS44" s="4">
        <f t="shared" si="60"/>
        <v>0.52602242984887937</v>
      </c>
      <c r="AT44" s="4">
        <f t="shared" si="60"/>
        <v>-1.6945479122489644</v>
      </c>
      <c r="AU44" s="4">
        <f t="shared" si="60"/>
        <v>1.1909238359898779</v>
      </c>
      <c r="AV44" s="4">
        <f t="shared" si="60"/>
        <v>1.1740291117453978</v>
      </c>
      <c r="AW44" s="4">
        <f t="shared" si="60"/>
        <v>0</v>
      </c>
      <c r="AY44" s="2">
        <f t="shared" si="51"/>
        <v>100.84175586081648</v>
      </c>
      <c r="AZ44" s="2">
        <f t="shared" si="51"/>
        <v>103.73818807081021</v>
      </c>
      <c r="BA44" s="2">
        <f t="shared" si="51"/>
        <v>104.90915309766197</v>
      </c>
      <c r="BB44" s="2">
        <f t="shared" si="51"/>
        <v>100.91498660867981</v>
      </c>
      <c r="BC44" s="2">
        <f t="shared" si="51"/>
        <v>103.00025495747578</v>
      </c>
      <c r="BD44" s="2">
        <f t="shared" si="51"/>
        <v>102.20718060488861</v>
      </c>
      <c r="BE44" s="2">
        <f t="shared" si="51"/>
        <v>101.70314309709273</v>
      </c>
      <c r="BF44" s="2">
        <f t="shared" si="51"/>
        <v>99.258106613603672</v>
      </c>
      <c r="BG44" s="2">
        <f t="shared" si="51"/>
        <v>100.75221206024158</v>
      </c>
      <c r="BH44" s="2">
        <f t="shared" si="51"/>
        <v>102.37732224685514</v>
      </c>
      <c r="BI44" s="2">
        <f t="shared" si="51"/>
        <v>108.28897756967346</v>
      </c>
      <c r="BJ44" s="2">
        <f t="shared" si="51"/>
        <v>110.80554784476602</v>
      </c>
      <c r="BK44" s="2">
        <f t="shared" si="51"/>
        <v>108.30907616357608</v>
      </c>
      <c r="BL44" s="2">
        <f t="shared" si="51"/>
        <v>105.62597088821848</v>
      </c>
      <c r="BM44" s="2" t="e">
        <f t="shared" si="51"/>
        <v>#N/A</v>
      </c>
      <c r="BO44" s="2">
        <f t="shared" si="10"/>
        <v>101.783</v>
      </c>
      <c r="BP44" s="2">
        <f t="shared" si="11"/>
        <v>102.017</v>
      </c>
      <c r="BQ44" s="2">
        <f t="shared" si="12"/>
        <v>105.26300000000001</v>
      </c>
      <c r="BR44" s="2">
        <f t="shared" si="13"/>
        <v>101.77200000000001</v>
      </c>
      <c r="BS44" s="2">
        <f t="shared" si="14"/>
        <v>102.255</v>
      </c>
      <c r="BT44" s="2">
        <f t="shared" si="15"/>
        <v>102.444</v>
      </c>
      <c r="BU44" s="2">
        <f t="shared" si="16"/>
        <v>101.5</v>
      </c>
      <c r="BV44" s="2">
        <f t="shared" si="17"/>
        <v>97.259</v>
      </c>
      <c r="BW44" s="2">
        <f t="shared" si="18"/>
        <v>100.241</v>
      </c>
      <c r="BX44" s="2">
        <f t="shared" si="19"/>
        <v>100.056</v>
      </c>
      <c r="BY44" s="2">
        <f t="shared" si="20"/>
        <v>108.815</v>
      </c>
      <c r="BZ44" s="2">
        <f t="shared" si="21"/>
        <v>109.111</v>
      </c>
      <c r="CA44" s="2">
        <f t="shared" si="22"/>
        <v>109.5</v>
      </c>
      <c r="CB44" s="2">
        <f t="shared" si="23"/>
        <v>106.8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101.24937687687687</v>
      </c>
      <c r="DL44" s="2">
        <f t="shared" si="61"/>
        <v>103.88846744840527</v>
      </c>
      <c r="DM44" s="2">
        <f t="shared" si="61"/>
        <v>105.30147510668561</v>
      </c>
      <c r="DN44" s="2">
        <f t="shared" si="61"/>
        <v>100.98598584298587</v>
      </c>
      <c r="DO44" s="2">
        <f t="shared" si="61"/>
        <v>103.34120184470183</v>
      </c>
      <c r="DP44" s="2">
        <f t="shared" si="61"/>
        <v>102.39779954043112</v>
      </c>
      <c r="DQ44" s="2">
        <f t="shared" si="61"/>
        <v>101.66037411095307</v>
      </c>
      <c r="DR44" s="2">
        <f t="shared" si="61"/>
        <v>99.184065637065629</v>
      </c>
      <c r="DS44" s="2">
        <f t="shared" si="61"/>
        <v>100.86921288798922</v>
      </c>
      <c r="DT44" s="2">
        <f t="shared" si="61"/>
        <v>102.34146482196482</v>
      </c>
      <c r="DU44" s="2">
        <f t="shared" si="61"/>
        <v>107.87874431818182</v>
      </c>
      <c r="DV44" s="2">
        <f t="shared" si="61"/>
        <v>110.38225210084038</v>
      </c>
      <c r="DW44" s="2">
        <f t="shared" si="61"/>
        <v>107.84692998533721</v>
      </c>
      <c r="DX44" s="2">
        <f t="shared" si="61"/>
        <v>105.37804160177974</v>
      </c>
      <c r="DY44" s="2">
        <f t="shared" si="61"/>
        <v>99.443358363858351</v>
      </c>
      <c r="EA44" s="2">
        <f t="shared" ref="EA44:EO60" si="62">CE$228*$B44+CE$229</f>
        <v>96.261577273973131</v>
      </c>
      <c r="EB44" s="2">
        <f t="shared" si="62"/>
        <v>102.40392110967527</v>
      </c>
      <c r="EC44" s="2">
        <f t="shared" si="62"/>
        <v>100.85559682611266</v>
      </c>
      <c r="ED44" s="2">
        <f t="shared" si="62"/>
        <v>100.14577579940838</v>
      </c>
      <c r="EE44" s="2">
        <f t="shared" si="62"/>
        <v>99.658012801919611</v>
      </c>
      <c r="EF44" s="2">
        <f t="shared" si="62"/>
        <v>100.49610077790268</v>
      </c>
      <c r="EG44" s="2">
        <f t="shared" si="62"/>
        <v>102.13436362902186</v>
      </c>
      <c r="EH44" s="2">
        <f t="shared" si="62"/>
        <v>100.05933129645544</v>
      </c>
      <c r="EI44" s="2">
        <f t="shared" si="62"/>
        <v>99.620410507665582</v>
      </c>
      <c r="EJ44" s="2">
        <f t="shared" si="62"/>
        <v>102.76111086201908</v>
      </c>
      <c r="EK44" s="2">
        <f t="shared" si="62"/>
        <v>113.44005867372665</v>
      </c>
      <c r="EL44" s="2">
        <f t="shared" si="62"/>
        <v>115.66285397039036</v>
      </c>
      <c r="EM44" s="2">
        <f t="shared" si="62"/>
        <v>114.48671793587175</v>
      </c>
      <c r="EN44" s="2">
        <f t="shared" si="62"/>
        <v>109.0708909492844</v>
      </c>
      <c r="EO44" s="2">
        <f t="shared" si="62"/>
        <v>105.73544477677588</v>
      </c>
      <c r="EQ44" s="2">
        <f t="shared" ref="EQ44:FE60" si="63">CU$228*$B44+CU$229</f>
        <v>95.958886062926211</v>
      </c>
      <c r="ER44" s="2">
        <f t="shared" si="63"/>
        <v>102.90621046191495</v>
      </c>
      <c r="ES44" s="2">
        <f t="shared" si="63"/>
        <v>101.2738520899962</v>
      </c>
      <c r="ET44" s="2">
        <f t="shared" si="63"/>
        <v>98.495196849235739</v>
      </c>
      <c r="EU44" s="2">
        <f t="shared" si="63"/>
        <v>101.1236882782263</v>
      </c>
      <c r="EV44" s="2">
        <f t="shared" si="63"/>
        <v>101.59165054449457</v>
      </c>
      <c r="EW44" s="2">
        <f t="shared" si="63"/>
        <v>102.59830447923375</v>
      </c>
      <c r="EX44" s="2">
        <f t="shared" si="63"/>
        <v>98.805598288457816</v>
      </c>
      <c r="EY44" s="2">
        <f t="shared" si="63"/>
        <v>99.527677145495545</v>
      </c>
      <c r="EZ44" s="2">
        <f t="shared" si="63"/>
        <v>104.41458442986666</v>
      </c>
      <c r="FA44" s="2">
        <f t="shared" si="63"/>
        <v>112.07040641900679</v>
      </c>
      <c r="FB44" s="2">
        <f t="shared" si="63"/>
        <v>114.58136753658501</v>
      </c>
      <c r="FC44" s="2">
        <f t="shared" si="63"/>
        <v>114.9865131995776</v>
      </c>
      <c r="FD44" s="2">
        <f t="shared" si="63"/>
        <v>110.93849603126858</v>
      </c>
      <c r="FE44" s="2">
        <f t="shared" si="63"/>
        <v>106.56240741232557</v>
      </c>
      <c r="FG44" s="2">
        <f t="shared" ref="FG44:FU60" si="64">POWER(10,($B44-C$231)/C$229)/(1+POWER(10,($B44-C$231)/C$229))</f>
        <v>8.1722575020726343E-2</v>
      </c>
      <c r="FH44" s="2">
        <f t="shared" si="64"/>
        <v>0.10123618843700041</v>
      </c>
      <c r="FI44" s="2">
        <f t="shared" si="64"/>
        <v>8.8245714343070741E-2</v>
      </c>
      <c r="FJ44" s="2">
        <f t="shared" si="64"/>
        <v>8.4464786356605842E-2</v>
      </c>
      <c r="FK44" s="2">
        <f t="shared" si="64"/>
        <v>9.2575795109475806E-2</v>
      </c>
      <c r="FL44" s="2">
        <f t="shared" si="64"/>
        <v>0.10024759859741372</v>
      </c>
      <c r="FM44" s="2">
        <f t="shared" si="64"/>
        <v>9.0210284336872712E-2</v>
      </c>
      <c r="FN44" s="2">
        <f t="shared" si="64"/>
        <v>8.4626666003471435E-2</v>
      </c>
      <c r="FO44" s="2">
        <f t="shared" si="64"/>
        <v>9.3688584800124264E-2</v>
      </c>
      <c r="FP44" s="2">
        <f t="shared" si="64"/>
        <v>8.5352461716569558E-2</v>
      </c>
      <c r="FQ44" s="2">
        <f t="shared" si="64"/>
        <v>7.3770851296924747E-2</v>
      </c>
      <c r="FR44" s="2">
        <f t="shared" si="64"/>
        <v>8.0164507791747996E-2</v>
      </c>
      <c r="FS44" s="2">
        <f t="shared" si="64"/>
        <v>6.9601216483509976E-2</v>
      </c>
      <c r="FT44" s="2">
        <f t="shared" si="64"/>
        <v>6.7129437661937352E-2</v>
      </c>
      <c r="FU44" s="2">
        <f t="shared" si="64"/>
        <v>6.3929355267922983E-2</v>
      </c>
      <c r="FW44" s="2">
        <f t="shared" si="53"/>
        <v>1.7142300634371736E-5</v>
      </c>
      <c r="FX44" s="2">
        <f t="shared" si="53"/>
        <v>2.0775467430378333E-5</v>
      </c>
      <c r="FY44" s="2">
        <f t="shared" si="53"/>
        <v>1.8399595944126706E-5</v>
      </c>
      <c r="FZ44" s="2">
        <f t="shared" si="53"/>
        <v>1.8825201060469953E-5</v>
      </c>
      <c r="GA44" s="2">
        <f t="shared" si="53"/>
        <v>1.8603673499556026E-5</v>
      </c>
      <c r="GB44" s="2">
        <f t="shared" si="53"/>
        <v>1.9897459064313502E-5</v>
      </c>
      <c r="GC44" s="2">
        <f t="shared" si="53"/>
        <v>2.2108296720725107E-5</v>
      </c>
      <c r="GD44" s="2">
        <f t="shared" si="53"/>
        <v>2.3799392101562133E-5</v>
      </c>
      <c r="GE44" s="2">
        <f t="shared" si="53"/>
        <v>2.4802725143631367E-5</v>
      </c>
      <c r="GF44" s="2">
        <f t="shared" si="53"/>
        <v>2.3950985878665783E-5</v>
      </c>
      <c r="GG44" s="2">
        <f t="shared" si="53"/>
        <v>2.1642607905067034E-5</v>
      </c>
      <c r="GH44" s="2">
        <f t="shared" si="53"/>
        <v>1.9515539296224894E-5</v>
      </c>
      <c r="GI44" s="2">
        <f t="shared" si="53"/>
        <v>1.7726636807346763E-5</v>
      </c>
      <c r="GJ44" s="2">
        <f t="shared" si="53"/>
        <v>1.627023334646504E-5</v>
      </c>
      <c r="GK44" s="2">
        <f t="shared" si="53"/>
        <v>1.4830371107527719E-5</v>
      </c>
      <c r="GM44" s="86">
        <f t="shared" si="54"/>
        <v>1.0907366429587638E-10</v>
      </c>
      <c r="GN44" s="86">
        <f t="shared" si="54"/>
        <v>9.8246613726112408E-9</v>
      </c>
      <c r="GO44" s="86">
        <f t="shared" si="54"/>
        <v>8.4722610330610223E-10</v>
      </c>
      <c r="GP44" s="86">
        <f t="shared" si="54"/>
        <v>1.2182091854299292E-10</v>
      </c>
      <c r="GQ44" s="86">
        <f t="shared" si="54"/>
        <v>4.668886438392012E-10</v>
      </c>
      <c r="GR44" s="86">
        <f t="shared" si="54"/>
        <v>4.2227491983456093E-9</v>
      </c>
      <c r="GS44" s="86">
        <f t="shared" si="54"/>
        <v>4.9511048803590065E-10</v>
      </c>
      <c r="GT44" s="86">
        <f t="shared" si="54"/>
        <v>1.3987528949854413E-10</v>
      </c>
      <c r="GU44" s="86">
        <f t="shared" si="54"/>
        <v>2.4515328062430255E-9</v>
      </c>
      <c r="GV44" s="86">
        <f t="shared" si="54"/>
        <v>1.1987052301068849E-10</v>
      </c>
      <c r="GW44" s="86">
        <f t="shared" si="54"/>
        <v>2.8577093469575982E-13</v>
      </c>
      <c r="GX44" s="86">
        <f t="shared" si="54"/>
        <v>4.9208088368248865E-11</v>
      </c>
      <c r="GY44" s="86">
        <f t="shared" si="54"/>
        <v>2.5599160593840254E-13</v>
      </c>
      <c r="GZ44" s="86">
        <f t="shared" si="54"/>
        <v>2.1687880340263019E-14</v>
      </c>
      <c r="HA44" s="86">
        <f t="shared" si="54"/>
        <v>4.2676631344195835E-17</v>
      </c>
      <c r="HC44" s="86">
        <f t="shared" si="58"/>
        <v>1.8643390666719398E-20</v>
      </c>
      <c r="HD44" s="86">
        <f t="shared" si="58"/>
        <v>3.6610910916856171E-22</v>
      </c>
      <c r="HE44" s="86">
        <f t="shared" si="58"/>
        <v>9.7093157102997654E-26</v>
      </c>
      <c r="HF44" s="86">
        <f t="shared" si="58"/>
        <v>4.5789871318648481E-28</v>
      </c>
      <c r="HG44" s="86">
        <f t="shared" si="58"/>
        <v>6.9389933789245238E-28</v>
      </c>
      <c r="HH44" s="86">
        <f t="shared" si="58"/>
        <v>3.829212990939983E-24</v>
      </c>
      <c r="HI44" s="86">
        <f t="shared" si="58"/>
        <v>3.556306947082567E-27</v>
      </c>
      <c r="HJ44" s="86">
        <f t="shared" si="58"/>
        <v>5.0445302502101635E-29</v>
      </c>
      <c r="HK44" s="86">
        <f t="shared" si="58"/>
        <v>2.0871979188903678E-26</v>
      </c>
      <c r="HL44" s="86">
        <f t="shared" si="58"/>
        <v>1.383462018909433E-27</v>
      </c>
      <c r="HM44" s="86">
        <f t="shared" si="58"/>
        <v>3.8702743210696316E-32</v>
      </c>
      <c r="HN44" s="86">
        <f t="shared" si="58"/>
        <v>3.5349562322406087E-30</v>
      </c>
      <c r="HO44" s="86">
        <f t="shared" si="58"/>
        <v>1.4741385900137855E-30</v>
      </c>
      <c r="HP44" s="86">
        <f t="shared" si="58"/>
        <v>2.7299847295696837E-34</v>
      </c>
      <c r="HQ44" s="86">
        <f t="shared" si="58"/>
        <v>2.5479982202484373E-43</v>
      </c>
      <c r="HS44" s="86">
        <f t="shared" si="55"/>
        <v>2.7366860962080969E-73</v>
      </c>
      <c r="HT44" s="86">
        <f t="shared" si="55"/>
        <v>2.0367373810585759E-79</v>
      </c>
      <c r="HU44" s="86">
        <f t="shared" si="55"/>
        <v>6.5426348682899487E-92</v>
      </c>
      <c r="HV44" s="86">
        <f t="shared" si="55"/>
        <v>4.6962451731143587E-104</v>
      </c>
      <c r="HW44" s="86">
        <f t="shared" si="55"/>
        <v>2.8413620404051948E-105</v>
      </c>
      <c r="HX44" s="86">
        <f t="shared" si="55"/>
        <v>6.0574810642140994E-89</v>
      </c>
      <c r="HY44" s="86">
        <f t="shared" si="55"/>
        <v>6.1120100640817069E-99</v>
      </c>
      <c r="HZ44" s="86">
        <f t="shared" si="55"/>
        <v>9.6374490194111427E-105</v>
      </c>
      <c r="IA44" s="86">
        <f t="shared" si="55"/>
        <v>1.0541354849121885E-95</v>
      </c>
      <c r="IB44" s="86">
        <f t="shared" si="55"/>
        <v>9.2030857569957034E-100</v>
      </c>
      <c r="IC44" s="86">
        <f t="shared" si="55"/>
        <v>2.882996116199093E-119</v>
      </c>
      <c r="ID44" s="86">
        <f t="shared" si="55"/>
        <v>1.6826373761017098E-110</v>
      </c>
      <c r="IE44" s="86">
        <f t="shared" si="55"/>
        <v>5.333231059855285E-112</v>
      </c>
      <c r="IF44" s="86">
        <f t="shared" si="55"/>
        <v>3.6361119536461227E-80</v>
      </c>
      <c r="IG44" s="86">
        <f t="shared" si="55"/>
        <v>5.5090121382089159E-60</v>
      </c>
      <c r="II44" s="86">
        <f t="shared" si="56"/>
        <v>1.9270952174677906E-238</v>
      </c>
      <c r="IJ44" s="86">
        <f t="shared" si="56"/>
        <v>1.1367674326332567E-258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1.5839749504359087E-295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1.954433116473791E-237</v>
      </c>
      <c r="IW44" s="86">
        <f t="shared" si="56"/>
        <v>1.7220155046839372E-133</v>
      </c>
      <c r="IY44" s="86">
        <f t="shared" si="57"/>
        <v>1.0907366431451976E-10</v>
      </c>
      <c r="IZ44" s="86">
        <f t="shared" si="57"/>
        <v>9.8246613726116064E-9</v>
      </c>
      <c r="JA44" s="86">
        <f t="shared" si="57"/>
        <v>8.4722610330610233E-10</v>
      </c>
      <c r="JB44" s="86">
        <f t="shared" si="57"/>
        <v>1.2182091854299292E-10</v>
      </c>
      <c r="JC44" s="86">
        <f t="shared" si="57"/>
        <v>4.668886438392012E-10</v>
      </c>
      <c r="JD44" s="86">
        <f t="shared" si="57"/>
        <v>4.2227491983456134E-9</v>
      </c>
      <c r="JE44" s="86">
        <f t="shared" si="57"/>
        <v>4.9511048803590065E-10</v>
      </c>
      <c r="JF44" s="86">
        <f t="shared" si="57"/>
        <v>1.3987528949854413E-10</v>
      </c>
      <c r="JG44" s="86">
        <f t="shared" si="57"/>
        <v>2.4515328062430255E-9</v>
      </c>
      <c r="JH44" s="86">
        <f t="shared" si="57"/>
        <v>1.1987052301068849E-10</v>
      </c>
      <c r="JI44" s="86">
        <f t="shared" si="57"/>
        <v>2.8577093469575982E-13</v>
      </c>
      <c r="JJ44" s="86">
        <f t="shared" si="57"/>
        <v>4.9208088368248865E-11</v>
      </c>
      <c r="JK44" s="86">
        <f t="shared" si="57"/>
        <v>2.5599160593840254E-13</v>
      </c>
      <c r="JL44" s="86">
        <f t="shared" si="57"/>
        <v>2.1687880340263019E-14</v>
      </c>
      <c r="JM44" s="86">
        <f t="shared" si="57"/>
        <v>4.2676631344195835E-17</v>
      </c>
    </row>
    <row r="45" spans="2:273" x14ac:dyDescent="0.25">
      <c r="B45" s="2">
        <v>18</v>
      </c>
      <c r="C45" s="37">
        <v>102.31699999999999</v>
      </c>
      <c r="D45" s="37">
        <v>106.10299999999999</v>
      </c>
      <c r="E45" s="37">
        <v>104.14</v>
      </c>
      <c r="F45" s="37">
        <v>99.561000000000007</v>
      </c>
      <c r="G45" s="37">
        <v>104.509</v>
      </c>
      <c r="H45" s="37">
        <v>102.056</v>
      </c>
      <c r="I45" s="37">
        <v>102.48099999999999</v>
      </c>
      <c r="J45" s="37">
        <v>103.241</v>
      </c>
      <c r="K45" s="37">
        <v>99.167000000000002</v>
      </c>
      <c r="L45" s="37">
        <v>103.111</v>
      </c>
      <c r="M45" s="37">
        <v>107.444</v>
      </c>
      <c r="N45" s="37">
        <v>111.5</v>
      </c>
      <c r="O45" s="37">
        <v>108.648</v>
      </c>
      <c r="P45" s="37">
        <v>106.636</v>
      </c>
      <c r="Q45" s="37">
        <v>101.673</v>
      </c>
      <c r="S45" s="4">
        <f t="shared" si="59"/>
        <v>100.82658076312714</v>
      </c>
      <c r="T45" s="4">
        <f t="shared" si="59"/>
        <v>103.7688696862177</v>
      </c>
      <c r="U45" s="4">
        <f t="shared" si="59"/>
        <v>104.94553599066911</v>
      </c>
      <c r="V45" s="4">
        <f t="shared" si="59"/>
        <v>101.01960232478768</v>
      </c>
      <c r="W45" s="4">
        <f t="shared" si="59"/>
        <v>103.07774558019243</v>
      </c>
      <c r="X45" s="4">
        <f t="shared" si="59"/>
        <v>102.3285939529014</v>
      </c>
      <c r="Y45" s="4">
        <f t="shared" si="59"/>
        <v>101.84941108937265</v>
      </c>
      <c r="Z45" s="4">
        <f t="shared" si="59"/>
        <v>99.339021836126832</v>
      </c>
      <c r="AA45" s="4">
        <f t="shared" si="59"/>
        <v>100.87500825833807</v>
      </c>
      <c r="AB45" s="4">
        <f t="shared" si="59"/>
        <v>102.48771911308675</v>
      </c>
      <c r="AC45" s="4">
        <f t="shared" si="59"/>
        <v>108.47007173192578</v>
      </c>
      <c r="AD45" s="4">
        <f t="shared" si="59"/>
        <v>110.88395412002488</v>
      </c>
      <c r="AE45" s="4">
        <f t="shared" si="59"/>
        <v>108.55269517858162</v>
      </c>
      <c r="AF45" s="4">
        <f t="shared" si="59"/>
        <v>105.86517521324707</v>
      </c>
      <c r="AG45" s="4" t="e">
        <f t="shared" si="59"/>
        <v>#N/A</v>
      </c>
      <c r="AI45" s="4">
        <f t="shared" si="60"/>
        <v>1.490419236872853</v>
      </c>
      <c r="AJ45" s="4">
        <f t="shared" si="60"/>
        <v>2.3341303137822962</v>
      </c>
      <c r="AK45" s="4">
        <f t="shared" si="60"/>
        <v>-0.80553599066911374</v>
      </c>
      <c r="AL45" s="4">
        <f t="shared" si="60"/>
        <v>-1.4586023247876767</v>
      </c>
      <c r="AM45" s="4">
        <f t="shared" si="60"/>
        <v>1.4312544198075727</v>
      </c>
      <c r="AN45" s="4">
        <f t="shared" si="60"/>
        <v>-0.27259395290140276</v>
      </c>
      <c r="AO45" s="4">
        <f t="shared" si="60"/>
        <v>0.63158891062734313</v>
      </c>
      <c r="AP45" s="4">
        <f t="shared" si="60"/>
        <v>3.9019781638731672</v>
      </c>
      <c r="AQ45" s="4">
        <f t="shared" si="60"/>
        <v>-1.7080082583380687</v>
      </c>
      <c r="AR45" s="4">
        <f t="shared" si="60"/>
        <v>0.62328088691324979</v>
      </c>
      <c r="AS45" s="4">
        <f t="shared" si="60"/>
        <v>-1.0260717319257822</v>
      </c>
      <c r="AT45" s="4">
        <f t="shared" si="60"/>
        <v>0.61604587997511828</v>
      </c>
      <c r="AU45" s="4">
        <f t="shared" si="60"/>
        <v>9.5304821418380925E-2</v>
      </c>
      <c r="AV45" s="4">
        <f t="shared" si="60"/>
        <v>0.77082478675292521</v>
      </c>
      <c r="AW45" s="4">
        <f t="shared" si="60"/>
        <v>0</v>
      </c>
      <c r="AY45" s="2">
        <f t="shared" si="51"/>
        <v>100.82658034376205</v>
      </c>
      <c r="AZ45" s="2">
        <f t="shared" si="51"/>
        <v>103.76884237290818</v>
      </c>
      <c r="BA45" s="2">
        <f t="shared" si="51"/>
        <v>104.94553308203403</v>
      </c>
      <c r="BB45" s="2">
        <f t="shared" si="51"/>
        <v>101.0196018386507</v>
      </c>
      <c r="BC45" s="2">
        <f t="shared" si="51"/>
        <v>103.07774388039044</v>
      </c>
      <c r="BD45" s="2">
        <f t="shared" si="51"/>
        <v>102.32858163199084</v>
      </c>
      <c r="BE45" s="2">
        <f t="shared" si="51"/>
        <v>101.84940940845347</v>
      </c>
      <c r="BF45" s="2">
        <f t="shared" si="51"/>
        <v>99.33902130884357</v>
      </c>
      <c r="BG45" s="2">
        <f t="shared" si="51"/>
        <v>100.87500119439603</v>
      </c>
      <c r="BH45" s="2">
        <f t="shared" si="51"/>
        <v>102.48771867259427</v>
      </c>
      <c r="BI45" s="2">
        <f t="shared" si="51"/>
        <v>108.47007173024069</v>
      </c>
      <c r="BJ45" s="2">
        <f t="shared" si="51"/>
        <v>110.88395393680301</v>
      </c>
      <c r="BK45" s="2">
        <f t="shared" si="51"/>
        <v>108.55269517708649</v>
      </c>
      <c r="BL45" s="2">
        <f t="shared" si="51"/>
        <v>105.86517521310654</v>
      </c>
      <c r="BM45" s="2" t="e">
        <f t="shared" si="51"/>
        <v>#N/A</v>
      </c>
      <c r="BO45" s="2">
        <f t="shared" si="10"/>
        <v>102.31699999999999</v>
      </c>
      <c r="BP45" s="2">
        <f t="shared" si="11"/>
        <v>106.10299999999999</v>
      </c>
      <c r="BQ45" s="2">
        <f t="shared" si="12"/>
        <v>104.14</v>
      </c>
      <c r="BR45" s="2">
        <f t="shared" si="13"/>
        <v>99.561000000000007</v>
      </c>
      <c r="BS45" s="2">
        <f t="shared" si="14"/>
        <v>104.509</v>
      </c>
      <c r="BT45" s="2">
        <f t="shared" si="15"/>
        <v>102.056</v>
      </c>
      <c r="BU45" s="2">
        <f t="shared" si="16"/>
        <v>102.48099999999999</v>
      </c>
      <c r="BV45" s="2">
        <f t="shared" si="17"/>
        <v>103.241</v>
      </c>
      <c r="BW45" s="2">
        <f t="shared" si="18"/>
        <v>99.167000000000002</v>
      </c>
      <c r="BX45" s="2">
        <f t="shared" si="19"/>
        <v>103.111</v>
      </c>
      <c r="BY45" s="2">
        <f t="shared" si="20"/>
        <v>107.444</v>
      </c>
      <c r="BZ45" s="2">
        <f t="shared" si="21"/>
        <v>111.5</v>
      </c>
      <c r="CA45" s="2">
        <f t="shared" si="22"/>
        <v>108.648</v>
      </c>
      <c r="CB45" s="2">
        <f t="shared" si="23"/>
        <v>106.636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101.28668588588587</v>
      </c>
      <c r="DL45" s="2">
        <f t="shared" si="61"/>
        <v>103.96096960600376</v>
      </c>
      <c r="DM45" s="2">
        <f t="shared" si="61"/>
        <v>105.39751754385964</v>
      </c>
      <c r="DN45" s="2">
        <f t="shared" si="61"/>
        <v>101.12469884169887</v>
      </c>
      <c r="DO45" s="2">
        <f t="shared" si="61"/>
        <v>103.47573916773915</v>
      </c>
      <c r="DP45" s="2">
        <f t="shared" si="61"/>
        <v>102.56801367764527</v>
      </c>
      <c r="DQ45" s="2">
        <f t="shared" si="61"/>
        <v>101.83384779516359</v>
      </c>
      <c r="DR45" s="2">
        <f t="shared" si="61"/>
        <v>99.280990218790208</v>
      </c>
      <c r="DS45" s="2">
        <f t="shared" si="61"/>
        <v>101.03022159244267</v>
      </c>
      <c r="DT45" s="2">
        <f t="shared" si="61"/>
        <v>102.47377691977691</v>
      </c>
      <c r="DU45" s="2">
        <f t="shared" si="61"/>
        <v>108.05444318181819</v>
      </c>
      <c r="DV45" s="2">
        <f t="shared" si="61"/>
        <v>110.4478991596639</v>
      </c>
      <c r="DW45" s="2">
        <f t="shared" si="61"/>
        <v>108.08070509530789</v>
      </c>
      <c r="DX45" s="2">
        <f t="shared" si="61"/>
        <v>105.62433481646272</v>
      </c>
      <c r="DY45" s="2">
        <f t="shared" si="61"/>
        <v>99.601008547008533</v>
      </c>
      <c r="EA45" s="2">
        <f t="shared" si="62"/>
        <v>96.11156071106933</v>
      </c>
      <c r="EB45" s="2">
        <f t="shared" si="62"/>
        <v>102.21313681270583</v>
      </c>
      <c r="EC45" s="2">
        <f t="shared" si="62"/>
        <v>100.68644566603429</v>
      </c>
      <c r="ED45" s="2">
        <f t="shared" si="62"/>
        <v>99.981030032398948</v>
      </c>
      <c r="EE45" s="2">
        <f t="shared" si="62"/>
        <v>99.519574075783126</v>
      </c>
      <c r="EF45" s="2">
        <f t="shared" si="62"/>
        <v>100.36847650338811</v>
      </c>
      <c r="EG45" s="2">
        <f t="shared" si="62"/>
        <v>101.99242909290608</v>
      </c>
      <c r="EH45" s="2">
        <f t="shared" si="62"/>
        <v>99.911841255749366</v>
      </c>
      <c r="EI45" s="2">
        <f t="shared" si="62"/>
        <v>99.505596525166311</v>
      </c>
      <c r="EJ45" s="2">
        <f t="shared" si="62"/>
        <v>102.62351254700607</v>
      </c>
      <c r="EK45" s="2">
        <f t="shared" si="62"/>
        <v>113.22972702975288</v>
      </c>
      <c r="EL45" s="2">
        <f t="shared" si="62"/>
        <v>115.44741160834459</v>
      </c>
      <c r="EM45" s="2">
        <f t="shared" si="62"/>
        <v>114.30677149034912</v>
      </c>
      <c r="EN45" s="2">
        <f t="shared" si="62"/>
        <v>108.9170990154669</v>
      </c>
      <c r="EO45" s="2">
        <f t="shared" si="62"/>
        <v>105.59040335385967</v>
      </c>
      <c r="EQ45" s="2">
        <f t="shared" si="63"/>
        <v>95.812464976933228</v>
      </c>
      <c r="ER45" s="2">
        <f t="shared" si="63"/>
        <v>102.70896228641348</v>
      </c>
      <c r="ES45" s="2">
        <f t="shared" si="63"/>
        <v>101.09958167870641</v>
      </c>
      <c r="ET45" s="2">
        <f t="shared" si="63"/>
        <v>98.350573302895114</v>
      </c>
      <c r="EU45" s="2">
        <f t="shared" si="63"/>
        <v>100.9674326646556</v>
      </c>
      <c r="EV45" s="2">
        <f t="shared" si="63"/>
        <v>101.45061835140672</v>
      </c>
      <c r="EW45" s="2">
        <f t="shared" si="63"/>
        <v>102.45056642656247</v>
      </c>
      <c r="EX45" s="2">
        <f t="shared" si="63"/>
        <v>98.673011376889889</v>
      </c>
      <c r="EY45" s="2">
        <f t="shared" si="63"/>
        <v>99.4140003909623</v>
      </c>
      <c r="EZ45" s="2">
        <f t="shared" si="63"/>
        <v>104.25631356855035</v>
      </c>
      <c r="FA45" s="2">
        <f t="shared" si="63"/>
        <v>111.87656707355355</v>
      </c>
      <c r="FB45" s="2">
        <f t="shared" si="63"/>
        <v>114.37899310357139</v>
      </c>
      <c r="FC45" s="2">
        <f t="shared" si="63"/>
        <v>114.80072650475184</v>
      </c>
      <c r="FD45" s="2">
        <f t="shared" si="63"/>
        <v>110.76169241637589</v>
      </c>
      <c r="FE45" s="2">
        <f t="shared" si="63"/>
        <v>106.40384683044168</v>
      </c>
      <c r="FG45" s="2">
        <f t="shared" si="64"/>
        <v>8.8906046663594362E-2</v>
      </c>
      <c r="FH45" s="2">
        <f t="shared" si="64"/>
        <v>0.10992958173010101</v>
      </c>
      <c r="FI45" s="2">
        <f t="shared" si="64"/>
        <v>9.5942666223467726E-2</v>
      </c>
      <c r="FJ45" s="2">
        <f t="shared" si="64"/>
        <v>9.1865186239892288E-2</v>
      </c>
      <c r="FK45" s="2">
        <f t="shared" si="64"/>
        <v>0.10060874918511274</v>
      </c>
      <c r="FL45" s="2">
        <f t="shared" si="64"/>
        <v>0.10886638227397881</v>
      </c>
      <c r="FM45" s="2">
        <f t="shared" si="64"/>
        <v>9.8060160348536318E-2</v>
      </c>
      <c r="FN45" s="2">
        <f t="shared" si="64"/>
        <v>9.2039823160295658E-2</v>
      </c>
      <c r="FO45" s="2">
        <f t="shared" si="64"/>
        <v>0.10180726420413055</v>
      </c>
      <c r="FP45" s="2">
        <f t="shared" si="64"/>
        <v>9.2822750255764364E-2</v>
      </c>
      <c r="FQ45" s="2">
        <f t="shared" si="64"/>
        <v>8.0316495081423883E-2</v>
      </c>
      <c r="FR45" s="2">
        <f t="shared" si="64"/>
        <v>8.7224033139166268E-2</v>
      </c>
      <c r="FS45" s="2">
        <f t="shared" si="64"/>
        <v>7.5807171158849912E-2</v>
      </c>
      <c r="FT45" s="2">
        <f t="shared" si="64"/>
        <v>7.3132321258534486E-2</v>
      </c>
      <c r="FU45" s="2">
        <f t="shared" si="64"/>
        <v>6.9667450021448502E-2</v>
      </c>
      <c r="FW45" s="2">
        <f t="shared" si="53"/>
        <v>1.8796127791189171E-5</v>
      </c>
      <c r="FX45" s="2">
        <f t="shared" si="53"/>
        <v>2.2779801392723059E-5</v>
      </c>
      <c r="FY45" s="2">
        <f t="shared" si="53"/>
        <v>2.0174719957227164E-5</v>
      </c>
      <c r="FZ45" s="2">
        <f t="shared" si="53"/>
        <v>2.0641385011490846E-5</v>
      </c>
      <c r="GA45" s="2">
        <f t="shared" si="53"/>
        <v>2.039848574823105E-5</v>
      </c>
      <c r="GB45" s="2">
        <f t="shared" si="53"/>
        <v>2.1817088141040827E-5</v>
      </c>
      <c r="GC45" s="2">
        <f t="shared" si="53"/>
        <v>2.4241213602391814E-5</v>
      </c>
      <c r="GD45" s="2">
        <f t="shared" si="53"/>
        <v>2.609545460246686E-5</v>
      </c>
      <c r="GE45" s="2">
        <f t="shared" si="53"/>
        <v>2.719558224801213E-5</v>
      </c>
      <c r="GF45" s="2">
        <f t="shared" si="53"/>
        <v>2.6261673107984008E-5</v>
      </c>
      <c r="GG45" s="2">
        <f t="shared" si="53"/>
        <v>2.3730598125149461E-5</v>
      </c>
      <c r="GH45" s="2">
        <f t="shared" si="53"/>
        <v>2.1398323035009374E-5</v>
      </c>
      <c r="GI45" s="2">
        <f t="shared" si="53"/>
        <v>1.9436837508665715E-5</v>
      </c>
      <c r="GJ45" s="2">
        <f t="shared" si="53"/>
        <v>1.7839928106819452E-5</v>
      </c>
      <c r="GK45" s="2">
        <f t="shared" si="53"/>
        <v>1.6261155293533816E-5</v>
      </c>
      <c r="GM45" s="86">
        <f t="shared" si="54"/>
        <v>2.9141596134501052E-10</v>
      </c>
      <c r="GN45" s="86">
        <f t="shared" si="54"/>
        <v>2.1767971485800951E-8</v>
      </c>
      <c r="GO45" s="86">
        <f t="shared" si="54"/>
        <v>2.0674322104602961E-9</v>
      </c>
      <c r="GP45" s="86">
        <f t="shared" si="54"/>
        <v>3.280866187792395E-10</v>
      </c>
      <c r="GQ45" s="86">
        <f t="shared" si="54"/>
        <v>1.206733877765161E-9</v>
      </c>
      <c r="GR45" s="86">
        <f t="shared" si="54"/>
        <v>9.8342598881224034E-9</v>
      </c>
      <c r="GS45" s="86">
        <f t="shared" si="54"/>
        <v>1.2603843123519103E-9</v>
      </c>
      <c r="GT45" s="86">
        <f t="shared" si="54"/>
        <v>3.7390033187378897E-10</v>
      </c>
      <c r="GU45" s="86">
        <f t="shared" si="54"/>
        <v>5.7441295316539802E-9</v>
      </c>
      <c r="GV45" s="86">
        <f t="shared" si="54"/>
        <v>3.2467815240698292E-10</v>
      </c>
      <c r="GW45" s="86">
        <f t="shared" si="54"/>
        <v>1.0319875501993044E-12</v>
      </c>
      <c r="GX45" s="86">
        <f t="shared" si="54"/>
        <v>1.3666611351649047E-10</v>
      </c>
      <c r="GY45" s="86">
        <f t="shared" si="54"/>
        <v>9.0218143998341059E-13</v>
      </c>
      <c r="GZ45" s="86">
        <f t="shared" si="54"/>
        <v>8.6322833741731559E-14</v>
      </c>
      <c r="HA45" s="86">
        <f t="shared" si="54"/>
        <v>2.3514600900267039E-16</v>
      </c>
      <c r="HC45" s="86">
        <f t="shared" si="58"/>
        <v>7.2943042362104611E-20</v>
      </c>
      <c r="HD45" s="86">
        <f t="shared" si="58"/>
        <v>1.6559090558468308E-21</v>
      </c>
      <c r="HE45" s="86">
        <f t="shared" si="58"/>
        <v>5.7019262253522746E-25</v>
      </c>
      <c r="HF45" s="86">
        <f t="shared" si="58"/>
        <v>3.2226927921734198E-27</v>
      </c>
      <c r="HG45" s="86">
        <f t="shared" si="58"/>
        <v>4.9524747224195451E-27</v>
      </c>
      <c r="HH45" s="86">
        <f t="shared" si="58"/>
        <v>2.0575398726884722E-23</v>
      </c>
      <c r="HI45" s="86">
        <f t="shared" si="58"/>
        <v>2.3567910705988848E-26</v>
      </c>
      <c r="HJ45" s="86">
        <f t="shared" si="58"/>
        <v>3.8178638911256948E-28</v>
      </c>
      <c r="HK45" s="86">
        <f t="shared" si="58"/>
        <v>1.3227183027452287E-25</v>
      </c>
      <c r="HL45" s="86">
        <f t="shared" si="58"/>
        <v>9.6073459491621944E-27</v>
      </c>
      <c r="HM45" s="86">
        <f t="shared" si="58"/>
        <v>3.7521250807416954E-31</v>
      </c>
      <c r="HN45" s="86">
        <f t="shared" si="58"/>
        <v>2.8679172281156848E-29</v>
      </c>
      <c r="HO45" s="86">
        <f t="shared" si="58"/>
        <v>1.2035623968443813E-29</v>
      </c>
      <c r="HP45" s="86">
        <f t="shared" si="58"/>
        <v>2.9580023664314804E-33</v>
      </c>
      <c r="HQ45" s="86">
        <f t="shared" si="58"/>
        <v>5.6911641720564085E-42</v>
      </c>
      <c r="HS45" s="86">
        <f t="shared" si="55"/>
        <v>8.8551002359430994E-72</v>
      </c>
      <c r="HT45" s="86">
        <f t="shared" si="55"/>
        <v>9.4840705367042736E-78</v>
      </c>
      <c r="HU45" s="86">
        <f t="shared" si="55"/>
        <v>5.8051569927821942E-90</v>
      </c>
      <c r="HV45" s="86">
        <f t="shared" si="55"/>
        <v>7.2045028195251908E-102</v>
      </c>
      <c r="HW45" s="86">
        <f t="shared" si="55"/>
        <v>4.7399161462006061E-103</v>
      </c>
      <c r="HX45" s="86">
        <f t="shared" si="55"/>
        <v>4.6177685664034448E-87</v>
      </c>
      <c r="HY45" s="86">
        <f t="shared" si="55"/>
        <v>7.694356601463186E-97</v>
      </c>
      <c r="HZ45" s="86">
        <f t="shared" si="55"/>
        <v>1.656066640710461E-102</v>
      </c>
      <c r="IA45" s="86">
        <f t="shared" si="55"/>
        <v>1.1733524589587854E-93</v>
      </c>
      <c r="IB45" s="86">
        <f t="shared" si="55"/>
        <v>1.2825085761659544E-97</v>
      </c>
      <c r="IC45" s="86">
        <f t="shared" si="55"/>
        <v>1.0015516884182713E-116</v>
      </c>
      <c r="ID45" s="86">
        <f t="shared" si="55"/>
        <v>3.5780385522271082E-108</v>
      </c>
      <c r="IE45" s="86">
        <f t="shared" si="55"/>
        <v>1.154374912026032E-109</v>
      </c>
      <c r="IF45" s="86">
        <f t="shared" si="55"/>
        <v>1.6092208546966265E-78</v>
      </c>
      <c r="IG45" s="86">
        <f t="shared" si="55"/>
        <v>9.1083375368857691E-59</v>
      </c>
      <c r="II45" s="86">
        <f t="shared" si="56"/>
        <v>1.7180487528087751E-234</v>
      </c>
      <c r="IJ45" s="86">
        <f t="shared" si="56"/>
        <v>2.6288717182232425E-254</v>
      </c>
      <c r="IK45" s="86">
        <f t="shared" si="56"/>
        <v>2.3611163023371246E-305</v>
      </c>
      <c r="IL45" s="86">
        <f t="shared" si="56"/>
        <v>0</v>
      </c>
      <c r="IM45" s="86">
        <f t="shared" si="56"/>
        <v>0</v>
      </c>
      <c r="IN45" s="86">
        <f t="shared" si="56"/>
        <v>1.4809025846891631E-290</v>
      </c>
      <c r="IO45" s="86">
        <f t="shared" si="56"/>
        <v>0</v>
      </c>
      <c r="IP45" s="86">
        <f t="shared" si="56"/>
        <v>0</v>
      </c>
      <c r="IQ45" s="86">
        <f t="shared" si="56"/>
        <v>7.7106718721379513E-306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1.6062131273391799E-233</v>
      </c>
      <c r="IW45" s="86">
        <f t="shared" si="56"/>
        <v>2.5437236707707103E-131</v>
      </c>
      <c r="IY45" s="86">
        <f t="shared" si="57"/>
        <v>2.9141596141795358E-10</v>
      </c>
      <c r="IZ45" s="86">
        <f t="shared" si="57"/>
        <v>2.1767971485802605E-8</v>
      </c>
      <c r="JA45" s="86">
        <f t="shared" si="57"/>
        <v>2.0674322104602965E-9</v>
      </c>
      <c r="JB45" s="86">
        <f t="shared" si="57"/>
        <v>3.280866187792395E-10</v>
      </c>
      <c r="JC45" s="86">
        <f t="shared" si="57"/>
        <v>1.206733877765161E-9</v>
      </c>
      <c r="JD45" s="86">
        <f t="shared" si="57"/>
        <v>9.8342598881224233E-9</v>
      </c>
      <c r="JE45" s="86">
        <f t="shared" si="57"/>
        <v>1.2603843123519103E-9</v>
      </c>
      <c r="JF45" s="86">
        <f t="shared" si="57"/>
        <v>3.7390033187378897E-10</v>
      </c>
      <c r="JG45" s="86">
        <f t="shared" si="57"/>
        <v>5.7441295316539802E-9</v>
      </c>
      <c r="JH45" s="86">
        <f t="shared" si="57"/>
        <v>3.2467815240698292E-10</v>
      </c>
      <c r="JI45" s="86">
        <f t="shared" si="57"/>
        <v>1.0319875501993044E-12</v>
      </c>
      <c r="JJ45" s="86">
        <f t="shared" si="57"/>
        <v>1.3666611351649047E-10</v>
      </c>
      <c r="JK45" s="86">
        <f t="shared" si="57"/>
        <v>9.0218143998341059E-13</v>
      </c>
      <c r="JL45" s="86">
        <f t="shared" si="57"/>
        <v>8.6322833741731559E-14</v>
      </c>
      <c r="JM45" s="86">
        <f t="shared" si="57"/>
        <v>2.3514600900267039E-16</v>
      </c>
    </row>
    <row r="46" spans="2:273" x14ac:dyDescent="0.25">
      <c r="B46" s="2">
        <v>19</v>
      </c>
      <c r="C46" s="37">
        <v>98.882999999999996</v>
      </c>
      <c r="D46" s="37">
        <v>101.741</v>
      </c>
      <c r="E46" s="37">
        <v>101.86</v>
      </c>
      <c r="F46" s="37">
        <v>99.491</v>
      </c>
      <c r="G46" s="37">
        <v>102.655</v>
      </c>
      <c r="H46" s="37">
        <v>101.51900000000001</v>
      </c>
      <c r="I46" s="37">
        <v>101.22199999999999</v>
      </c>
      <c r="J46" s="37">
        <v>100.259</v>
      </c>
      <c r="K46" s="37">
        <v>99.537000000000006</v>
      </c>
      <c r="L46" s="37">
        <v>102.03700000000001</v>
      </c>
      <c r="M46" s="37">
        <v>108.926</v>
      </c>
      <c r="N46" s="37">
        <v>110.01900000000001</v>
      </c>
      <c r="O46" s="37">
        <v>108.22199999999999</v>
      </c>
      <c r="P46" s="37">
        <v>105.6</v>
      </c>
      <c r="Q46" s="37">
        <v>101.309</v>
      </c>
      <c r="S46" s="4">
        <f t="shared" si="59"/>
        <v>100.80568494281603</v>
      </c>
      <c r="T46" s="4">
        <f t="shared" si="59"/>
        <v>103.79367499268024</v>
      </c>
      <c r="U46" s="4">
        <f t="shared" si="59"/>
        <v>104.97487870174763</v>
      </c>
      <c r="V46" s="4">
        <f t="shared" si="59"/>
        <v>101.11889070377923</v>
      </c>
      <c r="W46" s="4">
        <f t="shared" si="59"/>
        <v>103.14825864954022</v>
      </c>
      <c r="X46" s="4">
        <f t="shared" si="59"/>
        <v>102.44326868218886</v>
      </c>
      <c r="Y46" s="4">
        <f t="shared" si="59"/>
        <v>101.99063346489453</v>
      </c>
      <c r="Z46" s="4">
        <f t="shared" si="59"/>
        <v>99.416536901027726</v>
      </c>
      <c r="AA46" s="4">
        <f t="shared" si="59"/>
        <v>100.99221536913761</v>
      </c>
      <c r="AB46" s="4">
        <f t="shared" si="59"/>
        <v>102.59401397674567</v>
      </c>
      <c r="AC46" s="4">
        <f t="shared" si="59"/>
        <v>108.64863118042932</v>
      </c>
      <c r="AD46" s="4">
        <f t="shared" si="59"/>
        <v>110.96102256985456</v>
      </c>
      <c r="AE46" s="4">
        <f t="shared" si="59"/>
        <v>108.79411019446157</v>
      </c>
      <c r="AF46" s="4">
        <f t="shared" si="59"/>
        <v>106.1009966444619</v>
      </c>
      <c r="AG46" s="4">
        <f t="shared" si="59"/>
        <v>100.19017337103382</v>
      </c>
      <c r="AI46" s="4">
        <f t="shared" si="60"/>
        <v>-1.9226849428160335</v>
      </c>
      <c r="AJ46" s="4">
        <f t="shared" si="60"/>
        <v>-2.0526749926802381</v>
      </c>
      <c r="AK46" s="4">
        <f t="shared" si="60"/>
        <v>-3.114878701747628</v>
      </c>
      <c r="AL46" s="4">
        <f t="shared" si="60"/>
        <v>-1.6278907037792294</v>
      </c>
      <c r="AM46" s="4">
        <f t="shared" si="60"/>
        <v>-0.49325864954022336</v>
      </c>
      <c r="AN46" s="4">
        <f t="shared" si="60"/>
        <v>-0.92426868218885261</v>
      </c>
      <c r="AO46" s="4">
        <f t="shared" si="60"/>
        <v>-0.76863346489453477</v>
      </c>
      <c r="AP46" s="4">
        <f t="shared" si="60"/>
        <v>0.84246309897227434</v>
      </c>
      <c r="AQ46" s="4">
        <f t="shared" si="60"/>
        <v>-1.4552153691376049</v>
      </c>
      <c r="AR46" s="4">
        <f t="shared" si="60"/>
        <v>-0.55701397674566522</v>
      </c>
      <c r="AS46" s="4">
        <f t="shared" si="60"/>
        <v>0.27736881957068249</v>
      </c>
      <c r="AT46" s="4">
        <f t="shared" si="60"/>
        <v>-0.9420225698545579</v>
      </c>
      <c r="AU46" s="4">
        <f t="shared" si="60"/>
        <v>-0.57211019446157252</v>
      </c>
      <c r="AV46" s="4">
        <f t="shared" si="60"/>
        <v>-0.50099664446190673</v>
      </c>
      <c r="AW46" s="4">
        <f t="shared" si="60"/>
        <v>1.1188266289661755</v>
      </c>
      <c r="AY46" s="2">
        <f t="shared" si="51"/>
        <v>100.80568387192226</v>
      </c>
      <c r="AZ46" s="2">
        <f t="shared" si="51"/>
        <v>103.79361692870468</v>
      </c>
      <c r="BA46" s="2">
        <f t="shared" si="51"/>
        <v>104.97487190321179</v>
      </c>
      <c r="BB46" s="2">
        <f t="shared" si="51"/>
        <v>101.11888945340115</v>
      </c>
      <c r="BC46" s="2">
        <f t="shared" si="51"/>
        <v>103.14825445352149</v>
      </c>
      <c r="BD46" s="2">
        <f t="shared" si="51"/>
        <v>102.44324120158272</v>
      </c>
      <c r="BE46" s="2">
        <f t="shared" si="51"/>
        <v>101.99062937403683</v>
      </c>
      <c r="BF46" s="2">
        <f t="shared" si="51"/>
        <v>99.416535554611769</v>
      </c>
      <c r="BG46" s="2">
        <f t="shared" si="51"/>
        <v>100.99219950519098</v>
      </c>
      <c r="BH46" s="2">
        <f t="shared" si="51"/>
        <v>102.59401283771777</v>
      </c>
      <c r="BI46" s="2">
        <f t="shared" si="51"/>
        <v>108.64863117466348</v>
      </c>
      <c r="BJ46" s="2">
        <f t="shared" si="51"/>
        <v>110.96102208401327</v>
      </c>
      <c r="BK46" s="2">
        <f t="shared" si="51"/>
        <v>108.79411018945983</v>
      </c>
      <c r="BL46" s="2">
        <f t="shared" si="51"/>
        <v>106.10099664393273</v>
      </c>
      <c r="BM46" s="2">
        <f t="shared" si="51"/>
        <v>100.19017337103193</v>
      </c>
      <c r="BO46" s="2">
        <f t="shared" si="10"/>
        <v>98.882999999999996</v>
      </c>
      <c r="BP46" s="2">
        <f t="shared" si="11"/>
        <v>101.741</v>
      </c>
      <c r="BQ46" s="2">
        <f t="shared" si="12"/>
        <v>101.86</v>
      </c>
      <c r="BR46" s="2">
        <f t="shared" si="13"/>
        <v>99.491</v>
      </c>
      <c r="BS46" s="2">
        <f t="shared" si="14"/>
        <v>102.655</v>
      </c>
      <c r="BT46" s="2">
        <f t="shared" si="15"/>
        <v>101.51900000000001</v>
      </c>
      <c r="BU46" s="2">
        <f t="shared" si="16"/>
        <v>101.22199999999999</v>
      </c>
      <c r="BV46" s="2">
        <f t="shared" si="17"/>
        <v>100.259</v>
      </c>
      <c r="BW46" s="2">
        <f t="shared" si="18"/>
        <v>99.537000000000006</v>
      </c>
      <c r="BX46" s="2">
        <f t="shared" si="19"/>
        <v>102.03700000000001</v>
      </c>
      <c r="BY46" s="2">
        <f t="shared" si="20"/>
        <v>108.926</v>
      </c>
      <c r="BZ46" s="2">
        <f t="shared" si="21"/>
        <v>110.01900000000001</v>
      </c>
      <c r="CA46" s="2">
        <f t="shared" si="22"/>
        <v>108.22199999999999</v>
      </c>
      <c r="CB46" s="2">
        <f t="shared" si="23"/>
        <v>105.6</v>
      </c>
      <c r="CC46" s="2">
        <f t="shared" si="24"/>
        <v>101.309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101.32399489489488</v>
      </c>
      <c r="DL46" s="2">
        <f t="shared" si="61"/>
        <v>104.03347176360226</v>
      </c>
      <c r="DM46" s="2">
        <f t="shared" si="61"/>
        <v>105.49355998103364</v>
      </c>
      <c r="DN46" s="2">
        <f t="shared" si="61"/>
        <v>101.26341184041186</v>
      </c>
      <c r="DO46" s="2">
        <f t="shared" si="61"/>
        <v>103.61027649077647</v>
      </c>
      <c r="DP46" s="2">
        <f t="shared" si="61"/>
        <v>102.7382278148594</v>
      </c>
      <c r="DQ46" s="2">
        <f t="shared" si="61"/>
        <v>102.00732147937413</v>
      </c>
      <c r="DR46" s="2">
        <f t="shared" si="61"/>
        <v>99.377914800514787</v>
      </c>
      <c r="DS46" s="2">
        <f t="shared" si="61"/>
        <v>101.19123029689611</v>
      </c>
      <c r="DT46" s="2">
        <f t="shared" si="61"/>
        <v>102.60608901758901</v>
      </c>
      <c r="DU46" s="2">
        <f t="shared" si="61"/>
        <v>108.23014204545456</v>
      </c>
      <c r="DV46" s="2">
        <f t="shared" si="61"/>
        <v>110.51354621848743</v>
      </c>
      <c r="DW46" s="2">
        <f t="shared" si="61"/>
        <v>108.31448020527857</v>
      </c>
      <c r="DX46" s="2">
        <f t="shared" si="61"/>
        <v>105.87062803114571</v>
      </c>
      <c r="DY46" s="2">
        <f t="shared" si="61"/>
        <v>99.758658730158714</v>
      </c>
      <c r="EA46" s="2">
        <f t="shared" si="62"/>
        <v>95.961544148165544</v>
      </c>
      <c r="EB46" s="2">
        <f t="shared" si="62"/>
        <v>102.02235251573637</v>
      </c>
      <c r="EC46" s="2">
        <f t="shared" si="62"/>
        <v>100.51729450595592</v>
      </c>
      <c r="ED46" s="2">
        <f t="shared" si="62"/>
        <v>99.816284265389513</v>
      </c>
      <c r="EE46" s="2">
        <f t="shared" si="62"/>
        <v>99.381135349646641</v>
      </c>
      <c r="EF46" s="2">
        <f t="shared" si="62"/>
        <v>100.24085222887354</v>
      </c>
      <c r="EG46" s="2">
        <f t="shared" si="62"/>
        <v>101.85049455679031</v>
      </c>
      <c r="EH46" s="2">
        <f t="shared" si="62"/>
        <v>99.764351215043291</v>
      </c>
      <c r="EI46" s="2">
        <f t="shared" si="62"/>
        <v>99.390782542667026</v>
      </c>
      <c r="EJ46" s="2">
        <f t="shared" si="62"/>
        <v>102.48591423199305</v>
      </c>
      <c r="EK46" s="2">
        <f t="shared" si="62"/>
        <v>113.01939538577911</v>
      </c>
      <c r="EL46" s="2">
        <f t="shared" si="62"/>
        <v>115.23196924629883</v>
      </c>
      <c r="EM46" s="2">
        <f t="shared" si="62"/>
        <v>114.1268250448265</v>
      </c>
      <c r="EN46" s="2">
        <f t="shared" si="62"/>
        <v>108.7633070816494</v>
      </c>
      <c r="EO46" s="2">
        <f t="shared" si="62"/>
        <v>105.44536193094346</v>
      </c>
      <c r="EQ46" s="2">
        <f t="shared" si="63"/>
        <v>95.666043890940244</v>
      </c>
      <c r="ER46" s="2">
        <f t="shared" si="63"/>
        <v>102.51171411091202</v>
      </c>
      <c r="ES46" s="2">
        <f t="shared" si="63"/>
        <v>100.92531126741663</v>
      </c>
      <c r="ET46" s="2">
        <f t="shared" si="63"/>
        <v>98.205949756554489</v>
      </c>
      <c r="EU46" s="2">
        <f t="shared" si="63"/>
        <v>100.8111770510849</v>
      </c>
      <c r="EV46" s="2">
        <f t="shared" si="63"/>
        <v>101.30958615831887</v>
      </c>
      <c r="EW46" s="2">
        <f t="shared" si="63"/>
        <v>102.3028283738912</v>
      </c>
      <c r="EX46" s="2">
        <f t="shared" si="63"/>
        <v>98.540424465321948</v>
      </c>
      <c r="EY46" s="2">
        <f t="shared" si="63"/>
        <v>99.300323636429056</v>
      </c>
      <c r="EZ46" s="2">
        <f t="shared" si="63"/>
        <v>104.09804270723403</v>
      </c>
      <c r="FA46" s="2">
        <f t="shared" si="63"/>
        <v>111.6827277281003</v>
      </c>
      <c r="FB46" s="2">
        <f t="shared" si="63"/>
        <v>114.17661867055777</v>
      </c>
      <c r="FC46" s="2">
        <f t="shared" si="63"/>
        <v>114.61493980992607</v>
      </c>
      <c r="FD46" s="2">
        <f t="shared" si="63"/>
        <v>110.5848888014832</v>
      </c>
      <c r="FE46" s="2">
        <f t="shared" si="63"/>
        <v>106.24528624855779</v>
      </c>
      <c r="FG46" s="2">
        <f t="shared" si="64"/>
        <v>9.6654488281155929E-2</v>
      </c>
      <c r="FH46" s="2">
        <f t="shared" si="64"/>
        <v>0.119270430225195</v>
      </c>
      <c r="FI46" s="2">
        <f t="shared" si="64"/>
        <v>0.10423421061399427</v>
      </c>
      <c r="FJ46" s="2">
        <f t="shared" si="64"/>
        <v>9.9843264099318318E-2</v>
      </c>
      <c r="FK46" s="2">
        <f t="shared" si="64"/>
        <v>0.10925481245323554</v>
      </c>
      <c r="FL46" s="2">
        <f t="shared" si="64"/>
        <v>0.11812887940852891</v>
      </c>
      <c r="FM46" s="2">
        <f t="shared" si="64"/>
        <v>0.10651314232095793</v>
      </c>
      <c r="FN46" s="2">
        <f t="shared" si="64"/>
        <v>0.10003139686196576</v>
      </c>
      <c r="FO46" s="2">
        <f t="shared" si="64"/>
        <v>0.11054366549529264</v>
      </c>
      <c r="FP46" s="2">
        <f t="shared" si="64"/>
        <v>0.10087475089170714</v>
      </c>
      <c r="FQ46" s="2">
        <f t="shared" si="64"/>
        <v>8.7388133304492563E-2</v>
      </c>
      <c r="FR46" s="2">
        <f t="shared" si="64"/>
        <v>9.4841141693079389E-2</v>
      </c>
      <c r="FS46" s="2">
        <f t="shared" si="64"/>
        <v>8.2517399553110812E-2</v>
      </c>
      <c r="FT46" s="2">
        <f t="shared" si="64"/>
        <v>7.9626179295725158E-2</v>
      </c>
      <c r="FU46" s="2">
        <f t="shared" si="64"/>
        <v>7.5878828735720882E-2</v>
      </c>
      <c r="FW46" s="2">
        <f t="shared" si="53"/>
        <v>2.0609506921339898E-5</v>
      </c>
      <c r="FX46" s="2">
        <f t="shared" si="53"/>
        <v>2.4977500645187364E-5</v>
      </c>
      <c r="FY46" s="2">
        <f t="shared" si="53"/>
        <v>2.2121097489434742E-5</v>
      </c>
      <c r="FZ46" s="2">
        <f t="shared" si="53"/>
        <v>2.2632783531384725E-5</v>
      </c>
      <c r="GA46" s="2">
        <f t="shared" si="53"/>
        <v>2.2366450839893889E-5</v>
      </c>
      <c r="GB46" s="2">
        <f t="shared" si="53"/>
        <v>2.3921911097393185E-5</v>
      </c>
      <c r="GC46" s="2">
        <f t="shared" si="53"/>
        <v>2.6579899999369339E-5</v>
      </c>
      <c r="GD46" s="2">
        <f t="shared" si="53"/>
        <v>2.8613024952684757E-5</v>
      </c>
      <c r="GE46" s="2">
        <f t="shared" si="53"/>
        <v>2.9819284727099659E-5</v>
      </c>
      <c r="GF46" s="2">
        <f t="shared" si="53"/>
        <v>2.879527899915493E-5</v>
      </c>
      <c r="GG46" s="2">
        <f t="shared" si="53"/>
        <v>2.6020023853200639E-5</v>
      </c>
      <c r="GH46" s="2">
        <f t="shared" si="53"/>
        <v>2.346274620374288E-5</v>
      </c>
      <c r="GI46" s="2">
        <f t="shared" si="53"/>
        <v>2.1312028565252874E-5</v>
      </c>
      <c r="GJ46" s="2">
        <f t="shared" si="53"/>
        <v>1.9561058522098135E-5</v>
      </c>
      <c r="GK46" s="2">
        <f t="shared" si="53"/>
        <v>1.7829974250957793E-5</v>
      </c>
      <c r="GM46" s="86">
        <f t="shared" si="54"/>
        <v>7.6152203357368786E-10</v>
      </c>
      <c r="GN46" s="86">
        <f t="shared" si="54"/>
        <v>4.7364926877068137E-8</v>
      </c>
      <c r="GO46" s="86">
        <f t="shared" si="54"/>
        <v>4.9447858569341808E-9</v>
      </c>
      <c r="GP46" s="86">
        <f t="shared" si="54"/>
        <v>8.6381949323209877E-10</v>
      </c>
      <c r="GQ46" s="86">
        <f t="shared" si="54"/>
        <v>3.0507268738703593E-9</v>
      </c>
      <c r="GR46" s="86">
        <f t="shared" si="54"/>
        <v>2.2459446097356176E-8</v>
      </c>
      <c r="GS46" s="86">
        <f t="shared" si="54"/>
        <v>3.1403602716457278E-9</v>
      </c>
      <c r="GT46" s="86">
        <f t="shared" si="54"/>
        <v>9.7729886941054288E-10</v>
      </c>
      <c r="GU46" s="86">
        <f t="shared" si="54"/>
        <v>1.3202034960254884E-8</v>
      </c>
      <c r="GV46" s="86">
        <f t="shared" si="54"/>
        <v>8.5951637242733432E-10</v>
      </c>
      <c r="GW46" s="86">
        <f t="shared" si="54"/>
        <v>3.6166038541145324E-12</v>
      </c>
      <c r="GX46" s="86">
        <f t="shared" si="54"/>
        <v>3.7088371333565778E-10</v>
      </c>
      <c r="GY46" s="86">
        <f t="shared" si="54"/>
        <v>3.0894190091626156E-12</v>
      </c>
      <c r="GZ46" s="86">
        <f t="shared" si="54"/>
        <v>3.3281870383174889E-13</v>
      </c>
      <c r="HA46" s="86">
        <f t="shared" si="54"/>
        <v>1.2442101239871556E-15</v>
      </c>
      <c r="HC46" s="86">
        <f t="shared" si="58"/>
        <v>2.793885744091006E-19</v>
      </c>
      <c r="HD46" s="86">
        <f t="shared" si="58"/>
        <v>7.3125343428787006E-21</v>
      </c>
      <c r="HE46" s="86">
        <f t="shared" si="58"/>
        <v>3.2554944367806304E-24</v>
      </c>
      <c r="HF46" s="86">
        <f t="shared" si="58"/>
        <v>2.1982478870578918E-26</v>
      </c>
      <c r="HG46" s="86">
        <f t="shared" si="58"/>
        <v>3.4234582116094008E-26</v>
      </c>
      <c r="HH46" s="86">
        <f t="shared" si="58"/>
        <v>1.0759286130209823E-22</v>
      </c>
      <c r="HI46" s="86">
        <f t="shared" si="58"/>
        <v>1.5151010018112221E-25</v>
      </c>
      <c r="HJ46" s="86">
        <f t="shared" si="58"/>
        <v>2.7970310922721081E-27</v>
      </c>
      <c r="HK46" s="86">
        <f t="shared" si="58"/>
        <v>8.1358822929100499E-25</v>
      </c>
      <c r="HL46" s="86">
        <f t="shared" si="58"/>
        <v>6.4653059057904207E-26</v>
      </c>
      <c r="HM46" s="86">
        <f t="shared" si="58"/>
        <v>3.5059191992962807E-30</v>
      </c>
      <c r="HN46" s="86">
        <f t="shared" si="58"/>
        <v>2.2502957271085301E-28</v>
      </c>
      <c r="HO46" s="86">
        <f t="shared" si="58"/>
        <v>9.5058621181503609E-29</v>
      </c>
      <c r="HP46" s="86">
        <f t="shared" si="58"/>
        <v>3.0857794089410954E-32</v>
      </c>
      <c r="HQ46" s="86">
        <f t="shared" si="58"/>
        <v>1.2083327674404276E-40</v>
      </c>
      <c r="HS46" s="86">
        <f t="shared" si="55"/>
        <v>2.7613937178797062E-70</v>
      </c>
      <c r="HT46" s="86">
        <f t="shared" si="55"/>
        <v>4.2366034135029453E-76</v>
      </c>
      <c r="HU46" s="86">
        <f t="shared" si="55"/>
        <v>4.9052752990461324E-88</v>
      </c>
      <c r="HV46" s="86">
        <f t="shared" si="55"/>
        <v>1.046909626874086E-99</v>
      </c>
      <c r="HW46" s="86">
        <f t="shared" si="55"/>
        <v>7.4810058167034861E-101</v>
      </c>
      <c r="HX46" s="86">
        <f t="shared" si="55"/>
        <v>3.3581650535470593E-85</v>
      </c>
      <c r="HY46" s="86">
        <f t="shared" si="55"/>
        <v>9.1893576482598351E-95</v>
      </c>
      <c r="HZ46" s="86">
        <f t="shared" si="55"/>
        <v>2.6898720947533826E-100</v>
      </c>
      <c r="IA46" s="86">
        <f t="shared" si="55"/>
        <v>1.2401901073332532E-91</v>
      </c>
      <c r="IB46" s="86">
        <f t="shared" si="55"/>
        <v>1.6925279604031823E-95</v>
      </c>
      <c r="IC46" s="86">
        <f t="shared" si="55"/>
        <v>3.2642596394193137E-114</v>
      </c>
      <c r="ID46" s="86">
        <f t="shared" si="55"/>
        <v>7.1807977215609194E-106</v>
      </c>
      <c r="IE46" s="86">
        <f t="shared" si="55"/>
        <v>2.3591485570025383E-107</v>
      </c>
      <c r="IF46" s="86">
        <f t="shared" si="55"/>
        <v>6.8423056546429216E-77</v>
      </c>
      <c r="IG46" s="86">
        <f t="shared" si="55"/>
        <v>1.4621935104410429E-57</v>
      </c>
      <c r="II46" s="86">
        <f t="shared" si="56"/>
        <v>1.4188506472551544E-230</v>
      </c>
      <c r="IJ46" s="86">
        <f t="shared" si="56"/>
        <v>5.5781564680549894E-250</v>
      </c>
      <c r="IK46" s="86">
        <f t="shared" si="56"/>
        <v>3.2872315814841675E-300</v>
      </c>
      <c r="IL46" s="86">
        <f t="shared" si="56"/>
        <v>0</v>
      </c>
      <c r="IM46" s="86">
        <f t="shared" si="56"/>
        <v>0</v>
      </c>
      <c r="IN46" s="86">
        <f t="shared" si="56"/>
        <v>1.2557226441859817E-285</v>
      </c>
      <c r="IO46" s="86">
        <f t="shared" si="56"/>
        <v>0</v>
      </c>
      <c r="IP46" s="86">
        <f t="shared" si="56"/>
        <v>0</v>
      </c>
      <c r="IQ46" s="86">
        <f t="shared" si="56"/>
        <v>1.5302278690323133E-300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1.224076802403062E-229</v>
      </c>
      <c r="IW46" s="86">
        <f t="shared" si="56"/>
        <v>3.6051005832250551E-129</v>
      </c>
      <c r="IY46" s="86">
        <f t="shared" si="57"/>
        <v>7.6152203385307638E-10</v>
      </c>
      <c r="IZ46" s="86">
        <f t="shared" si="57"/>
        <v>4.7364926877075449E-8</v>
      </c>
      <c r="JA46" s="86">
        <f t="shared" si="57"/>
        <v>4.9447858569341841E-9</v>
      </c>
      <c r="JB46" s="86">
        <f t="shared" si="57"/>
        <v>8.6381949323209877E-10</v>
      </c>
      <c r="JC46" s="86">
        <f t="shared" si="57"/>
        <v>3.0507268738703593E-9</v>
      </c>
      <c r="JD46" s="86">
        <f t="shared" si="57"/>
        <v>2.2459446097356285E-8</v>
      </c>
      <c r="JE46" s="86">
        <f t="shared" si="57"/>
        <v>3.1403602716457278E-9</v>
      </c>
      <c r="JF46" s="86">
        <f t="shared" si="57"/>
        <v>9.7729886941054288E-10</v>
      </c>
      <c r="JG46" s="86">
        <f t="shared" si="57"/>
        <v>1.3202034960254884E-8</v>
      </c>
      <c r="JH46" s="86">
        <f t="shared" si="57"/>
        <v>8.5951637242733442E-10</v>
      </c>
      <c r="JI46" s="86">
        <f t="shared" si="57"/>
        <v>3.6166038541145324E-12</v>
      </c>
      <c r="JJ46" s="86">
        <f t="shared" si="57"/>
        <v>3.7088371333565778E-10</v>
      </c>
      <c r="JK46" s="86">
        <f t="shared" si="57"/>
        <v>3.0894190091626156E-12</v>
      </c>
      <c r="JL46" s="86">
        <f t="shared" si="57"/>
        <v>3.3281870383174889E-13</v>
      </c>
      <c r="JM46" s="86">
        <f t="shared" si="57"/>
        <v>1.2442101239871556E-15</v>
      </c>
    </row>
    <row r="47" spans="2:273" x14ac:dyDescent="0.25">
      <c r="B47" s="2">
        <v>20</v>
      </c>
      <c r="C47" s="37">
        <v>101.917</v>
      </c>
      <c r="D47" s="37">
        <v>101.44799999999999</v>
      </c>
      <c r="E47" s="37">
        <v>103.57899999999999</v>
      </c>
      <c r="F47" s="37">
        <v>100.684</v>
      </c>
      <c r="G47" s="37">
        <v>101.90900000000001</v>
      </c>
      <c r="H47" s="37">
        <v>100</v>
      </c>
      <c r="I47" s="37">
        <v>100.907</v>
      </c>
      <c r="J47" s="37">
        <v>100.48099999999999</v>
      </c>
      <c r="K47" s="37">
        <v>101.77800000000001</v>
      </c>
      <c r="L47" s="37">
        <v>102.833</v>
      </c>
      <c r="M47" s="37">
        <v>107.648</v>
      </c>
      <c r="N47" s="37">
        <v>109.056</v>
      </c>
      <c r="O47" s="37">
        <v>108.426</v>
      </c>
      <c r="P47" s="37">
        <v>108.655</v>
      </c>
      <c r="Q47" s="37">
        <v>101.782</v>
      </c>
      <c r="S47" s="4">
        <f t="shared" si="59"/>
        <v>100.77857122050584</v>
      </c>
      <c r="T47" s="4">
        <f t="shared" si="59"/>
        <v>103.81205109765855</v>
      </c>
      <c r="U47" s="4">
        <f t="shared" si="59"/>
        <v>104.99654283099785</v>
      </c>
      <c r="V47" s="4">
        <f t="shared" si="59"/>
        <v>101.21226986028844</v>
      </c>
      <c r="W47" s="4">
        <f t="shared" si="59"/>
        <v>103.21115076294572</v>
      </c>
      <c r="X47" s="4">
        <f t="shared" si="59"/>
        <v>102.55055730673273</v>
      </c>
      <c r="Y47" s="4">
        <f t="shared" si="59"/>
        <v>102.12622687521616</v>
      </c>
      <c r="Z47" s="4">
        <f t="shared" si="59"/>
        <v>99.490233183244129</v>
      </c>
      <c r="AA47" s="4">
        <f t="shared" si="59"/>
        <v>101.10326459643873</v>
      </c>
      <c r="AB47" s="4">
        <f t="shared" si="59"/>
        <v>102.69572396047955</v>
      </c>
      <c r="AC47" s="4">
        <f t="shared" si="59"/>
        <v>108.82418904536453</v>
      </c>
      <c r="AD47" s="4">
        <f t="shared" si="59"/>
        <v>111.03642758850931</v>
      </c>
      <c r="AE47" s="4">
        <f t="shared" si="59"/>
        <v>109.03286812131374</v>
      </c>
      <c r="AF47" s="4">
        <f t="shared" si="59"/>
        <v>106.33292504725797</v>
      </c>
      <c r="AG47" s="4">
        <f t="shared" si="59"/>
        <v>100.36101582717782</v>
      </c>
      <c r="AI47" s="4">
        <f t="shared" si="60"/>
        <v>1.1384287794941628</v>
      </c>
      <c r="AJ47" s="4">
        <f t="shared" si="60"/>
        <v>-2.3640510976585603</v>
      </c>
      <c r="AK47" s="4">
        <f t="shared" si="60"/>
        <v>-1.4175428309978599</v>
      </c>
      <c r="AL47" s="4">
        <f t="shared" si="60"/>
        <v>-0.52826986028844658</v>
      </c>
      <c r="AM47" s="4">
        <f t="shared" si="60"/>
        <v>-1.3021507629457147</v>
      </c>
      <c r="AN47" s="4">
        <f t="shared" si="60"/>
        <v>-2.5505573067327276</v>
      </c>
      <c r="AO47" s="4">
        <f t="shared" si="60"/>
        <v>-1.2192268752161652</v>
      </c>
      <c r="AP47" s="4">
        <f t="shared" si="60"/>
        <v>0.99076681675586542</v>
      </c>
      <c r="AQ47" s="4">
        <f t="shared" si="60"/>
        <v>0.6747354035612716</v>
      </c>
      <c r="AR47" s="4">
        <f t="shared" si="60"/>
        <v>0.13727603952044376</v>
      </c>
      <c r="AS47" s="4">
        <f t="shared" si="60"/>
        <v>-1.1761890453645378</v>
      </c>
      <c r="AT47" s="4">
        <f t="shared" si="60"/>
        <v>-1.9804275885093148</v>
      </c>
      <c r="AU47" s="4">
        <f t="shared" si="60"/>
        <v>-0.60686812131373813</v>
      </c>
      <c r="AV47" s="4">
        <f t="shared" si="60"/>
        <v>2.3220749527420281</v>
      </c>
      <c r="AW47" s="4">
        <f t="shared" si="60"/>
        <v>1.4209841728221733</v>
      </c>
      <c r="AY47" s="2">
        <f t="shared" si="51"/>
        <v>100.77856854713248</v>
      </c>
      <c r="AZ47" s="2">
        <f t="shared" si="51"/>
        <v>103.81192993767145</v>
      </c>
      <c r="BA47" s="2">
        <f t="shared" si="51"/>
        <v>104.99652726377778</v>
      </c>
      <c r="BB47" s="2">
        <f t="shared" si="51"/>
        <v>101.2122667178308</v>
      </c>
      <c r="BC47" s="2">
        <f t="shared" si="51"/>
        <v>103.21114063691</v>
      </c>
      <c r="BD47" s="2">
        <f t="shared" si="51"/>
        <v>102.55049723162152</v>
      </c>
      <c r="BE47" s="2">
        <f t="shared" si="51"/>
        <v>102.1262171357945</v>
      </c>
      <c r="BF47" s="2">
        <f t="shared" si="51"/>
        <v>99.490229823165137</v>
      </c>
      <c r="BG47" s="2">
        <f t="shared" si="51"/>
        <v>101.10322966724462</v>
      </c>
      <c r="BH47" s="2">
        <f t="shared" si="51"/>
        <v>102.69572108330726</v>
      </c>
      <c r="BI47" s="2">
        <f t="shared" si="51"/>
        <v>108.82418902622912</v>
      </c>
      <c r="BJ47" s="2">
        <f t="shared" si="51"/>
        <v>111.03642633032199</v>
      </c>
      <c r="BK47" s="2">
        <f t="shared" si="51"/>
        <v>109.03286810506366</v>
      </c>
      <c r="BL47" s="2">
        <f t="shared" si="51"/>
        <v>106.33292504532874</v>
      </c>
      <c r="BM47" s="2">
        <f t="shared" si="51"/>
        <v>100.36101582716847</v>
      </c>
      <c r="BO47" s="2">
        <f t="shared" si="10"/>
        <v>101.917</v>
      </c>
      <c r="BP47" s="2">
        <f t="shared" si="11"/>
        <v>101.44799999999999</v>
      </c>
      <c r="BQ47" s="2">
        <f t="shared" si="12"/>
        <v>103.57899999999999</v>
      </c>
      <c r="BR47" s="2">
        <f t="shared" si="13"/>
        <v>100.684</v>
      </c>
      <c r="BS47" s="2">
        <f t="shared" si="14"/>
        <v>101.90900000000001</v>
      </c>
      <c r="BT47" s="2">
        <f t="shared" si="15"/>
        <v>100</v>
      </c>
      <c r="BU47" s="2">
        <f t="shared" si="16"/>
        <v>100.907</v>
      </c>
      <c r="BV47" s="2">
        <f t="shared" si="17"/>
        <v>100.48099999999999</v>
      </c>
      <c r="BW47" s="2">
        <f t="shared" si="18"/>
        <v>101.77800000000001</v>
      </c>
      <c r="BX47" s="2">
        <f t="shared" si="19"/>
        <v>102.833</v>
      </c>
      <c r="BY47" s="2">
        <f t="shared" si="20"/>
        <v>107.648</v>
      </c>
      <c r="BZ47" s="2">
        <f t="shared" si="21"/>
        <v>109.056</v>
      </c>
      <c r="CA47" s="2">
        <f t="shared" si="22"/>
        <v>108.426</v>
      </c>
      <c r="CB47" s="2">
        <f t="shared" si="23"/>
        <v>108.655</v>
      </c>
      <c r="CC47" s="2">
        <f t="shared" si="24"/>
        <v>101.782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101.36130390390389</v>
      </c>
      <c r="DL47" s="2">
        <f t="shared" si="61"/>
        <v>104.10597392120076</v>
      </c>
      <c r="DM47" s="2">
        <f t="shared" si="61"/>
        <v>105.58960241820766</v>
      </c>
      <c r="DN47" s="2">
        <f t="shared" si="61"/>
        <v>101.40212483912487</v>
      </c>
      <c r="DO47" s="2">
        <f t="shared" si="61"/>
        <v>103.74481381381381</v>
      </c>
      <c r="DP47" s="2">
        <f t="shared" si="61"/>
        <v>102.90844195207353</v>
      </c>
      <c r="DQ47" s="2">
        <f t="shared" si="61"/>
        <v>102.18079516358465</v>
      </c>
      <c r="DR47" s="2">
        <f t="shared" si="61"/>
        <v>99.474839382239381</v>
      </c>
      <c r="DS47" s="2">
        <f t="shared" si="61"/>
        <v>101.35223900134955</v>
      </c>
      <c r="DT47" s="2">
        <f t="shared" si="61"/>
        <v>102.7384011154011</v>
      </c>
      <c r="DU47" s="2">
        <f t="shared" si="61"/>
        <v>108.40584090909091</v>
      </c>
      <c r="DV47" s="2">
        <f t="shared" si="61"/>
        <v>110.57919327731096</v>
      </c>
      <c r="DW47" s="2">
        <f t="shared" si="61"/>
        <v>108.54825531524924</v>
      </c>
      <c r="DX47" s="2">
        <f t="shared" si="61"/>
        <v>106.11692124582869</v>
      </c>
      <c r="DY47" s="2">
        <f t="shared" si="61"/>
        <v>99.916308913308896</v>
      </c>
      <c r="EA47" s="2">
        <f t="shared" si="62"/>
        <v>95.811527585261743</v>
      </c>
      <c r="EB47" s="2">
        <f t="shared" si="62"/>
        <v>101.83156821876693</v>
      </c>
      <c r="EC47" s="2">
        <f t="shared" si="62"/>
        <v>100.34814334587753</v>
      </c>
      <c r="ED47" s="2">
        <f t="shared" si="62"/>
        <v>99.651538498380063</v>
      </c>
      <c r="EE47" s="2">
        <f t="shared" si="62"/>
        <v>99.242696623510156</v>
      </c>
      <c r="EF47" s="2">
        <f t="shared" si="62"/>
        <v>100.11322795435896</v>
      </c>
      <c r="EG47" s="2">
        <f t="shared" si="62"/>
        <v>101.70856002067453</v>
      </c>
      <c r="EH47" s="2">
        <f t="shared" si="62"/>
        <v>99.616861174337217</v>
      </c>
      <c r="EI47" s="2">
        <f t="shared" si="62"/>
        <v>99.275968560167755</v>
      </c>
      <c r="EJ47" s="2">
        <f t="shared" si="62"/>
        <v>102.34831591698004</v>
      </c>
      <c r="EK47" s="2">
        <f t="shared" si="62"/>
        <v>112.80906374180532</v>
      </c>
      <c r="EL47" s="2">
        <f t="shared" si="62"/>
        <v>115.01652688425307</v>
      </c>
      <c r="EM47" s="2">
        <f t="shared" si="62"/>
        <v>113.94687859930387</v>
      </c>
      <c r="EN47" s="2">
        <f t="shared" si="62"/>
        <v>108.60951514783191</v>
      </c>
      <c r="EO47" s="2">
        <f t="shared" si="62"/>
        <v>105.30032050802726</v>
      </c>
      <c r="EQ47" s="2">
        <f t="shared" si="63"/>
        <v>95.519622804947247</v>
      </c>
      <c r="ER47" s="2">
        <f t="shared" si="63"/>
        <v>102.31446593541055</v>
      </c>
      <c r="ES47" s="2">
        <f t="shared" si="63"/>
        <v>100.75104085612686</v>
      </c>
      <c r="ET47" s="2">
        <f t="shared" si="63"/>
        <v>98.061326210213863</v>
      </c>
      <c r="EU47" s="2">
        <f t="shared" si="63"/>
        <v>100.65492143751419</v>
      </c>
      <c r="EV47" s="2">
        <f t="shared" si="63"/>
        <v>101.16855396523101</v>
      </c>
      <c r="EW47" s="2">
        <f t="shared" si="63"/>
        <v>102.15509032121993</v>
      </c>
      <c r="EX47" s="2">
        <f t="shared" si="63"/>
        <v>98.407837553754007</v>
      </c>
      <c r="EY47" s="2">
        <f t="shared" si="63"/>
        <v>99.186646881895811</v>
      </c>
      <c r="EZ47" s="2">
        <f t="shared" si="63"/>
        <v>103.9397718459177</v>
      </c>
      <c r="FA47" s="2">
        <f t="shared" si="63"/>
        <v>111.48888838264706</v>
      </c>
      <c r="FB47" s="2">
        <f t="shared" si="63"/>
        <v>113.97424423754417</v>
      </c>
      <c r="FC47" s="2">
        <f t="shared" si="63"/>
        <v>114.42915311510029</v>
      </c>
      <c r="FD47" s="2">
        <f t="shared" si="63"/>
        <v>110.40808518659051</v>
      </c>
      <c r="FE47" s="2">
        <f t="shared" si="63"/>
        <v>106.08672566667391</v>
      </c>
      <c r="FG47" s="2">
        <f t="shared" si="64"/>
        <v>0.10500040486305255</v>
      </c>
      <c r="FH47" s="2">
        <f t="shared" si="64"/>
        <v>0.12928969024307241</v>
      </c>
      <c r="FI47" s="2">
        <f t="shared" si="64"/>
        <v>0.11315263910775546</v>
      </c>
      <c r="FJ47" s="2">
        <f t="shared" si="64"/>
        <v>0.10843147446754635</v>
      </c>
      <c r="FK47" s="2">
        <f t="shared" si="64"/>
        <v>0.11854596140673773</v>
      </c>
      <c r="FL47" s="2">
        <f t="shared" si="64"/>
        <v>0.1280661880370958</v>
      </c>
      <c r="FM47" s="2">
        <f t="shared" si="64"/>
        <v>0.11560139557767792</v>
      </c>
      <c r="FN47" s="2">
        <f t="shared" si="64"/>
        <v>0.10863383686270381</v>
      </c>
      <c r="FO47" s="2">
        <f t="shared" si="64"/>
        <v>0.11992966267561266</v>
      </c>
      <c r="FP47" s="2">
        <f t="shared" si="64"/>
        <v>0.1095408895153528</v>
      </c>
      <c r="FQ47" s="2">
        <f t="shared" si="64"/>
        <v>9.5018080632100516E-2</v>
      </c>
      <c r="FR47" s="2">
        <f t="shared" si="64"/>
        <v>0.10304834110386071</v>
      </c>
      <c r="FS47" s="2">
        <f t="shared" si="64"/>
        <v>8.9763907289808154E-2</v>
      </c>
      <c r="FT47" s="2">
        <f t="shared" si="64"/>
        <v>8.6642763257981634E-2</v>
      </c>
      <c r="FU47" s="2">
        <f t="shared" si="64"/>
        <v>8.259483318375993E-2</v>
      </c>
      <c r="FW47" s="2">
        <f t="shared" si="53"/>
        <v>2.2597830039707974E-5</v>
      </c>
      <c r="FX47" s="2">
        <f t="shared" si="53"/>
        <v>2.738721885431282E-5</v>
      </c>
      <c r="FY47" s="2">
        <f t="shared" si="53"/>
        <v>2.4255249306282972E-5</v>
      </c>
      <c r="FZ47" s="2">
        <f t="shared" si="53"/>
        <v>2.4816299472061659E-5</v>
      </c>
      <c r="GA47" s="2">
        <f t="shared" si="53"/>
        <v>2.4524272750741149E-5</v>
      </c>
      <c r="GB47" s="2">
        <f t="shared" si="53"/>
        <v>2.6229793391503695E-5</v>
      </c>
      <c r="GC47" s="2">
        <f t="shared" si="53"/>
        <v>2.914420606813214E-5</v>
      </c>
      <c r="GD47" s="2">
        <f t="shared" si="53"/>
        <v>3.1373471378815659E-5</v>
      </c>
      <c r="GE47" s="2">
        <f t="shared" si="53"/>
        <v>3.2696101464082809E-5</v>
      </c>
      <c r="GF47" s="2">
        <f t="shared" si="53"/>
        <v>3.1573307860103273E-5</v>
      </c>
      <c r="GG47" s="2">
        <f t="shared" si="53"/>
        <v>2.8530317196651337E-5</v>
      </c>
      <c r="GH47" s="2">
        <f t="shared" si="53"/>
        <v>2.5726331398804283E-5</v>
      </c>
      <c r="GI47" s="2">
        <f t="shared" si="53"/>
        <v>2.3368126589098833E-5</v>
      </c>
      <c r="GJ47" s="2">
        <f t="shared" si="53"/>
        <v>2.1448233685519352E-5</v>
      </c>
      <c r="GK47" s="2">
        <f t="shared" si="53"/>
        <v>1.9550144373737904E-5</v>
      </c>
      <c r="GM47" s="86">
        <f t="shared" si="54"/>
        <v>1.9464206453114181E-9</v>
      </c>
      <c r="GN47" s="86">
        <f t="shared" si="54"/>
        <v>1.0121472682793144E-7</v>
      </c>
      <c r="GO47" s="86">
        <f t="shared" si="54"/>
        <v>1.1591967887449248E-8</v>
      </c>
      <c r="GP47" s="86">
        <f t="shared" si="54"/>
        <v>2.2234895079098368E-9</v>
      </c>
      <c r="GQ47" s="86">
        <f t="shared" si="54"/>
        <v>7.5439545244885248E-9</v>
      </c>
      <c r="GR47" s="86">
        <f t="shared" si="54"/>
        <v>5.0301076969432715E-8</v>
      </c>
      <c r="GS47" s="86">
        <f t="shared" si="54"/>
        <v>7.6584598773281267E-9</v>
      </c>
      <c r="GT47" s="86">
        <f t="shared" si="54"/>
        <v>2.4978442291422887E-9</v>
      </c>
      <c r="GU47" s="86">
        <f t="shared" si="54"/>
        <v>2.9764390467334384E-8</v>
      </c>
      <c r="GV47" s="86">
        <f t="shared" si="54"/>
        <v>2.2239529052623506E-9</v>
      </c>
      <c r="GW47" s="86">
        <f t="shared" si="54"/>
        <v>1.2300088153900126E-11</v>
      </c>
      <c r="GX47" s="86">
        <f t="shared" si="54"/>
        <v>9.8350550582469926E-10</v>
      </c>
      <c r="GY47" s="86">
        <f t="shared" si="54"/>
        <v>1.027979564393024E-11</v>
      </c>
      <c r="GZ47" s="86">
        <f t="shared" si="54"/>
        <v>1.2430070134431788E-12</v>
      </c>
      <c r="HA47" s="86">
        <f t="shared" si="54"/>
        <v>6.3222257309420026E-15</v>
      </c>
      <c r="HC47" s="86">
        <f t="shared" si="58"/>
        <v>1.0476167447121764E-18</v>
      </c>
      <c r="HD47" s="86">
        <f t="shared" si="58"/>
        <v>3.1528859815397211E-20</v>
      </c>
      <c r="HE47" s="86">
        <f t="shared" si="58"/>
        <v>1.8070834142967705E-23</v>
      </c>
      <c r="HF47" s="86">
        <f t="shared" si="58"/>
        <v>1.453269891974442E-25</v>
      </c>
      <c r="HG47" s="86">
        <f t="shared" si="58"/>
        <v>2.2920733010560622E-25</v>
      </c>
      <c r="HH47" s="86">
        <f t="shared" si="58"/>
        <v>5.4754366120830491E-22</v>
      </c>
      <c r="HI47" s="86">
        <f t="shared" si="58"/>
        <v>9.4485321103902343E-25</v>
      </c>
      <c r="HJ47" s="86">
        <f t="shared" si="58"/>
        <v>1.9836036413925362E-26</v>
      </c>
      <c r="HK47" s="86">
        <f t="shared" si="58"/>
        <v>4.8571238362329877E-24</v>
      </c>
      <c r="HL47" s="86">
        <f t="shared" si="58"/>
        <v>4.2162649284347643E-25</v>
      </c>
      <c r="HM47" s="86">
        <f t="shared" si="58"/>
        <v>3.1573248784617711E-29</v>
      </c>
      <c r="HN47" s="86">
        <f t="shared" si="58"/>
        <v>1.7076801506041038E-27</v>
      </c>
      <c r="HO47" s="86">
        <f t="shared" si="58"/>
        <v>7.2629064732026231E-28</v>
      </c>
      <c r="HP47" s="86">
        <f t="shared" si="58"/>
        <v>3.099294382406902E-31</v>
      </c>
      <c r="HQ47" s="86">
        <f t="shared" si="58"/>
        <v>2.4387050718686744E-39</v>
      </c>
      <c r="HS47" s="86">
        <f t="shared" si="55"/>
        <v>8.2990922639446185E-69</v>
      </c>
      <c r="HT47" s="86">
        <f t="shared" si="55"/>
        <v>1.8155376481985101E-74</v>
      </c>
      <c r="HU47" s="86">
        <f t="shared" si="55"/>
        <v>3.94731765830648E-86</v>
      </c>
      <c r="HV47" s="86">
        <f t="shared" si="55"/>
        <v>1.4410113529076268E-97</v>
      </c>
      <c r="HW47" s="86">
        <f t="shared" si="55"/>
        <v>1.1171093822106129E-98</v>
      </c>
      <c r="HX47" s="86">
        <f t="shared" si="55"/>
        <v>2.3297151659415966E-83</v>
      </c>
      <c r="HY47" s="86">
        <f t="shared" si="55"/>
        <v>1.0411750162155354E-92</v>
      </c>
      <c r="HZ47" s="86">
        <f t="shared" si="55"/>
        <v>4.1297590848289575E-98</v>
      </c>
      <c r="IA47" s="86">
        <f t="shared" si="55"/>
        <v>1.244735082425702E-89</v>
      </c>
      <c r="IB47" s="86">
        <f t="shared" si="55"/>
        <v>2.1152484236818485E-93</v>
      </c>
      <c r="IC47" s="86">
        <f t="shared" si="55"/>
        <v>9.9811180751832405E-112</v>
      </c>
      <c r="ID47" s="86">
        <f t="shared" si="55"/>
        <v>1.3601120215092219E-103</v>
      </c>
      <c r="IE47" s="86">
        <f t="shared" si="55"/>
        <v>4.5521515262580219E-105</v>
      </c>
      <c r="IF47" s="86">
        <f t="shared" si="55"/>
        <v>2.7951089605490698E-75</v>
      </c>
      <c r="IG47" s="86">
        <f t="shared" si="55"/>
        <v>2.2791449840919377E-56</v>
      </c>
      <c r="II47" s="86">
        <f t="shared" si="56"/>
        <v>1.0854436899636614E-226</v>
      </c>
      <c r="IJ47" s="86">
        <f t="shared" si="56"/>
        <v>1.0860156250040306E-245</v>
      </c>
      <c r="IK47" s="86">
        <f t="shared" si="56"/>
        <v>4.1361687151685984E-295</v>
      </c>
      <c r="IL47" s="86">
        <f t="shared" si="56"/>
        <v>0</v>
      </c>
      <c r="IM47" s="86">
        <f t="shared" si="56"/>
        <v>0</v>
      </c>
      <c r="IN47" s="86">
        <f t="shared" si="56"/>
        <v>9.6571852976928829E-281</v>
      </c>
      <c r="IO47" s="86">
        <f t="shared" si="56"/>
        <v>3.3098085758398069E-307</v>
      </c>
      <c r="IP47" s="86">
        <f t="shared" si="56"/>
        <v>0</v>
      </c>
      <c r="IQ47" s="86">
        <f t="shared" si="56"/>
        <v>2.7281502073940746E-295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8.6504325210328819E-226</v>
      </c>
      <c r="IW47" s="86">
        <f t="shared" si="56"/>
        <v>4.9020746919856353E-127</v>
      </c>
      <c r="IY47" s="86">
        <f t="shared" si="57"/>
        <v>1.9464206463590349E-9</v>
      </c>
      <c r="IZ47" s="86">
        <f t="shared" si="57"/>
        <v>1.0121472682796296E-7</v>
      </c>
      <c r="JA47" s="86">
        <f t="shared" si="57"/>
        <v>1.1591967887449267E-8</v>
      </c>
      <c r="JB47" s="86">
        <f t="shared" si="57"/>
        <v>2.2234895079098368E-9</v>
      </c>
      <c r="JC47" s="86">
        <f t="shared" si="57"/>
        <v>7.5439545244885248E-9</v>
      </c>
      <c r="JD47" s="86">
        <f t="shared" si="57"/>
        <v>5.0301076969433264E-8</v>
      </c>
      <c r="JE47" s="86">
        <f t="shared" si="57"/>
        <v>7.6584598773281284E-9</v>
      </c>
      <c r="JF47" s="86">
        <f t="shared" si="57"/>
        <v>2.4978442291422887E-9</v>
      </c>
      <c r="JG47" s="86">
        <f t="shared" si="57"/>
        <v>2.9764390467334388E-8</v>
      </c>
      <c r="JH47" s="86">
        <f t="shared" si="57"/>
        <v>2.2239529052623511E-9</v>
      </c>
      <c r="JI47" s="86">
        <f t="shared" si="57"/>
        <v>1.2300088153900126E-11</v>
      </c>
      <c r="JJ47" s="86">
        <f t="shared" si="57"/>
        <v>9.8350550582469926E-10</v>
      </c>
      <c r="JK47" s="86">
        <f t="shared" si="57"/>
        <v>1.027979564393024E-11</v>
      </c>
      <c r="JL47" s="86">
        <f t="shared" si="57"/>
        <v>1.2430070134431788E-12</v>
      </c>
      <c r="JM47" s="86">
        <f t="shared" si="57"/>
        <v>6.3222257309420026E-15</v>
      </c>
    </row>
    <row r="48" spans="2:273" x14ac:dyDescent="0.25">
      <c r="B48" s="2">
        <v>21</v>
      </c>
      <c r="C48" s="37">
        <v>101.267</v>
      </c>
      <c r="D48" s="37">
        <v>103.069</v>
      </c>
      <c r="E48" s="37">
        <v>103.965</v>
      </c>
      <c r="F48" s="37">
        <v>100.08799999999999</v>
      </c>
      <c r="G48" s="37">
        <v>100.982</v>
      </c>
      <c r="H48" s="37">
        <v>102.63</v>
      </c>
      <c r="I48" s="37">
        <v>101.51900000000001</v>
      </c>
      <c r="J48" s="37">
        <v>101.20399999999999</v>
      </c>
      <c r="K48" s="37">
        <v>100.72199999999999</v>
      </c>
      <c r="L48" s="37">
        <v>104.22199999999999</v>
      </c>
      <c r="M48" s="37">
        <v>109.389</v>
      </c>
      <c r="N48" s="37">
        <v>111.759</v>
      </c>
      <c r="O48" s="37">
        <v>106.907</v>
      </c>
      <c r="P48" s="37">
        <v>107.10899999999999</v>
      </c>
      <c r="Q48" s="37">
        <v>100.2</v>
      </c>
      <c r="S48" s="4">
        <f t="shared" si="59"/>
        <v>100.74472008904227</v>
      </c>
      <c r="T48" s="4">
        <f t="shared" si="59"/>
        <v>103.82341899119047</v>
      </c>
      <c r="U48" s="4">
        <f t="shared" si="59"/>
        <v>105.00986112019011</v>
      </c>
      <c r="V48" s="4">
        <f t="shared" si="59"/>
        <v>101.29912007491349</v>
      </c>
      <c r="W48" s="4">
        <f t="shared" si="59"/>
        <v>103.26574980416095</v>
      </c>
      <c r="X48" s="4">
        <f t="shared" si="59"/>
        <v>102.64978377509763</v>
      </c>
      <c r="Y48" s="4">
        <f t="shared" si="59"/>
        <v>102.25556954992511</v>
      </c>
      <c r="Z48" s="4">
        <f t="shared" si="59"/>
        <v>99.559661099625131</v>
      </c>
      <c r="AA48" s="4">
        <f t="shared" si="59"/>
        <v>101.20755694792946</v>
      </c>
      <c r="AB48" s="4">
        <f t="shared" si="59"/>
        <v>102.79233215428661</v>
      </c>
      <c r="AC48" s="4">
        <f t="shared" si="59"/>
        <v>108.99622934845897</v>
      </c>
      <c r="AD48" s="4">
        <f t="shared" si="59"/>
        <v>111.10980667943011</v>
      </c>
      <c r="AE48" s="4">
        <f t="shared" si="59"/>
        <v>109.26846494174544</v>
      </c>
      <c r="AF48" s="4">
        <f t="shared" si="59"/>
        <v>106.56040057616818</v>
      </c>
      <c r="AG48" s="4">
        <f t="shared" si="59"/>
        <v>100.53051943526597</v>
      </c>
      <c r="AI48" s="4">
        <f t="shared" si="60"/>
        <v>0.52227991095772097</v>
      </c>
      <c r="AJ48" s="4">
        <f t="shared" si="60"/>
        <v>-0.75441899119046241</v>
      </c>
      <c r="AK48" s="4">
        <f t="shared" si="60"/>
        <v>-1.0448611201901059</v>
      </c>
      <c r="AL48" s="4">
        <f t="shared" si="60"/>
        <v>-1.2111200749134952</v>
      </c>
      <c r="AM48" s="4">
        <f t="shared" si="60"/>
        <v>-2.2837498041609479</v>
      </c>
      <c r="AN48" s="4">
        <f t="shared" si="60"/>
        <v>-1.978377509763618E-2</v>
      </c>
      <c r="AO48" s="4">
        <f t="shared" si="60"/>
        <v>-0.73656954992510748</v>
      </c>
      <c r="AP48" s="4">
        <f t="shared" si="60"/>
        <v>1.6443389003748621</v>
      </c>
      <c r="AQ48" s="4">
        <f t="shared" si="60"/>
        <v>-0.48555694792946724</v>
      </c>
      <c r="AR48" s="4">
        <f t="shared" si="60"/>
        <v>1.4296678457133822</v>
      </c>
      <c r="AS48" s="4">
        <f t="shared" si="60"/>
        <v>0.39277065154102786</v>
      </c>
      <c r="AT48" s="4">
        <f t="shared" si="60"/>
        <v>0.64919332056989276</v>
      </c>
      <c r="AU48" s="4">
        <f t="shared" si="60"/>
        <v>-2.3614649417454388</v>
      </c>
      <c r="AV48" s="4">
        <f t="shared" si="60"/>
        <v>0.54859942383181703</v>
      </c>
      <c r="AW48" s="4">
        <f t="shared" si="60"/>
        <v>-0.33051943526596972</v>
      </c>
      <c r="AY48" s="2">
        <f t="shared" si="51"/>
        <v>100.74471356477191</v>
      </c>
      <c r="AZ48" s="2">
        <f t="shared" si="51"/>
        <v>103.82317083124941</v>
      </c>
      <c r="BA48" s="2">
        <f t="shared" si="51"/>
        <v>105.00982620002711</v>
      </c>
      <c r="BB48" s="2">
        <f t="shared" si="51"/>
        <v>101.29911235801291</v>
      </c>
      <c r="BC48" s="2">
        <f t="shared" si="51"/>
        <v>103.26572591480516</v>
      </c>
      <c r="BD48" s="2">
        <f t="shared" si="51"/>
        <v>102.64965505462305</v>
      </c>
      <c r="BE48" s="2">
        <f t="shared" si="51"/>
        <v>102.25554686678272</v>
      </c>
      <c r="BF48" s="2">
        <f t="shared" si="51"/>
        <v>99.559652904516781</v>
      </c>
      <c r="BG48" s="2">
        <f t="shared" si="51"/>
        <v>101.20748154658256</v>
      </c>
      <c r="BH48" s="2">
        <f t="shared" si="51"/>
        <v>102.79232505470051</v>
      </c>
      <c r="BI48" s="2">
        <f t="shared" si="51"/>
        <v>108.9962292868635</v>
      </c>
      <c r="BJ48" s="2">
        <f t="shared" si="51"/>
        <v>111.10980349721184</v>
      </c>
      <c r="BK48" s="2">
        <f t="shared" si="51"/>
        <v>109.26846489047334</v>
      </c>
      <c r="BL48" s="2">
        <f t="shared" si="51"/>
        <v>106.56040056935869</v>
      </c>
      <c r="BM48" s="2">
        <f t="shared" si="51"/>
        <v>100.53051943522148</v>
      </c>
      <c r="BO48" s="2">
        <f t="shared" si="10"/>
        <v>101.267</v>
      </c>
      <c r="BP48" s="2">
        <f t="shared" si="11"/>
        <v>103.069</v>
      </c>
      <c r="BQ48" s="2">
        <f t="shared" si="12"/>
        <v>103.965</v>
      </c>
      <c r="BR48" s="2">
        <f t="shared" si="13"/>
        <v>100.08799999999999</v>
      </c>
      <c r="BS48" s="2">
        <f t="shared" si="14"/>
        <v>100.982</v>
      </c>
      <c r="BT48" s="2">
        <f t="shared" si="15"/>
        <v>102.63</v>
      </c>
      <c r="BU48" s="2">
        <f t="shared" si="16"/>
        <v>101.51900000000001</v>
      </c>
      <c r="BV48" s="2">
        <f t="shared" si="17"/>
        <v>101.20399999999999</v>
      </c>
      <c r="BW48" s="2">
        <f t="shared" si="18"/>
        <v>100.72199999999999</v>
      </c>
      <c r="BX48" s="2">
        <f t="shared" si="19"/>
        <v>104.22199999999999</v>
      </c>
      <c r="BY48" s="2">
        <f t="shared" si="20"/>
        <v>109.389</v>
      </c>
      <c r="BZ48" s="2">
        <f t="shared" si="21"/>
        <v>111.759</v>
      </c>
      <c r="CA48" s="2">
        <f t="shared" si="22"/>
        <v>106.907</v>
      </c>
      <c r="CB48" s="2">
        <f t="shared" si="23"/>
        <v>107.10899999999999</v>
      </c>
      <c r="CC48" s="2">
        <f t="shared" si="24"/>
        <v>100.2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101.3986129129129</v>
      </c>
      <c r="DL48" s="2">
        <f t="shared" si="61"/>
        <v>104.17847607879926</v>
      </c>
      <c r="DM48" s="2">
        <f t="shared" si="61"/>
        <v>105.68564485538168</v>
      </c>
      <c r="DN48" s="2">
        <f t="shared" si="61"/>
        <v>101.54083783783787</v>
      </c>
      <c r="DO48" s="2">
        <f t="shared" si="61"/>
        <v>103.87935113685113</v>
      </c>
      <c r="DP48" s="2">
        <f t="shared" si="61"/>
        <v>103.07865608928768</v>
      </c>
      <c r="DQ48" s="2">
        <f t="shared" si="61"/>
        <v>102.35426884779517</v>
      </c>
      <c r="DR48" s="2">
        <f t="shared" si="61"/>
        <v>99.57176396396396</v>
      </c>
      <c r="DS48" s="2">
        <f t="shared" si="61"/>
        <v>101.513247705803</v>
      </c>
      <c r="DT48" s="2">
        <f t="shared" si="61"/>
        <v>102.87071321321321</v>
      </c>
      <c r="DU48" s="2">
        <f t="shared" si="61"/>
        <v>108.58153977272728</v>
      </c>
      <c r="DV48" s="2">
        <f t="shared" si="61"/>
        <v>110.64484033613449</v>
      </c>
      <c r="DW48" s="2">
        <f t="shared" si="61"/>
        <v>108.78203042521992</v>
      </c>
      <c r="DX48" s="2">
        <f t="shared" si="61"/>
        <v>106.36321446051167</v>
      </c>
      <c r="DY48" s="2">
        <f t="shared" si="61"/>
        <v>100.07395909645908</v>
      </c>
      <c r="EA48" s="2">
        <f t="shared" si="62"/>
        <v>95.661511022357956</v>
      </c>
      <c r="EB48" s="2">
        <f t="shared" si="62"/>
        <v>101.64078392179749</v>
      </c>
      <c r="EC48" s="2">
        <f t="shared" si="62"/>
        <v>100.17899218579916</v>
      </c>
      <c r="ED48" s="2">
        <f t="shared" si="62"/>
        <v>99.486792731370628</v>
      </c>
      <c r="EE48" s="2">
        <f t="shared" si="62"/>
        <v>99.104257897373671</v>
      </c>
      <c r="EF48" s="2">
        <f t="shared" si="62"/>
        <v>99.985603679844402</v>
      </c>
      <c r="EG48" s="2">
        <f t="shared" si="62"/>
        <v>101.56662548455876</v>
      </c>
      <c r="EH48" s="2">
        <f t="shared" si="62"/>
        <v>99.469371133631142</v>
      </c>
      <c r="EI48" s="2">
        <f t="shared" si="62"/>
        <v>99.161154577668469</v>
      </c>
      <c r="EJ48" s="2">
        <f t="shared" si="62"/>
        <v>102.21071760196702</v>
      </c>
      <c r="EK48" s="2">
        <f t="shared" si="62"/>
        <v>112.59873209783154</v>
      </c>
      <c r="EL48" s="2">
        <f t="shared" si="62"/>
        <v>114.8010845222073</v>
      </c>
      <c r="EM48" s="2">
        <f t="shared" si="62"/>
        <v>113.76693215378126</v>
      </c>
      <c r="EN48" s="2">
        <f t="shared" si="62"/>
        <v>108.45572321401441</v>
      </c>
      <c r="EO48" s="2">
        <f t="shared" si="62"/>
        <v>105.15527908511105</v>
      </c>
      <c r="EQ48" s="2">
        <f t="shared" si="63"/>
        <v>95.373201718954263</v>
      </c>
      <c r="ER48" s="2">
        <f t="shared" si="63"/>
        <v>102.1172177599091</v>
      </c>
      <c r="ES48" s="2">
        <f t="shared" si="63"/>
        <v>100.57677044483708</v>
      </c>
      <c r="ET48" s="2">
        <f t="shared" si="63"/>
        <v>97.916702663873238</v>
      </c>
      <c r="EU48" s="2">
        <f t="shared" si="63"/>
        <v>100.49866582394348</v>
      </c>
      <c r="EV48" s="2">
        <f t="shared" si="63"/>
        <v>101.02752177214316</v>
      </c>
      <c r="EW48" s="2">
        <f t="shared" si="63"/>
        <v>102.00735226854866</v>
      </c>
      <c r="EX48" s="2">
        <f t="shared" si="63"/>
        <v>98.27525064218608</v>
      </c>
      <c r="EY48" s="2">
        <f t="shared" si="63"/>
        <v>99.072970127362566</v>
      </c>
      <c r="EZ48" s="2">
        <f t="shared" si="63"/>
        <v>103.78150098460139</v>
      </c>
      <c r="FA48" s="2">
        <f t="shared" si="63"/>
        <v>111.29504903719382</v>
      </c>
      <c r="FB48" s="2">
        <f t="shared" si="63"/>
        <v>113.77186980453055</v>
      </c>
      <c r="FC48" s="2">
        <f t="shared" si="63"/>
        <v>114.24336642027453</v>
      </c>
      <c r="FD48" s="2">
        <f t="shared" si="63"/>
        <v>110.23128157169782</v>
      </c>
      <c r="FE48" s="2">
        <f t="shared" si="63"/>
        <v>105.92816508479002</v>
      </c>
      <c r="FG48" s="2">
        <f t="shared" si="64"/>
        <v>0.11397604869056216</v>
      </c>
      <c r="FH48" s="2">
        <f t="shared" si="64"/>
        <v>0.14001680763210983</v>
      </c>
      <c r="FI48" s="2">
        <f t="shared" si="64"/>
        <v>0.12272959181096824</v>
      </c>
      <c r="FJ48" s="2">
        <f t="shared" si="64"/>
        <v>0.11766185473795243</v>
      </c>
      <c r="FK48" s="2">
        <f t="shared" si="64"/>
        <v>0.128513243044903</v>
      </c>
      <c r="FL48" s="2">
        <f t="shared" si="64"/>
        <v>0.13870796345268008</v>
      </c>
      <c r="FM48" s="2">
        <f t="shared" si="64"/>
        <v>0.12535630901060069</v>
      </c>
      <c r="FN48" s="2">
        <f t="shared" si="64"/>
        <v>0.11787916591951891</v>
      </c>
      <c r="FO48" s="2">
        <f t="shared" si="64"/>
        <v>0.1299961273262947</v>
      </c>
      <c r="FP48" s="2">
        <f t="shared" si="64"/>
        <v>0.11885312062262932</v>
      </c>
      <c r="FQ48" s="2">
        <f t="shared" si="64"/>
        <v>0.10323884529522842</v>
      </c>
      <c r="FR48" s="2">
        <f t="shared" si="64"/>
        <v>0.11187797748366062</v>
      </c>
      <c r="FS48" s="2">
        <f t="shared" si="64"/>
        <v>9.7579106723339346E-2</v>
      </c>
      <c r="FT48" s="2">
        <f t="shared" si="64"/>
        <v>9.421435005860683E-2</v>
      </c>
      <c r="FU48" s="2">
        <f t="shared" si="64"/>
        <v>8.9847475063892498E-2</v>
      </c>
      <c r="FW48" s="2">
        <f t="shared" si="53"/>
        <v>2.4777973897803131E-5</v>
      </c>
      <c r="FX48" s="2">
        <f t="shared" si="53"/>
        <v>3.0029408980964902E-5</v>
      </c>
      <c r="FY48" s="2">
        <f t="shared" si="53"/>
        <v>2.6595289770647027E-5</v>
      </c>
      <c r="FZ48" s="2">
        <f t="shared" si="53"/>
        <v>2.7210466131911758E-5</v>
      </c>
      <c r="GA48" s="2">
        <f t="shared" si="53"/>
        <v>2.6890266723536254E-5</v>
      </c>
      <c r="GB48" s="2">
        <f t="shared" si="53"/>
        <v>2.8760323762158436E-5</v>
      </c>
      <c r="GC48" s="2">
        <f t="shared" si="53"/>
        <v>3.1955896644645998E-5</v>
      </c>
      <c r="GD48" s="2">
        <f t="shared" si="53"/>
        <v>3.4400223179674248E-5</v>
      </c>
      <c r="GE48" s="2">
        <f t="shared" si="53"/>
        <v>3.5850449265411939E-5</v>
      </c>
      <c r="GF48" s="2">
        <f t="shared" si="53"/>
        <v>3.4619338193514421E-5</v>
      </c>
      <c r="GG48" s="2">
        <f t="shared" si="53"/>
        <v>3.1282784627637618E-5</v>
      </c>
      <c r="GH48" s="2">
        <f t="shared" si="53"/>
        <v>2.8208291431715842E-5</v>
      </c>
      <c r="GI48" s="2">
        <f t="shared" si="53"/>
        <v>2.5622583523169457E-5</v>
      </c>
      <c r="GJ48" s="2">
        <f t="shared" si="53"/>
        <v>2.3517471917559269E-5</v>
      </c>
      <c r="GK48" s="2">
        <f t="shared" si="53"/>
        <v>2.1436266604969288E-5</v>
      </c>
      <c r="GM48" s="86">
        <f t="shared" si="54"/>
        <v>4.8661557207160481E-9</v>
      </c>
      <c r="GN48" s="86">
        <f t="shared" si="54"/>
        <v>2.1241659252048239E-7</v>
      </c>
      <c r="GO48" s="86">
        <f t="shared" si="54"/>
        <v>2.6636067701354956E-8</v>
      </c>
      <c r="GP48" s="86">
        <f t="shared" si="54"/>
        <v>5.5954519092788803E-9</v>
      </c>
      <c r="GQ48" s="86">
        <f t="shared" si="54"/>
        <v>1.8247764303224974E-8</v>
      </c>
      <c r="GR48" s="86">
        <f t="shared" si="54"/>
        <v>1.1048083726137301E-7</v>
      </c>
      <c r="GS48" s="86">
        <f t="shared" si="54"/>
        <v>1.8280976197113913E-8</v>
      </c>
      <c r="GT48" s="86">
        <f t="shared" si="54"/>
        <v>6.2428091261295954E-9</v>
      </c>
      <c r="GU48" s="86">
        <f t="shared" si="54"/>
        <v>6.5826759621263022E-8</v>
      </c>
      <c r="GV48" s="86">
        <f t="shared" si="54"/>
        <v>5.6244224093255509E-9</v>
      </c>
      <c r="GW48" s="86">
        <f t="shared" si="54"/>
        <v>4.0598291161835214E-11</v>
      </c>
      <c r="GX48" s="86">
        <f t="shared" si="54"/>
        <v>2.5485203305766882E-9</v>
      </c>
      <c r="GY48" s="86">
        <f t="shared" si="54"/>
        <v>3.3237436918377688E-11</v>
      </c>
      <c r="GZ48" s="86">
        <f t="shared" si="54"/>
        <v>4.497118275112467E-12</v>
      </c>
      <c r="HA48" s="86">
        <f t="shared" si="54"/>
        <v>3.0851674095093002E-14</v>
      </c>
      <c r="HC48" s="86">
        <f t="shared" si="58"/>
        <v>3.8456399091164578E-18</v>
      </c>
      <c r="HD48" s="86">
        <f t="shared" si="58"/>
        <v>1.3272755685960931E-19</v>
      </c>
      <c r="HE48" s="86">
        <f t="shared" si="58"/>
        <v>9.7523431126033658E-23</v>
      </c>
      <c r="HF48" s="86">
        <f t="shared" si="58"/>
        <v>9.311754093954833E-25</v>
      </c>
      <c r="HG48" s="86">
        <f t="shared" si="58"/>
        <v>1.4863346515523857E-24</v>
      </c>
      <c r="HH48" s="86">
        <f t="shared" si="58"/>
        <v>2.7118019639001642E-21</v>
      </c>
      <c r="HI48" s="86">
        <f t="shared" si="58"/>
        <v>5.7160120084584531E-24</v>
      </c>
      <c r="HJ48" s="86">
        <f t="shared" si="58"/>
        <v>1.3617488976661548E-25</v>
      </c>
      <c r="HK48" s="86">
        <f t="shared" si="58"/>
        <v>2.8144579266415964E-23</v>
      </c>
      <c r="HL48" s="86">
        <f t="shared" si="58"/>
        <v>2.6645492666031975E-24</v>
      </c>
      <c r="HM48" s="86">
        <f t="shared" si="58"/>
        <v>2.7405222686884773E-28</v>
      </c>
      <c r="HN48" s="86">
        <f t="shared" si="58"/>
        <v>1.2533464311528747E-26</v>
      </c>
      <c r="HO48" s="86">
        <f t="shared" si="58"/>
        <v>5.3682042689452818E-27</v>
      </c>
      <c r="HP48" s="86">
        <f t="shared" si="58"/>
        <v>2.9970644114353259E-30</v>
      </c>
      <c r="HQ48" s="86">
        <f t="shared" si="58"/>
        <v>4.6786799264458257E-38</v>
      </c>
      <c r="HS48" s="86">
        <f t="shared" si="55"/>
        <v>2.4038167157940641E-67</v>
      </c>
      <c r="HT48" s="86">
        <f t="shared" si="55"/>
        <v>7.4637703742968167E-73</v>
      </c>
      <c r="HU48" s="86">
        <f t="shared" si="55"/>
        <v>3.0250407017506929E-84</v>
      </c>
      <c r="HV48" s="86">
        <f t="shared" si="55"/>
        <v>1.8787966912487199E-95</v>
      </c>
      <c r="HW48" s="86">
        <f t="shared" si="55"/>
        <v>1.5782614196900586E-96</v>
      </c>
      <c r="HX48" s="86">
        <f t="shared" si="55"/>
        <v>1.541827208321527E-81</v>
      </c>
      <c r="HY48" s="86">
        <f t="shared" si="55"/>
        <v>1.119152436086717E-90</v>
      </c>
      <c r="HZ48" s="86">
        <f t="shared" si="55"/>
        <v>5.9931931300426986E-96</v>
      </c>
      <c r="IA48" s="86">
        <f t="shared" si="55"/>
        <v>1.1863031990565246E-87</v>
      </c>
      <c r="IB48" s="86">
        <f t="shared" si="55"/>
        <v>2.5034452145626455E-91</v>
      </c>
      <c r="IC48" s="86">
        <f t="shared" si="55"/>
        <v>2.8632419761919791E-109</v>
      </c>
      <c r="ID48" s="86">
        <f t="shared" si="55"/>
        <v>2.4313760028420863E-101</v>
      </c>
      <c r="IE48" s="86">
        <f t="shared" si="55"/>
        <v>8.2933932072514744E-103</v>
      </c>
      <c r="IF48" s="86">
        <f t="shared" si="55"/>
        <v>1.0969972553004605E-73</v>
      </c>
      <c r="IG48" s="86">
        <f t="shared" si="55"/>
        <v>3.4493833914272315E-55</v>
      </c>
      <c r="II48" s="86">
        <f t="shared" si="56"/>
        <v>7.6921522500755652E-223</v>
      </c>
      <c r="IJ48" s="86">
        <f t="shared" si="56"/>
        <v>1.9400195688363239E-241</v>
      </c>
      <c r="IK48" s="86">
        <f t="shared" si="56"/>
        <v>4.7035067040144222E-290</v>
      </c>
      <c r="IL48" s="86">
        <f t="shared" si="56"/>
        <v>0</v>
      </c>
      <c r="IM48" s="86">
        <f t="shared" si="56"/>
        <v>0</v>
      </c>
      <c r="IN48" s="86">
        <f t="shared" si="56"/>
        <v>6.7359301130268678E-276</v>
      </c>
      <c r="IO48" s="86">
        <f t="shared" si="56"/>
        <v>7.5233497331736089E-302</v>
      </c>
      <c r="IP48" s="86">
        <f t="shared" si="56"/>
        <v>0</v>
      </c>
      <c r="IQ48" s="86">
        <f t="shared" si="56"/>
        <v>4.369475791420484E-290</v>
      </c>
      <c r="IR48" s="86">
        <f t="shared" si="56"/>
        <v>3.1091785927422838E-307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5.6688004489258812E-222</v>
      </c>
      <c r="IW48" s="86">
        <f t="shared" si="56"/>
        <v>6.3952578680151231E-125</v>
      </c>
      <c r="IY48" s="86">
        <f t="shared" si="57"/>
        <v>4.8661557245616877E-9</v>
      </c>
      <c r="IZ48" s="86">
        <f t="shared" si="57"/>
        <v>2.1241659252061511E-7</v>
      </c>
      <c r="JA48" s="86">
        <f t="shared" si="57"/>
        <v>2.6636067701355052E-8</v>
      </c>
      <c r="JB48" s="86">
        <f t="shared" si="57"/>
        <v>5.5954519092788811E-9</v>
      </c>
      <c r="JC48" s="86">
        <f t="shared" si="57"/>
        <v>1.8247764303224974E-8</v>
      </c>
      <c r="JD48" s="86">
        <f t="shared" si="57"/>
        <v>1.1048083726137572E-7</v>
      </c>
      <c r="JE48" s="86">
        <f t="shared" si="57"/>
        <v>1.828097619711392E-8</v>
      </c>
      <c r="JF48" s="86">
        <f t="shared" si="57"/>
        <v>6.2428091261295954E-9</v>
      </c>
      <c r="JG48" s="86">
        <f t="shared" si="57"/>
        <v>6.5826759621263049E-8</v>
      </c>
      <c r="JH48" s="86">
        <f t="shared" si="57"/>
        <v>5.6244224093255534E-9</v>
      </c>
      <c r="JI48" s="86">
        <f t="shared" si="57"/>
        <v>4.0598291161835214E-11</v>
      </c>
      <c r="JJ48" s="86">
        <f t="shared" si="57"/>
        <v>2.5485203305766882E-9</v>
      </c>
      <c r="JK48" s="86">
        <f t="shared" si="57"/>
        <v>3.3237436918377695E-11</v>
      </c>
      <c r="JL48" s="86">
        <f t="shared" si="57"/>
        <v>4.497118275112467E-12</v>
      </c>
      <c r="JM48" s="86">
        <f t="shared" si="57"/>
        <v>3.0851674095093002E-14</v>
      </c>
    </row>
    <row r="49" spans="2:273" x14ac:dyDescent="0.25">
      <c r="B49" s="2">
        <v>22</v>
      </c>
      <c r="C49" s="37">
        <v>101.6</v>
      </c>
      <c r="D49" s="37">
        <v>102.569</v>
      </c>
      <c r="E49" s="37">
        <v>103.456</v>
      </c>
      <c r="F49" s="37">
        <v>101.491</v>
      </c>
      <c r="G49" s="37">
        <v>102.09099999999999</v>
      </c>
      <c r="H49" s="37">
        <v>102.611</v>
      </c>
      <c r="I49" s="37">
        <v>102.352</v>
      </c>
      <c r="J49" s="37">
        <v>101.315</v>
      </c>
      <c r="K49" s="37">
        <v>98.87</v>
      </c>
      <c r="L49" s="37">
        <v>104.444</v>
      </c>
      <c r="M49" s="37">
        <v>109.907</v>
      </c>
      <c r="N49" s="37">
        <v>108.79600000000001</v>
      </c>
      <c r="O49" s="37">
        <v>108.5</v>
      </c>
      <c r="P49" s="37">
        <v>107.2</v>
      </c>
      <c r="Q49" s="37">
        <v>100.291</v>
      </c>
      <c r="S49" s="4">
        <f t="shared" si="59"/>
        <v>100.70359362593098</v>
      </c>
      <c r="T49" s="4">
        <f t="shared" si="59"/>
        <v>103.82720287408507</v>
      </c>
      <c r="U49" s="4">
        <f t="shared" si="59"/>
        <v>105.01414557177482</v>
      </c>
      <c r="V49" s="4">
        <f t="shared" si="59"/>
        <v>101.37878680946142</v>
      </c>
      <c r="W49" s="4">
        <f t="shared" si="59"/>
        <v>103.31136237757867</v>
      </c>
      <c r="X49" s="4">
        <f t="shared" si="59"/>
        <v>102.74026192422718</v>
      </c>
      <c r="Y49" s="4">
        <f t="shared" si="59"/>
        <v>102.37800624686287</v>
      </c>
      <c r="Z49" s="4">
        <f t="shared" si="59"/>
        <v>99.624342124503087</v>
      </c>
      <c r="AA49" s="4">
        <f t="shared" si="59"/>
        <v>101.30447460300556</v>
      </c>
      <c r="AB49" s="4">
        <f t="shared" si="59"/>
        <v>102.8832898921338</v>
      </c>
      <c r="AC49" s="4">
        <f t="shared" si="59"/>
        <v>109.16418533429119</v>
      </c>
      <c r="AD49" s="4">
        <f t="shared" si="59"/>
        <v>111.18075962111909</v>
      </c>
      <c r="AE49" s="4">
        <f t="shared" si="59"/>
        <v>109.5003434148631</v>
      </c>
      <c r="AF49" s="4">
        <f t="shared" si="59"/>
        <v>106.78281212307114</v>
      </c>
      <c r="AG49" s="4">
        <f t="shared" si="59"/>
        <v>100.69835179392096</v>
      </c>
      <c r="AI49" s="4">
        <f t="shared" si="60"/>
        <v>0.89640637406901647</v>
      </c>
      <c r="AJ49" s="4">
        <f t="shared" si="60"/>
        <v>-1.2582028740850717</v>
      </c>
      <c r="AK49" s="4">
        <f t="shared" si="60"/>
        <v>-1.5581455717748156</v>
      </c>
      <c r="AL49" s="4">
        <f t="shared" si="60"/>
        <v>0.11221319053858281</v>
      </c>
      <c r="AM49" s="4">
        <f t="shared" si="60"/>
        <v>-1.2203623775786809</v>
      </c>
      <c r="AN49" s="4">
        <f t="shared" si="60"/>
        <v>-0.12926192422717975</v>
      </c>
      <c r="AO49" s="4">
        <f t="shared" si="60"/>
        <v>-2.6006246862863236E-2</v>
      </c>
      <c r="AP49" s="4">
        <f t="shared" si="60"/>
        <v>1.6906578754969104</v>
      </c>
      <c r="AQ49" s="4">
        <f t="shared" si="60"/>
        <v>-2.4344746030055546</v>
      </c>
      <c r="AR49" s="4">
        <f t="shared" si="60"/>
        <v>1.5607101078661998</v>
      </c>
      <c r="AS49" s="4">
        <f t="shared" si="60"/>
        <v>0.74281466570880639</v>
      </c>
      <c r="AT49" s="4">
        <f t="shared" si="60"/>
        <v>-2.3847596211190876</v>
      </c>
      <c r="AU49" s="4">
        <f t="shared" si="60"/>
        <v>-1.0003434148630959</v>
      </c>
      <c r="AV49" s="4">
        <f t="shared" si="60"/>
        <v>0.41718787692886394</v>
      </c>
      <c r="AW49" s="4">
        <f t="shared" si="60"/>
        <v>-0.40735179392096654</v>
      </c>
      <c r="AY49" s="2">
        <f t="shared" si="51"/>
        <v>100.7035780604196</v>
      </c>
      <c r="AZ49" s="2">
        <f t="shared" si="51"/>
        <v>103.8267039618613</v>
      </c>
      <c r="BA49" s="2">
        <f t="shared" si="51"/>
        <v>105.01406883368537</v>
      </c>
      <c r="BB49" s="2">
        <f t="shared" si="51"/>
        <v>101.37876829283898</v>
      </c>
      <c r="BC49" s="2">
        <f t="shared" si="51"/>
        <v>103.31130728001826</v>
      </c>
      <c r="BD49" s="2">
        <f t="shared" si="51"/>
        <v>102.7399915996987</v>
      </c>
      <c r="BE49" s="2">
        <f t="shared" si="51"/>
        <v>102.37795456662246</v>
      </c>
      <c r="BF49" s="2">
        <f t="shared" si="51"/>
        <v>99.624322590336547</v>
      </c>
      <c r="BG49" s="2">
        <f t="shared" si="51"/>
        <v>101.3043150213912</v>
      </c>
      <c r="BH49" s="2">
        <f t="shared" si="51"/>
        <v>102.8832727787518</v>
      </c>
      <c r="BI49" s="2">
        <f t="shared" si="51"/>
        <v>109.16418514198419</v>
      </c>
      <c r="BJ49" s="2">
        <f t="shared" si="51"/>
        <v>111.18075176065132</v>
      </c>
      <c r="BK49" s="2">
        <f t="shared" si="51"/>
        <v>109.50034325775535</v>
      </c>
      <c r="BL49" s="2">
        <f t="shared" si="51"/>
        <v>106.78281209980162</v>
      </c>
      <c r="BM49" s="2">
        <f t="shared" si="51"/>
        <v>100.69835179371783</v>
      </c>
      <c r="BO49" s="2">
        <f t="shared" si="10"/>
        <v>101.6</v>
      </c>
      <c r="BP49" s="2">
        <f t="shared" si="11"/>
        <v>102.569</v>
      </c>
      <c r="BQ49" s="2">
        <f t="shared" si="12"/>
        <v>103.456</v>
      </c>
      <c r="BR49" s="2">
        <f t="shared" si="13"/>
        <v>101.491</v>
      </c>
      <c r="BS49" s="2">
        <f t="shared" si="14"/>
        <v>102.09099999999999</v>
      </c>
      <c r="BT49" s="2">
        <f t="shared" si="15"/>
        <v>102.611</v>
      </c>
      <c r="BU49" s="2">
        <f t="shared" si="16"/>
        <v>102.352</v>
      </c>
      <c r="BV49" s="2">
        <f t="shared" si="17"/>
        <v>101.315</v>
      </c>
      <c r="BW49" s="2">
        <f t="shared" si="18"/>
        <v>98.87</v>
      </c>
      <c r="BX49" s="2">
        <f t="shared" si="19"/>
        <v>104.444</v>
      </c>
      <c r="BY49" s="2">
        <f t="shared" si="20"/>
        <v>109.907</v>
      </c>
      <c r="BZ49" s="2">
        <f t="shared" si="21"/>
        <v>108.79600000000001</v>
      </c>
      <c r="CA49" s="2">
        <f t="shared" si="22"/>
        <v>108.5</v>
      </c>
      <c r="CB49" s="2">
        <f t="shared" si="23"/>
        <v>107.2</v>
      </c>
      <c r="CC49" s="2">
        <f t="shared" si="24"/>
        <v>100.291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101.43592192192192</v>
      </c>
      <c r="DL49" s="2">
        <f t="shared" si="61"/>
        <v>104.25097823639776</v>
      </c>
      <c r="DM49" s="2">
        <f t="shared" si="61"/>
        <v>105.7816872925557</v>
      </c>
      <c r="DN49" s="2">
        <f t="shared" si="61"/>
        <v>101.67955083655086</v>
      </c>
      <c r="DO49" s="2">
        <f t="shared" si="61"/>
        <v>104.01388845988845</v>
      </c>
      <c r="DP49" s="2">
        <f t="shared" si="61"/>
        <v>103.24887022650181</v>
      </c>
      <c r="DQ49" s="2">
        <f t="shared" si="61"/>
        <v>102.5277425320057</v>
      </c>
      <c r="DR49" s="2">
        <f t="shared" si="61"/>
        <v>99.668688545688539</v>
      </c>
      <c r="DS49" s="2">
        <f t="shared" si="61"/>
        <v>101.67425641025643</v>
      </c>
      <c r="DT49" s="2">
        <f t="shared" si="61"/>
        <v>103.00302531102531</v>
      </c>
      <c r="DU49" s="2">
        <f t="shared" si="61"/>
        <v>108.75723863636364</v>
      </c>
      <c r="DV49" s="2">
        <f t="shared" si="61"/>
        <v>110.71048739495802</v>
      </c>
      <c r="DW49" s="2">
        <f t="shared" si="61"/>
        <v>109.01580553519059</v>
      </c>
      <c r="DX49" s="2">
        <f t="shared" si="61"/>
        <v>106.60950767519465</v>
      </c>
      <c r="DY49" s="2">
        <f t="shared" si="61"/>
        <v>100.23160927960927</v>
      </c>
      <c r="EA49" s="2">
        <f t="shared" si="62"/>
        <v>95.511494459454156</v>
      </c>
      <c r="EB49" s="2">
        <f t="shared" si="62"/>
        <v>101.44999962482805</v>
      </c>
      <c r="EC49" s="2">
        <f t="shared" si="62"/>
        <v>100.00984102572079</v>
      </c>
      <c r="ED49" s="2">
        <f t="shared" si="62"/>
        <v>99.322046964361192</v>
      </c>
      <c r="EE49" s="2">
        <f t="shared" si="62"/>
        <v>98.965819171237186</v>
      </c>
      <c r="EF49" s="2">
        <f t="shared" si="62"/>
        <v>99.857979405329829</v>
      </c>
      <c r="EG49" s="2">
        <f t="shared" si="62"/>
        <v>101.42469094844297</v>
      </c>
      <c r="EH49" s="2">
        <f t="shared" si="62"/>
        <v>99.321881092925068</v>
      </c>
      <c r="EI49" s="2">
        <f t="shared" si="62"/>
        <v>99.046340595169198</v>
      </c>
      <c r="EJ49" s="2">
        <f t="shared" si="62"/>
        <v>102.073119286954</v>
      </c>
      <c r="EK49" s="2">
        <f t="shared" si="62"/>
        <v>112.38840045385777</v>
      </c>
      <c r="EL49" s="2">
        <f t="shared" si="62"/>
        <v>114.58564216016156</v>
      </c>
      <c r="EM49" s="2">
        <f t="shared" si="62"/>
        <v>113.58698570825862</v>
      </c>
      <c r="EN49" s="2">
        <f t="shared" si="62"/>
        <v>108.30193128019691</v>
      </c>
      <c r="EO49" s="2">
        <f t="shared" si="62"/>
        <v>105.01023766219484</v>
      </c>
      <c r="EQ49" s="2">
        <f t="shared" si="63"/>
        <v>95.22678063296128</v>
      </c>
      <c r="ER49" s="2">
        <f t="shared" si="63"/>
        <v>101.91996958440762</v>
      </c>
      <c r="ES49" s="2">
        <f t="shared" si="63"/>
        <v>100.4025000335473</v>
      </c>
      <c r="ET49" s="2">
        <f t="shared" si="63"/>
        <v>97.772079117532613</v>
      </c>
      <c r="EU49" s="2">
        <f t="shared" si="63"/>
        <v>100.34241021037278</v>
      </c>
      <c r="EV49" s="2">
        <f t="shared" si="63"/>
        <v>100.88648957905532</v>
      </c>
      <c r="EW49" s="2">
        <f t="shared" si="63"/>
        <v>101.85961421587737</v>
      </c>
      <c r="EX49" s="2">
        <f t="shared" si="63"/>
        <v>98.142663730618139</v>
      </c>
      <c r="EY49" s="2">
        <f t="shared" si="63"/>
        <v>98.959293372829322</v>
      </c>
      <c r="EZ49" s="2">
        <f t="shared" si="63"/>
        <v>103.62323012328507</v>
      </c>
      <c r="FA49" s="2">
        <f t="shared" si="63"/>
        <v>111.10120969174058</v>
      </c>
      <c r="FB49" s="2">
        <f t="shared" si="63"/>
        <v>113.56949537151694</v>
      </c>
      <c r="FC49" s="2">
        <f t="shared" si="63"/>
        <v>114.05757972544876</v>
      </c>
      <c r="FD49" s="2">
        <f t="shared" si="63"/>
        <v>110.05447795680513</v>
      </c>
      <c r="FE49" s="2">
        <f t="shared" si="63"/>
        <v>105.76960450290615</v>
      </c>
      <c r="FG49" s="2">
        <f t="shared" si="64"/>
        <v>0.12361297879168431</v>
      </c>
      <c r="FH49" s="2">
        <f t="shared" si="64"/>
        <v>0.1514791106394954</v>
      </c>
      <c r="FI49" s="2">
        <f t="shared" si="64"/>
        <v>0.13299555700956392</v>
      </c>
      <c r="FJ49" s="2">
        <f t="shared" si="64"/>
        <v>0.12756555907791411</v>
      </c>
      <c r="FK49" s="2">
        <f t="shared" si="64"/>
        <v>0.13918623691803431</v>
      </c>
      <c r="FL49" s="2">
        <f t="shared" si="64"/>
        <v>0.15008181852207253</v>
      </c>
      <c r="FM49" s="2">
        <f t="shared" si="64"/>
        <v>0.13580797745140891</v>
      </c>
      <c r="FN49" s="2">
        <f t="shared" si="64"/>
        <v>0.12779851221516944</v>
      </c>
      <c r="FO49" s="2">
        <f t="shared" si="64"/>
        <v>0.14077238128915684</v>
      </c>
      <c r="FP49" s="2">
        <f t="shared" si="64"/>
        <v>0.12884245308081937</v>
      </c>
      <c r="FQ49" s="2">
        <f t="shared" si="64"/>
        <v>0.11208276516812399</v>
      </c>
      <c r="FR49" s="2">
        <f t="shared" si="64"/>
        <v>0.12136180960404182</v>
      </c>
      <c r="FS49" s="2">
        <f t="shared" si="64"/>
        <v>0.10599549418320348</v>
      </c>
      <c r="FT49" s="2">
        <f t="shared" si="64"/>
        <v>0.10237344382116569</v>
      </c>
      <c r="FU49" s="2">
        <f t="shared" si="64"/>
        <v>9.766916954353326E-2</v>
      </c>
      <c r="FW49" s="2">
        <f t="shared" si="53"/>
        <v>2.7168443176452863E-5</v>
      </c>
      <c r="FX49" s="2">
        <f t="shared" si="53"/>
        <v>3.2926496796600734E-5</v>
      </c>
      <c r="FY49" s="2">
        <f t="shared" si="53"/>
        <v>2.9161080530211447E-5</v>
      </c>
      <c r="FZ49" s="2">
        <f t="shared" si="53"/>
        <v>2.9835604495606933E-5</v>
      </c>
      <c r="GA49" s="2">
        <f t="shared" si="53"/>
        <v>2.9484514658435529E-5</v>
      </c>
      <c r="GB49" s="2">
        <f t="shared" si="53"/>
        <v>3.1534980417722789E-5</v>
      </c>
      <c r="GC49" s="2">
        <f t="shared" si="53"/>
        <v>3.503883588267237E-5</v>
      </c>
      <c r="GD49" s="2">
        <f t="shared" si="53"/>
        <v>3.7718969474560174E-5</v>
      </c>
      <c r="GE49" s="2">
        <f t="shared" si="53"/>
        <v>3.9309099979670389E-5</v>
      </c>
      <c r="GF49" s="2">
        <f t="shared" si="53"/>
        <v>3.7959222709862739E-5</v>
      </c>
      <c r="GG49" s="2">
        <f t="shared" si="53"/>
        <v>3.4300787735412917E-5</v>
      </c>
      <c r="GH49" s="2">
        <f t="shared" si="53"/>
        <v>3.0929692330633031E-5</v>
      </c>
      <c r="GI49" s="2">
        <f t="shared" si="53"/>
        <v>2.809453471174329E-5</v>
      </c>
      <c r="GJ49" s="2">
        <f t="shared" si="53"/>
        <v>2.5786336678794131E-5</v>
      </c>
      <c r="GK49" s="2">
        <f t="shared" si="53"/>
        <v>2.3504350328954211E-5</v>
      </c>
      <c r="GM49" s="86">
        <f t="shared" si="54"/>
        <v>1.1899836692726905E-8</v>
      </c>
      <c r="GN49" s="86">
        <f t="shared" si="54"/>
        <v>4.3782611870569899E-7</v>
      </c>
      <c r="GO49" s="86">
        <f t="shared" si="54"/>
        <v>5.9992467471742518E-8</v>
      </c>
      <c r="GP49" s="86">
        <f t="shared" si="54"/>
        <v>1.3766842036930824E-8</v>
      </c>
      <c r="GQ49" s="86">
        <f t="shared" si="54"/>
        <v>4.317643844095357E-8</v>
      </c>
      <c r="GR49" s="86">
        <f t="shared" si="54"/>
        <v>2.3797936228211193E-7</v>
      </c>
      <c r="GS49" s="86">
        <f t="shared" si="54"/>
        <v>4.2713433263882761E-8</v>
      </c>
      <c r="GT49" s="86">
        <f t="shared" si="54"/>
        <v>1.5257470203860247E-8</v>
      </c>
      <c r="GU49" s="86">
        <f t="shared" si="54"/>
        <v>1.4281304222141591E-7</v>
      </c>
      <c r="GV49" s="86">
        <f t="shared" si="54"/>
        <v>1.3903445810455586E-8</v>
      </c>
      <c r="GW49" s="86">
        <f t="shared" si="54"/>
        <v>1.3005042235023489E-10</v>
      </c>
      <c r="GX49" s="86">
        <f t="shared" si="54"/>
        <v>6.4533096821714737E-9</v>
      </c>
      <c r="GY49" s="86">
        <f t="shared" si="54"/>
        <v>1.0442808224482982E-10</v>
      </c>
      <c r="GZ49" s="86">
        <f t="shared" si="54"/>
        <v>1.5761651985697921E-11</v>
      </c>
      <c r="HA49" s="86">
        <f t="shared" si="54"/>
        <v>1.4458829945608623E-13</v>
      </c>
      <c r="HC49" s="86">
        <f t="shared" si="58"/>
        <v>1.3820085389707306E-17</v>
      </c>
      <c r="HD49" s="86">
        <f t="shared" si="58"/>
        <v>5.4554448781222973E-19</v>
      </c>
      <c r="HE49" s="86">
        <f t="shared" si="58"/>
        <v>5.1169727336590416E-22</v>
      </c>
      <c r="HF49" s="86">
        <f t="shared" si="58"/>
        <v>5.7827746729791623E-24</v>
      </c>
      <c r="HG49" s="86">
        <f t="shared" si="58"/>
        <v>9.3354111050999667E-24</v>
      </c>
      <c r="HH49" s="86">
        <f t="shared" si="58"/>
        <v>1.3070888352985079E-20</v>
      </c>
      <c r="HI49" s="86">
        <f t="shared" si="58"/>
        <v>3.3545317885246814E-23</v>
      </c>
      <c r="HJ49" s="86">
        <f t="shared" si="58"/>
        <v>9.0495642634898323E-25</v>
      </c>
      <c r="HK49" s="86">
        <f t="shared" si="58"/>
        <v>1.5829071385227839E-22</v>
      </c>
      <c r="HL49" s="86">
        <f t="shared" si="58"/>
        <v>1.6318519045394186E-23</v>
      </c>
      <c r="HM49" s="86">
        <f t="shared" si="58"/>
        <v>2.2927051670709734E-27</v>
      </c>
      <c r="HN49" s="86">
        <f t="shared" si="58"/>
        <v>8.8968707783306486E-26</v>
      </c>
      <c r="HO49" s="86">
        <f t="shared" si="58"/>
        <v>3.838407046965618E-26</v>
      </c>
      <c r="HP49" s="86">
        <f t="shared" si="58"/>
        <v>2.7904131051685767E-29</v>
      </c>
      <c r="HQ49" s="86">
        <f t="shared" si="58"/>
        <v>8.5326308175822035E-37</v>
      </c>
      <c r="HS49" s="86">
        <f t="shared" si="55"/>
        <v>6.7102968130621911E-66</v>
      </c>
      <c r="HT49" s="86">
        <f t="shared" si="55"/>
        <v>2.9435948477810406E-71</v>
      </c>
      <c r="HU49" s="86">
        <f t="shared" si="55"/>
        <v>2.2077609176486329E-82</v>
      </c>
      <c r="HV49" s="86">
        <f t="shared" si="55"/>
        <v>2.3203181029685647E-93</v>
      </c>
      <c r="HW49" s="86">
        <f t="shared" si="55"/>
        <v>2.1096524563661444E-94</v>
      </c>
      <c r="HX49" s="86">
        <f t="shared" si="55"/>
        <v>9.7342363743750175E-80</v>
      </c>
      <c r="HY49" s="86">
        <f t="shared" si="55"/>
        <v>1.1412555308788598E-88</v>
      </c>
      <c r="HZ49" s="86">
        <f t="shared" si="55"/>
        <v>8.2211682888688962E-94</v>
      </c>
      <c r="IA49" s="86">
        <f t="shared" si="55"/>
        <v>1.0736082241157759E-85</v>
      </c>
      <c r="IB49" s="86">
        <f t="shared" si="55"/>
        <v>2.8058681424613483E-89</v>
      </c>
      <c r="IC49" s="86">
        <f t="shared" si="55"/>
        <v>7.7058846501188466E-107</v>
      </c>
      <c r="ID49" s="86">
        <f t="shared" si="55"/>
        <v>4.1020998184670042E-99</v>
      </c>
      <c r="IE49" s="86">
        <f t="shared" si="55"/>
        <v>1.4266028353639543E-100</v>
      </c>
      <c r="IF49" s="86">
        <f t="shared" si="55"/>
        <v>4.1364137670195645E-72</v>
      </c>
      <c r="IG49" s="86">
        <f t="shared" si="55"/>
        <v>5.0689088230193211E-54</v>
      </c>
      <c r="II49" s="86">
        <f t="shared" si="56"/>
        <v>5.0496230277200784E-219</v>
      </c>
      <c r="IJ49" s="86">
        <f t="shared" si="56"/>
        <v>3.1798116036676619E-237</v>
      </c>
      <c r="IK49" s="86">
        <f t="shared" si="56"/>
        <v>4.8339419913103949E-285</v>
      </c>
      <c r="IL49" s="86">
        <f t="shared" si="56"/>
        <v>0</v>
      </c>
      <c r="IM49" s="86">
        <f t="shared" si="56"/>
        <v>0</v>
      </c>
      <c r="IN49" s="86">
        <f t="shared" si="56"/>
        <v>4.2612334791344006E-271</v>
      </c>
      <c r="IO49" s="86">
        <f t="shared" si="56"/>
        <v>1.5333325579901096E-296</v>
      </c>
      <c r="IP49" s="86">
        <f t="shared" si="56"/>
        <v>0</v>
      </c>
      <c r="IQ49" s="86">
        <f t="shared" si="56"/>
        <v>6.2869485188302452E-285</v>
      </c>
      <c r="IR49" s="86">
        <f t="shared" si="56"/>
        <v>8.692032288909562E-302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3.4448415813546733E-218</v>
      </c>
      <c r="IW49" s="86">
        <f t="shared" si="56"/>
        <v>8.0048338808815035E-123</v>
      </c>
      <c r="IY49" s="86">
        <f t="shared" si="57"/>
        <v>1.1899836706546991E-8</v>
      </c>
      <c r="IZ49" s="86">
        <f t="shared" si="57"/>
        <v>4.3782611870624453E-7</v>
      </c>
      <c r="JA49" s="86">
        <f t="shared" si="57"/>
        <v>5.9992467471743034E-8</v>
      </c>
      <c r="JB49" s="86">
        <f t="shared" si="57"/>
        <v>1.3766842036930829E-8</v>
      </c>
      <c r="JC49" s="86">
        <f t="shared" si="57"/>
        <v>4.3176438440953576E-8</v>
      </c>
      <c r="JD49" s="86">
        <f t="shared" si="57"/>
        <v>2.37979362282125E-7</v>
      </c>
      <c r="JE49" s="86">
        <f t="shared" si="57"/>
        <v>4.2713433263882794E-8</v>
      </c>
      <c r="JF49" s="86">
        <f t="shared" si="57"/>
        <v>1.5257470203860247E-8</v>
      </c>
      <c r="JG49" s="86">
        <f t="shared" si="57"/>
        <v>1.4281304222141607E-7</v>
      </c>
      <c r="JH49" s="86">
        <f t="shared" si="57"/>
        <v>1.3903445810455603E-8</v>
      </c>
      <c r="JI49" s="86">
        <f t="shared" si="57"/>
        <v>1.3005042235023489E-10</v>
      </c>
      <c r="JJ49" s="86">
        <f t="shared" si="57"/>
        <v>6.4533096821714737E-9</v>
      </c>
      <c r="JK49" s="86">
        <f t="shared" si="57"/>
        <v>1.0442808224482986E-10</v>
      </c>
      <c r="JL49" s="86">
        <f t="shared" si="57"/>
        <v>1.5761651985697921E-11</v>
      </c>
      <c r="JM49" s="86">
        <f t="shared" si="57"/>
        <v>1.4458829945608623E-13</v>
      </c>
    </row>
    <row r="50" spans="2:273" x14ac:dyDescent="0.25">
      <c r="B50" s="2">
        <v>23</v>
      </c>
      <c r="C50" s="37">
        <v>101.167</v>
      </c>
      <c r="D50" s="37">
        <v>105.46599999999999</v>
      </c>
      <c r="E50" s="37">
        <v>104.053</v>
      </c>
      <c r="F50" s="37">
        <v>100.544</v>
      </c>
      <c r="G50" s="37">
        <v>101.8</v>
      </c>
      <c r="H50" s="37">
        <v>103.111</v>
      </c>
      <c r="I50" s="37">
        <v>100.13</v>
      </c>
      <c r="J50" s="37">
        <v>100.833</v>
      </c>
      <c r="K50" s="37">
        <v>100.167</v>
      </c>
      <c r="L50" s="37">
        <v>101.148</v>
      </c>
      <c r="M50" s="37">
        <v>109.648</v>
      </c>
      <c r="N50" s="37">
        <v>109.815</v>
      </c>
      <c r="O50" s="37">
        <v>107.37</v>
      </c>
      <c r="P50" s="37">
        <v>107.709</v>
      </c>
      <c r="Q50" s="37">
        <v>99.2</v>
      </c>
      <c r="S50" s="4">
        <f t="shared" si="59"/>
        <v>100.65464115680466</v>
      </c>
      <c r="T50" s="4">
        <f t="shared" si="59"/>
        <v>103.82285798197513</v>
      </c>
      <c r="U50" s="4">
        <f t="shared" si="59"/>
        <v>105.00869851737913</v>
      </c>
      <c r="V50" s="4">
        <f t="shared" si="59"/>
        <v>101.45058580305961</v>
      </c>
      <c r="W50" s="4">
        <f t="shared" si="59"/>
        <v>103.34728467145337</v>
      </c>
      <c r="X50" s="4">
        <f t="shared" si="59"/>
        <v>102.82131729655269</v>
      </c>
      <c r="Y50" s="4">
        <f t="shared" si="59"/>
        <v>102.49285611426886</v>
      </c>
      <c r="Z50" s="4">
        <f t="shared" si="59"/>
        <v>99.683772588603148</v>
      </c>
      <c r="AA50" s="4">
        <f t="shared" si="59"/>
        <v>101.39339502552885</v>
      </c>
      <c r="AB50" s="4">
        <f t="shared" si="59"/>
        <v>102.96802088520995</v>
      </c>
      <c r="AC50" s="4">
        <f t="shared" si="59"/>
        <v>109.32743848509955</v>
      </c>
      <c r="AD50" s="4">
        <f t="shared" si="59"/>
        <v>111.24884867382849</v>
      </c>
      <c r="AE50" s="4">
        <f t="shared" si="59"/>
        <v>109.72789136253029</v>
      </c>
      <c r="AF50" s="4">
        <f t="shared" si="59"/>
        <v>106.99949641249796</v>
      </c>
      <c r="AG50" s="4">
        <f t="shared" si="59"/>
        <v>100.86414161349244</v>
      </c>
      <c r="AI50" s="4">
        <f t="shared" si="60"/>
        <v>0.51235884319534364</v>
      </c>
      <c r="AJ50" s="4">
        <f t="shared" si="60"/>
        <v>1.6431420180248608</v>
      </c>
      <c r="AK50" s="4">
        <f t="shared" si="60"/>
        <v>-0.95569851737913325</v>
      </c>
      <c r="AL50" s="4">
        <f t="shared" si="60"/>
        <v>-0.90658580305961323</v>
      </c>
      <c r="AM50" s="4">
        <f t="shared" si="60"/>
        <v>-1.5472846714533688</v>
      </c>
      <c r="AN50" s="4">
        <f t="shared" si="60"/>
        <v>0.28968270344731195</v>
      </c>
      <c r="AO50" s="4">
        <f t="shared" si="60"/>
        <v>-2.3628561142688653</v>
      </c>
      <c r="AP50" s="4">
        <f t="shared" si="60"/>
        <v>1.1492274113968506</v>
      </c>
      <c r="AQ50" s="4">
        <f t="shared" si="60"/>
        <v>-1.2263950255288449</v>
      </c>
      <c r="AR50" s="4">
        <f t="shared" si="60"/>
        <v>-1.8200208852099564</v>
      </c>
      <c r="AS50" s="4">
        <f t="shared" si="60"/>
        <v>0.32056151490044726</v>
      </c>
      <c r="AT50" s="4">
        <f t="shared" si="60"/>
        <v>-1.4338486738284928</v>
      </c>
      <c r="AU50" s="4">
        <f t="shared" si="60"/>
        <v>-2.3578913625302818</v>
      </c>
      <c r="AV50" s="4">
        <f t="shared" si="60"/>
        <v>0.70950358750204146</v>
      </c>
      <c r="AW50" s="4">
        <f t="shared" si="60"/>
        <v>-1.6641416134924327</v>
      </c>
      <c r="AY50" s="2">
        <f t="shared" si="51"/>
        <v>100.65460485284916</v>
      </c>
      <c r="AZ50" s="2">
        <f t="shared" si="51"/>
        <v>103.82187343459587</v>
      </c>
      <c r="BA50" s="2">
        <f t="shared" si="51"/>
        <v>105.0085333154079</v>
      </c>
      <c r="BB50" s="2">
        <f t="shared" si="51"/>
        <v>101.45054238943681</v>
      </c>
      <c r="BC50" s="2">
        <f t="shared" si="51"/>
        <v>103.34716044237912</v>
      </c>
      <c r="BD50" s="2">
        <f t="shared" si="51"/>
        <v>102.82076086974035</v>
      </c>
      <c r="BE50" s="2">
        <f t="shared" si="51"/>
        <v>102.49274092896111</v>
      </c>
      <c r="BF50" s="2">
        <f t="shared" si="51"/>
        <v>99.683727082458162</v>
      </c>
      <c r="BG50" s="2">
        <f t="shared" si="51"/>
        <v>101.393063894547</v>
      </c>
      <c r="BH50" s="2">
        <f t="shared" si="51"/>
        <v>102.96798058806176</v>
      </c>
      <c r="BI50" s="2">
        <f t="shared" si="51"/>
        <v>109.3274379027593</v>
      </c>
      <c r="BJ50" s="2">
        <f t="shared" si="51"/>
        <v>111.24882971111023</v>
      </c>
      <c r="BK50" s="2">
        <f t="shared" si="51"/>
        <v>109.72789089500499</v>
      </c>
      <c r="BL50" s="2">
        <f t="shared" si="51"/>
        <v>106.99949633551302</v>
      </c>
      <c r="BM50" s="2">
        <f t="shared" si="51"/>
        <v>100.86414161260232</v>
      </c>
      <c r="BO50" s="2">
        <f t="shared" si="10"/>
        <v>101.167</v>
      </c>
      <c r="BP50" s="2">
        <f t="shared" si="11"/>
        <v>105.46599999999999</v>
      </c>
      <c r="BQ50" s="2">
        <f t="shared" si="12"/>
        <v>104.053</v>
      </c>
      <c r="BR50" s="2">
        <f t="shared" si="13"/>
        <v>100.544</v>
      </c>
      <c r="BS50" s="2">
        <f t="shared" si="14"/>
        <v>101.8</v>
      </c>
      <c r="BT50" s="2">
        <f t="shared" si="15"/>
        <v>103.111</v>
      </c>
      <c r="BU50" s="2">
        <f t="shared" si="16"/>
        <v>100.13</v>
      </c>
      <c r="BV50" s="2">
        <f t="shared" si="17"/>
        <v>100.833</v>
      </c>
      <c r="BW50" s="2">
        <f t="shared" si="18"/>
        <v>100.167</v>
      </c>
      <c r="BX50" s="2">
        <f t="shared" si="19"/>
        <v>101.148</v>
      </c>
      <c r="BY50" s="2">
        <f t="shared" si="20"/>
        <v>109.648</v>
      </c>
      <c r="BZ50" s="2">
        <f t="shared" si="21"/>
        <v>109.815</v>
      </c>
      <c r="CA50" s="2">
        <f t="shared" si="22"/>
        <v>107.37</v>
      </c>
      <c r="CB50" s="2">
        <f t="shared" si="23"/>
        <v>107.709</v>
      </c>
      <c r="CC50" s="2">
        <f t="shared" si="24"/>
        <v>99.2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101.47323093093092</v>
      </c>
      <c r="DL50" s="2">
        <f t="shared" si="61"/>
        <v>104.32348039399626</v>
      </c>
      <c r="DM50" s="2">
        <f t="shared" si="61"/>
        <v>105.87772972972971</v>
      </c>
      <c r="DN50" s="2">
        <f t="shared" si="61"/>
        <v>101.81826383526386</v>
      </c>
      <c r="DO50" s="2">
        <f t="shared" si="61"/>
        <v>104.14842578292577</v>
      </c>
      <c r="DP50" s="2">
        <f t="shared" si="61"/>
        <v>103.41908436371595</v>
      </c>
      <c r="DQ50" s="2">
        <f t="shared" si="61"/>
        <v>102.70121621621622</v>
      </c>
      <c r="DR50" s="2">
        <f t="shared" si="61"/>
        <v>99.765613127413118</v>
      </c>
      <c r="DS50" s="2">
        <f t="shared" si="61"/>
        <v>101.83526511470987</v>
      </c>
      <c r="DT50" s="2">
        <f t="shared" si="61"/>
        <v>103.1353374088374</v>
      </c>
      <c r="DU50" s="2">
        <f t="shared" si="61"/>
        <v>108.93293750000001</v>
      </c>
      <c r="DV50" s="2">
        <f t="shared" si="61"/>
        <v>110.77613445378155</v>
      </c>
      <c r="DW50" s="2">
        <f t="shared" si="61"/>
        <v>109.24958064516126</v>
      </c>
      <c r="DX50" s="2">
        <f t="shared" si="61"/>
        <v>106.85580088987763</v>
      </c>
      <c r="DY50" s="2">
        <f t="shared" si="61"/>
        <v>100.38925946275945</v>
      </c>
      <c r="EA50" s="2">
        <f t="shared" si="62"/>
        <v>95.361477896550369</v>
      </c>
      <c r="EB50" s="2">
        <f t="shared" si="62"/>
        <v>101.2592153278586</v>
      </c>
      <c r="EC50" s="2">
        <f t="shared" si="62"/>
        <v>99.840689865642418</v>
      </c>
      <c r="ED50" s="2">
        <f t="shared" si="62"/>
        <v>99.157301197351757</v>
      </c>
      <c r="EE50" s="2">
        <f t="shared" si="62"/>
        <v>98.827380445100715</v>
      </c>
      <c r="EF50" s="2">
        <f t="shared" si="62"/>
        <v>99.730355130815255</v>
      </c>
      <c r="EG50" s="2">
        <f t="shared" si="62"/>
        <v>101.28275641232719</v>
      </c>
      <c r="EH50" s="2">
        <f t="shared" si="62"/>
        <v>99.174391052218994</v>
      </c>
      <c r="EI50" s="2">
        <f t="shared" si="62"/>
        <v>98.931526612669927</v>
      </c>
      <c r="EJ50" s="2">
        <f t="shared" si="62"/>
        <v>101.93552097194099</v>
      </c>
      <c r="EK50" s="2">
        <f t="shared" si="62"/>
        <v>112.178068809884</v>
      </c>
      <c r="EL50" s="2">
        <f t="shared" si="62"/>
        <v>114.37019979811579</v>
      </c>
      <c r="EM50" s="2">
        <f t="shared" si="62"/>
        <v>113.40703926273601</v>
      </c>
      <c r="EN50" s="2">
        <f t="shared" si="62"/>
        <v>108.14813934637942</v>
      </c>
      <c r="EO50" s="2">
        <f t="shared" si="62"/>
        <v>104.86519623927863</v>
      </c>
      <c r="EQ50" s="2">
        <f t="shared" si="63"/>
        <v>95.080359546968282</v>
      </c>
      <c r="ER50" s="2">
        <f t="shared" si="63"/>
        <v>101.72272140890617</v>
      </c>
      <c r="ES50" s="2">
        <f t="shared" si="63"/>
        <v>100.22822962225752</v>
      </c>
      <c r="ET50" s="2">
        <f t="shared" si="63"/>
        <v>97.627455571191987</v>
      </c>
      <c r="EU50" s="2">
        <f t="shared" si="63"/>
        <v>100.18615459680208</v>
      </c>
      <c r="EV50" s="2">
        <f t="shared" si="63"/>
        <v>100.74545738596747</v>
      </c>
      <c r="EW50" s="2">
        <f t="shared" si="63"/>
        <v>101.7118761632061</v>
      </c>
      <c r="EX50" s="2">
        <f t="shared" si="63"/>
        <v>98.010076819050198</v>
      </c>
      <c r="EY50" s="2">
        <f t="shared" si="63"/>
        <v>98.845616618296077</v>
      </c>
      <c r="EZ50" s="2">
        <f t="shared" si="63"/>
        <v>103.46495926196874</v>
      </c>
      <c r="FA50" s="2">
        <f t="shared" si="63"/>
        <v>110.90737034628734</v>
      </c>
      <c r="FB50" s="2">
        <f t="shared" si="63"/>
        <v>113.36712093850333</v>
      </c>
      <c r="FC50" s="2">
        <f t="shared" si="63"/>
        <v>113.871793030623</v>
      </c>
      <c r="FD50" s="2">
        <f t="shared" si="63"/>
        <v>109.87767434191244</v>
      </c>
      <c r="FE50" s="2">
        <f t="shared" si="63"/>
        <v>105.61104392102226</v>
      </c>
      <c r="FG50" s="2">
        <f t="shared" si="64"/>
        <v>0.13394155475425515</v>
      </c>
      <c r="FH50" s="2">
        <f t="shared" si="64"/>
        <v>0.16370114287327805</v>
      </c>
      <c r="FI50" s="2">
        <f t="shared" si="64"/>
        <v>0.14397930529551672</v>
      </c>
      <c r="FJ50" s="2">
        <f t="shared" si="64"/>
        <v>0.1381723265203042</v>
      </c>
      <c r="FK50" s="2">
        <f t="shared" si="64"/>
        <v>0.15059245271004154</v>
      </c>
      <c r="FL50" s="2">
        <f t="shared" si="64"/>
        <v>0.16221266341464094</v>
      </c>
      <c r="FM50" s="2">
        <f t="shared" si="64"/>
        <v>0.14698461889198072</v>
      </c>
      <c r="FN50" s="2">
        <f t="shared" si="64"/>
        <v>0.13842157595878693</v>
      </c>
      <c r="FO50" s="2">
        <f t="shared" si="64"/>
        <v>0.15228558529307396</v>
      </c>
      <c r="FP50" s="2">
        <f t="shared" si="64"/>
        <v>0.13953841008399623</v>
      </c>
      <c r="FQ50" s="2">
        <f t="shared" si="64"/>
        <v>0.12158158052104977</v>
      </c>
      <c r="FR50" s="2">
        <f t="shared" si="64"/>
        <v>0.13153051769669549</v>
      </c>
      <c r="FS50" s="2">
        <f t="shared" si="64"/>
        <v>0.11504526613928134</v>
      </c>
      <c r="FT50" s="2">
        <f t="shared" si="64"/>
        <v>0.11115241823240382</v>
      </c>
      <c r="FU50" s="2">
        <f t="shared" si="64"/>
        <v>0.10609241184670552</v>
      </c>
      <c r="FW50" s="2">
        <f t="shared" si="53"/>
        <v>2.9789527482946603E-5</v>
      </c>
      <c r="FX50" s="2">
        <f t="shared" si="53"/>
        <v>3.6103071124621617E-5</v>
      </c>
      <c r="FY50" s="2">
        <f t="shared" si="53"/>
        <v>3.1974399020308097E-5</v>
      </c>
      <c r="FZ50" s="2">
        <f t="shared" si="53"/>
        <v>3.2713995631428969E-5</v>
      </c>
      <c r="GA50" s="2">
        <f t="shared" si="53"/>
        <v>3.2329035483250956E-5</v>
      </c>
      <c r="GB50" s="2">
        <f t="shared" si="53"/>
        <v>3.4577313244502742E-5</v>
      </c>
      <c r="GC50" s="2">
        <f t="shared" si="53"/>
        <v>3.8419189688145981E-5</v>
      </c>
      <c r="GD50" s="2">
        <f t="shared" si="53"/>
        <v>4.1357877106126435E-5</v>
      </c>
      <c r="GE50" s="2">
        <f t="shared" si="53"/>
        <v>4.3101407576880292E-5</v>
      </c>
      <c r="GF50" s="2">
        <f t="shared" si="53"/>
        <v>4.1621307616801125E-5</v>
      </c>
      <c r="GG50" s="2">
        <f t="shared" si="53"/>
        <v>3.7609941400659323E-5</v>
      </c>
      <c r="GH50" s="2">
        <f t="shared" si="53"/>
        <v>3.3913632054290286E-5</v>
      </c>
      <c r="GI50" s="2">
        <f t="shared" si="53"/>
        <v>3.0804961245057922E-5</v>
      </c>
      <c r="GJ50" s="2">
        <f t="shared" si="53"/>
        <v>2.8274085585890694E-5</v>
      </c>
      <c r="GK50" s="2">
        <f t="shared" si="53"/>
        <v>2.5771949208259873E-5</v>
      </c>
      <c r="GM50" s="86">
        <f t="shared" si="54"/>
        <v>2.8465120546874248E-8</v>
      </c>
      <c r="GN50" s="86">
        <f t="shared" si="54"/>
        <v>8.8632843193236177E-7</v>
      </c>
      <c r="GO50" s="86">
        <f t="shared" si="54"/>
        <v>1.3244882330635667E-7</v>
      </c>
      <c r="GP50" s="86">
        <f t="shared" si="54"/>
        <v>3.3116496934337642E-8</v>
      </c>
      <c r="GQ50" s="86">
        <f t="shared" si="54"/>
        <v>9.9936237699194849E-8</v>
      </c>
      <c r="GR50" s="86">
        <f t="shared" si="54"/>
        <v>5.027432890179467E-7</v>
      </c>
      <c r="GS50" s="86">
        <f t="shared" si="54"/>
        <v>9.7689674481011408E-8</v>
      </c>
      <c r="GT50" s="86">
        <f t="shared" si="54"/>
        <v>3.6465697658101246E-8</v>
      </c>
      <c r="GU50" s="86">
        <f t="shared" si="54"/>
        <v>3.0395157583504517E-7</v>
      </c>
      <c r="GV50" s="86">
        <f t="shared" si="54"/>
        <v>3.3594730687549981E-8</v>
      </c>
      <c r="GW50" s="86">
        <f t="shared" si="54"/>
        <v>4.0432757543435413E-10</v>
      </c>
      <c r="GX50" s="86">
        <f t="shared" si="54"/>
        <v>1.5968773148713455E-8</v>
      </c>
      <c r="GY50" s="86">
        <f t="shared" si="54"/>
        <v>3.1883496611248411E-10</v>
      </c>
      <c r="GZ50" s="86">
        <f t="shared" si="54"/>
        <v>5.3516597832310541E-11</v>
      </c>
      <c r="HA50" s="86">
        <f t="shared" si="54"/>
        <v>6.5079981650354125E-13</v>
      </c>
      <c r="HC50" s="86">
        <f t="shared" si="58"/>
        <v>4.862195971295285E-17</v>
      </c>
      <c r="HD50" s="86">
        <f t="shared" si="58"/>
        <v>2.1893712490361443E-18</v>
      </c>
      <c r="HE50" s="86">
        <f t="shared" si="58"/>
        <v>2.6103251371830443E-21</v>
      </c>
      <c r="HF50" s="86">
        <f t="shared" si="58"/>
        <v>3.4806850288869999E-23</v>
      </c>
      <c r="HG50" s="86">
        <f t="shared" si="58"/>
        <v>5.6791502647713402E-23</v>
      </c>
      <c r="HH50" s="86">
        <f t="shared" si="58"/>
        <v>6.1314664793229807E-20</v>
      </c>
      <c r="HI50" s="86">
        <f t="shared" si="58"/>
        <v>1.9097865755192178E-22</v>
      </c>
      <c r="HJ50" s="86">
        <f t="shared" si="58"/>
        <v>5.8217153928382771E-24</v>
      </c>
      <c r="HK50" s="86">
        <f t="shared" si="58"/>
        <v>8.6410284529135083E-22</v>
      </c>
      <c r="HL50" s="86">
        <f t="shared" si="58"/>
        <v>9.6850783100000735E-23</v>
      </c>
      <c r="HM50" s="86">
        <f t="shared" si="58"/>
        <v>1.848707566653093E-26</v>
      </c>
      <c r="HN50" s="86">
        <f t="shared" si="58"/>
        <v>6.108141330055521E-25</v>
      </c>
      <c r="HO50" s="86">
        <f t="shared" si="58"/>
        <v>2.655097012398338E-25</v>
      </c>
      <c r="HP50" s="86">
        <f t="shared" si="58"/>
        <v>2.5014059809982609E-28</v>
      </c>
      <c r="HQ50" s="86">
        <f t="shared" si="58"/>
        <v>1.4792534775094467E-35</v>
      </c>
      <c r="HS50" s="86">
        <f t="shared" si="55"/>
        <v>1.8053145928183367E-64</v>
      </c>
      <c r="HT50" s="86">
        <f t="shared" si="55"/>
        <v>1.1136937516936074E-69</v>
      </c>
      <c r="HU50" s="86">
        <f t="shared" si="55"/>
        <v>1.5344961196339587E-80</v>
      </c>
      <c r="HV50" s="86">
        <f t="shared" si="55"/>
        <v>2.714387517314685E-91</v>
      </c>
      <c r="HW50" s="86">
        <f t="shared" si="55"/>
        <v>2.6680432511857859E-92</v>
      </c>
      <c r="HX50" s="86">
        <f t="shared" si="55"/>
        <v>5.8627669448548709E-78</v>
      </c>
      <c r="HY50" s="86">
        <f t="shared" si="55"/>
        <v>1.1040937596252462E-86</v>
      </c>
      <c r="HZ50" s="86">
        <f t="shared" si="55"/>
        <v>1.0659867275628654E-91</v>
      </c>
      <c r="IA50" s="86">
        <f t="shared" si="55"/>
        <v>9.2263220570866625E-84</v>
      </c>
      <c r="IB50" s="86">
        <f t="shared" si="55"/>
        <v>2.9781748687189185E-87</v>
      </c>
      <c r="IC50" s="86">
        <f t="shared" si="55"/>
        <v>1.9456907793016194E-104</v>
      </c>
      <c r="ID50" s="86">
        <f t="shared" si="55"/>
        <v>6.5318801008108072E-97</v>
      </c>
      <c r="IE50" s="86">
        <f t="shared" si="55"/>
        <v>2.3170231861358199E-98</v>
      </c>
      <c r="IF50" s="86">
        <f t="shared" si="55"/>
        <v>1.4984946244372883E-70</v>
      </c>
      <c r="IG50" s="86">
        <f t="shared" si="55"/>
        <v>7.2325609990509041E-53</v>
      </c>
      <c r="II50" s="86">
        <f t="shared" si="56"/>
        <v>3.0707264246511974E-215</v>
      </c>
      <c r="IJ50" s="86">
        <f t="shared" si="56"/>
        <v>4.7821425052296639E-233</v>
      </c>
      <c r="IK50" s="86">
        <f t="shared" si="56"/>
        <v>4.4899120038350346E-280</v>
      </c>
      <c r="IL50" s="86">
        <f t="shared" si="56"/>
        <v>0</v>
      </c>
      <c r="IM50" s="86">
        <f t="shared" si="56"/>
        <v>0</v>
      </c>
      <c r="IN50" s="86">
        <f t="shared" si="56"/>
        <v>2.4449187660600676E-266</v>
      </c>
      <c r="IO50" s="86">
        <f t="shared" si="56"/>
        <v>2.8020689043243834E-291</v>
      </c>
      <c r="IP50" s="86">
        <f t="shared" si="56"/>
        <v>7.9794662908294627E-307</v>
      </c>
      <c r="IQ50" s="86">
        <f t="shared" si="56"/>
        <v>8.1264452463431911E-280</v>
      </c>
      <c r="IR50" s="86">
        <f t="shared" si="56"/>
        <v>2.1707389474095229E-296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1.9412105367262292E-214</v>
      </c>
      <c r="IW50" s="86">
        <f t="shared" si="56"/>
        <v>9.6130954629259702E-121</v>
      </c>
      <c r="IY50" s="86">
        <f t="shared" si="57"/>
        <v>2.8465120595496209E-8</v>
      </c>
      <c r="IZ50" s="86">
        <f t="shared" si="57"/>
        <v>8.8632843193455114E-7</v>
      </c>
      <c r="JA50" s="86">
        <f t="shared" si="57"/>
        <v>1.3244882330635929E-7</v>
      </c>
      <c r="JB50" s="86">
        <f t="shared" si="57"/>
        <v>3.3116496934337675E-8</v>
      </c>
      <c r="JC50" s="86">
        <f t="shared" si="57"/>
        <v>9.9936237699194902E-8</v>
      </c>
      <c r="JD50" s="86">
        <f t="shared" si="57"/>
        <v>5.0274328901800801E-7</v>
      </c>
      <c r="JE50" s="86">
        <f t="shared" si="57"/>
        <v>9.7689674481011593E-8</v>
      </c>
      <c r="JF50" s="86">
        <f t="shared" si="57"/>
        <v>3.6465697658101252E-8</v>
      </c>
      <c r="JG50" s="86">
        <f t="shared" si="57"/>
        <v>3.0395157583504602E-7</v>
      </c>
      <c r="JH50" s="86">
        <f t="shared" si="57"/>
        <v>3.3594730687550081E-8</v>
      </c>
      <c r="JI50" s="86">
        <f t="shared" si="57"/>
        <v>4.0432757543435413E-10</v>
      </c>
      <c r="JJ50" s="86">
        <f t="shared" si="57"/>
        <v>1.5968773148713455E-8</v>
      </c>
      <c r="JK50" s="86">
        <f t="shared" si="57"/>
        <v>3.1883496611248437E-10</v>
      </c>
      <c r="JL50" s="86">
        <f t="shared" si="57"/>
        <v>5.3516597832310541E-11</v>
      </c>
      <c r="JM50" s="86">
        <f t="shared" si="57"/>
        <v>6.5079981650354125E-13</v>
      </c>
    </row>
    <row r="51" spans="2:273" x14ac:dyDescent="0.25">
      <c r="B51" s="2">
        <v>24</v>
      </c>
      <c r="C51" s="37">
        <v>101.68300000000001</v>
      </c>
      <c r="D51" s="37">
        <v>103.70699999999999</v>
      </c>
      <c r="E51" s="37">
        <v>104.63200000000001</v>
      </c>
      <c r="F51" s="37">
        <v>99.86</v>
      </c>
      <c r="G51" s="37">
        <v>104.545</v>
      </c>
      <c r="H51" s="37">
        <v>100.63</v>
      </c>
      <c r="I51" s="37">
        <v>101.315</v>
      </c>
      <c r="J51" s="37">
        <v>100.074</v>
      </c>
      <c r="K51" s="37">
        <v>100.22199999999999</v>
      </c>
      <c r="L51" s="37">
        <v>101.074</v>
      </c>
      <c r="M51" s="37">
        <v>108.407</v>
      </c>
      <c r="N51" s="37">
        <v>112.53700000000001</v>
      </c>
      <c r="O51" s="37">
        <v>107.22199999999999</v>
      </c>
      <c r="P51" s="37">
        <v>108.273</v>
      </c>
      <c r="Q51" s="37">
        <v>100.127</v>
      </c>
      <c r="S51" s="4">
        <f t="shared" si="59"/>
        <v>100.59730794393123</v>
      </c>
      <c r="T51" s="4">
        <f t="shared" si="59"/>
        <v>103.80991624728841</v>
      </c>
      <c r="U51" s="4">
        <f t="shared" si="59"/>
        <v>104.99283047484876</v>
      </c>
      <c r="V51" s="4">
        <f t="shared" si="59"/>
        <v>101.51381183591319</v>
      </c>
      <c r="W51" s="4">
        <f t="shared" si="59"/>
        <v>103.3728201889484</v>
      </c>
      <c r="X51" s="4">
        <f t="shared" si="59"/>
        <v>102.8923233862845</v>
      </c>
      <c r="Y51" s="4">
        <f t="shared" si="59"/>
        <v>102.59942656212118</v>
      </c>
      <c r="Z51" s="4">
        <f t="shared" si="59"/>
        <v>99.737430842492898</v>
      </c>
      <c r="AA51" s="4">
        <f t="shared" si="59"/>
        <v>101.47371465040473</v>
      </c>
      <c r="AB51" s="4">
        <f t="shared" si="59"/>
        <v>103.04592870772856</v>
      </c>
      <c r="AC51" s="4">
        <f t="shared" si="59"/>
        <v>109.48531846127221</v>
      </c>
      <c r="AD51" s="4">
        <f t="shared" si="59"/>
        <v>111.31360070167518</v>
      </c>
      <c r="AE51" s="4">
        <f t="shared" si="59"/>
        <v>109.95044076060864</v>
      </c>
      <c r="AF51" s="4">
        <f t="shared" si="59"/>
        <v>107.20973792267692</v>
      </c>
      <c r="AG51" s="4">
        <f t="shared" si="59"/>
        <v>101.02747699107552</v>
      </c>
      <c r="AI51" s="4">
        <f t="shared" si="60"/>
        <v>1.0856920560687797</v>
      </c>
      <c r="AJ51" s="4">
        <f t="shared" si="60"/>
        <v>-0.10291624728841953</v>
      </c>
      <c r="AK51" s="4">
        <f t="shared" si="60"/>
        <v>-0.36083047484875408</v>
      </c>
      <c r="AL51" s="4">
        <f t="shared" si="60"/>
        <v>-1.6538118359131886</v>
      </c>
      <c r="AM51" s="4">
        <f t="shared" si="60"/>
        <v>1.1721798110516062</v>
      </c>
      <c r="AN51" s="4">
        <f t="shared" si="60"/>
        <v>-2.2623233862845069</v>
      </c>
      <c r="AO51" s="4">
        <f t="shared" si="60"/>
        <v>-1.2844265621211832</v>
      </c>
      <c r="AP51" s="4">
        <f t="shared" si="60"/>
        <v>0.3365691575070997</v>
      </c>
      <c r="AQ51" s="4">
        <f t="shared" si="60"/>
        <v>-1.2517146504047361</v>
      </c>
      <c r="AR51" s="4">
        <f t="shared" si="60"/>
        <v>-1.9719287077285657</v>
      </c>
      <c r="AS51" s="4">
        <f t="shared" si="60"/>
        <v>-1.0783184612722181</v>
      </c>
      <c r="AT51" s="4">
        <f t="shared" si="60"/>
        <v>1.2233992983248214</v>
      </c>
      <c r="AU51" s="4">
        <f t="shared" si="60"/>
        <v>-2.7284407606086489</v>
      </c>
      <c r="AV51" s="4">
        <f t="shared" si="60"/>
        <v>1.0632620773230741</v>
      </c>
      <c r="AW51" s="4">
        <f t="shared" si="60"/>
        <v>-0.90047699107552148</v>
      </c>
      <c r="AY51" s="2">
        <f t="shared" si="51"/>
        <v>100.59722516808901</v>
      </c>
      <c r="AZ51" s="2">
        <f t="shared" si="51"/>
        <v>103.8080091664402</v>
      </c>
      <c r="BA51" s="2">
        <f t="shared" si="51"/>
        <v>104.99248206614909</v>
      </c>
      <c r="BB51" s="2">
        <f t="shared" si="51"/>
        <v>101.51371237883917</v>
      </c>
      <c r="BC51" s="2">
        <f t="shared" si="51"/>
        <v>103.37254636143948</v>
      </c>
      <c r="BD51" s="2">
        <f t="shared" si="51"/>
        <v>102.89120081115338</v>
      </c>
      <c r="BE51" s="2">
        <f t="shared" si="51"/>
        <v>102.59917541922152</v>
      </c>
      <c r="BF51" s="2">
        <f t="shared" si="51"/>
        <v>99.737327237620477</v>
      </c>
      <c r="BG51" s="2">
        <f t="shared" si="51"/>
        <v>101.47304100710909</v>
      </c>
      <c r="BH51" s="2">
        <f t="shared" si="51"/>
        <v>103.0458360144094</v>
      </c>
      <c r="BI51" s="2">
        <f t="shared" si="51"/>
        <v>109.4853167508868</v>
      </c>
      <c r="BJ51" s="2">
        <f t="shared" si="51"/>
        <v>111.3135560244115</v>
      </c>
      <c r="BK51" s="2">
        <f t="shared" si="51"/>
        <v>109.95043940945838</v>
      </c>
      <c r="BL51" s="2">
        <f t="shared" si="51"/>
        <v>107.20973767609078</v>
      </c>
      <c r="BM51" s="2">
        <f t="shared" si="51"/>
        <v>101.02747698733214</v>
      </c>
      <c r="BO51" s="2">
        <f t="shared" si="10"/>
        <v>101.68300000000001</v>
      </c>
      <c r="BP51" s="2">
        <f t="shared" si="11"/>
        <v>103.70699999999999</v>
      </c>
      <c r="BQ51" s="2">
        <f t="shared" si="12"/>
        <v>104.63200000000001</v>
      </c>
      <c r="BR51" s="2">
        <f t="shared" si="13"/>
        <v>99.86</v>
      </c>
      <c r="BS51" s="2">
        <f t="shared" si="14"/>
        <v>104.545</v>
      </c>
      <c r="BT51" s="2">
        <f t="shared" si="15"/>
        <v>100.63</v>
      </c>
      <c r="BU51" s="2">
        <f t="shared" si="16"/>
        <v>101.315</v>
      </c>
      <c r="BV51" s="2">
        <f t="shared" si="17"/>
        <v>100.074</v>
      </c>
      <c r="BW51" s="2">
        <f t="shared" si="18"/>
        <v>100.22199999999999</v>
      </c>
      <c r="BX51" s="2">
        <f t="shared" si="19"/>
        <v>101.074</v>
      </c>
      <c r="BY51" s="2">
        <f t="shared" si="20"/>
        <v>108.407</v>
      </c>
      <c r="BZ51" s="2">
        <f t="shared" si="21"/>
        <v>112.53700000000001</v>
      </c>
      <c r="CA51" s="2">
        <f t="shared" si="22"/>
        <v>107.22199999999999</v>
      </c>
      <c r="CB51" s="2">
        <f t="shared" si="23"/>
        <v>108.273</v>
      </c>
      <c r="CC51" s="2">
        <f t="shared" si="24"/>
        <v>100.127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101.51053993993993</v>
      </c>
      <c r="DL51" s="2">
        <f t="shared" si="61"/>
        <v>104.39598255159476</v>
      </c>
      <c r="DM51" s="2">
        <f t="shared" si="61"/>
        <v>105.97377216690373</v>
      </c>
      <c r="DN51" s="2">
        <f t="shared" si="61"/>
        <v>101.95697683397687</v>
      </c>
      <c r="DO51" s="2">
        <f t="shared" si="61"/>
        <v>104.28296310596309</v>
      </c>
      <c r="DP51" s="2">
        <f t="shared" si="61"/>
        <v>103.58929850093008</v>
      </c>
      <c r="DQ51" s="2">
        <f t="shared" si="61"/>
        <v>102.87468990042674</v>
      </c>
      <c r="DR51" s="2">
        <f t="shared" si="61"/>
        <v>99.862537709137698</v>
      </c>
      <c r="DS51" s="2">
        <f t="shared" si="61"/>
        <v>101.99627381916332</v>
      </c>
      <c r="DT51" s="2">
        <f t="shared" si="61"/>
        <v>103.26764950664951</v>
      </c>
      <c r="DU51" s="2">
        <f t="shared" si="61"/>
        <v>109.10863636363636</v>
      </c>
      <c r="DV51" s="2">
        <f t="shared" si="61"/>
        <v>110.84178151260508</v>
      </c>
      <c r="DW51" s="2">
        <f t="shared" si="61"/>
        <v>109.48335575513194</v>
      </c>
      <c r="DX51" s="2">
        <f t="shared" si="61"/>
        <v>107.10209410456062</v>
      </c>
      <c r="DY51" s="2">
        <f t="shared" si="61"/>
        <v>100.54690964590964</v>
      </c>
      <c r="EA51" s="2">
        <f t="shared" si="62"/>
        <v>95.211461333646568</v>
      </c>
      <c r="EB51" s="2">
        <f t="shared" si="62"/>
        <v>101.06843103088916</v>
      </c>
      <c r="EC51" s="2">
        <f t="shared" si="62"/>
        <v>99.671538705564032</v>
      </c>
      <c r="ED51" s="2">
        <f t="shared" si="62"/>
        <v>98.992555430342321</v>
      </c>
      <c r="EE51" s="2">
        <f t="shared" si="62"/>
        <v>98.68894171896423</v>
      </c>
      <c r="EF51" s="2">
        <f t="shared" si="62"/>
        <v>99.602730856300681</v>
      </c>
      <c r="EG51" s="2">
        <f t="shared" si="62"/>
        <v>101.14082187621142</v>
      </c>
      <c r="EH51" s="2">
        <f t="shared" si="62"/>
        <v>99.026901011512919</v>
      </c>
      <c r="EI51" s="2">
        <f t="shared" si="62"/>
        <v>98.816712630170642</v>
      </c>
      <c r="EJ51" s="2">
        <f t="shared" si="62"/>
        <v>101.79792265692797</v>
      </c>
      <c r="EK51" s="2">
        <f t="shared" si="62"/>
        <v>111.96773716591022</v>
      </c>
      <c r="EL51" s="2">
        <f t="shared" si="62"/>
        <v>114.15475743607003</v>
      </c>
      <c r="EM51" s="2">
        <f t="shared" si="62"/>
        <v>113.22709281721338</v>
      </c>
      <c r="EN51" s="2">
        <f t="shared" si="62"/>
        <v>107.99434741256192</v>
      </c>
      <c r="EO51" s="2">
        <f t="shared" si="62"/>
        <v>104.72015481636242</v>
      </c>
      <c r="EQ51" s="2">
        <f t="shared" si="63"/>
        <v>94.933938460975298</v>
      </c>
      <c r="ER51" s="2">
        <f t="shared" si="63"/>
        <v>101.5254732334047</v>
      </c>
      <c r="ES51" s="2">
        <f t="shared" si="63"/>
        <v>100.05395921096773</v>
      </c>
      <c r="ET51" s="2">
        <f t="shared" si="63"/>
        <v>97.482832024851362</v>
      </c>
      <c r="EU51" s="2">
        <f t="shared" si="63"/>
        <v>100.02989898323138</v>
      </c>
      <c r="EV51" s="2">
        <f t="shared" si="63"/>
        <v>100.60442519287962</v>
      </c>
      <c r="EW51" s="2">
        <f t="shared" si="63"/>
        <v>101.56413811053483</v>
      </c>
      <c r="EX51" s="2">
        <f t="shared" si="63"/>
        <v>97.877489907482271</v>
      </c>
      <c r="EY51" s="2">
        <f t="shared" si="63"/>
        <v>98.731939863762847</v>
      </c>
      <c r="EZ51" s="2">
        <f t="shared" si="63"/>
        <v>103.30668840065243</v>
      </c>
      <c r="FA51" s="2">
        <f t="shared" si="63"/>
        <v>110.7135310008341</v>
      </c>
      <c r="FB51" s="2">
        <f t="shared" si="63"/>
        <v>113.16474650548972</v>
      </c>
      <c r="FC51" s="2">
        <f t="shared" si="63"/>
        <v>113.68600633579723</v>
      </c>
      <c r="FD51" s="2">
        <f t="shared" si="63"/>
        <v>109.70087072701975</v>
      </c>
      <c r="FE51" s="2">
        <f t="shared" si="63"/>
        <v>105.45248333913837</v>
      </c>
      <c r="FG51" s="2">
        <f t="shared" si="64"/>
        <v>0.14499036511109009</v>
      </c>
      <c r="FH51" s="2">
        <f t="shared" si="64"/>
        <v>0.17670394402930986</v>
      </c>
      <c r="FI51" s="2">
        <f t="shared" si="64"/>
        <v>0.15570726062465676</v>
      </c>
      <c r="FJ51" s="2">
        <f t="shared" si="64"/>
        <v>0.14950988436073673</v>
      </c>
      <c r="FK51" s="2">
        <f t="shared" si="64"/>
        <v>0.16275666747630449</v>
      </c>
      <c r="FL51" s="2">
        <f t="shared" si="64"/>
        <v>0.17512199199690653</v>
      </c>
      <c r="FM51" s="2">
        <f t="shared" si="64"/>
        <v>0.15891192975915594</v>
      </c>
      <c r="FN51" s="2">
        <f t="shared" si="64"/>
        <v>0.14977603134731077</v>
      </c>
      <c r="FO51" s="2">
        <f t="shared" si="64"/>
        <v>0.16456006808178678</v>
      </c>
      <c r="FP51" s="2">
        <f t="shared" si="64"/>
        <v>0.15096842473218236</v>
      </c>
      <c r="FQ51" s="2">
        <f t="shared" si="64"/>
        <v>0.13176594134767236</v>
      </c>
      <c r="FR51" s="2">
        <f t="shared" si="64"/>
        <v>0.14241314657713508</v>
      </c>
      <c r="FS51" s="2">
        <f t="shared" si="64"/>
        <v>0.12475987119817876</v>
      </c>
      <c r="FT51" s="2">
        <f t="shared" si="64"/>
        <v>0.12058309586883732</v>
      </c>
      <c r="FU51" s="2">
        <f t="shared" si="64"/>
        <v>0.11514939272160241</v>
      </c>
      <c r="FW51" s="2">
        <f t="shared" si="53"/>
        <v>3.2663473482333855E-5</v>
      </c>
      <c r="FX51" s="2">
        <f t="shared" si="53"/>
        <v>3.9586092417293108E-5</v>
      </c>
      <c r="FY51" s="2">
        <f t="shared" si="53"/>
        <v>3.5059123209032736E-5</v>
      </c>
      <c r="FZ51" s="2">
        <f t="shared" si="53"/>
        <v>3.5870069705927263E-5</v>
      </c>
      <c r="GA51" s="2">
        <f t="shared" si="53"/>
        <v>3.544797194583246E-5</v>
      </c>
      <c r="GB51" s="2">
        <f t="shared" si="53"/>
        <v>3.7913143577200735E-5</v>
      </c>
      <c r="GC51" s="2">
        <f t="shared" si="53"/>
        <v>4.2125647663020769E-5</v>
      </c>
      <c r="GD51" s="2">
        <f t="shared" si="53"/>
        <v>4.5347829541748767E-5</v>
      </c>
      <c r="GE51" s="2">
        <f t="shared" si="53"/>
        <v>4.7259557109537054E-5</v>
      </c>
      <c r="GF51" s="2">
        <f t="shared" si="53"/>
        <v>4.5636673040508506E-5</v>
      </c>
      <c r="GG51" s="2">
        <f t="shared" si="53"/>
        <v>4.1238331069140792E-5</v>
      </c>
      <c r="GH51" s="2">
        <f t="shared" si="53"/>
        <v>3.7185436431553932E-5</v>
      </c>
      <c r="GI51" s="2">
        <f t="shared" si="53"/>
        <v>3.3776867953150741E-5</v>
      </c>
      <c r="GJ51" s="2">
        <f t="shared" si="53"/>
        <v>3.1001833792997086E-5</v>
      </c>
      <c r="GK51" s="2">
        <f t="shared" si="53"/>
        <v>2.8258310116623451E-5</v>
      </c>
      <c r="GM51" s="86">
        <f t="shared" si="54"/>
        <v>6.660612529046541E-8</v>
      </c>
      <c r="GN51" s="86">
        <f t="shared" si="54"/>
        <v>1.7622986739434975E-6</v>
      </c>
      <c r="GO51" s="86">
        <f t="shared" si="54"/>
        <v>2.8663952390980687E-7</v>
      </c>
      <c r="GP51" s="86">
        <f t="shared" si="54"/>
        <v>7.7889331919155142E-8</v>
      </c>
      <c r="GQ51" s="86">
        <f t="shared" si="54"/>
        <v>2.2628279881993602E-7</v>
      </c>
      <c r="GR51" s="86">
        <f t="shared" si="54"/>
        <v>1.0416473207413472E-6</v>
      </c>
      <c r="GS51" s="86">
        <f t="shared" si="54"/>
        <v>2.1870799841360639E-7</v>
      </c>
      <c r="GT51" s="86">
        <f t="shared" si="54"/>
        <v>8.5231199077362495E-8</v>
      </c>
      <c r="GU51" s="86">
        <f t="shared" si="54"/>
        <v>6.346350162518086E-7</v>
      </c>
      <c r="GV51" s="86">
        <f t="shared" si="54"/>
        <v>7.9348171233641679E-8</v>
      </c>
      <c r="GW51" s="86">
        <f t="shared" si="54"/>
        <v>1.2200751388478911E-9</v>
      </c>
      <c r="GX51" s="86">
        <f t="shared" si="54"/>
        <v>3.8616024666513458E-8</v>
      </c>
      <c r="GY51" s="86">
        <f t="shared" si="54"/>
        <v>9.4598975381197653E-10</v>
      </c>
      <c r="GZ51" s="86">
        <f t="shared" si="54"/>
        <v>1.7603869674601888E-10</v>
      </c>
      <c r="HA51" s="86">
        <f t="shared" si="54"/>
        <v>2.8134344146553732E-12</v>
      </c>
      <c r="HC51" s="86">
        <f t="shared" si="58"/>
        <v>1.6747025750899964E-16</v>
      </c>
      <c r="HD51" s="86">
        <f t="shared" si="58"/>
        <v>8.5789263356405485E-18</v>
      </c>
      <c r="HE51" s="86">
        <f t="shared" si="58"/>
        <v>1.2946658576998347E-20</v>
      </c>
      <c r="HF51" s="86">
        <f t="shared" si="58"/>
        <v>2.03058514924052E-22</v>
      </c>
      <c r="HG51" s="86">
        <f t="shared" si="58"/>
        <v>3.346346299358891E-22</v>
      </c>
      <c r="HH51" s="86">
        <f t="shared" si="58"/>
        <v>2.7992400441150656E-19</v>
      </c>
      <c r="HI51" s="86">
        <f t="shared" si="58"/>
        <v>1.0547663605507373E-21</v>
      </c>
      <c r="HJ51" s="86">
        <f t="shared" si="58"/>
        <v>3.6255284156083916E-23</v>
      </c>
      <c r="HK51" s="86">
        <f t="shared" si="58"/>
        <v>4.5785630122157555E-21</v>
      </c>
      <c r="HL51" s="86">
        <f t="shared" si="58"/>
        <v>5.570516113857857E-22</v>
      </c>
      <c r="HM51" s="86">
        <f t="shared" si="58"/>
        <v>1.4368052573756305E-25</v>
      </c>
      <c r="HN51" s="86">
        <f t="shared" si="58"/>
        <v>4.0559332787702266E-24</v>
      </c>
      <c r="HO51" s="86">
        <f t="shared" si="58"/>
        <v>1.7767293886108168E-24</v>
      </c>
      <c r="HP51" s="86">
        <f t="shared" si="58"/>
        <v>2.1589739460091381E-27</v>
      </c>
      <c r="HQ51" s="86">
        <f t="shared" si="58"/>
        <v>2.4378498748570279E-34</v>
      </c>
      <c r="HS51" s="86">
        <f t="shared" si="55"/>
        <v>4.6809719316926893E-63</v>
      </c>
      <c r="HT51" s="86">
        <f t="shared" si="55"/>
        <v>4.042246459421467E-68</v>
      </c>
      <c r="HU51" s="86">
        <f t="shared" si="55"/>
        <v>1.0157194933562531E-78</v>
      </c>
      <c r="HV51" s="86">
        <f t="shared" si="55"/>
        <v>3.0078350335701323E-89</v>
      </c>
      <c r="HW51" s="86">
        <f t="shared" si="55"/>
        <v>3.1924644755864079E-90</v>
      </c>
      <c r="HX51" s="86">
        <f t="shared" si="55"/>
        <v>3.368520791498236E-76</v>
      </c>
      <c r="HY51" s="86">
        <f t="shared" si="55"/>
        <v>1.0133506072137808E-84</v>
      </c>
      <c r="HZ51" s="86">
        <f t="shared" si="55"/>
        <v>1.3065149349391491E-89</v>
      </c>
      <c r="IA51" s="86">
        <f t="shared" si="55"/>
        <v>7.5291401930676917E-82</v>
      </c>
      <c r="IB51" s="86">
        <f t="shared" si="55"/>
        <v>2.9935620316769256E-85</v>
      </c>
      <c r="IC51" s="86">
        <f t="shared" si="55"/>
        <v>4.6090701779485486E-102</v>
      </c>
      <c r="ID51" s="86">
        <f t="shared" si="55"/>
        <v>9.816334282806566E-95</v>
      </c>
      <c r="IE51" s="86">
        <f t="shared" si="55"/>
        <v>3.5531650288853475E-96</v>
      </c>
      <c r="IF51" s="86">
        <f t="shared" si="55"/>
        <v>5.2155530524202485E-69</v>
      </c>
      <c r="IG51" s="86">
        <f t="shared" si="55"/>
        <v>1.0020179453882287E-51</v>
      </c>
      <c r="II51" s="86">
        <f t="shared" si="56"/>
        <v>1.7297962926451216E-211</v>
      </c>
      <c r="IJ51" s="86">
        <f t="shared" si="56"/>
        <v>6.5988780277895566E-229</v>
      </c>
      <c r="IK51" s="86">
        <f t="shared" si="56"/>
        <v>3.7690469811852912E-275</v>
      </c>
      <c r="IL51" s="86">
        <f t="shared" si="56"/>
        <v>8.8531462182886362E-304</v>
      </c>
      <c r="IM51" s="86">
        <f t="shared" si="56"/>
        <v>0</v>
      </c>
      <c r="IN51" s="86">
        <f t="shared" si="56"/>
        <v>1.2722881874865008E-261</v>
      </c>
      <c r="IO51" s="86">
        <f t="shared" si="56"/>
        <v>4.5913377564412862E-286</v>
      </c>
      <c r="IP51" s="86">
        <f t="shared" si="56"/>
        <v>2.7324618479465767E-301</v>
      </c>
      <c r="IQ51" s="86">
        <f t="shared" si="56"/>
        <v>9.4365255243885733E-275</v>
      </c>
      <c r="IR51" s="86">
        <f t="shared" si="56"/>
        <v>4.8428957234030402E-291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1.0143828572459547E-210</v>
      </c>
      <c r="IW51" s="86">
        <f t="shared" si="56"/>
        <v>1.1076215851552302E-118</v>
      </c>
      <c r="IY51" s="86">
        <f t="shared" si="57"/>
        <v>6.6606125457935668E-8</v>
      </c>
      <c r="IZ51" s="86">
        <f t="shared" si="57"/>
        <v>1.7622986739520765E-6</v>
      </c>
      <c r="JA51" s="86">
        <f t="shared" si="57"/>
        <v>2.8663952390981984E-7</v>
      </c>
      <c r="JB51" s="86">
        <f t="shared" si="57"/>
        <v>7.7889331919155341E-8</v>
      </c>
      <c r="JC51" s="86">
        <f t="shared" si="57"/>
        <v>2.2628279881993636E-7</v>
      </c>
      <c r="JD51" s="86">
        <f t="shared" si="57"/>
        <v>1.0416473207416271E-6</v>
      </c>
      <c r="JE51" s="86">
        <f t="shared" si="57"/>
        <v>2.1870799841360745E-7</v>
      </c>
      <c r="JF51" s="86">
        <f t="shared" si="57"/>
        <v>8.5231199077362535E-8</v>
      </c>
      <c r="JG51" s="86">
        <f t="shared" si="57"/>
        <v>6.3463501625181315E-7</v>
      </c>
      <c r="JH51" s="86">
        <f t="shared" si="57"/>
        <v>7.9348171233642235E-8</v>
      </c>
      <c r="JI51" s="86">
        <f t="shared" si="57"/>
        <v>1.2200751388478913E-9</v>
      </c>
      <c r="JJ51" s="86">
        <f t="shared" si="57"/>
        <v>3.8616024666513465E-8</v>
      </c>
      <c r="JK51" s="86">
        <f t="shared" si="57"/>
        <v>9.4598975381197839E-10</v>
      </c>
      <c r="JL51" s="86">
        <f t="shared" si="57"/>
        <v>1.7603869674601888E-10</v>
      </c>
      <c r="JM51" s="86">
        <f t="shared" si="57"/>
        <v>2.8134344146553732E-12</v>
      </c>
    </row>
    <row r="52" spans="2:273" x14ac:dyDescent="0.25">
      <c r="B52" s="2">
        <v>25</v>
      </c>
      <c r="C52" s="37">
        <v>99.367000000000004</v>
      </c>
      <c r="D52" s="37">
        <v>102.69</v>
      </c>
      <c r="E52" s="37">
        <v>103.807</v>
      </c>
      <c r="F52" s="37">
        <v>99.789000000000001</v>
      </c>
      <c r="G52" s="37">
        <v>103.10899999999999</v>
      </c>
      <c r="H52" s="37">
        <v>102.46299999999999</v>
      </c>
      <c r="I52" s="37">
        <v>101.148</v>
      </c>
      <c r="J52" s="37">
        <v>98.667000000000002</v>
      </c>
      <c r="K52" s="37">
        <v>100.259</v>
      </c>
      <c r="L52" s="37">
        <v>103.426</v>
      </c>
      <c r="M52" s="37">
        <v>106.426</v>
      </c>
      <c r="N52" s="37">
        <v>109.72199999999999</v>
      </c>
      <c r="O52" s="37">
        <v>109.96299999999999</v>
      </c>
      <c r="P52" s="37">
        <v>104.58199999999999</v>
      </c>
      <c r="Q52" s="37">
        <v>100.364</v>
      </c>
      <c r="S52" s="4">
        <f t="shared" si="59"/>
        <v>100.53104891952826</v>
      </c>
      <c r="T52" s="4">
        <f t="shared" si="59"/>
        <v>103.78806017636613</v>
      </c>
      <c r="U52" s="4">
        <f t="shared" si="59"/>
        <v>104.96588923147078</v>
      </c>
      <c r="V52" s="4">
        <f t="shared" si="59"/>
        <v>101.56775369038368</v>
      </c>
      <c r="W52" s="4">
        <f t="shared" si="59"/>
        <v>103.38730923211551</v>
      </c>
      <c r="X52" s="4">
        <f t="shared" si="59"/>
        <v>102.95276140806824</v>
      </c>
      <c r="Y52" s="4">
        <f t="shared" si="59"/>
        <v>102.69703735476078</v>
      </c>
      <c r="Z52" s="4">
        <f t="shared" si="59"/>
        <v>99.784790283665188</v>
      </c>
      <c r="AA52" s="4">
        <f t="shared" si="59"/>
        <v>101.54488825076197</v>
      </c>
      <c r="AB52" s="4">
        <f t="shared" si="59"/>
        <v>103.11641005078781</v>
      </c>
      <c r="AC52" s="4">
        <f t="shared" si="59"/>
        <v>109.63710433455394</v>
      </c>
      <c r="AD52" s="4">
        <f t="shared" si="59"/>
        <v>111.37451268213613</v>
      </c>
      <c r="AE52" s="4">
        <f t="shared" si="59"/>
        <v>110.16726795604282</v>
      </c>
      <c r="AF52" s="4">
        <f t="shared" si="59"/>
        <v>107.41276984991684</v>
      </c>
      <c r="AG52" s="4">
        <f t="shared" si="59"/>
        <v>101.18790413797495</v>
      </c>
      <c r="AI52" s="4">
        <f t="shared" si="60"/>
        <v>-1.1640489195282555</v>
      </c>
      <c r="AJ52" s="4">
        <f t="shared" si="60"/>
        <v>-1.0980601763661326</v>
      </c>
      <c r="AK52" s="4">
        <f t="shared" si="60"/>
        <v>-1.1588892314707806</v>
      </c>
      <c r="AL52" s="4">
        <f t="shared" si="60"/>
        <v>-1.7787536903836809</v>
      </c>
      <c r="AM52" s="4">
        <f t="shared" si="60"/>
        <v>-0.27830923211551806</v>
      </c>
      <c r="AN52" s="4">
        <f t="shared" si="60"/>
        <v>-0.48976140806824731</v>
      </c>
      <c r="AO52" s="4">
        <f t="shared" si="60"/>
        <v>-1.5490373547607845</v>
      </c>
      <c r="AP52" s="4">
        <f t="shared" si="60"/>
        <v>-1.1177902836651867</v>
      </c>
      <c r="AQ52" s="4">
        <f t="shared" si="60"/>
        <v>-1.2858882507619711</v>
      </c>
      <c r="AR52" s="4">
        <f t="shared" si="60"/>
        <v>0.30958994921219585</v>
      </c>
      <c r="AS52" s="4">
        <f t="shared" si="60"/>
        <v>-3.2111043345539372</v>
      </c>
      <c r="AT52" s="4">
        <f t="shared" si="60"/>
        <v>-1.652512682136134</v>
      </c>
      <c r="AU52" s="4">
        <f t="shared" si="60"/>
        <v>-0.20426795604282688</v>
      </c>
      <c r="AV52" s="4">
        <f t="shared" si="60"/>
        <v>-2.8307698499168481</v>
      </c>
      <c r="AW52" s="4">
        <f t="shared" si="60"/>
        <v>-0.82390413797494944</v>
      </c>
      <c r="AY52" s="2">
        <f t="shared" si="51"/>
        <v>100.5308644127269</v>
      </c>
      <c r="AZ52" s="2">
        <f t="shared" si="51"/>
        <v>103.7844342281489</v>
      </c>
      <c r="BA52" s="2">
        <f t="shared" si="51"/>
        <v>104.96516939759817</v>
      </c>
      <c r="BB52" s="2">
        <f t="shared" si="51"/>
        <v>101.56753105677784</v>
      </c>
      <c r="BC52" s="2">
        <f t="shared" si="51"/>
        <v>103.38671917527456</v>
      </c>
      <c r="BD52" s="2">
        <f t="shared" si="51"/>
        <v>102.95054164021444</v>
      </c>
      <c r="BE52" s="2">
        <f t="shared" si="51"/>
        <v>102.69650168642293</v>
      </c>
      <c r="BF52" s="2">
        <f t="shared" si="51"/>
        <v>99.784559754812804</v>
      </c>
      <c r="BG52" s="2">
        <f t="shared" si="51"/>
        <v>101.54354464029251</v>
      </c>
      <c r="BH52" s="2">
        <f t="shared" si="51"/>
        <v>103.11620176568532</v>
      </c>
      <c r="BI52" s="2">
        <f t="shared" si="51"/>
        <v>109.63709946211263</v>
      </c>
      <c r="BJ52" s="2">
        <f t="shared" si="51"/>
        <v>111.37440987901196</v>
      </c>
      <c r="BK52" s="2">
        <f t="shared" si="51"/>
        <v>110.16726416382571</v>
      </c>
      <c r="BL52" s="2">
        <f t="shared" si="51"/>
        <v>107.4127690852431</v>
      </c>
      <c r="BM52" s="2">
        <f t="shared" si="51"/>
        <v>101.18790412286539</v>
      </c>
      <c r="BO52" s="2">
        <f t="shared" si="10"/>
        <v>99.367000000000004</v>
      </c>
      <c r="BP52" s="2">
        <f t="shared" si="11"/>
        <v>102.69</v>
      </c>
      <c r="BQ52" s="2">
        <f t="shared" si="12"/>
        <v>103.807</v>
      </c>
      <c r="BR52" s="2">
        <f t="shared" si="13"/>
        <v>99.789000000000001</v>
      </c>
      <c r="BS52" s="2">
        <f t="shared" si="14"/>
        <v>103.10899999999999</v>
      </c>
      <c r="BT52" s="2">
        <f t="shared" si="15"/>
        <v>102.46299999999999</v>
      </c>
      <c r="BU52" s="2">
        <f t="shared" si="16"/>
        <v>101.148</v>
      </c>
      <c r="BV52" s="2">
        <f t="shared" si="17"/>
        <v>98.667000000000002</v>
      </c>
      <c r="BW52" s="2">
        <f t="shared" si="18"/>
        <v>100.259</v>
      </c>
      <c r="BX52" s="2">
        <f t="shared" si="19"/>
        <v>103.426</v>
      </c>
      <c r="BY52" s="2">
        <f t="shared" si="20"/>
        <v>106.426</v>
      </c>
      <c r="BZ52" s="2">
        <f t="shared" si="21"/>
        <v>109.72199999999999</v>
      </c>
      <c r="CA52" s="2">
        <f t="shared" si="22"/>
        <v>109.96299999999999</v>
      </c>
      <c r="CB52" s="2">
        <f t="shared" si="23"/>
        <v>104.58199999999999</v>
      </c>
      <c r="CC52" s="2">
        <f t="shared" si="24"/>
        <v>100.364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101.54784894894894</v>
      </c>
      <c r="DL52" s="2">
        <f t="shared" si="61"/>
        <v>104.46848470919325</v>
      </c>
      <c r="DM52" s="2">
        <f t="shared" si="61"/>
        <v>106.06981460407775</v>
      </c>
      <c r="DN52" s="2">
        <f t="shared" si="61"/>
        <v>102.09568983268986</v>
      </c>
      <c r="DO52" s="2">
        <f t="shared" si="61"/>
        <v>104.41750042900041</v>
      </c>
      <c r="DP52" s="2">
        <f t="shared" si="61"/>
        <v>103.75951263814423</v>
      </c>
      <c r="DQ52" s="2">
        <f t="shared" si="61"/>
        <v>103.04816358463728</v>
      </c>
      <c r="DR52" s="2">
        <f t="shared" si="61"/>
        <v>99.959462290862291</v>
      </c>
      <c r="DS52" s="2">
        <f t="shared" si="61"/>
        <v>102.15728252361676</v>
      </c>
      <c r="DT52" s="2">
        <f t="shared" si="61"/>
        <v>103.39996160446159</v>
      </c>
      <c r="DU52" s="2">
        <f t="shared" si="61"/>
        <v>109.28433522727273</v>
      </c>
      <c r="DV52" s="2">
        <f t="shared" si="61"/>
        <v>110.90742857142861</v>
      </c>
      <c r="DW52" s="2">
        <f t="shared" si="61"/>
        <v>109.71713086510262</v>
      </c>
      <c r="DX52" s="2">
        <f t="shared" si="61"/>
        <v>107.3483873192436</v>
      </c>
      <c r="DY52" s="2">
        <f t="shared" si="61"/>
        <v>100.70455982905982</v>
      </c>
      <c r="EA52" s="2">
        <f t="shared" si="62"/>
        <v>95.061444770742781</v>
      </c>
      <c r="EB52" s="2">
        <f t="shared" si="62"/>
        <v>100.87764673391972</v>
      </c>
      <c r="EC52" s="2">
        <f t="shared" si="62"/>
        <v>99.502387545485661</v>
      </c>
      <c r="ED52" s="2">
        <f t="shared" si="62"/>
        <v>98.827809663332886</v>
      </c>
      <c r="EE52" s="2">
        <f t="shared" si="62"/>
        <v>98.550502992827745</v>
      </c>
      <c r="EF52" s="2">
        <f t="shared" si="62"/>
        <v>99.475106581786122</v>
      </c>
      <c r="EG52" s="2">
        <f t="shared" si="62"/>
        <v>100.99888734009564</v>
      </c>
      <c r="EH52" s="2">
        <f t="shared" si="62"/>
        <v>98.879410970806845</v>
      </c>
      <c r="EI52" s="2">
        <f t="shared" si="62"/>
        <v>98.701898647671371</v>
      </c>
      <c r="EJ52" s="2">
        <f t="shared" si="62"/>
        <v>101.66032434191494</v>
      </c>
      <c r="EK52" s="2">
        <f t="shared" si="62"/>
        <v>111.75740552193643</v>
      </c>
      <c r="EL52" s="2">
        <f t="shared" si="62"/>
        <v>113.93931507402426</v>
      </c>
      <c r="EM52" s="2">
        <f t="shared" si="62"/>
        <v>113.04714637169076</v>
      </c>
      <c r="EN52" s="2">
        <f t="shared" si="62"/>
        <v>107.84055547874442</v>
      </c>
      <c r="EO52" s="2">
        <f t="shared" si="62"/>
        <v>104.57511339344622</v>
      </c>
      <c r="EQ52" s="2">
        <f t="shared" si="63"/>
        <v>94.787517374982301</v>
      </c>
      <c r="ER52" s="2">
        <f t="shared" si="63"/>
        <v>101.32822505790324</v>
      </c>
      <c r="ES52" s="2">
        <f t="shared" si="63"/>
        <v>99.87968879967795</v>
      </c>
      <c r="ET52" s="2">
        <f t="shared" si="63"/>
        <v>97.338208478510737</v>
      </c>
      <c r="EU52" s="2">
        <f t="shared" si="63"/>
        <v>99.87364336966067</v>
      </c>
      <c r="EV52" s="2">
        <f t="shared" si="63"/>
        <v>100.46339299979176</v>
      </c>
      <c r="EW52" s="2">
        <f t="shared" si="63"/>
        <v>101.41640005786356</v>
      </c>
      <c r="EX52" s="2">
        <f t="shared" si="63"/>
        <v>97.74490299591433</v>
      </c>
      <c r="EY52" s="2">
        <f t="shared" si="63"/>
        <v>98.618263109229602</v>
      </c>
      <c r="EZ52" s="2">
        <f t="shared" si="63"/>
        <v>103.14841753933611</v>
      </c>
      <c r="FA52" s="2">
        <f t="shared" si="63"/>
        <v>110.51969165538085</v>
      </c>
      <c r="FB52" s="2">
        <f t="shared" si="63"/>
        <v>112.9623720724761</v>
      </c>
      <c r="FC52" s="2">
        <f t="shared" si="63"/>
        <v>113.50021964097147</v>
      </c>
      <c r="FD52" s="2">
        <f t="shared" si="63"/>
        <v>109.52406711212706</v>
      </c>
      <c r="FE52" s="2">
        <f t="shared" si="63"/>
        <v>105.29392275725449</v>
      </c>
      <c r="FG52" s="2">
        <f t="shared" si="64"/>
        <v>0.15678559301295486</v>
      </c>
      <c r="FH52" s="2">
        <f t="shared" si="64"/>
        <v>0.19050428985148313</v>
      </c>
      <c r="FI52" s="2">
        <f t="shared" si="64"/>
        <v>0.16820281376946272</v>
      </c>
      <c r="FJ52" s="2">
        <f t="shared" si="64"/>
        <v>0.16160329070079762</v>
      </c>
      <c r="FK52" s="2">
        <f t="shared" si="64"/>
        <v>0.17570020994380808</v>
      </c>
      <c r="FL52" s="2">
        <f t="shared" si="64"/>
        <v>0.18882712589056355</v>
      </c>
      <c r="FM52" s="2">
        <f t="shared" si="64"/>
        <v>0.17161238457930297</v>
      </c>
      <c r="FN52" s="2">
        <f t="shared" si="64"/>
        <v>0.16188686779582159</v>
      </c>
      <c r="FO52" s="2">
        <f t="shared" si="64"/>
        <v>0.17761660396124546</v>
      </c>
      <c r="FP52" s="2">
        <f t="shared" si="64"/>
        <v>0.16315717544844716</v>
      </c>
      <c r="FQ52" s="2">
        <f t="shared" si="64"/>
        <v>0.14266484903436372</v>
      </c>
      <c r="FR52" s="2">
        <f t="shared" si="64"/>
        <v>0.15403648519079871</v>
      </c>
      <c r="FS52" s="2">
        <f t="shared" si="64"/>
        <v>0.13516949637238326</v>
      </c>
      <c r="FT52" s="2">
        <f t="shared" si="64"/>
        <v>0.13069626223500966</v>
      </c>
      <c r="FU52" s="2">
        <f t="shared" si="64"/>
        <v>0.12487154971262469</v>
      </c>
      <c r="FW52" s="2">
        <f t="shared" si="53"/>
        <v>3.5814673620433616E-5</v>
      </c>
      <c r="FX52" s="2">
        <f t="shared" si="53"/>
        <v>4.3405121433457367E-5</v>
      </c>
      <c r="FY52" s="2">
        <f t="shared" si="53"/>
        <v>3.844143414872029E-5</v>
      </c>
      <c r="FZ52" s="2">
        <f t="shared" si="53"/>
        <v>3.933061321603385E-5</v>
      </c>
      <c r="GA52" s="2">
        <f t="shared" si="53"/>
        <v>3.8867795409935304E-5</v>
      </c>
      <c r="GB52" s="2">
        <f t="shared" si="53"/>
        <v>4.1570783222380693E-5</v>
      </c>
      <c r="GC52" s="2">
        <f t="shared" si="53"/>
        <v>4.6189666436569905E-5</v>
      </c>
      <c r="GD52" s="2">
        <f t="shared" si="53"/>
        <v>4.9722688794363474E-5</v>
      </c>
      <c r="GE52" s="2">
        <f t="shared" si="53"/>
        <v>5.1818837661129145E-5</v>
      </c>
      <c r="GF52" s="2">
        <f t="shared" si="53"/>
        <v>5.0039396612777342E-5</v>
      </c>
      <c r="GG52" s="2">
        <f t="shared" si="53"/>
        <v>4.5216750963290896E-5</v>
      </c>
      <c r="GH52" s="2">
        <f t="shared" si="53"/>
        <v>4.0772873985163994E-5</v>
      </c>
      <c r="GI52" s="2">
        <f t="shared" si="53"/>
        <v>3.7035478555964327E-5</v>
      </c>
      <c r="GJ52" s="2">
        <f t="shared" si="53"/>
        <v>3.3992733122177456E-5</v>
      </c>
      <c r="GK52" s="2">
        <f t="shared" si="53"/>
        <v>3.0984536429254173E-5</v>
      </c>
      <c r="GM52" s="86">
        <f t="shared" si="54"/>
        <v>1.5246050230062824E-7</v>
      </c>
      <c r="GN52" s="86">
        <f t="shared" si="54"/>
        <v>3.4416682362821005E-6</v>
      </c>
      <c r="GO52" s="86">
        <f t="shared" si="54"/>
        <v>6.080975513653258E-7</v>
      </c>
      <c r="GP52" s="86">
        <f t="shared" si="54"/>
        <v>1.7912186250953525E-7</v>
      </c>
      <c r="GQ52" s="86">
        <f t="shared" si="54"/>
        <v>5.0124116449595028E-7</v>
      </c>
      <c r="GR52" s="86">
        <f t="shared" si="54"/>
        <v>2.1167824148758348E-6</v>
      </c>
      <c r="GS52" s="86">
        <f t="shared" si="54"/>
        <v>4.7932061971034952E-7</v>
      </c>
      <c r="GT52" s="86">
        <f t="shared" si="54"/>
        <v>1.9482207613652573E-7</v>
      </c>
      <c r="GU52" s="86">
        <f t="shared" si="54"/>
        <v>1.299988583124182E-6</v>
      </c>
      <c r="GV52" s="86">
        <f t="shared" si="54"/>
        <v>1.8320337303249719E-7</v>
      </c>
      <c r="GW52" s="86">
        <f t="shared" si="54"/>
        <v>3.5734399277755512E-9</v>
      </c>
      <c r="GX52" s="86">
        <f t="shared" si="54"/>
        <v>9.1260684144450488E-8</v>
      </c>
      <c r="GY52" s="86">
        <f t="shared" si="54"/>
        <v>2.7276753534484101E-9</v>
      </c>
      <c r="GZ52" s="86">
        <f t="shared" si="54"/>
        <v>5.610159571884043E-10</v>
      </c>
      <c r="HA52" s="86">
        <f t="shared" si="54"/>
        <v>1.1682013061243245E-11</v>
      </c>
      <c r="HC52" s="86">
        <f t="shared" si="58"/>
        <v>5.6471649715964791E-16</v>
      </c>
      <c r="HD52" s="86">
        <f t="shared" si="58"/>
        <v>3.2822759005539256E-17</v>
      </c>
      <c r="HE52" s="86">
        <f t="shared" si="58"/>
        <v>6.2431935384694096E-20</v>
      </c>
      <c r="HF52" s="86">
        <f t="shared" si="58"/>
        <v>1.1481807872498934E-21</v>
      </c>
      <c r="HG52" s="86">
        <f t="shared" si="58"/>
        <v>1.9098567517761628E-21</v>
      </c>
      <c r="HH52" s="86">
        <f t="shared" si="58"/>
        <v>1.2437614560449537E-18</v>
      </c>
      <c r="HI52" s="86">
        <f t="shared" si="58"/>
        <v>5.6513317482522756E-21</v>
      </c>
      <c r="HJ52" s="86">
        <f t="shared" si="58"/>
        <v>2.185713818993586E-22</v>
      </c>
      <c r="HK52" s="86">
        <f t="shared" si="58"/>
        <v>2.3547856975419674E-20</v>
      </c>
      <c r="HL52" s="86">
        <f t="shared" si="58"/>
        <v>3.1050054622330475E-21</v>
      </c>
      <c r="HM52" s="86">
        <f t="shared" si="58"/>
        <v>1.0763216150979312E-24</v>
      </c>
      <c r="HN52" s="86">
        <f t="shared" si="58"/>
        <v>2.6048754733551159E-23</v>
      </c>
      <c r="HO52" s="86">
        <f t="shared" si="58"/>
        <v>1.1502124613195421E-23</v>
      </c>
      <c r="HP52" s="86">
        <f t="shared" si="58"/>
        <v>1.7941661402866193E-26</v>
      </c>
      <c r="HQ52" s="86">
        <f t="shared" si="58"/>
        <v>3.8192753796740158E-33</v>
      </c>
      <c r="HS52" s="86">
        <f t="shared" si="55"/>
        <v>1.1697482483436211E-61</v>
      </c>
      <c r="HT52" s="86">
        <f t="shared" si="55"/>
        <v>1.4075063706990499E-66</v>
      </c>
      <c r="HU52" s="86">
        <f t="shared" si="55"/>
        <v>6.4029095886237969E-77</v>
      </c>
      <c r="HV52" s="86">
        <f t="shared" si="55"/>
        <v>3.1571508085628078E-87</v>
      </c>
      <c r="HW52" s="86">
        <f t="shared" si="55"/>
        <v>3.6141973766625173E-88</v>
      </c>
      <c r="HX52" s="86">
        <f t="shared" si="55"/>
        <v>1.8463457760124122E-74</v>
      </c>
      <c r="HY52" s="86">
        <f t="shared" si="55"/>
        <v>8.8235952675487665E-83</v>
      </c>
      <c r="HZ52" s="86">
        <f t="shared" si="55"/>
        <v>1.513640212511697E-87</v>
      </c>
      <c r="IA52" s="86">
        <f t="shared" si="55"/>
        <v>5.8344179722219567E-80</v>
      </c>
      <c r="IB52" s="86">
        <f t="shared" si="55"/>
        <v>2.8495932239325822E-83</v>
      </c>
      <c r="IC52" s="86">
        <f t="shared" si="55"/>
        <v>1.0243358373335595E-99</v>
      </c>
      <c r="ID52" s="86">
        <f t="shared" si="55"/>
        <v>1.3923260417522824E-92</v>
      </c>
      <c r="IE52" s="86">
        <f t="shared" si="55"/>
        <v>5.1446917003992198E-94</v>
      </c>
      <c r="IF52" s="86">
        <f t="shared" si="55"/>
        <v>1.7440572300344095E-67</v>
      </c>
      <c r="IG52" s="86">
        <f t="shared" si="55"/>
        <v>1.3479253936269036E-50</v>
      </c>
      <c r="II52" s="86">
        <f t="shared" si="56"/>
        <v>9.0265348901265924E-208</v>
      </c>
      <c r="IJ52" s="86">
        <f t="shared" si="56"/>
        <v>8.3549679320448294E-225</v>
      </c>
      <c r="IK52" s="86">
        <f t="shared" si="56"/>
        <v>2.8594546510091774E-270</v>
      </c>
      <c r="IL52" s="86">
        <f t="shared" si="56"/>
        <v>2.241449118451754E-298</v>
      </c>
      <c r="IM52" s="86">
        <f t="shared" si="56"/>
        <v>1.8978812416507854E-305</v>
      </c>
      <c r="IN52" s="86">
        <f t="shared" si="56"/>
        <v>6.0048082247154088E-257</v>
      </c>
      <c r="IO52" s="86">
        <f t="shared" si="56"/>
        <v>6.7455645305808892E-281</v>
      </c>
      <c r="IP52" s="86">
        <f t="shared" si="56"/>
        <v>8.326670222641025E-296</v>
      </c>
      <c r="IQ52" s="86">
        <f t="shared" si="56"/>
        <v>9.8440790260414516E-270</v>
      </c>
      <c r="IR52" s="86">
        <f t="shared" si="56"/>
        <v>9.6519386800620886E-286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4.9153860159225373E-207</v>
      </c>
      <c r="IW52" s="86">
        <f t="shared" si="56"/>
        <v>1.2244395824410013E-116</v>
      </c>
      <c r="IY52" s="86">
        <f t="shared" si="57"/>
        <v>1.5246050286534474E-7</v>
      </c>
      <c r="IZ52" s="86">
        <f t="shared" si="57"/>
        <v>3.4416682363149234E-6</v>
      </c>
      <c r="JA52" s="86">
        <f t="shared" si="57"/>
        <v>6.0809755136538826E-7</v>
      </c>
      <c r="JB52" s="86">
        <f t="shared" si="57"/>
        <v>1.7912186250953638E-7</v>
      </c>
      <c r="JC52" s="86">
        <f t="shared" si="57"/>
        <v>5.0124116449595218E-7</v>
      </c>
      <c r="JD52" s="86">
        <f t="shared" si="57"/>
        <v>2.1167824148770786E-6</v>
      </c>
      <c r="JE52" s="86">
        <f t="shared" si="57"/>
        <v>4.7932061971035513E-7</v>
      </c>
      <c r="JF52" s="86">
        <f t="shared" si="57"/>
        <v>1.9482207613652594E-7</v>
      </c>
      <c r="JG52" s="86">
        <f t="shared" si="57"/>
        <v>1.2999885831242056E-6</v>
      </c>
      <c r="JH52" s="86">
        <f t="shared" si="57"/>
        <v>1.8320337303250029E-7</v>
      </c>
      <c r="JI52" s="86">
        <f t="shared" si="57"/>
        <v>3.5734399277755524E-9</v>
      </c>
      <c r="JJ52" s="86">
        <f t="shared" si="57"/>
        <v>9.1260684144450515E-8</v>
      </c>
      <c r="JK52" s="86">
        <f t="shared" si="57"/>
        <v>2.7276753534484217E-9</v>
      </c>
      <c r="JL52" s="86">
        <f t="shared" si="57"/>
        <v>5.610159571884043E-10</v>
      </c>
      <c r="JM52" s="86">
        <f t="shared" si="57"/>
        <v>1.1682013061243245E-11</v>
      </c>
    </row>
    <row r="53" spans="2:273" x14ac:dyDescent="0.25">
      <c r="B53" s="2">
        <v>26</v>
      </c>
      <c r="C53" s="37">
        <v>99.132999999999996</v>
      </c>
      <c r="D53" s="37">
        <v>104.44799999999999</v>
      </c>
      <c r="E53" s="37">
        <v>105.404</v>
      </c>
      <c r="F53" s="37">
        <v>101.246</v>
      </c>
      <c r="G53" s="37">
        <v>104.05500000000001</v>
      </c>
      <c r="H53" s="37">
        <v>101.259</v>
      </c>
      <c r="I53" s="37">
        <v>101.389</v>
      </c>
      <c r="J53" s="37">
        <v>99.721999999999994</v>
      </c>
      <c r="K53" s="37">
        <v>98.573999999999998</v>
      </c>
      <c r="L53" s="37">
        <v>100.48099999999999</v>
      </c>
      <c r="M53" s="37">
        <v>109.01900000000001</v>
      </c>
      <c r="N53" s="37">
        <v>110</v>
      </c>
      <c r="O53" s="37">
        <v>109.741</v>
      </c>
      <c r="P53" s="37">
        <v>105.745</v>
      </c>
      <c r="Q53" s="37">
        <v>101.327</v>
      </c>
      <c r="S53" s="4">
        <f t="shared" si="59"/>
        <v>100.45535109046732</v>
      </c>
      <c r="T53" s="4">
        <f t="shared" si="59"/>
        <v>103.75724045132735</v>
      </c>
      <c r="U53" s="4">
        <f t="shared" si="59"/>
        <v>104.92730750884422</v>
      </c>
      <c r="V53" s="4">
        <f t="shared" si="59"/>
        <v>101.61171983118145</v>
      </c>
      <c r="W53" s="4">
        <f t="shared" si="59"/>
        <v>103.39017856495065</v>
      </c>
      <c r="X53" s="4">
        <f t="shared" si="59"/>
        <v>103.00231778441082</v>
      </c>
      <c r="Y53" s="4">
        <f t="shared" si="59"/>
        <v>102.78506210071778</v>
      </c>
      <c r="Z53" s="4">
        <f t="shared" si="59"/>
        <v>99.825342708491462</v>
      </c>
      <c r="AA53" s="4">
        <f t="shared" si="59"/>
        <v>101.60649368459288</v>
      </c>
      <c r="AB53" s="4">
        <f t="shared" si="59"/>
        <v>103.17887808216231</v>
      </c>
      <c r="AC53" s="4">
        <f t="shared" si="59"/>
        <v>109.7820277531932</v>
      </c>
      <c r="AD53" s="4">
        <f t="shared" si="59"/>
        <v>111.4310632840649</v>
      </c>
      <c r="AE53" s="4">
        <f t="shared" si="59"/>
        <v>110.37759553408137</v>
      </c>
      <c r="AF53" s="4">
        <f t="shared" si="59"/>
        <v>107.6077764104336</v>
      </c>
      <c r="AG53" s="4">
        <f t="shared" si="59"/>
        <v>101.34492669660831</v>
      </c>
      <c r="AI53" s="4">
        <f t="shared" si="60"/>
        <v>-1.3223510904673219</v>
      </c>
      <c r="AJ53" s="4">
        <f t="shared" si="60"/>
        <v>0.690759548672645</v>
      </c>
      <c r="AK53" s="4">
        <f t="shared" si="60"/>
        <v>0.47669249115577372</v>
      </c>
      <c r="AL53" s="4">
        <f t="shared" si="60"/>
        <v>-0.36571983118145113</v>
      </c>
      <c r="AM53" s="4">
        <f t="shared" si="60"/>
        <v>0.66482143504936175</v>
      </c>
      <c r="AN53" s="4">
        <f t="shared" si="60"/>
        <v>-1.7433177844108201</v>
      </c>
      <c r="AO53" s="4">
        <f t="shared" si="60"/>
        <v>-1.3960621007177849</v>
      </c>
      <c r="AP53" s="4">
        <f t="shared" si="60"/>
        <v>-0.10334270849146776</v>
      </c>
      <c r="AQ53" s="4">
        <f t="shared" si="60"/>
        <v>-3.0324936845928789</v>
      </c>
      <c r="AR53" s="4">
        <f t="shared" si="60"/>
        <v>-2.6978780821623189</v>
      </c>
      <c r="AS53" s="4">
        <f t="shared" si="60"/>
        <v>-0.76302775319319949</v>
      </c>
      <c r="AT53" s="4">
        <f t="shared" si="60"/>
        <v>-1.4310632840649049</v>
      </c>
      <c r="AU53" s="4">
        <f t="shared" si="60"/>
        <v>-0.6365955340813656</v>
      </c>
      <c r="AV53" s="4">
        <f t="shared" si="60"/>
        <v>-1.8627764104335967</v>
      </c>
      <c r="AW53" s="4">
        <f t="shared" si="60"/>
        <v>-1.7926696608313364E-2</v>
      </c>
      <c r="AY53" s="2">
        <f t="shared" si="51"/>
        <v>100.454949040287</v>
      </c>
      <c r="AZ53" s="2">
        <f t="shared" si="51"/>
        <v>103.75047348370025</v>
      </c>
      <c r="BA53" s="2">
        <f t="shared" si="51"/>
        <v>104.92585055736026</v>
      </c>
      <c r="BB53" s="2">
        <f t="shared" si="51"/>
        <v>101.61123287357447</v>
      </c>
      <c r="BC53" s="2">
        <f t="shared" si="51"/>
        <v>103.38893555795822</v>
      </c>
      <c r="BD53" s="2">
        <f t="shared" si="51"/>
        <v>102.99801564507898</v>
      </c>
      <c r="BE53" s="2">
        <f t="shared" si="51"/>
        <v>102.78394440829892</v>
      </c>
      <c r="BF53" s="2">
        <f t="shared" si="51"/>
        <v>99.824841399643091</v>
      </c>
      <c r="BG53" s="2">
        <f t="shared" si="51"/>
        <v>101.60386626170441</v>
      </c>
      <c r="BH53" s="2">
        <f t="shared" si="51"/>
        <v>103.17842088488392</v>
      </c>
      <c r="BI53" s="2">
        <f t="shared" si="51"/>
        <v>109.78201429041462</v>
      </c>
      <c r="BJ53" s="2">
        <f t="shared" si="51"/>
        <v>111.43083225861089</v>
      </c>
      <c r="BK53" s="2">
        <f t="shared" si="51"/>
        <v>110.37758519757556</v>
      </c>
      <c r="BL53" s="2">
        <f t="shared" si="51"/>
        <v>107.60777411466393</v>
      </c>
      <c r="BM53" s="2">
        <f t="shared" si="51"/>
        <v>101.34492663807481</v>
      </c>
      <c r="BO53" s="2">
        <f t="shared" si="10"/>
        <v>99.132999999999996</v>
      </c>
      <c r="BP53" s="2">
        <f t="shared" si="11"/>
        <v>104.44799999999999</v>
      </c>
      <c r="BQ53" s="2">
        <f t="shared" si="12"/>
        <v>105.404</v>
      </c>
      <c r="BR53" s="2">
        <f t="shared" si="13"/>
        <v>101.246</v>
      </c>
      <c r="BS53" s="2">
        <f t="shared" si="14"/>
        <v>104.05500000000001</v>
      </c>
      <c r="BT53" s="2">
        <f t="shared" si="15"/>
        <v>101.259</v>
      </c>
      <c r="BU53" s="2">
        <f t="shared" si="16"/>
        <v>101.389</v>
      </c>
      <c r="BV53" s="2">
        <f t="shared" si="17"/>
        <v>99.721999999999994</v>
      </c>
      <c r="BW53" s="2">
        <f t="shared" si="18"/>
        <v>98.573999999999998</v>
      </c>
      <c r="BX53" s="2">
        <f t="shared" si="19"/>
        <v>100.48099999999999</v>
      </c>
      <c r="BY53" s="2">
        <f t="shared" si="20"/>
        <v>109.01900000000001</v>
      </c>
      <c r="BZ53" s="2">
        <f t="shared" si="21"/>
        <v>110</v>
      </c>
      <c r="CA53" s="2">
        <f t="shared" si="22"/>
        <v>109.741</v>
      </c>
      <c r="CB53" s="2">
        <f t="shared" si="23"/>
        <v>105.745</v>
      </c>
      <c r="CC53" s="2">
        <f t="shared" si="24"/>
        <v>101.327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101.58515795795795</v>
      </c>
      <c r="DL53" s="2">
        <f t="shared" si="61"/>
        <v>104.54098686679176</v>
      </c>
      <c r="DM53" s="2">
        <f t="shared" si="61"/>
        <v>106.16585704125175</v>
      </c>
      <c r="DN53" s="2">
        <f t="shared" si="61"/>
        <v>102.23440283140286</v>
      </c>
      <c r="DO53" s="2">
        <f t="shared" si="61"/>
        <v>104.55203775203773</v>
      </c>
      <c r="DP53" s="2">
        <f t="shared" si="61"/>
        <v>103.92972677535836</v>
      </c>
      <c r="DQ53" s="2">
        <f t="shared" si="61"/>
        <v>103.2216372688478</v>
      </c>
      <c r="DR53" s="2">
        <f t="shared" si="61"/>
        <v>100.05638687258687</v>
      </c>
      <c r="DS53" s="2">
        <f t="shared" si="61"/>
        <v>102.31829122807019</v>
      </c>
      <c r="DT53" s="2">
        <f t="shared" si="61"/>
        <v>103.5322737022737</v>
      </c>
      <c r="DU53" s="2">
        <f t="shared" si="61"/>
        <v>109.46003409090909</v>
      </c>
      <c r="DV53" s="2">
        <f t="shared" si="61"/>
        <v>110.97307563025214</v>
      </c>
      <c r="DW53" s="2">
        <f t="shared" si="61"/>
        <v>109.95090597507328</v>
      </c>
      <c r="DX53" s="2">
        <f t="shared" si="61"/>
        <v>107.59468053392658</v>
      </c>
      <c r="DY53" s="2">
        <f t="shared" si="61"/>
        <v>100.86221001221</v>
      </c>
      <c r="EA53" s="2">
        <f t="shared" si="62"/>
        <v>94.911428207838981</v>
      </c>
      <c r="EB53" s="2">
        <f t="shared" si="62"/>
        <v>100.68686243695026</v>
      </c>
      <c r="EC53" s="2">
        <f t="shared" si="62"/>
        <v>99.33323638540729</v>
      </c>
      <c r="ED53" s="2">
        <f t="shared" si="62"/>
        <v>98.663063896323436</v>
      </c>
      <c r="EE53" s="2">
        <f t="shared" si="62"/>
        <v>98.41206426669126</v>
      </c>
      <c r="EF53" s="2">
        <f t="shared" si="62"/>
        <v>99.347482307271548</v>
      </c>
      <c r="EG53" s="2">
        <f t="shared" si="62"/>
        <v>100.85695280397987</v>
      </c>
      <c r="EH53" s="2">
        <f t="shared" si="62"/>
        <v>98.73192093010077</v>
      </c>
      <c r="EI53" s="2">
        <f t="shared" si="62"/>
        <v>98.587084665172085</v>
      </c>
      <c r="EJ53" s="2">
        <f t="shared" si="62"/>
        <v>101.52272602690194</v>
      </c>
      <c r="EK53" s="2">
        <f t="shared" si="62"/>
        <v>111.54707387796266</v>
      </c>
      <c r="EL53" s="2">
        <f t="shared" si="62"/>
        <v>113.7238727119785</v>
      </c>
      <c r="EM53" s="2">
        <f t="shared" si="62"/>
        <v>112.86719992616813</v>
      </c>
      <c r="EN53" s="2">
        <f t="shared" si="62"/>
        <v>107.68676354492693</v>
      </c>
      <c r="EO53" s="2">
        <f t="shared" si="62"/>
        <v>104.43007197053001</v>
      </c>
      <c r="EQ53" s="2">
        <f t="shared" si="63"/>
        <v>94.641096288989317</v>
      </c>
      <c r="ER53" s="2">
        <f t="shared" si="63"/>
        <v>101.13097688240177</v>
      </c>
      <c r="ES53" s="2">
        <f t="shared" si="63"/>
        <v>99.705418388388168</v>
      </c>
      <c r="ET53" s="2">
        <f t="shared" si="63"/>
        <v>97.193584932170111</v>
      </c>
      <c r="EU53" s="2">
        <f t="shared" si="63"/>
        <v>99.717387756089963</v>
      </c>
      <c r="EV53" s="2">
        <f t="shared" si="63"/>
        <v>100.32236080670391</v>
      </c>
      <c r="EW53" s="2">
        <f t="shared" si="63"/>
        <v>101.26866200519228</v>
      </c>
      <c r="EX53" s="2">
        <f t="shared" si="63"/>
        <v>97.612316084346403</v>
      </c>
      <c r="EY53" s="2">
        <f t="shared" si="63"/>
        <v>98.504586354696357</v>
      </c>
      <c r="EZ53" s="2">
        <f t="shared" si="63"/>
        <v>102.99014667801978</v>
      </c>
      <c r="FA53" s="2">
        <f t="shared" si="63"/>
        <v>110.32585230992761</v>
      </c>
      <c r="FB53" s="2">
        <f t="shared" si="63"/>
        <v>112.7599976394625</v>
      </c>
      <c r="FC53" s="2">
        <f t="shared" si="63"/>
        <v>113.3144329461457</v>
      </c>
      <c r="FD53" s="2">
        <f t="shared" si="63"/>
        <v>109.34726349723437</v>
      </c>
      <c r="FE53" s="2">
        <f t="shared" si="63"/>
        <v>105.1353621753706</v>
      </c>
      <c r="FG53" s="2">
        <f t="shared" si="64"/>
        <v>0.16935032494395968</v>
      </c>
      <c r="FH53" s="2">
        <f t="shared" si="64"/>
        <v>0.20511390694042059</v>
      </c>
      <c r="FI53" s="2">
        <f t="shared" si="64"/>
        <v>0.18148558713213395</v>
      </c>
      <c r="FJ53" s="2">
        <f t="shared" si="64"/>
        <v>0.17447422322009504</v>
      </c>
      <c r="FK53" s="2">
        <f t="shared" si="64"/>
        <v>0.18944020304305401</v>
      </c>
      <c r="FL53" s="2">
        <f t="shared" si="64"/>
        <v>0.20334043130461163</v>
      </c>
      <c r="FM53" s="2">
        <f t="shared" si="64"/>
        <v>0.18510448999334578</v>
      </c>
      <c r="FN53" s="2">
        <f t="shared" si="64"/>
        <v>0.17477567759909982</v>
      </c>
      <c r="FO53" s="2">
        <f t="shared" si="64"/>
        <v>0.19147165050725326</v>
      </c>
      <c r="FP53" s="2">
        <f t="shared" si="64"/>
        <v>0.17612586875401648</v>
      </c>
      <c r="FQ53" s="2">
        <f t="shared" si="64"/>
        <v>0.15430503453020797</v>
      </c>
      <c r="FR53" s="2">
        <f t="shared" si="64"/>
        <v>0.1664243875988678</v>
      </c>
      <c r="FS53" s="2">
        <f t="shared" si="64"/>
        <v>0.14630248809538832</v>
      </c>
      <c r="FT53" s="2">
        <f t="shared" si="64"/>
        <v>0.14152111406699128</v>
      </c>
      <c r="FU53" s="2">
        <f t="shared" si="64"/>
        <v>0.1352890526983726</v>
      </c>
      <c r="FW53" s="2">
        <f t="shared" si="53"/>
        <v>3.9269873036219015E-5</v>
      </c>
      <c r="FX53" s="2">
        <f t="shared" si="53"/>
        <v>4.7592569951811517E-5</v>
      </c>
      <c r="FY53" s="2">
        <f t="shared" si="53"/>
        <v>4.2150038048161303E-5</v>
      </c>
      <c r="FZ53" s="2">
        <f t="shared" si="53"/>
        <v>4.3124996192513716E-5</v>
      </c>
      <c r="GA53" s="2">
        <f t="shared" si="53"/>
        <v>4.2617530387893079E-5</v>
      </c>
      <c r="GB53" s="2">
        <f t="shared" si="53"/>
        <v>4.5581274588294447E-5</v>
      </c>
      <c r="GC53" s="2">
        <f t="shared" si="53"/>
        <v>5.0645736442448121E-5</v>
      </c>
      <c r="GD53" s="2">
        <f t="shared" si="53"/>
        <v>5.451958257772676E-5</v>
      </c>
      <c r="GE53" s="2">
        <f t="shared" si="53"/>
        <v>5.681794158997697E-5</v>
      </c>
      <c r="GF53" s="2">
        <f t="shared" si="53"/>
        <v>5.4866842452827936E-5</v>
      </c>
      <c r="GG53" s="2">
        <f t="shared" si="53"/>
        <v>4.9578965246891278E-5</v>
      </c>
      <c r="GH53" s="2">
        <f t="shared" si="53"/>
        <v>4.470639145759193E-5</v>
      </c>
      <c r="GI53" s="2">
        <f t="shared" si="53"/>
        <v>4.0608449621635613E-5</v>
      </c>
      <c r="GJ53" s="2">
        <f t="shared" si="53"/>
        <v>3.7272168459559526E-5</v>
      </c>
      <c r="GK53" s="2">
        <f t="shared" si="53"/>
        <v>3.3973767053406179E-5</v>
      </c>
      <c r="GM53" s="86">
        <f t="shared" si="54"/>
        <v>3.4139438505903903E-7</v>
      </c>
      <c r="GN53" s="86">
        <f t="shared" si="54"/>
        <v>6.6020203765402832E-6</v>
      </c>
      <c r="GO53" s="86">
        <f t="shared" si="54"/>
        <v>1.2646581112217915E-6</v>
      </c>
      <c r="GP53" s="86">
        <f t="shared" si="54"/>
        <v>4.0278260136127683E-7</v>
      </c>
      <c r="GQ53" s="86">
        <f t="shared" si="54"/>
        <v>1.0862351723793843E-6</v>
      </c>
      <c r="GR53" s="86">
        <f t="shared" si="54"/>
        <v>4.2191741921956466E-6</v>
      </c>
      <c r="GS53" s="86">
        <f t="shared" si="54"/>
        <v>1.0283656989603082E-6</v>
      </c>
      <c r="GT53" s="86">
        <f t="shared" si="54"/>
        <v>4.3552952588554151E-7</v>
      </c>
      <c r="GU53" s="86">
        <f t="shared" si="54"/>
        <v>2.6125497529608115E-6</v>
      </c>
      <c r="GV53" s="86">
        <f t="shared" si="54"/>
        <v>4.1350000183312858E-7</v>
      </c>
      <c r="GW53" s="86">
        <f t="shared" si="54"/>
        <v>1.0158960806004565E-8</v>
      </c>
      <c r="GX53" s="86">
        <f t="shared" si="54"/>
        <v>2.1078229477229716E-7</v>
      </c>
      <c r="GY53" s="86">
        <f t="shared" si="54"/>
        <v>7.643629182652095E-9</v>
      </c>
      <c r="GZ53" s="86">
        <f t="shared" si="54"/>
        <v>1.7322290731342553E-9</v>
      </c>
      <c r="HA53" s="86">
        <f t="shared" si="54"/>
        <v>4.6591619266495875E-11</v>
      </c>
      <c r="HC53" s="86">
        <f t="shared" si="58"/>
        <v>1.8642969183526696E-15</v>
      </c>
      <c r="HD53" s="86">
        <f t="shared" si="58"/>
        <v>1.2261691719313301E-16</v>
      </c>
      <c r="HE53" s="86">
        <f t="shared" si="58"/>
        <v>2.9271607191230068E-19</v>
      </c>
      <c r="HF53" s="86">
        <f t="shared" si="58"/>
        <v>6.2926957748803298E-21</v>
      </c>
      <c r="HG53" s="86">
        <f t="shared" si="58"/>
        <v>1.0557914180411716E-20</v>
      </c>
      <c r="HH53" s="86">
        <f t="shared" si="58"/>
        <v>5.3784866047646093E-18</v>
      </c>
      <c r="HI53" s="86">
        <f t="shared" si="58"/>
        <v>2.9374687694096877E-20</v>
      </c>
      <c r="HJ53" s="86">
        <f t="shared" si="58"/>
        <v>1.2756213066874228E-21</v>
      </c>
      <c r="HK53" s="86">
        <f t="shared" si="58"/>
        <v>1.1755387003864212E-19</v>
      </c>
      <c r="HL53" s="86">
        <f t="shared" si="58"/>
        <v>1.6772929339645099E-20</v>
      </c>
      <c r="HM53" s="86">
        <f t="shared" si="58"/>
        <v>7.7715154826346099E-24</v>
      </c>
      <c r="HN53" s="86">
        <f t="shared" si="58"/>
        <v>1.6180886576381148E-22</v>
      </c>
      <c r="HO53" s="86">
        <f t="shared" si="58"/>
        <v>7.2036952160241662E-23</v>
      </c>
      <c r="HP53" s="86">
        <f t="shared" si="58"/>
        <v>1.4356040808971642E-25</v>
      </c>
      <c r="HQ53" s="86">
        <f t="shared" si="58"/>
        <v>5.6881344566192896E-32</v>
      </c>
      <c r="HS53" s="86">
        <f t="shared" si="55"/>
        <v>2.8172362932849461E-60</v>
      </c>
      <c r="HT53" s="86">
        <f t="shared" si="55"/>
        <v>4.7016455495725179E-65</v>
      </c>
      <c r="HU53" s="86">
        <f t="shared" si="55"/>
        <v>3.8439518435691764E-75</v>
      </c>
      <c r="HV53" s="86">
        <f t="shared" si="55"/>
        <v>3.1390421270488662E-85</v>
      </c>
      <c r="HW53" s="86">
        <f t="shared" si="55"/>
        <v>3.8712535678944655E-86</v>
      </c>
      <c r="HX53" s="86">
        <f t="shared" si="55"/>
        <v>9.6544032913183037E-73</v>
      </c>
      <c r="HY53" s="86">
        <f t="shared" si="55"/>
        <v>7.2889487616545274E-81</v>
      </c>
      <c r="HZ53" s="86">
        <f t="shared" si="55"/>
        <v>1.6575935820228368E-85</v>
      </c>
      <c r="IA53" s="86">
        <f t="shared" si="55"/>
        <v>4.2932532847541188E-78</v>
      </c>
      <c r="IB53" s="86">
        <f t="shared" si="55"/>
        <v>2.5688306628553791E-81</v>
      </c>
      <c r="IC53" s="86">
        <f t="shared" si="55"/>
        <v>2.1358088005223354E-97</v>
      </c>
      <c r="ID53" s="86">
        <f t="shared" si="55"/>
        <v>1.8638647186688234E-90</v>
      </c>
      <c r="IE53" s="86">
        <f t="shared" si="55"/>
        <v>7.0333725764598832E-92</v>
      </c>
      <c r="IF53" s="86">
        <f t="shared" si="55"/>
        <v>5.6032183573554818E-66</v>
      </c>
      <c r="IG53" s="86">
        <f t="shared" si="55"/>
        <v>1.7606150282042415E-49</v>
      </c>
      <c r="II53" s="86">
        <f t="shared" si="56"/>
        <v>4.3633500155023006E-204</v>
      </c>
      <c r="IJ53" s="86">
        <f t="shared" si="56"/>
        <v>9.7061550708761914E-221</v>
      </c>
      <c r="IK53" s="86">
        <f t="shared" si="56"/>
        <v>1.960620086921806E-265</v>
      </c>
      <c r="IL53" s="86">
        <f t="shared" si="56"/>
        <v>5.0721188762905879E-293</v>
      </c>
      <c r="IM53" s="86">
        <f t="shared" si="56"/>
        <v>5.6797052966979874E-300</v>
      </c>
      <c r="IN53" s="86">
        <f t="shared" si="56"/>
        <v>2.570431414586646E-252</v>
      </c>
      <c r="IO53" s="86">
        <f t="shared" si="56"/>
        <v>8.8862116751940559E-276</v>
      </c>
      <c r="IP53" s="86">
        <f t="shared" si="56"/>
        <v>2.2580122841669053E-290</v>
      </c>
      <c r="IQ53" s="86">
        <f t="shared" si="56"/>
        <v>9.2255065396663936E-265</v>
      </c>
      <c r="IR53" s="86">
        <f t="shared" si="56"/>
        <v>1.718448771392002E-280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2.2087188234063657E-203</v>
      </c>
      <c r="IW53" s="86">
        <f t="shared" si="56"/>
        <v>1.2986786184183787E-114</v>
      </c>
      <c r="IY53" s="86">
        <f t="shared" si="57"/>
        <v>3.4139438692333594E-7</v>
      </c>
      <c r="IZ53" s="86">
        <f t="shared" si="57"/>
        <v>6.6020203766629006E-6</v>
      </c>
      <c r="JA53" s="86">
        <f t="shared" si="57"/>
        <v>1.2646581112220841E-6</v>
      </c>
      <c r="JB53" s="86">
        <f t="shared" si="57"/>
        <v>4.0278260136128313E-7</v>
      </c>
      <c r="JC53" s="86">
        <f t="shared" si="57"/>
        <v>1.0862351723793949E-6</v>
      </c>
      <c r="JD53" s="86">
        <f t="shared" si="57"/>
        <v>4.2191741922010252E-6</v>
      </c>
      <c r="JE53" s="86">
        <f t="shared" si="57"/>
        <v>1.0283656989603376E-6</v>
      </c>
      <c r="JF53" s="86">
        <f t="shared" si="57"/>
        <v>4.3552952588554278E-7</v>
      </c>
      <c r="JG53" s="86">
        <f t="shared" si="57"/>
        <v>2.6125497529609293E-6</v>
      </c>
      <c r="JH53" s="86">
        <f t="shared" si="57"/>
        <v>4.1350000183314536E-7</v>
      </c>
      <c r="JI53" s="86">
        <f t="shared" si="57"/>
        <v>1.0158960806004573E-8</v>
      </c>
      <c r="JJ53" s="86">
        <f t="shared" si="57"/>
        <v>2.1078229477229732E-7</v>
      </c>
      <c r="JK53" s="86">
        <f t="shared" si="57"/>
        <v>7.6436291826521678E-9</v>
      </c>
      <c r="JL53" s="86">
        <f t="shared" si="57"/>
        <v>1.7322290731342555E-9</v>
      </c>
      <c r="JM53" s="86">
        <f t="shared" si="57"/>
        <v>4.6591619266495875E-11</v>
      </c>
    </row>
    <row r="54" spans="2:273" x14ac:dyDescent="0.25">
      <c r="B54" s="2">
        <v>27</v>
      </c>
      <c r="C54" s="37">
        <v>103.167</v>
      </c>
      <c r="D54" s="37">
        <v>103.39700000000001</v>
      </c>
      <c r="E54" s="37">
        <v>105.491</v>
      </c>
      <c r="F54" s="37">
        <v>102.474</v>
      </c>
      <c r="G54" s="37">
        <v>103.036</v>
      </c>
      <c r="H54" s="37">
        <v>102.72199999999999</v>
      </c>
      <c r="I54" s="37">
        <v>101.593</v>
      </c>
      <c r="J54" s="37">
        <v>100.333</v>
      </c>
      <c r="K54" s="37">
        <v>100.889</v>
      </c>
      <c r="L54" s="37">
        <v>103.333</v>
      </c>
      <c r="M54" s="37">
        <v>106.5</v>
      </c>
      <c r="N54" s="37">
        <v>109.72199999999999</v>
      </c>
      <c r="O54" s="37">
        <v>109.70399999999999</v>
      </c>
      <c r="P54" s="37">
        <v>108.291</v>
      </c>
      <c r="Q54" s="37">
        <v>101.2</v>
      </c>
      <c r="S54" s="4">
        <f t="shared" si="59"/>
        <v>100.36977098189816</v>
      </c>
      <c r="T54" s="4">
        <f t="shared" si="59"/>
        <v>103.71785963549684</v>
      </c>
      <c r="U54" s="4">
        <f t="shared" si="59"/>
        <v>104.87668106378757</v>
      </c>
      <c r="V54" s="4">
        <f t="shared" si="59"/>
        <v>101.64508271286221</v>
      </c>
      <c r="W54" s="4">
        <f t="shared" si="59"/>
        <v>103.38102534759554</v>
      </c>
      <c r="X54" s="4">
        <f t="shared" si="59"/>
        <v>103.04104076037399</v>
      </c>
      <c r="Y54" s="4">
        <f t="shared" si="59"/>
        <v>102.86299902487423</v>
      </c>
      <c r="Z54" s="4">
        <f t="shared" si="59"/>
        <v>99.858639759259148</v>
      </c>
      <c r="AA54" s="4">
        <f t="shared" si="59"/>
        <v>101.6583369519315</v>
      </c>
      <c r="AB54" s="4">
        <f t="shared" si="59"/>
        <v>103.23280352291141</v>
      </c>
      <c r="AC54" s="4">
        <f t="shared" si="59"/>
        <v>109.91927927240896</v>
      </c>
      <c r="AD54" s="4">
        <f t="shared" si="59"/>
        <v>111.48273532190808</v>
      </c>
      <c r="AE54" s="4">
        <f t="shared" si="59"/>
        <v>110.58059679159015</v>
      </c>
      <c r="AF54" s="4">
        <f t="shared" si="59"/>
        <v>107.79389694499083</v>
      </c>
      <c r="AG54" s="4">
        <f t="shared" si="59"/>
        <v>101.4980058091255</v>
      </c>
      <c r="AI54" s="4">
        <f t="shared" si="60"/>
        <v>2.7972290181018451</v>
      </c>
      <c r="AJ54" s="4">
        <f t="shared" si="60"/>
        <v>-0.32085963549683072</v>
      </c>
      <c r="AK54" s="4">
        <f t="shared" si="60"/>
        <v>0.6143189362124275</v>
      </c>
      <c r="AL54" s="4">
        <f t="shared" si="60"/>
        <v>0.82891728713779855</v>
      </c>
      <c r="AM54" s="4">
        <f t="shared" si="60"/>
        <v>-0.34502534759553782</v>
      </c>
      <c r="AN54" s="4">
        <f t="shared" si="60"/>
        <v>-0.3190407603739942</v>
      </c>
      <c r="AO54" s="4">
        <f t="shared" si="60"/>
        <v>-1.2699990248742239</v>
      </c>
      <c r="AP54" s="4">
        <f t="shared" si="60"/>
        <v>0.47436024074085026</v>
      </c>
      <c r="AQ54" s="4">
        <f t="shared" si="60"/>
        <v>-0.76933695193150697</v>
      </c>
      <c r="AR54" s="4">
        <f t="shared" si="60"/>
        <v>0.1001964770885877</v>
      </c>
      <c r="AS54" s="4">
        <f t="shared" si="60"/>
        <v>-3.4192792724089571</v>
      </c>
      <c r="AT54" s="4">
        <f t="shared" si="60"/>
        <v>-1.7607353219080863</v>
      </c>
      <c r="AU54" s="4">
        <f t="shared" si="60"/>
        <v>-0.8765967915901598</v>
      </c>
      <c r="AV54" s="4">
        <f t="shared" si="60"/>
        <v>0.49710305500916263</v>
      </c>
      <c r="AW54" s="4">
        <f t="shared" si="60"/>
        <v>-0.2980058091254989</v>
      </c>
      <c r="AY54" s="2">
        <f t="shared" si="51"/>
        <v>100.3689145215674</v>
      </c>
      <c r="AZ54" s="2">
        <f t="shared" si="51"/>
        <v>103.70546349161073</v>
      </c>
      <c r="BA54" s="2">
        <f t="shared" si="51"/>
        <v>104.87379219761152</v>
      </c>
      <c r="BB54" s="2">
        <f t="shared" si="51"/>
        <v>101.64404198548083</v>
      </c>
      <c r="BC54" s="2">
        <f t="shared" si="51"/>
        <v>103.3784654874358</v>
      </c>
      <c r="BD54" s="2">
        <f t="shared" si="51"/>
        <v>103.03286842541938</v>
      </c>
      <c r="BE54" s="2">
        <f t="shared" si="51"/>
        <v>102.86071763300761</v>
      </c>
      <c r="BF54" s="2">
        <f t="shared" si="51"/>
        <v>99.857574340287101</v>
      </c>
      <c r="BG54" s="2">
        <f t="shared" si="51"/>
        <v>101.65329962902904</v>
      </c>
      <c r="BH54" s="2">
        <f t="shared" si="51"/>
        <v>103.23182316486418</v>
      </c>
      <c r="BI54" s="2">
        <f t="shared" si="51"/>
        <v>109.9192431930972</v>
      </c>
      <c r="BJ54" s="2">
        <f t="shared" si="51"/>
        <v>111.482228276184</v>
      </c>
      <c r="BK54" s="2">
        <f t="shared" si="51"/>
        <v>110.58056942974844</v>
      </c>
      <c r="BL54" s="2">
        <f t="shared" si="51"/>
        <v>107.79389027192987</v>
      </c>
      <c r="BM54" s="2">
        <f t="shared" si="51"/>
        <v>101.49800559149413</v>
      </c>
      <c r="BO54" s="2">
        <f t="shared" si="10"/>
        <v>103.167</v>
      </c>
      <c r="BP54" s="2">
        <f t="shared" si="11"/>
        <v>103.39700000000001</v>
      </c>
      <c r="BQ54" s="2">
        <f t="shared" si="12"/>
        <v>105.491</v>
      </c>
      <c r="BR54" s="2">
        <f t="shared" si="13"/>
        <v>102.474</v>
      </c>
      <c r="BS54" s="2">
        <f t="shared" si="14"/>
        <v>103.036</v>
      </c>
      <c r="BT54" s="2">
        <f t="shared" si="15"/>
        <v>102.72199999999999</v>
      </c>
      <c r="BU54" s="2">
        <f t="shared" si="16"/>
        <v>101.593</v>
      </c>
      <c r="BV54" s="2">
        <f t="shared" si="17"/>
        <v>100.333</v>
      </c>
      <c r="BW54" s="2">
        <f t="shared" si="18"/>
        <v>100.889</v>
      </c>
      <c r="BX54" s="2">
        <f t="shared" si="19"/>
        <v>103.333</v>
      </c>
      <c r="BY54" s="2">
        <f t="shared" si="20"/>
        <v>106.5</v>
      </c>
      <c r="BZ54" s="2">
        <f t="shared" si="21"/>
        <v>109.72199999999999</v>
      </c>
      <c r="CA54" s="2">
        <f t="shared" si="22"/>
        <v>109.70399999999999</v>
      </c>
      <c r="CB54" s="2">
        <f t="shared" si="23"/>
        <v>108.291</v>
      </c>
      <c r="CC54" s="2">
        <f t="shared" si="24"/>
        <v>101.2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101.62246696696695</v>
      </c>
      <c r="DL54" s="2">
        <f t="shared" si="61"/>
        <v>104.61348902439025</v>
      </c>
      <c r="DM54" s="2">
        <f t="shared" si="61"/>
        <v>106.26189947842578</v>
      </c>
      <c r="DN54" s="2">
        <f t="shared" si="61"/>
        <v>102.37311583011586</v>
      </c>
      <c r="DO54" s="2">
        <f t="shared" si="61"/>
        <v>104.68657507507505</v>
      </c>
      <c r="DP54" s="2">
        <f t="shared" si="61"/>
        <v>104.09994091257249</v>
      </c>
      <c r="DQ54" s="2">
        <f t="shared" si="61"/>
        <v>103.39511095305834</v>
      </c>
      <c r="DR54" s="2">
        <f t="shared" si="61"/>
        <v>100.15331145431145</v>
      </c>
      <c r="DS54" s="2">
        <f t="shared" si="61"/>
        <v>102.47929993252365</v>
      </c>
      <c r="DT54" s="2">
        <f t="shared" si="61"/>
        <v>103.66458580008579</v>
      </c>
      <c r="DU54" s="2">
        <f t="shared" si="61"/>
        <v>109.63573295454546</v>
      </c>
      <c r="DV54" s="2">
        <f t="shared" si="61"/>
        <v>111.03872268907567</v>
      </c>
      <c r="DW54" s="2">
        <f t="shared" si="61"/>
        <v>110.18468108504396</v>
      </c>
      <c r="DX54" s="2">
        <f t="shared" si="61"/>
        <v>107.84097374860956</v>
      </c>
      <c r="DY54" s="2">
        <f t="shared" si="61"/>
        <v>101.01986019536018</v>
      </c>
      <c r="EA54" s="2">
        <f t="shared" si="62"/>
        <v>94.761411644935194</v>
      </c>
      <c r="EB54" s="2">
        <f t="shared" si="62"/>
        <v>100.49607813998082</v>
      </c>
      <c r="EC54" s="2">
        <f t="shared" si="62"/>
        <v>99.164085225328904</v>
      </c>
      <c r="ED54" s="2">
        <f t="shared" si="62"/>
        <v>98.498318129314001</v>
      </c>
      <c r="EE54" s="2">
        <f t="shared" si="62"/>
        <v>98.273625540554775</v>
      </c>
      <c r="EF54" s="2">
        <f t="shared" si="62"/>
        <v>99.219858032756974</v>
      </c>
      <c r="EG54" s="2">
        <f t="shared" si="62"/>
        <v>100.71501826786408</v>
      </c>
      <c r="EH54" s="2">
        <f t="shared" si="62"/>
        <v>98.584430889394696</v>
      </c>
      <c r="EI54" s="2">
        <f t="shared" si="62"/>
        <v>98.472270682672814</v>
      </c>
      <c r="EJ54" s="2">
        <f t="shared" si="62"/>
        <v>101.38512771188891</v>
      </c>
      <c r="EK54" s="2">
        <f t="shared" si="62"/>
        <v>111.33674223398889</v>
      </c>
      <c r="EL54" s="2">
        <f t="shared" si="62"/>
        <v>113.50843034993275</v>
      </c>
      <c r="EM54" s="2">
        <f t="shared" si="62"/>
        <v>112.68725348064551</v>
      </c>
      <c r="EN54" s="2">
        <f t="shared" si="62"/>
        <v>107.53297161110943</v>
      </c>
      <c r="EO54" s="2">
        <f t="shared" si="62"/>
        <v>104.2850305476138</v>
      </c>
      <c r="EQ54" s="2">
        <f t="shared" si="63"/>
        <v>94.494675202996333</v>
      </c>
      <c r="ER54" s="2">
        <f t="shared" si="63"/>
        <v>100.93372870690031</v>
      </c>
      <c r="ES54" s="2">
        <f t="shared" si="63"/>
        <v>99.531147977098385</v>
      </c>
      <c r="ET54" s="2">
        <f t="shared" si="63"/>
        <v>97.048961385829486</v>
      </c>
      <c r="EU54" s="2">
        <f t="shared" si="63"/>
        <v>99.561132142519256</v>
      </c>
      <c r="EV54" s="2">
        <f t="shared" si="63"/>
        <v>100.18132861361606</v>
      </c>
      <c r="EW54" s="2">
        <f t="shared" si="63"/>
        <v>101.12092395252101</v>
      </c>
      <c r="EX54" s="2">
        <f t="shared" si="63"/>
        <v>97.479729172778462</v>
      </c>
      <c r="EY54" s="2">
        <f t="shared" si="63"/>
        <v>98.390909600163113</v>
      </c>
      <c r="EZ54" s="2">
        <f t="shared" si="63"/>
        <v>102.83187581670347</v>
      </c>
      <c r="FA54" s="2">
        <f t="shared" si="63"/>
        <v>110.13201296447437</v>
      </c>
      <c r="FB54" s="2">
        <f t="shared" si="63"/>
        <v>112.55762320644888</v>
      </c>
      <c r="FC54" s="2">
        <f t="shared" si="63"/>
        <v>113.12864625131994</v>
      </c>
      <c r="FD54" s="2">
        <f t="shared" si="63"/>
        <v>109.17045988234167</v>
      </c>
      <c r="FE54" s="2">
        <f t="shared" si="63"/>
        <v>104.97680159348673</v>
      </c>
      <c r="FG54" s="2">
        <f t="shared" si="64"/>
        <v>0.182703811778169</v>
      </c>
      <c r="FH54" s="2">
        <f t="shared" si="64"/>
        <v>0.22053868234631721</v>
      </c>
      <c r="FI54" s="2">
        <f t="shared" si="64"/>
        <v>0.19557066381825056</v>
      </c>
      <c r="FJ54" s="2">
        <f t="shared" si="64"/>
        <v>0.1881402249825703</v>
      </c>
      <c r="FK54" s="2">
        <f t="shared" si="64"/>
        <v>0.20398877996691292</v>
      </c>
      <c r="FL54" s="2">
        <f t="shared" si="64"/>
        <v>0.21866852806378781</v>
      </c>
      <c r="FM54" s="2">
        <f t="shared" si="64"/>
        <v>0.19940200711167241</v>
      </c>
      <c r="FN54" s="2">
        <f t="shared" si="64"/>
        <v>0.18845990091926015</v>
      </c>
      <c r="FO54" s="2">
        <f t="shared" si="64"/>
        <v>0.206136562339164</v>
      </c>
      <c r="FP54" s="2">
        <f t="shared" si="64"/>
        <v>0.18989148069756887</v>
      </c>
      <c r="FQ54" s="2">
        <f t="shared" si="64"/>
        <v>0.16671027810633102</v>
      </c>
      <c r="FR54" s="2">
        <f t="shared" si="64"/>
        <v>0.17959704385558031</v>
      </c>
      <c r="FS54" s="2">
        <f t="shared" si="64"/>
        <v>0.15818471101947787</v>
      </c>
      <c r="FT54" s="2">
        <f t="shared" si="64"/>
        <v>0.15308464379165032</v>
      </c>
      <c r="FU54" s="2">
        <f t="shared" si="64"/>
        <v>0.14643022419424148</v>
      </c>
      <c r="FW54" s="2">
        <f t="shared" si="53"/>
        <v>4.3058396414759532E-5</v>
      </c>
      <c r="FX54" s="2">
        <f t="shared" si="53"/>
        <v>5.2183975640274203E-5</v>
      </c>
      <c r="FY54" s="2">
        <f t="shared" si="53"/>
        <v>4.6216409744628004E-5</v>
      </c>
      <c r="FZ54" s="2">
        <f t="shared" si="53"/>
        <v>4.7285421297092521E-5</v>
      </c>
      <c r="GA54" s="2">
        <f t="shared" si="53"/>
        <v>4.6729000709916615E-5</v>
      </c>
      <c r="GB54" s="2">
        <f t="shared" si="53"/>
        <v>4.9978653952394137E-5</v>
      </c>
      <c r="GC54" s="2">
        <f t="shared" si="53"/>
        <v>5.5531674397375192E-5</v>
      </c>
      <c r="GD54" s="2">
        <f t="shared" si="53"/>
        <v>5.9779219123542917E-5</v>
      </c>
      <c r="GE54" s="2">
        <f t="shared" si="53"/>
        <v>6.2299292597580978E-5</v>
      </c>
      <c r="GF54" s="2">
        <f t="shared" si="53"/>
        <v>6.0159977986673786E-5</v>
      </c>
      <c r="GG54" s="2">
        <f t="shared" si="53"/>
        <v>5.436199435142021E-5</v>
      </c>
      <c r="GH54" s="2">
        <f t="shared" si="53"/>
        <v>4.9019372031528E-5</v>
      </c>
      <c r="GI54" s="2">
        <f t="shared" si="53"/>
        <v>4.4526105143593329E-5</v>
      </c>
      <c r="GJ54" s="2">
        <f t="shared" si="53"/>
        <v>4.0867973079630382E-5</v>
      </c>
      <c r="GK54" s="2">
        <f t="shared" si="53"/>
        <v>3.7251372715049057E-5</v>
      </c>
      <c r="GM54" s="86">
        <f t="shared" si="54"/>
        <v>7.4786989718763117E-7</v>
      </c>
      <c r="GN54" s="86">
        <f t="shared" si="54"/>
        <v>1.2439924567709433E-5</v>
      </c>
      <c r="GO54" s="86">
        <f t="shared" si="54"/>
        <v>2.578399097330465E-6</v>
      </c>
      <c r="GP54" s="86">
        <f t="shared" si="54"/>
        <v>8.8564525177686323E-7</v>
      </c>
      <c r="GQ54" s="86">
        <f t="shared" si="54"/>
        <v>2.3030287136805928E-6</v>
      </c>
      <c r="GR54" s="86">
        <f t="shared" si="54"/>
        <v>8.2487866925727689E-6</v>
      </c>
      <c r="GS54" s="86">
        <f t="shared" si="54"/>
        <v>2.1599550153739117E-6</v>
      </c>
      <c r="GT54" s="86">
        <f t="shared" si="54"/>
        <v>9.5225290771393763E-7</v>
      </c>
      <c r="GU54" s="86">
        <f t="shared" si="54"/>
        <v>5.1512630276128579E-6</v>
      </c>
      <c r="GV54" s="86">
        <f t="shared" si="54"/>
        <v>9.1238652551101887E-7</v>
      </c>
      <c r="GW54" s="86">
        <f t="shared" si="54"/>
        <v>2.8034474122804637E-8</v>
      </c>
      <c r="GX54" s="86">
        <f t="shared" si="54"/>
        <v>4.7581037369491049E-7</v>
      </c>
      <c r="GY54" s="86">
        <f t="shared" si="54"/>
        <v>2.0817245283704397E-8</v>
      </c>
      <c r="GZ54" s="86">
        <f t="shared" si="54"/>
        <v>5.182213228705221E-9</v>
      </c>
      <c r="HA54" s="86">
        <f t="shared" si="54"/>
        <v>1.7849509133585181E-10</v>
      </c>
      <c r="HC54" s="86">
        <f t="shared" si="58"/>
        <v>6.0255401251905009E-15</v>
      </c>
      <c r="HD54" s="86">
        <f t="shared" si="58"/>
        <v>4.4726369274442512E-16</v>
      </c>
      <c r="HE54" s="86">
        <f t="shared" si="58"/>
        <v>1.3343873062866478E-18</v>
      </c>
      <c r="HF54" s="86">
        <f t="shared" si="58"/>
        <v>3.3427634269039697E-20</v>
      </c>
      <c r="HG54" s="86">
        <f t="shared" si="58"/>
        <v>5.6533800655713318E-20</v>
      </c>
      <c r="HH54" s="86">
        <f t="shared" si="58"/>
        <v>2.2636760165784223E-17</v>
      </c>
      <c r="HI54" s="86">
        <f t="shared" si="58"/>
        <v>1.4812512122971301E-19</v>
      </c>
      <c r="HJ54" s="86">
        <f t="shared" si="58"/>
        <v>7.2071209407547472E-21</v>
      </c>
      <c r="HK54" s="86">
        <f t="shared" si="58"/>
        <v>5.6962756467608009E-19</v>
      </c>
      <c r="HL54" s="86">
        <f t="shared" si="58"/>
        <v>8.7809262063183913E-20</v>
      </c>
      <c r="HM54" s="86">
        <f t="shared" si="58"/>
        <v>5.40871603234302E-23</v>
      </c>
      <c r="HN54" s="86">
        <f t="shared" si="58"/>
        <v>9.7216915191270385E-22</v>
      </c>
      <c r="HO54" s="86">
        <f t="shared" si="58"/>
        <v>4.3647351703716732E-22</v>
      </c>
      <c r="HP54" s="86">
        <f t="shared" si="58"/>
        <v>1.1060339831407538E-24</v>
      </c>
      <c r="HQ54" s="86">
        <f t="shared" si="58"/>
        <v>8.0533967399811847E-31</v>
      </c>
      <c r="HS54" s="86">
        <f t="shared" si="55"/>
        <v>6.5392806512274738E-59</v>
      </c>
      <c r="HT54" s="86">
        <f t="shared" si="55"/>
        <v>1.5066859809396047E-63</v>
      </c>
      <c r="HU54" s="86">
        <f t="shared" si="55"/>
        <v>2.197743179034815E-73</v>
      </c>
      <c r="HV54" s="86">
        <f t="shared" si="55"/>
        <v>2.9563841396497218E-83</v>
      </c>
      <c r="HW54" s="86">
        <f t="shared" si="55"/>
        <v>3.9232569508025606E-84</v>
      </c>
      <c r="HX54" s="86">
        <f t="shared" si="55"/>
        <v>4.8159045542127773E-71</v>
      </c>
      <c r="HY54" s="86">
        <f t="shared" si="55"/>
        <v>5.7124069350499194E-79</v>
      </c>
      <c r="HZ54" s="86">
        <f t="shared" si="55"/>
        <v>1.715860797841302E-83</v>
      </c>
      <c r="IA54" s="86">
        <f t="shared" si="55"/>
        <v>2.9999484366845942E-76</v>
      </c>
      <c r="IB54" s="86">
        <f t="shared" si="55"/>
        <v>2.1930452641094805E-79</v>
      </c>
      <c r="IC54" s="86">
        <f t="shared" si="55"/>
        <v>4.1780611929310015E-95</v>
      </c>
      <c r="ID54" s="86">
        <f t="shared" si="55"/>
        <v>2.3548924355114463E-88</v>
      </c>
      <c r="IE54" s="86">
        <f t="shared" si="55"/>
        <v>9.078823032464429E-90</v>
      </c>
      <c r="IF54" s="86">
        <f t="shared" si="55"/>
        <v>1.7295460157412288E-64</v>
      </c>
      <c r="IG54" s="86">
        <f t="shared" si="55"/>
        <v>2.2329161887300907E-48</v>
      </c>
      <c r="II54" s="86">
        <f t="shared" si="56"/>
        <v>1.953856015846776E-200</v>
      </c>
      <c r="IJ54" s="86">
        <f t="shared" si="56"/>
        <v>1.0346133709643741E-216</v>
      </c>
      <c r="IK54" s="86">
        <f t="shared" si="56"/>
        <v>1.2149625814782252E-260</v>
      </c>
      <c r="IL54" s="86">
        <f t="shared" si="56"/>
        <v>1.025840656895349E-287</v>
      </c>
      <c r="IM54" s="86">
        <f t="shared" si="56"/>
        <v>1.5155264720965022E-294</v>
      </c>
      <c r="IN54" s="86">
        <f t="shared" si="56"/>
        <v>9.9794542977206317E-248</v>
      </c>
      <c r="IO54" s="86">
        <f t="shared" si="56"/>
        <v>1.0496269823913977E-270</v>
      </c>
      <c r="IP54" s="86">
        <f t="shared" si="56"/>
        <v>5.4490352126136241E-285</v>
      </c>
      <c r="IQ54" s="86">
        <f t="shared" si="56"/>
        <v>7.7670878466348181E-260</v>
      </c>
      <c r="IR54" s="86">
        <f t="shared" si="56"/>
        <v>2.7332032450726518E-275</v>
      </c>
      <c r="IS54" s="86">
        <f t="shared" si="56"/>
        <v>0</v>
      </c>
      <c r="IT54" s="86">
        <f t="shared" si="56"/>
        <v>1.2746768928500359E-304</v>
      </c>
      <c r="IU54" s="86">
        <f t="shared" si="56"/>
        <v>0</v>
      </c>
      <c r="IV54" s="86">
        <f t="shared" si="56"/>
        <v>9.203455844471148E-200</v>
      </c>
      <c r="IW54" s="86">
        <f t="shared" si="56"/>
        <v>1.3215542652877176E-112</v>
      </c>
      <c r="IY54" s="86">
        <f t="shared" si="57"/>
        <v>7.4786990321317125E-7</v>
      </c>
      <c r="IZ54" s="86">
        <f t="shared" si="57"/>
        <v>1.2439924568156697E-5</v>
      </c>
      <c r="JA54" s="86">
        <f t="shared" si="57"/>
        <v>2.5783990973317995E-6</v>
      </c>
      <c r="JB54" s="86">
        <f t="shared" si="57"/>
        <v>8.8564525177689668E-7</v>
      </c>
      <c r="JC54" s="86">
        <f t="shared" si="57"/>
        <v>2.3030287136806491E-6</v>
      </c>
      <c r="JD54" s="86">
        <f t="shared" si="57"/>
        <v>8.248786692595405E-6</v>
      </c>
      <c r="JE54" s="86">
        <f t="shared" si="57"/>
        <v>2.15995501537406E-6</v>
      </c>
      <c r="JF54" s="86">
        <f t="shared" si="57"/>
        <v>9.5225290771394483E-7</v>
      </c>
      <c r="JG54" s="86">
        <f t="shared" si="57"/>
        <v>5.1512630276134271E-6</v>
      </c>
      <c r="JH54" s="86">
        <f t="shared" si="57"/>
        <v>9.1238652551110664E-7</v>
      </c>
      <c r="JI54" s="86">
        <f t="shared" si="57"/>
        <v>2.803447412280469E-8</v>
      </c>
      <c r="JJ54" s="86">
        <f t="shared" si="57"/>
        <v>4.7581037369491144E-7</v>
      </c>
      <c r="JK54" s="86">
        <f t="shared" si="57"/>
        <v>2.0817245283704834E-8</v>
      </c>
      <c r="JL54" s="86">
        <f t="shared" si="57"/>
        <v>5.1822132287052218E-9</v>
      </c>
      <c r="JM54" s="86">
        <f t="shared" si="57"/>
        <v>1.7849509133585181E-10</v>
      </c>
    </row>
    <row r="55" spans="2:273" x14ac:dyDescent="0.25">
      <c r="B55" s="2">
        <v>28</v>
      </c>
      <c r="C55" s="37">
        <v>99.6</v>
      </c>
      <c r="D55" s="37">
        <v>105.621</v>
      </c>
      <c r="E55" s="37">
        <v>106.053</v>
      </c>
      <c r="F55" s="37">
        <v>101.123</v>
      </c>
      <c r="G55" s="37">
        <v>103.855</v>
      </c>
      <c r="H55" s="37">
        <v>102.741</v>
      </c>
      <c r="I55" s="37">
        <v>102.29600000000001</v>
      </c>
      <c r="J55" s="37">
        <v>100.593</v>
      </c>
      <c r="K55" s="37">
        <v>99.926000000000002</v>
      </c>
      <c r="L55" s="37">
        <v>101.056</v>
      </c>
      <c r="M55" s="37">
        <v>109.53700000000001</v>
      </c>
      <c r="N55" s="37">
        <v>108.574</v>
      </c>
      <c r="O55" s="37">
        <v>110.389</v>
      </c>
      <c r="P55" s="37">
        <v>105.273</v>
      </c>
      <c r="Q55" s="37">
        <v>100.8</v>
      </c>
      <c r="S55" s="4">
        <f t="shared" si="59"/>
        <v>100.27399797104289</v>
      </c>
      <c r="T55" s="4">
        <f t="shared" si="59"/>
        <v>103.6710530102132</v>
      </c>
      <c r="U55" s="4">
        <f t="shared" si="59"/>
        <v>104.81389571147777</v>
      </c>
      <c r="V55" s="4">
        <f t="shared" si="59"/>
        <v>101.6673551390987</v>
      </c>
      <c r="W55" s="4">
        <f t="shared" si="59"/>
        <v>103.35975807559352</v>
      </c>
      <c r="X55" s="4">
        <f t="shared" si="59"/>
        <v>103.0695871871564</v>
      </c>
      <c r="Y55" s="4">
        <f t="shared" si="59"/>
        <v>102.93059005579896</v>
      </c>
      <c r="Z55" s="4">
        <f t="shared" si="59"/>
        <v>99.884365584992153</v>
      </c>
      <c r="AA55" s="4">
        <f t="shared" si="59"/>
        <v>101.70061974630518</v>
      </c>
      <c r="AB55" s="4">
        <f t="shared" si="59"/>
        <v>103.27778638955617</v>
      </c>
      <c r="AC55" s="4">
        <f t="shared" si="59"/>
        <v>110.04802034737058</v>
      </c>
      <c r="AD55" s="4">
        <f t="shared" si="59"/>
        <v>111.52905749147789</v>
      </c>
      <c r="AE55" s="4">
        <f t="shared" si="59"/>
        <v>110.77540467719992</v>
      </c>
      <c r="AF55" s="4">
        <f t="shared" si="59"/>
        <v>107.97023268658803</v>
      </c>
      <c r="AG55" s="4">
        <f t="shared" si="59"/>
        <v>101.64656115231982</v>
      </c>
      <c r="AI55" s="4">
        <f t="shared" si="60"/>
        <v>-0.67399797104289405</v>
      </c>
      <c r="AJ55" s="4">
        <f t="shared" si="60"/>
        <v>1.9499469897867954</v>
      </c>
      <c r="AK55" s="4">
        <f t="shared" si="60"/>
        <v>1.2391042885222276</v>
      </c>
      <c r="AL55" s="4">
        <f t="shared" si="60"/>
        <v>-0.54435513909869826</v>
      </c>
      <c r="AM55" s="4">
        <f t="shared" si="60"/>
        <v>0.49524192440648562</v>
      </c>
      <c r="AN55" s="4">
        <f t="shared" si="60"/>
        <v>-0.32858718715640123</v>
      </c>
      <c r="AO55" s="4">
        <f t="shared" si="60"/>
        <v>-0.63459005579895233</v>
      </c>
      <c r="AP55" s="4">
        <f t="shared" si="60"/>
        <v>0.70863441500785029</v>
      </c>
      <c r="AQ55" s="4">
        <f t="shared" si="60"/>
        <v>-1.7746197463051772</v>
      </c>
      <c r="AR55" s="4">
        <f t="shared" si="60"/>
        <v>-2.221786389556172</v>
      </c>
      <c r="AS55" s="4">
        <f t="shared" si="60"/>
        <v>-0.51102034737057522</v>
      </c>
      <c r="AT55" s="4">
        <f t="shared" si="60"/>
        <v>-2.9550574914778878</v>
      </c>
      <c r="AU55" s="4">
        <f t="shared" si="60"/>
        <v>-0.38640467719991989</v>
      </c>
      <c r="AV55" s="4">
        <f t="shared" si="60"/>
        <v>-2.6972326865880376</v>
      </c>
      <c r="AW55" s="4">
        <f t="shared" si="60"/>
        <v>-0.84656115231982199</v>
      </c>
      <c r="AY55" s="2">
        <f t="shared" si="51"/>
        <v>100.27221438792387</v>
      </c>
      <c r="AZ55" s="2">
        <f t="shared" si="51"/>
        <v>103.64876357178176</v>
      </c>
      <c r="BA55" s="2">
        <f t="shared" si="51"/>
        <v>104.80828420742756</v>
      </c>
      <c r="BB55" s="2">
        <f t="shared" si="51"/>
        <v>101.66518179646472</v>
      </c>
      <c r="BC55" s="2">
        <f t="shared" si="51"/>
        <v>103.35460434326745</v>
      </c>
      <c r="BD55" s="2">
        <f t="shared" si="51"/>
        <v>103.05437146328134</v>
      </c>
      <c r="BE55" s="2">
        <f t="shared" si="51"/>
        <v>102.92603463261074</v>
      </c>
      <c r="BF55" s="2">
        <f t="shared" si="51"/>
        <v>99.88215264082983</v>
      </c>
      <c r="BG55" s="2">
        <f t="shared" si="51"/>
        <v>101.69115121073041</v>
      </c>
      <c r="BH55" s="2">
        <f t="shared" si="51"/>
        <v>103.2757328576586</v>
      </c>
      <c r="BI55" s="2">
        <f t="shared" si="51"/>
        <v>110.04792656585646</v>
      </c>
      <c r="BJ55" s="2">
        <f t="shared" si="51"/>
        <v>111.52797064503143</v>
      </c>
      <c r="BK55" s="2">
        <f t="shared" si="51"/>
        <v>110.77533433630104</v>
      </c>
      <c r="BL55" s="2">
        <f t="shared" si="51"/>
        <v>107.97021390784558</v>
      </c>
      <c r="BM55" s="2">
        <f t="shared" si="51"/>
        <v>101.64656037570968</v>
      </c>
      <c r="BO55" s="2">
        <f t="shared" si="10"/>
        <v>99.6</v>
      </c>
      <c r="BP55" s="2">
        <f t="shared" si="11"/>
        <v>105.621</v>
      </c>
      <c r="BQ55" s="2">
        <f t="shared" si="12"/>
        <v>106.053</v>
      </c>
      <c r="BR55" s="2">
        <f t="shared" si="13"/>
        <v>101.123</v>
      </c>
      <c r="BS55" s="2">
        <f t="shared" si="14"/>
        <v>103.855</v>
      </c>
      <c r="BT55" s="2">
        <f t="shared" si="15"/>
        <v>102.741</v>
      </c>
      <c r="BU55" s="2">
        <f t="shared" si="16"/>
        <v>102.29600000000001</v>
      </c>
      <c r="BV55" s="2">
        <f t="shared" si="17"/>
        <v>100.593</v>
      </c>
      <c r="BW55" s="2">
        <f t="shared" si="18"/>
        <v>99.926000000000002</v>
      </c>
      <c r="BX55" s="2">
        <f t="shared" si="19"/>
        <v>101.056</v>
      </c>
      <c r="BY55" s="2">
        <f t="shared" si="20"/>
        <v>109.53700000000001</v>
      </c>
      <c r="BZ55" s="2">
        <f t="shared" si="21"/>
        <v>108.574</v>
      </c>
      <c r="CA55" s="2">
        <f t="shared" si="22"/>
        <v>110.389</v>
      </c>
      <c r="CB55" s="2">
        <f t="shared" si="23"/>
        <v>105.273</v>
      </c>
      <c r="CC55" s="2">
        <f t="shared" si="24"/>
        <v>100.8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101.65977597597596</v>
      </c>
      <c r="DL55" s="2">
        <f t="shared" si="61"/>
        <v>104.68599118198875</v>
      </c>
      <c r="DM55" s="2">
        <f t="shared" si="61"/>
        <v>106.3579419155998</v>
      </c>
      <c r="DN55" s="2">
        <f t="shared" si="61"/>
        <v>102.51182882882885</v>
      </c>
      <c r="DO55" s="2">
        <f t="shared" si="61"/>
        <v>104.82111239811239</v>
      </c>
      <c r="DP55" s="2">
        <f t="shared" si="61"/>
        <v>104.27015504978664</v>
      </c>
      <c r="DQ55" s="2">
        <f t="shared" si="61"/>
        <v>103.56858463726886</v>
      </c>
      <c r="DR55" s="2">
        <f t="shared" si="61"/>
        <v>100.25023603603603</v>
      </c>
      <c r="DS55" s="2">
        <f t="shared" si="61"/>
        <v>102.64030863697708</v>
      </c>
      <c r="DT55" s="2">
        <f t="shared" si="61"/>
        <v>103.79689789789789</v>
      </c>
      <c r="DU55" s="2">
        <f t="shared" si="61"/>
        <v>109.81143181818183</v>
      </c>
      <c r="DV55" s="2">
        <f t="shared" si="61"/>
        <v>111.1043697478992</v>
      </c>
      <c r="DW55" s="2">
        <f t="shared" si="61"/>
        <v>110.41845619501464</v>
      </c>
      <c r="DX55" s="2">
        <f t="shared" si="61"/>
        <v>108.08726696329254</v>
      </c>
      <c r="DY55" s="2">
        <f t="shared" si="61"/>
        <v>101.17751037851036</v>
      </c>
      <c r="EA55" s="2">
        <f t="shared" si="62"/>
        <v>94.611395082031393</v>
      </c>
      <c r="EB55" s="2">
        <f t="shared" si="62"/>
        <v>100.30529384301138</v>
      </c>
      <c r="EC55" s="2">
        <f t="shared" si="62"/>
        <v>98.994934065250533</v>
      </c>
      <c r="ED55" s="2">
        <f t="shared" si="62"/>
        <v>98.333572362304565</v>
      </c>
      <c r="EE55" s="2">
        <f t="shared" si="62"/>
        <v>98.13518681441829</v>
      </c>
      <c r="EF55" s="2">
        <f t="shared" si="62"/>
        <v>99.092233758242401</v>
      </c>
      <c r="EG55" s="2">
        <f t="shared" si="62"/>
        <v>100.57308373174831</v>
      </c>
      <c r="EH55" s="2">
        <f t="shared" si="62"/>
        <v>98.436940848688621</v>
      </c>
      <c r="EI55" s="2">
        <f t="shared" si="62"/>
        <v>98.357456700173543</v>
      </c>
      <c r="EJ55" s="2">
        <f t="shared" si="62"/>
        <v>101.2475293968759</v>
      </c>
      <c r="EK55" s="2">
        <f t="shared" si="62"/>
        <v>111.12641059001511</v>
      </c>
      <c r="EL55" s="2">
        <f t="shared" si="62"/>
        <v>113.29298798788699</v>
      </c>
      <c r="EM55" s="2">
        <f t="shared" si="62"/>
        <v>112.50730703512288</v>
      </c>
      <c r="EN55" s="2">
        <f t="shared" si="62"/>
        <v>107.37917967729193</v>
      </c>
      <c r="EO55" s="2">
        <f t="shared" si="62"/>
        <v>104.13998912469759</v>
      </c>
      <c r="EQ55" s="2">
        <f t="shared" si="63"/>
        <v>94.348254117003336</v>
      </c>
      <c r="ER55" s="2">
        <f t="shared" si="63"/>
        <v>100.73648053139884</v>
      </c>
      <c r="ES55" s="2">
        <f t="shared" si="63"/>
        <v>99.356877565808603</v>
      </c>
      <c r="ET55" s="2">
        <f t="shared" si="63"/>
        <v>96.904337839488861</v>
      </c>
      <c r="EU55" s="2">
        <f t="shared" si="63"/>
        <v>99.404876528948563</v>
      </c>
      <c r="EV55" s="2">
        <f t="shared" si="63"/>
        <v>100.04029642052821</v>
      </c>
      <c r="EW55" s="2">
        <f t="shared" si="63"/>
        <v>100.97318589984972</v>
      </c>
      <c r="EX55" s="2">
        <f t="shared" si="63"/>
        <v>97.347142261210521</v>
      </c>
      <c r="EY55" s="2">
        <f t="shared" si="63"/>
        <v>98.277232845629868</v>
      </c>
      <c r="EZ55" s="2">
        <f t="shared" si="63"/>
        <v>102.67360495538715</v>
      </c>
      <c r="FA55" s="2">
        <f t="shared" si="63"/>
        <v>109.93817361902113</v>
      </c>
      <c r="FB55" s="2">
        <f t="shared" si="63"/>
        <v>112.35524877343526</v>
      </c>
      <c r="FC55" s="2">
        <f t="shared" si="63"/>
        <v>112.94285955649417</v>
      </c>
      <c r="FD55" s="2">
        <f t="shared" si="63"/>
        <v>108.99365626744898</v>
      </c>
      <c r="FE55" s="2">
        <f t="shared" si="63"/>
        <v>104.81824101160284</v>
      </c>
      <c r="FG55" s="2">
        <f t="shared" si="64"/>
        <v>0.19686069544404886</v>
      </c>
      <c r="FH55" s="2">
        <f t="shared" si="64"/>
        <v>0.23677789212890243</v>
      </c>
      <c r="FI55" s="2">
        <f t="shared" si="64"/>
        <v>0.21046779810335284</v>
      </c>
      <c r="FJ55" s="2">
        <f t="shared" si="64"/>
        <v>0.20261392218094351</v>
      </c>
      <c r="FK55" s="2">
        <f t="shared" si="64"/>
        <v>0.21935229336680084</v>
      </c>
      <c r="FL55" s="2">
        <f t="shared" si="64"/>
        <v>0.23481151452655677</v>
      </c>
      <c r="FM55" s="2">
        <f t="shared" si="64"/>
        <v>0.21451316047756291</v>
      </c>
      <c r="FN55" s="2">
        <f t="shared" si="64"/>
        <v>0.20295204309958634</v>
      </c>
      <c r="FO55" s="2">
        <f t="shared" si="64"/>
        <v>0.22161680118954974</v>
      </c>
      <c r="FP55" s="2">
        <f t="shared" si="64"/>
        <v>0.20446597236962857</v>
      </c>
      <c r="FQ55" s="2">
        <f t="shared" si="64"/>
        <v>0.1799006792385982</v>
      </c>
      <c r="FR55" s="2">
        <f t="shared" si="64"/>
        <v>0.19357021311047781</v>
      </c>
      <c r="FS55" s="2">
        <f t="shared" si="64"/>
        <v>0.17083885073197441</v>
      </c>
      <c r="FT55" s="2">
        <f t="shared" si="64"/>
        <v>0.16541096490754387</v>
      </c>
      <c r="FU55" s="2">
        <f t="shared" si="64"/>
        <v>0.15832089748780381</v>
      </c>
      <c r="FW55" s="2">
        <f t="shared" si="53"/>
        <v>4.7212396700104591E-5</v>
      </c>
      <c r="FX55" s="2">
        <f t="shared" si="53"/>
        <v>5.7218303405451235E-5</v>
      </c>
      <c r="FY55" s="2">
        <f t="shared" si="53"/>
        <v>5.0675059635204705E-5</v>
      </c>
      <c r="FZ55" s="2">
        <f t="shared" si="53"/>
        <v>5.1847196920164196E-5</v>
      </c>
      <c r="GA55" s="2">
        <f t="shared" si="53"/>
        <v>5.123709941224614E-5</v>
      </c>
      <c r="GB55" s="2">
        <f t="shared" si="53"/>
        <v>5.4800240092827114E-5</v>
      </c>
      <c r="GC55" s="2">
        <f t="shared" si="53"/>
        <v>6.0888943953695764E-5</v>
      </c>
      <c r="GD55" s="2">
        <f t="shared" si="53"/>
        <v>6.5546232320665322E-5</v>
      </c>
      <c r="GE55" s="2">
        <f t="shared" si="53"/>
        <v>6.8309405393114476E-5</v>
      </c>
      <c r="GF55" s="2">
        <f t="shared" si="53"/>
        <v>6.5963721281081728E-5</v>
      </c>
      <c r="GG55" s="2">
        <f t="shared" si="53"/>
        <v>5.9606428884542977E-5</v>
      </c>
      <c r="GH55" s="2">
        <f t="shared" si="53"/>
        <v>5.374841842877452E-5</v>
      </c>
      <c r="GI55" s="2">
        <f t="shared" si="53"/>
        <v>4.8821693720979911E-5</v>
      </c>
      <c r="GJ55" s="2">
        <f t="shared" si="53"/>
        <v>4.4810664719830922E-5</v>
      </c>
      <c r="GK55" s="2">
        <f t="shared" si="53"/>
        <v>4.0845171163145736E-5</v>
      </c>
      <c r="GM55" s="86">
        <f t="shared" si="54"/>
        <v>1.6028107760433205E-6</v>
      </c>
      <c r="GN55" s="86">
        <f t="shared" si="54"/>
        <v>2.3025409355616767E-5</v>
      </c>
      <c r="GO55" s="86">
        <f t="shared" si="54"/>
        <v>5.1537070677616594E-6</v>
      </c>
      <c r="GP55" s="86">
        <f t="shared" si="54"/>
        <v>1.9042875415249592E-6</v>
      </c>
      <c r="GQ55" s="86">
        <f t="shared" si="54"/>
        <v>4.7773916511467939E-6</v>
      </c>
      <c r="GR55" s="86">
        <f t="shared" si="54"/>
        <v>1.5819067057863781E-5</v>
      </c>
      <c r="GS55" s="86">
        <f t="shared" si="54"/>
        <v>4.4415469660386315E-6</v>
      </c>
      <c r="GT55" s="86">
        <f t="shared" si="54"/>
        <v>2.0363799593982354E-6</v>
      </c>
      <c r="GU55" s="86">
        <f t="shared" si="54"/>
        <v>9.9655814615169039E-6</v>
      </c>
      <c r="GV55" s="86">
        <f t="shared" si="54"/>
        <v>1.9681602860303867E-6</v>
      </c>
      <c r="GW55" s="86">
        <f t="shared" si="54"/>
        <v>7.5099090096649767E-8</v>
      </c>
      <c r="GX55" s="86">
        <f t="shared" si="54"/>
        <v>1.0497823806717803E-6</v>
      </c>
      <c r="GY55" s="86">
        <f t="shared" si="54"/>
        <v>5.5103715472186517E-8</v>
      </c>
      <c r="GZ55" s="86">
        <f t="shared" si="54"/>
        <v>1.5021842107464059E-8</v>
      </c>
      <c r="HA55" s="86">
        <f t="shared" si="54"/>
        <v>6.5689175808003023E-10</v>
      </c>
      <c r="HC55" s="86">
        <f t="shared" si="58"/>
        <v>1.9066803039955624E-14</v>
      </c>
      <c r="HD55" s="86">
        <f t="shared" si="58"/>
        <v>1.5930150144731479E-15</v>
      </c>
      <c r="HE55" s="86">
        <f t="shared" si="58"/>
        <v>5.9144988749159193E-18</v>
      </c>
      <c r="HF55" s="86">
        <f t="shared" si="58"/>
        <v>1.7211642600581826E-19</v>
      </c>
      <c r="HG55" s="86">
        <f t="shared" si="58"/>
        <v>2.9322200014237746E-19</v>
      </c>
      <c r="HH55" s="86">
        <f t="shared" si="58"/>
        <v>9.2726750172232197E-17</v>
      </c>
      <c r="HI55" s="86">
        <f t="shared" si="58"/>
        <v>7.2464039304939675E-19</v>
      </c>
      <c r="HJ55" s="86">
        <f t="shared" si="58"/>
        <v>3.9420198367763114E-20</v>
      </c>
      <c r="HK55" s="86">
        <f t="shared" si="58"/>
        <v>2.6792857934017204E-18</v>
      </c>
      <c r="HL55" s="86">
        <f t="shared" si="58"/>
        <v>4.455147933735942E-19</v>
      </c>
      <c r="HM55" s="86">
        <f t="shared" si="58"/>
        <v>3.6283824251333163E-22</v>
      </c>
      <c r="HN55" s="86">
        <f t="shared" si="58"/>
        <v>5.6495101769779734E-21</v>
      </c>
      <c r="HO55" s="86">
        <f t="shared" si="58"/>
        <v>2.5585320234328725E-21</v>
      </c>
      <c r="HP55" s="86">
        <f t="shared" si="58"/>
        <v>8.2048240285682199E-24</v>
      </c>
      <c r="HQ55" s="86">
        <f t="shared" si="58"/>
        <v>1.0839631017374881E-29</v>
      </c>
      <c r="HS55" s="86">
        <f t="shared" si="55"/>
        <v>1.4628974490392534E-57</v>
      </c>
      <c r="HT55" s="86">
        <f t="shared" si="55"/>
        <v>4.6320198977721031E-62</v>
      </c>
      <c r="HU55" s="86">
        <f t="shared" si="55"/>
        <v>1.1966740583784604E-71</v>
      </c>
      <c r="HV55" s="86">
        <f t="shared" si="55"/>
        <v>2.6374724778803983E-81</v>
      </c>
      <c r="HW55" s="86">
        <f t="shared" si="55"/>
        <v>3.761826337143167E-82</v>
      </c>
      <c r="HX55" s="86">
        <f t="shared" si="55"/>
        <v>2.2917742388277163E-69</v>
      </c>
      <c r="HY55" s="86">
        <f t="shared" si="55"/>
        <v>4.2472693497365985E-77</v>
      </c>
      <c r="HZ55" s="86">
        <f t="shared" si="55"/>
        <v>1.6789438498941936E-81</v>
      </c>
      <c r="IA55" s="86">
        <f t="shared" si="55"/>
        <v>1.9905858790089519E-74</v>
      </c>
      <c r="IB55" s="86">
        <f t="shared" si="55"/>
        <v>1.7730492286310501E-77</v>
      </c>
      <c r="IC55" s="86">
        <f t="shared" si="55"/>
        <v>7.667983271897182E-93</v>
      </c>
      <c r="ID55" s="86">
        <f t="shared" si="55"/>
        <v>2.8080993485617429E-86</v>
      </c>
      <c r="IE55" s="86">
        <f t="shared" si="55"/>
        <v>1.1065181640811424E-87</v>
      </c>
      <c r="IF55" s="86">
        <f t="shared" si="55"/>
        <v>5.1291548059750567E-63</v>
      </c>
      <c r="IG55" s="86">
        <f t="shared" si="55"/>
        <v>2.7497374373230572E-47</v>
      </c>
      <c r="II55" s="86">
        <f t="shared" si="56"/>
        <v>8.104742628831435E-197</v>
      </c>
      <c r="IJ55" s="86">
        <f t="shared" si="56"/>
        <v>1.0119010830391818E-212</v>
      </c>
      <c r="IK55" s="86">
        <f t="shared" si="56"/>
        <v>6.8044377377681755E-256</v>
      </c>
      <c r="IL55" s="86">
        <f t="shared" si="56"/>
        <v>1.8543897044464584E-282</v>
      </c>
      <c r="IM55" s="86">
        <f t="shared" si="56"/>
        <v>3.605644264584424E-289</v>
      </c>
      <c r="IN55" s="86">
        <f t="shared" si="56"/>
        <v>3.5140031269168375E-243</v>
      </c>
      <c r="IO55" s="86">
        <f t="shared" si="56"/>
        <v>1.1116651795994419E-265</v>
      </c>
      <c r="IP55" s="86">
        <f t="shared" si="56"/>
        <v>1.1701782676647464E-279</v>
      </c>
      <c r="IQ55" s="86">
        <f t="shared" si="56"/>
        <v>5.8746204022426151E-255</v>
      </c>
      <c r="IR55" s="86">
        <f t="shared" si="56"/>
        <v>3.8834819377694002E-270</v>
      </c>
      <c r="IS55" s="86">
        <f t="shared" si="56"/>
        <v>0</v>
      </c>
      <c r="IT55" s="86">
        <f t="shared" si="56"/>
        <v>4.9391119414646818E-299</v>
      </c>
      <c r="IU55" s="86">
        <f t="shared" si="56"/>
        <v>1.0483359690714403E-302</v>
      </c>
      <c r="IV55" s="86">
        <f t="shared" si="56"/>
        <v>3.5562294327128523E-196</v>
      </c>
      <c r="IW55" s="86">
        <f t="shared" si="56"/>
        <v>1.290291715211598E-110</v>
      </c>
      <c r="IY55" s="86">
        <f t="shared" si="57"/>
        <v>1.6028107951101236E-6</v>
      </c>
      <c r="IZ55" s="86">
        <f t="shared" si="57"/>
        <v>2.3025409357209782E-5</v>
      </c>
      <c r="JA55" s="86">
        <f t="shared" si="57"/>
        <v>5.1537070677675743E-6</v>
      </c>
      <c r="JB55" s="86">
        <f t="shared" si="57"/>
        <v>1.9042875415251314E-6</v>
      </c>
      <c r="JC55" s="86">
        <f t="shared" si="57"/>
        <v>4.7773916511470869E-6</v>
      </c>
      <c r="JD55" s="86">
        <f t="shared" si="57"/>
        <v>1.5819067057956507E-5</v>
      </c>
      <c r="JE55" s="86">
        <f t="shared" si="57"/>
        <v>4.4415469660393566E-6</v>
      </c>
      <c r="JF55" s="86">
        <f t="shared" si="57"/>
        <v>2.0363799593982748E-6</v>
      </c>
      <c r="JG55" s="86">
        <f t="shared" si="57"/>
        <v>9.9655814615195839E-6</v>
      </c>
      <c r="JH55" s="86">
        <f t="shared" si="57"/>
        <v>1.9681602860308322E-6</v>
      </c>
      <c r="JI55" s="86">
        <f t="shared" si="57"/>
        <v>7.5099090096650124E-8</v>
      </c>
      <c r="JJ55" s="86">
        <f t="shared" si="57"/>
        <v>1.049782380671786E-6</v>
      </c>
      <c r="JK55" s="86">
        <f t="shared" si="57"/>
        <v>5.5103715472189078E-8</v>
      </c>
      <c r="JL55" s="86">
        <f t="shared" si="57"/>
        <v>1.5021842107464066E-8</v>
      </c>
      <c r="JM55" s="86">
        <f t="shared" si="57"/>
        <v>6.5689175808003023E-10</v>
      </c>
    </row>
    <row r="56" spans="2:273" x14ac:dyDescent="0.25">
      <c r="B56" s="2">
        <v>29</v>
      </c>
      <c r="C56" s="37">
        <v>101</v>
      </c>
      <c r="D56" s="37">
        <v>104.39700000000001</v>
      </c>
      <c r="E56" s="37">
        <v>103.667</v>
      </c>
      <c r="F56" s="37">
        <v>102.246</v>
      </c>
      <c r="G56" s="37">
        <v>104.56399999999999</v>
      </c>
      <c r="H56" s="37">
        <v>104.03700000000001</v>
      </c>
      <c r="I56" s="37">
        <v>101.96299999999999</v>
      </c>
      <c r="J56" s="37">
        <v>98.593000000000004</v>
      </c>
      <c r="K56" s="37">
        <v>102.685</v>
      </c>
      <c r="L56" s="37">
        <v>103.852</v>
      </c>
      <c r="M56" s="37">
        <v>110.148</v>
      </c>
      <c r="N56" s="37">
        <v>112.51900000000001</v>
      </c>
      <c r="O56" s="37">
        <v>108.46299999999999</v>
      </c>
      <c r="P56" s="37">
        <v>107.036</v>
      </c>
      <c r="Q56" s="37">
        <v>102.6</v>
      </c>
      <c r="S56" s="4">
        <f t="shared" si="59"/>
        <v>100.16796136882333</v>
      </c>
      <c r="T56" s="4">
        <f t="shared" si="59"/>
        <v>103.6191076279292</v>
      </c>
      <c r="U56" s="4">
        <f t="shared" si="59"/>
        <v>104.73933104379263</v>
      </c>
      <c r="V56" s="4">
        <f t="shared" si="59"/>
        <v>101.67832066971823</v>
      </c>
      <c r="W56" s="4">
        <f t="shared" si="59"/>
        <v>103.3268297417099</v>
      </c>
      <c r="X56" s="4">
        <f t="shared" si="59"/>
        <v>103.08960251415127</v>
      </c>
      <c r="Y56" s="4">
        <f t="shared" si="59"/>
        <v>102.98801755959144</v>
      </c>
      <c r="Z56" s="4">
        <f t="shared" si="59"/>
        <v>99.902462082128181</v>
      </c>
      <c r="AA56" s="4">
        <f t="shared" si="59"/>
        <v>101.73420116129842</v>
      </c>
      <c r="AB56" s="4">
        <f t="shared" si="59"/>
        <v>103.31367965026757</v>
      </c>
      <c r="AC56" s="4">
        <f t="shared" si="59"/>
        <v>110.16740606909424</v>
      </c>
      <c r="AD56" s="4">
        <f t="shared" si="59"/>
        <v>111.56967962077437</v>
      </c>
      <c r="AE56" s="4">
        <f t="shared" si="59"/>
        <v>110.96112889566417</v>
      </c>
      <c r="AF56" s="4">
        <f t="shared" si="59"/>
        <v>108.13585794224279</v>
      </c>
      <c r="AG56" s="4">
        <f t="shared" si="59"/>
        <v>101.7899732883394</v>
      </c>
      <c r="AI56" s="4">
        <f t="shared" si="60"/>
        <v>0.83203863117667254</v>
      </c>
      <c r="AJ56" s="4">
        <f t="shared" si="60"/>
        <v>0.7778923720708093</v>
      </c>
      <c r="AK56" s="4">
        <f t="shared" si="60"/>
        <v>-1.0723310437926301</v>
      </c>
      <c r="AL56" s="4">
        <f t="shared" si="60"/>
        <v>0.56767933028176287</v>
      </c>
      <c r="AM56" s="4">
        <f t="shared" si="60"/>
        <v>1.2371702582900923</v>
      </c>
      <c r="AN56" s="4">
        <f t="shared" si="60"/>
        <v>0.94739748584873951</v>
      </c>
      <c r="AO56" s="4">
        <f t="shared" si="60"/>
        <v>-1.025017559591447</v>
      </c>
      <c r="AP56" s="4">
        <f t="shared" si="60"/>
        <v>-1.3094620821281779</v>
      </c>
      <c r="AQ56" s="4">
        <f t="shared" si="60"/>
        <v>0.9507988387015871</v>
      </c>
      <c r="AR56" s="4">
        <f t="shared" si="60"/>
        <v>0.53832034973243026</v>
      </c>
      <c r="AS56" s="4">
        <f t="shared" si="60"/>
        <v>-1.9406069094245026E-2</v>
      </c>
      <c r="AT56" s="4">
        <f t="shared" si="60"/>
        <v>0.9493203792256395</v>
      </c>
      <c r="AU56" s="4">
        <f t="shared" si="60"/>
        <v>-2.4981288956641805</v>
      </c>
      <c r="AV56" s="4">
        <f t="shared" si="60"/>
        <v>-1.0998579422427923</v>
      </c>
      <c r="AW56" s="4">
        <f t="shared" si="60"/>
        <v>0.8100267116605977</v>
      </c>
      <c r="AY56" s="2">
        <f t="shared" si="51"/>
        <v>100.16433026585497</v>
      </c>
      <c r="AZ56" s="2">
        <f t="shared" si="51"/>
        <v>103.57976787268585</v>
      </c>
      <c r="BA56" s="2">
        <f t="shared" si="51"/>
        <v>104.72865277963518</v>
      </c>
      <c r="BB56" s="2">
        <f t="shared" si="51"/>
        <v>101.67388596395396</v>
      </c>
      <c r="BC56" s="2">
        <f t="shared" si="51"/>
        <v>103.31668618122298</v>
      </c>
      <c r="BD56" s="2">
        <f t="shared" si="51"/>
        <v>103.06183584079866</v>
      </c>
      <c r="BE56" s="2">
        <f t="shared" si="51"/>
        <v>102.97911922313615</v>
      </c>
      <c r="BF56" s="2">
        <f t="shared" si="51"/>
        <v>99.897969919613615</v>
      </c>
      <c r="BG56" s="2">
        <f t="shared" si="51"/>
        <v>101.71675181941252</v>
      </c>
      <c r="BH56" s="2">
        <f t="shared" si="51"/>
        <v>103.30947767161537</v>
      </c>
      <c r="BI56" s="2">
        <f t="shared" si="51"/>
        <v>110.16716963413565</v>
      </c>
      <c r="BJ56" s="2">
        <f t="shared" si="51"/>
        <v>111.56740440270755</v>
      </c>
      <c r="BK56" s="2">
        <f t="shared" si="51"/>
        <v>110.96095328070152</v>
      </c>
      <c r="BL56" s="2">
        <f t="shared" si="51"/>
        <v>108.13580677964872</v>
      </c>
      <c r="BM56" s="2">
        <f t="shared" si="51"/>
        <v>101.78997062853789</v>
      </c>
      <c r="BO56" s="2">
        <f t="shared" si="10"/>
        <v>101</v>
      </c>
      <c r="BP56" s="2">
        <f t="shared" si="11"/>
        <v>104.39700000000001</v>
      </c>
      <c r="BQ56" s="2">
        <f t="shared" si="12"/>
        <v>103.667</v>
      </c>
      <c r="BR56" s="2">
        <f t="shared" si="13"/>
        <v>102.246</v>
      </c>
      <c r="BS56" s="2">
        <f t="shared" si="14"/>
        <v>104.56399999999999</v>
      </c>
      <c r="BT56" s="2">
        <f t="shared" si="15"/>
        <v>104.03700000000001</v>
      </c>
      <c r="BU56" s="2">
        <f t="shared" si="16"/>
        <v>101.96299999999999</v>
      </c>
      <c r="BV56" s="2">
        <f t="shared" si="17"/>
        <v>98.593000000000004</v>
      </c>
      <c r="BW56" s="2">
        <f t="shared" si="18"/>
        <v>102.685</v>
      </c>
      <c r="BX56" s="2">
        <f t="shared" si="19"/>
        <v>103.852</v>
      </c>
      <c r="BY56" s="2">
        <f t="shared" si="20"/>
        <v>110.148</v>
      </c>
      <c r="BZ56" s="2">
        <f t="shared" si="21"/>
        <v>112.51900000000001</v>
      </c>
      <c r="CA56" s="2">
        <f t="shared" si="22"/>
        <v>108.46299999999999</v>
      </c>
      <c r="CB56" s="2">
        <f t="shared" si="23"/>
        <v>107.036</v>
      </c>
      <c r="CC56" s="2">
        <f t="shared" si="24"/>
        <v>102.6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101.69708498498497</v>
      </c>
      <c r="DL56" s="2">
        <f t="shared" si="61"/>
        <v>104.75849333958725</v>
      </c>
      <c r="DM56" s="2">
        <f t="shared" si="61"/>
        <v>106.4539843527738</v>
      </c>
      <c r="DN56" s="2">
        <f t="shared" si="61"/>
        <v>102.65054182754186</v>
      </c>
      <c r="DO56" s="2">
        <f t="shared" si="61"/>
        <v>104.95564972114971</v>
      </c>
      <c r="DP56" s="2">
        <f t="shared" si="61"/>
        <v>104.44036918700077</v>
      </c>
      <c r="DQ56" s="2">
        <f t="shared" si="61"/>
        <v>103.74205832147939</v>
      </c>
      <c r="DR56" s="2">
        <f t="shared" si="61"/>
        <v>100.34716061776061</v>
      </c>
      <c r="DS56" s="2">
        <f t="shared" si="61"/>
        <v>102.80131734143052</v>
      </c>
      <c r="DT56" s="2">
        <f t="shared" si="61"/>
        <v>103.92920999570998</v>
      </c>
      <c r="DU56" s="2">
        <f t="shared" si="61"/>
        <v>109.98713068181819</v>
      </c>
      <c r="DV56" s="2">
        <f t="shared" si="61"/>
        <v>111.17001680672273</v>
      </c>
      <c r="DW56" s="2">
        <f t="shared" si="61"/>
        <v>110.65223130498531</v>
      </c>
      <c r="DX56" s="2">
        <f t="shared" si="61"/>
        <v>108.33356017797553</v>
      </c>
      <c r="DY56" s="2">
        <f t="shared" si="61"/>
        <v>101.33516056166054</v>
      </c>
      <c r="EA56" s="2">
        <f t="shared" si="62"/>
        <v>94.461378519127607</v>
      </c>
      <c r="EB56" s="2">
        <f t="shared" si="62"/>
        <v>100.11450954604194</v>
      </c>
      <c r="EC56" s="2">
        <f t="shared" si="62"/>
        <v>98.825782905172161</v>
      </c>
      <c r="ED56" s="2">
        <f t="shared" si="62"/>
        <v>98.16882659529513</v>
      </c>
      <c r="EE56" s="2">
        <f t="shared" si="62"/>
        <v>97.996748088281805</v>
      </c>
      <c r="EF56" s="2">
        <f t="shared" si="62"/>
        <v>98.964609483727827</v>
      </c>
      <c r="EG56" s="2">
        <f t="shared" si="62"/>
        <v>100.43114919563253</v>
      </c>
      <c r="EH56" s="2">
        <f t="shared" si="62"/>
        <v>98.289450807982533</v>
      </c>
      <c r="EI56" s="2">
        <f t="shared" si="62"/>
        <v>98.242642717674258</v>
      </c>
      <c r="EJ56" s="2">
        <f t="shared" si="62"/>
        <v>101.10993108186288</v>
      </c>
      <c r="EK56" s="2">
        <f t="shared" si="62"/>
        <v>110.91607894604132</v>
      </c>
      <c r="EL56" s="2">
        <f t="shared" si="62"/>
        <v>113.07754562584122</v>
      </c>
      <c r="EM56" s="2">
        <f t="shared" si="62"/>
        <v>112.32736058960026</v>
      </c>
      <c r="EN56" s="2">
        <f t="shared" si="62"/>
        <v>107.22538774347444</v>
      </c>
      <c r="EO56" s="2">
        <f t="shared" si="62"/>
        <v>103.99494770178138</v>
      </c>
      <c r="EQ56" s="2">
        <f t="shared" si="63"/>
        <v>94.201833031010352</v>
      </c>
      <c r="ER56" s="2">
        <f t="shared" si="63"/>
        <v>100.53923235589738</v>
      </c>
      <c r="ES56" s="2">
        <f t="shared" si="63"/>
        <v>99.18260715451882</v>
      </c>
      <c r="ET56" s="2">
        <f t="shared" si="63"/>
        <v>96.759714293148235</v>
      </c>
      <c r="EU56" s="2">
        <f t="shared" si="63"/>
        <v>99.248620915377856</v>
      </c>
      <c r="EV56" s="2">
        <f t="shared" si="63"/>
        <v>99.899264227440355</v>
      </c>
      <c r="EW56" s="2">
        <f t="shared" si="63"/>
        <v>100.82544784717845</v>
      </c>
      <c r="EX56" s="2">
        <f t="shared" si="63"/>
        <v>97.214555349642595</v>
      </c>
      <c r="EY56" s="2">
        <f t="shared" si="63"/>
        <v>98.163556091096623</v>
      </c>
      <c r="EZ56" s="2">
        <f t="shared" si="63"/>
        <v>102.51533409407082</v>
      </c>
      <c r="FA56" s="2">
        <f t="shared" si="63"/>
        <v>109.74433427356789</v>
      </c>
      <c r="FB56" s="2">
        <f t="shared" si="63"/>
        <v>112.15287434042166</v>
      </c>
      <c r="FC56" s="2">
        <f t="shared" si="63"/>
        <v>112.75707286166841</v>
      </c>
      <c r="FD56" s="2">
        <f t="shared" si="63"/>
        <v>108.81685265255629</v>
      </c>
      <c r="FE56" s="2">
        <f t="shared" si="63"/>
        <v>104.65968042971895</v>
      </c>
      <c r="FG56" s="2">
        <f t="shared" si="64"/>
        <v>0.21183021871299101</v>
      </c>
      <c r="FH56" s="2">
        <f t="shared" si="64"/>
        <v>0.25382347692869284</v>
      </c>
      <c r="FI56" s="2">
        <f t="shared" si="64"/>
        <v>0.22618062875118408</v>
      </c>
      <c r="FJ56" s="2">
        <f t="shared" si="64"/>
        <v>0.21790223302998629</v>
      </c>
      <c r="FK56" s="2">
        <f t="shared" si="64"/>
        <v>0.23553054155941774</v>
      </c>
      <c r="FL56" s="2">
        <f t="shared" si="64"/>
        <v>0.25176223601112641</v>
      </c>
      <c r="FM56" s="2">
        <f t="shared" si="64"/>
        <v>0.23043985621678173</v>
      </c>
      <c r="FN56" s="2">
        <f t="shared" si="64"/>
        <v>0.218258883613767</v>
      </c>
      <c r="FO56" s="2">
        <f t="shared" si="64"/>
        <v>0.23791116673138302</v>
      </c>
      <c r="FP56" s="2">
        <f t="shared" si="64"/>
        <v>0.21985549925061396</v>
      </c>
      <c r="FQ56" s="2">
        <f t="shared" si="64"/>
        <v>0.19389188903815874</v>
      </c>
      <c r="FR56" s="2">
        <f t="shared" si="64"/>
        <v>0.20835443547042609</v>
      </c>
      <c r="FS56" s="2">
        <f t="shared" si="64"/>
        <v>0.18428367012364516</v>
      </c>
      <c r="FT56" s="2">
        <f t="shared" si="64"/>
        <v>0.17852058644851798</v>
      </c>
      <c r="FU56" s="2">
        <f t="shared" si="64"/>
        <v>0.17098371878009022</v>
      </c>
      <c r="FW56" s="2">
        <f t="shared" si="53"/>
        <v>5.1767127771775298E-5</v>
      </c>
      <c r="FX56" s="2">
        <f t="shared" si="53"/>
        <v>6.2738275769105842E-5</v>
      </c>
      <c r="FY56" s="2">
        <f t="shared" si="53"/>
        <v>5.5563826324580263E-5</v>
      </c>
      <c r="FZ56" s="2">
        <f t="shared" si="53"/>
        <v>5.6849036588169991E-5</v>
      </c>
      <c r="GA56" s="2">
        <f t="shared" si="53"/>
        <v>5.6180084626219099E-5</v>
      </c>
      <c r="GB56" s="2">
        <f t="shared" si="53"/>
        <v>6.0086950723786813E-5</v>
      </c>
      <c r="GC56" s="2">
        <f t="shared" si="53"/>
        <v>6.6763007235098233E-5</v>
      </c>
      <c r="GD56" s="2">
        <f t="shared" si="53"/>
        <v>7.1869560091496212E-5</v>
      </c>
      <c r="GE56" s="2">
        <f t="shared" si="53"/>
        <v>7.489927999122186E-5</v>
      </c>
      <c r="GF56" s="2">
        <f t="shared" si="53"/>
        <v>7.23273218256958E-5</v>
      </c>
      <c r="GG56" s="2">
        <f t="shared" si="53"/>
        <v>6.5356773773306444E-5</v>
      </c>
      <c r="GH56" s="2">
        <f t="shared" si="53"/>
        <v>5.8933663280847225E-5</v>
      </c>
      <c r="GI56" s="2">
        <f t="shared" si="53"/>
        <v>5.3531670517411254E-5</v>
      </c>
      <c r="GJ56" s="2">
        <f t="shared" si="53"/>
        <v>4.9133704402586497E-5</v>
      </c>
      <c r="GK56" s="2">
        <f t="shared" si="53"/>
        <v>4.4785663112676767E-5</v>
      </c>
      <c r="GM56" s="86">
        <f t="shared" si="54"/>
        <v>3.3607949817583194E-6</v>
      </c>
      <c r="GN56" s="86">
        <f t="shared" si="54"/>
        <v>4.1866101664559599E-5</v>
      </c>
      <c r="GO56" s="86">
        <f t="shared" si="54"/>
        <v>1.0099467540800318E-5</v>
      </c>
      <c r="GP56" s="86">
        <f t="shared" si="54"/>
        <v>4.0041171374135081E-6</v>
      </c>
      <c r="GQ56" s="86">
        <f t="shared" si="54"/>
        <v>9.696551831642903E-6</v>
      </c>
      <c r="GR56" s="86">
        <f t="shared" si="54"/>
        <v>2.9758968511528384E-5</v>
      </c>
      <c r="GS56" s="86">
        <f t="shared" si="54"/>
        <v>8.9419917939491625E-6</v>
      </c>
      <c r="GT56" s="86">
        <f t="shared" si="54"/>
        <v>4.2594634058176635E-6</v>
      </c>
      <c r="GU56" s="86">
        <f t="shared" si="54"/>
        <v>1.8916818238656491E-5</v>
      </c>
      <c r="GV56" s="86">
        <f t="shared" si="54"/>
        <v>4.15086450805632E-6</v>
      </c>
      <c r="GW56" s="86">
        <f t="shared" si="54"/>
        <v>1.9529735982681452E-7</v>
      </c>
      <c r="GX56" s="86">
        <f t="shared" si="54"/>
        <v>2.2638501860075835E-6</v>
      </c>
      <c r="GY56" s="86">
        <f t="shared" si="54"/>
        <v>1.4177219863603922E-7</v>
      </c>
      <c r="GZ56" s="86">
        <f t="shared" si="54"/>
        <v>4.2193797871909609E-8</v>
      </c>
      <c r="HA56" s="86">
        <f t="shared" si="54"/>
        <v>2.3223777556950725E-9</v>
      </c>
      <c r="HC56" s="86">
        <f t="shared" si="58"/>
        <v>5.906982962648514E-14</v>
      </c>
      <c r="HD56" s="86">
        <f t="shared" si="58"/>
        <v>5.5401861824654172E-15</v>
      </c>
      <c r="HE56" s="86">
        <f t="shared" si="58"/>
        <v>2.5489431847787966E-17</v>
      </c>
      <c r="HF56" s="86">
        <f t="shared" si="58"/>
        <v>8.5899845976437859E-19</v>
      </c>
      <c r="HG56" s="86">
        <f t="shared" si="58"/>
        <v>1.4731573404410717E-18</v>
      </c>
      <c r="HH56" s="86">
        <f t="shared" si="58"/>
        <v>3.6969034252208607E-16</v>
      </c>
      <c r="HI56" s="86">
        <f t="shared" si="58"/>
        <v>3.4392232239654589E-18</v>
      </c>
      <c r="HJ56" s="86">
        <f t="shared" si="58"/>
        <v>2.0873650956492354E-19</v>
      </c>
      <c r="HK56" s="86">
        <f t="shared" si="58"/>
        <v>1.2232826570636401E-17</v>
      </c>
      <c r="HL56" s="86">
        <f t="shared" si="58"/>
        <v>2.1906861360043722E-18</v>
      </c>
      <c r="HM56" s="86">
        <f t="shared" si="58"/>
        <v>2.3462173975318814E-21</v>
      </c>
      <c r="HN56" s="86">
        <f t="shared" si="58"/>
        <v>3.1755191652340935E-20</v>
      </c>
      <c r="HO56" s="86">
        <f t="shared" si="58"/>
        <v>1.4509737805996417E-20</v>
      </c>
      <c r="HP56" s="86">
        <f t="shared" si="58"/>
        <v>5.8606073632910454E-23</v>
      </c>
      <c r="HQ56" s="86">
        <f t="shared" si="58"/>
        <v>1.3870183327672816E-28</v>
      </c>
      <c r="HS56" s="86">
        <f t="shared" si="55"/>
        <v>3.1541069355898044E-56</v>
      </c>
      <c r="HT56" s="86">
        <f t="shared" si="55"/>
        <v>1.3661374762196697E-60</v>
      </c>
      <c r="HU56" s="86">
        <f t="shared" si="55"/>
        <v>6.205493126690351E-70</v>
      </c>
      <c r="HV56" s="86">
        <f t="shared" si="55"/>
        <v>2.2288449863123872E-79</v>
      </c>
      <c r="HW56" s="86">
        <f t="shared" si="55"/>
        <v>3.4127864612552251E-80</v>
      </c>
      <c r="HX56" s="86">
        <f t="shared" si="55"/>
        <v>1.0404204262775523E-67</v>
      </c>
      <c r="HY56" s="86">
        <f t="shared" si="55"/>
        <v>2.9959768485705828E-75</v>
      </c>
      <c r="HZ56" s="86">
        <f t="shared" si="55"/>
        <v>1.5528946752631887E-79</v>
      </c>
      <c r="IA56" s="86">
        <f t="shared" si="55"/>
        <v>1.2542655585511957E-72</v>
      </c>
      <c r="IB56" s="86">
        <f t="shared" si="55"/>
        <v>1.3575526983504606E-75</v>
      </c>
      <c r="IC56" s="86">
        <f t="shared" si="55"/>
        <v>1.3203316174738195E-90</v>
      </c>
      <c r="ID56" s="86">
        <f t="shared" si="55"/>
        <v>3.160385672907995E-84</v>
      </c>
      <c r="IE56" s="86">
        <f t="shared" si="55"/>
        <v>1.2733625602924252E-85</v>
      </c>
      <c r="IF56" s="86">
        <f t="shared" si="55"/>
        <v>1.461436686367748E-61</v>
      </c>
      <c r="IG56" s="86">
        <f t="shared" si="55"/>
        <v>3.287927108508459E-46</v>
      </c>
      <c r="II56" s="86">
        <f t="shared" si="56"/>
        <v>3.1143020801700624E-193</v>
      </c>
      <c r="IJ56" s="86">
        <f t="shared" si="56"/>
        <v>9.0808783267781065E-209</v>
      </c>
      <c r="IK56" s="86">
        <f t="shared" si="56"/>
        <v>3.4441507974234976E-251</v>
      </c>
      <c r="IL56" s="86">
        <f t="shared" si="56"/>
        <v>2.9960800598653375E-277</v>
      </c>
      <c r="IM56" s="86">
        <f t="shared" si="56"/>
        <v>7.648645629668646E-284</v>
      </c>
      <c r="IN56" s="86">
        <f t="shared" si="56"/>
        <v>1.1222581587684906E-238</v>
      </c>
      <c r="IO56" s="86">
        <f t="shared" si="56"/>
        <v>1.0556851859229809E-260</v>
      </c>
      <c r="IP56" s="86">
        <f t="shared" si="56"/>
        <v>2.2362702353406749E-274</v>
      </c>
      <c r="IQ56" s="86">
        <f t="shared" si="56"/>
        <v>3.9916802757366048E-250</v>
      </c>
      <c r="IR56" s="86">
        <f t="shared" si="56"/>
        <v>4.9293019085524951E-265</v>
      </c>
      <c r="IS56" s="86">
        <f t="shared" si="56"/>
        <v>0</v>
      </c>
      <c r="IT56" s="86">
        <f t="shared" si="56"/>
        <v>1.6977106706701938E-293</v>
      </c>
      <c r="IU56" s="86">
        <f t="shared" si="56"/>
        <v>3.7251132345852772E-297</v>
      </c>
      <c r="IV56" s="86">
        <f t="shared" si="56"/>
        <v>1.2742587000358262E-192</v>
      </c>
      <c r="IW56" s="86">
        <f t="shared" si="56"/>
        <v>1.2086791989148454E-108</v>
      </c>
      <c r="IY56" s="86">
        <f t="shared" si="57"/>
        <v>3.3607950408281491E-6</v>
      </c>
      <c r="IZ56" s="86">
        <f t="shared" si="57"/>
        <v>4.1866101670099784E-5</v>
      </c>
      <c r="JA56" s="86">
        <f t="shared" si="57"/>
        <v>1.0099467540825807E-5</v>
      </c>
      <c r="JB56" s="86">
        <f t="shared" si="57"/>
        <v>4.004117137414367E-6</v>
      </c>
      <c r="JC56" s="86">
        <f t="shared" si="57"/>
        <v>9.6965518316443768E-6</v>
      </c>
      <c r="JD56" s="86">
        <f t="shared" si="57"/>
        <v>2.9758968511898073E-5</v>
      </c>
      <c r="JE56" s="86">
        <f t="shared" si="57"/>
        <v>8.9419917939526015E-6</v>
      </c>
      <c r="JF56" s="86">
        <f t="shared" si="57"/>
        <v>4.2594634058178719E-6</v>
      </c>
      <c r="JG56" s="86">
        <f t="shared" si="57"/>
        <v>1.8916818238668722E-5</v>
      </c>
      <c r="JH56" s="86">
        <f t="shared" si="57"/>
        <v>4.1508645080585104E-6</v>
      </c>
      <c r="JI56" s="86">
        <f t="shared" si="57"/>
        <v>1.9529735982681688E-7</v>
      </c>
      <c r="JJ56" s="86">
        <f t="shared" si="57"/>
        <v>2.2638501860076152E-6</v>
      </c>
      <c r="JK56" s="86">
        <f t="shared" si="57"/>
        <v>1.4177219863605373E-7</v>
      </c>
      <c r="JL56" s="86">
        <f t="shared" si="57"/>
        <v>4.2193797871909668E-8</v>
      </c>
      <c r="JM56" s="86">
        <f t="shared" si="57"/>
        <v>2.3223777556950725E-9</v>
      </c>
    </row>
    <row r="57" spans="2:273" x14ac:dyDescent="0.25">
      <c r="B57" s="2">
        <v>30</v>
      </c>
      <c r="C57" s="37">
        <v>100.45</v>
      </c>
      <c r="D57" s="37">
        <v>104.672</v>
      </c>
      <c r="E57" s="37">
        <v>106.91200000000001</v>
      </c>
      <c r="F57" s="37">
        <v>103.211</v>
      </c>
      <c r="G57" s="37">
        <v>102.56399999999999</v>
      </c>
      <c r="H57" s="37">
        <v>102.20399999999999</v>
      </c>
      <c r="I57" s="37">
        <v>103.611</v>
      </c>
      <c r="J57" s="37">
        <v>100</v>
      </c>
      <c r="K57" s="37">
        <v>102.315</v>
      </c>
      <c r="L57" s="37">
        <v>104.407</v>
      </c>
      <c r="M57" s="37">
        <v>109.056</v>
      </c>
      <c r="N57" s="37">
        <v>110.111</v>
      </c>
      <c r="O57" s="37">
        <v>109.593</v>
      </c>
      <c r="P57" s="37">
        <v>107.6</v>
      </c>
      <c r="Q57" s="37">
        <v>101.4</v>
      </c>
      <c r="S57" s="4">
        <f t="shared" si="59"/>
        <v>100.05200951050057</v>
      </c>
      <c r="T57" s="4">
        <f t="shared" si="59"/>
        <v>103.56607107559277</v>
      </c>
      <c r="U57" s="4">
        <f t="shared" si="59"/>
        <v>104.65418085139562</v>
      </c>
      <c r="V57" s="4">
        <f t="shared" si="59"/>
        <v>101.67825269966323</v>
      </c>
      <c r="W57" s="4">
        <f t="shared" si="59"/>
        <v>103.28361535013485</v>
      </c>
      <c r="X57" s="4">
        <f t="shared" si="59"/>
        <v>103.10429062582581</v>
      </c>
      <c r="Y57" s="4">
        <f t="shared" si="59"/>
        <v>103.03622200670551</v>
      </c>
      <c r="Z57" s="4">
        <f t="shared" si="59"/>
        <v>99.913340137929197</v>
      </c>
      <c r="AA57" s="4">
        <f t="shared" si="59"/>
        <v>101.76099670599548</v>
      </c>
      <c r="AB57" s="4">
        <f t="shared" si="59"/>
        <v>103.34079827047307</v>
      </c>
      <c r="AC57" s="4">
        <f t="shared" si="59"/>
        <v>110.27662876242123</v>
      </c>
      <c r="AD57" s="4">
        <f t="shared" si="59"/>
        <v>111.60450466291665</v>
      </c>
      <c r="AE57" s="4">
        <f t="shared" si="59"/>
        <v>111.13688844980125</v>
      </c>
      <c r="AF57" s="4">
        <f t="shared" si="59"/>
        <v>108.28983936777412</v>
      </c>
      <c r="AG57" s="4">
        <f t="shared" si="59"/>
        <v>101.92758804566449</v>
      </c>
      <c r="AI57" s="4">
        <f t="shared" si="60"/>
        <v>0.39799048949943483</v>
      </c>
      <c r="AJ57" s="4">
        <f t="shared" si="60"/>
        <v>1.1059289244072232</v>
      </c>
      <c r="AK57" s="4">
        <f t="shared" si="60"/>
        <v>2.2578191486043835</v>
      </c>
      <c r="AL57" s="4">
        <f t="shared" si="60"/>
        <v>1.5327473003367658</v>
      </c>
      <c r="AM57" s="4">
        <f t="shared" si="60"/>
        <v>-0.719615350134859</v>
      </c>
      <c r="AN57" s="4">
        <f t="shared" si="60"/>
        <v>-0.90029062582581787</v>
      </c>
      <c r="AO57" s="4">
        <f t="shared" si="60"/>
        <v>0.57477799329448942</v>
      </c>
      <c r="AP57" s="4">
        <f t="shared" si="60"/>
        <v>8.6659862070803229E-2</v>
      </c>
      <c r="AQ57" s="4">
        <f t="shared" si="60"/>
        <v>0.55400329400451653</v>
      </c>
      <c r="AR57" s="4">
        <f t="shared" si="60"/>
        <v>1.0662017295269237</v>
      </c>
      <c r="AS57" s="4">
        <f t="shared" si="60"/>
        <v>-1.220628762421228</v>
      </c>
      <c r="AT57" s="4">
        <f t="shared" si="60"/>
        <v>-1.4935046629166493</v>
      </c>
      <c r="AU57" s="4">
        <f t="shared" si="60"/>
        <v>-1.5438884498012442</v>
      </c>
      <c r="AV57" s="4">
        <f t="shared" si="60"/>
        <v>-0.6898393677741268</v>
      </c>
      <c r="AW57" s="4">
        <f t="shared" si="60"/>
        <v>-0.52758804566448703</v>
      </c>
      <c r="AY57" s="2">
        <f t="shared" si="51"/>
        <v>100.04478276290695</v>
      </c>
      <c r="AZ57" s="2">
        <f t="shared" si="51"/>
        <v>103.49791819937614</v>
      </c>
      <c r="BA57" s="2">
        <f t="shared" si="51"/>
        <v>104.63427450475525</v>
      </c>
      <c r="BB57" s="2">
        <f t="shared" si="51"/>
        <v>101.66941077493523</v>
      </c>
      <c r="BC57" s="2">
        <f t="shared" si="51"/>
        <v>103.26409795135473</v>
      </c>
      <c r="BD57" s="2">
        <f t="shared" si="51"/>
        <v>103.05462683602076</v>
      </c>
      <c r="BE57" s="2">
        <f t="shared" si="51"/>
        <v>103.01921843437937</v>
      </c>
      <c r="BF57" s="2">
        <f t="shared" si="51"/>
        <v>99.904428132608672</v>
      </c>
      <c r="BG57" s="2">
        <f t="shared" si="51"/>
        <v>101.72946928102127</v>
      </c>
      <c r="BH57" s="2">
        <f t="shared" si="51"/>
        <v>103.33239899386841</v>
      </c>
      <c r="BI57" s="2">
        <f t="shared" si="51"/>
        <v>110.27605061100307</v>
      </c>
      <c r="BJ57" s="2">
        <f t="shared" si="51"/>
        <v>111.59985296355708</v>
      </c>
      <c r="BK57" s="2">
        <f t="shared" si="51"/>
        <v>111.1364626493357</v>
      </c>
      <c r="BL57" s="2">
        <f t="shared" si="51"/>
        <v>108.2897044145566</v>
      </c>
      <c r="BM57" s="2">
        <f t="shared" si="51"/>
        <v>101.92757930267435</v>
      </c>
      <c r="BO57" s="2">
        <f t="shared" si="10"/>
        <v>100.45</v>
      </c>
      <c r="BP57" s="2">
        <f t="shared" si="11"/>
        <v>104.672</v>
      </c>
      <c r="BQ57" s="2">
        <f t="shared" si="12"/>
        <v>106.91200000000001</v>
      </c>
      <c r="BR57" s="2">
        <f t="shared" si="13"/>
        <v>103.211</v>
      </c>
      <c r="BS57" s="2">
        <f t="shared" si="14"/>
        <v>102.56399999999999</v>
      </c>
      <c r="BT57" s="2">
        <f t="shared" si="15"/>
        <v>102.20399999999999</v>
      </c>
      <c r="BU57" s="2">
        <f t="shared" si="16"/>
        <v>103.611</v>
      </c>
      <c r="BV57" s="2">
        <f t="shared" si="17"/>
        <v>100</v>
      </c>
      <c r="BW57" s="2">
        <f t="shared" si="18"/>
        <v>102.315</v>
      </c>
      <c r="BX57" s="2">
        <f t="shared" si="19"/>
        <v>104.407</v>
      </c>
      <c r="BY57" s="2">
        <f t="shared" si="20"/>
        <v>109.056</v>
      </c>
      <c r="BZ57" s="2">
        <f t="shared" si="21"/>
        <v>110.111</v>
      </c>
      <c r="CA57" s="2">
        <f t="shared" si="22"/>
        <v>109.593</v>
      </c>
      <c r="CB57" s="2">
        <f t="shared" si="23"/>
        <v>107.6</v>
      </c>
      <c r="CC57" s="2">
        <f t="shared" si="24"/>
        <v>101.4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101.73439399399398</v>
      </c>
      <c r="DL57" s="2">
        <f t="shared" si="61"/>
        <v>104.83099549718575</v>
      </c>
      <c r="DM57" s="2">
        <f t="shared" si="61"/>
        <v>106.55002678994782</v>
      </c>
      <c r="DN57" s="2">
        <f t="shared" si="61"/>
        <v>102.78925482625485</v>
      </c>
      <c r="DO57" s="2">
        <f t="shared" si="61"/>
        <v>105.09018704418703</v>
      </c>
      <c r="DP57" s="2">
        <f t="shared" si="61"/>
        <v>104.61058332421491</v>
      </c>
      <c r="DQ57" s="2">
        <f t="shared" si="61"/>
        <v>103.91553200568991</v>
      </c>
      <c r="DR57" s="2">
        <f t="shared" si="61"/>
        <v>100.44408519948519</v>
      </c>
      <c r="DS57" s="2">
        <f t="shared" si="61"/>
        <v>102.96232604588396</v>
      </c>
      <c r="DT57" s="2">
        <f t="shared" si="61"/>
        <v>104.06152209352209</v>
      </c>
      <c r="DU57" s="2">
        <f t="shared" si="61"/>
        <v>110.16282954545456</v>
      </c>
      <c r="DV57" s="2">
        <f t="shared" si="61"/>
        <v>111.23566386554626</v>
      </c>
      <c r="DW57" s="2">
        <f t="shared" si="61"/>
        <v>110.88600641495599</v>
      </c>
      <c r="DX57" s="2">
        <f t="shared" si="61"/>
        <v>108.57985339265851</v>
      </c>
      <c r="DY57" s="2">
        <f t="shared" si="61"/>
        <v>101.49281074481074</v>
      </c>
      <c r="EA57" s="2">
        <f t="shared" si="62"/>
        <v>94.311361956223806</v>
      </c>
      <c r="EB57" s="2">
        <f t="shared" si="62"/>
        <v>99.92372524907249</v>
      </c>
      <c r="EC57" s="2">
        <f t="shared" si="62"/>
        <v>98.65663174509379</v>
      </c>
      <c r="ED57" s="2">
        <f t="shared" si="62"/>
        <v>98.004080828285694</v>
      </c>
      <c r="EE57" s="2">
        <f t="shared" si="62"/>
        <v>97.85830936214532</v>
      </c>
      <c r="EF57" s="2">
        <f t="shared" si="62"/>
        <v>98.836985209213267</v>
      </c>
      <c r="EG57" s="2">
        <f t="shared" si="62"/>
        <v>100.28921465951676</v>
      </c>
      <c r="EH57" s="2">
        <f t="shared" si="62"/>
        <v>98.141960767276458</v>
      </c>
      <c r="EI57" s="2">
        <f t="shared" si="62"/>
        <v>98.127828735174987</v>
      </c>
      <c r="EJ57" s="2">
        <f t="shared" si="62"/>
        <v>100.97233276684986</v>
      </c>
      <c r="EK57" s="2">
        <f t="shared" si="62"/>
        <v>110.70574730206755</v>
      </c>
      <c r="EL57" s="2">
        <f t="shared" si="62"/>
        <v>112.86210326379546</v>
      </c>
      <c r="EM57" s="2">
        <f t="shared" si="62"/>
        <v>112.14741414407763</v>
      </c>
      <c r="EN57" s="2">
        <f t="shared" si="62"/>
        <v>107.07159580965694</v>
      </c>
      <c r="EO57" s="2">
        <f t="shared" si="62"/>
        <v>103.84990627886518</v>
      </c>
      <c r="EQ57" s="2">
        <f t="shared" si="63"/>
        <v>94.055411945017369</v>
      </c>
      <c r="ER57" s="2">
        <f t="shared" si="63"/>
        <v>100.34198418039591</v>
      </c>
      <c r="ES57" s="2">
        <f t="shared" si="63"/>
        <v>99.008336743229037</v>
      </c>
      <c r="ET57" s="2">
        <f t="shared" si="63"/>
        <v>96.61509074680761</v>
      </c>
      <c r="EU57" s="2">
        <f t="shared" si="63"/>
        <v>99.092365301807149</v>
      </c>
      <c r="EV57" s="2">
        <f t="shared" si="63"/>
        <v>99.758232034352517</v>
      </c>
      <c r="EW57" s="2">
        <f t="shared" si="63"/>
        <v>100.67770979450718</v>
      </c>
      <c r="EX57" s="2">
        <f t="shared" si="63"/>
        <v>97.081968438074654</v>
      </c>
      <c r="EY57" s="2">
        <f t="shared" si="63"/>
        <v>98.049879336563379</v>
      </c>
      <c r="EZ57" s="2">
        <f t="shared" si="63"/>
        <v>102.35706323275451</v>
      </c>
      <c r="FA57" s="2">
        <f t="shared" si="63"/>
        <v>109.55049492811465</v>
      </c>
      <c r="FB57" s="2">
        <f t="shared" si="63"/>
        <v>111.95049990740804</v>
      </c>
      <c r="FC57" s="2">
        <f t="shared" si="63"/>
        <v>112.57128616684264</v>
      </c>
      <c r="FD57" s="2">
        <f t="shared" si="63"/>
        <v>108.6400490376636</v>
      </c>
      <c r="FE57" s="2">
        <f t="shared" si="63"/>
        <v>104.50111984783507</v>
      </c>
      <c r="FG57" s="2">
        <f t="shared" si="64"/>
        <v>0.22761543995082756</v>
      </c>
      <c r="FH57" s="2">
        <f t="shared" si="64"/>
        <v>0.27165939570201847</v>
      </c>
      <c r="FI57" s="2">
        <f t="shared" si="64"/>
        <v>0.24270592079212891</v>
      </c>
      <c r="FJ57" s="2">
        <f t="shared" si="64"/>
        <v>0.23400559129892848</v>
      </c>
      <c r="FK57" s="2">
        <f t="shared" si="64"/>
        <v>0.25251603951964646</v>
      </c>
      <c r="FL57" s="2">
        <f t="shared" si="64"/>
        <v>0.26950562756593333</v>
      </c>
      <c r="FM57" s="2">
        <f t="shared" si="64"/>
        <v>0.24717693600140336</v>
      </c>
      <c r="FN57" s="2">
        <f t="shared" si="64"/>
        <v>0.23438070023546054</v>
      </c>
      <c r="FO57" s="2">
        <f t="shared" si="64"/>
        <v>0.2550110764464279</v>
      </c>
      <c r="FP57" s="2">
        <f t="shared" si="64"/>
        <v>0.2360596383975514</v>
      </c>
      <c r="FQ57" s="2">
        <f t="shared" si="64"/>
        <v>0.20869432186091388</v>
      </c>
      <c r="FR57" s="2">
        <f t="shared" si="64"/>
        <v>0.2239542434842251</v>
      </c>
      <c r="FS57" s="2">
        <f t="shared" si="64"/>
        <v>0.19853323315146029</v>
      </c>
      <c r="FT57" s="2">
        <f t="shared" si="64"/>
        <v>0.19242964854105082</v>
      </c>
      <c r="FU57" s="2">
        <f t="shared" si="64"/>
        <v>0.1844374031089229</v>
      </c>
      <c r="FW57" s="2">
        <f t="shared" si="53"/>
        <v>5.6761243390406625E-5</v>
      </c>
      <c r="FX57" s="2">
        <f t="shared" si="53"/>
        <v>6.8790735062675899E-5</v>
      </c>
      <c r="FY57" s="2">
        <f t="shared" si="53"/>
        <v>6.0924197462981636E-5</v>
      </c>
      <c r="FZ57" s="2">
        <f t="shared" si="53"/>
        <v>6.2333387211213045E-5</v>
      </c>
      <c r="GA57" s="2">
        <f t="shared" si="53"/>
        <v>6.1599903969210106E-5</v>
      </c>
      <c r="GB57" s="2">
        <f t="shared" si="53"/>
        <v>6.5883649408535051E-5</v>
      </c>
      <c r="GC57" s="2">
        <f t="shared" si="53"/>
        <v>7.3203710224362798E-5</v>
      </c>
      <c r="GD57" s="2">
        <f t="shared" si="53"/>
        <v>7.8802859199876118E-5</v>
      </c>
      <c r="GE57" s="2">
        <f t="shared" si="53"/>
        <v>8.2124833971040651E-5</v>
      </c>
      <c r="GF57" s="2">
        <f t="shared" si="53"/>
        <v>7.9304777977809085E-5</v>
      </c>
      <c r="GG57" s="2">
        <f t="shared" si="53"/>
        <v>7.1661825548791427E-5</v>
      </c>
      <c r="GH57" s="2">
        <f t="shared" si="53"/>
        <v>6.4619109394087104E-5</v>
      </c>
      <c r="GI57" s="2">
        <f t="shared" si="53"/>
        <v>5.8696006381778212E-5</v>
      </c>
      <c r="GJ57" s="2">
        <f t="shared" si="53"/>
        <v>5.3873780193621057E-5</v>
      </c>
      <c r="GK57" s="2">
        <f t="shared" si="53"/>
        <v>4.9106290922438606E-5</v>
      </c>
      <c r="GM57" s="86">
        <f t="shared" si="54"/>
        <v>6.8948318255642249E-6</v>
      </c>
      <c r="GN57" s="86">
        <f t="shared" si="54"/>
        <v>7.4782725954238363E-5</v>
      </c>
      <c r="GO57" s="86">
        <f t="shared" si="54"/>
        <v>1.9404577105313105E-5</v>
      </c>
      <c r="GP57" s="86">
        <f t="shared" si="54"/>
        <v>8.2338281483280718E-6</v>
      </c>
      <c r="GQ57" s="86">
        <f t="shared" si="54"/>
        <v>1.9257470229618443E-5</v>
      </c>
      <c r="GR57" s="86">
        <f t="shared" si="54"/>
        <v>5.4918730102288507E-5</v>
      </c>
      <c r="GS57" s="86">
        <f t="shared" si="54"/>
        <v>1.7626420646226304E-5</v>
      </c>
      <c r="GT57" s="86">
        <f t="shared" si="54"/>
        <v>8.7148448795813643E-6</v>
      </c>
      <c r="GU57" s="86">
        <f t="shared" si="54"/>
        <v>3.5234496615554142E-5</v>
      </c>
      <c r="GV57" s="86">
        <f t="shared" si="54"/>
        <v>8.5591922789562768E-6</v>
      </c>
      <c r="GW57" s="86">
        <f t="shared" si="54"/>
        <v>4.9305965399165086E-7</v>
      </c>
      <c r="GX57" s="86">
        <f t="shared" si="54"/>
        <v>4.7719719372102187E-6</v>
      </c>
      <c r="GY57" s="86">
        <f t="shared" si="54"/>
        <v>3.5454707143665075E-7</v>
      </c>
      <c r="GZ57" s="86">
        <f t="shared" si="54"/>
        <v>1.1484515924239265E-7</v>
      </c>
      <c r="HA57" s="86">
        <f t="shared" si="54"/>
        <v>7.8880166645264186E-9</v>
      </c>
      <c r="HC57" s="86">
        <f t="shared" si="58"/>
        <v>1.7916975479611183E-13</v>
      </c>
      <c r="HD57" s="86">
        <f t="shared" si="58"/>
        <v>1.8814067453893898E-14</v>
      </c>
      <c r="HE57" s="86">
        <f t="shared" si="58"/>
        <v>1.0681057088318979E-16</v>
      </c>
      <c r="HF57" s="86">
        <f t="shared" si="58"/>
        <v>4.1554854648888374E-18</v>
      </c>
      <c r="HG57" s="86">
        <f t="shared" si="58"/>
        <v>7.1692242230499289E-18</v>
      </c>
      <c r="HH57" s="86">
        <f t="shared" si="58"/>
        <v>1.434562553854835E-15</v>
      </c>
      <c r="HI57" s="86">
        <f t="shared" si="58"/>
        <v>1.5836097113618371E-17</v>
      </c>
      <c r="HJ57" s="86">
        <f t="shared" si="58"/>
        <v>1.0700562960691583E-18</v>
      </c>
      <c r="HK57" s="86">
        <f t="shared" si="58"/>
        <v>5.421511762730649E-17</v>
      </c>
      <c r="HL57" s="86">
        <f t="shared" si="58"/>
        <v>1.0440002023186254E-17</v>
      </c>
      <c r="HM57" s="86">
        <f t="shared" si="58"/>
        <v>1.4623994583744004E-20</v>
      </c>
      <c r="HN57" s="86">
        <f t="shared" si="58"/>
        <v>1.7264719225519807E-19</v>
      </c>
      <c r="HO57" s="86">
        <f t="shared" si="58"/>
        <v>7.9610375501693926E-20</v>
      </c>
      <c r="HP57" s="86">
        <f t="shared" si="58"/>
        <v>4.0308291224091964E-22</v>
      </c>
      <c r="HQ57" s="86">
        <f t="shared" si="58"/>
        <v>1.6872859580026125E-27</v>
      </c>
      <c r="HS57" s="86">
        <f t="shared" si="55"/>
        <v>6.5541902086570605E-55</v>
      </c>
      <c r="HT57" s="86">
        <f t="shared" si="55"/>
        <v>3.8654163759400939E-59</v>
      </c>
      <c r="HU57" s="86">
        <f t="shared" si="55"/>
        <v>3.0646424953706614E-68</v>
      </c>
      <c r="HV57" s="86">
        <f t="shared" si="55"/>
        <v>1.7841781078913744E-77</v>
      </c>
      <c r="HW57" s="86">
        <f t="shared" si="55"/>
        <v>2.9294052372614868E-78</v>
      </c>
      <c r="HX57" s="86">
        <f t="shared" si="55"/>
        <v>4.5059937469463666E-66</v>
      </c>
      <c r="HY57" s="86">
        <f t="shared" si="55"/>
        <v>2.0049645662855698E-73</v>
      </c>
      <c r="HZ57" s="86">
        <f t="shared" si="55"/>
        <v>1.3576917592833791E-77</v>
      </c>
      <c r="IA57" s="86">
        <f t="shared" si="55"/>
        <v>7.5048356062753268E-71</v>
      </c>
      <c r="IB57" s="86">
        <f t="shared" si="55"/>
        <v>9.8436687806875616E-74</v>
      </c>
      <c r="IC57" s="86">
        <f t="shared" si="55"/>
        <v>2.1329566306910693E-88</v>
      </c>
      <c r="ID57" s="86">
        <f t="shared" si="55"/>
        <v>3.3570320779537101E-82</v>
      </c>
      <c r="IE57" s="86">
        <f t="shared" si="55"/>
        <v>1.3836035039983491E-83</v>
      </c>
      <c r="IF57" s="86">
        <f t="shared" si="55"/>
        <v>4.0007016603851217E-60</v>
      </c>
      <c r="IG57" s="86">
        <f t="shared" si="55"/>
        <v>3.8173914541655034E-45</v>
      </c>
      <c r="II57" s="86">
        <f t="shared" si="56"/>
        <v>1.108556331343136E-189</v>
      </c>
      <c r="IJ57" s="86">
        <f t="shared" si="56"/>
        <v>7.4773585122225727E-205</v>
      </c>
      <c r="IK57" s="86">
        <f t="shared" si="56"/>
        <v>1.5755542004563139E-246</v>
      </c>
      <c r="IL57" s="86">
        <f t="shared" si="56"/>
        <v>4.3265112518359789E-272</v>
      </c>
      <c r="IM57" s="86">
        <f t="shared" si="56"/>
        <v>1.4466691628395236E-278</v>
      </c>
      <c r="IN57" s="86">
        <f t="shared" si="56"/>
        <v>3.2507187616317372E-234</v>
      </c>
      <c r="IO57" s="86">
        <f t="shared" si="56"/>
        <v>8.9891164381473373E-256</v>
      </c>
      <c r="IP57" s="86">
        <f t="shared" si="56"/>
        <v>3.8030947286025989E-269</v>
      </c>
      <c r="IQ57" s="86">
        <f t="shared" si="56"/>
        <v>2.4366143965457614E-245</v>
      </c>
      <c r="IR57" s="86">
        <f t="shared" si="56"/>
        <v>5.5893985627427366E-260</v>
      </c>
      <c r="IS57" s="86">
        <f t="shared" si="56"/>
        <v>0</v>
      </c>
      <c r="IT57" s="86">
        <f t="shared" si="56"/>
        <v>5.1766077528395249E-288</v>
      </c>
      <c r="IU57" s="86">
        <f t="shared" si="56"/>
        <v>1.1752123127478406E-291</v>
      </c>
      <c r="IV57" s="86">
        <f t="shared" si="56"/>
        <v>4.2340415500354195E-189</v>
      </c>
      <c r="IW57" s="86">
        <f t="shared" si="56"/>
        <v>1.0863132322477149E-106</v>
      </c>
      <c r="IY57" s="86">
        <f t="shared" si="57"/>
        <v>6.8948320047339795E-6</v>
      </c>
      <c r="IZ57" s="86">
        <f t="shared" si="57"/>
        <v>7.4782725973052429E-5</v>
      </c>
      <c r="JA57" s="86">
        <f t="shared" si="57"/>
        <v>1.9404577105419916E-5</v>
      </c>
      <c r="JB57" s="86">
        <f t="shared" si="57"/>
        <v>8.2338281483322274E-6</v>
      </c>
      <c r="JC57" s="86">
        <f t="shared" si="57"/>
        <v>1.9257470229625612E-5</v>
      </c>
      <c r="JD57" s="86">
        <f t="shared" si="57"/>
        <v>5.4918730103723069E-5</v>
      </c>
      <c r="JE57" s="86">
        <f t="shared" si="57"/>
        <v>1.762642064624214E-5</v>
      </c>
      <c r="JF57" s="86">
        <f t="shared" si="57"/>
        <v>8.7148448795824349E-6</v>
      </c>
      <c r="JG57" s="86">
        <f t="shared" si="57"/>
        <v>3.5234496615608359E-5</v>
      </c>
      <c r="JH57" s="86">
        <f t="shared" si="57"/>
        <v>8.5591922789667173E-6</v>
      </c>
      <c r="JI57" s="86">
        <f t="shared" si="57"/>
        <v>4.9305965399166547E-7</v>
      </c>
      <c r="JJ57" s="86">
        <f t="shared" si="57"/>
        <v>4.7719719372103915E-6</v>
      </c>
      <c r="JK57" s="86">
        <f t="shared" si="57"/>
        <v>3.5454707143673037E-7</v>
      </c>
      <c r="JL57" s="86">
        <f t="shared" si="57"/>
        <v>1.1484515924239305E-7</v>
      </c>
      <c r="JM57" s="86">
        <f t="shared" si="57"/>
        <v>7.8880166645264186E-9</v>
      </c>
    </row>
    <row r="58" spans="2:273" x14ac:dyDescent="0.25">
      <c r="B58" s="2">
        <v>31</v>
      </c>
      <c r="C58" s="37">
        <v>102.767</v>
      </c>
      <c r="D58" s="37">
        <v>105.89700000000001</v>
      </c>
      <c r="E58" s="37">
        <v>105.456</v>
      </c>
      <c r="F58" s="37">
        <v>100.526</v>
      </c>
      <c r="G58" s="37">
        <v>106.309</v>
      </c>
      <c r="H58" s="37">
        <v>103.01900000000001</v>
      </c>
      <c r="I58" s="37">
        <v>101.833</v>
      </c>
      <c r="J58" s="37">
        <v>98.537000000000006</v>
      </c>
      <c r="K58" s="37">
        <v>104.352</v>
      </c>
      <c r="L58" s="37">
        <v>105.111</v>
      </c>
      <c r="M58" s="37">
        <v>111.20399999999999</v>
      </c>
      <c r="N58" s="37">
        <v>111.556</v>
      </c>
      <c r="O58" s="37">
        <v>109.944</v>
      </c>
      <c r="P58" s="37">
        <v>108.473</v>
      </c>
      <c r="Q58" s="37">
        <v>100.455</v>
      </c>
      <c r="S58" s="4">
        <f t="shared" si="59"/>
        <v>99.927203680696863</v>
      </c>
      <c r="T58" s="4">
        <f t="shared" si="59"/>
        <v>103.5186101609829</v>
      </c>
      <c r="U58" s="4">
        <f t="shared" si="59"/>
        <v>104.56094518254751</v>
      </c>
      <c r="V58" s="4">
        <f t="shared" si="59"/>
        <v>101.66827431574846</v>
      </c>
      <c r="W58" s="4">
        <f t="shared" si="59"/>
        <v>103.23300704761181</v>
      </c>
      <c r="X58" s="4">
        <f t="shared" si="59"/>
        <v>103.11924344672963</v>
      </c>
      <c r="Y58" s="4">
        <f t="shared" si="59"/>
        <v>103.07740137304189</v>
      </c>
      <c r="Z58" s="4">
        <f t="shared" si="59"/>
        <v>99.918226854524875</v>
      </c>
      <c r="AA58" s="4">
        <f t="shared" si="59"/>
        <v>101.78457033997942</v>
      </c>
      <c r="AB58" s="4">
        <f t="shared" si="59"/>
        <v>103.36026403138248</v>
      </c>
      <c r="AC58" s="4">
        <f t="shared" si="59"/>
        <v>110.37500190052208</v>
      </c>
      <c r="AD58" s="4">
        <f t="shared" si="59"/>
        <v>111.63391378699907</v>
      </c>
      <c r="AE58" s="4">
        <f t="shared" si="59"/>
        <v>111.30187353388524</v>
      </c>
      <c r="AF58" s="4">
        <f t="shared" si="59"/>
        <v>108.43127098606779</v>
      </c>
      <c r="AG58" s="4">
        <f t="shared" si="59"/>
        <v>102.05872460267798</v>
      </c>
      <c r="AI58" s="4">
        <f t="shared" si="60"/>
        <v>2.839796319303133</v>
      </c>
      <c r="AJ58" s="4">
        <f t="shared" si="60"/>
        <v>2.3783898390171032</v>
      </c>
      <c r="AK58" s="4">
        <f t="shared" si="60"/>
        <v>0.89505481745248971</v>
      </c>
      <c r="AL58" s="4">
        <f t="shared" si="60"/>
        <v>-1.1422743157484661</v>
      </c>
      <c r="AM58" s="4">
        <f t="shared" si="60"/>
        <v>3.0759929523881908</v>
      </c>
      <c r="AN58" s="4">
        <f t="shared" si="60"/>
        <v>-0.10024344672962116</v>
      </c>
      <c r="AO58" s="4">
        <f t="shared" si="60"/>
        <v>-1.2444013730418959</v>
      </c>
      <c r="AP58" s="4">
        <f t="shared" si="60"/>
        <v>-1.3812268545248685</v>
      </c>
      <c r="AQ58" s="4">
        <f t="shared" si="60"/>
        <v>2.5674296600205793</v>
      </c>
      <c r="AR58" s="4">
        <f t="shared" si="60"/>
        <v>1.7507359686175192</v>
      </c>
      <c r="AS58" s="4">
        <f t="shared" si="60"/>
        <v>0.82899809947791425</v>
      </c>
      <c r="AT58" s="4">
        <f t="shared" si="60"/>
        <v>-7.7913786999076251E-2</v>
      </c>
      <c r="AU58" s="4">
        <f t="shared" si="60"/>
        <v>-1.3578735338852397</v>
      </c>
      <c r="AV58" s="4">
        <f t="shared" si="60"/>
        <v>4.1729013932211956E-2</v>
      </c>
      <c r="AW58" s="4">
        <f t="shared" si="60"/>
        <v>-1.6037246026779854</v>
      </c>
      <c r="AY58" s="2">
        <f t="shared" si="51"/>
        <v>99.913143000842865</v>
      </c>
      <c r="AZ58" s="2">
        <f t="shared" si="51"/>
        <v>103.40271728706909</v>
      </c>
      <c r="BA58" s="2">
        <f t="shared" si="51"/>
        <v>104.52459120058205</v>
      </c>
      <c r="BB58" s="2">
        <f t="shared" si="51"/>
        <v>101.65104872167765</v>
      </c>
      <c r="BC58" s="2">
        <f t="shared" si="51"/>
        <v>103.19629434166308</v>
      </c>
      <c r="BD58" s="2">
        <f t="shared" si="51"/>
        <v>103.03217904179458</v>
      </c>
      <c r="BE58" s="2">
        <f t="shared" si="51"/>
        <v>103.04561633183722</v>
      </c>
      <c r="BF58" s="2">
        <f t="shared" si="51"/>
        <v>99.900947385675877</v>
      </c>
      <c r="BG58" s="2">
        <f t="shared" si="51"/>
        <v>101.72872188511312</v>
      </c>
      <c r="BH58" s="2">
        <f t="shared" si="51"/>
        <v>103.34386321074497</v>
      </c>
      <c r="BI58" s="2">
        <f t="shared" si="51"/>
        <v>110.37363068110469</v>
      </c>
      <c r="BJ58" s="2">
        <f t="shared" si="51"/>
        <v>111.62462553430984</v>
      </c>
      <c r="BK58" s="2">
        <f t="shared" si="51"/>
        <v>111.30087090142085</v>
      </c>
      <c r="BL58" s="2">
        <f t="shared" si="51"/>
        <v>108.43092635171348</v>
      </c>
      <c r="BM58" s="2">
        <f t="shared" si="51"/>
        <v>102.05869702006916</v>
      </c>
      <c r="BO58" s="2">
        <f t="shared" si="10"/>
        <v>102.767</v>
      </c>
      <c r="BP58" s="2">
        <f t="shared" si="11"/>
        <v>105.89700000000001</v>
      </c>
      <c r="BQ58" s="2">
        <f t="shared" si="12"/>
        <v>105.456</v>
      </c>
      <c r="BR58" s="2">
        <f t="shared" si="13"/>
        <v>100.526</v>
      </c>
      <c r="BS58" s="2">
        <f t="shared" si="14"/>
        <v>106.309</v>
      </c>
      <c r="BT58" s="2">
        <f t="shared" si="15"/>
        <v>103.01900000000001</v>
      </c>
      <c r="BU58" s="2">
        <f t="shared" si="16"/>
        <v>101.833</v>
      </c>
      <c r="BV58" s="2">
        <f t="shared" si="17"/>
        <v>98.537000000000006</v>
      </c>
      <c r="BW58" s="2">
        <f t="shared" si="18"/>
        <v>104.352</v>
      </c>
      <c r="BX58" s="2">
        <f t="shared" si="19"/>
        <v>105.111</v>
      </c>
      <c r="BY58" s="2">
        <f t="shared" si="20"/>
        <v>111.20399999999999</v>
      </c>
      <c r="BZ58" s="2">
        <f t="shared" si="21"/>
        <v>111.556</v>
      </c>
      <c r="CA58" s="2">
        <f t="shared" si="22"/>
        <v>109.944</v>
      </c>
      <c r="CB58" s="2">
        <f t="shared" si="23"/>
        <v>108.473</v>
      </c>
      <c r="CC58" s="2">
        <f t="shared" si="24"/>
        <v>100.455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101.771703003003</v>
      </c>
      <c r="DL58" s="2">
        <f t="shared" si="61"/>
        <v>104.90349765478425</v>
      </c>
      <c r="DM58" s="2">
        <f t="shared" si="61"/>
        <v>106.64606922712184</v>
      </c>
      <c r="DN58" s="2">
        <f t="shared" si="61"/>
        <v>102.92796782496785</v>
      </c>
      <c r="DO58" s="2">
        <f t="shared" si="61"/>
        <v>105.22472436722435</v>
      </c>
      <c r="DP58" s="2">
        <f t="shared" si="61"/>
        <v>104.78079746142905</v>
      </c>
      <c r="DQ58" s="2">
        <f t="shared" si="61"/>
        <v>104.08900568990043</v>
      </c>
      <c r="DR58" s="2">
        <f t="shared" si="61"/>
        <v>100.54100978120978</v>
      </c>
      <c r="DS58" s="2">
        <f t="shared" si="61"/>
        <v>103.12333475033741</v>
      </c>
      <c r="DT58" s="2">
        <f t="shared" si="61"/>
        <v>104.19383419133419</v>
      </c>
      <c r="DU58" s="2">
        <f t="shared" si="61"/>
        <v>110.33852840909091</v>
      </c>
      <c r="DV58" s="2">
        <f t="shared" si="61"/>
        <v>111.30131092436979</v>
      </c>
      <c r="DW58" s="2">
        <f t="shared" si="61"/>
        <v>111.11978152492667</v>
      </c>
      <c r="DX58" s="2">
        <f t="shared" si="61"/>
        <v>108.82614660734149</v>
      </c>
      <c r="DY58" s="2">
        <f t="shared" si="61"/>
        <v>101.65046092796092</v>
      </c>
      <c r="EA58" s="2">
        <f t="shared" si="62"/>
        <v>94.161345393320005</v>
      </c>
      <c r="EB58" s="2">
        <f t="shared" si="62"/>
        <v>99.73294095210305</v>
      </c>
      <c r="EC58" s="2">
        <f t="shared" si="62"/>
        <v>98.487480585015405</v>
      </c>
      <c r="ED58" s="2">
        <f t="shared" si="62"/>
        <v>97.839335061276245</v>
      </c>
      <c r="EE58" s="2">
        <f t="shared" si="62"/>
        <v>97.719870636008835</v>
      </c>
      <c r="EF58" s="2">
        <f t="shared" si="62"/>
        <v>98.709360934698694</v>
      </c>
      <c r="EG58" s="2">
        <f t="shared" si="62"/>
        <v>100.14728012340098</v>
      </c>
      <c r="EH58" s="2">
        <f t="shared" si="62"/>
        <v>97.994470726570384</v>
      </c>
      <c r="EI58" s="2">
        <f t="shared" si="62"/>
        <v>98.013014752675701</v>
      </c>
      <c r="EJ58" s="2">
        <f t="shared" si="62"/>
        <v>100.83473445183685</v>
      </c>
      <c r="EK58" s="2">
        <f t="shared" si="62"/>
        <v>110.49541565809378</v>
      </c>
      <c r="EL58" s="2">
        <f t="shared" si="62"/>
        <v>112.6466609017497</v>
      </c>
      <c r="EM58" s="2">
        <f t="shared" si="62"/>
        <v>111.96746769855501</v>
      </c>
      <c r="EN58" s="2">
        <f t="shared" si="62"/>
        <v>106.91780387583944</v>
      </c>
      <c r="EO58" s="2">
        <f t="shared" si="62"/>
        <v>103.70486485594897</v>
      </c>
      <c r="EQ58" s="2">
        <f t="shared" si="63"/>
        <v>93.908990859024371</v>
      </c>
      <c r="ER58" s="2">
        <f t="shared" si="63"/>
        <v>100.14473600489445</v>
      </c>
      <c r="ES58" s="2">
        <f t="shared" si="63"/>
        <v>98.834066331939255</v>
      </c>
      <c r="ET58" s="2">
        <f t="shared" si="63"/>
        <v>96.470467200466999</v>
      </c>
      <c r="EU58" s="2">
        <f t="shared" si="63"/>
        <v>98.936109688236442</v>
      </c>
      <c r="EV58" s="2">
        <f t="shared" si="63"/>
        <v>99.617199841264664</v>
      </c>
      <c r="EW58" s="2">
        <f t="shared" si="63"/>
        <v>100.52997174183591</v>
      </c>
      <c r="EX58" s="2">
        <f t="shared" si="63"/>
        <v>96.949381526506713</v>
      </c>
      <c r="EY58" s="2">
        <f t="shared" si="63"/>
        <v>97.936202582030134</v>
      </c>
      <c r="EZ58" s="2">
        <f t="shared" si="63"/>
        <v>102.19879237143819</v>
      </c>
      <c r="FA58" s="2">
        <f t="shared" si="63"/>
        <v>109.3566555826614</v>
      </c>
      <c r="FB58" s="2">
        <f t="shared" si="63"/>
        <v>111.74812547439443</v>
      </c>
      <c r="FC58" s="2">
        <f t="shared" si="63"/>
        <v>112.38549947201687</v>
      </c>
      <c r="FD58" s="2">
        <f t="shared" si="63"/>
        <v>108.46324542277091</v>
      </c>
      <c r="FE58" s="2">
        <f t="shared" si="63"/>
        <v>104.34255926595118</v>
      </c>
      <c r="FG58" s="2">
        <f t="shared" si="64"/>
        <v>0.2442124787900557</v>
      </c>
      <c r="FH58" s="2">
        <f t="shared" si="64"/>
        <v>0.29026109072917167</v>
      </c>
      <c r="FI58" s="2">
        <f t="shared" si="64"/>
        <v>0.26003286500982314</v>
      </c>
      <c r="FJ58" s="2">
        <f t="shared" si="64"/>
        <v>0.25091721192337169</v>
      </c>
      <c r="FK58" s="2">
        <f t="shared" si="64"/>
        <v>0.27029336561366257</v>
      </c>
      <c r="FL58" s="2">
        <f t="shared" si="64"/>
        <v>0.28801816403545161</v>
      </c>
      <c r="FM58" s="2">
        <f t="shared" si="64"/>
        <v>0.26471149689969148</v>
      </c>
      <c r="FN58" s="2">
        <f t="shared" si="64"/>
        <v>0.2513105359517126</v>
      </c>
      <c r="FO58" s="2">
        <f t="shared" si="64"/>
        <v>0.2728999258613905</v>
      </c>
      <c r="FP58" s="2">
        <f t="shared" si="64"/>
        <v>0.25307066135960082</v>
      </c>
      <c r="FQ58" s="2">
        <f t="shared" si="64"/>
        <v>0.2243123670550552</v>
      </c>
      <c r="FR58" s="2">
        <f t="shared" si="64"/>
        <v>0.24036739830550904</v>
      </c>
      <c r="FS58" s="2">
        <f t="shared" si="64"/>
        <v>0.21359611400775441</v>
      </c>
      <c r="FT58" s="2">
        <f t="shared" si="64"/>
        <v>0.20714913524852135</v>
      </c>
      <c r="FU58" s="2">
        <f t="shared" si="64"/>
        <v>0.19869595784279306</v>
      </c>
      <c r="FW58" s="2">
        <f t="shared" si="53"/>
        <v>6.2237124939221289E-5</v>
      </c>
      <c r="FX58" s="2">
        <f t="shared" si="53"/>
        <v>7.5427040498249375E-5</v>
      </c>
      <c r="FY58" s="2">
        <f t="shared" si="53"/>
        <v>6.6801661485089576E-5</v>
      </c>
      <c r="FZ58" s="2">
        <f t="shared" si="53"/>
        <v>6.8346788944054251E-5</v>
      </c>
      <c r="GA58" s="2">
        <f t="shared" si="53"/>
        <v>6.7542550178161084E-5</v>
      </c>
      <c r="GB58" s="2">
        <f t="shared" si="53"/>
        <v>7.2239525880126918E-5</v>
      </c>
      <c r="GC58" s="2">
        <f t="shared" si="53"/>
        <v>8.0265705256284963E-5</v>
      </c>
      <c r="GD58" s="2">
        <f t="shared" si="53"/>
        <v>8.640495999043008E-5</v>
      </c>
      <c r="GE58" s="2">
        <f t="shared" si="53"/>
        <v>9.0047376342724698E-5</v>
      </c>
      <c r="GF58" s="2">
        <f t="shared" si="53"/>
        <v>8.6955294591865764E-5</v>
      </c>
      <c r="GG58" s="2">
        <f t="shared" si="53"/>
        <v>7.8575085957349581E-5</v>
      </c>
      <c r="GH58" s="2">
        <f t="shared" si="53"/>
        <v>7.0853002783444788E-5</v>
      </c>
      <c r="GI58" s="2">
        <f t="shared" si="53"/>
        <v>6.4358526743377116E-5</v>
      </c>
      <c r="GJ58" s="2">
        <f t="shared" si="53"/>
        <v>5.9071118295405559E-5</v>
      </c>
      <c r="GK58" s="2">
        <f t="shared" si="53"/>
        <v>5.3843722195249301E-5</v>
      </c>
      <c r="GM58" s="86">
        <f t="shared" si="54"/>
        <v>1.3840346344682917E-5</v>
      </c>
      <c r="GN58" s="86">
        <f t="shared" si="54"/>
        <v>1.3123300138019627E-4</v>
      </c>
      <c r="GO58" s="86">
        <f t="shared" si="54"/>
        <v>3.6555773768254803E-5</v>
      </c>
      <c r="GP58" s="86">
        <f t="shared" si="54"/>
        <v>1.6559162082513323E-5</v>
      </c>
      <c r="GQ58" s="86">
        <f t="shared" si="54"/>
        <v>3.7424727646278016E-5</v>
      </c>
      <c r="GR58" s="86">
        <f t="shared" si="54"/>
        <v>9.9428201282241252E-5</v>
      </c>
      <c r="GS58" s="86">
        <f t="shared" si="54"/>
        <v>3.402081808511065E-5</v>
      </c>
      <c r="GT58" s="86">
        <f t="shared" si="54"/>
        <v>1.7441897608594401E-5</v>
      </c>
      <c r="GU58" s="86">
        <f t="shared" si="54"/>
        <v>6.4399417313685281E-5</v>
      </c>
      <c r="GV58" s="86">
        <f t="shared" si="54"/>
        <v>1.7256961172881709E-5</v>
      </c>
      <c r="GW58" s="86">
        <f t="shared" si="54"/>
        <v>1.2085587094357252E-6</v>
      </c>
      <c r="GX58" s="86">
        <f t="shared" si="54"/>
        <v>9.8326389375763481E-6</v>
      </c>
      <c r="GY58" s="86">
        <f t="shared" si="54"/>
        <v>8.6188844957280442E-7</v>
      </c>
      <c r="GZ58" s="86">
        <f t="shared" si="54"/>
        <v>3.0292723257917746E-7</v>
      </c>
      <c r="HA58" s="86">
        <f t="shared" si="54"/>
        <v>2.5740989198367822E-8</v>
      </c>
      <c r="HC58" s="86">
        <f t="shared" si="58"/>
        <v>5.3208412643831931E-13</v>
      </c>
      <c r="HD58" s="86">
        <f t="shared" si="58"/>
        <v>6.2387957075589808E-14</v>
      </c>
      <c r="HE58" s="86">
        <f t="shared" si="58"/>
        <v>4.3519735185264776E-16</v>
      </c>
      <c r="HF58" s="86">
        <f t="shared" si="58"/>
        <v>1.9485732214848126E-17</v>
      </c>
      <c r="HG58" s="86">
        <f t="shared" si="58"/>
        <v>3.3796539285510826E-17</v>
      </c>
      <c r="HH58" s="86">
        <f t="shared" si="58"/>
        <v>5.4182065167923748E-15</v>
      </c>
      <c r="HI58" s="86">
        <f t="shared" si="58"/>
        <v>7.0744423240205687E-17</v>
      </c>
      <c r="HJ58" s="86">
        <f t="shared" si="58"/>
        <v>5.3106753773328505E-18</v>
      </c>
      <c r="HK58" s="86">
        <f t="shared" si="58"/>
        <v>2.3324171114184969E-16</v>
      </c>
      <c r="HL58" s="86">
        <f t="shared" si="58"/>
        <v>4.8220300809968332E-17</v>
      </c>
      <c r="HM58" s="86">
        <f t="shared" si="58"/>
        <v>8.7864403365772418E-20</v>
      </c>
      <c r="HN58" s="86">
        <f t="shared" si="58"/>
        <v>9.0792782387922996E-19</v>
      </c>
      <c r="HO58" s="86">
        <f t="shared" si="58"/>
        <v>4.2259771709734644E-19</v>
      </c>
      <c r="HP58" s="86">
        <f t="shared" si="58"/>
        <v>2.6695049889548254E-21</v>
      </c>
      <c r="HQ58" s="86">
        <f t="shared" si="58"/>
        <v>1.9513754922540086E-26</v>
      </c>
      <c r="HS58" s="86">
        <f t="shared" si="55"/>
        <v>1.3126329138787126E-53</v>
      </c>
      <c r="HT58" s="86">
        <f t="shared" si="55"/>
        <v>1.0492468489811412E-57</v>
      </c>
      <c r="HU58" s="86">
        <f t="shared" si="55"/>
        <v>1.4414119193397814E-66</v>
      </c>
      <c r="HV58" s="86">
        <f t="shared" si="55"/>
        <v>1.3528965069280251E-75</v>
      </c>
      <c r="HW58" s="86">
        <f t="shared" si="55"/>
        <v>2.3790928947877822E-76</v>
      </c>
      <c r="HX58" s="86">
        <f t="shared" si="55"/>
        <v>1.8617383328148337E-64</v>
      </c>
      <c r="HY58" s="86">
        <f t="shared" si="55"/>
        <v>1.2729643049248898E-71</v>
      </c>
      <c r="HZ58" s="86">
        <f t="shared" si="55"/>
        <v>1.1220582953141617E-75</v>
      </c>
      <c r="IA58" s="86">
        <f t="shared" si="55"/>
        <v>4.2642013195248327E-69</v>
      </c>
      <c r="IB58" s="86">
        <f t="shared" si="55"/>
        <v>6.7596378478218424E-72</v>
      </c>
      <c r="IC58" s="86">
        <f t="shared" si="55"/>
        <v>3.2328075541071841E-86</v>
      </c>
      <c r="ID58" s="86">
        <f t="shared" si="55"/>
        <v>3.3655830920802632E-80</v>
      </c>
      <c r="IE58" s="86">
        <f t="shared" si="55"/>
        <v>1.4195112821515835E-81</v>
      </c>
      <c r="IF58" s="86">
        <f t="shared" si="55"/>
        <v>1.05224238932835E-58</v>
      </c>
      <c r="IG58" s="86">
        <f t="shared" si="55"/>
        <v>4.3035438868804368E-44</v>
      </c>
      <c r="II58" s="86">
        <f t="shared" si="56"/>
        <v>3.6553673395563782E-186</v>
      </c>
      <c r="IJ58" s="86">
        <f t="shared" si="56"/>
        <v>5.6493678364962059E-201</v>
      </c>
      <c r="IK58" s="86">
        <f t="shared" si="56"/>
        <v>6.5139817552600717E-242</v>
      </c>
      <c r="IL58" s="86">
        <f t="shared" si="56"/>
        <v>5.5841234064645587E-267</v>
      </c>
      <c r="IM58" s="86">
        <f t="shared" si="56"/>
        <v>2.439706911994841E-273</v>
      </c>
      <c r="IN58" s="86">
        <f t="shared" si="56"/>
        <v>8.5400962310347297E-230</v>
      </c>
      <c r="IO58" s="86">
        <f t="shared" si="56"/>
        <v>6.8631344310909709E-251</v>
      </c>
      <c r="IP58" s="86">
        <f t="shared" si="56"/>
        <v>5.7556104534443613E-264</v>
      </c>
      <c r="IQ58" s="86">
        <f t="shared" si="56"/>
        <v>1.3362071083195752E-240</v>
      </c>
      <c r="IR58" s="86">
        <f t="shared" si="56"/>
        <v>5.6618851752709701E-255</v>
      </c>
      <c r="IS58" s="86">
        <f t="shared" si="56"/>
        <v>8.6447601589731771E-305</v>
      </c>
      <c r="IT58" s="86">
        <f t="shared" si="56"/>
        <v>1.4002137823445812E-282</v>
      </c>
      <c r="IU58" s="86">
        <f t="shared" si="56"/>
        <v>3.291787308576241E-286</v>
      </c>
      <c r="IV58" s="86">
        <f t="shared" si="56"/>
        <v>1.3046168749516323E-185</v>
      </c>
      <c r="IW58" s="86">
        <f t="shared" si="56"/>
        <v>9.3674340110020156E-105</v>
      </c>
      <c r="IY58" s="86">
        <f t="shared" si="57"/>
        <v>1.3840346876767044E-5</v>
      </c>
      <c r="IZ58" s="86">
        <f t="shared" si="57"/>
        <v>1.3123300144258422E-4</v>
      </c>
      <c r="JA58" s="86">
        <f t="shared" si="57"/>
        <v>3.6555773768690002E-5</v>
      </c>
      <c r="JB58" s="86">
        <f t="shared" si="57"/>
        <v>1.6559162082532808E-5</v>
      </c>
      <c r="JC58" s="86">
        <f t="shared" si="57"/>
        <v>3.7424727646311809E-5</v>
      </c>
      <c r="JD58" s="86">
        <f t="shared" si="57"/>
        <v>9.9428201287659457E-5</v>
      </c>
      <c r="JE58" s="86">
        <f t="shared" si="57"/>
        <v>3.4020818085181395E-5</v>
      </c>
      <c r="JF58" s="86">
        <f t="shared" si="57"/>
        <v>1.744189760859971E-5</v>
      </c>
      <c r="JG58" s="86">
        <f t="shared" si="57"/>
        <v>6.439941731391852E-5</v>
      </c>
      <c r="JH58" s="86">
        <f t="shared" si="57"/>
        <v>1.7256961172929929E-5</v>
      </c>
      <c r="JI58" s="86">
        <f t="shared" si="57"/>
        <v>1.2085587094358131E-6</v>
      </c>
      <c r="JJ58" s="86">
        <f t="shared" si="57"/>
        <v>9.8326389375772561E-6</v>
      </c>
      <c r="JK58" s="86">
        <f t="shared" si="57"/>
        <v>8.6188844957322699E-7</v>
      </c>
      <c r="JL58" s="86">
        <f t="shared" si="57"/>
        <v>3.029272325791801E-7</v>
      </c>
      <c r="JM58" s="86">
        <f t="shared" si="57"/>
        <v>2.5740989198367822E-8</v>
      </c>
    </row>
    <row r="59" spans="2:273" x14ac:dyDescent="0.25">
      <c r="B59" s="2">
        <v>32</v>
      </c>
      <c r="C59" s="37">
        <v>100.9</v>
      </c>
      <c r="D59" s="37">
        <v>104.776</v>
      </c>
      <c r="E59" s="37">
        <v>105.08799999999999</v>
      </c>
      <c r="F59" s="37">
        <v>102.456</v>
      </c>
      <c r="G59" s="37">
        <v>106.291</v>
      </c>
      <c r="H59" s="37">
        <v>105.5</v>
      </c>
      <c r="I59" s="37">
        <v>103.63</v>
      </c>
      <c r="J59" s="37">
        <v>98.703999999999994</v>
      </c>
      <c r="K59" s="37">
        <v>105.48099999999999</v>
      </c>
      <c r="L59" s="37">
        <v>105.03700000000001</v>
      </c>
      <c r="M59" s="37">
        <v>110.926</v>
      </c>
      <c r="N59" s="37">
        <v>111.815</v>
      </c>
      <c r="O59" s="37">
        <v>112.27800000000001</v>
      </c>
      <c r="P59" s="37">
        <v>109.182</v>
      </c>
      <c r="Q59" s="37">
        <v>101.273</v>
      </c>
      <c r="S59" s="4">
        <f t="shared" si="59"/>
        <v>99.795788679327217</v>
      </c>
      <c r="T59" s="4">
        <f t="shared" si="59"/>
        <v>103.48718347001589</v>
      </c>
      <c r="U59" s="4">
        <f t="shared" si="59"/>
        <v>104.46416531080814</v>
      </c>
      <c r="V59" s="4">
        <f t="shared" si="59"/>
        <v>101.65093344340805</v>
      </c>
      <c r="W59" s="4">
        <f t="shared" si="59"/>
        <v>103.1803237312354</v>
      </c>
      <c r="X59" s="4">
        <f t="shared" si="59"/>
        <v>103.1436097082224</v>
      </c>
      <c r="Y59" s="4">
        <f t="shared" si="59"/>
        <v>103.11577286022556</v>
      </c>
      <c r="Z59" s="4">
        <f t="shared" si="59"/>
        <v>99.919719755903458</v>
      </c>
      <c r="AA59" s="4">
        <f t="shared" si="59"/>
        <v>101.81098676599542</v>
      </c>
      <c r="AB59" s="4">
        <f t="shared" si="59"/>
        <v>103.37455811801826</v>
      </c>
      <c r="AC59" s="4">
        <f t="shared" si="59"/>
        <v>110.46212013921824</v>
      </c>
      <c r="AD59" s="4">
        <f t="shared" si="59"/>
        <v>111.65913886610784</v>
      </c>
      <c r="AE59" s="4">
        <f t="shared" si="59"/>
        <v>111.4554623971765</v>
      </c>
      <c r="AF59" s="4">
        <f t="shared" si="59"/>
        <v>108.55934035516169</v>
      </c>
      <c r="AG59" s="4">
        <f t="shared" si="59"/>
        <v>102.18269132845296</v>
      </c>
      <c r="AI59" s="4">
        <f t="shared" si="60"/>
        <v>1.104211320672789</v>
      </c>
      <c r="AJ59" s="4">
        <f t="shared" si="60"/>
        <v>1.2888165299841035</v>
      </c>
      <c r="AK59" s="4">
        <f t="shared" si="60"/>
        <v>0.62383468919185248</v>
      </c>
      <c r="AL59" s="4">
        <f t="shared" si="60"/>
        <v>0.80506655659195303</v>
      </c>
      <c r="AM59" s="4">
        <f t="shared" si="60"/>
        <v>3.1106762687645926</v>
      </c>
      <c r="AN59" s="4">
        <f t="shared" si="60"/>
        <v>2.3563902917776005</v>
      </c>
      <c r="AO59" s="4">
        <f t="shared" si="60"/>
        <v>0.51422713977443379</v>
      </c>
      <c r="AP59" s="4">
        <f t="shared" si="60"/>
        <v>-1.2157197559034643</v>
      </c>
      <c r="AQ59" s="4">
        <f t="shared" si="60"/>
        <v>3.6700132340045712</v>
      </c>
      <c r="AR59" s="4">
        <f t="shared" si="60"/>
        <v>1.6624418819817492</v>
      </c>
      <c r="AS59" s="4">
        <f t="shared" si="60"/>
        <v>0.46387986078175913</v>
      </c>
      <c r="AT59" s="4">
        <f t="shared" si="60"/>
        <v>0.15586113389215939</v>
      </c>
      <c r="AU59" s="4">
        <f t="shared" si="60"/>
        <v>0.82253760282350186</v>
      </c>
      <c r="AV59" s="4">
        <f t="shared" si="60"/>
        <v>0.62265964483830771</v>
      </c>
      <c r="AW59" s="4">
        <f t="shared" si="60"/>
        <v>-0.90969132845296485</v>
      </c>
      <c r="AY59" s="2">
        <f t="shared" ref="AY59:BM75" si="65">IF(OR($B59 &lt; C$230, $B59 &gt; C$233), #N/A, ((1-FG59)*DK59) + (FG59 - FW59)*EA59 + (FW59*EQ59))</f>
        <v>99.769044525233852</v>
      </c>
      <c r="AZ59" s="2">
        <f t="shared" si="65"/>
        <v>103.29374213309239</v>
      </c>
      <c r="BA59" s="2">
        <f t="shared" si="65"/>
        <v>104.39912510074585</v>
      </c>
      <c r="BB59" s="2">
        <f t="shared" si="65"/>
        <v>101.61814302214825</v>
      </c>
      <c r="BC59" s="2">
        <f t="shared" si="65"/>
        <v>103.11281284587109</v>
      </c>
      <c r="BD59" s="2">
        <f t="shared" si="65"/>
        <v>102.99401157023607</v>
      </c>
      <c r="BE59" s="2">
        <f t="shared" si="65"/>
        <v>103.05764870686704</v>
      </c>
      <c r="BF59" s="2">
        <f t="shared" si="65"/>
        <v>99.88697661672812</v>
      </c>
      <c r="BG59" s="2">
        <f t="shared" si="65"/>
        <v>101.7139922822508</v>
      </c>
      <c r="BH59" s="2">
        <f t="shared" si="65"/>
        <v>103.34327392706989</v>
      </c>
      <c r="BI59" s="2">
        <f t="shared" si="65"/>
        <v>110.45896580455646</v>
      </c>
      <c r="BJ59" s="2">
        <f t="shared" si="65"/>
        <v>111.64102587481361</v>
      </c>
      <c r="BK59" s="2">
        <f t="shared" si="65"/>
        <v>111.45316958537929</v>
      </c>
      <c r="BL59" s="2">
        <f t="shared" si="65"/>
        <v>108.55848827877934</v>
      </c>
      <c r="BM59" s="2">
        <f t="shared" si="65"/>
        <v>102.1826078113767</v>
      </c>
      <c r="BO59" s="2">
        <f t="shared" si="10"/>
        <v>100.9</v>
      </c>
      <c r="BP59" s="2">
        <f t="shared" si="11"/>
        <v>104.776</v>
      </c>
      <c r="BQ59" s="2">
        <f t="shared" si="12"/>
        <v>105.08799999999999</v>
      </c>
      <c r="BR59" s="2">
        <f t="shared" si="13"/>
        <v>102.456</v>
      </c>
      <c r="BS59" s="2">
        <f t="shared" si="14"/>
        <v>106.291</v>
      </c>
      <c r="BT59" s="2">
        <f t="shared" si="15"/>
        <v>105.5</v>
      </c>
      <c r="BU59" s="2">
        <f t="shared" si="16"/>
        <v>103.63</v>
      </c>
      <c r="BV59" s="2">
        <f t="shared" si="17"/>
        <v>98.703999999999994</v>
      </c>
      <c r="BW59" s="2">
        <f t="shared" si="18"/>
        <v>105.48099999999999</v>
      </c>
      <c r="BX59" s="2">
        <f t="shared" si="19"/>
        <v>105.03700000000001</v>
      </c>
      <c r="BY59" s="2">
        <f t="shared" si="20"/>
        <v>110.926</v>
      </c>
      <c r="BZ59" s="2">
        <f t="shared" si="21"/>
        <v>111.815</v>
      </c>
      <c r="CA59" s="2">
        <f t="shared" si="22"/>
        <v>112.27800000000001</v>
      </c>
      <c r="CB59" s="2">
        <f t="shared" si="23"/>
        <v>109.182</v>
      </c>
      <c r="CC59" s="2">
        <f t="shared" si="24"/>
        <v>101.273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101.809012012012</v>
      </c>
      <c r="DL59" s="2">
        <f t="shared" si="61"/>
        <v>104.97599981238275</v>
      </c>
      <c r="DM59" s="2">
        <f t="shared" si="61"/>
        <v>106.74211166429586</v>
      </c>
      <c r="DN59" s="2">
        <f t="shared" si="61"/>
        <v>103.06668082368085</v>
      </c>
      <c r="DO59" s="2">
        <f t="shared" si="61"/>
        <v>105.35926169026168</v>
      </c>
      <c r="DP59" s="2">
        <f t="shared" si="61"/>
        <v>104.95101159864318</v>
      </c>
      <c r="DQ59" s="2">
        <f t="shared" si="61"/>
        <v>104.26247937411097</v>
      </c>
      <c r="DR59" s="2">
        <f t="shared" si="61"/>
        <v>100.63793436293436</v>
      </c>
      <c r="DS59" s="2">
        <f t="shared" si="61"/>
        <v>103.28434345479084</v>
      </c>
      <c r="DT59" s="2">
        <f t="shared" si="61"/>
        <v>104.32614628914628</v>
      </c>
      <c r="DU59" s="2">
        <f t="shared" si="61"/>
        <v>110.51422727272728</v>
      </c>
      <c r="DV59" s="2">
        <f t="shared" si="61"/>
        <v>111.36695798319332</v>
      </c>
      <c r="DW59" s="2">
        <f t="shared" si="61"/>
        <v>111.35355663489733</v>
      </c>
      <c r="DX59" s="2">
        <f t="shared" si="61"/>
        <v>109.07243982202446</v>
      </c>
      <c r="DY59" s="2">
        <f t="shared" si="61"/>
        <v>101.8081111111111</v>
      </c>
      <c r="EA59" s="2">
        <f t="shared" si="62"/>
        <v>94.011328830416218</v>
      </c>
      <c r="EB59" s="2">
        <f t="shared" si="62"/>
        <v>99.54215665513361</v>
      </c>
      <c r="EC59" s="2">
        <f t="shared" si="62"/>
        <v>98.318329424937033</v>
      </c>
      <c r="ED59" s="2">
        <f t="shared" si="62"/>
        <v>97.674589294266809</v>
      </c>
      <c r="EE59" s="2">
        <f t="shared" si="62"/>
        <v>97.58143190987235</v>
      </c>
      <c r="EF59" s="2">
        <f t="shared" si="62"/>
        <v>98.58173666018412</v>
      </c>
      <c r="EG59" s="2">
        <f t="shared" si="62"/>
        <v>100.00534558728521</v>
      </c>
      <c r="EH59" s="2">
        <f t="shared" si="62"/>
        <v>97.84698068586431</v>
      </c>
      <c r="EI59" s="2">
        <f t="shared" si="62"/>
        <v>97.89820077017643</v>
      </c>
      <c r="EJ59" s="2">
        <f t="shared" si="62"/>
        <v>100.69713613682383</v>
      </c>
      <c r="EK59" s="2">
        <f t="shared" si="62"/>
        <v>110.28508401412</v>
      </c>
      <c r="EL59" s="2">
        <f t="shared" si="62"/>
        <v>112.43121853970395</v>
      </c>
      <c r="EM59" s="2">
        <f t="shared" si="62"/>
        <v>111.78752125303238</v>
      </c>
      <c r="EN59" s="2">
        <f t="shared" si="62"/>
        <v>106.76401194202195</v>
      </c>
      <c r="EO59" s="2">
        <f t="shared" si="62"/>
        <v>103.55982343303276</v>
      </c>
      <c r="EQ59" s="2">
        <f t="shared" si="63"/>
        <v>93.762569773031387</v>
      </c>
      <c r="ER59" s="2">
        <f t="shared" si="63"/>
        <v>99.947487829392998</v>
      </c>
      <c r="ES59" s="2">
        <f t="shared" si="63"/>
        <v>98.659795920649472</v>
      </c>
      <c r="ET59" s="2">
        <f t="shared" si="63"/>
        <v>96.325843654126373</v>
      </c>
      <c r="EU59" s="2">
        <f t="shared" si="63"/>
        <v>98.779854074665735</v>
      </c>
      <c r="EV59" s="2">
        <f t="shared" si="63"/>
        <v>99.476167648176812</v>
      </c>
      <c r="EW59" s="2">
        <f t="shared" si="63"/>
        <v>100.38223368916464</v>
      </c>
      <c r="EX59" s="2">
        <f t="shared" si="63"/>
        <v>96.816794614938786</v>
      </c>
      <c r="EY59" s="2">
        <f t="shared" si="63"/>
        <v>97.822525827496889</v>
      </c>
      <c r="EZ59" s="2">
        <f t="shared" si="63"/>
        <v>102.04052151012188</v>
      </c>
      <c r="FA59" s="2">
        <f t="shared" si="63"/>
        <v>109.16281623720818</v>
      </c>
      <c r="FB59" s="2">
        <f t="shared" si="63"/>
        <v>111.54575104138083</v>
      </c>
      <c r="FC59" s="2">
        <f t="shared" si="63"/>
        <v>112.19971277719111</v>
      </c>
      <c r="FD59" s="2">
        <f t="shared" si="63"/>
        <v>108.28644180787822</v>
      </c>
      <c r="FE59" s="2">
        <f t="shared" si="63"/>
        <v>104.18399868406729</v>
      </c>
      <c r="FG59" s="2">
        <f t="shared" si="64"/>
        <v>0.26160982225671309</v>
      </c>
      <c r="FH59" s="2">
        <f t="shared" si="64"/>
        <v>0.3095950974135569</v>
      </c>
      <c r="FI59" s="2">
        <f t="shared" si="64"/>
        <v>0.27814246713185731</v>
      </c>
      <c r="FJ59" s="2">
        <f t="shared" si="64"/>
        <v>0.26862242939855746</v>
      </c>
      <c r="FK59" s="2">
        <f t="shared" si="64"/>
        <v>0.28883861708365899</v>
      </c>
      <c r="FL59" s="2">
        <f t="shared" si="64"/>
        <v>0.30726745098385011</v>
      </c>
      <c r="FM59" s="2">
        <f t="shared" si="64"/>
        <v>0.28302230963122299</v>
      </c>
      <c r="FN59" s="2">
        <f t="shared" si="64"/>
        <v>0.26903353938508301</v>
      </c>
      <c r="FO59" s="2">
        <f t="shared" si="64"/>
        <v>0.29155256234231247</v>
      </c>
      <c r="FP59" s="2">
        <f t="shared" si="64"/>
        <v>0.270872883861484</v>
      </c>
      <c r="FQ59" s="2">
        <f t="shared" si="64"/>
        <v>0.2407436259921793</v>
      </c>
      <c r="FR59" s="2">
        <f t="shared" si="64"/>
        <v>0.25758417932171657</v>
      </c>
      <c r="FS59" s="2">
        <f t="shared" si="64"/>
        <v>0.22947461402247105</v>
      </c>
      <c r="FT59" s="2">
        <f t="shared" si="64"/>
        <v>0.22268408522217922</v>
      </c>
      <c r="FU59" s="2">
        <f t="shared" si="64"/>
        <v>0.21376789180544711</v>
      </c>
      <c r="FW59" s="2">
        <f t="shared" ref="FW59:GK75" si="67">POWER(10,($B59-C$232)/C$229)/(1+POWER(10,($B59-C$232)/C$229))</f>
        <v>6.8241240730222038E-5</v>
      </c>
      <c r="FX59" s="2">
        <f t="shared" si="67"/>
        <v>8.2703503467184688E-5</v>
      </c>
      <c r="FY59" s="2">
        <f t="shared" si="67"/>
        <v>7.3246093220514176E-5</v>
      </c>
      <c r="FZ59" s="2">
        <f t="shared" si="67"/>
        <v>7.4940269699297574E-5</v>
      </c>
      <c r="GA59" s="2">
        <f t="shared" si="67"/>
        <v>7.4058450988999632E-5</v>
      </c>
      <c r="GB59" s="2">
        <f t="shared" si="67"/>
        <v>7.9208512980448475E-5</v>
      </c>
      <c r="GC59" s="2">
        <f t="shared" si="67"/>
        <v>8.8008914180181345E-5</v>
      </c>
      <c r="GD59" s="2">
        <f t="shared" si="67"/>
        <v>9.4740364894005369E-5</v>
      </c>
      <c r="GE59" s="2">
        <f t="shared" si="67"/>
        <v>9.873412701626237E-5</v>
      </c>
      <c r="GF59" s="2">
        <f t="shared" si="67"/>
        <v>9.5343784692531817E-5</v>
      </c>
      <c r="GG59" s="2">
        <f t="shared" si="67"/>
        <v>8.6155215388356487E-5</v>
      </c>
      <c r="GH59" s="2">
        <f t="shared" si="67"/>
        <v>7.7688241624375922E-5</v>
      </c>
      <c r="GI59" s="2">
        <f t="shared" si="67"/>
        <v>7.0567283144020102E-5</v>
      </c>
      <c r="GJ59" s="2">
        <f t="shared" si="67"/>
        <v>6.4769824104625716E-5</v>
      </c>
      <c r="GK59" s="2">
        <f t="shared" si="67"/>
        <v>5.9038160698080324E-5</v>
      </c>
      <c r="GM59" s="86">
        <f t="shared" ref="GM59:HA75" si="68" xml:space="preserve"> _xlfn.NORM.DIST($B59, C$7, ABS(C$11), TRUE) * _xlfn.NORM.DIST(($B59 - C$7)*C$15, 0, ABS(C$11), TRUE) * 2</f>
        <v>2.718523787771826E-5</v>
      </c>
      <c r="GN59" s="86">
        <f t="shared" si="68"/>
        <v>2.2626047725064069E-4</v>
      </c>
      <c r="GO59" s="86">
        <f t="shared" si="68"/>
        <v>6.7526536766334428E-5</v>
      </c>
      <c r="GP59" s="86">
        <f t="shared" si="68"/>
        <v>3.2571582394317455E-5</v>
      </c>
      <c r="GQ59" s="86">
        <f t="shared" si="68"/>
        <v>7.1173677654876879E-5</v>
      </c>
      <c r="GR59" s="86">
        <f t="shared" si="68"/>
        <v>1.7660690121233452E-4</v>
      </c>
      <c r="GS59" s="86">
        <f t="shared" si="68"/>
        <v>6.429818184642873E-5</v>
      </c>
      <c r="GT59" s="86">
        <f t="shared" si="68"/>
        <v>3.4149106751969638E-5</v>
      </c>
      <c r="GU59" s="86">
        <f t="shared" si="68"/>
        <v>1.1550759005331088E-4</v>
      </c>
      <c r="GV59" s="86">
        <f t="shared" si="68"/>
        <v>3.4021703270413705E-5</v>
      </c>
      <c r="GW59" s="86">
        <f t="shared" si="68"/>
        <v>2.8762527991674765E-6</v>
      </c>
      <c r="GX59" s="86">
        <f t="shared" si="68"/>
        <v>1.9805514826288304E-5</v>
      </c>
      <c r="GY59" s="86">
        <f t="shared" si="68"/>
        <v>2.0367889916450403E-6</v>
      </c>
      <c r="GZ59" s="86">
        <f t="shared" si="68"/>
        <v>7.7437322496654635E-7</v>
      </c>
      <c r="HA59" s="86">
        <f t="shared" si="68"/>
        <v>8.0711247711339113E-8</v>
      </c>
      <c r="HC59" s="86">
        <f t="shared" si="58"/>
        <v>1.5470997074895982E-12</v>
      </c>
      <c r="HD59" s="86">
        <f t="shared" ref="HD59:HQ77" si="69" xml:space="preserve"> _xlfn.NORM.DIST($B59, D$8, ABS(D$12), TRUE) * _xlfn.NORM.DIST(($B59 - D$8)*D$16, 0, ABS(D$12), TRUE) * 2</f>
        <v>2.0201553833279085E-13</v>
      </c>
      <c r="HE59" s="86">
        <f t="shared" si="69"/>
        <v>1.7241798599983319E-15</v>
      </c>
      <c r="HF59" s="86">
        <f t="shared" si="69"/>
        <v>8.8569439244838362E-17</v>
      </c>
      <c r="HG59" s="86">
        <f t="shared" si="69"/>
        <v>1.5433211736632954E-16</v>
      </c>
      <c r="HH59" s="86">
        <f t="shared" si="69"/>
        <v>1.991833456722321E-14</v>
      </c>
      <c r="HI59" s="86">
        <f t="shared" si="69"/>
        <v>3.0661908604766946E-16</v>
      </c>
      <c r="HJ59" s="86">
        <f t="shared" si="69"/>
        <v>2.5517286447154338E-17</v>
      </c>
      <c r="HK59" s="86">
        <f t="shared" si="69"/>
        <v>9.7407198603813889E-16</v>
      </c>
      <c r="HL59" s="86">
        <f t="shared" si="69"/>
        <v>2.1586143158607716E-16</v>
      </c>
      <c r="HM59" s="86">
        <f t="shared" si="69"/>
        <v>5.0888082857685589E-19</v>
      </c>
      <c r="HN59" s="86">
        <f t="shared" si="69"/>
        <v>4.6184547728708162E-18</v>
      </c>
      <c r="HO59" s="86">
        <f t="shared" si="69"/>
        <v>2.1703925618556554E-18</v>
      </c>
      <c r="HP59" s="86">
        <f t="shared" si="69"/>
        <v>1.7023866800002232E-20</v>
      </c>
      <c r="HQ59" s="86">
        <f t="shared" si="69"/>
        <v>2.1455861280476518E-25</v>
      </c>
      <c r="HS59" s="86">
        <f t="shared" ref="HS59:IG75" si="70" xml:space="preserve"> _xlfn.NORM.DIST($B59, C$9, ABS(C$13), TRUE) * _xlfn.NORM.DIST(($B59 - C$9)*C$17, 0, ABS(C$13), TRUE) * 2</f>
        <v>2.5336740356009859E-52</v>
      </c>
      <c r="HT59" s="86">
        <f t="shared" si="70"/>
        <v>2.7323747688851888E-56</v>
      </c>
      <c r="HU59" s="86">
        <f t="shared" si="70"/>
        <v>6.456585437040454E-65</v>
      </c>
      <c r="HV59" s="86">
        <f t="shared" si="70"/>
        <v>9.7176364580916932E-74</v>
      </c>
      <c r="HW59" s="86">
        <f t="shared" si="70"/>
        <v>1.8281282416369984E-74</v>
      </c>
      <c r="HX59" s="86">
        <f t="shared" si="70"/>
        <v>7.3382882094126557E-63</v>
      </c>
      <c r="HY59" s="86">
        <f t="shared" si="70"/>
        <v>7.667764479113572E-70</v>
      </c>
      <c r="HZ59" s="86">
        <f t="shared" si="70"/>
        <v>8.7656976646343904E-74</v>
      </c>
      <c r="IA59" s="86">
        <f t="shared" si="70"/>
        <v>2.3008104159163319E-67</v>
      </c>
      <c r="IB59" s="86">
        <f t="shared" si="70"/>
        <v>4.3960014335718389E-70</v>
      </c>
      <c r="IC59" s="86">
        <f t="shared" si="70"/>
        <v>4.5970397534272706E-84</v>
      </c>
      <c r="ID59" s="86">
        <f t="shared" si="70"/>
        <v>3.1846099788004306E-78</v>
      </c>
      <c r="IE59" s="86">
        <f t="shared" si="70"/>
        <v>1.3751031974547206E-79</v>
      </c>
      <c r="IF59" s="86">
        <f t="shared" si="70"/>
        <v>2.6590128912825779E-57</v>
      </c>
      <c r="IG59" s="86">
        <f t="shared" si="70"/>
        <v>4.7108829397853566E-43</v>
      </c>
      <c r="II59" s="86">
        <f t="shared" ref="II59:IW75" si="71" xml:space="preserve"> _xlfn.NORM.DIST($B59, C$10, ABS(C$14), TRUE) * _xlfn.NORM.DIST(($B59 - C$10)*C$18, 0, ABS(C$14), TRUE) * 2</f>
        <v>1.1165578869787015E-182</v>
      </c>
      <c r="IJ59" s="86">
        <f t="shared" si="71"/>
        <v>3.9163687447547793E-197</v>
      </c>
      <c r="IK59" s="86">
        <f t="shared" si="71"/>
        <v>2.434010643713699E-237</v>
      </c>
      <c r="IL59" s="86">
        <f t="shared" si="71"/>
        <v>6.4417768303202969E-262</v>
      </c>
      <c r="IM59" s="86">
        <f t="shared" si="71"/>
        <v>3.6685174216677464E-268</v>
      </c>
      <c r="IN59" s="86">
        <f t="shared" si="71"/>
        <v>2.0349026349768396E-225</v>
      </c>
      <c r="IO59" s="86">
        <f t="shared" si="71"/>
        <v>4.6984186943328217E-246</v>
      </c>
      <c r="IP59" s="86">
        <f t="shared" si="71"/>
        <v>7.7515372933722759E-259</v>
      </c>
      <c r="IQ59" s="86">
        <f t="shared" si="71"/>
        <v>6.582903401945656E-236</v>
      </c>
      <c r="IR59" s="86">
        <f t="shared" si="71"/>
        <v>5.1235875797239581E-250</v>
      </c>
      <c r="IS59" s="86">
        <f t="shared" si="71"/>
        <v>6.3959481073878623E-299</v>
      </c>
      <c r="IT59" s="86">
        <f t="shared" si="71"/>
        <v>3.3597867060083175E-277</v>
      </c>
      <c r="IU59" s="86">
        <f t="shared" si="71"/>
        <v>8.1862785326257496E-281</v>
      </c>
      <c r="IV59" s="86">
        <f t="shared" si="71"/>
        <v>3.727708558511074E-182</v>
      </c>
      <c r="IW59" s="86">
        <f t="shared" si="71"/>
        <v>7.7501204763535049E-103</v>
      </c>
      <c r="IY59" s="86">
        <f t="shared" ref="IY59:JM75" si="72">GM59+HC59+HS59+II59</f>
        <v>2.7185239424817969E-5</v>
      </c>
      <c r="IZ59" s="86">
        <f t="shared" si="72"/>
        <v>2.2626047745265623E-4</v>
      </c>
      <c r="JA59" s="86">
        <f t="shared" si="72"/>
        <v>6.7526536768058607E-5</v>
      </c>
      <c r="JB59" s="86">
        <f t="shared" si="72"/>
        <v>3.2571582394406027E-5</v>
      </c>
      <c r="JC59" s="86">
        <f t="shared" si="72"/>
        <v>7.1173677655031215E-5</v>
      </c>
      <c r="JD59" s="86">
        <f t="shared" si="72"/>
        <v>1.7660690123225286E-4</v>
      </c>
      <c r="JE59" s="86">
        <f t="shared" si="72"/>
        <v>6.4298181846735342E-5</v>
      </c>
      <c r="JF59" s="86">
        <f t="shared" si="72"/>
        <v>3.4149106751995157E-5</v>
      </c>
      <c r="JG59" s="86">
        <f t="shared" si="72"/>
        <v>1.1550759005428495E-4</v>
      </c>
      <c r="JH59" s="86">
        <f t="shared" si="72"/>
        <v>3.4021703270629569E-5</v>
      </c>
      <c r="JI59" s="86">
        <f t="shared" si="72"/>
        <v>2.8762527991679856E-6</v>
      </c>
      <c r="JJ59" s="86">
        <f t="shared" si="72"/>
        <v>1.9805514826292922E-5</v>
      </c>
      <c r="JK59" s="86">
        <f t="shared" si="72"/>
        <v>2.0367889916472108E-6</v>
      </c>
      <c r="JL59" s="86">
        <f t="shared" si="72"/>
        <v>7.7437322496656339E-7</v>
      </c>
      <c r="JM59" s="86">
        <f t="shared" si="72"/>
        <v>8.0711247711339113E-8</v>
      </c>
    </row>
    <row r="60" spans="2:273" x14ac:dyDescent="0.25">
      <c r="B60" s="2">
        <v>33</v>
      </c>
      <c r="C60" s="37">
        <v>101.967</v>
      </c>
      <c r="D60" s="37">
        <v>104.414</v>
      </c>
      <c r="E60" s="37">
        <v>106.754</v>
      </c>
      <c r="F60" s="37">
        <v>104.474</v>
      </c>
      <c r="G60" s="37">
        <v>105.56399999999999</v>
      </c>
      <c r="H60" s="37">
        <v>105.611</v>
      </c>
      <c r="I60" s="37">
        <v>103.22199999999999</v>
      </c>
      <c r="J60" s="37">
        <v>99.332999999999998</v>
      </c>
      <c r="K60" s="37">
        <v>103.46299999999999</v>
      </c>
      <c r="L60" s="37">
        <v>104.51900000000001</v>
      </c>
      <c r="M60" s="37">
        <v>110.407</v>
      </c>
      <c r="N60" s="37">
        <v>109.22199999999999</v>
      </c>
      <c r="O60" s="37">
        <v>113.53700000000001</v>
      </c>
      <c r="P60" s="37">
        <v>108.309</v>
      </c>
      <c r="Q60" s="37">
        <v>99.454999999999998</v>
      </c>
      <c r="S60" s="4">
        <f t="shared" si="59"/>
        <v>99.661924346802408</v>
      </c>
      <c r="T60" s="4">
        <f t="shared" si="59"/>
        <v>103.48758583999376</v>
      </c>
      <c r="U60" s="4">
        <f t="shared" si="59"/>
        <v>104.37148779093671</v>
      </c>
      <c r="V60" s="4">
        <f t="shared" si="59"/>
        <v>101.63109366203869</v>
      </c>
      <c r="W60" s="4">
        <f t="shared" si="59"/>
        <v>103.13465377264546</v>
      </c>
      <c r="X60" s="4">
        <f t="shared" si="59"/>
        <v>103.19168247863932</v>
      </c>
      <c r="Y60" s="4">
        <f t="shared" si="59"/>
        <v>103.15869633544337</v>
      </c>
      <c r="Z60" s="4">
        <f t="shared" si="59"/>
        <v>99.922642970258934</v>
      </c>
      <c r="AA60" s="4">
        <f t="shared" si="59"/>
        <v>101.8499980912564</v>
      </c>
      <c r="AB60" s="4">
        <f t="shared" si="59"/>
        <v>103.38837828344202</v>
      </c>
      <c r="AC60" s="4">
        <f t="shared" si="59"/>
        <v>110.53815817000938</v>
      </c>
      <c r="AD60" s="4">
        <f t="shared" si="59"/>
        <v>111.68285922652477</v>
      </c>
      <c r="AE60" s="4">
        <f t="shared" si="59"/>
        <v>111.59743827251697</v>
      </c>
      <c r="AF60" s="4">
        <f t="shared" si="59"/>
        <v>108.67345559348824</v>
      </c>
      <c r="AG60" s="4">
        <f t="shared" si="59"/>
        <v>102.29881900895539</v>
      </c>
      <c r="AI60" s="4">
        <f t="shared" si="60"/>
        <v>2.3050756531975907</v>
      </c>
      <c r="AJ60" s="4">
        <f t="shared" si="60"/>
        <v>0.92641416000624588</v>
      </c>
      <c r="AK60" s="4">
        <f t="shared" si="60"/>
        <v>2.3825122090632931</v>
      </c>
      <c r="AL60" s="4">
        <f t="shared" si="60"/>
        <v>2.8429063379613098</v>
      </c>
      <c r="AM60" s="4">
        <f t="shared" si="60"/>
        <v>2.4293462273545288</v>
      </c>
      <c r="AN60" s="4">
        <f t="shared" si="60"/>
        <v>2.4193175213606821</v>
      </c>
      <c r="AO60" s="4">
        <f t="shared" si="60"/>
        <v>6.3303664556627837E-2</v>
      </c>
      <c r="AP60" s="4">
        <f t="shared" si="60"/>
        <v>-0.58964297025893586</v>
      </c>
      <c r="AQ60" s="4">
        <f t="shared" si="60"/>
        <v>1.6130019087435983</v>
      </c>
      <c r="AR60" s="4">
        <f t="shared" si="60"/>
        <v>1.1306217165579824</v>
      </c>
      <c r="AS60" s="4">
        <f t="shared" si="60"/>
        <v>-0.13115817000938534</v>
      </c>
      <c r="AT60" s="4">
        <f t="shared" si="60"/>
        <v>-2.4608592265247751</v>
      </c>
      <c r="AU60" s="4">
        <f t="shared" si="60"/>
        <v>1.9395617274830386</v>
      </c>
      <c r="AV60" s="4">
        <f t="shared" si="60"/>
        <v>-0.36445559348824474</v>
      </c>
      <c r="AW60" s="4">
        <f t="shared" si="60"/>
        <v>-2.8438190089553927</v>
      </c>
      <c r="AY60" s="2">
        <f t="shared" si="65"/>
        <v>99.612195255215923</v>
      </c>
      <c r="AZ60" s="2">
        <f t="shared" si="65"/>
        <v>103.17065693788976</v>
      </c>
      <c r="BA60" s="2">
        <f t="shared" si="65"/>
        <v>104.25749394508921</v>
      </c>
      <c r="BB60" s="2">
        <f t="shared" si="65"/>
        <v>101.5701027432503</v>
      </c>
      <c r="BC60" s="2">
        <f t="shared" si="65"/>
        <v>103.01328857740262</v>
      </c>
      <c r="BD60" s="2">
        <f t="shared" si="65"/>
        <v>102.93974283369374</v>
      </c>
      <c r="BE60" s="2">
        <f t="shared" si="65"/>
        <v>103.05471826431595</v>
      </c>
      <c r="BF60" s="2">
        <f t="shared" si="65"/>
        <v>99.86200492212113</v>
      </c>
      <c r="BG60" s="2">
        <f t="shared" si="65"/>
        <v>101.68484141970924</v>
      </c>
      <c r="BH60" s="2">
        <f t="shared" si="65"/>
        <v>103.33008481044803</v>
      </c>
      <c r="BI60" s="2">
        <f t="shared" si="65"/>
        <v>110.531120254699</v>
      </c>
      <c r="BJ60" s="2">
        <f t="shared" si="65"/>
        <v>111.64836232351809</v>
      </c>
      <c r="BK60" s="2">
        <f t="shared" si="65"/>
        <v>111.5923462998111</v>
      </c>
      <c r="BL60" s="2">
        <f t="shared" si="65"/>
        <v>108.6714160023086</v>
      </c>
      <c r="BM60" s="2">
        <f t="shared" si="65"/>
        <v>102.29857630334529</v>
      </c>
      <c r="BO60" s="2">
        <f t="shared" si="10"/>
        <v>101.967</v>
      </c>
      <c r="BP60" s="2">
        <f t="shared" si="11"/>
        <v>104.414</v>
      </c>
      <c r="BQ60" s="2">
        <f t="shared" si="12"/>
        <v>106.754</v>
      </c>
      <c r="BR60" s="2">
        <f t="shared" si="13"/>
        <v>104.474</v>
      </c>
      <c r="BS60" s="2">
        <f t="shared" si="14"/>
        <v>105.56399999999999</v>
      </c>
      <c r="BT60" s="2">
        <f t="shared" si="15"/>
        <v>105.611</v>
      </c>
      <c r="BU60" s="2">
        <f t="shared" si="16"/>
        <v>103.22199999999999</v>
      </c>
      <c r="BV60" s="2">
        <f t="shared" si="17"/>
        <v>99.332999999999998</v>
      </c>
      <c r="BW60" s="2">
        <f t="shared" si="18"/>
        <v>103.46299999999999</v>
      </c>
      <c r="BX60" s="2">
        <f t="shared" si="19"/>
        <v>104.51900000000001</v>
      </c>
      <c r="BY60" s="2">
        <f t="shared" si="20"/>
        <v>110.407</v>
      </c>
      <c r="BZ60" s="2">
        <f t="shared" si="21"/>
        <v>109.22199999999999</v>
      </c>
      <c r="CA60" s="2">
        <f t="shared" si="22"/>
        <v>113.53700000000001</v>
      </c>
      <c r="CB60" s="2">
        <f t="shared" si="23"/>
        <v>108.309</v>
      </c>
      <c r="CC60" s="2">
        <f t="shared" si="24"/>
        <v>99.454999999999998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101.84632102102101</v>
      </c>
      <c r="DL60" s="2">
        <f t="shared" si="61"/>
        <v>105.04850196998125</v>
      </c>
      <c r="DM60" s="2">
        <f t="shared" si="61"/>
        <v>106.83815410146987</v>
      </c>
      <c r="DN60" s="2">
        <f t="shared" si="61"/>
        <v>103.20539382239384</v>
      </c>
      <c r="DO60" s="2">
        <f t="shared" si="61"/>
        <v>105.493799013299</v>
      </c>
      <c r="DP60" s="2">
        <f t="shared" si="61"/>
        <v>105.12122573585732</v>
      </c>
      <c r="DQ60" s="2">
        <f t="shared" si="61"/>
        <v>104.43595305832149</v>
      </c>
      <c r="DR60" s="2">
        <f t="shared" si="61"/>
        <v>100.73485894465894</v>
      </c>
      <c r="DS60" s="2">
        <f t="shared" si="61"/>
        <v>103.44535215924428</v>
      </c>
      <c r="DT60" s="2">
        <f t="shared" si="61"/>
        <v>104.45845838695838</v>
      </c>
      <c r="DU60" s="2">
        <f t="shared" si="61"/>
        <v>110.68992613636364</v>
      </c>
      <c r="DV60" s="2">
        <f t="shared" si="61"/>
        <v>111.43260504201685</v>
      </c>
      <c r="DW60" s="2">
        <f t="shared" si="61"/>
        <v>111.58733174486801</v>
      </c>
      <c r="DX60" s="2">
        <f t="shared" si="61"/>
        <v>109.31873303670744</v>
      </c>
      <c r="DY60" s="2">
        <f t="shared" si="61"/>
        <v>101.96576129426128</v>
      </c>
      <c r="EA60" s="2">
        <f t="shared" si="62"/>
        <v>93.861312267512417</v>
      </c>
      <c r="EB60" s="2">
        <f t="shared" si="62"/>
        <v>99.351372358164156</v>
      </c>
      <c r="EC60" s="2">
        <f t="shared" si="62"/>
        <v>98.149178264858662</v>
      </c>
      <c r="ED60" s="2">
        <f t="shared" si="62"/>
        <v>97.509843527257374</v>
      </c>
      <c r="EE60" s="2">
        <f t="shared" si="62"/>
        <v>97.442993183735879</v>
      </c>
      <c r="EF60" s="2">
        <f t="shared" si="62"/>
        <v>98.454112385669546</v>
      </c>
      <c r="EG60" s="2">
        <f t="shared" si="62"/>
        <v>99.863411051169422</v>
      </c>
      <c r="EH60" s="2">
        <f t="shared" si="62"/>
        <v>97.699490645158235</v>
      </c>
      <c r="EI60" s="2">
        <f t="shared" si="62"/>
        <v>97.783386787677159</v>
      </c>
      <c r="EJ60" s="2">
        <f t="shared" si="62"/>
        <v>100.55953782181081</v>
      </c>
      <c r="EK60" s="2">
        <f t="shared" si="62"/>
        <v>110.07475237014623</v>
      </c>
      <c r="EL60" s="2">
        <f t="shared" si="62"/>
        <v>112.21577617765819</v>
      </c>
      <c r="EM60" s="2">
        <f t="shared" si="62"/>
        <v>111.60757480750976</v>
      </c>
      <c r="EN60" s="2">
        <f t="shared" si="62"/>
        <v>106.61022000820445</v>
      </c>
      <c r="EO60" s="2">
        <f t="shared" si="62"/>
        <v>103.41478201011654</v>
      </c>
      <c r="EQ60" s="2">
        <f t="shared" si="63"/>
        <v>93.61614868703839</v>
      </c>
      <c r="ER60" s="2">
        <f t="shared" si="63"/>
        <v>99.750239653891526</v>
      </c>
      <c r="ES60" s="2">
        <f t="shared" si="63"/>
        <v>98.48552550935969</v>
      </c>
      <c r="ET60" s="2">
        <f t="shared" si="63"/>
        <v>96.181220107785748</v>
      </c>
      <c r="EU60" s="2">
        <f t="shared" si="63"/>
        <v>98.623598461095042</v>
      </c>
      <c r="EV60" s="2">
        <f t="shared" si="63"/>
        <v>99.33513545508896</v>
      </c>
      <c r="EW60" s="2">
        <f t="shared" si="63"/>
        <v>100.23449563649336</v>
      </c>
      <c r="EX60" s="2">
        <f t="shared" si="63"/>
        <v>96.684207703370845</v>
      </c>
      <c r="EY60" s="2">
        <f t="shared" si="63"/>
        <v>97.708849072963645</v>
      </c>
      <c r="EZ60" s="2">
        <f t="shared" si="63"/>
        <v>101.88225064880555</v>
      </c>
      <c r="FA60" s="2">
        <f t="shared" si="63"/>
        <v>108.96897689175493</v>
      </c>
      <c r="FB60" s="2">
        <f t="shared" si="63"/>
        <v>111.34337660836721</v>
      </c>
      <c r="FC60" s="2">
        <f t="shared" si="63"/>
        <v>112.01392608236534</v>
      </c>
      <c r="FD60" s="2">
        <f t="shared" si="63"/>
        <v>108.10963819298553</v>
      </c>
      <c r="FE60" s="2">
        <f t="shared" si="63"/>
        <v>104.02543810218341</v>
      </c>
      <c r="FG60" s="2">
        <f t="shared" si="64"/>
        <v>0.27978772353521975</v>
      </c>
      <c r="FH60" s="2">
        <f t="shared" si="64"/>
        <v>0.32961883089801947</v>
      </c>
      <c r="FI60" s="2">
        <f t="shared" si="64"/>
        <v>0.29700706017459344</v>
      </c>
      <c r="FJ60" s="2">
        <f t="shared" si="64"/>
        <v>0.28709814183344096</v>
      </c>
      <c r="FK60" s="2">
        <f t="shared" si="64"/>
        <v>0.30811900783343082</v>
      </c>
      <c r="FL60" s="2">
        <f t="shared" si="64"/>
        <v>0.32721198878821117</v>
      </c>
      <c r="FM60" s="2">
        <f t="shared" si="64"/>
        <v>0.3020793687952662</v>
      </c>
      <c r="FN60" s="2">
        <f t="shared" si="64"/>
        <v>0.28752641163763087</v>
      </c>
      <c r="FO60" s="2">
        <f t="shared" si="64"/>
        <v>0.31093490592741807</v>
      </c>
      <c r="FP60" s="2">
        <f t="shared" si="64"/>
        <v>0.28944212530886609</v>
      </c>
      <c r="FQ60" s="2">
        <f t="shared" si="64"/>
        <v>0.25797820324511311</v>
      </c>
      <c r="FR60" s="2">
        <f t="shared" si="64"/>
        <v>0.27558675893229412</v>
      </c>
      <c r="FS60" s="2">
        <f t="shared" si="64"/>
        <v>0.24616401270006424</v>
      </c>
      <c r="FT60" s="2">
        <f t="shared" si="64"/>
        <v>0.23903282489335187</v>
      </c>
      <c r="FU60" s="2">
        <f t="shared" si="64"/>
        <v>0.22965543240499267</v>
      </c>
      <c r="FW60" s="2">
        <f t="shared" si="67"/>
        <v>7.4824539909253875E-5</v>
      </c>
      <c r="FX60" s="2">
        <f t="shared" si="67"/>
        <v>9.0681864738129066E-5</v>
      </c>
      <c r="FY60" s="2">
        <f t="shared" si="67"/>
        <v>8.0312176630845908E-5</v>
      </c>
      <c r="FZ60" s="2">
        <f t="shared" si="67"/>
        <v>8.2169777642492682E-5</v>
      </c>
      <c r="GA60" s="2">
        <f t="shared" si="67"/>
        <v>8.1202896552789067E-5</v>
      </c>
      <c r="GB60" s="2">
        <f t="shared" si="67"/>
        <v>8.6849743735411386E-5</v>
      </c>
      <c r="GC60" s="2">
        <f t="shared" si="67"/>
        <v>9.6499036097156052E-5</v>
      </c>
      <c r="GD60" s="2">
        <f t="shared" si="67"/>
        <v>1.0387979490017764E-4</v>
      </c>
      <c r="GE60" s="2">
        <f t="shared" si="67"/>
        <v>1.0825878624887489E-4</v>
      </c>
      <c r="GF60" s="2">
        <f t="shared" si="67"/>
        <v>1.0454141941881125E-4</v>
      </c>
      <c r="GG60" s="2">
        <f t="shared" si="67"/>
        <v>9.4466529942130963E-5</v>
      </c>
      <c r="GH60" s="2">
        <f t="shared" si="67"/>
        <v>8.518282457370093E-5</v>
      </c>
      <c r="GI60" s="2">
        <f t="shared" si="67"/>
        <v>7.7374960543950363E-5</v>
      </c>
      <c r="GJ60" s="2">
        <f t="shared" si="67"/>
        <v>7.1018256114489781E-5</v>
      </c>
      <c r="GK60" s="2">
        <f t="shared" si="67"/>
        <v>6.4733687229541237E-5</v>
      </c>
      <c r="GM60" s="86">
        <f t="shared" si="68"/>
        <v>5.2252273231371604E-5</v>
      </c>
      <c r="GN60" s="86">
        <f t="shared" si="68"/>
        <v>3.8328398961015337E-4</v>
      </c>
      <c r="GO60" s="86">
        <f t="shared" si="68"/>
        <v>1.2231560861422617E-4</v>
      </c>
      <c r="GP60" s="86">
        <f t="shared" si="68"/>
        <v>6.2665358217367645E-5</v>
      </c>
      <c r="GQ60" s="86">
        <f t="shared" si="68"/>
        <v>1.3246688169315371E-4</v>
      </c>
      <c r="GR60" s="86">
        <f t="shared" si="68"/>
        <v>3.077790430106372E-4</v>
      </c>
      <c r="GS60" s="86">
        <f t="shared" si="68"/>
        <v>1.1900092215714755E-4</v>
      </c>
      <c r="GT60" s="86">
        <f t="shared" si="68"/>
        <v>6.540945772768137E-5</v>
      </c>
      <c r="GU60" s="86">
        <f t="shared" si="68"/>
        <v>2.0331821064718011E-4</v>
      </c>
      <c r="GV60" s="86">
        <f t="shared" si="68"/>
        <v>6.5589258277691509E-5</v>
      </c>
      <c r="GW60" s="86">
        <f t="shared" si="68"/>
        <v>6.6466904097951298E-6</v>
      </c>
      <c r="GX60" s="86">
        <f t="shared" si="68"/>
        <v>3.9000448056515398E-5</v>
      </c>
      <c r="GY60" s="86">
        <f t="shared" si="68"/>
        <v>4.679336909785597E-6</v>
      </c>
      <c r="GZ60" s="86">
        <f t="shared" si="68"/>
        <v>1.9185615080866645E-6</v>
      </c>
      <c r="HA60" s="86">
        <f t="shared" si="68"/>
        <v>2.431789390319216E-7</v>
      </c>
      <c r="HC60" s="86">
        <f t="shared" ref="HC60:HH122" si="73" xml:space="preserve"> _xlfn.NORM.DIST($B60, C$8, ABS(C$12), TRUE) * _xlfn.NORM.DIST(($B60 - C$8)*C$16, 0, ABS(C$12), TRUE) * 2</f>
        <v>4.4043801290637161E-12</v>
      </c>
      <c r="HD60" s="86">
        <f t="shared" si="69"/>
        <v>6.3876526329869933E-13</v>
      </c>
      <c r="HE60" s="86">
        <f t="shared" si="69"/>
        <v>6.6421696576627358E-15</v>
      </c>
      <c r="HF60" s="86">
        <f t="shared" si="69"/>
        <v>3.9023864330377521E-16</v>
      </c>
      <c r="HG60" s="86">
        <f t="shared" si="69"/>
        <v>6.8270298904969288E-16</v>
      </c>
      <c r="HH60" s="86">
        <f t="shared" si="69"/>
        <v>7.1272011143522532E-14</v>
      </c>
      <c r="HI60" s="86">
        <f t="shared" si="69"/>
        <v>1.289365744020176E-15</v>
      </c>
      <c r="HJ60" s="86">
        <f t="shared" si="69"/>
        <v>1.1870469753569505E-16</v>
      </c>
      <c r="HK60" s="86">
        <f t="shared" si="69"/>
        <v>3.9489542124301054E-15</v>
      </c>
      <c r="HL60" s="86">
        <f t="shared" si="69"/>
        <v>9.3657659376936727E-16</v>
      </c>
      <c r="HM60" s="86">
        <f t="shared" si="69"/>
        <v>2.8410757385715681E-18</v>
      </c>
      <c r="HN60" s="86">
        <f t="shared" si="69"/>
        <v>2.2724929819027302E-17</v>
      </c>
      <c r="HO60" s="86">
        <f t="shared" si="69"/>
        <v>1.0784742455706373E-17</v>
      </c>
      <c r="HP60" s="86">
        <f t="shared" si="69"/>
        <v>1.0454029886777212E-19</v>
      </c>
      <c r="HQ60" s="86">
        <f t="shared" si="69"/>
        <v>2.2429094890631991E-24</v>
      </c>
      <c r="HS60" s="86">
        <f t="shared" si="70"/>
        <v>4.7134948064592015E-51</v>
      </c>
      <c r="HT60" s="86">
        <f t="shared" si="70"/>
        <v>6.8263069224255505E-55</v>
      </c>
      <c r="HU60" s="86">
        <f t="shared" si="70"/>
        <v>2.7543935941480147E-63</v>
      </c>
      <c r="HV60" s="86">
        <f t="shared" si="70"/>
        <v>6.6119287047381774E-72</v>
      </c>
      <c r="HW60" s="86">
        <f t="shared" si="70"/>
        <v>1.3291285777795864E-72</v>
      </c>
      <c r="HX60" s="86">
        <f t="shared" si="70"/>
        <v>2.759438680276728E-61</v>
      </c>
      <c r="HY60" s="86">
        <f t="shared" si="70"/>
        <v>4.3819369532240107E-68</v>
      </c>
      <c r="HZ60" s="86">
        <f t="shared" si="70"/>
        <v>6.4731581904533458E-72</v>
      </c>
      <c r="IA60" s="86">
        <f t="shared" si="70"/>
        <v>1.1788877198307856E-65</v>
      </c>
      <c r="IB60" s="86">
        <f t="shared" si="70"/>
        <v>2.7074601295924586E-68</v>
      </c>
      <c r="IC60" s="86">
        <f t="shared" si="70"/>
        <v>6.1330861966297078E-82</v>
      </c>
      <c r="ID60" s="86">
        <f t="shared" si="70"/>
        <v>2.8441012128162643E-76</v>
      </c>
      <c r="IE60" s="86">
        <f t="shared" si="70"/>
        <v>1.2577741750822066E-77</v>
      </c>
      <c r="IF60" s="86">
        <f t="shared" si="70"/>
        <v>6.4558247093913604E-56</v>
      </c>
      <c r="IG60" s="86">
        <f t="shared" si="70"/>
        <v>5.0072179464219688E-42</v>
      </c>
      <c r="II60" s="86">
        <f t="shared" si="71"/>
        <v>3.1594330981221186E-179</v>
      </c>
      <c r="IJ60" s="86">
        <f t="shared" si="71"/>
        <v>2.4911516569578362E-193</v>
      </c>
      <c r="IK60" s="86">
        <f t="shared" si="71"/>
        <v>8.2198126693387566E-233</v>
      </c>
      <c r="IL60" s="86">
        <f t="shared" si="71"/>
        <v>6.6418737027228799E-257</v>
      </c>
      <c r="IM60" s="86">
        <f t="shared" si="71"/>
        <v>4.9184559039893439E-263</v>
      </c>
      <c r="IN60" s="86">
        <f t="shared" si="71"/>
        <v>4.3976715730486874E-221</v>
      </c>
      <c r="IO60" s="86">
        <f t="shared" si="71"/>
        <v>2.8840676899905488E-241</v>
      </c>
      <c r="IP60" s="86">
        <f t="shared" si="71"/>
        <v>9.2902482691602018E-254</v>
      </c>
      <c r="IQ60" s="86">
        <f t="shared" si="71"/>
        <v>2.913525089822433E-231</v>
      </c>
      <c r="IR60" s="86">
        <f t="shared" si="71"/>
        <v>4.1419536347444125E-245</v>
      </c>
      <c r="IS60" s="86">
        <f t="shared" si="71"/>
        <v>4.1463467074290897E-293</v>
      </c>
      <c r="IT60" s="86">
        <f t="shared" si="71"/>
        <v>7.1515160598274126E-272</v>
      </c>
      <c r="IU60" s="86">
        <f t="shared" si="71"/>
        <v>1.8075126434042356E-275</v>
      </c>
      <c r="IV60" s="86">
        <f t="shared" si="71"/>
        <v>9.8771745345915727E-179</v>
      </c>
      <c r="IW60" s="86">
        <f t="shared" si="71"/>
        <v>6.1520408472842142E-101</v>
      </c>
      <c r="IY60" s="86">
        <f t="shared" si="72"/>
        <v>5.225227763575173E-5</v>
      </c>
      <c r="IZ60" s="86">
        <f t="shared" si="72"/>
        <v>3.8328399024891861E-4</v>
      </c>
      <c r="JA60" s="86">
        <f t="shared" si="72"/>
        <v>1.2231560862086834E-4</v>
      </c>
      <c r="JB60" s="86">
        <f t="shared" si="72"/>
        <v>6.266535821775789E-5</v>
      </c>
      <c r="JC60" s="86">
        <f t="shared" si="72"/>
        <v>1.3246688169383641E-4</v>
      </c>
      <c r="JD60" s="86">
        <f t="shared" si="72"/>
        <v>3.0777904308190924E-4</v>
      </c>
      <c r="JE60" s="86">
        <f t="shared" si="72"/>
        <v>1.1900092215843691E-4</v>
      </c>
      <c r="JF60" s="86">
        <f t="shared" si="72"/>
        <v>6.5409457727800077E-5</v>
      </c>
      <c r="JG60" s="86">
        <f t="shared" si="72"/>
        <v>2.0331821065112908E-4</v>
      </c>
      <c r="JH60" s="86">
        <f t="shared" si="72"/>
        <v>6.5589258278628084E-5</v>
      </c>
      <c r="JI60" s="86">
        <f t="shared" si="72"/>
        <v>6.6466904097979708E-6</v>
      </c>
      <c r="JJ60" s="86">
        <f t="shared" si="72"/>
        <v>3.9000448056538126E-5</v>
      </c>
      <c r="JK60" s="86">
        <f t="shared" si="72"/>
        <v>4.6793369097963814E-6</v>
      </c>
      <c r="JL60" s="86">
        <f t="shared" si="72"/>
        <v>1.9185615080867691E-6</v>
      </c>
      <c r="JM60" s="86">
        <f t="shared" si="72"/>
        <v>2.431789390319216E-7</v>
      </c>
    </row>
    <row r="61" spans="2:273" x14ac:dyDescent="0.25">
      <c r="B61" s="2">
        <v>34</v>
      </c>
      <c r="C61" s="37">
        <v>101.383</v>
      </c>
      <c r="D61" s="37">
        <v>104.155</v>
      </c>
      <c r="E61" s="37">
        <v>107.982</v>
      </c>
      <c r="F61" s="37">
        <v>103.63200000000001</v>
      </c>
      <c r="G61" s="37">
        <v>106.07299999999999</v>
      </c>
      <c r="H61" s="37">
        <v>104.29600000000001</v>
      </c>
      <c r="I61" s="37">
        <v>105.056</v>
      </c>
      <c r="J61" s="37">
        <v>98.703999999999994</v>
      </c>
      <c r="K61" s="37">
        <v>101.37</v>
      </c>
      <c r="L61" s="37">
        <v>103.907</v>
      </c>
      <c r="M61" s="37">
        <v>110.37</v>
      </c>
      <c r="N61" s="37">
        <v>112.22199999999999</v>
      </c>
      <c r="O61" s="37">
        <v>110.87</v>
      </c>
      <c r="P61" s="37">
        <v>107.61799999999999</v>
      </c>
      <c r="Q61" s="37">
        <v>102.2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99.532785512962647</v>
      </c>
      <c r="T61" s="4">
        <f t="shared" si="74"/>
        <v>103.5429014329379</v>
      </c>
      <c r="U61" s="4">
        <f t="shared" si="74"/>
        <v>104.29515229239117</v>
      </c>
      <c r="V61" s="4">
        <f t="shared" si="74"/>
        <v>101.61726632716963</v>
      </c>
      <c r="W61" s="4">
        <f t="shared" si="74"/>
        <v>103.11076171150039</v>
      </c>
      <c r="X61" s="4">
        <f t="shared" si="74"/>
        <v>103.28496861213955</v>
      </c>
      <c r="Y61" s="4">
        <f t="shared" si="74"/>
        <v>103.21827077776403</v>
      </c>
      <c r="Z61" s="4">
        <f t="shared" si="74"/>
        <v>99.935323376068681</v>
      </c>
      <c r="AA61" s="4">
        <f t="shared" si="74"/>
        <v>101.91663578930174</v>
      </c>
      <c r="AB61" s="4">
        <f t="shared" si="74"/>
        <v>103.4099213136403</v>
      </c>
      <c r="AC61" s="4">
        <f t="shared" si="74"/>
        <v>110.60441226767738</v>
      </c>
      <c r="AD61" s="4">
        <f t="shared" si="74"/>
        <v>111.71012476592173</v>
      </c>
      <c r="AE61" s="4">
        <f t="shared" si="74"/>
        <v>111.72838182480906</v>
      </c>
      <c r="AF61" s="4">
        <f t="shared" si="74"/>
        <v>108.77348773832881</v>
      </c>
      <c r="AG61" s="4">
        <f t="shared" si="74"/>
        <v>102.4065333055687</v>
      </c>
      <c r="AI61" s="4">
        <f t="shared" ref="AI61:AW77" si="75">IF(OR($B61 &lt; C$230, $B61 &gt; C$233), 0, C61-S61)</f>
        <v>1.8502144870373485</v>
      </c>
      <c r="AJ61" s="4">
        <f t="shared" si="75"/>
        <v>0.6120985670621053</v>
      </c>
      <c r="AK61" s="4">
        <f t="shared" si="75"/>
        <v>3.686847707608834</v>
      </c>
      <c r="AL61" s="4">
        <f t="shared" si="75"/>
        <v>2.0147336728303742</v>
      </c>
      <c r="AM61" s="4">
        <f t="shared" si="75"/>
        <v>2.9622382884996057</v>
      </c>
      <c r="AN61" s="4">
        <f t="shared" si="75"/>
        <v>1.0110313878604558</v>
      </c>
      <c r="AO61" s="4">
        <f t="shared" si="75"/>
        <v>1.8377292222359642</v>
      </c>
      <c r="AP61" s="4">
        <f t="shared" si="75"/>
        <v>-1.231323376068687</v>
      </c>
      <c r="AQ61" s="4">
        <f t="shared" si="75"/>
        <v>-0.54663578930173173</v>
      </c>
      <c r="AR61" s="4">
        <f t="shared" si="75"/>
        <v>0.49707868635969987</v>
      </c>
      <c r="AS61" s="4">
        <f t="shared" si="75"/>
        <v>-0.23441226767737078</v>
      </c>
      <c r="AT61" s="4">
        <f t="shared" si="75"/>
        <v>0.51187523407826063</v>
      </c>
      <c r="AU61" s="4">
        <f t="shared" si="75"/>
        <v>-0.858381824809058</v>
      </c>
      <c r="AV61" s="4">
        <f t="shared" si="75"/>
        <v>-1.1554877383288158</v>
      </c>
      <c r="AW61" s="4">
        <f t="shared" si="75"/>
        <v>-0.20653330556869776</v>
      </c>
      <c r="AY61" s="2">
        <f t="shared" si="65"/>
        <v>99.442389078138106</v>
      </c>
      <c r="AZ61" s="2">
        <f t="shared" si="65"/>
        <v>103.03322516006855</v>
      </c>
      <c r="BA61" s="2">
        <f t="shared" si="65"/>
        <v>104.09942544574656</v>
      </c>
      <c r="BB61" s="2">
        <f t="shared" si="65"/>
        <v>101.50641810103332</v>
      </c>
      <c r="BC61" s="2">
        <f t="shared" si="65"/>
        <v>102.89746828953669</v>
      </c>
      <c r="BD61" s="2">
        <f t="shared" si="65"/>
        <v>102.86910433969135</v>
      </c>
      <c r="BE61" s="2">
        <f t="shared" si="65"/>
        <v>103.03630985570445</v>
      </c>
      <c r="BF61" s="2">
        <f t="shared" si="65"/>
        <v>99.825573235097721</v>
      </c>
      <c r="BG61" s="2">
        <f t="shared" si="65"/>
        <v>101.64092204248466</v>
      </c>
      <c r="BH61" s="2">
        <f t="shared" si="65"/>
        <v>103.30381271321775</v>
      </c>
      <c r="BI61" s="2">
        <f t="shared" si="65"/>
        <v>110.58918171162611</v>
      </c>
      <c r="BJ61" s="2">
        <f t="shared" si="65"/>
        <v>111.64595893690758</v>
      </c>
      <c r="BK61" s="2">
        <f t="shared" si="65"/>
        <v>111.71739948844841</v>
      </c>
      <c r="BL61" s="2">
        <f t="shared" si="65"/>
        <v>108.76876110014273</v>
      </c>
      <c r="BM61" s="2">
        <f t="shared" si="65"/>
        <v>102.40585636749914</v>
      </c>
      <c r="BO61" s="2">
        <f t="shared" si="10"/>
        <v>101.383</v>
      </c>
      <c r="BP61" s="2">
        <f t="shared" si="11"/>
        <v>104.155</v>
      </c>
      <c r="BQ61" s="2">
        <f t="shared" si="12"/>
        <v>107.982</v>
      </c>
      <c r="BR61" s="2">
        <f t="shared" si="13"/>
        <v>103.63200000000001</v>
      </c>
      <c r="BS61" s="2">
        <f t="shared" si="14"/>
        <v>106.07299999999999</v>
      </c>
      <c r="BT61" s="2">
        <f t="shared" si="15"/>
        <v>104.29600000000001</v>
      </c>
      <c r="BU61" s="2">
        <f t="shared" si="16"/>
        <v>105.056</v>
      </c>
      <c r="BV61" s="2">
        <f t="shared" si="17"/>
        <v>98.703999999999994</v>
      </c>
      <c r="BW61" s="2">
        <f t="shared" si="18"/>
        <v>101.37</v>
      </c>
      <c r="BX61" s="2">
        <f t="shared" si="19"/>
        <v>103.907</v>
      </c>
      <c r="BY61" s="2">
        <f t="shared" si="20"/>
        <v>110.37</v>
      </c>
      <c r="BZ61" s="2">
        <f t="shared" si="21"/>
        <v>112.22199999999999</v>
      </c>
      <c r="CA61" s="2">
        <f t="shared" si="22"/>
        <v>110.87</v>
      </c>
      <c r="CB61" s="2">
        <f t="shared" si="23"/>
        <v>107.61799999999999</v>
      </c>
      <c r="CC61" s="2">
        <f t="shared" si="24"/>
        <v>102.2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101.88363003003002</v>
      </c>
      <c r="DL61" s="2">
        <f t="shared" si="76"/>
        <v>105.12100412757975</v>
      </c>
      <c r="DM61" s="2">
        <f t="shared" si="76"/>
        <v>106.93419653864389</v>
      </c>
      <c r="DN61" s="2">
        <f t="shared" si="76"/>
        <v>103.34410682110685</v>
      </c>
      <c r="DO61" s="2">
        <f t="shared" si="76"/>
        <v>105.62833633633632</v>
      </c>
      <c r="DP61" s="2">
        <f t="shared" si="76"/>
        <v>105.29143987307145</v>
      </c>
      <c r="DQ61" s="2">
        <f t="shared" si="76"/>
        <v>104.60942674253201</v>
      </c>
      <c r="DR61" s="2">
        <f t="shared" si="76"/>
        <v>100.83178352638352</v>
      </c>
      <c r="DS61" s="2">
        <f t="shared" si="76"/>
        <v>103.60636086369773</v>
      </c>
      <c r="DT61" s="2">
        <f t="shared" si="76"/>
        <v>104.59077048477047</v>
      </c>
      <c r="DU61" s="2">
        <f t="shared" si="76"/>
        <v>110.86562500000001</v>
      </c>
      <c r="DV61" s="2">
        <f t="shared" si="76"/>
        <v>111.49825210084038</v>
      </c>
      <c r="DW61" s="2">
        <f t="shared" si="76"/>
        <v>111.82110685483869</v>
      </c>
      <c r="DX61" s="2">
        <f t="shared" si="76"/>
        <v>109.56502625139044</v>
      </c>
      <c r="DY61" s="2">
        <f t="shared" si="76"/>
        <v>102.12341147741147</v>
      </c>
      <c r="EA61" s="2">
        <f t="shared" ref="EA61:EO77" si="77">CE$228*$B61+CE$229</f>
        <v>93.711295704608631</v>
      </c>
      <c r="EB61" s="2">
        <f t="shared" si="77"/>
        <v>99.160588061194716</v>
      </c>
      <c r="EC61" s="2">
        <f t="shared" si="77"/>
        <v>97.980027104780291</v>
      </c>
      <c r="ED61" s="2">
        <f t="shared" si="77"/>
        <v>97.345097760247938</v>
      </c>
      <c r="EE61" s="2">
        <f t="shared" si="77"/>
        <v>97.304554457599394</v>
      </c>
      <c r="EF61" s="2">
        <f t="shared" si="77"/>
        <v>98.326488111154987</v>
      </c>
      <c r="EG61" s="2">
        <f t="shared" si="77"/>
        <v>99.721476515053638</v>
      </c>
      <c r="EH61" s="2">
        <f t="shared" si="77"/>
        <v>97.552000604452161</v>
      </c>
      <c r="EI61" s="2">
        <f t="shared" si="77"/>
        <v>97.668572805177874</v>
      </c>
      <c r="EJ61" s="2">
        <f t="shared" si="77"/>
        <v>100.4219395067978</v>
      </c>
      <c r="EK61" s="2">
        <f t="shared" si="77"/>
        <v>109.86442072617244</v>
      </c>
      <c r="EL61" s="2">
        <f t="shared" si="77"/>
        <v>112.00033381561242</v>
      </c>
      <c r="EM61" s="2">
        <f t="shared" si="77"/>
        <v>111.42762836198713</v>
      </c>
      <c r="EN61" s="2">
        <f t="shared" si="77"/>
        <v>106.45642807438696</v>
      </c>
      <c r="EO61" s="2">
        <f t="shared" si="77"/>
        <v>103.26974058720035</v>
      </c>
      <c r="EQ61" s="2">
        <f t="shared" ref="EQ61:FE77" si="78">CU$228*$B61+CU$229</f>
        <v>93.469727601045406</v>
      </c>
      <c r="ER61" s="2">
        <f t="shared" si="78"/>
        <v>99.552991478390055</v>
      </c>
      <c r="ES61" s="2">
        <f t="shared" si="78"/>
        <v>98.311255098069921</v>
      </c>
      <c r="ET61" s="2">
        <f t="shared" si="78"/>
        <v>96.036596561445123</v>
      </c>
      <c r="EU61" s="2">
        <f t="shared" si="78"/>
        <v>98.467342847524336</v>
      </c>
      <c r="EV61" s="2">
        <f t="shared" si="78"/>
        <v>99.194103262001107</v>
      </c>
      <c r="EW61" s="2">
        <f t="shared" si="78"/>
        <v>100.08675758382208</v>
      </c>
      <c r="EX61" s="2">
        <f t="shared" si="78"/>
        <v>96.551620791802918</v>
      </c>
      <c r="EY61" s="2">
        <f t="shared" si="78"/>
        <v>97.5951723184304</v>
      </c>
      <c r="EZ61" s="2">
        <f t="shared" si="78"/>
        <v>101.72397978748923</v>
      </c>
      <c r="FA61" s="2">
        <f t="shared" si="78"/>
        <v>108.77513754630169</v>
      </c>
      <c r="FB61" s="2">
        <f t="shared" si="78"/>
        <v>111.14100217535359</v>
      </c>
      <c r="FC61" s="2">
        <f t="shared" si="78"/>
        <v>111.82813938753958</v>
      </c>
      <c r="FD61" s="2">
        <f t="shared" si="78"/>
        <v>107.93283457809284</v>
      </c>
      <c r="FE61" s="2">
        <f t="shared" si="78"/>
        <v>103.86687752029952</v>
      </c>
      <c r="FG61" s="2">
        <f t="shared" ref="FG61:FU77" si="79">POWER(10,($B61-C$231)/C$229)/(1+POWER(10,($B61-C$231)/C$229))</f>
        <v>0.29871772687445414</v>
      </c>
      <c r="FH61" s="2">
        <f t="shared" si="79"/>
        <v>0.35028057787543698</v>
      </c>
      <c r="FI61" s="2">
        <f t="shared" si="79"/>
        <v>0.31658997316600879</v>
      </c>
      <c r="FJ61" s="2">
        <f t="shared" si="79"/>
        <v>0.3063123942388164</v>
      </c>
      <c r="FK61" s="2">
        <f t="shared" si="79"/>
        <v>0.32809264072544525</v>
      </c>
      <c r="FL61" s="2">
        <f t="shared" si="79"/>
        <v>0.34780113882864999</v>
      </c>
      <c r="FM61" s="2">
        <f t="shared" si="79"/>
        <v>0.32184360791587086</v>
      </c>
      <c r="FN61" s="2">
        <f t="shared" si="79"/>
        <v>0.30675699312556259</v>
      </c>
      <c r="FO61" s="2">
        <f t="shared" si="79"/>
        <v>0.33100374904704283</v>
      </c>
      <c r="FP61" s="2">
        <f t="shared" si="79"/>
        <v>0.30874531165292429</v>
      </c>
      <c r="FQ61" s="2">
        <f t="shared" si="79"/>
        <v>0.27599808364771017</v>
      </c>
      <c r="FR61" s="2">
        <f t="shared" si="79"/>
        <v>0.29434869581659689</v>
      </c>
      <c r="FS61" s="2">
        <f t="shared" si="79"/>
        <v>0.26365188278284712</v>
      </c>
      <c r="FT61" s="2">
        <f t="shared" si="79"/>
        <v>0.25618625272336293</v>
      </c>
      <c r="FU61" s="2">
        <f t="shared" si="79"/>
        <v>0.24635377721173801</v>
      </c>
      <c r="FW61" s="2">
        <f t="shared" si="67"/>
        <v>8.2042884284559204E-5</v>
      </c>
      <c r="FX61" s="2">
        <f t="shared" si="67"/>
        <v>9.9429817577115857E-5</v>
      </c>
      <c r="FY61" s="2">
        <f t="shared" si="67"/>
        <v>8.805986823973543E-5</v>
      </c>
      <c r="FZ61" s="2">
        <f t="shared" si="67"/>
        <v>9.0096655317409833E-5</v>
      </c>
      <c r="GA61" s="2">
        <f t="shared" si="67"/>
        <v>8.9036507994289584E-5</v>
      </c>
      <c r="GB61" s="2">
        <f t="shared" si="67"/>
        <v>9.5228052420498135E-5</v>
      </c>
      <c r="GC61" s="2">
        <f t="shared" si="67"/>
        <v>1.0580810395031729E-4</v>
      </c>
      <c r="GD61" s="2">
        <f t="shared" si="67"/>
        <v>1.1390078859876488E-4</v>
      </c>
      <c r="GE61" s="2">
        <f t="shared" si="67"/>
        <v>1.1870215886477491E-4</v>
      </c>
      <c r="GF61" s="2">
        <f t="shared" si="67"/>
        <v>1.1462623087013929E-4</v>
      </c>
      <c r="GG61" s="2">
        <f t="shared" si="67"/>
        <v>1.0357954632696994E-4</v>
      </c>
      <c r="GH61" s="2">
        <f t="shared" si="67"/>
        <v>9.3400342240297266E-5</v>
      </c>
      <c r="GI61" s="2">
        <f t="shared" si="67"/>
        <v>8.4839323838615095E-5</v>
      </c>
      <c r="GJ61" s="2">
        <f t="shared" si="67"/>
        <v>7.7869435818605958E-5</v>
      </c>
      <c r="GK61" s="2">
        <f t="shared" si="67"/>
        <v>7.0978633313942234E-5</v>
      </c>
      <c r="GM61" s="86">
        <f t="shared" si="68"/>
        <v>9.828516153149731E-5</v>
      </c>
      <c r="GN61" s="86">
        <f t="shared" si="68"/>
        <v>6.3797437967136881E-4</v>
      </c>
      <c r="GO61" s="86">
        <f t="shared" si="68"/>
        <v>2.1727120371354002E-4</v>
      </c>
      <c r="GP61" s="86">
        <f t="shared" si="68"/>
        <v>1.179317090879742E-4</v>
      </c>
      <c r="GQ61" s="86">
        <f t="shared" si="68"/>
        <v>2.4129611507576495E-4</v>
      </c>
      <c r="GR61" s="86">
        <f t="shared" si="68"/>
        <v>5.2629587881882064E-4</v>
      </c>
      <c r="GS61" s="86">
        <f t="shared" si="68"/>
        <v>2.1568802642316003E-4</v>
      </c>
      <c r="GT61" s="86">
        <f t="shared" si="68"/>
        <v>1.2257541076249364E-4</v>
      </c>
      <c r="GU61" s="86">
        <f t="shared" si="68"/>
        <v>3.5123957102553609E-4</v>
      </c>
      <c r="GV61" s="86">
        <f t="shared" si="68"/>
        <v>1.2365769036383505E-4</v>
      </c>
      <c r="GW61" s="86">
        <f t="shared" si="68"/>
        <v>1.4915352654862684E-5</v>
      </c>
      <c r="GX61" s="86">
        <f t="shared" si="68"/>
        <v>7.50837577303095E-5</v>
      </c>
      <c r="GY61" s="86">
        <f t="shared" si="68"/>
        <v>1.0451859687454927E-5</v>
      </c>
      <c r="GZ61" s="86">
        <f t="shared" si="68"/>
        <v>4.6072726651184145E-6</v>
      </c>
      <c r="HA61" s="86">
        <f t="shared" si="68"/>
        <v>7.0410203864808496E-7</v>
      </c>
      <c r="HC61" s="86">
        <f t="shared" si="73"/>
        <v>1.2276828983806022E-11</v>
      </c>
      <c r="HD61" s="86">
        <f t="shared" si="69"/>
        <v>1.9723194202589165E-12</v>
      </c>
      <c r="HE61" s="86">
        <f t="shared" si="69"/>
        <v>2.4881444264676805E-14</v>
      </c>
      <c r="HF61" s="86">
        <f t="shared" si="69"/>
        <v>1.6667224733873231E-15</v>
      </c>
      <c r="HG61" s="86">
        <f t="shared" si="69"/>
        <v>2.9255433646778217E-15</v>
      </c>
      <c r="HH61" s="86">
        <f t="shared" si="69"/>
        <v>2.4823388656695503E-13</v>
      </c>
      <c r="HI61" s="86">
        <f t="shared" si="69"/>
        <v>5.2605421655485554E-15</v>
      </c>
      <c r="HJ61" s="86">
        <f t="shared" si="69"/>
        <v>5.3463514934307365E-16</v>
      </c>
      <c r="HK61" s="86">
        <f t="shared" si="69"/>
        <v>1.5541286761821232E-14</v>
      </c>
      <c r="HL61" s="86">
        <f t="shared" si="69"/>
        <v>3.9386047557805026E-15</v>
      </c>
      <c r="HM61" s="86">
        <f t="shared" si="69"/>
        <v>1.5290475822164186E-17</v>
      </c>
      <c r="HN61" s="86">
        <f t="shared" si="69"/>
        <v>1.0816237775055005E-16</v>
      </c>
      <c r="HO61" s="86">
        <f t="shared" si="69"/>
        <v>5.1849988604485863E-17</v>
      </c>
      <c r="HP61" s="86">
        <f t="shared" si="69"/>
        <v>6.181795692399275E-19</v>
      </c>
      <c r="HQ61" s="86">
        <f t="shared" si="69"/>
        <v>2.22918675992101E-23</v>
      </c>
      <c r="HS61" s="86">
        <f t="shared" si="70"/>
        <v>8.4512678440005388E-50</v>
      </c>
      <c r="HT61" s="86">
        <f t="shared" si="70"/>
        <v>1.6361236609868438E-53</v>
      </c>
      <c r="HU61" s="86">
        <f t="shared" si="70"/>
        <v>1.1190752009447097E-61</v>
      </c>
      <c r="HV61" s="86">
        <f t="shared" si="70"/>
        <v>4.261563099038202E-70</v>
      </c>
      <c r="HW61" s="86">
        <f t="shared" si="70"/>
        <v>9.1431164464840622E-71</v>
      </c>
      <c r="HX61" s="86">
        <f t="shared" si="70"/>
        <v>9.8991624540440807E-60</v>
      </c>
      <c r="HY61" s="86">
        <f t="shared" si="70"/>
        <v>2.3758016624506337E-66</v>
      </c>
      <c r="HZ61" s="86">
        <f t="shared" si="70"/>
        <v>4.5186273845174954E-70</v>
      </c>
      <c r="IA61" s="86">
        <f t="shared" si="70"/>
        <v>5.7360701841228872E-64</v>
      </c>
      <c r="IB61" s="86">
        <f t="shared" si="70"/>
        <v>1.5792035994753837E-66</v>
      </c>
      <c r="IC61" s="86">
        <f t="shared" si="70"/>
        <v>7.6768697572750181E-80</v>
      </c>
      <c r="ID61" s="86">
        <f t="shared" si="70"/>
        <v>2.39733389443191E-74</v>
      </c>
      <c r="IE61" s="86">
        <f t="shared" si="70"/>
        <v>1.0862824115522978E-75</v>
      </c>
      <c r="IF61" s="86">
        <f t="shared" si="70"/>
        <v>1.5059526902160079E-54</v>
      </c>
      <c r="IG61" s="86">
        <f t="shared" si="70"/>
        <v>5.1678560746594061E-41</v>
      </c>
      <c r="II61" s="86">
        <f t="shared" si="71"/>
        <v>8.2816248929467147E-176</v>
      </c>
      <c r="IJ61" s="86">
        <f t="shared" si="71"/>
        <v>1.4539532605332627E-189</v>
      </c>
      <c r="IK61" s="86">
        <f t="shared" si="71"/>
        <v>2.5087978439154426E-228</v>
      </c>
      <c r="IL61" s="86">
        <f t="shared" si="71"/>
        <v>6.1208342238011274E-252</v>
      </c>
      <c r="IM61" s="86">
        <f t="shared" si="71"/>
        <v>5.8796711691167679E-258</v>
      </c>
      <c r="IN61" s="86">
        <f t="shared" si="71"/>
        <v>8.619876569349714E-217</v>
      </c>
      <c r="IO61" s="86">
        <f t="shared" si="71"/>
        <v>1.5873932994411756E-236</v>
      </c>
      <c r="IP61" s="86">
        <f t="shared" si="71"/>
        <v>9.9085633002825865E-249</v>
      </c>
      <c r="IQ61" s="86">
        <f t="shared" si="71"/>
        <v>1.1584531813017861E-226</v>
      </c>
      <c r="IR61" s="86">
        <f t="shared" si="71"/>
        <v>2.9912666106278521E-240</v>
      </c>
      <c r="IS61" s="86">
        <f t="shared" si="71"/>
        <v>2.3552435807488882E-287</v>
      </c>
      <c r="IT61" s="86">
        <f t="shared" si="71"/>
        <v>1.3503749902629878E-266</v>
      </c>
      <c r="IU61" s="86">
        <f t="shared" si="71"/>
        <v>3.5433742732071617E-270</v>
      </c>
      <c r="IV61" s="86">
        <f t="shared" si="71"/>
        <v>2.4269234605267358E-175</v>
      </c>
      <c r="IW61" s="86">
        <f t="shared" si="71"/>
        <v>4.6854751519348318E-99</v>
      </c>
      <c r="IY61" s="86">
        <f t="shared" si="72"/>
        <v>9.8285173808326291E-5</v>
      </c>
      <c r="IZ61" s="86">
        <f t="shared" si="72"/>
        <v>6.3797438164368825E-4</v>
      </c>
      <c r="JA61" s="86">
        <f t="shared" si="72"/>
        <v>2.1727120373842145E-4</v>
      </c>
      <c r="JB61" s="86">
        <f t="shared" si="72"/>
        <v>1.1793170908964092E-4</v>
      </c>
      <c r="JC61" s="86">
        <f t="shared" si="72"/>
        <v>2.4129611507869048E-4</v>
      </c>
      <c r="JD61" s="86">
        <f t="shared" si="72"/>
        <v>5.2629587906705448E-4</v>
      </c>
      <c r="JE61" s="86">
        <f t="shared" si="72"/>
        <v>2.1568802642842058E-4</v>
      </c>
      <c r="JF61" s="86">
        <f t="shared" si="72"/>
        <v>1.2257541076302828E-4</v>
      </c>
      <c r="JG61" s="86">
        <f t="shared" si="72"/>
        <v>3.5123957104107737E-4</v>
      </c>
      <c r="JH61" s="86">
        <f t="shared" si="72"/>
        <v>1.2365769036777366E-4</v>
      </c>
      <c r="JI61" s="86">
        <f t="shared" si="72"/>
        <v>1.4915352654877975E-5</v>
      </c>
      <c r="JJ61" s="86">
        <f t="shared" si="72"/>
        <v>7.5083757730417663E-5</v>
      </c>
      <c r="JK61" s="86">
        <f t="shared" si="72"/>
        <v>1.0451859687506777E-5</v>
      </c>
      <c r="JL61" s="86">
        <f t="shared" si="72"/>
        <v>4.6072726651190329E-6</v>
      </c>
      <c r="JM61" s="86">
        <f t="shared" si="72"/>
        <v>7.0410203864808496E-7</v>
      </c>
    </row>
    <row r="62" spans="2:273" x14ac:dyDescent="0.25">
      <c r="B62" s="2">
        <v>35</v>
      </c>
      <c r="C62" s="37">
        <v>101</v>
      </c>
      <c r="D62" s="37">
        <v>105.931</v>
      </c>
      <c r="E62" s="37">
        <v>106.509</v>
      </c>
      <c r="F62" s="37">
        <v>102.982</v>
      </c>
      <c r="G62" s="37">
        <v>105.636</v>
      </c>
      <c r="H62" s="37">
        <v>106.241</v>
      </c>
      <c r="I62" s="37">
        <v>106.111</v>
      </c>
      <c r="J62" s="37">
        <v>101.185</v>
      </c>
      <c r="K62" s="37">
        <v>104.48099999999999</v>
      </c>
      <c r="L62" s="37">
        <v>105.46299999999999</v>
      </c>
      <c r="M62" s="37">
        <v>111.389</v>
      </c>
      <c r="N62" s="37">
        <v>112.389</v>
      </c>
      <c r="O62" s="37">
        <v>111.13</v>
      </c>
      <c r="P62" s="37">
        <v>107.236</v>
      </c>
      <c r="Q62" s="37">
        <v>101.309</v>
      </c>
      <c r="S62" s="4">
        <f t="shared" si="74"/>
        <v>99.420155723611785</v>
      </c>
      <c r="T62" s="4">
        <f t="shared" si="74"/>
        <v>103.68585897145938</v>
      </c>
      <c r="U62" s="4">
        <f t="shared" si="74"/>
        <v>104.25399260335981</v>
      </c>
      <c r="V62" s="4">
        <f t="shared" si="74"/>
        <v>101.62352647694844</v>
      </c>
      <c r="W62" s="4">
        <f t="shared" si="74"/>
        <v>103.13168060400436</v>
      </c>
      <c r="X62" s="4">
        <f t="shared" si="74"/>
        <v>103.45476142921453</v>
      </c>
      <c r="Y62" s="4">
        <f t="shared" si="74"/>
        <v>103.31351076466835</v>
      </c>
      <c r="Z62" s="4">
        <f t="shared" si="74"/>
        <v>99.971419256635812</v>
      </c>
      <c r="AA62" s="4">
        <f t="shared" si="74"/>
        <v>102.03325860879811</v>
      </c>
      <c r="AB62" s="4">
        <f t="shared" si="74"/>
        <v>103.45272676069281</v>
      </c>
      <c r="AC62" s="4">
        <f t="shared" si="74"/>
        <v>110.66424618299632</v>
      </c>
      <c r="AD62" s="4">
        <f t="shared" si="74"/>
        <v>111.74973066960121</v>
      </c>
      <c r="AE62" s="4">
        <f t="shared" si="74"/>
        <v>111.85035838451097</v>
      </c>
      <c r="AF62" s="4">
        <f t="shared" si="74"/>
        <v>108.86022289383997</v>
      </c>
      <c r="AG62" s="4">
        <f t="shared" si="74"/>
        <v>102.50551328442093</v>
      </c>
      <c r="AI62" s="4">
        <f t="shared" si="75"/>
        <v>1.579844276388215</v>
      </c>
      <c r="AJ62" s="4">
        <f t="shared" si="75"/>
        <v>2.2451410285406155</v>
      </c>
      <c r="AK62" s="4">
        <f t="shared" si="75"/>
        <v>2.2550073966401953</v>
      </c>
      <c r="AL62" s="4">
        <f t="shared" si="75"/>
        <v>1.3584735230515577</v>
      </c>
      <c r="AM62" s="4">
        <f t="shared" si="75"/>
        <v>2.5043193959956369</v>
      </c>
      <c r="AN62" s="4">
        <f t="shared" si="75"/>
        <v>2.7862385707854713</v>
      </c>
      <c r="AO62" s="4">
        <f t="shared" si="75"/>
        <v>2.7974892353316534</v>
      </c>
      <c r="AP62" s="4">
        <f t="shared" si="75"/>
        <v>1.2135807433641901</v>
      </c>
      <c r="AQ62" s="4">
        <f t="shared" si="75"/>
        <v>2.4477413912018875</v>
      </c>
      <c r="AR62" s="4">
        <f t="shared" si="75"/>
        <v>2.0102732393071818</v>
      </c>
      <c r="AS62" s="4">
        <f t="shared" si="75"/>
        <v>0.72475381700367336</v>
      </c>
      <c r="AT62" s="4">
        <f t="shared" si="75"/>
        <v>0.63926933039878975</v>
      </c>
      <c r="AU62" s="4">
        <f t="shared" si="75"/>
        <v>-0.72035838451097334</v>
      </c>
      <c r="AV62" s="4">
        <f t="shared" si="75"/>
        <v>-1.6242228938399705</v>
      </c>
      <c r="AW62" s="4">
        <f t="shared" si="75"/>
        <v>-1.1965132844209307</v>
      </c>
      <c r="AY62" s="2">
        <f t="shared" si="65"/>
        <v>99.259516646899016</v>
      </c>
      <c r="AZ62" s="2">
        <f t="shared" si="65"/>
        <v>102.88132016753768</v>
      </c>
      <c r="BA62" s="2">
        <f t="shared" si="65"/>
        <v>103.92477055289568</v>
      </c>
      <c r="BB62" s="2">
        <f t="shared" si="65"/>
        <v>101.42667543778329</v>
      </c>
      <c r="BC62" s="2">
        <f t="shared" si="65"/>
        <v>102.76522302129453</v>
      </c>
      <c r="BD62" s="2">
        <f t="shared" si="65"/>
        <v>102.78195290944042</v>
      </c>
      <c r="BE62" s="2">
        <f t="shared" si="65"/>
        <v>103.00200523773279</v>
      </c>
      <c r="BF62" s="2">
        <f t="shared" si="65"/>
        <v>99.777286002696528</v>
      </c>
      <c r="BG62" s="2">
        <f t="shared" si="65"/>
        <v>101.58199123994746</v>
      </c>
      <c r="BH62" s="2">
        <f t="shared" si="65"/>
        <v>103.26405065858179</v>
      </c>
      <c r="BI62" s="2">
        <f t="shared" si="65"/>
        <v>110.63227763313728</v>
      </c>
      <c r="BJ62" s="2">
        <f t="shared" si="65"/>
        <v>111.63316751711407</v>
      </c>
      <c r="BK62" s="2">
        <f t="shared" si="65"/>
        <v>111.82735485750614</v>
      </c>
      <c r="BL62" s="2">
        <f t="shared" si="65"/>
        <v>108.84961800232566</v>
      </c>
      <c r="BM62" s="2">
        <f t="shared" si="65"/>
        <v>102.50370118236633</v>
      </c>
      <c r="BO62" s="2">
        <f t="shared" si="10"/>
        <v>101</v>
      </c>
      <c r="BP62" s="2">
        <f t="shared" si="11"/>
        <v>105.931</v>
      </c>
      <c r="BQ62" s="2">
        <f t="shared" si="12"/>
        <v>106.509</v>
      </c>
      <c r="BR62" s="2">
        <f t="shared" si="13"/>
        <v>102.982</v>
      </c>
      <c r="BS62" s="2">
        <f t="shared" si="14"/>
        <v>105.636</v>
      </c>
      <c r="BT62" s="2">
        <f t="shared" si="15"/>
        <v>106.241</v>
      </c>
      <c r="BU62" s="2">
        <f t="shared" si="16"/>
        <v>106.111</v>
      </c>
      <c r="BV62" s="2">
        <f t="shared" si="17"/>
        <v>101.185</v>
      </c>
      <c r="BW62" s="2">
        <f t="shared" si="18"/>
        <v>104.48099999999999</v>
      </c>
      <c r="BX62" s="2">
        <f t="shared" si="19"/>
        <v>105.46299999999999</v>
      </c>
      <c r="BY62" s="2">
        <f t="shared" si="20"/>
        <v>111.389</v>
      </c>
      <c r="BZ62" s="2">
        <f t="shared" si="21"/>
        <v>112.389</v>
      </c>
      <c r="CA62" s="2">
        <f t="shared" si="22"/>
        <v>111.13</v>
      </c>
      <c r="CB62" s="2">
        <f t="shared" si="23"/>
        <v>107.236</v>
      </c>
      <c r="CC62" s="2">
        <f t="shared" si="24"/>
        <v>101.309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101.92093903903903</v>
      </c>
      <c r="DL62" s="2">
        <f t="shared" si="76"/>
        <v>105.19350628517824</v>
      </c>
      <c r="DM62" s="2">
        <f t="shared" si="76"/>
        <v>107.03023897581791</v>
      </c>
      <c r="DN62" s="2">
        <f t="shared" si="76"/>
        <v>103.48281981981985</v>
      </c>
      <c r="DO62" s="2">
        <f t="shared" si="76"/>
        <v>105.76287365937364</v>
      </c>
      <c r="DP62" s="2">
        <f t="shared" si="76"/>
        <v>105.4616540102856</v>
      </c>
      <c r="DQ62" s="2">
        <f t="shared" si="76"/>
        <v>104.78290042674254</v>
      </c>
      <c r="DR62" s="2">
        <f t="shared" si="76"/>
        <v>100.9287081081081</v>
      </c>
      <c r="DS62" s="2">
        <f t="shared" si="76"/>
        <v>103.76736956815117</v>
      </c>
      <c r="DT62" s="2">
        <f t="shared" si="76"/>
        <v>104.72308258258258</v>
      </c>
      <c r="DU62" s="2">
        <f t="shared" si="76"/>
        <v>111.04132386363636</v>
      </c>
      <c r="DV62" s="2">
        <f t="shared" si="76"/>
        <v>111.5638991596639</v>
      </c>
      <c r="DW62" s="2">
        <f t="shared" si="76"/>
        <v>112.05488196480935</v>
      </c>
      <c r="DX62" s="2">
        <f t="shared" si="76"/>
        <v>109.81131946607341</v>
      </c>
      <c r="DY62" s="2">
        <f t="shared" si="76"/>
        <v>102.28106166056165</v>
      </c>
      <c r="EA62" s="2">
        <f t="shared" si="77"/>
        <v>93.56127914170483</v>
      </c>
      <c r="EB62" s="2">
        <f t="shared" si="77"/>
        <v>98.969803764225276</v>
      </c>
      <c r="EC62" s="2">
        <f t="shared" si="77"/>
        <v>97.810875944701905</v>
      </c>
      <c r="ED62" s="2">
        <f t="shared" si="77"/>
        <v>97.180351993238503</v>
      </c>
      <c r="EE62" s="2">
        <f t="shared" si="77"/>
        <v>97.166115731462909</v>
      </c>
      <c r="EF62" s="2">
        <f t="shared" si="77"/>
        <v>98.198863836640413</v>
      </c>
      <c r="EG62" s="2">
        <f t="shared" si="77"/>
        <v>99.579541978937868</v>
      </c>
      <c r="EH62" s="2">
        <f t="shared" si="77"/>
        <v>97.404510563746086</v>
      </c>
      <c r="EI62" s="2">
        <f t="shared" si="77"/>
        <v>97.553758822678603</v>
      </c>
      <c r="EJ62" s="2">
        <f t="shared" si="77"/>
        <v>100.28434119178478</v>
      </c>
      <c r="EK62" s="2">
        <f t="shared" si="77"/>
        <v>109.65408908219867</v>
      </c>
      <c r="EL62" s="2">
        <f t="shared" si="77"/>
        <v>111.78489145356666</v>
      </c>
      <c r="EM62" s="2">
        <f t="shared" si="77"/>
        <v>111.24768191646451</v>
      </c>
      <c r="EN62" s="2">
        <f t="shared" si="77"/>
        <v>106.30263614056946</v>
      </c>
      <c r="EO62" s="2">
        <f t="shared" si="77"/>
        <v>103.12469916428412</v>
      </c>
      <c r="EQ62" s="2">
        <f t="shared" si="78"/>
        <v>93.323306515052423</v>
      </c>
      <c r="ER62" s="2">
        <f t="shared" si="78"/>
        <v>99.355743302888598</v>
      </c>
      <c r="ES62" s="2">
        <f t="shared" si="78"/>
        <v>98.136984686780139</v>
      </c>
      <c r="ET62" s="2">
        <f t="shared" si="78"/>
        <v>95.891973015104497</v>
      </c>
      <c r="EU62" s="2">
        <f t="shared" si="78"/>
        <v>98.311087233953629</v>
      </c>
      <c r="EV62" s="2">
        <f t="shared" si="78"/>
        <v>99.053071068913255</v>
      </c>
      <c r="EW62" s="2">
        <f t="shared" si="78"/>
        <v>99.939019531150805</v>
      </c>
      <c r="EX62" s="2">
        <f t="shared" si="78"/>
        <v>96.419033880234977</v>
      </c>
      <c r="EY62" s="2">
        <f t="shared" si="78"/>
        <v>97.481495563897155</v>
      </c>
      <c r="EZ62" s="2">
        <f t="shared" si="78"/>
        <v>101.56570892617292</v>
      </c>
      <c r="FA62" s="2">
        <f t="shared" si="78"/>
        <v>108.58129820084845</v>
      </c>
      <c r="FB62" s="2">
        <f t="shared" si="78"/>
        <v>110.93862774233999</v>
      </c>
      <c r="FC62" s="2">
        <f t="shared" si="78"/>
        <v>111.64235269271381</v>
      </c>
      <c r="FD62" s="2">
        <f t="shared" si="78"/>
        <v>107.75603096320015</v>
      </c>
      <c r="FE62" s="2">
        <f t="shared" si="78"/>
        <v>103.70831693841565</v>
      </c>
      <c r="FG62" s="2">
        <f t="shared" si="79"/>
        <v>0.31836235174602823</v>
      </c>
      <c r="FH62" s="2">
        <f t="shared" si="79"/>
        <v>0.37151971605244422</v>
      </c>
      <c r="FI62" s="2">
        <f t="shared" si="79"/>
        <v>0.33684538723983504</v>
      </c>
      <c r="FJ62" s="2">
        <f t="shared" si="79"/>
        <v>0.32622413346994444</v>
      </c>
      <c r="FK62" s="2">
        <f t="shared" si="79"/>
        <v>0.34870848311888214</v>
      </c>
      <c r="FL62" s="2">
        <f t="shared" si="79"/>
        <v>0.36897531505328102</v>
      </c>
      <c r="FM62" s="2">
        <f t="shared" si="79"/>
        <v>0.34226680934952741</v>
      </c>
      <c r="FN62" s="2">
        <f t="shared" si="79"/>
        <v>0.32668402277498026</v>
      </c>
      <c r="FO62" s="2">
        <f t="shared" si="79"/>
        <v>0.35170676317755761</v>
      </c>
      <c r="FP62" s="2">
        <f t="shared" si="79"/>
        <v>0.32874025374789423</v>
      </c>
      <c r="FQ62" s="2">
        <f t="shared" si="79"/>
        <v>0.29477662859690457</v>
      </c>
      <c r="FR62" s="2">
        <f t="shared" si="79"/>
        <v>0.31383458006000575</v>
      </c>
      <c r="FS62" s="2">
        <f t="shared" si="79"/>
        <v>0.28191750175016089</v>
      </c>
      <c r="FT62" s="2">
        <f t="shared" si="79"/>
        <v>0.27412720600409612</v>
      </c>
      <c r="FU62" s="2">
        <f t="shared" si="79"/>
        <v>0.26385040991058234</v>
      </c>
      <c r="FW62" s="2">
        <f t="shared" si="67"/>
        <v>8.9957521721494531E-5</v>
      </c>
      <c r="FX62" s="2">
        <f t="shared" si="67"/>
        <v>1.0902158119654856E-4</v>
      </c>
      <c r="FY62" s="2">
        <f t="shared" si="67"/>
        <v>9.6554905163421495E-5</v>
      </c>
      <c r="FZ62" s="2">
        <f t="shared" si="67"/>
        <v>9.878815939844757E-5</v>
      </c>
      <c r="GA62" s="2">
        <f t="shared" si="67"/>
        <v>9.7625751063291111E-5</v>
      </c>
      <c r="GB62" s="2">
        <f t="shared" si="67"/>
        <v>1.0441452383905269E-4</v>
      </c>
      <c r="GC62" s="2">
        <f t="shared" si="67"/>
        <v>1.1601509465438485E-4</v>
      </c>
      <c r="GD62" s="2">
        <f t="shared" si="67"/>
        <v>1.2488835883105059E-4</v>
      </c>
      <c r="GE62" s="2">
        <f t="shared" si="67"/>
        <v>1.3015283849789611E-4</v>
      </c>
      <c r="GF62" s="2">
        <f t="shared" si="67"/>
        <v>1.2568377292688612E-4</v>
      </c>
      <c r="GG62" s="2">
        <f t="shared" si="67"/>
        <v>1.135715791740791E-4</v>
      </c>
      <c r="GH62" s="2">
        <f t="shared" si="67"/>
        <v>1.0241051594775149E-4</v>
      </c>
      <c r="GI62" s="2">
        <f t="shared" si="67"/>
        <v>9.3023707352045908E-5</v>
      </c>
      <c r="GJ62" s="2">
        <f t="shared" si="67"/>
        <v>8.5381497075268724E-5</v>
      </c>
      <c r="GK62" s="2">
        <f t="shared" si="67"/>
        <v>7.7825990876915818E-5</v>
      </c>
      <c r="GM62" s="86">
        <f t="shared" si="68"/>
        <v>1.8092906621633691E-4</v>
      </c>
      <c r="GN62" s="86">
        <f t="shared" si="68"/>
        <v>1.0434762087970111E-3</v>
      </c>
      <c r="GO62" s="86">
        <f t="shared" si="68"/>
        <v>3.7849597567966631E-4</v>
      </c>
      <c r="GP62" s="86">
        <f t="shared" si="68"/>
        <v>2.1710833595616123E-4</v>
      </c>
      <c r="GQ62" s="86">
        <f t="shared" si="68"/>
        <v>4.3020832401811839E-4</v>
      </c>
      <c r="GR62" s="86">
        <f t="shared" si="68"/>
        <v>8.8309793895456027E-4</v>
      </c>
      <c r="GS62" s="86">
        <f t="shared" si="68"/>
        <v>3.8287271188484635E-4</v>
      </c>
      <c r="GT62" s="86">
        <f t="shared" si="68"/>
        <v>2.2474807781760724E-4</v>
      </c>
      <c r="GU62" s="86">
        <f t="shared" si="68"/>
        <v>5.9554994325901572E-4</v>
      </c>
      <c r="GV62" s="86">
        <f t="shared" si="68"/>
        <v>2.2800814985422452E-4</v>
      </c>
      <c r="GW62" s="86">
        <f t="shared" si="68"/>
        <v>3.2504587487942062E-5</v>
      </c>
      <c r="GX62" s="86">
        <f t="shared" si="68"/>
        <v>1.4133281809790583E-4</v>
      </c>
      <c r="GY62" s="86">
        <f t="shared" si="68"/>
        <v>2.2698854213552627E-5</v>
      </c>
      <c r="GZ62" s="86">
        <f t="shared" si="68"/>
        <v>1.0724744898098539E-5</v>
      </c>
      <c r="HA62" s="86">
        <f t="shared" si="68"/>
        <v>1.9593005427847067E-6</v>
      </c>
      <c r="HC62" s="86">
        <f t="shared" si="73"/>
        <v>3.3506520812463645E-11</v>
      </c>
      <c r="HD62" s="86">
        <f t="shared" si="69"/>
        <v>5.9470282421925255E-12</v>
      </c>
      <c r="HE62" s="86">
        <f t="shared" si="69"/>
        <v>9.0633136545968327E-14</v>
      </c>
      <c r="HF62" s="86">
        <f t="shared" si="69"/>
        <v>6.9006631291488489E-15</v>
      </c>
      <c r="HG62" s="86">
        <f t="shared" si="69"/>
        <v>1.2144757409941715E-14</v>
      </c>
      <c r="HH62" s="86">
        <f t="shared" si="69"/>
        <v>8.4156405570578747E-13</v>
      </c>
      <c r="HI62" s="86">
        <f t="shared" si="69"/>
        <v>2.0824291744083996E-14</v>
      </c>
      <c r="HJ62" s="86">
        <f t="shared" si="69"/>
        <v>2.331370269264049E-15</v>
      </c>
      <c r="HK62" s="86">
        <f t="shared" si="69"/>
        <v>5.9376386719775486E-14</v>
      </c>
      <c r="HL62" s="86">
        <f t="shared" si="69"/>
        <v>1.6053900829214457E-14</v>
      </c>
      <c r="HM62" s="86">
        <f t="shared" si="69"/>
        <v>7.9330285384103496E-17</v>
      </c>
      <c r="HN62" s="86">
        <f t="shared" si="69"/>
        <v>4.9799559158202397E-16</v>
      </c>
      <c r="HO62" s="86">
        <f t="shared" si="69"/>
        <v>2.4119174286708948E-16</v>
      </c>
      <c r="HP62" s="86">
        <f t="shared" si="69"/>
        <v>3.5201301946642399E-18</v>
      </c>
      <c r="HQ62" s="86">
        <f t="shared" si="69"/>
        <v>2.1064871758262099E-22</v>
      </c>
      <c r="HS62" s="86">
        <f t="shared" si="70"/>
        <v>1.460457772717985E-48</v>
      </c>
      <c r="HT62" s="86">
        <f t="shared" si="70"/>
        <v>3.7621239260041439E-52</v>
      </c>
      <c r="HU62" s="86">
        <f t="shared" si="70"/>
        <v>4.3301671619889892E-60</v>
      </c>
      <c r="HV62" s="86">
        <f t="shared" si="70"/>
        <v>2.6018652863114788E-68</v>
      </c>
      <c r="HW62" s="86">
        <f t="shared" si="70"/>
        <v>5.9510052231143932E-69</v>
      </c>
      <c r="HX62" s="86">
        <f t="shared" si="70"/>
        <v>3.387893969999187E-58</v>
      </c>
      <c r="HY62" s="86">
        <f t="shared" si="70"/>
        <v>1.2220891442134056E-64</v>
      </c>
      <c r="HZ62" s="86">
        <f t="shared" si="70"/>
        <v>2.9816688078184998E-68</v>
      </c>
      <c r="IA62" s="86">
        <f t="shared" si="70"/>
        <v>2.650384474370987E-62</v>
      </c>
      <c r="IB62" s="86">
        <f t="shared" si="70"/>
        <v>8.7234451062796281E-65</v>
      </c>
      <c r="IC62" s="86">
        <f t="shared" si="70"/>
        <v>9.0156187824007365E-78</v>
      </c>
      <c r="ID62" s="86">
        <f t="shared" si="70"/>
        <v>1.9072541893127706E-72</v>
      </c>
      <c r="IE62" s="86">
        <f t="shared" si="70"/>
        <v>8.8584418134480634E-74</v>
      </c>
      <c r="IF62" s="86">
        <f t="shared" si="70"/>
        <v>3.3752113842715534E-53</v>
      </c>
      <c r="IG62" s="86">
        <f t="shared" si="70"/>
        <v>5.1789980097082564E-40</v>
      </c>
      <c r="II62" s="86">
        <f t="shared" si="71"/>
        <v>2.0109497187356916E-172</v>
      </c>
      <c r="IJ62" s="86">
        <f t="shared" si="71"/>
        <v>7.7863738791915413E-186</v>
      </c>
      <c r="IK62" s="86">
        <f t="shared" si="71"/>
        <v>6.9204530798896635E-224</v>
      </c>
      <c r="IL62" s="86">
        <f t="shared" si="71"/>
        <v>5.0415781842532362E-247</v>
      </c>
      <c r="IM62" s="86">
        <f t="shared" si="71"/>
        <v>6.2670645794908096E-253</v>
      </c>
      <c r="IN62" s="86">
        <f t="shared" si="71"/>
        <v>1.5324250090764381E-212</v>
      </c>
      <c r="IO62" s="86">
        <f t="shared" si="71"/>
        <v>7.8341134905181514E-232</v>
      </c>
      <c r="IP62" s="86">
        <f t="shared" si="71"/>
        <v>9.4045675219280304E-244</v>
      </c>
      <c r="IQ62" s="86">
        <f t="shared" si="71"/>
        <v>4.1380673011948127E-222</v>
      </c>
      <c r="IR62" s="86">
        <f t="shared" si="71"/>
        <v>1.9298551806872563E-235</v>
      </c>
      <c r="IS62" s="86">
        <f t="shared" si="71"/>
        <v>1.1722397230993244E-281</v>
      </c>
      <c r="IT62" s="86">
        <f t="shared" si="71"/>
        <v>2.2619413483728642E-261</v>
      </c>
      <c r="IU62" s="86">
        <f t="shared" si="71"/>
        <v>6.1672900311648347E-265</v>
      </c>
      <c r="IV62" s="86">
        <f t="shared" si="71"/>
        <v>5.5298427914620794E-172</v>
      </c>
      <c r="IW62" s="86">
        <f t="shared" si="71"/>
        <v>3.423832320659938E-97</v>
      </c>
      <c r="IY62" s="86">
        <f t="shared" si="72"/>
        <v>1.8092909972285771E-4</v>
      </c>
      <c r="IZ62" s="86">
        <f t="shared" si="72"/>
        <v>1.0434762147440394E-3</v>
      </c>
      <c r="JA62" s="86">
        <f t="shared" si="72"/>
        <v>3.7849597577029943E-4</v>
      </c>
      <c r="JB62" s="86">
        <f t="shared" si="72"/>
        <v>2.171083359630619E-4</v>
      </c>
      <c r="JC62" s="86">
        <f t="shared" si="72"/>
        <v>4.3020832403026314E-4</v>
      </c>
      <c r="JD62" s="86">
        <f t="shared" si="72"/>
        <v>8.8309793979612428E-4</v>
      </c>
      <c r="JE62" s="86">
        <f t="shared" si="72"/>
        <v>3.8287271190567062E-4</v>
      </c>
      <c r="JF62" s="86">
        <f t="shared" si="72"/>
        <v>2.247480778199386E-4</v>
      </c>
      <c r="JG62" s="86">
        <f t="shared" si="72"/>
        <v>5.9554994331839216E-4</v>
      </c>
      <c r="JH62" s="86">
        <f t="shared" si="72"/>
        <v>2.2800814987027841E-4</v>
      </c>
      <c r="JI62" s="86">
        <f t="shared" si="72"/>
        <v>3.2504587488021392E-5</v>
      </c>
      <c r="JJ62" s="86">
        <f t="shared" si="72"/>
        <v>1.4133281809840383E-4</v>
      </c>
      <c r="JK62" s="86">
        <f t="shared" si="72"/>
        <v>2.2698854213793818E-5</v>
      </c>
      <c r="JL62" s="86">
        <f t="shared" si="72"/>
        <v>1.0724744898102059E-5</v>
      </c>
      <c r="JM62" s="86">
        <f t="shared" si="72"/>
        <v>1.9593005427847067E-6</v>
      </c>
    </row>
    <row r="63" spans="2:273" x14ac:dyDescent="0.25">
      <c r="B63" s="2">
        <v>36</v>
      </c>
      <c r="C63" s="37">
        <v>103.767</v>
      </c>
      <c r="D63" s="37">
        <v>105.53400000000001</v>
      </c>
      <c r="E63" s="37">
        <v>108.26300000000001</v>
      </c>
      <c r="F63" s="37">
        <v>104.08799999999999</v>
      </c>
      <c r="G63" s="37">
        <v>106.873</v>
      </c>
      <c r="H63" s="37">
        <v>107.5</v>
      </c>
      <c r="I63" s="37">
        <v>105.926</v>
      </c>
      <c r="J63" s="37">
        <v>101.53700000000001</v>
      </c>
      <c r="K63" s="37">
        <v>104.111</v>
      </c>
      <c r="L63" s="37">
        <v>103.167</v>
      </c>
      <c r="M63" s="37">
        <v>111.37</v>
      </c>
      <c r="N63" s="37">
        <v>114.01900000000001</v>
      </c>
      <c r="O63" s="37">
        <v>111.352</v>
      </c>
      <c r="P63" s="37">
        <v>109.364</v>
      </c>
      <c r="Q63" s="37">
        <v>102</v>
      </c>
      <c r="S63" s="4">
        <f t="shared" si="74"/>
        <v>99.34264302578157</v>
      </c>
      <c r="T63" s="4">
        <f t="shared" si="74"/>
        <v>103.96151233576855</v>
      </c>
      <c r="U63" s="4">
        <f t="shared" si="74"/>
        <v>104.2760114380004</v>
      </c>
      <c r="V63" s="4">
        <f t="shared" si="74"/>
        <v>101.67215103087534</v>
      </c>
      <c r="W63" s="4">
        <f t="shared" si="74"/>
        <v>103.23206565550559</v>
      </c>
      <c r="X63" s="4">
        <f t="shared" si="74"/>
        <v>103.74516209218524</v>
      </c>
      <c r="Y63" s="4">
        <f t="shared" si="74"/>
        <v>103.47317733162021</v>
      </c>
      <c r="Z63" s="4">
        <f t="shared" si="74"/>
        <v>100.0524284865526</v>
      </c>
      <c r="AA63" s="4">
        <f t="shared" si="74"/>
        <v>102.23206168973695</v>
      </c>
      <c r="AB63" s="4">
        <f t="shared" si="74"/>
        <v>103.53821223231463</v>
      </c>
      <c r="AC63" s="4">
        <f t="shared" si="74"/>
        <v>110.72467522274454</v>
      </c>
      <c r="AD63" s="4">
        <f t="shared" si="74"/>
        <v>111.81618117834691</v>
      </c>
      <c r="AE63" s="4">
        <f t="shared" si="74"/>
        <v>111.96807655224831</v>
      </c>
      <c r="AF63" s="4">
        <f t="shared" si="74"/>
        <v>108.93617801563127</v>
      </c>
      <c r="AG63" s="4">
        <f t="shared" si="74"/>
        <v>102.59603024719131</v>
      </c>
      <c r="AI63" s="4">
        <f t="shared" si="75"/>
        <v>4.4243569742184263</v>
      </c>
      <c r="AJ63" s="4">
        <f t="shared" si="75"/>
        <v>1.5724876642314598</v>
      </c>
      <c r="AK63" s="4">
        <f t="shared" si="75"/>
        <v>3.9869885619996097</v>
      </c>
      <c r="AL63" s="4">
        <f t="shared" si="75"/>
        <v>2.415848969124653</v>
      </c>
      <c r="AM63" s="4">
        <f t="shared" si="75"/>
        <v>3.6409343444944113</v>
      </c>
      <c r="AN63" s="4">
        <f t="shared" si="75"/>
        <v>3.7548379078147605</v>
      </c>
      <c r="AO63" s="4">
        <f t="shared" si="75"/>
        <v>2.4528226683797953</v>
      </c>
      <c r="AP63" s="4">
        <f t="shared" si="75"/>
        <v>1.4845715134474062</v>
      </c>
      <c r="AQ63" s="4">
        <f t="shared" si="75"/>
        <v>1.8789383102630524</v>
      </c>
      <c r="AR63" s="4">
        <f t="shared" si="75"/>
        <v>-0.37121223231463318</v>
      </c>
      <c r="AS63" s="4">
        <f t="shared" si="75"/>
        <v>0.64532477725546755</v>
      </c>
      <c r="AT63" s="4">
        <f t="shared" si="75"/>
        <v>2.2028188216530964</v>
      </c>
      <c r="AU63" s="4">
        <f t="shared" si="75"/>
        <v>-0.61607655224830182</v>
      </c>
      <c r="AV63" s="4">
        <f t="shared" si="75"/>
        <v>0.42782198436873387</v>
      </c>
      <c r="AW63" s="4">
        <f t="shared" si="75"/>
        <v>-0.59603024719130815</v>
      </c>
      <c r="AY63" s="2">
        <f t="shared" si="65"/>
        <v>99.063574908841218</v>
      </c>
      <c r="AZ63" s="2">
        <f t="shared" si="65"/>
        <v>102.71493397208745</v>
      </c>
      <c r="BA63" s="2">
        <f t="shared" si="65"/>
        <v>103.73351492056943</v>
      </c>
      <c r="BB63" s="2">
        <f t="shared" si="65"/>
        <v>101.33057131883824</v>
      </c>
      <c r="BC63" s="2">
        <f t="shared" si="65"/>
        <v>102.61655877685945</v>
      </c>
      <c r="BD63" s="2">
        <f t="shared" si="65"/>
        <v>102.67828073348404</v>
      </c>
      <c r="BE63" s="2">
        <f t="shared" si="65"/>
        <v>102.95149678790135</v>
      </c>
      <c r="BF63" s="2">
        <f t="shared" si="65"/>
        <v>99.716822456776669</v>
      </c>
      <c r="BG63" s="2">
        <f t="shared" si="65"/>
        <v>101.50792149599391</v>
      </c>
      <c r="BH63" s="2">
        <f t="shared" si="65"/>
        <v>103.2104802247628</v>
      </c>
      <c r="BI63" s="2">
        <f t="shared" si="65"/>
        <v>110.65959252176285</v>
      </c>
      <c r="BJ63" s="2">
        <f t="shared" si="65"/>
        <v>111.60938022702184</v>
      </c>
      <c r="BK63" s="2">
        <f t="shared" si="65"/>
        <v>111.9212830951822</v>
      </c>
      <c r="BL63" s="2">
        <f t="shared" si="65"/>
        <v>108.91314213933082</v>
      </c>
      <c r="BM63" s="2">
        <f t="shared" si="65"/>
        <v>102.59137459039513</v>
      </c>
      <c r="BO63" s="2">
        <f t="shared" si="10"/>
        <v>103.767</v>
      </c>
      <c r="BP63" s="2">
        <f t="shared" si="11"/>
        <v>105.53400000000001</v>
      </c>
      <c r="BQ63" s="2">
        <f t="shared" si="12"/>
        <v>108.26300000000001</v>
      </c>
      <c r="BR63" s="2">
        <f t="shared" si="13"/>
        <v>104.08799999999999</v>
      </c>
      <c r="BS63" s="2">
        <f t="shared" si="14"/>
        <v>106.873</v>
      </c>
      <c r="BT63" s="2">
        <f t="shared" si="15"/>
        <v>107.5</v>
      </c>
      <c r="BU63" s="2">
        <f t="shared" si="16"/>
        <v>105.926</v>
      </c>
      <c r="BV63" s="2">
        <f t="shared" si="17"/>
        <v>101.53700000000001</v>
      </c>
      <c r="BW63" s="2">
        <f t="shared" si="18"/>
        <v>104.111</v>
      </c>
      <c r="BX63" s="2">
        <f t="shared" si="19"/>
        <v>103.167</v>
      </c>
      <c r="BY63" s="2">
        <f t="shared" si="20"/>
        <v>111.37</v>
      </c>
      <c r="BZ63" s="2">
        <f t="shared" si="21"/>
        <v>114.01900000000001</v>
      </c>
      <c r="CA63" s="2">
        <f t="shared" si="22"/>
        <v>111.352</v>
      </c>
      <c r="CB63" s="2">
        <f t="shared" si="23"/>
        <v>109.364</v>
      </c>
      <c r="CC63" s="2">
        <f t="shared" si="24"/>
        <v>102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101.95824804804803</v>
      </c>
      <c r="DL63" s="2">
        <f t="shared" si="76"/>
        <v>105.26600844277675</v>
      </c>
      <c r="DM63" s="2">
        <f t="shared" si="76"/>
        <v>107.12628141299191</v>
      </c>
      <c r="DN63" s="2">
        <f t="shared" si="76"/>
        <v>103.62153281853284</v>
      </c>
      <c r="DO63" s="2">
        <f t="shared" si="76"/>
        <v>105.89741098241097</v>
      </c>
      <c r="DP63" s="2">
        <f t="shared" si="76"/>
        <v>105.63186814749973</v>
      </c>
      <c r="DQ63" s="2">
        <f t="shared" si="76"/>
        <v>104.95637411095306</v>
      </c>
      <c r="DR63" s="2">
        <f t="shared" si="76"/>
        <v>101.02563268983269</v>
      </c>
      <c r="DS63" s="2">
        <f t="shared" si="76"/>
        <v>103.9283782726046</v>
      </c>
      <c r="DT63" s="2">
        <f t="shared" si="76"/>
        <v>104.85539468039467</v>
      </c>
      <c r="DU63" s="2">
        <f t="shared" si="76"/>
        <v>111.21702272727273</v>
      </c>
      <c r="DV63" s="2">
        <f t="shared" si="76"/>
        <v>111.62954621848743</v>
      </c>
      <c r="DW63" s="2">
        <f t="shared" si="76"/>
        <v>112.28865707478003</v>
      </c>
      <c r="DX63" s="2">
        <f t="shared" si="76"/>
        <v>110.05761268075639</v>
      </c>
      <c r="DY63" s="2">
        <f t="shared" si="76"/>
        <v>102.43871184371183</v>
      </c>
      <c r="EA63" s="2">
        <f t="shared" si="77"/>
        <v>93.411262578801043</v>
      </c>
      <c r="EB63" s="2">
        <f t="shared" si="77"/>
        <v>98.779019467255821</v>
      </c>
      <c r="EC63" s="2">
        <f t="shared" si="77"/>
        <v>97.641724784623534</v>
      </c>
      <c r="ED63" s="2">
        <f t="shared" si="77"/>
        <v>97.015606226229067</v>
      </c>
      <c r="EE63" s="2">
        <f t="shared" si="77"/>
        <v>97.027677005326424</v>
      </c>
      <c r="EF63" s="2">
        <f t="shared" si="77"/>
        <v>98.071239562125839</v>
      </c>
      <c r="EG63" s="2">
        <f t="shared" si="77"/>
        <v>99.437607442822085</v>
      </c>
      <c r="EH63" s="2">
        <f t="shared" si="77"/>
        <v>97.257020523040012</v>
      </c>
      <c r="EI63" s="2">
        <f t="shared" si="77"/>
        <v>97.438944840179317</v>
      </c>
      <c r="EJ63" s="2">
        <f t="shared" si="77"/>
        <v>100.14674287677177</v>
      </c>
      <c r="EK63" s="2">
        <f t="shared" si="77"/>
        <v>109.44375743822489</v>
      </c>
      <c r="EL63" s="2">
        <f t="shared" si="77"/>
        <v>111.56944909152089</v>
      </c>
      <c r="EM63" s="2">
        <f t="shared" si="77"/>
        <v>111.06773547094188</v>
      </c>
      <c r="EN63" s="2">
        <f t="shared" si="77"/>
        <v>106.14884420675196</v>
      </c>
      <c r="EO63" s="2">
        <f t="shared" si="77"/>
        <v>102.97965774136792</v>
      </c>
      <c r="EQ63" s="2">
        <f t="shared" si="78"/>
        <v>93.176885429059425</v>
      </c>
      <c r="ER63" s="2">
        <f t="shared" si="78"/>
        <v>99.158495127387141</v>
      </c>
      <c r="ES63" s="2">
        <f t="shared" si="78"/>
        <v>97.962714275490356</v>
      </c>
      <c r="ET63" s="2">
        <f t="shared" si="78"/>
        <v>95.747349468763872</v>
      </c>
      <c r="EU63" s="2">
        <f t="shared" si="78"/>
        <v>98.154831620382922</v>
      </c>
      <c r="EV63" s="2">
        <f t="shared" si="78"/>
        <v>98.912038875825402</v>
      </c>
      <c r="EW63" s="2">
        <f t="shared" si="78"/>
        <v>99.791281478479533</v>
      </c>
      <c r="EX63" s="2">
        <f t="shared" si="78"/>
        <v>96.286446968667036</v>
      </c>
      <c r="EY63" s="2">
        <f t="shared" si="78"/>
        <v>97.367818809363911</v>
      </c>
      <c r="EZ63" s="2">
        <f t="shared" si="78"/>
        <v>101.40743806485659</v>
      </c>
      <c r="FA63" s="2">
        <f t="shared" si="78"/>
        <v>108.38745885539521</v>
      </c>
      <c r="FB63" s="2">
        <f t="shared" si="78"/>
        <v>110.73625330932637</v>
      </c>
      <c r="FC63" s="2">
        <f t="shared" si="78"/>
        <v>111.45656599788805</v>
      </c>
      <c r="FD63" s="2">
        <f t="shared" si="78"/>
        <v>107.57922734830746</v>
      </c>
      <c r="FE63" s="2">
        <f t="shared" si="78"/>
        <v>103.54975635653176</v>
      </c>
      <c r="FG63" s="2">
        <f t="shared" si="79"/>
        <v>0.33867496694479332</v>
      </c>
      <c r="FH63" s="2">
        <f t="shared" si="79"/>
        <v>0.39326717561544461</v>
      </c>
      <c r="FI63" s="2">
        <f t="shared" si="79"/>
        <v>0.35771840564768048</v>
      </c>
      <c r="FJ63" s="2">
        <f t="shared" si="79"/>
        <v>0.3467831639681645</v>
      </c>
      <c r="FK63" s="2">
        <f t="shared" si="79"/>
        <v>0.36990656863015736</v>
      </c>
      <c r="FL63" s="2">
        <f t="shared" si="79"/>
        <v>0.39066641633486499</v>
      </c>
      <c r="FM63" s="2">
        <f t="shared" si="79"/>
        <v>0.3632917340572317</v>
      </c>
      <c r="FN63" s="2">
        <f t="shared" si="79"/>
        <v>0.34725709862275878</v>
      </c>
      <c r="FO63" s="2">
        <f t="shared" si="79"/>
        <v>0.37298273440421337</v>
      </c>
      <c r="FP63" s="2">
        <f t="shared" si="79"/>
        <v>0.34937562978301628</v>
      </c>
      <c r="FQ63" s="2">
        <f t="shared" si="79"/>
        <v>0.31427822494479651</v>
      </c>
      <c r="FR63" s="2">
        <f t="shared" si="79"/>
        <v>0.33399986156967393</v>
      </c>
      <c r="FS63" s="2">
        <f t="shared" si="79"/>
        <v>0.3009313933052481</v>
      </c>
      <c r="FT63" s="2">
        <f t="shared" si="79"/>
        <v>0.29282994347258867</v>
      </c>
      <c r="FU63" s="2">
        <f t="shared" si="79"/>
        <v>0.28212451305829434</v>
      </c>
      <c r="FW63" s="2">
        <f t="shared" si="67"/>
        <v>9.8635605094253884E-5</v>
      </c>
      <c r="FX63" s="2">
        <f t="shared" si="67"/>
        <v>1.1953852936025296E-4</v>
      </c>
      <c r="FY63" s="2">
        <f t="shared" si="67"/>
        <v>1.0586936202234893E-4</v>
      </c>
      <c r="FZ63" s="2">
        <f t="shared" si="67"/>
        <v>1.0831803044882863E-4</v>
      </c>
      <c r="GA63" s="2">
        <f t="shared" si="67"/>
        <v>1.070434992063621E-4</v>
      </c>
      <c r="GB63" s="2">
        <f t="shared" si="67"/>
        <v>1.1448709543868872E-4</v>
      </c>
      <c r="GC63" s="2">
        <f t="shared" si="67"/>
        <v>1.2720659789784922E-4</v>
      </c>
      <c r="GD63" s="2">
        <f t="shared" si="67"/>
        <v>1.3693571247146345E-4</v>
      </c>
      <c r="GE63" s="2">
        <f t="shared" si="67"/>
        <v>1.4270795760795436E-4</v>
      </c>
      <c r="GF63" s="2">
        <f t="shared" si="67"/>
        <v>1.3780784560072658E-4</v>
      </c>
      <c r="GG63" s="2">
        <f t="shared" si="67"/>
        <v>1.2452739579670049E-4</v>
      </c>
      <c r="GH63" s="2">
        <f t="shared" si="67"/>
        <v>1.1228978832649746E-4</v>
      </c>
      <c r="GI63" s="2">
        <f t="shared" si="67"/>
        <v>1.0199755143243095E-4</v>
      </c>
      <c r="GJ63" s="2">
        <f t="shared" si="67"/>
        <v>9.3618178721764734E-5</v>
      </c>
      <c r="GK63" s="2">
        <f t="shared" si="67"/>
        <v>8.533386135952188E-5</v>
      </c>
      <c r="GM63" s="86">
        <f t="shared" si="68"/>
        <v>3.2598343256853222E-4</v>
      </c>
      <c r="GN63" s="86">
        <f t="shared" si="68"/>
        <v>1.6772079725651385E-3</v>
      </c>
      <c r="GO63" s="86">
        <f t="shared" si="68"/>
        <v>6.4667672134708786E-4</v>
      </c>
      <c r="GP63" s="86">
        <f t="shared" si="68"/>
        <v>3.9101744776816609E-4</v>
      </c>
      <c r="GQ63" s="86">
        <f t="shared" si="68"/>
        <v>7.5080256443260576E-4</v>
      </c>
      <c r="GR63" s="86">
        <f t="shared" si="68"/>
        <v>1.454141151994E-3</v>
      </c>
      <c r="GS63" s="86">
        <f t="shared" si="68"/>
        <v>6.6568151257380382E-4</v>
      </c>
      <c r="GT63" s="86">
        <f t="shared" si="68"/>
        <v>4.0322650093411598E-4</v>
      </c>
      <c r="GU63" s="86">
        <f t="shared" si="68"/>
        <v>9.9117163872269355E-4</v>
      </c>
      <c r="GV63" s="86">
        <f t="shared" si="68"/>
        <v>4.1119899673733686E-4</v>
      </c>
      <c r="GW63" s="86">
        <f t="shared" si="68"/>
        <v>6.8797925848635929E-5</v>
      </c>
      <c r="GX63" s="86">
        <f t="shared" si="68"/>
        <v>2.6013015526033716E-4</v>
      </c>
      <c r="GY63" s="86">
        <f t="shared" si="68"/>
        <v>4.7934506910993858E-5</v>
      </c>
      <c r="GZ63" s="86">
        <f t="shared" si="68"/>
        <v>2.4201370524410325E-5</v>
      </c>
      <c r="HA63" s="86">
        <f t="shared" si="68"/>
        <v>5.2403974600987517E-6</v>
      </c>
      <c r="HC63" s="86">
        <f t="shared" si="73"/>
        <v>8.9540881957283308E-11</v>
      </c>
      <c r="HD63" s="86">
        <f t="shared" si="69"/>
        <v>1.7511257017576643E-11</v>
      </c>
      <c r="HE63" s="86">
        <f t="shared" si="69"/>
        <v>3.2103491972050445E-13</v>
      </c>
      <c r="HF63" s="86">
        <f t="shared" si="69"/>
        <v>2.7696267381509038E-14</v>
      </c>
      <c r="HG63" s="86">
        <f t="shared" si="69"/>
        <v>4.8841339147561811E-14</v>
      </c>
      <c r="HH63" s="86">
        <f t="shared" si="69"/>
        <v>2.7771915398328136E-12</v>
      </c>
      <c r="HI63" s="86">
        <f t="shared" si="69"/>
        <v>7.9984113669901187E-14</v>
      </c>
      <c r="HJ63" s="86">
        <f t="shared" si="69"/>
        <v>9.8432291622825199E-15</v>
      </c>
      <c r="HK63" s="86">
        <f t="shared" si="69"/>
        <v>2.2022725197124803E-13</v>
      </c>
      <c r="HL63" s="86">
        <f t="shared" si="69"/>
        <v>6.3425888368609302E-14</v>
      </c>
      <c r="HM63" s="86">
        <f t="shared" si="69"/>
        <v>3.9677632489195887E-16</v>
      </c>
      <c r="HN63" s="86">
        <f t="shared" si="69"/>
        <v>2.2179851042643033E-15</v>
      </c>
      <c r="HO63" s="86">
        <f t="shared" si="69"/>
        <v>1.085572988372894E-15</v>
      </c>
      <c r="HP63" s="86">
        <f t="shared" si="69"/>
        <v>1.9302974648896896E-17</v>
      </c>
      <c r="HQ63" s="86">
        <f t="shared" si="69"/>
        <v>1.8925970515448063E-21</v>
      </c>
      <c r="HS63" s="86">
        <f t="shared" si="70"/>
        <v>2.4324632096816518E-47</v>
      </c>
      <c r="HT63" s="86">
        <f t="shared" si="70"/>
        <v>8.2992469829051498E-51</v>
      </c>
      <c r="HU63" s="86">
        <f t="shared" si="70"/>
        <v>1.5957475708170196E-58</v>
      </c>
      <c r="HV63" s="86">
        <f t="shared" si="70"/>
        <v>1.5047964636767657E-66</v>
      </c>
      <c r="HW63" s="86">
        <f t="shared" si="70"/>
        <v>3.6648585850892874E-67</v>
      </c>
      <c r="HX63" s="86">
        <f t="shared" si="70"/>
        <v>1.1061571568359108E-56</v>
      </c>
      <c r="HY63" s="86">
        <f t="shared" si="70"/>
        <v>5.9641185229223849E-63</v>
      </c>
      <c r="HZ63" s="86">
        <f t="shared" si="70"/>
        <v>1.8598456449370178E-66</v>
      </c>
      <c r="IA63" s="86">
        <f t="shared" si="70"/>
        <v>1.1629413080571765E-60</v>
      </c>
      <c r="IB63" s="86">
        <f t="shared" si="70"/>
        <v>4.5636666642689785E-63</v>
      </c>
      <c r="IC63" s="86">
        <f t="shared" si="70"/>
        <v>9.9337955233481974E-76</v>
      </c>
      <c r="ID63" s="86">
        <f t="shared" si="70"/>
        <v>1.432145587500209E-70</v>
      </c>
      <c r="IE63" s="86">
        <f t="shared" si="70"/>
        <v>6.8210044643073685E-72</v>
      </c>
      <c r="IF63" s="86">
        <f t="shared" si="70"/>
        <v>7.2681265344732743E-52</v>
      </c>
      <c r="IG63" s="86">
        <f t="shared" si="70"/>
        <v>5.0396949263161557E-39</v>
      </c>
      <c r="II63" s="86">
        <f t="shared" si="71"/>
        <v>4.5234203379459703E-169</v>
      </c>
      <c r="IJ63" s="86">
        <f t="shared" si="71"/>
        <v>3.8260924413581125E-182</v>
      </c>
      <c r="IK63" s="86">
        <f t="shared" si="71"/>
        <v>1.72531873665596E-219</v>
      </c>
      <c r="IL63" s="86">
        <f t="shared" si="71"/>
        <v>3.7115825532568084E-242</v>
      </c>
      <c r="IM63" s="86">
        <f t="shared" si="71"/>
        <v>5.9561142293547368E-248</v>
      </c>
      <c r="IN63" s="86">
        <f t="shared" si="71"/>
        <v>2.4709172513086366E-208</v>
      </c>
      <c r="IO63" s="86">
        <f t="shared" si="71"/>
        <v>3.4667480950799447E-227</v>
      </c>
      <c r="IP63" s="86">
        <f t="shared" si="71"/>
        <v>7.9435137760576414E-239</v>
      </c>
      <c r="IQ63" s="86">
        <f t="shared" si="71"/>
        <v>1.3279351736312865E-217</v>
      </c>
      <c r="IR63" s="86">
        <f t="shared" si="71"/>
        <v>1.1122820687667645E-230</v>
      </c>
      <c r="IS63" s="86">
        <f t="shared" si="71"/>
        <v>5.1122056217163041E-276</v>
      </c>
      <c r="IT63" s="86">
        <f t="shared" si="71"/>
        <v>3.3610876111012732E-256</v>
      </c>
      <c r="IU63" s="86">
        <f t="shared" si="71"/>
        <v>9.5304675443783786E-260</v>
      </c>
      <c r="IV63" s="86">
        <f t="shared" si="71"/>
        <v>1.1684325424660591E-168</v>
      </c>
      <c r="IW63" s="86">
        <f t="shared" si="71"/>
        <v>2.4004713343963231E-95</v>
      </c>
      <c r="IY63" s="86">
        <f t="shared" si="72"/>
        <v>3.259835221094142E-4</v>
      </c>
      <c r="IZ63" s="86">
        <f t="shared" si="72"/>
        <v>1.6772079900763954E-3</v>
      </c>
      <c r="JA63" s="86">
        <f t="shared" si="72"/>
        <v>6.4667672166812283E-4</v>
      </c>
      <c r="JB63" s="86">
        <f t="shared" si="72"/>
        <v>3.9101744779586236E-4</v>
      </c>
      <c r="JC63" s="86">
        <f t="shared" si="72"/>
        <v>7.5080256448144711E-4</v>
      </c>
      <c r="JD63" s="86">
        <f t="shared" si="72"/>
        <v>1.4541411547711915E-3</v>
      </c>
      <c r="JE63" s="86">
        <f t="shared" si="72"/>
        <v>6.6568151265378791E-4</v>
      </c>
      <c r="JF63" s="86">
        <f t="shared" si="72"/>
        <v>4.0322650094395924E-4</v>
      </c>
      <c r="JG63" s="86">
        <f t="shared" si="72"/>
        <v>9.9117163894292082E-4</v>
      </c>
      <c r="JH63" s="86">
        <f t="shared" si="72"/>
        <v>4.1119899680076274E-4</v>
      </c>
      <c r="JI63" s="86">
        <f t="shared" si="72"/>
        <v>6.8797925849032706E-5</v>
      </c>
      <c r="JJ63" s="86">
        <f t="shared" si="72"/>
        <v>2.6013015526255516E-4</v>
      </c>
      <c r="JK63" s="86">
        <f t="shared" si="72"/>
        <v>4.7934506912079429E-5</v>
      </c>
      <c r="JL63" s="86">
        <f t="shared" si="72"/>
        <v>2.4201370524429627E-5</v>
      </c>
      <c r="JM63" s="86">
        <f t="shared" si="72"/>
        <v>5.2403974600987534E-6</v>
      </c>
    </row>
    <row r="64" spans="2:273" x14ac:dyDescent="0.25">
      <c r="B64" s="2">
        <v>37</v>
      </c>
      <c r="C64" s="37">
        <v>101.983</v>
      </c>
      <c r="D64" s="37">
        <v>105.672</v>
      </c>
      <c r="E64" s="37">
        <v>109.544</v>
      </c>
      <c r="F64" s="37">
        <v>102.93</v>
      </c>
      <c r="G64" s="37">
        <v>106.036</v>
      </c>
      <c r="H64" s="37">
        <v>108.759</v>
      </c>
      <c r="I64" s="37">
        <v>106.574</v>
      </c>
      <c r="J64" s="37">
        <v>102.63</v>
      </c>
      <c r="K64" s="37">
        <v>105.37</v>
      </c>
      <c r="L64" s="37">
        <v>105.667</v>
      </c>
      <c r="M64" s="37">
        <v>112.444</v>
      </c>
      <c r="N64" s="37">
        <v>112.96299999999999</v>
      </c>
      <c r="O64" s="37">
        <v>112.185</v>
      </c>
      <c r="P64" s="37">
        <v>110.8</v>
      </c>
      <c r="Q64" s="37">
        <v>102.655</v>
      </c>
      <c r="S64" s="4">
        <f t="shared" si="74"/>
        <v>99.328620362014178</v>
      </c>
      <c r="T64" s="4">
        <f t="shared" si="74"/>
        <v>104.4300694218287</v>
      </c>
      <c r="U64" s="4">
        <f t="shared" si="74"/>
        <v>104.40152663058961</v>
      </c>
      <c r="V64" s="4">
        <f t="shared" si="74"/>
        <v>101.79707616759207</v>
      </c>
      <c r="W64" s="4">
        <f t="shared" si="74"/>
        <v>103.46228462055137</v>
      </c>
      <c r="X64" s="4">
        <f t="shared" si="74"/>
        <v>104.21637932335011</v>
      </c>
      <c r="Y64" s="4">
        <f t="shared" si="74"/>
        <v>103.73926234388964</v>
      </c>
      <c r="Z64" s="4">
        <f t="shared" si="74"/>
        <v>100.21096204331597</v>
      </c>
      <c r="AA64" s="4">
        <f t="shared" si="74"/>
        <v>102.55797427238414</v>
      </c>
      <c r="AB64" s="4">
        <f t="shared" si="74"/>
        <v>103.69898741180303</v>
      </c>
      <c r="AC64" s="4">
        <f t="shared" si="74"/>
        <v>110.79889759950603</v>
      </c>
      <c r="AD64" s="4">
        <f t="shared" si="74"/>
        <v>111.93236778863705</v>
      </c>
      <c r="AE64" s="4">
        <f t="shared" si="74"/>
        <v>112.09075993423308</v>
      </c>
      <c r="AF64" s="4">
        <f t="shared" si="74"/>
        <v>109.00701356892597</v>
      </c>
      <c r="AG64" s="4">
        <f t="shared" si="74"/>
        <v>102.6796436043853</v>
      </c>
      <c r="AI64" s="4">
        <f t="shared" si="75"/>
        <v>2.6543796379858264</v>
      </c>
      <c r="AJ64" s="4">
        <f t="shared" si="75"/>
        <v>1.2419305781712922</v>
      </c>
      <c r="AK64" s="4">
        <f t="shared" si="75"/>
        <v>5.1424733694103821</v>
      </c>
      <c r="AL64" s="4">
        <f t="shared" si="75"/>
        <v>1.1329238324079398</v>
      </c>
      <c r="AM64" s="4">
        <f t="shared" si="75"/>
        <v>2.5737153794486289</v>
      </c>
      <c r="AN64" s="4">
        <f t="shared" si="75"/>
        <v>4.5426206766498893</v>
      </c>
      <c r="AO64" s="4">
        <f t="shared" si="75"/>
        <v>2.834737656110363</v>
      </c>
      <c r="AP64" s="4">
        <f t="shared" si="75"/>
        <v>2.4190379566840221</v>
      </c>
      <c r="AQ64" s="4">
        <f t="shared" si="75"/>
        <v>2.8120257276158611</v>
      </c>
      <c r="AR64" s="4">
        <f t="shared" si="75"/>
        <v>1.9680125881969701</v>
      </c>
      <c r="AS64" s="4">
        <f t="shared" si="75"/>
        <v>1.6451024004939683</v>
      </c>
      <c r="AT64" s="4">
        <f t="shared" si="75"/>
        <v>1.030632211362942</v>
      </c>
      <c r="AU64" s="4">
        <f t="shared" si="75"/>
        <v>9.4240065766925341E-2</v>
      </c>
      <c r="AV64" s="4">
        <f t="shared" si="75"/>
        <v>1.7929864310740271</v>
      </c>
      <c r="AW64" s="4">
        <f t="shared" si="75"/>
        <v>-2.4643604385303775E-2</v>
      </c>
      <c r="AY64" s="2">
        <f t="shared" si="65"/>
        <v>98.854674889680439</v>
      </c>
      <c r="AZ64" s="2">
        <f t="shared" si="65"/>
        <v>102.53418357207775</v>
      </c>
      <c r="BA64" s="2">
        <f t="shared" si="65"/>
        <v>103.5257879820349</v>
      </c>
      <c r="BB64" s="2">
        <f t="shared" si="65"/>
        <v>101.21792515948728</v>
      </c>
      <c r="BC64" s="2">
        <f t="shared" si="65"/>
        <v>102.45162466885047</v>
      </c>
      <c r="BD64" s="2">
        <f t="shared" si="65"/>
        <v>102.55822271834197</v>
      </c>
      <c r="BE64" s="2">
        <f t="shared" si="65"/>
        <v>102.88459958848259</v>
      </c>
      <c r="BF64" s="2">
        <f t="shared" si="65"/>
        <v>99.643947040453853</v>
      </c>
      <c r="BG64" s="2">
        <f t="shared" si="65"/>
        <v>101.41870970787969</v>
      </c>
      <c r="BH64" s="2">
        <f t="shared" si="65"/>
        <v>103.14288282829139</v>
      </c>
      <c r="BI64" s="2">
        <f t="shared" si="65"/>
        <v>110.67038560780826</v>
      </c>
      <c r="BJ64" s="2">
        <f t="shared" si="65"/>
        <v>111.57404242290501</v>
      </c>
      <c r="BK64" s="2">
        <f t="shared" si="65"/>
        <v>111.99831846300775</v>
      </c>
      <c r="BL64" s="2">
        <f t="shared" si="65"/>
        <v>108.95856868918692</v>
      </c>
      <c r="BM64" s="2">
        <f t="shared" si="65"/>
        <v>102.66816355243742</v>
      </c>
      <c r="BO64" s="2">
        <f t="shared" si="10"/>
        <v>101.983</v>
      </c>
      <c r="BP64" s="2">
        <f t="shared" si="11"/>
        <v>105.672</v>
      </c>
      <c r="BQ64" s="2">
        <f t="shared" si="12"/>
        <v>109.544</v>
      </c>
      <c r="BR64" s="2">
        <f t="shared" si="13"/>
        <v>102.93</v>
      </c>
      <c r="BS64" s="2">
        <f t="shared" si="14"/>
        <v>106.036</v>
      </c>
      <c r="BT64" s="2">
        <f t="shared" si="15"/>
        <v>108.759</v>
      </c>
      <c r="BU64" s="2">
        <f t="shared" si="16"/>
        <v>106.574</v>
      </c>
      <c r="BV64" s="2">
        <f t="shared" si="17"/>
        <v>102.63</v>
      </c>
      <c r="BW64" s="2">
        <f t="shared" si="18"/>
        <v>105.37</v>
      </c>
      <c r="BX64" s="2">
        <f t="shared" si="19"/>
        <v>105.667</v>
      </c>
      <c r="BY64" s="2">
        <f t="shared" si="20"/>
        <v>112.444</v>
      </c>
      <c r="BZ64" s="2">
        <f t="shared" si="21"/>
        <v>112.96299999999999</v>
      </c>
      <c r="CA64" s="2">
        <f t="shared" si="22"/>
        <v>112.185</v>
      </c>
      <c r="CB64" s="2">
        <f t="shared" si="23"/>
        <v>110.8</v>
      </c>
      <c r="CC64" s="2">
        <f t="shared" si="24"/>
        <v>102.655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101.99555705705704</v>
      </c>
      <c r="DL64" s="2">
        <f t="shared" si="76"/>
        <v>105.33851060037524</v>
      </c>
      <c r="DM64" s="2">
        <f t="shared" si="76"/>
        <v>107.22232385016594</v>
      </c>
      <c r="DN64" s="2">
        <f t="shared" si="76"/>
        <v>103.76024581724585</v>
      </c>
      <c r="DO64" s="2">
        <f t="shared" si="76"/>
        <v>106.0319483054483</v>
      </c>
      <c r="DP64" s="2">
        <f t="shared" si="76"/>
        <v>105.80208228471388</v>
      </c>
      <c r="DQ64" s="2">
        <f t="shared" si="76"/>
        <v>105.1298477951636</v>
      </c>
      <c r="DR64" s="2">
        <f t="shared" si="76"/>
        <v>101.12255727155727</v>
      </c>
      <c r="DS64" s="2">
        <f t="shared" si="76"/>
        <v>104.08938697705806</v>
      </c>
      <c r="DT64" s="2">
        <f t="shared" si="76"/>
        <v>104.98770677820677</v>
      </c>
      <c r="DU64" s="2">
        <f t="shared" si="76"/>
        <v>111.39272159090909</v>
      </c>
      <c r="DV64" s="2">
        <f t="shared" si="76"/>
        <v>111.69519327731096</v>
      </c>
      <c r="DW64" s="2">
        <f t="shared" si="76"/>
        <v>112.52243218475071</v>
      </c>
      <c r="DX64" s="2">
        <f t="shared" si="76"/>
        <v>110.30390589543937</v>
      </c>
      <c r="DY64" s="2">
        <f t="shared" si="76"/>
        <v>102.59636202686201</v>
      </c>
      <c r="EA64" s="2">
        <f t="shared" si="77"/>
        <v>93.261246015897243</v>
      </c>
      <c r="EB64" s="2">
        <f t="shared" si="77"/>
        <v>98.588235170286382</v>
      </c>
      <c r="EC64" s="2">
        <f t="shared" si="77"/>
        <v>97.472573624545163</v>
      </c>
      <c r="ED64" s="2">
        <f t="shared" si="77"/>
        <v>96.850860459219618</v>
      </c>
      <c r="EE64" s="2">
        <f t="shared" si="77"/>
        <v>96.889238279189939</v>
      </c>
      <c r="EF64" s="2">
        <f t="shared" si="77"/>
        <v>97.943615287611266</v>
      </c>
      <c r="EG64" s="2">
        <f t="shared" si="77"/>
        <v>99.295672906706315</v>
      </c>
      <c r="EH64" s="2">
        <f t="shared" si="77"/>
        <v>97.109530482333938</v>
      </c>
      <c r="EI64" s="2">
        <f t="shared" si="77"/>
        <v>97.324130857680046</v>
      </c>
      <c r="EJ64" s="2">
        <f t="shared" si="77"/>
        <v>100.00914456175875</v>
      </c>
      <c r="EK64" s="2">
        <f t="shared" si="77"/>
        <v>109.23342579425112</v>
      </c>
      <c r="EL64" s="2">
        <f t="shared" si="77"/>
        <v>111.35400672947515</v>
      </c>
      <c r="EM64" s="2">
        <f t="shared" si="77"/>
        <v>110.88778902541927</v>
      </c>
      <c r="EN64" s="2">
        <f t="shared" si="77"/>
        <v>105.99505227293446</v>
      </c>
      <c r="EO64" s="2">
        <f t="shared" si="77"/>
        <v>102.83461631845171</v>
      </c>
      <c r="EQ64" s="2">
        <f t="shared" si="78"/>
        <v>93.030464343066441</v>
      </c>
      <c r="ER64" s="2">
        <f t="shared" si="78"/>
        <v>98.96124695188567</v>
      </c>
      <c r="ES64" s="2">
        <f t="shared" si="78"/>
        <v>97.788443864200573</v>
      </c>
      <c r="ET64" s="2">
        <f t="shared" si="78"/>
        <v>95.602725922423247</v>
      </c>
      <c r="EU64" s="2">
        <f t="shared" si="78"/>
        <v>97.998576006812215</v>
      </c>
      <c r="EV64" s="2">
        <f t="shared" si="78"/>
        <v>98.77100668273755</v>
      </c>
      <c r="EW64" s="2">
        <f t="shared" si="78"/>
        <v>99.643543425808261</v>
      </c>
      <c r="EX64" s="2">
        <f t="shared" si="78"/>
        <v>96.153860057099109</v>
      </c>
      <c r="EY64" s="2">
        <f t="shared" si="78"/>
        <v>97.254142054830666</v>
      </c>
      <c r="EZ64" s="2">
        <f t="shared" si="78"/>
        <v>101.24916720354027</v>
      </c>
      <c r="FA64" s="2">
        <f t="shared" si="78"/>
        <v>108.19361950994197</v>
      </c>
      <c r="FB64" s="2">
        <f t="shared" si="78"/>
        <v>110.53387887631276</v>
      </c>
      <c r="FC64" s="2">
        <f t="shared" si="78"/>
        <v>111.27077930306228</v>
      </c>
      <c r="FD64" s="2">
        <f t="shared" si="78"/>
        <v>107.40242373341476</v>
      </c>
      <c r="FE64" s="2">
        <f t="shared" si="78"/>
        <v>103.39119577464787</v>
      </c>
      <c r="FG64" s="2">
        <f t="shared" si="79"/>
        <v>0.35959988067312437</v>
      </c>
      <c r="FH64" s="2">
        <f t="shared" si="79"/>
        <v>0.41544614704259702</v>
      </c>
      <c r="FI64" s="2">
        <f t="shared" si="79"/>
        <v>0.37914535752400813</v>
      </c>
      <c r="FJ64" s="2">
        <f t="shared" si="79"/>
        <v>0.36793032790743291</v>
      </c>
      <c r="FK64" s="2">
        <f t="shared" si="79"/>
        <v>0.39161844014480141</v>
      </c>
      <c r="FL64" s="2">
        <f t="shared" si="79"/>
        <v>0.41279850523225609</v>
      </c>
      <c r="FM64" s="2">
        <f t="shared" si="79"/>
        <v>0.38485248895275936</v>
      </c>
      <c r="FN64" s="2">
        <f t="shared" si="79"/>
        <v>0.36841686327639206</v>
      </c>
      <c r="FO64" s="2">
        <f t="shared" si="79"/>
        <v>0.39476204161732359</v>
      </c>
      <c r="FP64" s="2">
        <f t="shared" si="79"/>
        <v>0.37059119454999467</v>
      </c>
      <c r="FQ64" s="2">
        <f t="shared" si="79"/>
        <v>0.33445811784438184</v>
      </c>
      <c r="FR64" s="2">
        <f t="shared" si="79"/>
        <v>0.35479088907895318</v>
      </c>
      <c r="FS64" s="2">
        <f t="shared" si="79"/>
        <v>0.32065503179143745</v>
      </c>
      <c r="FT64" s="2">
        <f t="shared" si="79"/>
        <v>0.31225977717396303</v>
      </c>
      <c r="FU64" s="2">
        <f t="shared" si="79"/>
        <v>0.30114651120106184</v>
      </c>
      <c r="FW64" s="2">
        <f t="shared" si="67"/>
        <v>1.0815076116656028E-4</v>
      </c>
      <c r="FX64" s="2">
        <f t="shared" si="67"/>
        <v>1.3106987943174909E-4</v>
      </c>
      <c r="FY64" s="2">
        <f t="shared" si="67"/>
        <v>1.1608226142300109E-4</v>
      </c>
      <c r="FZ64" s="2">
        <f t="shared" si="67"/>
        <v>1.1876711748095859E-4</v>
      </c>
      <c r="GA64" s="2">
        <f t="shared" si="67"/>
        <v>1.1736965079957374E-4</v>
      </c>
      <c r="GB64" s="2">
        <f t="shared" si="67"/>
        <v>1.255312173321643E-4</v>
      </c>
      <c r="GC64" s="2">
        <f t="shared" si="67"/>
        <v>1.3947754923957314E-4</v>
      </c>
      <c r="GD64" s="2">
        <f t="shared" si="67"/>
        <v>1.5014503938555259E-4</v>
      </c>
      <c r="GE64" s="2">
        <f t="shared" si="67"/>
        <v>1.5647400956679959E-4</v>
      </c>
      <c r="GF64" s="2">
        <f t="shared" si="67"/>
        <v>1.5110128899867436E-4</v>
      </c>
      <c r="GG64" s="2">
        <f t="shared" si="67"/>
        <v>1.3653993389843401E-4</v>
      </c>
      <c r="GH64" s="2">
        <f t="shared" si="67"/>
        <v>1.2312197070567113E-4</v>
      </c>
      <c r="GI64" s="2">
        <f t="shared" si="67"/>
        <v>1.1183699066929878E-4</v>
      </c>
      <c r="GJ64" s="2">
        <f t="shared" si="67"/>
        <v>1.0264936459038956E-4</v>
      </c>
      <c r="GK64" s="2">
        <f t="shared" si="67"/>
        <v>9.3565948058349426E-5</v>
      </c>
      <c r="GM64" s="86">
        <f t="shared" si="68"/>
        <v>5.748853158313497E-4</v>
      </c>
      <c r="GN64" s="86">
        <f t="shared" si="68"/>
        <v>2.6493966124036599E-3</v>
      </c>
      <c r="GO64" s="86">
        <f t="shared" si="68"/>
        <v>1.0837034944307985E-3</v>
      </c>
      <c r="GP64" s="86">
        <f t="shared" si="68"/>
        <v>6.8900616861073761E-4</v>
      </c>
      <c r="GQ64" s="86">
        <f t="shared" si="68"/>
        <v>1.2827058346915785E-3</v>
      </c>
      <c r="GR64" s="86">
        <f t="shared" si="68"/>
        <v>2.3499385147058155E-3</v>
      </c>
      <c r="GS64" s="86">
        <f t="shared" si="68"/>
        <v>1.1336944474125885E-3</v>
      </c>
      <c r="GT64" s="86">
        <f t="shared" si="68"/>
        <v>7.0793912164373229E-4</v>
      </c>
      <c r="GU64" s="86">
        <f t="shared" si="68"/>
        <v>1.6192957848055753E-3</v>
      </c>
      <c r="GV64" s="86">
        <f t="shared" si="68"/>
        <v>7.2537162057710581E-4</v>
      </c>
      <c r="GW64" s="86">
        <f t="shared" si="68"/>
        <v>1.4143782546854834E-4</v>
      </c>
      <c r="GX64" s="86">
        <f t="shared" si="68"/>
        <v>4.6818955546261084E-4</v>
      </c>
      <c r="GY64" s="86">
        <f t="shared" si="68"/>
        <v>9.8437925022988728E-5</v>
      </c>
      <c r="GZ64" s="86">
        <f t="shared" si="68"/>
        <v>5.2946992721346171E-5</v>
      </c>
      <c r="HA64" s="86">
        <f t="shared" si="68"/>
        <v>1.3473217739187452E-5</v>
      </c>
      <c r="HC64" s="86">
        <f t="shared" si="73"/>
        <v>2.3429871886089888E-10</v>
      </c>
      <c r="HD64" s="86">
        <f t="shared" si="69"/>
        <v>5.0354404876782254E-11</v>
      </c>
      <c r="HE64" s="86">
        <f t="shared" si="69"/>
        <v>1.105808469920893E-12</v>
      </c>
      <c r="HF64" s="86">
        <f t="shared" si="69"/>
        <v>1.0776145076061175E-13</v>
      </c>
      <c r="HG64" s="86">
        <f t="shared" si="69"/>
        <v>1.9028830986523022E-13</v>
      </c>
      <c r="HH64" s="86">
        <f t="shared" si="69"/>
        <v>8.9212570419169803E-12</v>
      </c>
      <c r="HI64" s="86">
        <f t="shared" si="69"/>
        <v>2.9808487093436808E-13</v>
      </c>
      <c r="HJ64" s="86">
        <f t="shared" si="69"/>
        <v>4.0238846383259122E-14</v>
      </c>
      <c r="HK64" s="86">
        <f t="shared" si="69"/>
        <v>7.9299050159915643E-13</v>
      </c>
      <c r="HL64" s="86">
        <f t="shared" si="69"/>
        <v>2.428900032716276E-13</v>
      </c>
      <c r="HM64" s="86">
        <f t="shared" si="69"/>
        <v>1.9131572451722894E-15</v>
      </c>
      <c r="HN64" s="86">
        <f t="shared" si="69"/>
        <v>9.556181346245278E-15</v>
      </c>
      <c r="HO64" s="86">
        <f t="shared" si="69"/>
        <v>4.727666955135701E-15</v>
      </c>
      <c r="HP64" s="86">
        <f t="shared" si="69"/>
        <v>1.0193421392491185E-16</v>
      </c>
      <c r="HQ64" s="86">
        <f t="shared" si="69"/>
        <v>1.61679296525904E-20</v>
      </c>
      <c r="HS64" s="86">
        <f t="shared" si="70"/>
        <v>3.9047712489565052E-46</v>
      </c>
      <c r="HT64" s="86">
        <f t="shared" si="70"/>
        <v>1.756446561636967E-49</v>
      </c>
      <c r="HU64" s="86">
        <f t="shared" si="70"/>
        <v>5.6006697319221741E-57</v>
      </c>
      <c r="HV64" s="86">
        <f t="shared" si="70"/>
        <v>8.2442246039764608E-65</v>
      </c>
      <c r="HW64" s="86">
        <f t="shared" si="70"/>
        <v>2.1354872556770277E-65</v>
      </c>
      <c r="HX64" s="86">
        <f t="shared" si="70"/>
        <v>3.4455742562621699E-55</v>
      </c>
      <c r="HY64" s="86">
        <f t="shared" si="70"/>
        <v>2.7614833478501658E-61</v>
      </c>
      <c r="HZ64" s="86">
        <f t="shared" si="70"/>
        <v>1.0966326689359119E-64</v>
      </c>
      <c r="IA64" s="86">
        <f t="shared" si="70"/>
        <v>4.8457765344613899E-59</v>
      </c>
      <c r="IB64" s="86">
        <f t="shared" si="70"/>
        <v>2.2610907054780625E-61</v>
      </c>
      <c r="IC64" s="86">
        <f t="shared" si="70"/>
        <v>1.0269406189208039E-73</v>
      </c>
      <c r="ID64" s="86">
        <f t="shared" si="70"/>
        <v>1.0150007090424116E-68</v>
      </c>
      <c r="IE64" s="86">
        <f t="shared" si="70"/>
        <v>4.9592694602646471E-70</v>
      </c>
      <c r="IF64" s="86">
        <f t="shared" si="70"/>
        <v>1.5037571641856468E-50</v>
      </c>
      <c r="IG64" s="86">
        <f t="shared" si="70"/>
        <v>4.7619818647428156E-38</v>
      </c>
      <c r="II64" s="86">
        <f t="shared" si="71"/>
        <v>9.4256996882158522E-166</v>
      </c>
      <c r="IJ64" s="86">
        <f t="shared" si="71"/>
        <v>1.7250907878289067E-178</v>
      </c>
      <c r="IK64" s="86">
        <f t="shared" si="71"/>
        <v>3.8875049943365069E-215</v>
      </c>
      <c r="IL64" s="86">
        <f t="shared" si="71"/>
        <v>2.4422456256925576E-237</v>
      </c>
      <c r="IM64" s="86">
        <f t="shared" si="71"/>
        <v>5.0471992398187405E-243</v>
      </c>
      <c r="IN64" s="86">
        <f t="shared" si="71"/>
        <v>3.6135897197549817E-204</v>
      </c>
      <c r="IO64" s="86">
        <f t="shared" si="71"/>
        <v>1.3755701372689355E-222</v>
      </c>
      <c r="IP64" s="86">
        <f t="shared" si="71"/>
        <v>5.9708079137191969E-234</v>
      </c>
      <c r="IQ64" s="86">
        <f t="shared" si="71"/>
        <v>3.8284009193128568E-213</v>
      </c>
      <c r="IR64" s="86">
        <f t="shared" si="71"/>
        <v>5.7269937822986719E-226</v>
      </c>
      <c r="IS64" s="86">
        <f t="shared" si="71"/>
        <v>1.95349533560713E-270</v>
      </c>
      <c r="IT64" s="86">
        <f t="shared" si="71"/>
        <v>4.4304796521561806E-251</v>
      </c>
      <c r="IU64" s="86">
        <f t="shared" si="71"/>
        <v>1.3076074394171734E-254</v>
      </c>
      <c r="IV64" s="86">
        <f t="shared" si="71"/>
        <v>2.2894411413356145E-165</v>
      </c>
      <c r="IW64" s="86">
        <f t="shared" si="71"/>
        <v>1.6147546392501065E-93</v>
      </c>
      <c r="IY64" s="86">
        <f t="shared" si="72"/>
        <v>5.7488555013006858E-4</v>
      </c>
      <c r="IZ64" s="86">
        <f t="shared" si="72"/>
        <v>2.6493966627580646E-3</v>
      </c>
      <c r="JA64" s="86">
        <f t="shared" si="72"/>
        <v>1.0837034955366069E-3</v>
      </c>
      <c r="JB64" s="86">
        <f t="shared" si="72"/>
        <v>6.8900616871849906E-4</v>
      </c>
      <c r="JC64" s="86">
        <f t="shared" si="72"/>
        <v>1.2827058348818669E-3</v>
      </c>
      <c r="JD64" s="86">
        <f t="shared" si="72"/>
        <v>2.3499385236270725E-3</v>
      </c>
      <c r="JE64" s="86">
        <f t="shared" si="72"/>
        <v>1.1336944477106734E-3</v>
      </c>
      <c r="JF64" s="86">
        <f t="shared" si="72"/>
        <v>7.0793912168397115E-4</v>
      </c>
      <c r="JG64" s="86">
        <f t="shared" si="72"/>
        <v>1.6192957855985658E-3</v>
      </c>
      <c r="JH64" s="86">
        <f t="shared" si="72"/>
        <v>7.2537162081999583E-4</v>
      </c>
      <c r="JI64" s="86">
        <f t="shared" si="72"/>
        <v>1.414378254704615E-4</v>
      </c>
      <c r="JJ64" s="86">
        <f t="shared" si="72"/>
        <v>4.68189555472167E-4</v>
      </c>
      <c r="JK64" s="86">
        <f t="shared" si="72"/>
        <v>9.8437925027716392E-5</v>
      </c>
      <c r="JL64" s="86">
        <f t="shared" si="72"/>
        <v>5.2946992721448107E-5</v>
      </c>
      <c r="JM64" s="86">
        <f t="shared" si="72"/>
        <v>1.3473217739187469E-5</v>
      </c>
    </row>
    <row r="65" spans="2:273" x14ac:dyDescent="0.25">
      <c r="B65" s="2">
        <v>38</v>
      </c>
      <c r="C65" s="37">
        <v>103.35</v>
      </c>
      <c r="D65" s="37">
        <v>106.586</v>
      </c>
      <c r="E65" s="37">
        <v>107.404</v>
      </c>
      <c r="F65" s="37">
        <v>104.456</v>
      </c>
      <c r="G65" s="37">
        <v>107.818</v>
      </c>
      <c r="H65" s="37">
        <v>109.759</v>
      </c>
      <c r="I65" s="37">
        <v>106.944</v>
      </c>
      <c r="J65" s="37">
        <v>102.333</v>
      </c>
      <c r="K65" s="37">
        <v>104.315</v>
      </c>
      <c r="L65" s="37">
        <v>104.389</v>
      </c>
      <c r="M65" s="37">
        <v>113.167</v>
      </c>
      <c r="N65" s="37">
        <v>112.148</v>
      </c>
      <c r="O65" s="37">
        <v>113.315</v>
      </c>
      <c r="P65" s="37">
        <v>108.90900000000001</v>
      </c>
      <c r="Q65" s="37">
        <v>101.982</v>
      </c>
      <c r="S65" s="4">
        <f t="shared" si="74"/>
        <v>99.419922161207836</v>
      </c>
      <c r="T65" s="4">
        <f t="shared" si="74"/>
        <v>105.16956449727635</v>
      </c>
      <c r="U65" s="4">
        <f t="shared" si="74"/>
        <v>104.68677925225748</v>
      </c>
      <c r="V65" s="4">
        <f t="shared" si="74"/>
        <v>102.0481720688102</v>
      </c>
      <c r="W65" s="4">
        <f t="shared" si="74"/>
        <v>103.89305156924306</v>
      </c>
      <c r="X65" s="4">
        <f t="shared" si="74"/>
        <v>104.94798150710417</v>
      </c>
      <c r="Y65" s="4">
        <f t="shared" si="74"/>
        <v>104.17099510390882</v>
      </c>
      <c r="Z65" s="4">
        <f t="shared" si="74"/>
        <v>100.494773903408</v>
      </c>
      <c r="AA65" s="4">
        <f t="shared" si="74"/>
        <v>103.07175870773695</v>
      </c>
      <c r="AB65" s="4">
        <f t="shared" si="74"/>
        <v>103.98293462946776</v>
      </c>
      <c r="AC65" s="4">
        <f t="shared" si="74"/>
        <v>110.91013421294954</v>
      </c>
      <c r="AD65" s="4">
        <f t="shared" si="74"/>
        <v>112.13303337789957</v>
      </c>
      <c r="AE65" s="4">
        <f t="shared" si="74"/>
        <v>112.23503115031347</v>
      </c>
      <c r="AF65" s="4">
        <f t="shared" si="74"/>
        <v>109.08386740441254</v>
      </c>
      <c r="AG65" s="4">
        <f t="shared" si="74"/>
        <v>102.76056027668905</v>
      </c>
      <c r="AI65" s="4">
        <f t="shared" si="75"/>
        <v>3.9300778387921582</v>
      </c>
      <c r="AJ65" s="4">
        <f t="shared" si="75"/>
        <v>1.4164355027236439</v>
      </c>
      <c r="AK65" s="4">
        <f t="shared" si="75"/>
        <v>2.7172207477425161</v>
      </c>
      <c r="AL65" s="4">
        <f t="shared" si="75"/>
        <v>2.4078279311898001</v>
      </c>
      <c r="AM65" s="4">
        <f t="shared" si="75"/>
        <v>3.9249484307569418</v>
      </c>
      <c r="AN65" s="4">
        <f t="shared" si="75"/>
        <v>4.8110184928958262</v>
      </c>
      <c r="AO65" s="4">
        <f t="shared" si="75"/>
        <v>2.7730048960911802</v>
      </c>
      <c r="AP65" s="4">
        <f t="shared" si="75"/>
        <v>1.8382260965919954</v>
      </c>
      <c r="AQ65" s="4">
        <f t="shared" si="75"/>
        <v>1.2432412922630505</v>
      </c>
      <c r="AR65" s="4">
        <f t="shared" si="75"/>
        <v>0.40606537053223235</v>
      </c>
      <c r="AS65" s="4">
        <f t="shared" si="75"/>
        <v>2.256865787050458</v>
      </c>
      <c r="AT65" s="4">
        <f t="shared" si="75"/>
        <v>1.4966622100430982E-2</v>
      </c>
      <c r="AU65" s="4">
        <f t="shared" si="75"/>
        <v>1.079968849686523</v>
      </c>
      <c r="AV65" s="4">
        <f t="shared" si="75"/>
        <v>-0.17486740441253801</v>
      </c>
      <c r="AW65" s="4">
        <f t="shared" si="75"/>
        <v>-0.77856027668904915</v>
      </c>
      <c r="AY65" s="2">
        <f t="shared" si="65"/>
        <v>98.63304727856061</v>
      </c>
      <c r="AZ65" s="2">
        <f t="shared" si="65"/>
        <v>102.33931449857872</v>
      </c>
      <c r="BA65" s="2">
        <f t="shared" si="65"/>
        <v>103.30186909054396</v>
      </c>
      <c r="BB65" s="2">
        <f t="shared" si="65"/>
        <v>101.0886897909605</v>
      </c>
      <c r="BC65" s="2">
        <f t="shared" si="65"/>
        <v>102.27071801596344</v>
      </c>
      <c r="BD65" s="2">
        <f t="shared" si="65"/>
        <v>102.42206065643181</v>
      </c>
      <c r="BE65" s="2">
        <f t="shared" si="65"/>
        <v>102.80126130274027</v>
      </c>
      <c r="BF65" s="2">
        <f t="shared" si="65"/>
        <v>99.558518538617435</v>
      </c>
      <c r="BG65" s="2">
        <f t="shared" si="65"/>
        <v>101.31448367987556</v>
      </c>
      <c r="BH65" s="2">
        <f t="shared" si="65"/>
        <v>103.06114940047702</v>
      </c>
      <c r="BI65" s="2">
        <f t="shared" si="65"/>
        <v>110.66400838215301</v>
      </c>
      <c r="BJ65" s="2">
        <f t="shared" si="65"/>
        <v>111.52666527723497</v>
      </c>
      <c r="BK65" s="2">
        <f t="shared" si="65"/>
        <v>112.05767772518581</v>
      </c>
      <c r="BL65" s="2">
        <f t="shared" si="65"/>
        <v>108.98523135641489</v>
      </c>
      <c r="BM65" s="2">
        <f t="shared" si="65"/>
        <v>102.73339142146335</v>
      </c>
      <c r="BO65" s="2">
        <f t="shared" si="10"/>
        <v>103.35</v>
      </c>
      <c r="BP65" s="2">
        <f t="shared" si="11"/>
        <v>106.586</v>
      </c>
      <c r="BQ65" s="2">
        <f t="shared" si="12"/>
        <v>107.404</v>
      </c>
      <c r="BR65" s="2">
        <f t="shared" si="13"/>
        <v>104.456</v>
      </c>
      <c r="BS65" s="2">
        <f t="shared" si="14"/>
        <v>107.818</v>
      </c>
      <c r="BT65" s="2">
        <f t="shared" si="15"/>
        <v>109.759</v>
      </c>
      <c r="BU65" s="2">
        <f t="shared" si="16"/>
        <v>106.944</v>
      </c>
      <c r="BV65" s="2">
        <f t="shared" si="17"/>
        <v>102.333</v>
      </c>
      <c r="BW65" s="2">
        <f t="shared" si="18"/>
        <v>104.315</v>
      </c>
      <c r="BX65" s="2">
        <f t="shared" si="19"/>
        <v>104.389</v>
      </c>
      <c r="BY65" s="2">
        <f t="shared" si="20"/>
        <v>113.167</v>
      </c>
      <c r="BZ65" s="2">
        <f t="shared" si="21"/>
        <v>112.148</v>
      </c>
      <c r="CA65" s="2">
        <f t="shared" si="22"/>
        <v>113.315</v>
      </c>
      <c r="CB65" s="2">
        <f t="shared" si="23"/>
        <v>108.90900000000001</v>
      </c>
      <c r="CC65" s="2">
        <f t="shared" si="24"/>
        <v>101.982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102.03286606606605</v>
      </c>
      <c r="DL65" s="2">
        <f t="shared" si="76"/>
        <v>105.41101275797374</v>
      </c>
      <c r="DM65" s="2">
        <f t="shared" si="76"/>
        <v>107.31836628733996</v>
      </c>
      <c r="DN65" s="2">
        <f t="shared" si="76"/>
        <v>103.89895881595885</v>
      </c>
      <c r="DO65" s="2">
        <f t="shared" si="76"/>
        <v>106.16648562848562</v>
      </c>
      <c r="DP65" s="2">
        <f t="shared" si="76"/>
        <v>105.97229642192801</v>
      </c>
      <c r="DQ65" s="2">
        <f t="shared" si="76"/>
        <v>105.30332147937412</v>
      </c>
      <c r="DR65" s="2">
        <f t="shared" si="76"/>
        <v>101.21948185328185</v>
      </c>
      <c r="DS65" s="2">
        <f t="shared" si="76"/>
        <v>104.25039568151149</v>
      </c>
      <c r="DT65" s="2">
        <f t="shared" si="76"/>
        <v>105.12001887601888</v>
      </c>
      <c r="DU65" s="2">
        <f t="shared" si="76"/>
        <v>111.56842045454546</v>
      </c>
      <c r="DV65" s="2">
        <f t="shared" si="76"/>
        <v>111.76084033613449</v>
      </c>
      <c r="DW65" s="2">
        <f t="shared" si="76"/>
        <v>112.75620729472138</v>
      </c>
      <c r="DX65" s="2">
        <f t="shared" si="76"/>
        <v>110.55019911012235</v>
      </c>
      <c r="DY65" s="2">
        <f t="shared" si="76"/>
        <v>102.75401221001221</v>
      </c>
      <c r="EA65" s="2">
        <f t="shared" si="77"/>
        <v>93.111229452993456</v>
      </c>
      <c r="EB65" s="2">
        <f t="shared" si="77"/>
        <v>98.397450873316942</v>
      </c>
      <c r="EC65" s="2">
        <f t="shared" si="77"/>
        <v>97.303422464466777</v>
      </c>
      <c r="ED65" s="2">
        <f t="shared" si="77"/>
        <v>96.686114692210182</v>
      </c>
      <c r="EE65" s="2">
        <f t="shared" si="77"/>
        <v>96.750799553053454</v>
      </c>
      <c r="EF65" s="2">
        <f t="shared" si="77"/>
        <v>97.815991013096692</v>
      </c>
      <c r="EG65" s="2">
        <f t="shared" si="77"/>
        <v>99.153738370590531</v>
      </c>
      <c r="EH65" s="2">
        <f t="shared" si="77"/>
        <v>96.962040441627863</v>
      </c>
      <c r="EI65" s="2">
        <f t="shared" si="77"/>
        <v>97.209316875180775</v>
      </c>
      <c r="EJ65" s="2">
        <f t="shared" si="77"/>
        <v>99.871546246745723</v>
      </c>
      <c r="EK65" s="2">
        <f t="shared" si="77"/>
        <v>109.02309415027733</v>
      </c>
      <c r="EL65" s="2">
        <f t="shared" si="77"/>
        <v>111.13856436742938</v>
      </c>
      <c r="EM65" s="2">
        <f t="shared" si="77"/>
        <v>110.70784257989664</v>
      </c>
      <c r="EN65" s="2">
        <f t="shared" si="77"/>
        <v>105.84126033911697</v>
      </c>
      <c r="EO65" s="2">
        <f t="shared" si="77"/>
        <v>102.6895748955355</v>
      </c>
      <c r="EQ65" s="2">
        <f t="shared" si="78"/>
        <v>92.884043257073444</v>
      </c>
      <c r="ER65" s="2">
        <f t="shared" si="78"/>
        <v>98.763998776384213</v>
      </c>
      <c r="ES65" s="2">
        <f t="shared" si="78"/>
        <v>97.614173452910791</v>
      </c>
      <c r="ET65" s="2">
        <f t="shared" si="78"/>
        <v>95.458102376082621</v>
      </c>
      <c r="EU65" s="2">
        <f t="shared" si="78"/>
        <v>97.842320393241522</v>
      </c>
      <c r="EV65" s="2">
        <f t="shared" si="78"/>
        <v>98.629974489649697</v>
      </c>
      <c r="EW65" s="2">
        <f t="shared" si="78"/>
        <v>99.495805373136989</v>
      </c>
      <c r="EX65" s="2">
        <f t="shared" si="78"/>
        <v>96.021273145531168</v>
      </c>
      <c r="EY65" s="2">
        <f t="shared" si="78"/>
        <v>97.140465300297421</v>
      </c>
      <c r="EZ65" s="2">
        <f t="shared" si="78"/>
        <v>101.09089634222396</v>
      </c>
      <c r="FA65" s="2">
        <f t="shared" si="78"/>
        <v>107.99978016448873</v>
      </c>
      <c r="FB65" s="2">
        <f t="shared" si="78"/>
        <v>110.33150444329915</v>
      </c>
      <c r="FC65" s="2">
        <f t="shared" si="78"/>
        <v>111.08499260823652</v>
      </c>
      <c r="FD65" s="2">
        <f t="shared" si="78"/>
        <v>107.22562011852207</v>
      </c>
      <c r="FE65" s="2">
        <f t="shared" si="78"/>
        <v>103.23263519276399</v>
      </c>
      <c r="FG65" s="2">
        <f t="shared" si="79"/>
        <v>0.38107266574171994</v>
      </c>
      <c r="FH65" s="2">
        <f t="shared" si="79"/>
        <v>0.43797302822376183</v>
      </c>
      <c r="FI65" s="2">
        <f t="shared" si="79"/>
        <v>0.40105434641420129</v>
      </c>
      <c r="FJ65" s="2">
        <f t="shared" si="79"/>
        <v>0.38959792559404255</v>
      </c>
      <c r="FK65" s="2">
        <f t="shared" si="79"/>
        <v>0.41376783923111737</v>
      </c>
      <c r="FL65" s="2">
        <f t="shared" si="79"/>
        <v>0.43528872751704467</v>
      </c>
      <c r="FM65" s="2">
        <f t="shared" si="79"/>
        <v>0.4068751402127363</v>
      </c>
      <c r="FN65" s="2">
        <f t="shared" si="79"/>
        <v>0.39009542988071882</v>
      </c>
      <c r="FO65" s="2">
        <f t="shared" si="79"/>
        <v>0.41696738094828018</v>
      </c>
      <c r="FP65" s="2">
        <f t="shared" si="79"/>
        <v>0.39231823028754725</v>
      </c>
      <c r="FQ65" s="2">
        <f t="shared" si="79"/>
        <v>0.35526245472956264</v>
      </c>
      <c r="FR65" s="2">
        <f t="shared" si="79"/>
        <v>0.37614518063748165</v>
      </c>
      <c r="FS65" s="2">
        <f t="shared" si="79"/>
        <v>0.34104073981065208</v>
      </c>
      <c r="FT65" s="2">
        <f t="shared" si="79"/>
        <v>0.33237288523629094</v>
      </c>
      <c r="FU65" s="2">
        <f t="shared" si="79"/>
        <v>0.32087777727606359</v>
      </c>
      <c r="FW65" s="2">
        <f t="shared" si="67"/>
        <v>1.1858371419037626E-4</v>
      </c>
      <c r="FX65" s="2">
        <f t="shared" si="67"/>
        <v>1.4371344765607658E-4</v>
      </c>
      <c r="FY65" s="2">
        <f t="shared" si="67"/>
        <v>1.2728024314604406E-4</v>
      </c>
      <c r="FZ65" s="2">
        <f t="shared" si="67"/>
        <v>1.3022406257239702E-4</v>
      </c>
      <c r="GA65" s="2">
        <f t="shared" si="67"/>
        <v>1.2869180573457181E-4</v>
      </c>
      <c r="GB65" s="2">
        <f t="shared" si="67"/>
        <v>1.3764057577151948E-4</v>
      </c>
      <c r="GC65" s="2">
        <f t="shared" si="67"/>
        <v>1.5293203365629134E-4</v>
      </c>
      <c r="GD65" s="2">
        <f t="shared" si="67"/>
        <v>1.6462837718432077E-4</v>
      </c>
      <c r="GE65" s="2">
        <f t="shared" si="67"/>
        <v>1.7156774970969688E-4</v>
      </c>
      <c r="GF65" s="2">
        <f t="shared" si="67"/>
        <v>1.6567685356235235E-4</v>
      </c>
      <c r="GG65" s="2">
        <f t="shared" si="67"/>
        <v>1.4971108825935687E-4</v>
      </c>
      <c r="GH65" s="2">
        <f t="shared" si="67"/>
        <v>1.3499895274832684E-4</v>
      </c>
      <c r="GI65" s="2">
        <f t="shared" si="67"/>
        <v>1.2262549868273287E-4</v>
      </c>
      <c r="GJ65" s="2">
        <f t="shared" si="67"/>
        <v>1.1255167547417822E-4</v>
      </c>
      <c r="GK65" s="2">
        <f t="shared" si="67"/>
        <v>1.025920958410163E-4</v>
      </c>
      <c r="GM65" s="86">
        <f t="shared" si="68"/>
        <v>9.9243001970574299E-4</v>
      </c>
      <c r="GN65" s="86">
        <f t="shared" si="68"/>
        <v>4.1133526241704105E-3</v>
      </c>
      <c r="GO65" s="86">
        <f t="shared" si="68"/>
        <v>1.7814105823209885E-3</v>
      </c>
      <c r="GP65" s="86">
        <f t="shared" si="68"/>
        <v>1.1879387019989871E-3</v>
      </c>
      <c r="GQ65" s="86">
        <f t="shared" si="68"/>
        <v>2.1454675813094909E-3</v>
      </c>
      <c r="GR65" s="86">
        <f t="shared" si="68"/>
        <v>3.7273058587947521E-3</v>
      </c>
      <c r="GS65" s="86">
        <f t="shared" si="68"/>
        <v>1.8913840361021877E-3</v>
      </c>
      <c r="GT65" s="86">
        <f t="shared" si="68"/>
        <v>1.2163899033618994E-3</v>
      </c>
      <c r="GU65" s="86">
        <f t="shared" si="68"/>
        <v>2.5970688842079097E-3</v>
      </c>
      <c r="GV65" s="86">
        <f t="shared" si="68"/>
        <v>1.251737944877614E-3</v>
      </c>
      <c r="GW65" s="86">
        <f t="shared" si="68"/>
        <v>2.8246148139763884E-4</v>
      </c>
      <c r="GX65" s="86">
        <f t="shared" si="68"/>
        <v>8.2408436757945602E-4</v>
      </c>
      <c r="GY65" s="86">
        <f t="shared" si="68"/>
        <v>1.9660102757000419E-4</v>
      </c>
      <c r="GZ65" s="86">
        <f t="shared" si="68"/>
        <v>1.1231380684264358E-4</v>
      </c>
      <c r="HA65" s="86">
        <f t="shared" si="68"/>
        <v>3.3302242589046264E-5</v>
      </c>
      <c r="HC65" s="86">
        <f t="shared" si="73"/>
        <v>6.0032030769214747E-10</v>
      </c>
      <c r="HD65" s="86">
        <f t="shared" si="69"/>
        <v>1.4140644268515288E-10</v>
      </c>
      <c r="HE65" s="86">
        <f t="shared" si="69"/>
        <v>3.7040683627148697E-12</v>
      </c>
      <c r="HF65" s="86">
        <f t="shared" si="69"/>
        <v>4.0646845273425839E-13</v>
      </c>
      <c r="HG65" s="86">
        <f t="shared" si="69"/>
        <v>7.1824482920578381E-13</v>
      </c>
      <c r="HH65" s="86">
        <f t="shared" si="69"/>
        <v>2.7896995258721237E-11</v>
      </c>
      <c r="HI65" s="86">
        <f t="shared" si="69"/>
        <v>1.0779244977517573E-12</v>
      </c>
      <c r="HJ65" s="86">
        <f t="shared" si="69"/>
        <v>1.5927389290139003E-13</v>
      </c>
      <c r="HK65" s="86">
        <f t="shared" si="69"/>
        <v>2.7721342595782949E-12</v>
      </c>
      <c r="HL65" s="86">
        <f t="shared" si="69"/>
        <v>9.0161206744737352E-13</v>
      </c>
      <c r="HM65" s="86">
        <f t="shared" si="69"/>
        <v>8.893318664659826E-15</v>
      </c>
      <c r="HN65" s="86">
        <f t="shared" si="69"/>
        <v>3.9830165329599757E-14</v>
      </c>
      <c r="HO65" s="86">
        <f t="shared" si="69"/>
        <v>1.992209186947961E-14</v>
      </c>
      <c r="HP65" s="86">
        <f t="shared" si="69"/>
        <v>5.1838842533572324E-16</v>
      </c>
      <c r="HQ65" s="86">
        <f t="shared" si="69"/>
        <v>1.3132825886298622E-19</v>
      </c>
      <c r="HS65" s="86">
        <f t="shared" si="70"/>
        <v>6.0414186473214143E-45</v>
      </c>
      <c r="HT65" s="86">
        <f t="shared" si="70"/>
        <v>3.5663501098645142E-48</v>
      </c>
      <c r="HU65" s="86">
        <f t="shared" si="70"/>
        <v>1.8721220749542112E-55</v>
      </c>
      <c r="HV65" s="86">
        <f t="shared" si="70"/>
        <v>4.2786136732551764E-63</v>
      </c>
      <c r="HW65" s="86">
        <f t="shared" si="70"/>
        <v>1.1773667495505196E-63</v>
      </c>
      <c r="HX65" s="86">
        <f t="shared" si="70"/>
        <v>1.0239207103890478E-53</v>
      </c>
      <c r="HY65" s="86">
        <f t="shared" si="70"/>
        <v>1.213091533143932E-59</v>
      </c>
      <c r="HZ65" s="86">
        <f t="shared" si="70"/>
        <v>6.1124380697617624E-63</v>
      </c>
      <c r="IA65" s="86">
        <f t="shared" si="70"/>
        <v>1.9174669898344417E-57</v>
      </c>
      <c r="IB65" s="86">
        <f t="shared" si="70"/>
        <v>1.0609686289976135E-59</v>
      </c>
      <c r="IC65" s="86">
        <f t="shared" si="70"/>
        <v>9.9606597231347817E-72</v>
      </c>
      <c r="ID65" s="86">
        <f t="shared" si="70"/>
        <v>6.7896632380577317E-67</v>
      </c>
      <c r="IE65" s="86">
        <f t="shared" si="70"/>
        <v>3.4046110189717565E-68</v>
      </c>
      <c r="IF65" s="86">
        <f t="shared" si="70"/>
        <v>2.9892938858405871E-49</v>
      </c>
      <c r="IG65" s="86">
        <f t="shared" si="70"/>
        <v>4.369161512789046E-37</v>
      </c>
      <c r="II65" s="86">
        <f t="shared" si="71"/>
        <v>1.8194579914910618E-162</v>
      </c>
      <c r="IJ65" s="86">
        <f t="shared" si="71"/>
        <v>7.1368351831027721E-175</v>
      </c>
      <c r="IK65" s="86">
        <f t="shared" si="71"/>
        <v>7.9166287677567134E-211</v>
      </c>
      <c r="IL65" s="86">
        <f t="shared" si="71"/>
        <v>1.4363426274567387E-232</v>
      </c>
      <c r="IM65" s="86">
        <f t="shared" si="71"/>
        <v>3.8135316434471839E-238</v>
      </c>
      <c r="IN65" s="86">
        <f t="shared" si="71"/>
        <v>4.7931615086842262E-200</v>
      </c>
      <c r="IO65" s="86">
        <f t="shared" si="71"/>
        <v>4.8940923845942548E-218</v>
      </c>
      <c r="IP65" s="86">
        <f t="shared" si="71"/>
        <v>3.9939363328208384E-229</v>
      </c>
      <c r="IQ65" s="86">
        <f t="shared" si="71"/>
        <v>9.9156261269549049E-209</v>
      </c>
      <c r="IR65" s="86">
        <f t="shared" si="71"/>
        <v>2.6342744354517144E-221</v>
      </c>
      <c r="IS65" s="86">
        <f t="shared" si="71"/>
        <v>6.5407804008185539E-265</v>
      </c>
      <c r="IT65" s="86">
        <f t="shared" si="71"/>
        <v>5.1807780395278433E-246</v>
      </c>
      <c r="IU65" s="86">
        <f t="shared" si="71"/>
        <v>1.5928863087152631E-249</v>
      </c>
      <c r="IV65" s="86">
        <f t="shared" si="71"/>
        <v>4.1599791179028383E-162</v>
      </c>
      <c r="IW65" s="86">
        <f t="shared" si="71"/>
        <v>1.0421814827477593E-91</v>
      </c>
      <c r="IY65" s="86">
        <f t="shared" si="72"/>
        <v>9.9243062002605078E-4</v>
      </c>
      <c r="IZ65" s="86">
        <f t="shared" si="72"/>
        <v>4.1133527655768535E-3</v>
      </c>
      <c r="JA65" s="86">
        <f t="shared" si="72"/>
        <v>1.7814105860250568E-3</v>
      </c>
      <c r="JB65" s="86">
        <f t="shared" si="72"/>
        <v>1.1879387024054556E-3</v>
      </c>
      <c r="JC65" s="86">
        <f t="shared" si="72"/>
        <v>2.1454675820277358E-3</v>
      </c>
      <c r="JD65" s="86">
        <f t="shared" si="72"/>
        <v>3.7273058866917471E-3</v>
      </c>
      <c r="JE65" s="86">
        <f t="shared" si="72"/>
        <v>1.8913840371801121E-3</v>
      </c>
      <c r="JF65" s="86">
        <f t="shared" si="72"/>
        <v>1.2163899035211733E-3</v>
      </c>
      <c r="JG65" s="86">
        <f t="shared" si="72"/>
        <v>2.5970688869800438E-3</v>
      </c>
      <c r="JH65" s="86">
        <f t="shared" si="72"/>
        <v>1.2517379457792261E-3</v>
      </c>
      <c r="JI65" s="86">
        <f t="shared" si="72"/>
        <v>2.8246148140653217E-4</v>
      </c>
      <c r="JJ65" s="86">
        <f t="shared" si="72"/>
        <v>8.2408436761928613E-4</v>
      </c>
      <c r="JK65" s="86">
        <f t="shared" si="72"/>
        <v>1.9660102758992627E-4</v>
      </c>
      <c r="JL65" s="86">
        <f t="shared" si="72"/>
        <v>1.1231380684316196E-4</v>
      </c>
      <c r="JM65" s="86">
        <f t="shared" si="72"/>
        <v>3.3302242589046392E-5</v>
      </c>
    </row>
    <row r="66" spans="2:273" x14ac:dyDescent="0.25">
      <c r="B66" s="2">
        <v>39</v>
      </c>
      <c r="C66" s="37">
        <v>101.31699999999999</v>
      </c>
      <c r="D66" s="37">
        <v>107.19</v>
      </c>
      <c r="E66" s="37">
        <v>109.351</v>
      </c>
      <c r="F66" s="37">
        <v>106.509</v>
      </c>
      <c r="G66" s="37">
        <v>106.58199999999999</v>
      </c>
      <c r="H66" s="37">
        <v>107.51900000000001</v>
      </c>
      <c r="I66" s="37">
        <v>107.444</v>
      </c>
      <c r="J66" s="37">
        <v>104.611</v>
      </c>
      <c r="K66" s="37">
        <v>106.852</v>
      </c>
      <c r="L66" s="37">
        <v>106.333</v>
      </c>
      <c r="M66" s="37">
        <v>111.185</v>
      </c>
      <c r="N66" s="37">
        <v>112.46299999999999</v>
      </c>
      <c r="O66" s="37">
        <v>114.352</v>
      </c>
      <c r="P66" s="37">
        <v>112.2</v>
      </c>
      <c r="Q66" s="37">
        <v>101.94499999999999</v>
      </c>
      <c r="S66" s="4">
        <f t="shared" si="74"/>
        <v>99.67619613570713</v>
      </c>
      <c r="T66" s="4">
        <f t="shared" si="74"/>
        <v>106.27792465779217</v>
      </c>
      <c r="U66" s="4">
        <f t="shared" si="74"/>
        <v>105.20773814670122</v>
      </c>
      <c r="V66" s="4">
        <f t="shared" si="74"/>
        <v>102.49615979838737</v>
      </c>
      <c r="W66" s="4">
        <f t="shared" si="74"/>
        <v>104.62016752282865</v>
      </c>
      <c r="X66" s="4">
        <f t="shared" si="74"/>
        <v>106.04159008195643</v>
      </c>
      <c r="Y66" s="4">
        <f t="shared" si="74"/>
        <v>104.84904781070209</v>
      </c>
      <c r="Z66" s="4">
        <f t="shared" si="74"/>
        <v>100.97137430849411</v>
      </c>
      <c r="AA66" s="4">
        <f t="shared" si="74"/>
        <v>103.85297400857058</v>
      </c>
      <c r="AB66" s="4">
        <f t="shared" si="74"/>
        <v>104.45787158388831</v>
      </c>
      <c r="AC66" s="4">
        <f t="shared" si="74"/>
        <v>111.09712131445629</v>
      </c>
      <c r="AD66" s="4">
        <f t="shared" si="74"/>
        <v>112.46897891406371</v>
      </c>
      <c r="AE66" s="4">
        <f t="shared" si="74"/>
        <v>112.42912694485891</v>
      </c>
      <c r="AF66" s="4">
        <f t="shared" si="74"/>
        <v>109.18701268570328</v>
      </c>
      <c r="AG66" s="4">
        <f t="shared" si="74"/>
        <v>102.84814279673391</v>
      </c>
      <c r="AI66" s="4">
        <f t="shared" si="75"/>
        <v>1.6408038642928631</v>
      </c>
      <c r="AJ66" s="4">
        <f t="shared" si="75"/>
        <v>0.91207534220782804</v>
      </c>
      <c r="AK66" s="4">
        <f t="shared" si="75"/>
        <v>4.1432618532987817</v>
      </c>
      <c r="AL66" s="4">
        <f t="shared" si="75"/>
        <v>4.012840201612633</v>
      </c>
      <c r="AM66" s="4">
        <f t="shared" si="75"/>
        <v>1.9618324771713418</v>
      </c>
      <c r="AN66" s="4">
        <f t="shared" si="75"/>
        <v>1.4774099180435769</v>
      </c>
      <c r="AO66" s="4">
        <f t="shared" si="75"/>
        <v>2.5949521892979135</v>
      </c>
      <c r="AP66" s="4">
        <f t="shared" si="75"/>
        <v>3.6396256915058984</v>
      </c>
      <c r="AQ66" s="4">
        <f t="shared" si="75"/>
        <v>2.9990259914294199</v>
      </c>
      <c r="AR66" s="4">
        <f t="shared" si="75"/>
        <v>1.8751284161116928</v>
      </c>
      <c r="AS66" s="4">
        <f t="shared" si="75"/>
        <v>8.7878685543714141E-2</v>
      </c>
      <c r="AT66" s="4">
        <f t="shared" si="75"/>
        <v>-5.9789140637178662E-3</v>
      </c>
      <c r="AU66" s="4">
        <f t="shared" si="75"/>
        <v>1.9228730551410962</v>
      </c>
      <c r="AV66" s="4">
        <f t="shared" si="75"/>
        <v>3.0129873142967227</v>
      </c>
      <c r="AW66" s="4">
        <f t="shared" si="75"/>
        <v>-0.90314279673391695</v>
      </c>
      <c r="AY66" s="2">
        <f t="shared" si="65"/>
        <v>98.39904541360832</v>
      </c>
      <c r="AZ66" s="2">
        <f t="shared" si="65"/>
        <v>102.13070126273108</v>
      </c>
      <c r="BA66" s="2">
        <f t="shared" si="65"/>
        <v>103.0621902664799</v>
      </c>
      <c r="BB66" s="2">
        <f t="shared" si="65"/>
        <v>100.94295940909036</v>
      </c>
      <c r="BC66" s="2">
        <f t="shared" si="65"/>
        <v>102.07428598373755</v>
      </c>
      <c r="BD66" s="2">
        <f t="shared" si="65"/>
        <v>102.27022386645861</v>
      </c>
      <c r="BE66" s="2">
        <f t="shared" si="65"/>
        <v>102.70156931678365</v>
      </c>
      <c r="BF66" s="2">
        <f t="shared" si="65"/>
        <v>99.46049747453182</v>
      </c>
      <c r="BG66" s="2">
        <f t="shared" si="65"/>
        <v>101.19550567371381</v>
      </c>
      <c r="BH66" s="2">
        <f t="shared" si="65"/>
        <v>102.96528797409354</v>
      </c>
      <c r="BI66" s="2">
        <f t="shared" si="65"/>
        <v>110.63992134751327</v>
      </c>
      <c r="BJ66" s="2">
        <f t="shared" si="65"/>
        <v>111.46683772502762</v>
      </c>
      <c r="BK66" s="2">
        <f t="shared" si="65"/>
        <v>112.09867879394639</v>
      </c>
      <c r="BL66" s="2">
        <f t="shared" si="65"/>
        <v>108.99258053453788</v>
      </c>
      <c r="BM66" s="2">
        <f t="shared" si="65"/>
        <v>102.78643167843323</v>
      </c>
      <c r="BO66" s="2">
        <f t="shared" si="10"/>
        <v>101.31699999999999</v>
      </c>
      <c r="BP66" s="2">
        <f t="shared" si="11"/>
        <v>107.19</v>
      </c>
      <c r="BQ66" s="2">
        <f t="shared" si="12"/>
        <v>109.351</v>
      </c>
      <c r="BR66" s="2">
        <f t="shared" si="13"/>
        <v>106.509</v>
      </c>
      <c r="BS66" s="2">
        <f t="shared" si="14"/>
        <v>106.58199999999999</v>
      </c>
      <c r="BT66" s="2">
        <f t="shared" si="15"/>
        <v>107.51900000000001</v>
      </c>
      <c r="BU66" s="2">
        <f t="shared" si="16"/>
        <v>107.444</v>
      </c>
      <c r="BV66" s="2">
        <f t="shared" si="17"/>
        <v>104.611</v>
      </c>
      <c r="BW66" s="2">
        <f t="shared" si="18"/>
        <v>106.852</v>
      </c>
      <c r="BX66" s="2">
        <f t="shared" si="19"/>
        <v>106.333</v>
      </c>
      <c r="BY66" s="2">
        <f t="shared" si="20"/>
        <v>111.185</v>
      </c>
      <c r="BZ66" s="2">
        <f t="shared" si="21"/>
        <v>112.46299999999999</v>
      </c>
      <c r="CA66" s="2">
        <f t="shared" si="22"/>
        <v>114.352</v>
      </c>
      <c r="CB66" s="2">
        <f t="shared" si="23"/>
        <v>112.2</v>
      </c>
      <c r="CC66" s="2">
        <f t="shared" si="24"/>
        <v>101.94499999999999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102.07017507507507</v>
      </c>
      <c r="DL66" s="2">
        <f t="shared" si="76"/>
        <v>105.48351491557224</v>
      </c>
      <c r="DM66" s="2">
        <f t="shared" si="76"/>
        <v>107.41440872451398</v>
      </c>
      <c r="DN66" s="2">
        <f t="shared" si="76"/>
        <v>104.03767181467184</v>
      </c>
      <c r="DO66" s="2">
        <f t="shared" si="76"/>
        <v>106.30102295152294</v>
      </c>
      <c r="DP66" s="2">
        <f t="shared" si="76"/>
        <v>106.14251055914214</v>
      </c>
      <c r="DQ66" s="2">
        <f t="shared" si="76"/>
        <v>105.47679516358464</v>
      </c>
      <c r="DR66" s="2">
        <f t="shared" si="76"/>
        <v>101.31640643500643</v>
      </c>
      <c r="DS66" s="2">
        <f t="shared" si="76"/>
        <v>104.41140438596493</v>
      </c>
      <c r="DT66" s="2">
        <f t="shared" si="76"/>
        <v>105.25233097383096</v>
      </c>
      <c r="DU66" s="2">
        <f t="shared" si="76"/>
        <v>111.74411931818183</v>
      </c>
      <c r="DV66" s="2">
        <f t="shared" si="76"/>
        <v>111.82648739495802</v>
      </c>
      <c r="DW66" s="2">
        <f t="shared" si="76"/>
        <v>112.98998240469206</v>
      </c>
      <c r="DX66" s="2">
        <f t="shared" si="76"/>
        <v>110.79649232480533</v>
      </c>
      <c r="DY66" s="2">
        <f t="shared" si="76"/>
        <v>102.91166239316239</v>
      </c>
      <c r="EA66" s="2">
        <f t="shared" si="77"/>
        <v>92.961212890089655</v>
      </c>
      <c r="EB66" s="2">
        <f t="shared" si="77"/>
        <v>98.206666576347502</v>
      </c>
      <c r="EC66" s="2">
        <f t="shared" si="77"/>
        <v>97.134271304388406</v>
      </c>
      <c r="ED66" s="2">
        <f t="shared" si="77"/>
        <v>96.521368925200747</v>
      </c>
      <c r="EE66" s="2">
        <f t="shared" si="77"/>
        <v>96.612360826916969</v>
      </c>
      <c r="EF66" s="2">
        <f t="shared" si="77"/>
        <v>97.688366738582133</v>
      </c>
      <c r="EG66" s="2">
        <f t="shared" si="77"/>
        <v>99.011803834474762</v>
      </c>
      <c r="EH66" s="2">
        <f t="shared" si="77"/>
        <v>96.814550400921789</v>
      </c>
      <c r="EI66" s="2">
        <f t="shared" si="77"/>
        <v>97.09450289268149</v>
      </c>
      <c r="EJ66" s="2">
        <f t="shared" si="77"/>
        <v>99.733947931732715</v>
      </c>
      <c r="EK66" s="2">
        <f t="shared" si="77"/>
        <v>108.81276250630356</v>
      </c>
      <c r="EL66" s="2">
        <f t="shared" si="77"/>
        <v>110.92312200538362</v>
      </c>
      <c r="EM66" s="2">
        <f t="shared" si="77"/>
        <v>110.52789613437402</v>
      </c>
      <c r="EN66" s="2">
        <f t="shared" si="77"/>
        <v>105.68746840529947</v>
      </c>
      <c r="EO66" s="2">
        <f t="shared" si="77"/>
        <v>102.54453347261929</v>
      </c>
      <c r="EQ66" s="2">
        <f t="shared" si="78"/>
        <v>92.73762217108046</v>
      </c>
      <c r="ER66" s="2">
        <f t="shared" si="78"/>
        <v>98.566750600882742</v>
      </c>
      <c r="ES66" s="2">
        <f t="shared" si="78"/>
        <v>97.439903041621008</v>
      </c>
      <c r="ET66" s="2">
        <f t="shared" si="78"/>
        <v>95.313478829741996</v>
      </c>
      <c r="EU66" s="2">
        <f t="shared" si="78"/>
        <v>97.686064779670815</v>
      </c>
      <c r="EV66" s="2">
        <f t="shared" si="78"/>
        <v>98.488942296561859</v>
      </c>
      <c r="EW66" s="2">
        <f t="shared" si="78"/>
        <v>99.348067320465717</v>
      </c>
      <c r="EX66" s="2">
        <f t="shared" si="78"/>
        <v>95.888686233963227</v>
      </c>
      <c r="EY66" s="2">
        <f t="shared" si="78"/>
        <v>97.026788545764177</v>
      </c>
      <c r="EZ66" s="2">
        <f t="shared" si="78"/>
        <v>100.93262548090763</v>
      </c>
      <c r="FA66" s="2">
        <f t="shared" si="78"/>
        <v>107.80594081903548</v>
      </c>
      <c r="FB66" s="2">
        <f t="shared" si="78"/>
        <v>110.12913001028554</v>
      </c>
      <c r="FC66" s="2">
        <f t="shared" si="78"/>
        <v>110.89920591341075</v>
      </c>
      <c r="FD66" s="2">
        <f t="shared" si="78"/>
        <v>107.04881650362938</v>
      </c>
      <c r="FE66" s="2">
        <f t="shared" si="78"/>
        <v>103.0740746108801</v>
      </c>
      <c r="FG66" s="2">
        <f t="shared" si="79"/>
        <v>0.40302073002220812</v>
      </c>
      <c r="FH66" s="2">
        <f t="shared" si="79"/>
        <v>0.46075859181234213</v>
      </c>
      <c r="FI66" s="2">
        <f t="shared" si="79"/>
        <v>0.42336604401401928</v>
      </c>
      <c r="FJ66" s="2">
        <f t="shared" si="79"/>
        <v>0.41171038224912387</v>
      </c>
      <c r="FK66" s="2">
        <f t="shared" si="79"/>
        <v>0.43627163580490824</v>
      </c>
      <c r="FL66" s="2">
        <f t="shared" si="79"/>
        <v>0.45804845482247003</v>
      </c>
      <c r="FM66" s="2">
        <f t="shared" si="79"/>
        <v>0.42927857000627978</v>
      </c>
      <c r="FN66" s="2">
        <f t="shared" si="79"/>
        <v>0.41221705448102186</v>
      </c>
      <c r="FO66" s="2">
        <f t="shared" si="79"/>
        <v>0.43951472860075597</v>
      </c>
      <c r="FP66" s="2">
        <f t="shared" si="79"/>
        <v>0.41448024391188809</v>
      </c>
      <c r="FQ66" s="2">
        <f t="shared" si="79"/>
        <v>0.37662856115787319</v>
      </c>
      <c r="FR66" s="2">
        <f t="shared" si="79"/>
        <v>0.39799193793482873</v>
      </c>
      <c r="FS66" s="2">
        <f t="shared" si="79"/>
        <v>0.36203180440807547</v>
      </c>
      <c r="FT66" s="2">
        <f t="shared" si="79"/>
        <v>0.35311633326822606</v>
      </c>
      <c r="FU66" s="2">
        <f t="shared" si="79"/>
        <v>0.34127053252807349</v>
      </c>
      <c r="FW66" s="2">
        <f t="shared" si="67"/>
        <v>1.3002296946806638E-4</v>
      </c>
      <c r="FX66" s="2">
        <f t="shared" si="67"/>
        <v>1.5757647701584746E-4</v>
      </c>
      <c r="FY66" s="2">
        <f t="shared" si="67"/>
        <v>1.3955829766588599E-4</v>
      </c>
      <c r="FZ66" s="2">
        <f t="shared" si="67"/>
        <v>1.4278605129090498E-4</v>
      </c>
      <c r="GA66" s="2">
        <f t="shared" si="67"/>
        <v>1.411060070446623E-4</v>
      </c>
      <c r="GB66" s="2">
        <f t="shared" si="67"/>
        <v>1.5091788615199619E-4</v>
      </c>
      <c r="GC66" s="2">
        <f t="shared" si="67"/>
        <v>1.6768416628202914E-4</v>
      </c>
      <c r="GD66" s="2">
        <f t="shared" si="67"/>
        <v>1.8050855902278072E-4</v>
      </c>
      <c r="GE66" s="2">
        <f t="shared" si="67"/>
        <v>1.8811718289952079E-4</v>
      </c>
      <c r="GF66" s="2">
        <f t="shared" si="67"/>
        <v>1.8165815387574148E-4</v>
      </c>
      <c r="GG66" s="2">
        <f t="shared" si="67"/>
        <v>1.6415257300116958E-4</v>
      </c>
      <c r="GH66" s="2">
        <f t="shared" si="67"/>
        <v>1.4802148029152985E-4</v>
      </c>
      <c r="GI66" s="2">
        <f t="shared" si="67"/>
        <v>1.3445459490658512E-4</v>
      </c>
      <c r="GJ66" s="2">
        <f t="shared" si="67"/>
        <v>1.2340911802403374E-4</v>
      </c>
      <c r="GK66" s="2">
        <f t="shared" si="67"/>
        <v>1.1248888278255453E-4</v>
      </c>
      <c r="GM66" s="86">
        <f t="shared" si="68"/>
        <v>1.6772165640841022E-3</v>
      </c>
      <c r="GN66" s="86">
        <f t="shared" si="68"/>
        <v>6.2772563820629994E-3</v>
      </c>
      <c r="GO66" s="86">
        <f t="shared" si="68"/>
        <v>2.8726571300395033E-3</v>
      </c>
      <c r="GP66" s="86">
        <f t="shared" si="68"/>
        <v>2.004235987551034E-3</v>
      </c>
      <c r="GQ66" s="86">
        <f t="shared" si="68"/>
        <v>3.5136071304854815E-3</v>
      </c>
      <c r="GR66" s="86">
        <f t="shared" si="68"/>
        <v>5.8031225246859466E-3</v>
      </c>
      <c r="GS66" s="86">
        <f t="shared" si="68"/>
        <v>3.0914174226513809E-3</v>
      </c>
      <c r="GT66" s="86">
        <f t="shared" si="68"/>
        <v>2.0455934923422478E-3</v>
      </c>
      <c r="GU66" s="86">
        <f t="shared" si="68"/>
        <v>4.0893749358027484E-3</v>
      </c>
      <c r="GV66" s="86">
        <f t="shared" si="68"/>
        <v>2.1132533854880176E-3</v>
      </c>
      <c r="GW66" s="86">
        <f t="shared" si="68"/>
        <v>5.48030363395577E-4</v>
      </c>
      <c r="GX66" s="86">
        <f t="shared" si="68"/>
        <v>1.4186635187364773E-3</v>
      </c>
      <c r="GY66" s="86">
        <f t="shared" si="68"/>
        <v>3.8191028309074009E-4</v>
      </c>
      <c r="GZ66" s="86">
        <f t="shared" si="68"/>
        <v>2.3102654973979891E-4</v>
      </c>
      <c r="HA66" s="86">
        <f t="shared" si="68"/>
        <v>7.9145707232407934E-5</v>
      </c>
      <c r="HC66" s="86">
        <f t="shared" si="73"/>
        <v>1.5061536597821115E-9</v>
      </c>
      <c r="HD66" s="86">
        <f t="shared" si="69"/>
        <v>3.8781251518588068E-10</v>
      </c>
      <c r="HE66" s="86">
        <f t="shared" si="69"/>
        <v>1.2065884650072533E-11</v>
      </c>
      <c r="HF66" s="86">
        <f t="shared" si="69"/>
        <v>1.4863516301509752E-12</v>
      </c>
      <c r="HG66" s="86">
        <f t="shared" si="69"/>
        <v>2.6265123989833539E-12</v>
      </c>
      <c r="HH66" s="86">
        <f t="shared" si="69"/>
        <v>8.4920037823671601E-11</v>
      </c>
      <c r="HI66" s="86">
        <f t="shared" si="69"/>
        <v>3.7823271527982749E-12</v>
      </c>
      <c r="HJ66" s="86">
        <f t="shared" si="69"/>
        <v>6.1044284944796559E-13</v>
      </c>
      <c r="HK66" s="86">
        <f t="shared" si="69"/>
        <v>9.4084967454115462E-12</v>
      </c>
      <c r="HL66" s="86">
        <f t="shared" si="69"/>
        <v>3.2441978606413432E-12</v>
      </c>
      <c r="HM66" s="86">
        <f t="shared" si="69"/>
        <v>3.9856217457787879E-14</v>
      </c>
      <c r="HN66" s="86">
        <f t="shared" si="69"/>
        <v>1.6060229692782771E-13</v>
      </c>
      <c r="HO66" s="86">
        <f t="shared" si="69"/>
        <v>8.1233050399533087E-14</v>
      </c>
      <c r="HP66" s="86">
        <f t="shared" si="69"/>
        <v>2.5388682524218914E-15</v>
      </c>
      <c r="HQ66" s="86">
        <f t="shared" si="69"/>
        <v>1.0143336515647799E-18</v>
      </c>
      <c r="HS66" s="86">
        <f t="shared" si="70"/>
        <v>9.0090363911174333E-44</v>
      </c>
      <c r="HT66" s="86">
        <f t="shared" si="70"/>
        <v>6.9471712030107183E-47</v>
      </c>
      <c r="HU66" s="86">
        <f t="shared" si="70"/>
        <v>5.9600386082636914E-54</v>
      </c>
      <c r="HV66" s="86">
        <f t="shared" si="70"/>
        <v>2.1034865301876813E-61</v>
      </c>
      <c r="HW66" s="86">
        <f t="shared" si="70"/>
        <v>6.1419150400910877E-62</v>
      </c>
      <c r="HX66" s="86">
        <f t="shared" si="70"/>
        <v>2.9029077849418179E-52</v>
      </c>
      <c r="HY66" s="86">
        <f t="shared" si="70"/>
        <v>5.0559408027693611E-58</v>
      </c>
      <c r="HZ66" s="86">
        <f t="shared" si="70"/>
        <v>3.2206172199056854E-61</v>
      </c>
      <c r="IA66" s="86">
        <f t="shared" si="70"/>
        <v>7.2053269639137229E-56</v>
      </c>
      <c r="IB66" s="86">
        <f t="shared" si="70"/>
        <v>4.7148728888069118E-58</v>
      </c>
      <c r="IC66" s="86">
        <f t="shared" si="70"/>
        <v>9.0645414985819323E-70</v>
      </c>
      <c r="ID66" s="86">
        <f t="shared" si="70"/>
        <v>4.2868180394023374E-65</v>
      </c>
      <c r="IE66" s="86">
        <f t="shared" si="70"/>
        <v>2.206987358852566E-66</v>
      </c>
      <c r="IF66" s="86">
        <f t="shared" si="70"/>
        <v>5.7094886904025825E-48</v>
      </c>
      <c r="IG66" s="86">
        <f t="shared" si="70"/>
        <v>3.8925777373563053E-36</v>
      </c>
      <c r="II66" s="86">
        <f t="shared" si="71"/>
        <v>3.2535174445024528E-159</v>
      </c>
      <c r="IJ66" s="86">
        <f t="shared" si="71"/>
        <v>2.7091780200193979E-171</v>
      </c>
      <c r="IK66" s="86">
        <f t="shared" si="71"/>
        <v>1.4570626118721985E-206</v>
      </c>
      <c r="IL66" s="86">
        <f t="shared" si="71"/>
        <v>7.5503342001836412E-228</v>
      </c>
      <c r="IM66" s="86">
        <f t="shared" si="71"/>
        <v>2.5691807196740859E-233</v>
      </c>
      <c r="IN66" s="86">
        <f t="shared" si="71"/>
        <v>5.7664536207007001E-196</v>
      </c>
      <c r="IO66" s="86">
        <f t="shared" si="71"/>
        <v>1.5613185941136355E-213</v>
      </c>
      <c r="IP66" s="86">
        <f t="shared" si="71"/>
        <v>2.3774848900389134E-224</v>
      </c>
      <c r="IQ66" s="86">
        <f t="shared" si="71"/>
        <v>2.3072044495858156E-204</v>
      </c>
      <c r="IR66" s="86">
        <f t="shared" si="71"/>
        <v>1.0824774396373636E-216</v>
      </c>
      <c r="IS66" s="86">
        <f t="shared" si="71"/>
        <v>1.9189375971409932E-259</v>
      </c>
      <c r="IT66" s="86">
        <f t="shared" si="71"/>
        <v>5.374195829277792E-241</v>
      </c>
      <c r="IU66" s="86">
        <f t="shared" si="71"/>
        <v>1.7228096757975594E-244</v>
      </c>
      <c r="IV66" s="86">
        <f t="shared" si="71"/>
        <v>7.0095400706994075E-159</v>
      </c>
      <c r="IW66" s="86">
        <f t="shared" si="71"/>
        <v>6.4536854976338217E-90</v>
      </c>
      <c r="IY66" s="86">
        <f t="shared" si="72"/>
        <v>1.6772180702377619E-3</v>
      </c>
      <c r="IZ66" s="86">
        <f t="shared" si="72"/>
        <v>6.2772567698755151E-3</v>
      </c>
      <c r="JA66" s="86">
        <f t="shared" si="72"/>
        <v>2.872657142105388E-3</v>
      </c>
      <c r="JB66" s="86">
        <f t="shared" si="72"/>
        <v>2.0042359890373859E-3</v>
      </c>
      <c r="JC66" s="86">
        <f t="shared" si="72"/>
        <v>3.5136071331119938E-3</v>
      </c>
      <c r="JD66" s="86">
        <f t="shared" si="72"/>
        <v>5.8031226096059846E-3</v>
      </c>
      <c r="JE66" s="86">
        <f t="shared" si="72"/>
        <v>3.0914174264337082E-3</v>
      </c>
      <c r="JF66" s="86">
        <f t="shared" si="72"/>
        <v>2.0455934929526905E-3</v>
      </c>
      <c r="JG66" s="86">
        <f t="shared" si="72"/>
        <v>4.089374945211245E-3</v>
      </c>
      <c r="JH66" s="86">
        <f t="shared" si="72"/>
        <v>2.1132533887322155E-3</v>
      </c>
      <c r="JI66" s="86">
        <f t="shared" si="72"/>
        <v>5.4803036343543325E-4</v>
      </c>
      <c r="JJ66" s="86">
        <f t="shared" si="72"/>
        <v>1.4186635188970795E-3</v>
      </c>
      <c r="JK66" s="86">
        <f t="shared" si="72"/>
        <v>3.8191028317197313E-4</v>
      </c>
      <c r="JL66" s="86">
        <f t="shared" si="72"/>
        <v>2.3102654974233779E-4</v>
      </c>
      <c r="JM66" s="86">
        <f t="shared" si="72"/>
        <v>7.914570723240895E-5</v>
      </c>
    </row>
    <row r="67" spans="2:273" x14ac:dyDescent="0.25">
      <c r="B67" s="2">
        <v>40</v>
      </c>
      <c r="C67" s="37">
        <v>103.133</v>
      </c>
      <c r="D67" s="37">
        <v>107.241</v>
      </c>
      <c r="E67" s="37">
        <v>110.544</v>
      </c>
      <c r="F67" s="37">
        <v>105.351</v>
      </c>
      <c r="G67" s="37">
        <v>108.691</v>
      </c>
      <c r="H67" s="37">
        <v>109.074</v>
      </c>
      <c r="I67" s="37">
        <v>108.333</v>
      </c>
      <c r="J67" s="37">
        <v>100.111</v>
      </c>
      <c r="K67" s="37">
        <v>106.667</v>
      </c>
      <c r="L67" s="37">
        <v>105.111</v>
      </c>
      <c r="M67" s="37">
        <v>111.759</v>
      </c>
      <c r="N67" s="37">
        <v>110.70399999999999</v>
      </c>
      <c r="O67" s="37">
        <v>112.574</v>
      </c>
      <c r="P67" s="37">
        <v>111.491</v>
      </c>
      <c r="Q67" s="37">
        <v>103.4</v>
      </c>
      <c r="S67" s="4">
        <f t="shared" si="74"/>
        <v>100.17960434637187</v>
      </c>
      <c r="T67" s="4">
        <f t="shared" si="74"/>
        <v>107.87383954267</v>
      </c>
      <c r="U67" s="4">
        <f t="shared" si="74"/>
        <v>106.06363472501975</v>
      </c>
      <c r="V67" s="4">
        <f t="shared" si="74"/>
        <v>103.23773829148969</v>
      </c>
      <c r="W67" s="4">
        <f t="shared" si="74"/>
        <v>105.76862618559765</v>
      </c>
      <c r="X67" s="4">
        <f t="shared" si="74"/>
        <v>107.62231226151954</v>
      </c>
      <c r="Y67" s="4">
        <f t="shared" si="74"/>
        <v>105.87936893119355</v>
      </c>
      <c r="Z67" s="4">
        <f t="shared" si="74"/>
        <v>101.73281276105169</v>
      </c>
      <c r="AA67" s="4">
        <f t="shared" si="74"/>
        <v>105.00229473807128</v>
      </c>
      <c r="AB67" s="4">
        <f t="shared" si="74"/>
        <v>105.21635948880638</v>
      </c>
      <c r="AC67" s="4">
        <f t="shared" si="74"/>
        <v>111.42145024064462</v>
      </c>
      <c r="AD67" s="4">
        <f t="shared" si="74"/>
        <v>113.01177808026326</v>
      </c>
      <c r="AE67" s="4">
        <f t="shared" si="74"/>
        <v>112.71869906544029</v>
      </c>
      <c r="AF67" s="4">
        <f t="shared" si="74"/>
        <v>109.3512610001335</v>
      </c>
      <c r="AG67" s="4">
        <f t="shared" si="74"/>
        <v>102.9612519951777</v>
      </c>
      <c r="AI67" s="4">
        <f t="shared" si="75"/>
        <v>2.953395653628121</v>
      </c>
      <c r="AJ67" s="4">
        <f t="shared" si="75"/>
        <v>-0.63283954266999842</v>
      </c>
      <c r="AK67" s="4">
        <f t="shared" si="75"/>
        <v>4.4803652749802438</v>
      </c>
      <c r="AL67" s="4">
        <f t="shared" si="75"/>
        <v>2.1132617085103078</v>
      </c>
      <c r="AM67" s="4">
        <f t="shared" si="75"/>
        <v>2.9223738144023486</v>
      </c>
      <c r="AN67" s="4">
        <f t="shared" si="75"/>
        <v>1.4516877384804587</v>
      </c>
      <c r="AO67" s="4">
        <f t="shared" si="75"/>
        <v>2.4536310688064447</v>
      </c>
      <c r="AP67" s="4">
        <f t="shared" si="75"/>
        <v>-1.6218127610516859</v>
      </c>
      <c r="AQ67" s="4">
        <f t="shared" si="75"/>
        <v>1.6647052619287166</v>
      </c>
      <c r="AR67" s="4">
        <f t="shared" si="75"/>
        <v>-0.10535948880637136</v>
      </c>
      <c r="AS67" s="4">
        <f t="shared" si="75"/>
        <v>0.33754975935538312</v>
      </c>
      <c r="AT67" s="4">
        <f t="shared" si="75"/>
        <v>-2.3077780802632617</v>
      </c>
      <c r="AU67" s="4">
        <f t="shared" si="75"/>
        <v>-0.14469906544029243</v>
      </c>
      <c r="AV67" s="4">
        <f t="shared" si="75"/>
        <v>2.1397389998664949</v>
      </c>
      <c r="AW67" s="4">
        <f t="shared" si="75"/>
        <v>0.43874800482230114</v>
      </c>
      <c r="AY67" s="2">
        <f t="shared" si="65"/>
        <v>98.153145351556006</v>
      </c>
      <c r="AZ67" s="2">
        <f t="shared" si="65"/>
        <v>101.90884453145725</v>
      </c>
      <c r="BA67" s="2">
        <f t="shared" si="65"/>
        <v>102.80733521440152</v>
      </c>
      <c r="BB67" s="2">
        <f t="shared" si="65"/>
        <v>100.78097442190167</v>
      </c>
      <c r="BC67" s="2">
        <f t="shared" si="65"/>
        <v>101.86292349035101</v>
      </c>
      <c r="BD67" s="2">
        <f t="shared" si="65"/>
        <v>102.103286097658</v>
      </c>
      <c r="BE67" s="2">
        <f t="shared" si="65"/>
        <v>102.58575470741992</v>
      </c>
      <c r="BF67" s="2">
        <f t="shared" si="65"/>
        <v>99.349951376277772</v>
      </c>
      <c r="BG67" s="2">
        <f t="shared" si="65"/>
        <v>101.06217270661523</v>
      </c>
      <c r="BH67" s="2">
        <f t="shared" si="65"/>
        <v>102.85542875254164</v>
      </c>
      <c r="BI67" s="2">
        <f t="shared" si="65"/>
        <v>110.59770932137259</v>
      </c>
      <c r="BJ67" s="2">
        <f t="shared" si="65"/>
        <v>111.39423725159288</v>
      </c>
      <c r="BK67" s="2">
        <f t="shared" si="65"/>
        <v>112.12075840558977</v>
      </c>
      <c r="BL67" s="2">
        <f t="shared" si="65"/>
        <v>108.98020014951722</v>
      </c>
      <c r="BM67" s="2">
        <f t="shared" si="65"/>
        <v>102.82672170335293</v>
      </c>
      <c r="BO67" s="2">
        <f t="shared" si="10"/>
        <v>103.133</v>
      </c>
      <c r="BP67" s="2">
        <f t="shared" si="11"/>
        <v>107.241</v>
      </c>
      <c r="BQ67" s="2">
        <f t="shared" si="12"/>
        <v>110.544</v>
      </c>
      <c r="BR67" s="2">
        <f t="shared" si="13"/>
        <v>105.351</v>
      </c>
      <c r="BS67" s="2">
        <f t="shared" si="14"/>
        <v>108.691</v>
      </c>
      <c r="BT67" s="2">
        <f t="shared" si="15"/>
        <v>109.074</v>
      </c>
      <c r="BU67" s="2">
        <f t="shared" si="16"/>
        <v>108.333</v>
      </c>
      <c r="BV67" s="2">
        <f t="shared" si="17"/>
        <v>100.111</v>
      </c>
      <c r="BW67" s="2">
        <f t="shared" si="18"/>
        <v>106.667</v>
      </c>
      <c r="BX67" s="2">
        <f t="shared" si="19"/>
        <v>105.111</v>
      </c>
      <c r="BY67" s="2">
        <f t="shared" si="20"/>
        <v>111.759</v>
      </c>
      <c r="BZ67" s="2">
        <f t="shared" si="21"/>
        <v>110.70399999999999</v>
      </c>
      <c r="CA67" s="2">
        <f t="shared" si="22"/>
        <v>112.574</v>
      </c>
      <c r="CB67" s="2">
        <f t="shared" si="23"/>
        <v>111.491</v>
      </c>
      <c r="CC67" s="2">
        <f t="shared" si="24"/>
        <v>103.4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102.10748408408408</v>
      </c>
      <c r="DL67" s="2">
        <f t="shared" si="76"/>
        <v>105.55601707317074</v>
      </c>
      <c r="DM67" s="2">
        <f t="shared" si="76"/>
        <v>107.51045116168798</v>
      </c>
      <c r="DN67" s="2">
        <f t="shared" si="76"/>
        <v>104.17638481338484</v>
      </c>
      <c r="DO67" s="2">
        <f t="shared" si="76"/>
        <v>106.43556027456026</v>
      </c>
      <c r="DP67" s="2">
        <f t="shared" si="76"/>
        <v>106.31272469635628</v>
      </c>
      <c r="DQ67" s="2">
        <f t="shared" si="76"/>
        <v>105.65026884779518</v>
      </c>
      <c r="DR67" s="2">
        <f t="shared" si="76"/>
        <v>101.41333101673101</v>
      </c>
      <c r="DS67" s="2">
        <f t="shared" si="76"/>
        <v>104.57241309041838</v>
      </c>
      <c r="DT67" s="2">
        <f t="shared" si="76"/>
        <v>105.38464307164307</v>
      </c>
      <c r="DU67" s="2">
        <f t="shared" si="76"/>
        <v>111.91981818181819</v>
      </c>
      <c r="DV67" s="2">
        <f t="shared" si="76"/>
        <v>111.89213445378155</v>
      </c>
      <c r="DW67" s="2">
        <f t="shared" si="76"/>
        <v>113.22375751466274</v>
      </c>
      <c r="DX67" s="2">
        <f t="shared" si="76"/>
        <v>111.04278553948832</v>
      </c>
      <c r="DY67" s="2">
        <f t="shared" si="76"/>
        <v>103.06931257631257</v>
      </c>
      <c r="EA67" s="2">
        <f t="shared" si="77"/>
        <v>92.811196327185868</v>
      </c>
      <c r="EB67" s="2">
        <f t="shared" si="77"/>
        <v>98.015882279378047</v>
      </c>
      <c r="EC67" s="2">
        <f t="shared" si="77"/>
        <v>96.965120144310035</v>
      </c>
      <c r="ED67" s="2">
        <f t="shared" si="77"/>
        <v>96.356623158191312</v>
      </c>
      <c r="EE67" s="2">
        <f t="shared" si="77"/>
        <v>96.473922100780484</v>
      </c>
      <c r="EF67" s="2">
        <f t="shared" si="77"/>
        <v>97.560742464067559</v>
      </c>
      <c r="EG67" s="2">
        <f t="shared" si="77"/>
        <v>98.869869298358978</v>
      </c>
      <c r="EH67" s="2">
        <f t="shared" si="77"/>
        <v>96.667060360215714</v>
      </c>
      <c r="EI67" s="2">
        <f t="shared" si="77"/>
        <v>96.979688910182219</v>
      </c>
      <c r="EJ67" s="2">
        <f t="shared" si="77"/>
        <v>99.596349616719692</v>
      </c>
      <c r="EK67" s="2">
        <f t="shared" si="77"/>
        <v>108.60243086232978</v>
      </c>
      <c r="EL67" s="2">
        <f t="shared" si="77"/>
        <v>110.70767964333785</v>
      </c>
      <c r="EM67" s="2">
        <f t="shared" si="77"/>
        <v>110.34794968885139</v>
      </c>
      <c r="EN67" s="2">
        <f t="shared" si="77"/>
        <v>105.53367647148198</v>
      </c>
      <c r="EO67" s="2">
        <f t="shared" si="77"/>
        <v>102.39949204970308</v>
      </c>
      <c r="EQ67" s="2">
        <f t="shared" si="78"/>
        <v>92.591201085087476</v>
      </c>
      <c r="ER67" s="2">
        <f t="shared" si="78"/>
        <v>98.369502425381285</v>
      </c>
      <c r="ES67" s="2">
        <f t="shared" si="78"/>
        <v>97.265632630331226</v>
      </c>
      <c r="ET67" s="2">
        <f t="shared" si="78"/>
        <v>95.168855283401371</v>
      </c>
      <c r="EU67" s="2">
        <f t="shared" si="78"/>
        <v>97.529809166100108</v>
      </c>
      <c r="EV67" s="2">
        <f t="shared" si="78"/>
        <v>98.347910103474007</v>
      </c>
      <c r="EW67" s="2">
        <f t="shared" si="78"/>
        <v>99.200329267794444</v>
      </c>
      <c r="EX67" s="2">
        <f t="shared" si="78"/>
        <v>95.756099322395301</v>
      </c>
      <c r="EY67" s="2">
        <f t="shared" si="78"/>
        <v>96.913111791230932</v>
      </c>
      <c r="EZ67" s="2">
        <f t="shared" si="78"/>
        <v>100.77435461959131</v>
      </c>
      <c r="FA67" s="2">
        <f t="shared" si="78"/>
        <v>107.61210147358224</v>
      </c>
      <c r="FB67" s="2">
        <f t="shared" si="78"/>
        <v>109.92675557727192</v>
      </c>
      <c r="FC67" s="2">
        <f t="shared" si="78"/>
        <v>110.71341921858499</v>
      </c>
      <c r="FD67" s="2">
        <f t="shared" si="78"/>
        <v>106.87201288873668</v>
      </c>
      <c r="FE67" s="2">
        <f t="shared" si="78"/>
        <v>102.91551402899623</v>
      </c>
      <c r="FG67" s="2">
        <f t="shared" si="79"/>
        <v>0.42536413159632896</v>
      </c>
      <c r="FH67" s="2">
        <f t="shared" si="79"/>
        <v>0.4837093419049967</v>
      </c>
      <c r="FI67" s="2">
        <f t="shared" si="79"/>
        <v>0.44599471786404171</v>
      </c>
      <c r="FJ67" s="2">
        <f t="shared" si="79"/>
        <v>0.43418515610677194</v>
      </c>
      <c r="FK67" s="2">
        <f t="shared" si="79"/>
        <v>0.45904097987711001</v>
      </c>
      <c r="FL67" s="2">
        <f t="shared" si="79"/>
        <v>0.48098462087057359</v>
      </c>
      <c r="FM67" s="2">
        <f t="shared" si="79"/>
        <v>0.45197556222017671</v>
      </c>
      <c r="FN67" s="2">
        <f t="shared" si="79"/>
        <v>0.4346990494489662</v>
      </c>
      <c r="FO67" s="2">
        <f t="shared" si="79"/>
        <v>0.46231452218000152</v>
      </c>
      <c r="FP67" s="2">
        <f t="shared" si="79"/>
        <v>0.4369939041061468</v>
      </c>
      <c r="FQ67" s="2">
        <f t="shared" si="79"/>
        <v>0.39848546065034424</v>
      </c>
      <c r="FR67" s="2">
        <f t="shared" si="79"/>
        <v>0.42025280645369584</v>
      </c>
      <c r="FS67" s="2">
        <f t="shared" si="79"/>
        <v>0.38356283002604513</v>
      </c>
      <c r="FT67" s="2">
        <f t="shared" si="79"/>
        <v>0.37442832586695601</v>
      </c>
      <c r="FU67" s="2">
        <f t="shared" si="79"/>
        <v>0.36226796523764387</v>
      </c>
      <c r="FW67" s="2">
        <f t="shared" si="67"/>
        <v>1.4256556262271213E-4</v>
      </c>
      <c r="FX67" s="2">
        <f t="shared" si="67"/>
        <v>1.72776544603952E-4</v>
      </c>
      <c r="FY67" s="2">
        <f t="shared" si="67"/>
        <v>1.5302057016162001E-4</v>
      </c>
      <c r="FZ67" s="2">
        <f t="shared" si="67"/>
        <v>1.565596352289268E-4</v>
      </c>
      <c r="GA67" s="2">
        <f t="shared" si="67"/>
        <v>1.5471755379820458E-4</v>
      </c>
      <c r="GB67" s="2">
        <f t="shared" si="67"/>
        <v>1.6547576219935525E-4</v>
      </c>
      <c r="GC67" s="2">
        <f t="shared" si="67"/>
        <v>1.8385905771951567E-4</v>
      </c>
      <c r="GD67" s="2">
        <f t="shared" si="67"/>
        <v>1.9792025237676795E-4</v>
      </c>
      <c r="GE67" s="2">
        <f t="shared" si="67"/>
        <v>2.0626264586585729E-4</v>
      </c>
      <c r="GF67" s="2">
        <f t="shared" si="67"/>
        <v>1.9918071402502173E-4</v>
      </c>
      <c r="GG67" s="2">
        <f t="shared" si="67"/>
        <v>1.7998686665863511E-4</v>
      </c>
      <c r="GH67" s="2">
        <f t="shared" si="67"/>
        <v>1.6230000791917764E-4</v>
      </c>
      <c r="GI67" s="2">
        <f t="shared" si="67"/>
        <v>1.4742461930349369E-4</v>
      </c>
      <c r="GJ67" s="2">
        <f t="shared" si="67"/>
        <v>1.3531379603343982E-4</v>
      </c>
      <c r="GK67" s="2">
        <f t="shared" si="67"/>
        <v>1.2334026870162212E-4</v>
      </c>
      <c r="GM67" s="86">
        <f t="shared" si="68"/>
        <v>2.7751725203322402E-3</v>
      </c>
      <c r="GN67" s="86">
        <f t="shared" si="68"/>
        <v>9.4168995516192028E-3</v>
      </c>
      <c r="GO67" s="86">
        <f t="shared" si="68"/>
        <v>4.5447380873089999E-3</v>
      </c>
      <c r="GP67" s="86">
        <f t="shared" si="68"/>
        <v>3.3092627989603106E-3</v>
      </c>
      <c r="GQ67" s="86">
        <f t="shared" si="68"/>
        <v>5.6346587043514251E-3</v>
      </c>
      <c r="GR67" s="86">
        <f t="shared" si="68"/>
        <v>8.869512794996752E-3</v>
      </c>
      <c r="GS67" s="86">
        <f t="shared" si="68"/>
        <v>4.9507792089118008E-3</v>
      </c>
      <c r="GT67" s="86">
        <f t="shared" si="68"/>
        <v>3.3672762510187039E-3</v>
      </c>
      <c r="GU67" s="86">
        <f t="shared" si="68"/>
        <v>6.3224583532120121E-3</v>
      </c>
      <c r="GV67" s="86">
        <f t="shared" si="68"/>
        <v>3.4907586558220096E-3</v>
      </c>
      <c r="GW67" s="86">
        <f t="shared" si="68"/>
        <v>1.0331299970876492E-3</v>
      </c>
      <c r="GX67" s="86">
        <f t="shared" si="68"/>
        <v>2.3888415230085536E-3</v>
      </c>
      <c r="GY67" s="86">
        <f t="shared" si="68"/>
        <v>7.2166643827538998E-4</v>
      </c>
      <c r="GZ67" s="86">
        <f t="shared" si="68"/>
        <v>4.6087023885310705E-4</v>
      </c>
      <c r="HA67" s="86">
        <f t="shared" si="68"/>
        <v>1.8088226965215531E-4</v>
      </c>
      <c r="HC67" s="86">
        <f t="shared" si="73"/>
        <v>3.7003067755221113E-9</v>
      </c>
      <c r="HD67" s="86">
        <f t="shared" si="69"/>
        <v>1.0387361365932691E-9</v>
      </c>
      <c r="HE67" s="86">
        <f t="shared" si="69"/>
        <v>3.822352360607317E-11</v>
      </c>
      <c r="HF67" s="86">
        <f t="shared" si="69"/>
        <v>5.2693656365844509E-12</v>
      </c>
      <c r="HG67" s="86">
        <f t="shared" si="69"/>
        <v>9.3055997870148761E-12</v>
      </c>
      <c r="HH67" s="86">
        <f t="shared" si="69"/>
        <v>2.5164899324510074E-10</v>
      </c>
      <c r="HI67" s="86">
        <f t="shared" si="69"/>
        <v>1.2878431844088852E-11</v>
      </c>
      <c r="HJ67" s="86">
        <f t="shared" si="69"/>
        <v>2.2654665041550066E-12</v>
      </c>
      <c r="HK67" s="86">
        <f t="shared" si="69"/>
        <v>3.100251813381491E-11</v>
      </c>
      <c r="HL67" s="86">
        <f t="shared" si="69"/>
        <v>1.1315760733218607E-11</v>
      </c>
      <c r="HM67" s="86">
        <f t="shared" si="69"/>
        <v>1.722101912917171E-13</v>
      </c>
      <c r="HN67" s="86">
        <f t="shared" si="69"/>
        <v>6.2648968127107201E-13</v>
      </c>
      <c r="HO67" s="86">
        <f t="shared" si="69"/>
        <v>3.2051658986623216E-13</v>
      </c>
      <c r="HP67" s="86">
        <f t="shared" si="69"/>
        <v>1.1975267554162738E-14</v>
      </c>
      <c r="HQ67" s="86">
        <f t="shared" si="69"/>
        <v>7.4496266051345537E-18</v>
      </c>
      <c r="HS67" s="86">
        <f t="shared" si="70"/>
        <v>1.2948395751796832E-42</v>
      </c>
      <c r="HT67" s="86">
        <f t="shared" si="70"/>
        <v>1.2983426354333199E-45</v>
      </c>
      <c r="HU67" s="86">
        <f t="shared" si="70"/>
        <v>1.807120295750319E-52</v>
      </c>
      <c r="HV67" s="86">
        <f t="shared" si="70"/>
        <v>9.7963001342438197E-60</v>
      </c>
      <c r="HW67" s="86">
        <f t="shared" si="70"/>
        <v>3.0316246301249921E-60</v>
      </c>
      <c r="HX67" s="86">
        <f t="shared" si="70"/>
        <v>7.8517183540474731E-51</v>
      </c>
      <c r="HY67" s="86">
        <f t="shared" si="70"/>
        <v>1.9992635014725894E-56</v>
      </c>
      <c r="HZ67" s="86">
        <f t="shared" si="70"/>
        <v>1.6041224811434412E-59</v>
      </c>
      <c r="IA67" s="86">
        <f t="shared" si="70"/>
        <v>2.5712436288091599E-54</v>
      </c>
      <c r="IB67" s="86">
        <f t="shared" si="70"/>
        <v>1.984370785795167E-56</v>
      </c>
      <c r="IC67" s="86">
        <f t="shared" si="70"/>
        <v>7.7396434089282207E-68</v>
      </c>
      <c r="ID67" s="86">
        <f t="shared" si="70"/>
        <v>2.5546364170502958E-63</v>
      </c>
      <c r="IE67" s="86">
        <f t="shared" si="70"/>
        <v>1.3508805800216557E-64</v>
      </c>
      <c r="IF67" s="86">
        <f t="shared" si="70"/>
        <v>1.0477691915497713E-46</v>
      </c>
      <c r="IG67" s="86">
        <f t="shared" si="70"/>
        <v>3.367498104612134E-35</v>
      </c>
      <c r="II67" s="86">
        <f t="shared" si="71"/>
        <v>5.3894920665988033E-156</v>
      </c>
      <c r="IJ67" s="86">
        <f t="shared" si="71"/>
        <v>9.4364483000992603E-168</v>
      </c>
      <c r="IK67" s="86">
        <f t="shared" si="71"/>
        <v>2.4237381907978069E-202</v>
      </c>
      <c r="IL67" s="86">
        <f t="shared" si="71"/>
        <v>3.5474368190609849E-223</v>
      </c>
      <c r="IM67" s="86">
        <f t="shared" si="71"/>
        <v>1.5433104499299586E-228</v>
      </c>
      <c r="IN67" s="86">
        <f t="shared" si="71"/>
        <v>6.2921639625233254E-192</v>
      </c>
      <c r="IO67" s="86">
        <f t="shared" si="71"/>
        <v>4.466237870284892E-209</v>
      </c>
      <c r="IP67" s="86">
        <f t="shared" si="71"/>
        <v>1.2594589436931053E-219</v>
      </c>
      <c r="IQ67" s="86">
        <f t="shared" si="71"/>
        <v>4.8229889737799801E-200</v>
      </c>
      <c r="IR67" s="86">
        <f t="shared" si="71"/>
        <v>3.9737565269283177E-212</v>
      </c>
      <c r="IS67" s="86">
        <f t="shared" si="71"/>
        <v>4.9329558502423038E-254</v>
      </c>
      <c r="IT67" s="86">
        <f t="shared" si="71"/>
        <v>4.945465933744941E-236</v>
      </c>
      <c r="IU67" s="86">
        <f t="shared" si="71"/>
        <v>1.654382337399234E-239</v>
      </c>
      <c r="IV67" s="86">
        <f t="shared" si="71"/>
        <v>1.0952808677619302E-155</v>
      </c>
      <c r="IW67" s="86">
        <f t="shared" si="71"/>
        <v>3.8344293475037187E-88</v>
      </c>
      <c r="IY67" s="86">
        <f t="shared" si="72"/>
        <v>2.7751762206390156E-3</v>
      </c>
      <c r="IZ67" s="86">
        <f t="shared" si="72"/>
        <v>9.4169005903553399E-3</v>
      </c>
      <c r="JA67" s="86">
        <f t="shared" si="72"/>
        <v>4.5447381255325232E-3</v>
      </c>
      <c r="JB67" s="86">
        <f t="shared" si="72"/>
        <v>3.3092628042296762E-3</v>
      </c>
      <c r="JC67" s="86">
        <f t="shared" si="72"/>
        <v>5.6346587136570248E-3</v>
      </c>
      <c r="JD67" s="86">
        <f t="shared" si="72"/>
        <v>8.8695130466457453E-3</v>
      </c>
      <c r="JE67" s="86">
        <f t="shared" si="72"/>
        <v>4.9507792217902327E-3</v>
      </c>
      <c r="JF67" s="86">
        <f t="shared" si="72"/>
        <v>3.3672762532841703E-3</v>
      </c>
      <c r="JG67" s="86">
        <f t="shared" si="72"/>
        <v>6.3224583842145304E-3</v>
      </c>
      <c r="JH67" s="86">
        <f t="shared" si="72"/>
        <v>3.4907586671377704E-3</v>
      </c>
      <c r="JI67" s="86">
        <f t="shared" si="72"/>
        <v>1.0331299972598594E-3</v>
      </c>
      <c r="JJ67" s="86">
        <f t="shared" si="72"/>
        <v>2.3888415236350434E-3</v>
      </c>
      <c r="JK67" s="86">
        <f t="shared" si="72"/>
        <v>7.2166643859590659E-4</v>
      </c>
      <c r="JL67" s="86">
        <f t="shared" si="72"/>
        <v>4.6087023886508233E-4</v>
      </c>
      <c r="JM67" s="86">
        <f t="shared" si="72"/>
        <v>1.8088226965216276E-4</v>
      </c>
    </row>
    <row r="68" spans="2:273" x14ac:dyDescent="0.25">
      <c r="B68" s="2">
        <v>41</v>
      </c>
      <c r="C68" s="37">
        <v>102.617</v>
      </c>
      <c r="D68" s="37">
        <v>108.86199999999999</v>
      </c>
      <c r="E68" s="37">
        <v>110.77200000000001</v>
      </c>
      <c r="F68" s="37">
        <v>105.789</v>
      </c>
      <c r="G68" s="37">
        <v>107.691</v>
      </c>
      <c r="H68" s="37">
        <v>109.093</v>
      </c>
      <c r="I68" s="37">
        <v>108.315</v>
      </c>
      <c r="J68" s="37">
        <v>101.093</v>
      </c>
      <c r="K68" s="37">
        <v>108.22199999999999</v>
      </c>
      <c r="L68" s="37">
        <v>105.48099999999999</v>
      </c>
      <c r="M68" s="37">
        <v>112.074</v>
      </c>
      <c r="N68" s="37">
        <v>113.815</v>
      </c>
      <c r="O68" s="37">
        <v>114.093</v>
      </c>
      <c r="P68" s="37">
        <v>110.345</v>
      </c>
      <c r="Q68" s="37">
        <v>101.94499999999999</v>
      </c>
      <c r="S68" s="4">
        <f t="shared" si="74"/>
        <v>101.03929273294794</v>
      </c>
      <c r="T68" s="4">
        <f t="shared" si="74"/>
        <v>110.09573553330246</v>
      </c>
      <c r="U68" s="4">
        <f t="shared" si="74"/>
        <v>107.37953517440427</v>
      </c>
      <c r="V68" s="4">
        <f t="shared" si="74"/>
        <v>104.40015900186694</v>
      </c>
      <c r="W68" s="4">
        <f t="shared" si="74"/>
        <v>107.49501322584965</v>
      </c>
      <c r="X68" s="4">
        <f t="shared" si="74"/>
        <v>109.83805339083717</v>
      </c>
      <c r="Y68" s="4">
        <f t="shared" si="74"/>
        <v>107.39579617977169</v>
      </c>
      <c r="Z68" s="4">
        <f t="shared" si="74"/>
        <v>102.89990994505669</v>
      </c>
      <c r="AA68" s="4">
        <f t="shared" si="74"/>
        <v>106.64250503737833</v>
      </c>
      <c r="AB68" s="4">
        <f t="shared" si="74"/>
        <v>106.37989897429378</v>
      </c>
      <c r="AC68" s="4">
        <f t="shared" si="74"/>
        <v>111.97659089648332</v>
      </c>
      <c r="AD68" s="4">
        <f t="shared" si="74"/>
        <v>113.85849334261952</v>
      </c>
      <c r="AE68" s="4">
        <f t="shared" si="74"/>
        <v>113.17424890898337</v>
      </c>
      <c r="AF68" s="4">
        <f t="shared" si="74"/>
        <v>109.63341617659854</v>
      </c>
      <c r="AG68" s="4">
        <f t="shared" si="74"/>
        <v>103.1352520820883</v>
      </c>
      <c r="AI68" s="4">
        <f t="shared" si="75"/>
        <v>1.5777072670520624</v>
      </c>
      <c r="AJ68" s="4">
        <f t="shared" si="75"/>
        <v>-1.2337355333024647</v>
      </c>
      <c r="AK68" s="4">
        <f t="shared" si="75"/>
        <v>3.3924648255957379</v>
      </c>
      <c r="AL68" s="4">
        <f t="shared" si="75"/>
        <v>1.3888409981330625</v>
      </c>
      <c r="AM68" s="4">
        <f t="shared" si="75"/>
        <v>0.19598677415035581</v>
      </c>
      <c r="AN68" s="4">
        <f t="shared" si="75"/>
        <v>-0.74505339083717104</v>
      </c>
      <c r="AO68" s="4">
        <f t="shared" si="75"/>
        <v>0.91920382022830438</v>
      </c>
      <c r="AP68" s="4">
        <f t="shared" si="75"/>
        <v>-1.8069099450566881</v>
      </c>
      <c r="AQ68" s="4">
        <f t="shared" si="75"/>
        <v>1.5794949626216663</v>
      </c>
      <c r="AR68" s="4">
        <f t="shared" si="75"/>
        <v>-0.89889897429378607</v>
      </c>
      <c r="AS68" s="4">
        <f t="shared" si="75"/>
        <v>9.7409103516682194E-2</v>
      </c>
      <c r="AT68" s="4">
        <f t="shared" si="75"/>
        <v>-4.3493342619527198E-2</v>
      </c>
      <c r="AU68" s="4">
        <f t="shared" si="75"/>
        <v>0.91875109101663099</v>
      </c>
      <c r="AV68" s="4">
        <f t="shared" si="75"/>
        <v>0.71158382340145465</v>
      </c>
      <c r="AW68" s="4">
        <f t="shared" si="75"/>
        <v>-1.1902520820883069</v>
      </c>
      <c r="AY68" s="2">
        <f t="shared" si="65"/>
        <v>97.895942817463677</v>
      </c>
      <c r="AZ68" s="2">
        <f t="shared" si="65"/>
        <v>101.67436500713451</v>
      </c>
      <c r="BA68" s="2">
        <f t="shared" si="65"/>
        <v>102.5380344278325</v>
      </c>
      <c r="BB68" s="2">
        <f t="shared" si="65"/>
        <v>100.60312282204877</v>
      </c>
      <c r="BC68" s="2">
        <f t="shared" si="65"/>
        <v>101.63736726056977</v>
      </c>
      <c r="BD68" s="2">
        <f t="shared" si="65"/>
        <v>101.9219586600458</v>
      </c>
      <c r="BE68" s="2">
        <f t="shared" si="65"/>
        <v>102.45419271803864</v>
      </c>
      <c r="BF68" s="2">
        <f t="shared" si="65"/>
        <v>99.227057587077667</v>
      </c>
      <c r="BG68" s="2">
        <f t="shared" si="65"/>
        <v>100.91501342428273</v>
      </c>
      <c r="BH68" s="2">
        <f t="shared" si="65"/>
        <v>102.73182632070491</v>
      </c>
      <c r="BI68" s="2">
        <f t="shared" si="65"/>
        <v>110.53709462477694</v>
      </c>
      <c r="BJ68" s="2">
        <f t="shared" si="65"/>
        <v>111.30863905204811</v>
      </c>
      <c r="BK68" s="2">
        <f t="shared" si="65"/>
        <v>112.12348811195817</v>
      </c>
      <c r="BL68" s="2">
        <f t="shared" si="65"/>
        <v>108.94782246225775</v>
      </c>
      <c r="BM68" s="2">
        <f t="shared" si="65"/>
        <v>102.8537761002692</v>
      </c>
      <c r="BO68" s="2">
        <f t="shared" si="10"/>
        <v>102.617</v>
      </c>
      <c r="BP68" s="2" t="str">
        <f t="shared" si="11"/>
        <v/>
      </c>
      <c r="BQ68" s="2">
        <f t="shared" si="12"/>
        <v>110.77200000000001</v>
      </c>
      <c r="BR68" s="2">
        <f t="shared" si="13"/>
        <v>105.789</v>
      </c>
      <c r="BS68" s="2">
        <f t="shared" si="14"/>
        <v>107.691</v>
      </c>
      <c r="BT68" s="2" t="str">
        <f t="shared" si="15"/>
        <v/>
      </c>
      <c r="BU68" s="2">
        <f t="shared" si="16"/>
        <v>108.315</v>
      </c>
      <c r="BV68" s="2">
        <f t="shared" si="17"/>
        <v>101.093</v>
      </c>
      <c r="BW68" s="2">
        <f t="shared" si="18"/>
        <v>108.22199999999999</v>
      </c>
      <c r="BX68" s="2">
        <f t="shared" si="19"/>
        <v>105.48099999999999</v>
      </c>
      <c r="BY68" s="2">
        <f t="shared" si="20"/>
        <v>112.074</v>
      </c>
      <c r="BZ68" s="2">
        <f t="shared" si="21"/>
        <v>113.815</v>
      </c>
      <c r="CA68" s="2">
        <f t="shared" si="22"/>
        <v>114.093</v>
      </c>
      <c r="CB68" s="2">
        <f t="shared" si="23"/>
        <v>110.345</v>
      </c>
      <c r="CC68" s="2">
        <f t="shared" si="24"/>
        <v>101.94499999999999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102.14479309309309</v>
      </c>
      <c r="DL68" s="2">
        <f t="shared" si="76"/>
        <v>105.62851923076924</v>
      </c>
      <c r="DM68" s="2">
        <f t="shared" si="76"/>
        <v>107.606493598862</v>
      </c>
      <c r="DN68" s="2">
        <f t="shared" si="76"/>
        <v>104.31509781209785</v>
      </c>
      <c r="DO68" s="2">
        <f t="shared" si="76"/>
        <v>106.57009759759758</v>
      </c>
      <c r="DP68" s="2">
        <f t="shared" si="76"/>
        <v>106.48293883357042</v>
      </c>
      <c r="DQ68" s="2">
        <f t="shared" si="76"/>
        <v>105.8237425320057</v>
      </c>
      <c r="DR68" s="2">
        <f t="shared" si="76"/>
        <v>101.51025559845559</v>
      </c>
      <c r="DS68" s="2">
        <f t="shared" si="76"/>
        <v>104.73342179487182</v>
      </c>
      <c r="DT68" s="2">
        <f t="shared" si="76"/>
        <v>105.51695516945516</v>
      </c>
      <c r="DU68" s="2">
        <f t="shared" si="76"/>
        <v>112.09551704545456</v>
      </c>
      <c r="DV68" s="2">
        <f t="shared" si="76"/>
        <v>111.95778151260508</v>
      </c>
      <c r="DW68" s="2">
        <f t="shared" si="76"/>
        <v>113.4575326246334</v>
      </c>
      <c r="DX68" s="2">
        <f t="shared" si="76"/>
        <v>111.2890787541713</v>
      </c>
      <c r="DY68" s="2">
        <f t="shared" si="76"/>
        <v>103.22696275946275</v>
      </c>
      <c r="EA68" s="2">
        <f t="shared" si="77"/>
        <v>92.661179764282068</v>
      </c>
      <c r="EB68" s="2">
        <f t="shared" si="77"/>
        <v>97.825097982408607</v>
      </c>
      <c r="EC68" s="2">
        <f t="shared" si="77"/>
        <v>96.795968984231664</v>
      </c>
      <c r="ED68" s="2">
        <f t="shared" si="77"/>
        <v>96.191877391181876</v>
      </c>
      <c r="EE68" s="2">
        <f t="shared" si="77"/>
        <v>96.335483374644014</v>
      </c>
      <c r="EF68" s="2">
        <f t="shared" si="77"/>
        <v>97.433118189552985</v>
      </c>
      <c r="EG68" s="2">
        <f t="shared" si="77"/>
        <v>98.727934762243208</v>
      </c>
      <c r="EH68" s="2">
        <f t="shared" si="77"/>
        <v>96.519570319509626</v>
      </c>
      <c r="EI68" s="2">
        <f t="shared" si="77"/>
        <v>96.864874927682934</v>
      </c>
      <c r="EJ68" s="2">
        <f t="shared" si="77"/>
        <v>99.45875130170667</v>
      </c>
      <c r="EK68" s="2">
        <f t="shared" si="77"/>
        <v>108.39209921835601</v>
      </c>
      <c r="EL68" s="2">
        <f t="shared" si="77"/>
        <v>110.49223728129209</v>
      </c>
      <c r="EM68" s="2">
        <f t="shared" si="77"/>
        <v>110.16800324332877</v>
      </c>
      <c r="EN68" s="2">
        <f t="shared" si="77"/>
        <v>105.37988453766448</v>
      </c>
      <c r="EO68" s="2">
        <f t="shared" si="77"/>
        <v>102.25445062678688</v>
      </c>
      <c r="EQ68" s="2">
        <f t="shared" si="78"/>
        <v>92.444779999094479</v>
      </c>
      <c r="ER68" s="2">
        <f t="shared" si="78"/>
        <v>98.172254249879813</v>
      </c>
      <c r="ES68" s="2">
        <f t="shared" si="78"/>
        <v>97.091362219041443</v>
      </c>
      <c r="ET68" s="2">
        <f t="shared" si="78"/>
        <v>95.024231737060745</v>
      </c>
      <c r="EU68" s="2">
        <f t="shared" si="78"/>
        <v>97.373553552529401</v>
      </c>
      <c r="EV68" s="2">
        <f t="shared" si="78"/>
        <v>98.206877910386154</v>
      </c>
      <c r="EW68" s="2">
        <f t="shared" si="78"/>
        <v>99.052591215123158</v>
      </c>
      <c r="EX68" s="2">
        <f t="shared" si="78"/>
        <v>95.62351241082736</v>
      </c>
      <c r="EY68" s="2">
        <f t="shared" si="78"/>
        <v>96.799435036697702</v>
      </c>
      <c r="EZ68" s="2">
        <f t="shared" si="78"/>
        <v>100.616083758275</v>
      </c>
      <c r="FA68" s="2">
        <f t="shared" si="78"/>
        <v>107.418262128129</v>
      </c>
      <c r="FB68" s="2">
        <f t="shared" si="78"/>
        <v>109.7243811442583</v>
      </c>
      <c r="FC68" s="2">
        <f t="shared" si="78"/>
        <v>110.52763252375922</v>
      </c>
      <c r="FD68" s="2">
        <f t="shared" si="78"/>
        <v>106.69520927384399</v>
      </c>
      <c r="FE68" s="2">
        <f t="shared" si="78"/>
        <v>102.75695344711234</v>
      </c>
      <c r="FG68" s="2">
        <f t="shared" si="79"/>
        <v>0.44801662627565014</v>
      </c>
      <c r="FH68" s="2">
        <f t="shared" si="79"/>
        <v>0.5067290184591936</v>
      </c>
      <c r="FI68" s="2">
        <f t="shared" si="79"/>
        <v>0.46884946967456304</v>
      </c>
      <c r="FJ68" s="2">
        <f t="shared" si="79"/>
        <v>0.45693387077512504</v>
      </c>
      <c r="FK68" s="2">
        <f t="shared" si="79"/>
        <v>0.48198264534032781</v>
      </c>
      <c r="FL68" s="2">
        <f t="shared" si="79"/>
        <v>0.50400121086373906</v>
      </c>
      <c r="FM68" s="2">
        <f t="shared" si="79"/>
        <v>0.47487409073812181</v>
      </c>
      <c r="FN68" s="2">
        <f t="shared" si="79"/>
        <v>0.45745292064377902</v>
      </c>
      <c r="FO68" s="2">
        <f t="shared" si="79"/>
        <v>0.48527302884310403</v>
      </c>
      <c r="FP68" s="2">
        <f t="shared" si="79"/>
        <v>0.459770199714929</v>
      </c>
      <c r="FQ68" s="2">
        <f t="shared" si="79"/>
        <v>0.42075464027640042</v>
      </c>
      <c r="FR68" s="2">
        <f t="shared" si="79"/>
        <v>0.44284287185947119</v>
      </c>
      <c r="FS68" s="2">
        <f t="shared" si="79"/>
        <v>0.40556033721464468</v>
      </c>
      <c r="FT68" s="2">
        <f t="shared" si="79"/>
        <v>0.39623870133603389</v>
      </c>
      <c r="FU68" s="2">
        <f t="shared" si="79"/>
        <v>0.38380458637234904</v>
      </c>
      <c r="FW68" s="2">
        <f t="shared" si="67"/>
        <v>1.5631788086735031E-4</v>
      </c>
      <c r="FX68" s="2">
        <f t="shared" si="67"/>
        <v>1.8944255611314239E-4</v>
      </c>
      <c r="FY68" s="2">
        <f t="shared" si="67"/>
        <v>1.6778124176421329E-4</v>
      </c>
      <c r="FZ68" s="2">
        <f t="shared" si="67"/>
        <v>1.7166163354584963E-4</v>
      </c>
      <c r="GA68" s="2">
        <f t="shared" si="67"/>
        <v>1.6964189207778667E-4</v>
      </c>
      <c r="GB68" s="2">
        <f t="shared" si="67"/>
        <v>1.8143766862512356E-4</v>
      </c>
      <c r="GC68" s="2">
        <f t="shared" si="67"/>
        <v>2.0159387200211035E-4</v>
      </c>
      <c r="GD68" s="2">
        <f t="shared" si="67"/>
        <v>2.1701109748177835E-4</v>
      </c>
      <c r="GE68" s="2">
        <f t="shared" si="67"/>
        <v>2.2615799336102272E-4</v>
      </c>
      <c r="GF68" s="2">
        <f t="shared" si="67"/>
        <v>2.1839311324844181E-4</v>
      </c>
      <c r="GG68" s="2">
        <f t="shared" si="67"/>
        <v>1.9734824796884467E-4</v>
      </c>
      <c r="GH68" s="2">
        <f t="shared" si="67"/>
        <v>1.7795563341461941E-4</v>
      </c>
      <c r="GI68" s="2">
        <f t="shared" si="67"/>
        <v>1.6164558151364052E-4</v>
      </c>
      <c r="GJ68" s="2">
        <f t="shared" si="67"/>
        <v>1.4836669008597481E-4</v>
      </c>
      <c r="GK68" s="2">
        <f t="shared" si="67"/>
        <v>1.3523830604971664E-4</v>
      </c>
      <c r="GM68" s="86">
        <f t="shared" si="68"/>
        <v>4.4962170279702384E-3</v>
      </c>
      <c r="GN68" s="86">
        <f t="shared" si="68"/>
        <v>1.388841862980617E-2</v>
      </c>
      <c r="GO68" s="86">
        <f t="shared" si="68"/>
        <v>7.0547535820671883E-3</v>
      </c>
      <c r="GP68" s="86">
        <f t="shared" si="68"/>
        <v>5.3479710933612146E-3</v>
      </c>
      <c r="GQ68" s="86">
        <f t="shared" si="68"/>
        <v>8.8494545094313475E-3</v>
      </c>
      <c r="GR68" s="86">
        <f t="shared" si="68"/>
        <v>1.3309330051422347E-2</v>
      </c>
      <c r="GS68" s="86">
        <f t="shared" si="68"/>
        <v>7.76918195196768E-3</v>
      </c>
      <c r="GT68" s="86">
        <f t="shared" si="68"/>
        <v>5.4262323844841542E-3</v>
      </c>
      <c r="GU68" s="86">
        <f t="shared" si="68"/>
        <v>9.598724958480952E-3</v>
      </c>
      <c r="GV68" s="86">
        <f t="shared" si="68"/>
        <v>5.6424438352539134E-3</v>
      </c>
      <c r="GW68" s="86">
        <f t="shared" si="68"/>
        <v>1.8926447072129303E-3</v>
      </c>
      <c r="GX68" s="86">
        <f t="shared" si="68"/>
        <v>3.9349747832434986E-3</v>
      </c>
      <c r="GY68" s="86">
        <f t="shared" si="68"/>
        <v>1.326671482890841E-3</v>
      </c>
      <c r="GZ68" s="86">
        <f t="shared" si="68"/>
        <v>8.9174351009746185E-4</v>
      </c>
      <c r="HA68" s="86">
        <f t="shared" si="68"/>
        <v>3.9760298608567898E-4</v>
      </c>
      <c r="HC68" s="86">
        <f t="shared" si="73"/>
        <v>8.9022140128484488E-9</v>
      </c>
      <c r="HD68" s="86">
        <f t="shared" si="69"/>
        <v>2.7172525509746949E-9</v>
      </c>
      <c r="HE68" s="86">
        <f t="shared" si="69"/>
        <v>1.1776184721698015E-10</v>
      </c>
      <c r="HF68" s="86">
        <f t="shared" si="69"/>
        <v>1.811125871325689E-11</v>
      </c>
      <c r="HG68" s="86">
        <f t="shared" si="69"/>
        <v>3.1943276805824127E-11</v>
      </c>
      <c r="HH68" s="86">
        <f t="shared" si="69"/>
        <v>7.2597909110531739E-10</v>
      </c>
      <c r="HI68" s="86">
        <f t="shared" si="69"/>
        <v>4.25511753197126E-11</v>
      </c>
      <c r="HJ68" s="86">
        <f t="shared" si="69"/>
        <v>8.1413067345389332E-12</v>
      </c>
      <c r="HK68" s="86">
        <f t="shared" si="69"/>
        <v>9.9187342805759981E-11</v>
      </c>
      <c r="HL68" s="86">
        <f t="shared" si="69"/>
        <v>3.8261414405836736E-11</v>
      </c>
      <c r="HM68" s="86">
        <f t="shared" si="69"/>
        <v>7.1740512362432491E-13</v>
      </c>
      <c r="HN68" s="86">
        <f t="shared" si="69"/>
        <v>2.3643401091481463E-12</v>
      </c>
      <c r="HO68" s="86">
        <f t="shared" si="69"/>
        <v>1.2237678606226758E-12</v>
      </c>
      <c r="HP68" s="86">
        <f t="shared" si="69"/>
        <v>5.44003690276259E-14</v>
      </c>
      <c r="HQ68" s="86">
        <f t="shared" si="69"/>
        <v>5.2027413176719202E-17</v>
      </c>
      <c r="HS68" s="86">
        <f t="shared" si="70"/>
        <v>1.7937174305542923E-41</v>
      </c>
      <c r="HT68" s="86">
        <f t="shared" si="70"/>
        <v>2.327932181809653E-44</v>
      </c>
      <c r="HU68" s="86">
        <f t="shared" si="70"/>
        <v>5.2185591464794708E-51</v>
      </c>
      <c r="HV68" s="86">
        <f t="shared" si="70"/>
        <v>4.3218779394899451E-58</v>
      </c>
      <c r="HW68" s="86">
        <f t="shared" si="70"/>
        <v>1.4158885185914259E-58</v>
      </c>
      <c r="HX68" s="86">
        <f t="shared" si="70"/>
        <v>2.0261108691914001E-49</v>
      </c>
      <c r="HY68" s="86">
        <f t="shared" si="70"/>
        <v>7.5006729055864435E-55</v>
      </c>
      <c r="HZ68" s="86">
        <f t="shared" si="70"/>
        <v>7.5528741751696023E-58</v>
      </c>
      <c r="IA68" s="86">
        <f t="shared" si="70"/>
        <v>8.713628965358681E-53</v>
      </c>
      <c r="IB68" s="86">
        <f t="shared" si="70"/>
        <v>7.909766447912581E-55</v>
      </c>
      <c r="IC68" s="86">
        <f t="shared" si="70"/>
        <v>6.2003462744715225E-66</v>
      </c>
      <c r="ID68" s="86">
        <f t="shared" si="70"/>
        <v>1.4369206499891042E-61</v>
      </c>
      <c r="IE68" s="86">
        <f t="shared" si="70"/>
        <v>7.8076645771909286E-63</v>
      </c>
      <c r="IF68" s="86">
        <f t="shared" si="70"/>
        <v>1.8474641806809269E-45</v>
      </c>
      <c r="IG68" s="86">
        <f t="shared" si="70"/>
        <v>2.8288532254019358E-34</v>
      </c>
      <c r="II68" s="86">
        <f t="shared" si="71"/>
        <v>8.2704105959105426E-153</v>
      </c>
      <c r="IJ68" s="86">
        <f t="shared" si="71"/>
        <v>3.0159194857277931E-164</v>
      </c>
      <c r="IK68" s="86">
        <f t="shared" si="71"/>
        <v>3.6438771638845609E-198</v>
      </c>
      <c r="IL68" s="86">
        <f t="shared" si="71"/>
        <v>1.4897195377658072E-218</v>
      </c>
      <c r="IM68" s="86">
        <f t="shared" si="71"/>
        <v>8.2661686267911675E-224</v>
      </c>
      <c r="IN68" s="86">
        <f t="shared" si="71"/>
        <v>6.2272563588575654E-188</v>
      </c>
      <c r="IO68" s="86">
        <f t="shared" si="71"/>
        <v>1.1455766517429678E-204</v>
      </c>
      <c r="IP68" s="86">
        <f t="shared" si="71"/>
        <v>5.9374634585051958E-215</v>
      </c>
      <c r="IQ68" s="86">
        <f t="shared" si="71"/>
        <v>9.0575718373748644E-196</v>
      </c>
      <c r="IR68" s="86">
        <f t="shared" si="71"/>
        <v>1.3031946396633747E-207</v>
      </c>
      <c r="IS68" s="86">
        <f t="shared" si="71"/>
        <v>1.1111424247548066E-248</v>
      </c>
      <c r="IT68" s="86">
        <f t="shared" si="71"/>
        <v>4.0371711584747525E-231</v>
      </c>
      <c r="IU68" s="86">
        <f t="shared" si="71"/>
        <v>1.4105272799014475E-234</v>
      </c>
      <c r="IV68" s="86">
        <f t="shared" si="71"/>
        <v>1.5870843778570592E-152</v>
      </c>
      <c r="IW68" s="86">
        <f t="shared" si="71"/>
        <v>2.1858636603605377E-86</v>
      </c>
      <c r="IY68" s="86">
        <f t="shared" si="72"/>
        <v>4.4962259301842512E-3</v>
      </c>
      <c r="IZ68" s="86">
        <f t="shared" si="72"/>
        <v>1.3888421347058722E-2</v>
      </c>
      <c r="JA68" s="86">
        <f t="shared" si="72"/>
        <v>7.0547536998290354E-3</v>
      </c>
      <c r="JB68" s="86">
        <f t="shared" si="72"/>
        <v>5.3479711114724736E-3</v>
      </c>
      <c r="JC68" s="86">
        <f t="shared" si="72"/>
        <v>8.8494545413746236E-3</v>
      </c>
      <c r="JD68" s="86">
        <f t="shared" si="72"/>
        <v>1.3309330777401438E-2</v>
      </c>
      <c r="JE68" s="86">
        <f t="shared" si="72"/>
        <v>7.7691819945188553E-3</v>
      </c>
      <c r="JF68" s="86">
        <f t="shared" si="72"/>
        <v>5.4262323926254612E-3</v>
      </c>
      <c r="JG68" s="86">
        <f t="shared" si="72"/>
        <v>9.5987250576682944E-3</v>
      </c>
      <c r="JH68" s="86">
        <f t="shared" si="72"/>
        <v>5.6424438735153274E-3</v>
      </c>
      <c r="JI68" s="86">
        <f t="shared" si="72"/>
        <v>1.8926447079303354E-3</v>
      </c>
      <c r="JJ68" s="86">
        <f t="shared" si="72"/>
        <v>3.9349747856078391E-3</v>
      </c>
      <c r="JK68" s="86">
        <f t="shared" si="72"/>
        <v>1.3266714841146088E-3</v>
      </c>
      <c r="JL68" s="86">
        <f t="shared" si="72"/>
        <v>8.9174351015186223E-4</v>
      </c>
      <c r="JM68" s="86">
        <f t="shared" si="72"/>
        <v>3.9760298608573102E-4</v>
      </c>
    </row>
    <row r="69" spans="2:273" x14ac:dyDescent="0.25">
      <c r="B69" s="2">
        <v>42</v>
      </c>
      <c r="C69" s="37">
        <v>104.333</v>
      </c>
      <c r="D69" s="37">
        <v>112.741</v>
      </c>
      <c r="E69" s="37">
        <v>109.36799999999999</v>
      </c>
      <c r="F69" s="37">
        <v>106.351</v>
      </c>
      <c r="G69" s="37">
        <v>110.145</v>
      </c>
      <c r="H69" s="37">
        <v>111.852</v>
      </c>
      <c r="I69" s="37">
        <v>110.53700000000001</v>
      </c>
      <c r="J69" s="37">
        <v>102.148</v>
      </c>
      <c r="K69" s="37">
        <v>107.889</v>
      </c>
      <c r="L69" s="37">
        <v>109.167</v>
      </c>
      <c r="M69" s="37">
        <v>112.056</v>
      </c>
      <c r="N69" s="37">
        <v>110.79600000000001</v>
      </c>
      <c r="O69" s="37">
        <v>114.389</v>
      </c>
      <c r="P69" s="37">
        <v>113.527</v>
      </c>
      <c r="Q69" s="37">
        <v>103.873</v>
      </c>
      <c r="S69" s="4">
        <f t="shared" si="74"/>
        <v>102.39472765178361</v>
      </c>
      <c r="T69" s="4">
        <f t="shared" si="74"/>
        <v>113.09811957588306</v>
      </c>
      <c r="U69" s="4">
        <f t="shared" si="74"/>
        <v>109.30704089119875</v>
      </c>
      <c r="V69" s="4">
        <f t="shared" si="74"/>
        <v>106.14411951931898</v>
      </c>
      <c r="W69" s="4">
        <f t="shared" si="74"/>
        <v>109.98684147436926</v>
      </c>
      <c r="X69" s="4">
        <f t="shared" si="74"/>
        <v>112.85577658590569</v>
      </c>
      <c r="Y69" s="4">
        <f t="shared" si="74"/>
        <v>109.56034339806314</v>
      </c>
      <c r="Z69" s="4">
        <f t="shared" si="74"/>
        <v>104.62488001821906</v>
      </c>
      <c r="AA69" s="4">
        <f t="shared" si="74"/>
        <v>108.91735583932983</v>
      </c>
      <c r="AB69" s="4">
        <f t="shared" si="74"/>
        <v>108.1014059991079</v>
      </c>
      <c r="AC69" s="4">
        <f t="shared" si="74"/>
        <v>112.89781313062903</v>
      </c>
      <c r="AD69" s="4">
        <f t="shared" si="74"/>
        <v>115.13555209745827</v>
      </c>
      <c r="AE69" s="4">
        <f t="shared" si="74"/>
        <v>113.89983710377739</v>
      </c>
      <c r="AF69" s="4">
        <f t="shared" si="74"/>
        <v>110.1217429932107</v>
      </c>
      <c r="AG69" s="4">
        <f t="shared" si="74"/>
        <v>103.43243164958466</v>
      </c>
      <c r="AI69" s="4">
        <f t="shared" si="75"/>
        <v>1.9382723482163868</v>
      </c>
      <c r="AJ69" s="4">
        <f t="shared" si="75"/>
        <v>-0.3571195758830612</v>
      </c>
      <c r="AK69" s="4">
        <f t="shared" si="75"/>
        <v>6.0959108801242223E-2</v>
      </c>
      <c r="AL69" s="4">
        <f t="shared" si="75"/>
        <v>0.20688048068102205</v>
      </c>
      <c r="AM69" s="4">
        <f t="shared" si="75"/>
        <v>0.15815852563073918</v>
      </c>
      <c r="AN69" s="4">
        <f t="shared" si="75"/>
        <v>-1.0037765859056833</v>
      </c>
      <c r="AO69" s="4">
        <f t="shared" si="75"/>
        <v>0.97665660193686676</v>
      </c>
      <c r="AP69" s="4">
        <f t="shared" si="75"/>
        <v>-2.4768800182190631</v>
      </c>
      <c r="AQ69" s="4">
        <f t="shared" si="75"/>
        <v>-1.0283558393298335</v>
      </c>
      <c r="AR69" s="4">
        <f t="shared" si="75"/>
        <v>1.065594000892105</v>
      </c>
      <c r="AS69" s="4">
        <f t="shared" si="75"/>
        <v>-0.84181313062903484</v>
      </c>
      <c r="AT69" s="4">
        <f t="shared" si="75"/>
        <v>-4.3395520974582666</v>
      </c>
      <c r="AU69" s="4">
        <f t="shared" si="75"/>
        <v>0.48916289622260933</v>
      </c>
      <c r="AV69" s="4">
        <f t="shared" si="75"/>
        <v>3.4052570067892987</v>
      </c>
      <c r="AW69" s="4">
        <f t="shared" si="75"/>
        <v>0.44056835041534725</v>
      </c>
      <c r="AY69" s="2">
        <f t="shared" si="65"/>
        <v>97.628146965653883</v>
      </c>
      <c r="AZ69" s="2">
        <f t="shared" si="65"/>
        <v>101.42799414418668</v>
      </c>
      <c r="BA69" s="2">
        <f t="shared" si="65"/>
        <v>102.25515637684585</v>
      </c>
      <c r="BB69" s="2">
        <f t="shared" si="65"/>
        <v>100.409937851927</v>
      </c>
      <c r="BC69" s="2">
        <f t="shared" si="65"/>
        <v>101.39848609010673</v>
      </c>
      <c r="BD69" s="2">
        <f t="shared" si="65"/>
        <v>101.7270799226022</v>
      </c>
      <c r="BE69" s="2">
        <f t="shared" si="65"/>
        <v>102.30739957454803</v>
      </c>
      <c r="BF69" s="2">
        <f t="shared" si="65"/>
        <v>99.092103389806837</v>
      </c>
      <c r="BG69" s="2">
        <f t="shared" si="65"/>
        <v>100.75468153227055</v>
      </c>
      <c r="BH69" s="2">
        <f t="shared" si="65"/>
        <v>102.59485877180565</v>
      </c>
      <c r="BI69" s="2">
        <f t="shared" si="65"/>
        <v>110.45794753326643</v>
      </c>
      <c r="BJ69" s="2">
        <f t="shared" si="65"/>
        <v>111.20992313560743</v>
      </c>
      <c r="BK69" s="2">
        <f t="shared" si="65"/>
        <v>112.10658788250481</v>
      </c>
      <c r="BL69" s="2">
        <f t="shared" si="65"/>
        <v>108.89534013092069</v>
      </c>
      <c r="BM69" s="2">
        <f t="shared" si="65"/>
        <v>102.86719906288222</v>
      </c>
      <c r="BO69" s="2">
        <f t="shared" si="10"/>
        <v>104.333</v>
      </c>
      <c r="BP69" s="2" t="str">
        <f t="shared" si="11"/>
        <v/>
      </c>
      <c r="BQ69" s="2" t="str">
        <f t="shared" si="12"/>
        <v/>
      </c>
      <c r="BR69" s="2">
        <f t="shared" si="13"/>
        <v>106.351</v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102.148</v>
      </c>
      <c r="BW69" s="2" t="str">
        <f t="shared" si="18"/>
        <v/>
      </c>
      <c r="BX69" s="2">
        <f t="shared" si="19"/>
        <v>109.167</v>
      </c>
      <c r="BY69" s="2">
        <f t="shared" si="20"/>
        <v>112.056</v>
      </c>
      <c r="BZ69" s="2">
        <f t="shared" si="21"/>
        <v>110.79600000000001</v>
      </c>
      <c r="CA69" s="2">
        <f t="shared" si="22"/>
        <v>114.389</v>
      </c>
      <c r="CB69" s="2">
        <f t="shared" si="23"/>
        <v>113.527</v>
      </c>
      <c r="CC69" s="2">
        <f t="shared" si="24"/>
        <v>103.873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102.18210210210209</v>
      </c>
      <c r="DL69" s="2">
        <f t="shared" si="76"/>
        <v>105.70102138836774</v>
      </c>
      <c r="DM69" s="2">
        <f t="shared" si="76"/>
        <v>107.70253603603602</v>
      </c>
      <c r="DN69" s="2">
        <f t="shared" si="76"/>
        <v>104.45381081081084</v>
      </c>
      <c r="DO69" s="2">
        <f t="shared" si="76"/>
        <v>106.7046349206349</v>
      </c>
      <c r="DP69" s="2">
        <f t="shared" si="76"/>
        <v>106.65315297078456</v>
      </c>
      <c r="DQ69" s="2">
        <f t="shared" si="76"/>
        <v>105.99721621621623</v>
      </c>
      <c r="DR69" s="2">
        <f t="shared" si="76"/>
        <v>101.60718018018018</v>
      </c>
      <c r="DS69" s="2">
        <f t="shared" si="76"/>
        <v>104.89443049932525</v>
      </c>
      <c r="DT69" s="2">
        <f t="shared" si="76"/>
        <v>105.64926726726726</v>
      </c>
      <c r="DU69" s="2">
        <f t="shared" si="76"/>
        <v>112.27121590909091</v>
      </c>
      <c r="DV69" s="2">
        <f t="shared" si="76"/>
        <v>112.02342857142861</v>
      </c>
      <c r="DW69" s="2">
        <f t="shared" si="76"/>
        <v>113.69130773460408</v>
      </c>
      <c r="DX69" s="2">
        <f t="shared" si="76"/>
        <v>111.53537196885428</v>
      </c>
      <c r="DY69" s="2">
        <f t="shared" si="76"/>
        <v>103.38461294261293</v>
      </c>
      <c r="EA69" s="2">
        <f t="shared" si="77"/>
        <v>92.511163201378281</v>
      </c>
      <c r="EB69" s="2">
        <f t="shared" si="77"/>
        <v>97.634313685439167</v>
      </c>
      <c r="EC69" s="2">
        <f t="shared" si="77"/>
        <v>96.626817824153278</v>
      </c>
      <c r="ED69" s="2">
        <f t="shared" si="77"/>
        <v>96.027131624172441</v>
      </c>
      <c r="EE69" s="2">
        <f t="shared" si="77"/>
        <v>96.197044648507529</v>
      </c>
      <c r="EF69" s="2">
        <f t="shared" si="77"/>
        <v>97.305493915038412</v>
      </c>
      <c r="EG69" s="2">
        <f t="shared" si="77"/>
        <v>98.586000226127425</v>
      </c>
      <c r="EH69" s="2">
        <f t="shared" si="77"/>
        <v>96.372080278803551</v>
      </c>
      <c r="EI69" s="2">
        <f t="shared" si="77"/>
        <v>96.750060945183662</v>
      </c>
      <c r="EJ69" s="2">
        <f t="shared" si="77"/>
        <v>99.321152986693662</v>
      </c>
      <c r="EK69" s="2">
        <f t="shared" si="77"/>
        <v>108.18176757438223</v>
      </c>
      <c r="EL69" s="2">
        <f t="shared" si="77"/>
        <v>110.27679491924634</v>
      </c>
      <c r="EM69" s="2">
        <f t="shared" si="77"/>
        <v>109.98805679780614</v>
      </c>
      <c r="EN69" s="2">
        <f t="shared" si="77"/>
        <v>105.22609260384698</v>
      </c>
      <c r="EO69" s="2">
        <f t="shared" si="77"/>
        <v>102.10940920387067</v>
      </c>
      <c r="EQ69" s="2">
        <f t="shared" si="78"/>
        <v>92.298358913101495</v>
      </c>
      <c r="ER69" s="2">
        <f t="shared" si="78"/>
        <v>97.975006074378356</v>
      </c>
      <c r="ES69" s="2">
        <f t="shared" si="78"/>
        <v>96.91709180775166</v>
      </c>
      <c r="ET69" s="2">
        <f t="shared" si="78"/>
        <v>94.87960819072012</v>
      </c>
      <c r="EU69" s="2">
        <f t="shared" si="78"/>
        <v>97.217297938958694</v>
      </c>
      <c r="EV69" s="2">
        <f t="shared" si="78"/>
        <v>98.065845717298302</v>
      </c>
      <c r="EW69" s="2">
        <f t="shared" si="78"/>
        <v>98.904853162451886</v>
      </c>
      <c r="EX69" s="2">
        <f t="shared" si="78"/>
        <v>95.490925499259419</v>
      </c>
      <c r="EY69" s="2">
        <f t="shared" si="78"/>
        <v>96.685758282164457</v>
      </c>
      <c r="EZ69" s="2">
        <f t="shared" si="78"/>
        <v>100.45781289695867</v>
      </c>
      <c r="FA69" s="2">
        <f t="shared" si="78"/>
        <v>107.22442278267576</v>
      </c>
      <c r="FB69" s="2">
        <f t="shared" si="78"/>
        <v>109.5220067112447</v>
      </c>
      <c r="FC69" s="2">
        <f t="shared" si="78"/>
        <v>110.34184582893346</v>
      </c>
      <c r="FD69" s="2">
        <f t="shared" si="78"/>
        <v>106.51840565895129</v>
      </c>
      <c r="FE69" s="2">
        <f t="shared" si="78"/>
        <v>102.59839286522845</v>
      </c>
      <c r="FG69" s="2">
        <f t="shared" si="79"/>
        <v>0.47088692310771812</v>
      </c>
      <c r="FH69" s="2">
        <f t="shared" si="79"/>
        <v>0.52972019921262858</v>
      </c>
      <c r="FI69" s="2">
        <f t="shared" si="79"/>
        <v>0.49183564942479507</v>
      </c>
      <c r="FJ69" s="2">
        <f t="shared" si="79"/>
        <v>0.47986364288034217</v>
      </c>
      <c r="FK69" s="2">
        <f t="shared" si="79"/>
        <v>0.50500052494630021</v>
      </c>
      <c r="FL69" s="2">
        <f t="shared" si="79"/>
        <v>0.52700085469579516</v>
      </c>
      <c r="FM69" s="2">
        <f t="shared" si="79"/>
        <v>0.49787877259717112</v>
      </c>
      <c r="FN69" s="2">
        <f t="shared" si="79"/>
        <v>0.48038569906565476</v>
      </c>
      <c r="FO69" s="2">
        <f t="shared" si="79"/>
        <v>0.50829385801828608</v>
      </c>
      <c r="FP69" s="2">
        <f t="shared" si="79"/>
        <v>0.48271578903406925</v>
      </c>
      <c r="FQ69" s="2">
        <f t="shared" si="79"/>
        <v>0.44335105212284304</v>
      </c>
      <c r="FR69" s="2">
        <f t="shared" si="79"/>
        <v>0.46567187096333612</v>
      </c>
      <c r="FS69" s="2">
        <f t="shared" si="79"/>
        <v>0.42794360523736419</v>
      </c>
      <c r="FT69" s="2">
        <f t="shared" si="79"/>
        <v>0.41846967248620648</v>
      </c>
      <c r="FU69" s="2">
        <f t="shared" si="79"/>
        <v>0.4058068310361117</v>
      </c>
      <c r="FW69" s="2">
        <f t="shared" si="67"/>
        <v>1.7139656316099661E-4</v>
      </c>
      <c r="FX69" s="2">
        <f t="shared" si="67"/>
        <v>2.0771583576155778E-4</v>
      </c>
      <c r="FY69" s="2">
        <f t="shared" si="67"/>
        <v>1.8396549542421643E-4</v>
      </c>
      <c r="FZ69" s="2">
        <f t="shared" si="67"/>
        <v>1.8822012107009453E-4</v>
      </c>
      <c r="GA69" s="2">
        <f t="shared" si="67"/>
        <v>1.8600559150991859E-4</v>
      </c>
      <c r="GB69" s="2">
        <f t="shared" si="67"/>
        <v>1.9893896522388371E-4</v>
      </c>
      <c r="GC69" s="2">
        <f t="shared" si="67"/>
        <v>2.2103898604783773E-4</v>
      </c>
      <c r="GD69" s="2">
        <f t="shared" si="67"/>
        <v>2.379429549364802E-4</v>
      </c>
      <c r="GE69" s="2">
        <f t="shared" si="67"/>
        <v>2.479718980268426E-4</v>
      </c>
      <c r="GF69" s="2">
        <f t="shared" si="67"/>
        <v>2.3945824143802472E-4</v>
      </c>
      <c r="GG69" s="2">
        <f t="shared" si="67"/>
        <v>2.1638393103748252E-4</v>
      </c>
      <c r="GH69" s="2">
        <f t="shared" si="67"/>
        <v>1.9512112191694852E-4</v>
      </c>
      <c r="GI69" s="2">
        <f t="shared" si="67"/>
        <v>1.772380915559706E-4</v>
      </c>
      <c r="GJ69" s="2">
        <f t="shared" si="67"/>
        <v>1.6267851210847846E-4</v>
      </c>
      <c r="GK69" s="2">
        <f t="shared" si="67"/>
        <v>1.4828391912532796E-4</v>
      </c>
      <c r="GM69" s="86">
        <f t="shared" si="68"/>
        <v>7.1336217821556811E-3</v>
      </c>
      <c r="GN69" s="86">
        <f t="shared" si="68"/>
        <v>2.0139603381326164E-2</v>
      </c>
      <c r="GO69" s="86">
        <f t="shared" si="68"/>
        <v>1.0746060869183919E-2</v>
      </c>
      <c r="GP69" s="86">
        <f t="shared" si="68"/>
        <v>8.4600839582639753E-3</v>
      </c>
      <c r="GQ69" s="86">
        <f t="shared" si="68"/>
        <v>1.3613072289666331E-2</v>
      </c>
      <c r="GR69" s="86">
        <f t="shared" si="68"/>
        <v>1.9610221606047862E-2</v>
      </c>
      <c r="GS69" s="86">
        <f t="shared" si="68"/>
        <v>1.1948551750465587E-2</v>
      </c>
      <c r="GT69" s="86">
        <f t="shared" si="68"/>
        <v>8.5611115109803602E-3</v>
      </c>
      <c r="GU69" s="86">
        <f t="shared" si="68"/>
        <v>1.4311544129936156E-2</v>
      </c>
      <c r="GV69" s="86">
        <f t="shared" si="68"/>
        <v>8.9258111004135426E-3</v>
      </c>
      <c r="GW69" s="86">
        <f t="shared" si="68"/>
        <v>3.3698618675819308E-3</v>
      </c>
      <c r="GX69" s="86">
        <f t="shared" si="68"/>
        <v>6.341532015236238E-3</v>
      </c>
      <c r="GY69" s="86">
        <f t="shared" si="68"/>
        <v>2.3730098486365093E-3</v>
      </c>
      <c r="GZ69" s="86">
        <f t="shared" si="68"/>
        <v>1.6738183690451027E-3</v>
      </c>
      <c r="HA69" s="86">
        <f t="shared" si="68"/>
        <v>8.4074988955466984E-4</v>
      </c>
      <c r="HC69" s="86">
        <f t="shared" si="73"/>
        <v>2.0972994546861501E-8</v>
      </c>
      <c r="HD69" s="86">
        <f t="shared" si="69"/>
        <v>6.9423636542280976E-9</v>
      </c>
      <c r="HE69" s="86">
        <f t="shared" si="69"/>
        <v>3.5285196977567566E-10</v>
      </c>
      <c r="HF69" s="86">
        <f t="shared" si="69"/>
        <v>6.0353815868568015E-11</v>
      </c>
      <c r="HG69" s="86">
        <f t="shared" si="69"/>
        <v>1.062423852056431E-10</v>
      </c>
      <c r="HH69" s="86">
        <f t="shared" si="69"/>
        <v>2.0389630463718728E-9</v>
      </c>
      <c r="HI69" s="86">
        <f t="shared" si="69"/>
        <v>1.3643228615501848E-10</v>
      </c>
      <c r="HJ69" s="86">
        <f t="shared" si="69"/>
        <v>2.8331323104950536E-11</v>
      </c>
      <c r="HK69" s="86">
        <f t="shared" si="69"/>
        <v>3.0811349449559213E-10</v>
      </c>
      <c r="HL69" s="86">
        <f t="shared" si="69"/>
        <v>1.2541573019580427E-10</v>
      </c>
      <c r="HM69" s="86">
        <f t="shared" si="69"/>
        <v>2.8815499110723415E-12</v>
      </c>
      <c r="HN69" s="86">
        <f t="shared" si="69"/>
        <v>8.632805384848128E-12</v>
      </c>
      <c r="HO69" s="86">
        <f t="shared" si="69"/>
        <v>4.5215771241861013E-12</v>
      </c>
      <c r="HP69" s="86">
        <f t="shared" si="69"/>
        <v>2.3801382822884504E-13</v>
      </c>
      <c r="HQ69" s="86">
        <f t="shared" si="69"/>
        <v>3.4553179399857972E-16</v>
      </c>
      <c r="HS69" s="86">
        <f t="shared" si="70"/>
        <v>2.3949411784623821E-40</v>
      </c>
      <c r="HT69" s="86">
        <f t="shared" si="70"/>
        <v>4.0045481112393239E-43</v>
      </c>
      <c r="HU69" s="86">
        <f t="shared" si="70"/>
        <v>1.4352987075617116E-49</v>
      </c>
      <c r="HV69" s="86">
        <f t="shared" si="70"/>
        <v>1.8062317102072289E-56</v>
      </c>
      <c r="HW69" s="86">
        <f t="shared" si="70"/>
        <v>6.2570155683114252E-57</v>
      </c>
      <c r="HX69" s="86">
        <f t="shared" si="70"/>
        <v>4.9880556159506007E-48</v>
      </c>
      <c r="HY69" s="86">
        <f t="shared" si="70"/>
        <v>2.6699008837627635E-53</v>
      </c>
      <c r="HZ69" s="86">
        <f t="shared" si="70"/>
        <v>3.3617539819492869E-56</v>
      </c>
      <c r="IA69" s="86">
        <f t="shared" si="70"/>
        <v>2.8042961093853239E-51</v>
      </c>
      <c r="IB69" s="86">
        <f t="shared" si="70"/>
        <v>2.9860372426553138E-53</v>
      </c>
      <c r="IC69" s="86">
        <f t="shared" si="70"/>
        <v>4.6605099407294148E-64</v>
      </c>
      <c r="ID69" s="86">
        <f t="shared" si="70"/>
        <v>7.6286663007690517E-60</v>
      </c>
      <c r="IE69" s="86">
        <f t="shared" si="70"/>
        <v>4.2610322269553372E-61</v>
      </c>
      <c r="IF69" s="86">
        <f t="shared" si="70"/>
        <v>3.1299017565515736E-44</v>
      </c>
      <c r="IG69" s="86">
        <f t="shared" si="70"/>
        <v>2.3075369475689689E-33</v>
      </c>
      <c r="II69" s="86">
        <f t="shared" si="71"/>
        <v>1.1756872773137779E-149</v>
      </c>
      <c r="IJ69" s="86">
        <f t="shared" si="71"/>
        <v>8.8444763040594771E-161</v>
      </c>
      <c r="IK69" s="86">
        <f t="shared" si="71"/>
        <v>4.9512320976629019E-194</v>
      </c>
      <c r="IL69" s="86">
        <f t="shared" si="71"/>
        <v>5.5916080473960255E-214</v>
      </c>
      <c r="IM69" s="86">
        <f t="shared" si="71"/>
        <v>3.947740111079362E-219</v>
      </c>
      <c r="IN69" s="86">
        <f t="shared" si="71"/>
        <v>5.5898476989716503E-184</v>
      </c>
      <c r="IO69" s="86">
        <f t="shared" si="71"/>
        <v>2.6347506108769235E-200</v>
      </c>
      <c r="IP69" s="86">
        <f t="shared" si="71"/>
        <v>2.4909767262745782E-210</v>
      </c>
      <c r="IQ69" s="86">
        <f t="shared" si="71"/>
        <v>1.5281773172547595E-191</v>
      </c>
      <c r="IR69" s="86">
        <f t="shared" si="71"/>
        <v>3.8180714126801626E-203</v>
      </c>
      <c r="IS69" s="86">
        <f t="shared" si="71"/>
        <v>2.1930544794408245E-243</v>
      </c>
      <c r="IT69" s="86">
        <f t="shared" si="71"/>
        <v>2.9236431032781728E-226</v>
      </c>
      <c r="IU69" s="86">
        <f t="shared" si="71"/>
        <v>1.0677635976974429E-229</v>
      </c>
      <c r="IV69" s="86">
        <f t="shared" si="71"/>
        <v>2.1326226990342626E-149</v>
      </c>
      <c r="IW69" s="86">
        <f t="shared" si="71"/>
        <v>1.1955719165403533E-84</v>
      </c>
      <c r="IY69" s="86">
        <f t="shared" si="72"/>
        <v>7.1336427551502279E-3</v>
      </c>
      <c r="IZ69" s="86">
        <f t="shared" si="72"/>
        <v>2.0139610323689817E-2</v>
      </c>
      <c r="JA69" s="86">
        <f t="shared" si="72"/>
        <v>1.0746061222035889E-2</v>
      </c>
      <c r="JB69" s="86">
        <f t="shared" si="72"/>
        <v>8.460084018617791E-3</v>
      </c>
      <c r="JC69" s="86">
        <f t="shared" si="72"/>
        <v>1.3613072395908716E-2</v>
      </c>
      <c r="JD69" s="86">
        <f t="shared" si="72"/>
        <v>1.9610223645010909E-2</v>
      </c>
      <c r="JE69" s="86">
        <f t="shared" si="72"/>
        <v>1.1948551886897873E-2</v>
      </c>
      <c r="JF69" s="86">
        <f t="shared" si="72"/>
        <v>8.5611115393116836E-3</v>
      </c>
      <c r="JG69" s="86">
        <f t="shared" si="72"/>
        <v>1.4311544438049651E-2</v>
      </c>
      <c r="JH69" s="86">
        <f t="shared" si="72"/>
        <v>8.9258112258292725E-3</v>
      </c>
      <c r="JI69" s="86">
        <f t="shared" si="72"/>
        <v>3.3698618704634808E-3</v>
      </c>
      <c r="JJ69" s="86">
        <f t="shared" si="72"/>
        <v>6.3415320238690434E-3</v>
      </c>
      <c r="JK69" s="86">
        <f t="shared" si="72"/>
        <v>2.3730098531580864E-3</v>
      </c>
      <c r="JL69" s="86">
        <f t="shared" si="72"/>
        <v>1.6738183692831165E-3</v>
      </c>
      <c r="JM69" s="86">
        <f t="shared" si="72"/>
        <v>8.4074988955501538E-4</v>
      </c>
    </row>
    <row r="70" spans="2:273" x14ac:dyDescent="0.25">
      <c r="B70" s="2">
        <v>43</v>
      </c>
      <c r="C70" s="37">
        <v>104.8</v>
      </c>
      <c r="D70" s="37">
        <v>114.672</v>
      </c>
      <c r="E70" s="37">
        <v>114.456</v>
      </c>
      <c r="F70" s="37">
        <v>108.86</v>
      </c>
      <c r="G70" s="37">
        <v>112.58199999999999</v>
      </c>
      <c r="H70" s="37">
        <v>114.241</v>
      </c>
      <c r="I70" s="37">
        <v>111.111</v>
      </c>
      <c r="J70" s="37">
        <v>102.833</v>
      </c>
      <c r="K70" s="37">
        <v>110.20399999999999</v>
      </c>
      <c r="L70" s="37">
        <v>108.5</v>
      </c>
      <c r="M70" s="37">
        <v>113.852</v>
      </c>
      <c r="N70" s="37">
        <v>114.741</v>
      </c>
      <c r="O70" s="37">
        <v>116.093</v>
      </c>
      <c r="P70" s="37">
        <v>112</v>
      </c>
      <c r="Q70" s="37">
        <v>105.89100000000001</v>
      </c>
      <c r="S70" s="4">
        <f t="shared" si="74"/>
        <v>104.41668415212068</v>
      </c>
      <c r="T70" s="4">
        <f t="shared" si="74"/>
        <v>117.04463447504101</v>
      </c>
      <c r="U70" s="4">
        <f t="shared" si="74"/>
        <v>112.0220564339016</v>
      </c>
      <c r="V70" s="4">
        <f t="shared" si="74"/>
        <v>108.66351780766441</v>
      </c>
      <c r="W70" s="4">
        <f t="shared" si="74"/>
        <v>113.45731840951625</v>
      </c>
      <c r="X70" s="4">
        <f t="shared" si="74"/>
        <v>116.8538478865738</v>
      </c>
      <c r="Y70" s="4">
        <f t="shared" si="74"/>
        <v>112.55989189895644</v>
      </c>
      <c r="Z70" s="4">
        <f t="shared" si="74"/>
        <v>107.09098391478109</v>
      </c>
      <c r="AA70" s="4">
        <f t="shared" si="74"/>
        <v>111.9874293527522</v>
      </c>
      <c r="AB70" s="4">
        <f t="shared" si="74"/>
        <v>110.56455416080428</v>
      </c>
      <c r="AC70" s="4">
        <f t="shared" si="74"/>
        <v>114.3713309051635</v>
      </c>
      <c r="AD70" s="4">
        <f t="shared" si="74"/>
        <v>117.00059141879929</v>
      </c>
      <c r="AE70" s="4">
        <f t="shared" si="74"/>
        <v>115.04207114402028</v>
      </c>
      <c r="AF70" s="4">
        <f t="shared" si="74"/>
        <v>110.94676407859991</v>
      </c>
      <c r="AG70" s="4">
        <f t="shared" si="74"/>
        <v>103.95607083282546</v>
      </c>
      <c r="AI70" s="4">
        <f t="shared" si="75"/>
        <v>0.38331584787931661</v>
      </c>
      <c r="AJ70" s="4">
        <f t="shared" si="75"/>
        <v>-2.3726344750410107</v>
      </c>
      <c r="AK70" s="4">
        <f t="shared" si="75"/>
        <v>2.4339435660984066</v>
      </c>
      <c r="AL70" s="4">
        <f t="shared" si="75"/>
        <v>0.19648219233559416</v>
      </c>
      <c r="AM70" s="4">
        <f t="shared" si="75"/>
        <v>-0.87531840951625384</v>
      </c>
      <c r="AN70" s="4">
        <f t="shared" si="75"/>
        <v>-2.6128478865738032</v>
      </c>
      <c r="AO70" s="4">
        <f t="shared" si="75"/>
        <v>-1.4488918989564326</v>
      </c>
      <c r="AP70" s="4">
        <f t="shared" si="75"/>
        <v>-4.2579839147810929</v>
      </c>
      <c r="AQ70" s="4">
        <f t="shared" si="75"/>
        <v>-1.7834293527522078</v>
      </c>
      <c r="AR70" s="4">
        <f t="shared" si="75"/>
        <v>-2.0645541608042777</v>
      </c>
      <c r="AS70" s="4">
        <f t="shared" si="75"/>
        <v>-0.51933090516349978</v>
      </c>
      <c r="AT70" s="4">
        <f t="shared" si="75"/>
        <v>-2.2595914187992889</v>
      </c>
      <c r="AU70" s="4">
        <f t="shared" si="75"/>
        <v>1.0509288559797199</v>
      </c>
      <c r="AV70" s="4">
        <f t="shared" si="75"/>
        <v>1.0532359214000877</v>
      </c>
      <c r="AW70" s="4">
        <f t="shared" si="75"/>
        <v>1.9349291671745448</v>
      </c>
      <c r="AY70" s="2">
        <f t="shared" si="65"/>
        <v>97.350571032282247</v>
      </c>
      <c r="AZ70" s="2">
        <f t="shared" si="65"/>
        <v>101.17056199005485</v>
      </c>
      <c r="BA70" s="2">
        <f t="shared" si="65"/>
        <v>101.959694961571</v>
      </c>
      <c r="BB70" s="2">
        <f t="shared" si="65"/>
        <v>100.20209189516112</v>
      </c>
      <c r="BC70" s="2">
        <f t="shared" si="65"/>
        <v>101.14726756702161</v>
      </c>
      <c r="BD70" s="2">
        <f t="shared" si="65"/>
        <v>101.51960149879504</v>
      </c>
      <c r="BE70" s="2">
        <f t="shared" si="65"/>
        <v>102.14602564208442</v>
      </c>
      <c r="BF70" s="2">
        <f t="shared" si="65"/>
        <v>98.945483332947489</v>
      </c>
      <c r="BG70" s="2">
        <f t="shared" si="65"/>
        <v>100.58194593375372</v>
      </c>
      <c r="BH70" s="2">
        <f t="shared" si="65"/>
        <v>102.44502366118761</v>
      </c>
      <c r="BI70" s="2">
        <f t="shared" si="65"/>
        <v>110.36029345069137</v>
      </c>
      <c r="BJ70" s="2">
        <f t="shared" si="65"/>
        <v>111.09807902002305</v>
      </c>
      <c r="BK70" s="2">
        <f t="shared" si="65"/>
        <v>112.06993666706438</v>
      </c>
      <c r="BL70" s="2">
        <f t="shared" si="65"/>
        <v>108.82281490185201</v>
      </c>
      <c r="BM70" s="2">
        <f t="shared" si="65"/>
        <v>102.86669526310341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113.852</v>
      </c>
      <c r="BZ70" s="2" t="str">
        <f t="shared" si="21"/>
        <v/>
      </c>
      <c r="CA70" s="2">
        <f t="shared" si="22"/>
        <v>116.093</v>
      </c>
      <c r="CB70" s="2">
        <f t="shared" si="23"/>
        <v>112</v>
      </c>
      <c r="CC70" s="2">
        <f t="shared" si="24"/>
        <v>105.89100000000001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102.2194111111111</v>
      </c>
      <c r="DL70" s="2">
        <f t="shared" si="76"/>
        <v>105.77352354596624</v>
      </c>
      <c r="DM70" s="2">
        <f t="shared" si="76"/>
        <v>107.79857847321003</v>
      </c>
      <c r="DN70" s="2">
        <f t="shared" si="76"/>
        <v>104.59252380952384</v>
      </c>
      <c r="DO70" s="2">
        <f t="shared" si="76"/>
        <v>106.83917224367222</v>
      </c>
      <c r="DP70" s="2">
        <f t="shared" si="76"/>
        <v>106.82336710799869</v>
      </c>
      <c r="DQ70" s="2">
        <f t="shared" si="76"/>
        <v>106.17068990042675</v>
      </c>
      <c r="DR70" s="2">
        <f t="shared" si="76"/>
        <v>101.70410476190476</v>
      </c>
      <c r="DS70" s="2">
        <f t="shared" si="76"/>
        <v>105.05543920377869</v>
      </c>
      <c r="DT70" s="2">
        <f t="shared" si="76"/>
        <v>105.78157936507935</v>
      </c>
      <c r="DU70" s="2">
        <f t="shared" si="76"/>
        <v>112.44691477272728</v>
      </c>
      <c r="DV70" s="2">
        <f t="shared" si="76"/>
        <v>112.08907563025214</v>
      </c>
      <c r="DW70" s="2">
        <f t="shared" si="76"/>
        <v>113.92508284457476</v>
      </c>
      <c r="DX70" s="2">
        <f t="shared" si="76"/>
        <v>111.78166518353726</v>
      </c>
      <c r="DY70" s="2">
        <f t="shared" si="76"/>
        <v>103.54226312576311</v>
      </c>
      <c r="EA70" s="2">
        <f t="shared" si="77"/>
        <v>92.36114663847448</v>
      </c>
      <c r="EB70" s="2">
        <f t="shared" si="77"/>
        <v>97.443529388469713</v>
      </c>
      <c r="EC70" s="2">
        <f t="shared" si="77"/>
        <v>96.457666664074907</v>
      </c>
      <c r="ED70" s="2">
        <f t="shared" si="77"/>
        <v>95.862385857162991</v>
      </c>
      <c r="EE70" s="2">
        <f t="shared" si="77"/>
        <v>96.058605922371044</v>
      </c>
      <c r="EF70" s="2">
        <f t="shared" si="77"/>
        <v>97.177869640523852</v>
      </c>
      <c r="EG70" s="2">
        <f t="shared" si="77"/>
        <v>98.444065690011655</v>
      </c>
      <c r="EH70" s="2">
        <f t="shared" si="77"/>
        <v>96.224590238097477</v>
      </c>
      <c r="EI70" s="2">
        <f t="shared" si="77"/>
        <v>96.635246962684391</v>
      </c>
      <c r="EJ70" s="2">
        <f t="shared" si="77"/>
        <v>99.183554671680639</v>
      </c>
      <c r="EK70" s="2">
        <f t="shared" si="77"/>
        <v>107.97143593040845</v>
      </c>
      <c r="EL70" s="2">
        <f t="shared" si="77"/>
        <v>110.06135255720058</v>
      </c>
      <c r="EM70" s="2">
        <f t="shared" si="77"/>
        <v>109.80811035228352</v>
      </c>
      <c r="EN70" s="2">
        <f t="shared" si="77"/>
        <v>105.07230067002948</v>
      </c>
      <c r="EO70" s="2">
        <f t="shared" si="77"/>
        <v>101.96436778095446</v>
      </c>
      <c r="EQ70" s="2">
        <f t="shared" si="78"/>
        <v>92.151937827108512</v>
      </c>
      <c r="ER70" s="2">
        <f t="shared" si="78"/>
        <v>97.777757898876885</v>
      </c>
      <c r="ES70" s="2">
        <f t="shared" si="78"/>
        <v>96.742821396461878</v>
      </c>
      <c r="ET70" s="2">
        <f t="shared" si="78"/>
        <v>94.734984644379495</v>
      </c>
      <c r="EU70" s="2">
        <f t="shared" si="78"/>
        <v>97.061042325388001</v>
      </c>
      <c r="EV70" s="2">
        <f t="shared" si="78"/>
        <v>97.92481352421045</v>
      </c>
      <c r="EW70" s="2">
        <f t="shared" si="78"/>
        <v>98.757115109780614</v>
      </c>
      <c r="EX70" s="2">
        <f t="shared" si="78"/>
        <v>95.358338587691492</v>
      </c>
      <c r="EY70" s="2">
        <f t="shared" si="78"/>
        <v>96.572081527631212</v>
      </c>
      <c r="EZ70" s="2">
        <f t="shared" si="78"/>
        <v>100.29954203564236</v>
      </c>
      <c r="FA70" s="2">
        <f t="shared" si="78"/>
        <v>107.03058343722252</v>
      </c>
      <c r="FB70" s="2">
        <f t="shared" si="78"/>
        <v>109.31963227823108</v>
      </c>
      <c r="FC70" s="2">
        <f t="shared" si="78"/>
        <v>110.15605913410769</v>
      </c>
      <c r="FD70" s="2">
        <f t="shared" si="78"/>
        <v>106.3416020440586</v>
      </c>
      <c r="FE70" s="2">
        <f t="shared" si="78"/>
        <v>102.43983228334457</v>
      </c>
      <c r="FG70" s="2">
        <f t="shared" si="79"/>
        <v>0.49388011204594312</v>
      </c>
      <c r="FH70" s="2">
        <f t="shared" si="79"/>
        <v>0.55258594302297181</v>
      </c>
      <c r="FI70" s="2">
        <f t="shared" si="79"/>
        <v>0.51485640031700386</v>
      </c>
      <c r="FJ70" s="2">
        <f t="shared" si="79"/>
        <v>0.50287856507168327</v>
      </c>
      <c r="FK70" s="2">
        <f t="shared" si="79"/>
        <v>0.52799722679848904</v>
      </c>
      <c r="FL70" s="2">
        <f t="shared" si="79"/>
        <v>0.54988646842762157</v>
      </c>
      <c r="FM70" s="2">
        <f t="shared" si="79"/>
        <v>0.52089243881474079</v>
      </c>
      <c r="FN70" s="2">
        <f t="shared" si="79"/>
        <v>0.50340142684985012</v>
      </c>
      <c r="FO70" s="2">
        <f t="shared" si="79"/>
        <v>0.53127956796379128</v>
      </c>
      <c r="FP70" s="2">
        <f t="shared" si="79"/>
        <v>0.50573449883111843</v>
      </c>
      <c r="FQ70" s="2">
        <f t="shared" si="79"/>
        <v>0.46618432871544235</v>
      </c>
      <c r="FR70" s="2">
        <f t="shared" si="79"/>
        <v>0.48864558393420426</v>
      </c>
      <c r="FS70" s="2">
        <f t="shared" si="79"/>
        <v>0.4506257448634613</v>
      </c>
      <c r="FT70" s="2">
        <f t="shared" si="79"/>
        <v>0.44103680487604946</v>
      </c>
      <c r="FU70" s="2">
        <f t="shared" si="79"/>
        <v>0.42819390372760091</v>
      </c>
      <c r="FW70" s="2">
        <f t="shared" si="67"/>
        <v>1.8792948679204665E-4</v>
      </c>
      <c r="FX70" s="2">
        <f t="shared" si="67"/>
        <v>2.2775132075854613E-4</v>
      </c>
      <c r="FY70" s="2">
        <f t="shared" si="67"/>
        <v>2.0171057448309807E-4</v>
      </c>
      <c r="FZ70" s="2">
        <f t="shared" si="67"/>
        <v>2.0637551122745066E-4</v>
      </c>
      <c r="GA70" s="2">
        <f t="shared" si="67"/>
        <v>2.0394741551627113E-4</v>
      </c>
      <c r="GB70" s="2">
        <f t="shared" si="67"/>
        <v>2.181280511401487E-4</v>
      </c>
      <c r="GC70" s="2">
        <f t="shared" si="67"/>
        <v>2.4235926028054559E-4</v>
      </c>
      <c r="GD70" s="2">
        <f t="shared" si="67"/>
        <v>2.6089327286764498E-4</v>
      </c>
      <c r="GE70" s="2">
        <f t="shared" si="67"/>
        <v>2.7188927479590558E-4</v>
      </c>
      <c r="GF70" s="2">
        <f t="shared" si="67"/>
        <v>2.6255467495442072E-4</v>
      </c>
      <c r="GG70" s="2">
        <f t="shared" si="67"/>
        <v>2.3725530935789956E-4</v>
      </c>
      <c r="GH70" s="2">
        <f t="shared" si="67"/>
        <v>2.1394202834439411E-4</v>
      </c>
      <c r="GI70" s="2">
        <f t="shared" si="67"/>
        <v>1.9433437987478156E-4</v>
      </c>
      <c r="GJ70" s="2">
        <f t="shared" si="67"/>
        <v>1.7837064199332831E-4</v>
      </c>
      <c r="GK70" s="2">
        <f t="shared" si="67"/>
        <v>1.6258775815228079E-4</v>
      </c>
      <c r="GM70" s="86">
        <f t="shared" si="68"/>
        <v>1.1084912514096518E-2</v>
      </c>
      <c r="GN70" s="86">
        <f t="shared" si="68"/>
        <v>2.871791892511694E-2</v>
      </c>
      <c r="GO70" s="86">
        <f t="shared" si="68"/>
        <v>1.6064310329649306E-2</v>
      </c>
      <c r="GP70" s="86">
        <f t="shared" si="68"/>
        <v>1.31022449730943E-2</v>
      </c>
      <c r="GQ70" s="86">
        <f t="shared" si="68"/>
        <v>2.0513909598664379E-2</v>
      </c>
      <c r="GR70" s="86">
        <f t="shared" si="68"/>
        <v>2.8374944072057106E-2</v>
      </c>
      <c r="GS70" s="86">
        <f t="shared" si="68"/>
        <v>1.8011546017266178E-2</v>
      </c>
      <c r="GT70" s="86">
        <f t="shared" si="68"/>
        <v>1.3226076205363124E-2</v>
      </c>
      <c r="GU70" s="86">
        <f t="shared" si="68"/>
        <v>2.0958297746029666E-2</v>
      </c>
      <c r="GV70" s="86">
        <f t="shared" si="68"/>
        <v>1.3820391818145946E-2</v>
      </c>
      <c r="GW70" s="86">
        <f t="shared" si="68"/>
        <v>5.8325198013274024E-3</v>
      </c>
      <c r="GX70" s="86">
        <f t="shared" si="68"/>
        <v>1.0000000008296544E-2</v>
      </c>
      <c r="GY70" s="86">
        <f t="shared" si="68"/>
        <v>4.1305564258105045E-3</v>
      </c>
      <c r="GZ70" s="86">
        <f t="shared" si="68"/>
        <v>3.048268439674913E-3</v>
      </c>
      <c r="HA70" s="86">
        <f t="shared" si="68"/>
        <v>1.7105492920922742E-3</v>
      </c>
      <c r="HC70" s="86">
        <f t="shared" si="73"/>
        <v>4.8387802684534367E-8</v>
      </c>
      <c r="HD70" s="86">
        <f t="shared" si="69"/>
        <v>1.7324045109755477E-8</v>
      </c>
      <c r="HE70" s="86">
        <f t="shared" si="69"/>
        <v>1.0282697208067515E-9</v>
      </c>
      <c r="HF70" s="86">
        <f t="shared" si="69"/>
        <v>1.9500231678371314E-10</v>
      </c>
      <c r="HG70" s="86">
        <f t="shared" si="69"/>
        <v>3.4238397519663173E-10</v>
      </c>
      <c r="HH70" s="86">
        <f t="shared" si="69"/>
        <v>5.5752484423789096E-9</v>
      </c>
      <c r="HI70" s="86">
        <f t="shared" si="69"/>
        <v>4.2451494139084118E-10</v>
      </c>
      <c r="HJ70" s="86">
        <f t="shared" si="69"/>
        <v>9.5474892205298901E-11</v>
      </c>
      <c r="HK70" s="86">
        <f t="shared" si="69"/>
        <v>9.2933839867013762E-10</v>
      </c>
      <c r="HL70" s="86">
        <f t="shared" si="69"/>
        <v>3.9853873264002512E-10</v>
      </c>
      <c r="HM70" s="86">
        <f t="shared" si="69"/>
        <v>1.1159841377036593E-11</v>
      </c>
      <c r="HN70" s="86">
        <f t="shared" si="69"/>
        <v>3.0496703452118177E-11</v>
      </c>
      <c r="HO70" s="86">
        <f t="shared" si="69"/>
        <v>1.6167229835060213E-11</v>
      </c>
      <c r="HP70" s="86">
        <f t="shared" si="69"/>
        <v>1.0029962012522611E-12</v>
      </c>
      <c r="HQ70" s="86">
        <f t="shared" si="69"/>
        <v>2.1823123431566677E-15</v>
      </c>
      <c r="HS70" s="86">
        <f t="shared" si="70"/>
        <v>3.0820582951877544E-39</v>
      </c>
      <c r="HT70" s="86">
        <f t="shared" si="70"/>
        <v>6.6090874650393438E-42</v>
      </c>
      <c r="HU70" s="86">
        <f t="shared" si="70"/>
        <v>3.759800560246755E-48</v>
      </c>
      <c r="HV70" s="86">
        <f t="shared" si="70"/>
        <v>7.151013009698428E-55</v>
      </c>
      <c r="HW70" s="86">
        <f t="shared" si="70"/>
        <v>2.6163304407501412E-55</v>
      </c>
      <c r="HX70" s="86">
        <f t="shared" si="70"/>
        <v>1.1715791476392936E-46</v>
      </c>
      <c r="HY70" s="86">
        <f t="shared" si="70"/>
        <v>9.0169046770131496E-52</v>
      </c>
      <c r="HZ70" s="86">
        <f t="shared" si="70"/>
        <v>1.4144946869331682E-54</v>
      </c>
      <c r="IA70" s="86">
        <f t="shared" si="70"/>
        <v>8.5707817710120052E-50</v>
      </c>
      <c r="IB70" s="86">
        <f t="shared" si="70"/>
        <v>1.0676289700612475E-51</v>
      </c>
      <c r="IC70" s="86">
        <f t="shared" si="70"/>
        <v>3.2868218733250191E-62</v>
      </c>
      <c r="ID70" s="86">
        <f t="shared" si="70"/>
        <v>3.8227791646226284E-58</v>
      </c>
      <c r="IE70" s="86">
        <f t="shared" si="70"/>
        <v>2.1958389354494935E-59</v>
      </c>
      <c r="IF70" s="86">
        <f t="shared" si="70"/>
        <v>5.0948574546935341E-43</v>
      </c>
      <c r="IG70" s="86">
        <f t="shared" si="70"/>
        <v>1.8277820226436878E-32</v>
      </c>
      <c r="II70" s="86">
        <f t="shared" si="71"/>
        <v>1.5482571196622427E-146</v>
      </c>
      <c r="IJ70" s="86">
        <f t="shared" si="71"/>
        <v>2.379944235691551E-157</v>
      </c>
      <c r="IK70" s="86">
        <f t="shared" si="71"/>
        <v>6.0804456711135134E-190</v>
      </c>
      <c r="IL70" s="86">
        <f t="shared" si="71"/>
        <v>1.8759114655785811E-209</v>
      </c>
      <c r="IM70" s="86">
        <f t="shared" si="71"/>
        <v>1.6810755046003911E-214</v>
      </c>
      <c r="IN70" s="86">
        <f t="shared" si="71"/>
        <v>4.5510414014061561E-180</v>
      </c>
      <c r="IO70" s="86">
        <f t="shared" si="71"/>
        <v>5.4336171624846149E-196</v>
      </c>
      <c r="IP70" s="86">
        <f t="shared" si="71"/>
        <v>9.300179062310324E-206</v>
      </c>
      <c r="IQ70" s="86">
        <f t="shared" si="71"/>
        <v>2.3163453287948459E-187</v>
      </c>
      <c r="IR70" s="86">
        <f t="shared" si="71"/>
        <v>9.993248300048657E-199</v>
      </c>
      <c r="IS70" s="86">
        <f t="shared" si="71"/>
        <v>3.7926904685487011E-238</v>
      </c>
      <c r="IT70" s="86">
        <f t="shared" si="71"/>
        <v>1.8782346851279703E-221</v>
      </c>
      <c r="IU70" s="86">
        <f t="shared" si="71"/>
        <v>7.1765839949736395E-225</v>
      </c>
      <c r="IV70" s="86">
        <f t="shared" si="71"/>
        <v>2.6574709300245279E-146</v>
      </c>
      <c r="IW70" s="86">
        <f t="shared" si="71"/>
        <v>6.2742178031380438E-83</v>
      </c>
      <c r="IY70" s="86">
        <f t="shared" si="72"/>
        <v>1.1084960901899202E-2</v>
      </c>
      <c r="IZ70" s="86">
        <f t="shared" si="72"/>
        <v>2.8717936249162048E-2</v>
      </c>
      <c r="JA70" s="86">
        <f t="shared" si="72"/>
        <v>1.6064311357919026E-2</v>
      </c>
      <c r="JB70" s="86">
        <f t="shared" si="72"/>
        <v>1.3102245168096617E-2</v>
      </c>
      <c r="JC70" s="86">
        <f t="shared" si="72"/>
        <v>2.0513909941048354E-2</v>
      </c>
      <c r="JD70" s="86">
        <f t="shared" si="72"/>
        <v>2.8374949647305549E-2</v>
      </c>
      <c r="JE70" s="86">
        <f t="shared" si="72"/>
        <v>1.8011546441781118E-2</v>
      </c>
      <c r="JF70" s="86">
        <f t="shared" si="72"/>
        <v>1.3226076300838016E-2</v>
      </c>
      <c r="JG70" s="86">
        <f t="shared" si="72"/>
        <v>2.0958298675368064E-2</v>
      </c>
      <c r="JH70" s="86">
        <f t="shared" si="72"/>
        <v>1.382039221668468E-2</v>
      </c>
      <c r="JI70" s="86">
        <f t="shared" si="72"/>
        <v>5.8325198124872437E-3</v>
      </c>
      <c r="JJ70" s="86">
        <f t="shared" si="72"/>
        <v>1.0000000038793248E-2</v>
      </c>
      <c r="JK70" s="86">
        <f t="shared" si="72"/>
        <v>4.1305564419777344E-3</v>
      </c>
      <c r="JL70" s="86">
        <f t="shared" si="72"/>
        <v>3.0482684406779093E-3</v>
      </c>
      <c r="JM70" s="86">
        <f t="shared" si="72"/>
        <v>1.7105492920944565E-3</v>
      </c>
    </row>
    <row r="71" spans="2:273" x14ac:dyDescent="0.25">
      <c r="B71" s="2">
        <v>44</v>
      </c>
      <c r="C71" s="37">
        <v>106.56699999999999</v>
      </c>
      <c r="D71" s="37">
        <v>116.483</v>
      </c>
      <c r="E71" s="37">
        <v>114.667</v>
      </c>
      <c r="F71" s="37">
        <v>108.018</v>
      </c>
      <c r="G71" s="37">
        <v>112.56399999999999</v>
      </c>
      <c r="H71" s="37">
        <v>118.833</v>
      </c>
      <c r="I71" s="37">
        <v>113.389</v>
      </c>
      <c r="J71" s="37">
        <v>107.926</v>
      </c>
      <c r="K71" s="37">
        <v>114.70399999999999</v>
      </c>
      <c r="L71" s="37">
        <v>111.5</v>
      </c>
      <c r="M71" s="37">
        <v>112.22199999999999</v>
      </c>
      <c r="N71" s="37">
        <v>115.926</v>
      </c>
      <c r="O71" s="37">
        <v>114.72199999999999</v>
      </c>
      <c r="P71" s="37">
        <v>116.364</v>
      </c>
      <c r="Q71" s="37">
        <v>104.345</v>
      </c>
      <c r="S71" s="4">
        <f t="shared" si="74"/>
        <v>107.30444655019112</v>
      </c>
      <c r="T71" s="4">
        <f t="shared" si="74"/>
        <v>122.09739125745664</v>
      </c>
      <c r="U71" s="4">
        <f t="shared" si="74"/>
        <v>115.71854529552473</v>
      </c>
      <c r="V71" s="4">
        <f t="shared" si="74"/>
        <v>112.18042133984179</v>
      </c>
      <c r="W71" s="4">
        <f t="shared" si="74"/>
        <v>118.13414801805462</v>
      </c>
      <c r="X71" s="4">
        <f t="shared" si="74"/>
        <v>122.0098712487204</v>
      </c>
      <c r="Y71" s="4">
        <f t="shared" si="74"/>
        <v>116.59803651153176</v>
      </c>
      <c r="Z71" s="4">
        <f t="shared" si="74"/>
        <v>110.50768803540846</v>
      </c>
      <c r="AA71" s="4">
        <f t="shared" si="74"/>
        <v>116.02225097293665</v>
      </c>
      <c r="AB71" s="4">
        <f t="shared" si="74"/>
        <v>113.97841306998332</v>
      </c>
      <c r="AC71" s="4">
        <f t="shared" si="74"/>
        <v>116.6399413192419</v>
      </c>
      <c r="AD71" s="4">
        <f t="shared" si="74"/>
        <v>119.64079739746606</v>
      </c>
      <c r="AE71" s="4">
        <f t="shared" si="74"/>
        <v>116.7975364530283</v>
      </c>
      <c r="AF71" s="4">
        <f t="shared" si="74"/>
        <v>112.29170994105428</v>
      </c>
      <c r="AG71" s="4">
        <f t="shared" si="74"/>
        <v>104.86716048640152</v>
      </c>
      <c r="AI71" s="4">
        <f t="shared" si="75"/>
        <v>-0.73744655019112315</v>
      </c>
      <c r="AJ71" s="4">
        <f t="shared" si="75"/>
        <v>-5.6143912574566315</v>
      </c>
      <c r="AK71" s="4">
        <f t="shared" si="75"/>
        <v>-1.0515452955247326</v>
      </c>
      <c r="AL71" s="4">
        <f t="shared" si="75"/>
        <v>-4.1624213398417851</v>
      </c>
      <c r="AM71" s="4">
        <f t="shared" si="75"/>
        <v>-5.5701480180546241</v>
      </c>
      <c r="AN71" s="4">
        <f t="shared" si="75"/>
        <v>-3.1768712487204027</v>
      </c>
      <c r="AO71" s="4">
        <f t="shared" si="75"/>
        <v>-3.2090365115317638</v>
      </c>
      <c r="AP71" s="4">
        <f t="shared" si="75"/>
        <v>-2.5816880354084617</v>
      </c>
      <c r="AQ71" s="4">
        <f t="shared" si="75"/>
        <v>-1.3182509729366529</v>
      </c>
      <c r="AR71" s="4">
        <f t="shared" si="75"/>
        <v>-2.4784130699833185</v>
      </c>
      <c r="AS71" s="4">
        <f t="shared" si="75"/>
        <v>-4.4179413192419048</v>
      </c>
      <c r="AT71" s="4">
        <f t="shared" si="75"/>
        <v>-3.7147973974660573</v>
      </c>
      <c r="AU71" s="4">
        <f t="shared" si="75"/>
        <v>-2.075536453028306</v>
      </c>
      <c r="AV71" s="4">
        <f t="shared" si="75"/>
        <v>4.0722900589457254</v>
      </c>
      <c r="AW71" s="4">
        <f t="shared" si="75"/>
        <v>-0.52216048640151769</v>
      </c>
      <c r="AY71" s="2">
        <f t="shared" si="65"/>
        <v>97.064120112993237</v>
      </c>
      <c r="AZ71" s="2">
        <f t="shared" si="65"/>
        <v>100.9029825777514</v>
      </c>
      <c r="BA71" s="2">
        <f t="shared" si="65"/>
        <v>101.65275359980642</v>
      </c>
      <c r="BB71" s="2">
        <f t="shared" si="65"/>
        <v>99.980386706801653</v>
      </c>
      <c r="BC71" s="2">
        <f t="shared" si="65"/>
        <v>100.88480167245253</v>
      </c>
      <c r="BD71" s="2">
        <f t="shared" si="65"/>
        <v>101.30057160033657</v>
      </c>
      <c r="BE71" s="2">
        <f t="shared" si="65"/>
        <v>101.97084509861821</v>
      </c>
      <c r="BF71" s="2">
        <f t="shared" si="65"/>
        <v>98.787693775221456</v>
      </c>
      <c r="BG71" s="2">
        <f t="shared" si="65"/>
        <v>100.39767788264349</v>
      </c>
      <c r="BH71" s="2">
        <f t="shared" si="65"/>
        <v>102.28293084694174</v>
      </c>
      <c r="BI71" s="2">
        <f t="shared" si="65"/>
        <v>110.24431639098792</v>
      </c>
      <c r="BJ71" s="2">
        <f t="shared" si="65"/>
        <v>110.97320776031982</v>
      </c>
      <c r="BK71" s="2">
        <f t="shared" si="65"/>
        <v>112.01357936932446</v>
      </c>
      <c r="BL71" s="2">
        <f t="shared" si="65"/>
        <v>108.7304824113569</v>
      </c>
      <c r="BM71" s="2">
        <f t="shared" si="65"/>
        <v>102.85207877199402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>
        <f t="shared" si="20"/>
        <v>112.22199999999999</v>
      </c>
      <c r="BZ71" s="2" t="str">
        <f t="shared" si="21"/>
        <v/>
      </c>
      <c r="CA71" s="2">
        <f t="shared" si="22"/>
        <v>114.72199999999999</v>
      </c>
      <c r="CB71" s="2">
        <f t="shared" si="23"/>
        <v>116.364</v>
      </c>
      <c r="CC71" s="2">
        <f t="shared" si="24"/>
        <v>104.345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102.25672012012011</v>
      </c>
      <c r="DL71" s="2">
        <f t="shared" si="76"/>
        <v>105.84602570356473</v>
      </c>
      <c r="DM71" s="2">
        <f t="shared" si="76"/>
        <v>107.89462091038405</v>
      </c>
      <c r="DN71" s="2">
        <f t="shared" si="76"/>
        <v>104.73123680823684</v>
      </c>
      <c r="DO71" s="2">
        <f t="shared" si="76"/>
        <v>106.97370956670956</v>
      </c>
      <c r="DP71" s="2">
        <f t="shared" si="76"/>
        <v>106.99358124521282</v>
      </c>
      <c r="DQ71" s="2">
        <f t="shared" si="76"/>
        <v>106.34416358463727</v>
      </c>
      <c r="DR71" s="2">
        <f t="shared" si="76"/>
        <v>101.80102934362934</v>
      </c>
      <c r="DS71" s="2">
        <f t="shared" si="76"/>
        <v>105.21644790823214</v>
      </c>
      <c r="DT71" s="2">
        <f t="shared" si="76"/>
        <v>105.91389146289146</v>
      </c>
      <c r="DU71" s="2">
        <f t="shared" si="76"/>
        <v>112.62261363636364</v>
      </c>
      <c r="DV71" s="2">
        <f t="shared" si="76"/>
        <v>112.15472268907567</v>
      </c>
      <c r="DW71" s="2">
        <f t="shared" si="76"/>
        <v>114.15885795454543</v>
      </c>
      <c r="DX71" s="2">
        <f t="shared" si="76"/>
        <v>112.02795839822024</v>
      </c>
      <c r="DY71" s="2">
        <f t="shared" si="76"/>
        <v>103.6999133089133</v>
      </c>
      <c r="EA71" s="2">
        <f t="shared" si="77"/>
        <v>92.211130075570679</v>
      </c>
      <c r="EB71" s="2">
        <f t="shared" si="77"/>
        <v>97.252745091500273</v>
      </c>
      <c r="EC71" s="2">
        <f t="shared" si="77"/>
        <v>96.288515503996535</v>
      </c>
      <c r="ED71" s="2">
        <f t="shared" si="77"/>
        <v>95.697640090153556</v>
      </c>
      <c r="EE71" s="2">
        <f t="shared" si="77"/>
        <v>95.920167196234559</v>
      </c>
      <c r="EF71" s="2">
        <f t="shared" si="77"/>
        <v>97.050245366009278</v>
      </c>
      <c r="EG71" s="2">
        <f t="shared" si="77"/>
        <v>98.302131153895871</v>
      </c>
      <c r="EH71" s="2">
        <f t="shared" si="77"/>
        <v>96.077100197391403</v>
      </c>
      <c r="EI71" s="2">
        <f t="shared" si="77"/>
        <v>96.520432980185106</v>
      </c>
      <c r="EJ71" s="2">
        <f t="shared" si="77"/>
        <v>99.045956356667631</v>
      </c>
      <c r="EK71" s="2">
        <f t="shared" si="77"/>
        <v>107.76110428643467</v>
      </c>
      <c r="EL71" s="2">
        <f t="shared" si="77"/>
        <v>109.84591019515481</v>
      </c>
      <c r="EM71" s="2">
        <f t="shared" si="77"/>
        <v>109.62816390676089</v>
      </c>
      <c r="EN71" s="2">
        <f t="shared" si="77"/>
        <v>104.91850873621199</v>
      </c>
      <c r="EO71" s="2">
        <f t="shared" si="77"/>
        <v>101.81932635803825</v>
      </c>
      <c r="EQ71" s="2">
        <f t="shared" si="78"/>
        <v>92.005516741115514</v>
      </c>
      <c r="ER71" s="2">
        <f t="shared" si="78"/>
        <v>97.580509723375428</v>
      </c>
      <c r="ES71" s="2">
        <f t="shared" si="78"/>
        <v>96.568550985172095</v>
      </c>
      <c r="ET71" s="2">
        <f t="shared" si="78"/>
        <v>94.590361098038869</v>
      </c>
      <c r="EU71" s="2">
        <f t="shared" si="78"/>
        <v>96.904786711817295</v>
      </c>
      <c r="EV71" s="2">
        <f t="shared" si="78"/>
        <v>97.783781331122597</v>
      </c>
      <c r="EW71" s="2">
        <f t="shared" si="78"/>
        <v>98.609377057109342</v>
      </c>
      <c r="EX71" s="2">
        <f t="shared" si="78"/>
        <v>95.225751676123551</v>
      </c>
      <c r="EY71" s="2">
        <f t="shared" si="78"/>
        <v>96.458404773097968</v>
      </c>
      <c r="EZ71" s="2">
        <f t="shared" si="78"/>
        <v>100.14127117432604</v>
      </c>
      <c r="FA71" s="2">
        <f t="shared" si="78"/>
        <v>106.83674409176928</v>
      </c>
      <c r="FB71" s="2">
        <f t="shared" si="78"/>
        <v>109.11725784521747</v>
      </c>
      <c r="FC71" s="2">
        <f t="shared" si="78"/>
        <v>109.97027243928193</v>
      </c>
      <c r="FD71" s="2">
        <f t="shared" si="78"/>
        <v>106.16479842916591</v>
      </c>
      <c r="FE71" s="2">
        <f t="shared" si="78"/>
        <v>102.28127170146068</v>
      </c>
      <c r="FG71" s="2">
        <f t="shared" si="79"/>
        <v>0.51689921807117123</v>
      </c>
      <c r="FH71" s="2">
        <f t="shared" si="79"/>
        <v>0.57523141603069161</v>
      </c>
      <c r="FI71" s="2">
        <f t="shared" si="79"/>
        <v>0.53781428193247227</v>
      </c>
      <c r="FJ71" s="2">
        <f t="shared" si="79"/>
        <v>0.52588129542083595</v>
      </c>
      <c r="FK71" s="2">
        <f t="shared" si="79"/>
        <v>0.55087571660644519</v>
      </c>
      <c r="FL71" s="2">
        <f t="shared" si="79"/>
        <v>0.57256288554363666</v>
      </c>
      <c r="FM71" s="2">
        <f t="shared" si="79"/>
        <v>0.54381776868044518</v>
      </c>
      <c r="FN71" s="2">
        <f t="shared" si="79"/>
        <v>0.52640274845777479</v>
      </c>
      <c r="FO71" s="2">
        <f t="shared" si="79"/>
        <v>0.55413330980398579</v>
      </c>
      <c r="FP71" s="2">
        <f t="shared" si="79"/>
        <v>0.52872892318097697</v>
      </c>
      <c r="FQ71" s="2">
        <f t="shared" si="79"/>
        <v>0.48916017881954177</v>
      </c>
      <c r="FR71" s="2">
        <f t="shared" si="79"/>
        <v>0.51166736411391978</v>
      </c>
      <c r="FS71" s="2">
        <f t="shared" si="79"/>
        <v>0.47351497560425082</v>
      </c>
      <c r="FT71" s="2">
        <f t="shared" si="79"/>
        <v>0.46385021178656072</v>
      </c>
      <c r="FU71" s="2">
        <f t="shared" si="79"/>
        <v>0.45087885356515306</v>
      </c>
      <c r="FW71" s="2">
        <f t="shared" si="67"/>
        <v>2.0605684864296453E-4</v>
      </c>
      <c r="FX71" s="2">
        <f t="shared" si="67"/>
        <v>2.497188702726833E-4</v>
      </c>
      <c r="FY71" s="2">
        <f t="shared" si="67"/>
        <v>2.2116694279482066E-4</v>
      </c>
      <c r="FZ71" s="2">
        <f t="shared" si="67"/>
        <v>2.2628174284252135E-4</v>
      </c>
      <c r="GA71" s="2">
        <f t="shared" si="67"/>
        <v>2.2361949422911772E-4</v>
      </c>
      <c r="GB71" s="2">
        <f t="shared" si="67"/>
        <v>2.39167618855291E-4</v>
      </c>
      <c r="GC71" s="2">
        <f t="shared" si="67"/>
        <v>2.6573543100305298E-4</v>
      </c>
      <c r="GD71" s="2">
        <f t="shared" si="67"/>
        <v>2.860565850290001E-4</v>
      </c>
      <c r="GE71" s="2">
        <f t="shared" si="67"/>
        <v>2.9811284166563845E-4</v>
      </c>
      <c r="GF71" s="2">
        <f t="shared" si="67"/>
        <v>2.8787818419786381E-4</v>
      </c>
      <c r="GG71" s="2">
        <f t="shared" si="67"/>
        <v>2.6013931905042404E-4</v>
      </c>
      <c r="GH71" s="2">
        <f t="shared" si="67"/>
        <v>2.3457792745603653E-4</v>
      </c>
      <c r="GI71" s="2">
        <f t="shared" si="67"/>
        <v>2.1307941526126613E-4</v>
      </c>
      <c r="GJ71" s="2">
        <f t="shared" si="67"/>
        <v>1.9557615413161276E-4</v>
      </c>
      <c r="GK71" s="2">
        <f t="shared" si="67"/>
        <v>1.7827113538179624E-4</v>
      </c>
      <c r="GM71" s="86">
        <f t="shared" si="68"/>
        <v>1.687224883725855E-2</v>
      </c>
      <c r="GN71" s="86">
        <f t="shared" si="68"/>
        <v>4.0273026938810137E-2</v>
      </c>
      <c r="GO71" s="86">
        <f t="shared" si="68"/>
        <v>2.3570886923850492E-2</v>
      </c>
      <c r="GP71" s="86">
        <f t="shared" si="68"/>
        <v>1.9868520687019293E-2</v>
      </c>
      <c r="GQ71" s="86">
        <f t="shared" si="68"/>
        <v>3.0287363094198546E-2</v>
      </c>
      <c r="GR71" s="86">
        <f t="shared" si="68"/>
        <v>4.032510064846264E-2</v>
      </c>
      <c r="GS71" s="86">
        <f t="shared" si="68"/>
        <v>2.6616174813307376E-2</v>
      </c>
      <c r="GT71" s="86">
        <f t="shared" si="68"/>
        <v>2.0010762853290134E-2</v>
      </c>
      <c r="GU71" s="86">
        <f t="shared" si="68"/>
        <v>3.014935892502164E-2</v>
      </c>
      <c r="GV71" s="86">
        <f t="shared" si="68"/>
        <v>2.0948377844873963E-2</v>
      </c>
      <c r="GW71" s="86">
        <f t="shared" si="68"/>
        <v>9.8148072822027109E-3</v>
      </c>
      <c r="GX71" s="86">
        <f t="shared" si="68"/>
        <v>1.5431954701255217E-2</v>
      </c>
      <c r="GY71" s="86">
        <f t="shared" si="68"/>
        <v>6.9977903050888217E-3</v>
      </c>
      <c r="GZ71" s="86">
        <f t="shared" si="68"/>
        <v>5.3870601685118121E-3</v>
      </c>
      <c r="HA71" s="86">
        <f t="shared" si="68"/>
        <v>3.3493070051756465E-3</v>
      </c>
      <c r="HC71" s="86">
        <f t="shared" si="73"/>
        <v>1.0932917116345586E-7</v>
      </c>
      <c r="HD71" s="86">
        <f t="shared" si="69"/>
        <v>4.2224904296779247E-8</v>
      </c>
      <c r="HE71" s="86">
        <f t="shared" si="69"/>
        <v>2.9144829119022122E-9</v>
      </c>
      <c r="HF71" s="86">
        <f t="shared" si="69"/>
        <v>6.1089677650105212E-10</v>
      </c>
      <c r="HG71" s="86">
        <f t="shared" si="69"/>
        <v>1.0691567134411651E-9</v>
      </c>
      <c r="HH71" s="86">
        <f t="shared" si="69"/>
        <v>1.4842360552514822E-8</v>
      </c>
      <c r="HI71" s="86">
        <f t="shared" si="69"/>
        <v>1.2818971802444411E-9</v>
      </c>
      <c r="HJ71" s="86">
        <f t="shared" si="69"/>
        <v>3.115841495362719E-10</v>
      </c>
      <c r="HK71" s="86">
        <f t="shared" si="69"/>
        <v>2.7218252760146442E-9</v>
      </c>
      <c r="HL71" s="86">
        <f t="shared" si="69"/>
        <v>1.2278106966135275E-9</v>
      </c>
      <c r="HM71" s="86">
        <f t="shared" si="69"/>
        <v>4.1674971552394583E-11</v>
      </c>
      <c r="HN71" s="86">
        <f t="shared" si="69"/>
        <v>1.0423815062270308E-10</v>
      </c>
      <c r="HO71" s="86">
        <f t="shared" si="69"/>
        <v>5.5943461378400405E-11</v>
      </c>
      <c r="HP71" s="86">
        <f t="shared" si="69"/>
        <v>4.0710564341331429E-12</v>
      </c>
      <c r="HQ71" s="86">
        <f t="shared" si="69"/>
        <v>1.3107961004350573E-14</v>
      </c>
      <c r="HS71" s="86">
        <f t="shared" si="70"/>
        <v>3.8229140988475096E-38</v>
      </c>
      <c r="HT71" s="86">
        <f t="shared" si="70"/>
        <v>1.0464946072953374E-40</v>
      </c>
      <c r="HU71" s="86">
        <f t="shared" si="70"/>
        <v>9.380391540257878E-47</v>
      </c>
      <c r="HV71" s="86">
        <f t="shared" si="70"/>
        <v>2.6819922425175461E-53</v>
      </c>
      <c r="HW71" s="86">
        <f t="shared" si="70"/>
        <v>1.0351609808011358E-53</v>
      </c>
      <c r="HX71" s="86">
        <f t="shared" si="70"/>
        <v>2.6253489804286419E-45</v>
      </c>
      <c r="HY71" s="86">
        <f t="shared" si="70"/>
        <v>2.8892829138634929E-50</v>
      </c>
      <c r="HZ71" s="86">
        <f t="shared" si="70"/>
        <v>5.6262796089018876E-53</v>
      </c>
      <c r="IA71" s="86">
        <f t="shared" si="70"/>
        <v>2.4876637749267718E-48</v>
      </c>
      <c r="IB71" s="86">
        <f t="shared" si="70"/>
        <v>3.6152807093330179E-50</v>
      </c>
      <c r="IC71" s="86">
        <f t="shared" si="70"/>
        <v>2.1749385463539333E-60</v>
      </c>
      <c r="ID71" s="86">
        <f t="shared" si="70"/>
        <v>1.8081201798602397E-56</v>
      </c>
      <c r="IE71" s="86">
        <f t="shared" si="70"/>
        <v>1.0685153192107507E-57</v>
      </c>
      <c r="IF71" s="86">
        <f t="shared" si="70"/>
        <v>7.9686086686921292E-42</v>
      </c>
      <c r="IG71" s="86">
        <f t="shared" si="70"/>
        <v>1.4058533462089644E-31</v>
      </c>
      <c r="II71" s="86">
        <f t="shared" si="71"/>
        <v>1.8887823348853743E-143</v>
      </c>
      <c r="IJ71" s="86">
        <f t="shared" si="71"/>
        <v>5.8763118069653836E-154</v>
      </c>
      <c r="IK71" s="86">
        <f t="shared" si="71"/>
        <v>6.748871820049893E-186</v>
      </c>
      <c r="IL71" s="86">
        <f t="shared" si="71"/>
        <v>5.6251284351423744E-205</v>
      </c>
      <c r="IM71" s="86">
        <f t="shared" si="71"/>
        <v>6.3829483891192818E-210</v>
      </c>
      <c r="IN71" s="86">
        <f t="shared" si="71"/>
        <v>3.3607041070633969E-176</v>
      </c>
      <c r="IO71" s="86">
        <f t="shared" si="71"/>
        <v>1.0047866631679145E-191</v>
      </c>
      <c r="IP71" s="86">
        <f t="shared" si="71"/>
        <v>3.090060943660404E-201</v>
      </c>
      <c r="IQ71" s="86">
        <f t="shared" si="71"/>
        <v>3.1542902055370483E-183</v>
      </c>
      <c r="IR71" s="86">
        <f t="shared" si="71"/>
        <v>2.3366752272130679E-194</v>
      </c>
      <c r="IS71" s="86">
        <f t="shared" si="71"/>
        <v>5.7473124112705875E-233</v>
      </c>
      <c r="IT71" s="86">
        <f t="shared" si="71"/>
        <v>1.0704213357973758E-216</v>
      </c>
      <c r="IU71" s="86">
        <f t="shared" si="71"/>
        <v>4.2826297761438376E-220</v>
      </c>
      <c r="IV71" s="86">
        <f t="shared" si="71"/>
        <v>3.0708918552789616E-143</v>
      </c>
      <c r="IW71" s="86">
        <f t="shared" si="71"/>
        <v>3.1591896799849309E-81</v>
      </c>
      <c r="IY71" s="86">
        <f t="shared" si="72"/>
        <v>1.6872358166429714E-2</v>
      </c>
      <c r="IZ71" s="86">
        <f t="shared" si="72"/>
        <v>4.0273069163714433E-2</v>
      </c>
      <c r="JA71" s="86">
        <f t="shared" si="72"/>
        <v>2.3570889838333404E-2</v>
      </c>
      <c r="JB71" s="86">
        <f t="shared" si="72"/>
        <v>1.986852129791607E-2</v>
      </c>
      <c r="JC71" s="86">
        <f t="shared" si="72"/>
        <v>3.0287364163355261E-2</v>
      </c>
      <c r="JD71" s="86">
        <f t="shared" si="72"/>
        <v>4.0325115490823196E-2</v>
      </c>
      <c r="JE71" s="86">
        <f t="shared" si="72"/>
        <v>2.6616176095204554E-2</v>
      </c>
      <c r="JF71" s="86">
        <f t="shared" si="72"/>
        <v>2.0010763164874285E-2</v>
      </c>
      <c r="JG71" s="86">
        <f t="shared" si="72"/>
        <v>3.0149361646846916E-2</v>
      </c>
      <c r="JH71" s="86">
        <f t="shared" si="72"/>
        <v>2.094837907268466E-2</v>
      </c>
      <c r="JI71" s="86">
        <f t="shared" si="72"/>
        <v>9.8148073238776817E-3</v>
      </c>
      <c r="JJ71" s="86">
        <f t="shared" si="72"/>
        <v>1.5431954805493368E-2</v>
      </c>
      <c r="JK71" s="86">
        <f t="shared" si="72"/>
        <v>6.9977903610322833E-3</v>
      </c>
      <c r="JL71" s="86">
        <f t="shared" si="72"/>
        <v>5.3870601725828689E-3</v>
      </c>
      <c r="JM71" s="86">
        <f t="shared" si="72"/>
        <v>3.3493070051887545E-3</v>
      </c>
    </row>
    <row r="72" spans="2:273" x14ac:dyDescent="0.25">
      <c r="B72" s="2">
        <v>45</v>
      </c>
      <c r="C72" s="37">
        <v>107.95</v>
      </c>
      <c r="D72" s="37">
        <v>123.29300000000001</v>
      </c>
      <c r="E72" s="37">
        <v>115.877</v>
      </c>
      <c r="F72" s="37">
        <v>108.26300000000001</v>
      </c>
      <c r="G72" s="37">
        <v>120.236</v>
      </c>
      <c r="H72" s="37">
        <v>126.241</v>
      </c>
      <c r="I72" s="37">
        <v>116.63</v>
      </c>
      <c r="J72" s="37">
        <v>110.593</v>
      </c>
      <c r="K72" s="37">
        <v>115.556</v>
      </c>
      <c r="L72" s="37">
        <v>113.648</v>
      </c>
      <c r="M72" s="37">
        <v>113.667</v>
      </c>
      <c r="N72" s="37">
        <v>113.333</v>
      </c>
      <c r="O72" s="37">
        <v>116.074</v>
      </c>
      <c r="P72" s="37">
        <v>112.727</v>
      </c>
      <c r="Q72" s="37">
        <v>105.491</v>
      </c>
      <c r="S72" s="4">
        <f t="shared" si="74"/>
        <v>111.27775290724976</v>
      </c>
      <c r="T72" s="4">
        <f t="shared" si="74"/>
        <v>128.40252796594808</v>
      </c>
      <c r="U72" s="4">
        <f t="shared" si="74"/>
        <v>120.59737649151613</v>
      </c>
      <c r="V72" s="4">
        <f t="shared" si="74"/>
        <v>116.93368608607018</v>
      </c>
      <c r="W72" s="4">
        <f t="shared" si="74"/>
        <v>124.24142820111024</v>
      </c>
      <c r="X72" s="4">
        <f t="shared" si="74"/>
        <v>128.48390939777252</v>
      </c>
      <c r="Y72" s="4">
        <f t="shared" si="74"/>
        <v>121.88112796414438</v>
      </c>
      <c r="Z72" s="4">
        <f t="shared" si="74"/>
        <v>115.09988619628807</v>
      </c>
      <c r="AA72" s="4">
        <f t="shared" si="74"/>
        <v>121.18816919400797</v>
      </c>
      <c r="AB72" s="4">
        <f t="shared" si="74"/>
        <v>118.56592712144329</v>
      </c>
      <c r="AC72" s="4">
        <f t="shared" si="74"/>
        <v>120.00146116958543</v>
      </c>
      <c r="AD72" s="4">
        <f t="shared" si="74"/>
        <v>123.26616297935264</v>
      </c>
      <c r="AE72" s="4">
        <f t="shared" si="74"/>
        <v>119.41593027137822</v>
      </c>
      <c r="AF72" s="4">
        <f t="shared" si="74"/>
        <v>114.39971263272459</v>
      </c>
      <c r="AG72" s="4">
        <f t="shared" si="74"/>
        <v>106.40071896195229</v>
      </c>
      <c r="AI72" s="4">
        <f t="shared" si="75"/>
        <v>-3.32775290724976</v>
      </c>
      <c r="AJ72" s="4">
        <f t="shared" si="75"/>
        <v>-5.1095279659480752</v>
      </c>
      <c r="AK72" s="4">
        <f t="shared" si="75"/>
        <v>-4.7203764915161344</v>
      </c>
      <c r="AL72" s="4">
        <f t="shared" si="75"/>
        <v>-8.6706860860701767</v>
      </c>
      <c r="AM72" s="4">
        <f t="shared" si="75"/>
        <v>-4.0054282011102345</v>
      </c>
      <c r="AN72" s="4">
        <f t="shared" si="75"/>
        <v>-2.2429093977725216</v>
      </c>
      <c r="AO72" s="4">
        <f t="shared" si="75"/>
        <v>-5.2511279641443878</v>
      </c>
      <c r="AP72" s="4">
        <f t="shared" si="75"/>
        <v>-4.5068861962880646</v>
      </c>
      <c r="AQ72" s="4">
        <f t="shared" si="75"/>
        <v>-5.6321691940079717</v>
      </c>
      <c r="AR72" s="4">
        <f t="shared" si="75"/>
        <v>-4.9179271214432987</v>
      </c>
      <c r="AS72" s="4">
        <f t="shared" si="75"/>
        <v>-6.334461169585424</v>
      </c>
      <c r="AT72" s="4">
        <f t="shared" si="75"/>
        <v>-9.9331629793526446</v>
      </c>
      <c r="AU72" s="4">
        <f t="shared" si="75"/>
        <v>-3.3419302713782173</v>
      </c>
      <c r="AV72" s="4">
        <f t="shared" si="75"/>
        <v>-1.6727126327245827</v>
      </c>
      <c r="AW72" s="4">
        <f t="shared" si="75"/>
        <v>-0.90971896195229363</v>
      </c>
      <c r="AY72" s="2">
        <f t="shared" si="65"/>
        <v>96.769776444264181</v>
      </c>
      <c r="AZ72" s="2">
        <f t="shared" si="65"/>
        <v>100.62623741136204</v>
      </c>
      <c r="BA72" s="2">
        <f t="shared" si="65"/>
        <v>101.33552648461065</v>
      </c>
      <c r="BB72" s="2">
        <f t="shared" si="65"/>
        <v>99.745740272800063</v>
      </c>
      <c r="BC72" s="2">
        <f t="shared" si="65"/>
        <v>100.61226183618564</v>
      </c>
      <c r="BD72" s="2">
        <f t="shared" si="65"/>
        <v>101.07111617304538</v>
      </c>
      <c r="BE72" s="2">
        <f t="shared" si="65"/>
        <v>101.78274247045026</v>
      </c>
      <c r="BF72" s="2">
        <f t="shared" si="65"/>
        <v>98.619324799766062</v>
      </c>
      <c r="BG72" s="2">
        <f t="shared" si="65"/>
        <v>100.20283560579652</v>
      </c>
      <c r="BH72" s="2">
        <f t="shared" si="65"/>
        <v>102.10929242774974</v>
      </c>
      <c r="BI72" s="2">
        <f t="shared" si="65"/>
        <v>110.11035851062002</v>
      </c>
      <c r="BJ72" s="2">
        <f t="shared" si="65"/>
        <v>110.83552117509599</v>
      </c>
      <c r="BK72" s="2">
        <f t="shared" si="65"/>
        <v>111.93772982211044</v>
      </c>
      <c r="BL72" s="2">
        <f t="shared" si="65"/>
        <v>108.61875273489929</v>
      </c>
      <c r="BM72" s="2">
        <f t="shared" si="65"/>
        <v>102.82327958230803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112.727</v>
      </c>
      <c r="CC72" s="2">
        <f t="shared" si="24"/>
        <v>105.491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102.29402912912911</v>
      </c>
      <c r="DL72" s="2">
        <f t="shared" si="76"/>
        <v>105.91852786116324</v>
      </c>
      <c r="DM72" s="2">
        <f t="shared" si="76"/>
        <v>107.99066334755807</v>
      </c>
      <c r="DN72" s="2">
        <f t="shared" si="76"/>
        <v>104.86994980694983</v>
      </c>
      <c r="DO72" s="2">
        <f t="shared" si="76"/>
        <v>107.10824688974688</v>
      </c>
      <c r="DP72" s="2">
        <f t="shared" si="76"/>
        <v>107.16379538242697</v>
      </c>
      <c r="DQ72" s="2">
        <f t="shared" si="76"/>
        <v>106.51763726884781</v>
      </c>
      <c r="DR72" s="2">
        <f t="shared" si="76"/>
        <v>101.89795392535392</v>
      </c>
      <c r="DS72" s="2">
        <f t="shared" si="76"/>
        <v>105.37745661268558</v>
      </c>
      <c r="DT72" s="2">
        <f t="shared" si="76"/>
        <v>106.04620356070356</v>
      </c>
      <c r="DU72" s="2">
        <f t="shared" si="76"/>
        <v>112.79831250000001</v>
      </c>
      <c r="DV72" s="2">
        <f t="shared" si="76"/>
        <v>112.2203697478992</v>
      </c>
      <c r="DW72" s="2">
        <f t="shared" si="76"/>
        <v>114.3926330645161</v>
      </c>
      <c r="DX72" s="2">
        <f t="shared" si="76"/>
        <v>112.27425161290321</v>
      </c>
      <c r="DY72" s="2">
        <f t="shared" si="76"/>
        <v>103.85756349206348</v>
      </c>
      <c r="EA72" s="2">
        <f t="shared" si="77"/>
        <v>92.061113512666893</v>
      </c>
      <c r="EB72" s="2">
        <f t="shared" si="77"/>
        <v>97.061960794530833</v>
      </c>
      <c r="EC72" s="2">
        <f t="shared" si="77"/>
        <v>96.119364343918164</v>
      </c>
      <c r="ED72" s="2">
        <f t="shared" si="77"/>
        <v>95.53289432314412</v>
      </c>
      <c r="EE72" s="2">
        <f t="shared" si="77"/>
        <v>95.781728470098074</v>
      </c>
      <c r="EF72" s="2">
        <f t="shared" si="77"/>
        <v>96.922621091494705</v>
      </c>
      <c r="EG72" s="2">
        <f t="shared" si="77"/>
        <v>98.160196617780088</v>
      </c>
      <c r="EH72" s="2">
        <f t="shared" si="77"/>
        <v>95.929610156685328</v>
      </c>
      <c r="EI72" s="2">
        <f t="shared" si="77"/>
        <v>96.405618997685835</v>
      </c>
      <c r="EJ72" s="2">
        <f t="shared" si="77"/>
        <v>98.908358041654608</v>
      </c>
      <c r="EK72" s="2">
        <f t="shared" si="77"/>
        <v>107.5507726424609</v>
      </c>
      <c r="EL72" s="2">
        <f t="shared" si="77"/>
        <v>109.63046783310905</v>
      </c>
      <c r="EM72" s="2">
        <f t="shared" si="77"/>
        <v>109.44821746123827</v>
      </c>
      <c r="EN72" s="2">
        <f t="shared" si="77"/>
        <v>104.76471680239449</v>
      </c>
      <c r="EO72" s="2">
        <f t="shared" si="77"/>
        <v>101.67428493512205</v>
      </c>
      <c r="EQ72" s="2">
        <f t="shared" si="78"/>
        <v>91.85909565512253</v>
      </c>
      <c r="ER72" s="2">
        <f t="shared" si="78"/>
        <v>97.383261547873957</v>
      </c>
      <c r="ES72" s="2">
        <f t="shared" si="78"/>
        <v>96.394280573882313</v>
      </c>
      <c r="ET72" s="2">
        <f t="shared" si="78"/>
        <v>94.445737551698244</v>
      </c>
      <c r="EU72" s="2">
        <f t="shared" si="78"/>
        <v>96.748531098246588</v>
      </c>
      <c r="EV72" s="2">
        <f t="shared" si="78"/>
        <v>97.642749138034745</v>
      </c>
      <c r="EW72" s="2">
        <f t="shared" si="78"/>
        <v>98.461639004438069</v>
      </c>
      <c r="EX72" s="2">
        <f t="shared" si="78"/>
        <v>95.09316476455561</v>
      </c>
      <c r="EY72" s="2">
        <f t="shared" si="78"/>
        <v>96.344728018564723</v>
      </c>
      <c r="EZ72" s="2">
        <f t="shared" si="78"/>
        <v>99.983000313009711</v>
      </c>
      <c r="FA72" s="2">
        <f t="shared" si="78"/>
        <v>106.64290474631603</v>
      </c>
      <c r="FB72" s="2">
        <f t="shared" si="78"/>
        <v>108.91488341220386</v>
      </c>
      <c r="FC72" s="2">
        <f t="shared" si="78"/>
        <v>109.78448574445616</v>
      </c>
      <c r="FD72" s="2">
        <f t="shared" si="78"/>
        <v>105.98799481427322</v>
      </c>
      <c r="FE72" s="2">
        <f t="shared" si="78"/>
        <v>102.12271111957681</v>
      </c>
      <c r="FG72" s="2">
        <f t="shared" si="79"/>
        <v>0.5398468285625766</v>
      </c>
      <c r="FH72" s="2">
        <f t="shared" si="79"/>
        <v>0.59756544309327719</v>
      </c>
      <c r="FI72" s="2">
        <f t="shared" si="79"/>
        <v>0.56061291422030235</v>
      </c>
      <c r="FJ72" s="2">
        <f t="shared" si="79"/>
        <v>0.54877469789061162</v>
      </c>
      <c r="FK72" s="2">
        <f t="shared" si="79"/>
        <v>0.5735409471708659</v>
      </c>
      <c r="FL72" s="2">
        <f t="shared" si="79"/>
        <v>0.5949384201277732</v>
      </c>
      <c r="FM72" s="2">
        <f t="shared" si="79"/>
        <v>0.56655892946668418</v>
      </c>
      <c r="FN72" s="2">
        <f t="shared" si="79"/>
        <v>0.54929255163201873</v>
      </c>
      <c r="FO72" s="2">
        <f t="shared" si="79"/>
        <v>0.57676045040296675</v>
      </c>
      <c r="FP72" s="2">
        <f t="shared" si="79"/>
        <v>0.55160206622167185</v>
      </c>
      <c r="FQ72" s="2">
        <f t="shared" si="79"/>
        <v>0.51218191976564242</v>
      </c>
      <c r="FR72" s="2">
        <f t="shared" si="79"/>
        <v>0.53463975368752326</v>
      </c>
      <c r="FS72" s="2">
        <f t="shared" si="79"/>
        <v>0.49651607034275735</v>
      </c>
      <c r="FT72" s="2">
        <f t="shared" si="79"/>
        <v>0.48681593349535446</v>
      </c>
      <c r="FU72" s="2">
        <f t="shared" si="79"/>
        <v>0.47376985360419999</v>
      </c>
      <c r="FW72" s="2">
        <f t="shared" si="67"/>
        <v>2.2593235016943355E-4</v>
      </c>
      <c r="FX72" s="2">
        <f t="shared" si="67"/>
        <v>2.7380469979999757E-4</v>
      </c>
      <c r="FY72" s="2">
        <f t="shared" si="67"/>
        <v>2.4249955607812593E-4</v>
      </c>
      <c r="FZ72" s="2">
        <f t="shared" si="67"/>
        <v>2.4810758071239821E-4</v>
      </c>
      <c r="GA72" s="2">
        <f t="shared" si="67"/>
        <v>2.4518860985631987E-4</v>
      </c>
      <c r="GB72" s="2">
        <f t="shared" si="67"/>
        <v>2.6223602834344744E-4</v>
      </c>
      <c r="GC72" s="2">
        <f t="shared" si="67"/>
        <v>2.9136563610006463E-4</v>
      </c>
      <c r="GD72" s="2">
        <f t="shared" si="67"/>
        <v>3.1364615227092422E-4</v>
      </c>
      <c r="GE72" s="2">
        <f t="shared" si="67"/>
        <v>3.2686482979006902E-4</v>
      </c>
      <c r="GF72" s="2">
        <f t="shared" si="67"/>
        <v>3.1564338544898751E-4</v>
      </c>
      <c r="GG72" s="2">
        <f t="shared" si="67"/>
        <v>2.8522993266243764E-4</v>
      </c>
      <c r="GH72" s="2">
        <f t="shared" si="67"/>
        <v>2.5720376180512415E-4</v>
      </c>
      <c r="GI72" s="2">
        <f t="shared" si="67"/>
        <v>2.3363212998428937E-4</v>
      </c>
      <c r="GJ72" s="2">
        <f t="shared" si="67"/>
        <v>2.1444094244018656E-4</v>
      </c>
      <c r="GK72" s="2">
        <f t="shared" si="67"/>
        <v>1.9546705105576325E-4</v>
      </c>
      <c r="GM72" s="86">
        <f t="shared" si="68"/>
        <v>2.5159223389868566E-2</v>
      </c>
      <c r="GN72" s="86">
        <f t="shared" si="68"/>
        <v>5.5551416784490916E-2</v>
      </c>
      <c r="GO72" s="86">
        <f t="shared" si="68"/>
        <v>3.3950945473881076E-2</v>
      </c>
      <c r="GP72" s="86">
        <f t="shared" si="68"/>
        <v>2.9505564245502124E-2</v>
      </c>
      <c r="GQ72" s="86">
        <f t="shared" si="68"/>
        <v>4.3819790151812053E-2</v>
      </c>
      <c r="GR72" s="86">
        <f t="shared" si="68"/>
        <v>5.6295224827569532E-2</v>
      </c>
      <c r="GS72" s="86">
        <f t="shared" si="68"/>
        <v>3.8562814332891743E-2</v>
      </c>
      <c r="GT72" s="86">
        <f t="shared" si="68"/>
        <v>2.9654938597334552E-2</v>
      </c>
      <c r="GU72" s="86">
        <f t="shared" si="68"/>
        <v>4.2610247559588567E-2</v>
      </c>
      <c r="GV72" s="86">
        <f t="shared" si="68"/>
        <v>3.1089208149335891E-2</v>
      </c>
      <c r="GW72" s="86">
        <f t="shared" si="68"/>
        <v>1.6061209341863909E-2</v>
      </c>
      <c r="GX72" s="86">
        <f t="shared" si="68"/>
        <v>2.3309063612382708E-2</v>
      </c>
      <c r="GY72" s="86">
        <f t="shared" si="68"/>
        <v>1.1540772153337956E-2</v>
      </c>
      <c r="GZ72" s="86">
        <f t="shared" si="68"/>
        <v>9.2403894668990141E-3</v>
      </c>
      <c r="HA72" s="86">
        <f t="shared" si="68"/>
        <v>6.3130108528689673E-3</v>
      </c>
      <c r="HC72" s="86">
        <f t="shared" si="73"/>
        <v>2.419208763284079E-7</v>
      </c>
      <c r="HD72" s="86">
        <f t="shared" si="69"/>
        <v>1.0052618237893075E-7</v>
      </c>
      <c r="HE72" s="86">
        <f t="shared" si="69"/>
        <v>8.0347118881965591E-9</v>
      </c>
      <c r="HF72" s="86">
        <f t="shared" si="69"/>
        <v>1.8556840900310463E-9</v>
      </c>
      <c r="HG72" s="86">
        <f t="shared" si="69"/>
        <v>3.2351752100555509E-9</v>
      </c>
      <c r="HH72" s="86">
        <f t="shared" si="69"/>
        <v>3.8471658279918229E-8</v>
      </c>
      <c r="HI72" s="86">
        <f t="shared" si="69"/>
        <v>3.7567560458338901E-9</v>
      </c>
      <c r="HJ72" s="86">
        <f t="shared" si="69"/>
        <v>9.8478343836360308E-10</v>
      </c>
      <c r="HK72" s="86">
        <f t="shared" si="69"/>
        <v>7.7407916061509458E-9</v>
      </c>
      <c r="HL72" s="86">
        <f t="shared" si="69"/>
        <v>3.6673348868147827E-9</v>
      </c>
      <c r="HM72" s="86">
        <f t="shared" si="69"/>
        <v>1.5007017524993087E-10</v>
      </c>
      <c r="HN72" s="86">
        <f t="shared" si="69"/>
        <v>3.4473730911476791E-10</v>
      </c>
      <c r="HO72" s="86">
        <f t="shared" si="69"/>
        <v>1.8734640134728895E-10</v>
      </c>
      <c r="HP72" s="86">
        <f t="shared" si="69"/>
        <v>1.5916248677105677E-11</v>
      </c>
      <c r="HQ72" s="86">
        <f t="shared" si="69"/>
        <v>7.4879032322487401E-14</v>
      </c>
      <c r="HS72" s="86">
        <f t="shared" si="70"/>
        <v>4.5704456613820915E-37</v>
      </c>
      <c r="HT72" s="86">
        <f t="shared" si="70"/>
        <v>1.589801277445592E-39</v>
      </c>
      <c r="HU72" s="86">
        <f t="shared" si="70"/>
        <v>2.2290186755056708E-45</v>
      </c>
      <c r="HV72" s="86">
        <f t="shared" si="70"/>
        <v>9.5289738095853718E-52</v>
      </c>
      <c r="HW72" s="86">
        <f t="shared" si="70"/>
        <v>3.8753953493812886E-52</v>
      </c>
      <c r="HX72" s="86">
        <f t="shared" si="70"/>
        <v>5.6128111791572672E-44</v>
      </c>
      <c r="HY72" s="86">
        <f t="shared" si="70"/>
        <v>8.7840715154273867E-49</v>
      </c>
      <c r="HZ72" s="86">
        <f t="shared" si="70"/>
        <v>2.1155773845818707E-51</v>
      </c>
      <c r="IA72" s="86">
        <f t="shared" si="70"/>
        <v>6.8571026656880122E-47</v>
      </c>
      <c r="IB72" s="86">
        <f t="shared" si="70"/>
        <v>1.1594802423815314E-48</v>
      </c>
      <c r="IC72" s="86">
        <f t="shared" si="70"/>
        <v>1.350357901460685E-58</v>
      </c>
      <c r="ID72" s="86">
        <f t="shared" si="70"/>
        <v>8.0722707315703029E-55</v>
      </c>
      <c r="IE72" s="86">
        <f t="shared" si="70"/>
        <v>4.9097385505504821E-56</v>
      </c>
      <c r="IF72" s="86">
        <f t="shared" si="70"/>
        <v>1.1975252369273739E-40</v>
      </c>
      <c r="IG72" s="86">
        <f t="shared" si="70"/>
        <v>1.0500210536320603E-30</v>
      </c>
      <c r="II72" s="86">
        <f t="shared" si="71"/>
        <v>2.1345649346737709E-140</v>
      </c>
      <c r="IJ72" s="86">
        <f t="shared" si="71"/>
        <v>1.3313352329611397E-150</v>
      </c>
      <c r="IK72" s="86">
        <f t="shared" si="71"/>
        <v>6.7702030126827861E-182</v>
      </c>
      <c r="IL72" s="86">
        <f t="shared" si="71"/>
        <v>1.5076417357213192E-200</v>
      </c>
      <c r="IM72" s="86">
        <f t="shared" si="71"/>
        <v>2.1609862501650237E-205</v>
      </c>
      <c r="IN72" s="86">
        <f t="shared" si="71"/>
        <v>2.2509175187266511E-172</v>
      </c>
      <c r="IO72" s="86">
        <f t="shared" si="71"/>
        <v>1.6660773944549514E-187</v>
      </c>
      <c r="IP72" s="86">
        <f t="shared" si="71"/>
        <v>9.1368834772469397E-197</v>
      </c>
      <c r="IQ72" s="86">
        <f t="shared" si="71"/>
        <v>3.8589575695242098E-179</v>
      </c>
      <c r="IR72" s="86">
        <f t="shared" si="71"/>
        <v>4.8811290541916725E-190</v>
      </c>
      <c r="IS72" s="86">
        <f t="shared" si="71"/>
        <v>7.6313752450616114E-228</v>
      </c>
      <c r="IT72" s="86">
        <f t="shared" si="71"/>
        <v>5.4117806812259057E-212</v>
      </c>
      <c r="IU72" s="86">
        <f t="shared" si="71"/>
        <v>2.2691044276322023E-215</v>
      </c>
      <c r="IV72" s="86">
        <f t="shared" si="71"/>
        <v>3.2908120658016445E-140</v>
      </c>
      <c r="IW72" s="86">
        <f t="shared" si="71"/>
        <v>1.5262477787679048E-79</v>
      </c>
      <c r="IY72" s="86">
        <f t="shared" si="72"/>
        <v>2.5159465310744894E-2</v>
      </c>
      <c r="IZ72" s="86">
        <f t="shared" si="72"/>
        <v>5.5551517310673294E-2</v>
      </c>
      <c r="JA72" s="86">
        <f t="shared" si="72"/>
        <v>3.3950953508592965E-2</v>
      </c>
      <c r="JB72" s="86">
        <f t="shared" si="72"/>
        <v>2.9505566101186213E-2</v>
      </c>
      <c r="JC72" s="86">
        <f t="shared" si="72"/>
        <v>4.3819793386987264E-2</v>
      </c>
      <c r="JD72" s="86">
        <f t="shared" si="72"/>
        <v>5.6295263299227814E-2</v>
      </c>
      <c r="JE72" s="86">
        <f t="shared" si="72"/>
        <v>3.8562818089647788E-2</v>
      </c>
      <c r="JF72" s="86">
        <f t="shared" si="72"/>
        <v>2.9654939582117991E-2</v>
      </c>
      <c r="JG72" s="86">
        <f t="shared" si="72"/>
        <v>4.2610255300380172E-2</v>
      </c>
      <c r="JH72" s="86">
        <f t="shared" si="72"/>
        <v>3.1089211816670778E-2</v>
      </c>
      <c r="JI72" s="86">
        <f t="shared" si="72"/>
        <v>1.6061209491934084E-2</v>
      </c>
      <c r="JJ72" s="86">
        <f t="shared" si="72"/>
        <v>2.3309063957120017E-2</v>
      </c>
      <c r="JK72" s="86">
        <f t="shared" si="72"/>
        <v>1.1540772340684357E-2</v>
      </c>
      <c r="JL72" s="86">
        <f t="shared" si="72"/>
        <v>9.2403894828152634E-3</v>
      </c>
      <c r="JM72" s="86">
        <f t="shared" si="72"/>
        <v>6.3130108529438466E-3</v>
      </c>
    </row>
    <row r="73" spans="2:273" x14ac:dyDescent="0.25">
      <c r="B73" s="2">
        <v>46</v>
      </c>
      <c r="C73" s="37">
        <v>111.333</v>
      </c>
      <c r="D73" s="37">
        <v>132.22399999999999</v>
      </c>
      <c r="E73" s="37">
        <v>119.614</v>
      </c>
      <c r="F73" s="37">
        <v>115.754</v>
      </c>
      <c r="G73" s="37">
        <v>122.527</v>
      </c>
      <c r="H73" s="37">
        <v>131.05600000000001</v>
      </c>
      <c r="I73" s="37">
        <v>121</v>
      </c>
      <c r="J73" s="37">
        <v>119.148</v>
      </c>
      <c r="K73" s="37">
        <v>122.815</v>
      </c>
      <c r="L73" s="37">
        <v>119.51900000000001</v>
      </c>
      <c r="M73" s="37">
        <v>116.741</v>
      </c>
      <c r="N73" s="37">
        <v>116.389</v>
      </c>
      <c r="O73" s="37">
        <v>118.259</v>
      </c>
      <c r="P73" s="37">
        <v>117.655</v>
      </c>
      <c r="Q73" s="37">
        <v>107.182</v>
      </c>
      <c r="S73" s="4">
        <f t="shared" si="74"/>
        <v>116.56229043083904</v>
      </c>
      <c r="T73" s="4">
        <f t="shared" si="74"/>
        <v>136.0724518612202</v>
      </c>
      <c r="U73" s="4">
        <f t="shared" si="74"/>
        <v>126.84980013776233</v>
      </c>
      <c r="V73" s="4">
        <f t="shared" si="74"/>
        <v>123.16012697149822</v>
      </c>
      <c r="W73" s="4">
        <f t="shared" si="74"/>
        <v>131.97457254916327</v>
      </c>
      <c r="X73" s="4">
        <f t="shared" si="74"/>
        <v>136.39769406950191</v>
      </c>
      <c r="Y73" s="4">
        <f t="shared" si="74"/>
        <v>128.59817729158488</v>
      </c>
      <c r="Z73" s="4">
        <f t="shared" si="74"/>
        <v>121.09018347525938</v>
      </c>
      <c r="AA73" s="4">
        <f t="shared" si="74"/>
        <v>127.63201036910981</v>
      </c>
      <c r="AB73" s="4">
        <f t="shared" si="74"/>
        <v>124.54527630368267</v>
      </c>
      <c r="AC73" s="4">
        <f t="shared" si="74"/>
        <v>124.7957708972931</v>
      </c>
      <c r="AD73" s="4">
        <f t="shared" si="74"/>
        <v>128.09629131548544</v>
      </c>
      <c r="AE73" s="4">
        <f t="shared" si="74"/>
        <v>123.19543601497475</v>
      </c>
      <c r="AF73" s="4">
        <f t="shared" si="74"/>
        <v>117.57362205836867</v>
      </c>
      <c r="AG73" s="4">
        <f t="shared" si="74"/>
        <v>108.87594787978408</v>
      </c>
      <c r="AI73" s="4">
        <f t="shared" si="75"/>
        <v>-5.2292904308390433</v>
      </c>
      <c r="AJ73" s="4">
        <f t="shared" si="75"/>
        <v>-3.8484518612202123</v>
      </c>
      <c r="AK73" s="4">
        <f t="shared" si="75"/>
        <v>-7.2358001377623253</v>
      </c>
      <c r="AL73" s="4">
        <f t="shared" si="75"/>
        <v>-7.4061269714982103</v>
      </c>
      <c r="AM73" s="4">
        <f t="shared" si="75"/>
        <v>-9.4475725491632687</v>
      </c>
      <c r="AN73" s="4">
        <f t="shared" si="75"/>
        <v>-5.341694069501898</v>
      </c>
      <c r="AO73" s="4">
        <f t="shared" si="75"/>
        <v>-7.5981772915848751</v>
      </c>
      <c r="AP73" s="4">
        <f t="shared" si="75"/>
        <v>-1.9421834752593838</v>
      </c>
      <c r="AQ73" s="4">
        <f t="shared" si="75"/>
        <v>-4.8170103691098092</v>
      </c>
      <c r="AR73" s="4">
        <f t="shared" si="75"/>
        <v>-5.0262763036826641</v>
      </c>
      <c r="AS73" s="4">
        <f t="shared" si="75"/>
        <v>-8.0547708972930963</v>
      </c>
      <c r="AT73" s="4">
        <f t="shared" si="75"/>
        <v>-11.707291315485449</v>
      </c>
      <c r="AU73" s="4">
        <f t="shared" si="75"/>
        <v>-4.9364360149747455</v>
      </c>
      <c r="AV73" s="4">
        <f t="shared" si="75"/>
        <v>8.1377941631330941E-2</v>
      </c>
      <c r="AW73" s="4">
        <f t="shared" si="75"/>
        <v>-1.6939478797840763</v>
      </c>
      <c r="AY73" s="2">
        <f t="shared" si="65"/>
        <v>96.468582692854937</v>
      </c>
      <c r="AZ73" s="2">
        <f t="shared" si="65"/>
        <v>100.34135766594851</v>
      </c>
      <c r="BA73" s="2">
        <f t="shared" si="65"/>
        <v>101.00927768484351</v>
      </c>
      <c r="BB73" s="2">
        <f t="shared" si="65"/>
        <v>99.499170753506419</v>
      </c>
      <c r="BC73" s="2">
        <f t="shared" si="65"/>
        <v>100.3308841413732</v>
      </c>
      <c r="BD73" s="2">
        <f t="shared" si="65"/>
        <v>100.8324185231763</v>
      </c>
      <c r="BE73" s="2">
        <f t="shared" si="65"/>
        <v>101.58269652391972</v>
      </c>
      <c r="BF73" s="2">
        <f t="shared" si="65"/>
        <v>98.441049775863831</v>
      </c>
      <c r="BG73" s="2">
        <f t="shared" si="65"/>
        <v>99.998446965547302</v>
      </c>
      <c r="BH73" s="2">
        <f t="shared" si="65"/>
        <v>101.92491012876906</v>
      </c>
      <c r="BI73" s="2">
        <f t="shared" si="65"/>
        <v>109.95891561514375</v>
      </c>
      <c r="BJ73" s="2">
        <f t="shared" si="65"/>
        <v>110.68533826486473</v>
      </c>
      <c r="BK73" s="2">
        <f t="shared" si="65"/>
        <v>111.84276952995877</v>
      </c>
      <c r="BL73" s="2">
        <f t="shared" si="65"/>
        <v>108.48820650685889</v>
      </c>
      <c r="BM73" s="2">
        <f t="shared" si="65"/>
        <v>102.78034739259451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102.33133813813812</v>
      </c>
      <c r="DL73" s="2">
        <f t="shared" si="76"/>
        <v>105.99103001876173</v>
      </c>
      <c r="DM73" s="2">
        <f t="shared" si="76"/>
        <v>108.08670578473209</v>
      </c>
      <c r="DN73" s="2">
        <f t="shared" si="76"/>
        <v>105.00866280566284</v>
      </c>
      <c r="DO73" s="2">
        <f t="shared" si="76"/>
        <v>107.2427842127842</v>
      </c>
      <c r="DP73" s="2">
        <f t="shared" si="76"/>
        <v>107.3340095196411</v>
      </c>
      <c r="DQ73" s="2">
        <f t="shared" si="76"/>
        <v>106.69111095305833</v>
      </c>
      <c r="DR73" s="2">
        <f t="shared" si="76"/>
        <v>101.9948785070785</v>
      </c>
      <c r="DS73" s="2">
        <f t="shared" si="76"/>
        <v>105.53846531713901</v>
      </c>
      <c r="DT73" s="2">
        <f t="shared" si="76"/>
        <v>106.17851565851565</v>
      </c>
      <c r="DU73" s="2">
        <f t="shared" si="76"/>
        <v>112.97401136363636</v>
      </c>
      <c r="DV73" s="2">
        <f t="shared" si="76"/>
        <v>112.28601680672273</v>
      </c>
      <c r="DW73" s="2">
        <f t="shared" si="76"/>
        <v>114.62640817448678</v>
      </c>
      <c r="DX73" s="2">
        <f t="shared" si="76"/>
        <v>112.52054482758621</v>
      </c>
      <c r="DY73" s="2">
        <f t="shared" si="76"/>
        <v>104.01521367521366</v>
      </c>
      <c r="EA73" s="2">
        <f t="shared" si="77"/>
        <v>91.911096949763092</v>
      </c>
      <c r="EB73" s="2">
        <f t="shared" si="77"/>
        <v>96.871176497561379</v>
      </c>
      <c r="EC73" s="2">
        <f t="shared" si="77"/>
        <v>95.950213183839779</v>
      </c>
      <c r="ED73" s="2">
        <f t="shared" si="77"/>
        <v>95.368148556134685</v>
      </c>
      <c r="EE73" s="2">
        <f t="shared" si="77"/>
        <v>95.643289743961589</v>
      </c>
      <c r="EF73" s="2">
        <f t="shared" si="77"/>
        <v>96.794996816980131</v>
      </c>
      <c r="EG73" s="2">
        <f t="shared" si="77"/>
        <v>98.018262081664318</v>
      </c>
      <c r="EH73" s="2">
        <f t="shared" si="77"/>
        <v>95.782120115979254</v>
      </c>
      <c r="EI73" s="2">
        <f t="shared" si="77"/>
        <v>96.29080501518655</v>
      </c>
      <c r="EJ73" s="2">
        <f t="shared" si="77"/>
        <v>98.770759726641586</v>
      </c>
      <c r="EK73" s="2">
        <f t="shared" si="77"/>
        <v>107.34044099848713</v>
      </c>
      <c r="EL73" s="2">
        <f t="shared" si="77"/>
        <v>109.4150254710633</v>
      </c>
      <c r="EM73" s="2">
        <f t="shared" si="77"/>
        <v>109.26827101571564</v>
      </c>
      <c r="EN73" s="2">
        <f t="shared" si="77"/>
        <v>104.610924868577</v>
      </c>
      <c r="EO73" s="2">
        <f t="shared" si="77"/>
        <v>101.52924351220584</v>
      </c>
      <c r="EQ73" s="2">
        <f t="shared" si="78"/>
        <v>91.712674569129533</v>
      </c>
      <c r="ER73" s="2">
        <f t="shared" si="78"/>
        <v>97.1860133723725</v>
      </c>
      <c r="ES73" s="2">
        <f t="shared" si="78"/>
        <v>96.22001016259253</v>
      </c>
      <c r="ET73" s="2">
        <f t="shared" si="78"/>
        <v>94.301114005357618</v>
      </c>
      <c r="EU73" s="2">
        <f t="shared" si="78"/>
        <v>96.592275484675881</v>
      </c>
      <c r="EV73" s="2">
        <f t="shared" si="78"/>
        <v>97.501716944946907</v>
      </c>
      <c r="EW73" s="2">
        <f t="shared" si="78"/>
        <v>98.313900951766797</v>
      </c>
      <c r="EX73" s="2">
        <f t="shared" si="78"/>
        <v>94.960577852987683</v>
      </c>
      <c r="EY73" s="2">
        <f t="shared" si="78"/>
        <v>96.231051264031478</v>
      </c>
      <c r="EZ73" s="2">
        <f t="shared" si="78"/>
        <v>99.824729451693401</v>
      </c>
      <c r="FA73" s="2">
        <f t="shared" si="78"/>
        <v>106.44906540086279</v>
      </c>
      <c r="FB73" s="2">
        <f t="shared" si="78"/>
        <v>108.71250897919025</v>
      </c>
      <c r="FC73" s="2">
        <f t="shared" si="78"/>
        <v>109.5986990496304</v>
      </c>
      <c r="FD73" s="2">
        <f t="shared" si="78"/>
        <v>105.81119119938053</v>
      </c>
      <c r="FE73" s="2">
        <f t="shared" si="78"/>
        <v>101.96415053769292</v>
      </c>
      <c r="FG73" s="2">
        <f t="shared" si="79"/>
        <v>0.56262673629277005</v>
      </c>
      <c r="FH73" s="2">
        <f t="shared" si="79"/>
        <v>0.61950193144960286</v>
      </c>
      <c r="FI73" s="2">
        <f t="shared" si="79"/>
        <v>0.58315858368223494</v>
      </c>
      <c r="FJ73" s="2">
        <f t="shared" si="79"/>
        <v>0.57146347545074527</v>
      </c>
      <c r="FK73" s="2">
        <f t="shared" si="79"/>
        <v>0.59590141734569024</v>
      </c>
      <c r="FL73" s="2">
        <f t="shared" si="79"/>
        <v>0.61692630821315575</v>
      </c>
      <c r="FM73" s="2">
        <f t="shared" si="79"/>
        <v>0.58902316318191006</v>
      </c>
      <c r="FN73" s="2">
        <f t="shared" si="79"/>
        <v>0.57197559966342182</v>
      </c>
      <c r="FO73" s="2">
        <f t="shared" si="79"/>
        <v>0.59907011672384569</v>
      </c>
      <c r="FP73" s="2">
        <f t="shared" si="79"/>
        <v>0.57425897026862216</v>
      </c>
      <c r="FQ73" s="2">
        <f t="shared" si="79"/>
        <v>0.53515209440190381</v>
      </c>
      <c r="FR73" s="2">
        <f t="shared" si="79"/>
        <v>0.55746612829399489</v>
      </c>
      <c r="FS73" s="2">
        <f t="shared" si="79"/>
        <v>0.51953192065095999</v>
      </c>
      <c r="FT73" s="2">
        <f t="shared" si="79"/>
        <v>0.50983745795511082</v>
      </c>
      <c r="FU73" s="2">
        <f t="shared" si="79"/>
        <v>0.49677164707873012</v>
      </c>
      <c r="FW73" s="2">
        <f t="shared" si="67"/>
        <v>2.4772449597817525E-4</v>
      </c>
      <c r="FX73" s="2">
        <f t="shared" si="67"/>
        <v>3.002129528517663E-4</v>
      </c>
      <c r="FY73" s="2">
        <f t="shared" si="67"/>
        <v>2.6588925509039586E-4</v>
      </c>
      <c r="FZ73" s="2">
        <f t="shared" si="67"/>
        <v>2.720380407820598E-4</v>
      </c>
      <c r="GA73" s="2">
        <f t="shared" si="67"/>
        <v>2.6883760520117971E-4</v>
      </c>
      <c r="GB73" s="2">
        <f t="shared" si="67"/>
        <v>2.8752881282585431E-4</v>
      </c>
      <c r="GC73" s="2">
        <f t="shared" si="67"/>
        <v>3.1946708673161509E-4</v>
      </c>
      <c r="GD73" s="2">
        <f t="shared" si="67"/>
        <v>3.4389576097838847E-4</v>
      </c>
      <c r="GE73" s="2">
        <f t="shared" si="67"/>
        <v>3.5838885704029004E-4</v>
      </c>
      <c r="GF73" s="2">
        <f t="shared" si="67"/>
        <v>3.4608555066064446E-4</v>
      </c>
      <c r="GG73" s="2">
        <f t="shared" si="67"/>
        <v>3.1273979593125052E-4</v>
      </c>
      <c r="GH73" s="2">
        <f t="shared" si="67"/>
        <v>2.8201131879994855E-4</v>
      </c>
      <c r="GI73" s="2">
        <f t="shared" si="67"/>
        <v>2.5616676234331841E-4</v>
      </c>
      <c r="GJ73" s="2">
        <f t="shared" si="67"/>
        <v>2.3512495327522066E-4</v>
      </c>
      <c r="GK73" s="2">
        <f t="shared" si="67"/>
        <v>2.143213178095235E-4</v>
      </c>
      <c r="GM73" s="86">
        <f t="shared" si="68"/>
        <v>3.6760100531040944E-2</v>
      </c>
      <c r="GN73" s="86">
        <f t="shared" si="68"/>
        <v>7.5380801140390752E-2</v>
      </c>
      <c r="GO73" s="86">
        <f t="shared" si="68"/>
        <v>4.8012781093706686E-2</v>
      </c>
      <c r="GP73" s="86">
        <f t="shared" si="68"/>
        <v>4.2917842662343601E-2</v>
      </c>
      <c r="GQ73" s="86">
        <f t="shared" si="68"/>
        <v>6.2138066387692988E-2</v>
      </c>
      <c r="GR73" s="86">
        <f t="shared" si="68"/>
        <v>7.7214288830843053E-2</v>
      </c>
      <c r="GS73" s="86">
        <f t="shared" si="68"/>
        <v>5.4789432938257179E-2</v>
      </c>
      <c r="GT73" s="86">
        <f t="shared" si="68"/>
        <v>4.3053381744535164E-2</v>
      </c>
      <c r="GU73" s="86">
        <f t="shared" si="68"/>
        <v>5.917403550784902E-2</v>
      </c>
      <c r="GV73" s="86">
        <f t="shared" si="68"/>
        <v>4.5183249385442895E-2</v>
      </c>
      <c r="GW73" s="86">
        <f t="shared" si="68"/>
        <v>2.5564982139127612E-2</v>
      </c>
      <c r="GX73" s="86">
        <f t="shared" si="68"/>
        <v>3.4465652020619734E-2</v>
      </c>
      <c r="GY73" s="86">
        <f t="shared" si="68"/>
        <v>1.8531789517001823E-2</v>
      </c>
      <c r="GZ73" s="86">
        <f t="shared" si="68"/>
        <v>1.5387381992732855E-2</v>
      </c>
      <c r="HA73" s="86">
        <f t="shared" si="68"/>
        <v>1.1457940194478483E-2</v>
      </c>
      <c r="HC73" s="86">
        <f t="shared" si="73"/>
        <v>5.2427731643215312E-7</v>
      </c>
      <c r="HD73" s="86">
        <f t="shared" si="69"/>
        <v>2.3377365170969539E-7</v>
      </c>
      <c r="HE73" s="86">
        <f t="shared" si="69"/>
        <v>2.1545116733176224E-8</v>
      </c>
      <c r="HF73" s="86">
        <f t="shared" si="69"/>
        <v>5.4659375379508751E-9</v>
      </c>
      <c r="HG73" s="86">
        <f t="shared" si="69"/>
        <v>9.4863724430267154E-9</v>
      </c>
      <c r="HH73" s="86">
        <f t="shared" si="69"/>
        <v>9.7094459260552463E-8</v>
      </c>
      <c r="HI73" s="86">
        <f t="shared" si="69"/>
        <v>1.0685349458594495E-8</v>
      </c>
      <c r="HJ73" s="86">
        <f t="shared" si="69"/>
        <v>3.0144064897553833E-9</v>
      </c>
      <c r="HK73" s="86">
        <f t="shared" si="69"/>
        <v>2.1377948696189705E-8</v>
      </c>
      <c r="HL73" s="86">
        <f t="shared" si="69"/>
        <v>1.0620504589816168E-8</v>
      </c>
      <c r="HM73" s="86">
        <f t="shared" si="69"/>
        <v>5.2111419544928371E-10</v>
      </c>
      <c r="HN73" s="86">
        <f t="shared" si="69"/>
        <v>1.1031986586806787E-9</v>
      </c>
      <c r="HO73" s="86">
        <f t="shared" si="69"/>
        <v>6.0721009319424696E-10</v>
      </c>
      <c r="HP73" s="86">
        <f t="shared" si="69"/>
        <v>5.9939930411156793E-11</v>
      </c>
      <c r="HQ73" s="86">
        <f t="shared" si="69"/>
        <v>4.0682824168977404E-13</v>
      </c>
      <c r="HS73" s="86">
        <f t="shared" si="70"/>
        <v>5.2666641115660007E-36</v>
      </c>
      <c r="HT73" s="86">
        <f t="shared" si="70"/>
        <v>2.3171919311048922E-38</v>
      </c>
      <c r="HU73" s="86">
        <f t="shared" si="70"/>
        <v>5.0448249793738269E-44</v>
      </c>
      <c r="HV73" s="86">
        <f t="shared" si="70"/>
        <v>3.2072762351941833E-50</v>
      </c>
      <c r="HW73" s="86">
        <f t="shared" si="70"/>
        <v>1.3728401326425551E-50</v>
      </c>
      <c r="HX73" s="86">
        <f t="shared" si="70"/>
        <v>1.1448665357846005E-42</v>
      </c>
      <c r="HY73" s="86">
        <f t="shared" si="70"/>
        <v>2.5338327521037209E-47</v>
      </c>
      <c r="HZ73" s="86">
        <f t="shared" si="70"/>
        <v>7.5201635751833563E-50</v>
      </c>
      <c r="IA73" s="86">
        <f t="shared" si="70"/>
        <v>1.7950251392630225E-45</v>
      </c>
      <c r="IB73" s="86">
        <f t="shared" si="70"/>
        <v>3.5219857255645355E-47</v>
      </c>
      <c r="IC73" s="86">
        <f t="shared" si="70"/>
        <v>7.8665623765182628E-57</v>
      </c>
      <c r="ID73" s="86">
        <f t="shared" si="70"/>
        <v>3.4016331006840217E-53</v>
      </c>
      <c r="IE73" s="86">
        <f t="shared" si="70"/>
        <v>2.1302774746250105E-54</v>
      </c>
      <c r="IF73" s="86">
        <f t="shared" si="70"/>
        <v>1.7291841997603909E-39</v>
      </c>
      <c r="IG73" s="86">
        <f t="shared" si="70"/>
        <v>7.615544552197106E-30</v>
      </c>
      <c r="II73" s="86">
        <f t="shared" si="71"/>
        <v>2.2347377705037581E-137</v>
      </c>
      <c r="IJ73" s="86">
        <f t="shared" si="71"/>
        <v>2.7676792008921797E-147</v>
      </c>
      <c r="IK73" s="86">
        <f t="shared" si="71"/>
        <v>6.1382997071284554E-178</v>
      </c>
      <c r="IL73" s="86">
        <f t="shared" si="71"/>
        <v>3.6116912369993721E-196</v>
      </c>
      <c r="IM73" s="86">
        <f t="shared" si="71"/>
        <v>6.5234956876360815E-201</v>
      </c>
      <c r="IN73" s="86">
        <f t="shared" si="71"/>
        <v>1.3674135299096169E-168</v>
      </c>
      <c r="IO73" s="86">
        <f t="shared" si="71"/>
        <v>2.477160726305507E-183</v>
      </c>
      <c r="IP73" s="86">
        <f t="shared" si="71"/>
        <v>2.40428357436042E-192</v>
      </c>
      <c r="IQ73" s="86">
        <f t="shared" si="71"/>
        <v>4.2414040440539831E-175</v>
      </c>
      <c r="IR73" s="86">
        <f t="shared" si="71"/>
        <v>9.1090637851861603E-186</v>
      </c>
      <c r="IS73" s="86">
        <f t="shared" si="71"/>
        <v>8.878970752685893E-223</v>
      </c>
      <c r="IT73" s="86">
        <f t="shared" si="71"/>
        <v>2.4272098024295849E-207</v>
      </c>
      <c r="IU73" s="86">
        <f t="shared" si="71"/>
        <v>1.0674578951620782E-210</v>
      </c>
      <c r="IV73" s="86">
        <f t="shared" si="71"/>
        <v>3.2702826123559683E-137</v>
      </c>
      <c r="IW73" s="86">
        <f t="shared" si="71"/>
        <v>7.0747102413148182E-78</v>
      </c>
      <c r="IY73" s="86">
        <f t="shared" si="72"/>
        <v>3.676062480835738E-2</v>
      </c>
      <c r="IZ73" s="86">
        <f t="shared" si="72"/>
        <v>7.5381034914042466E-2</v>
      </c>
      <c r="JA73" s="86">
        <f t="shared" si="72"/>
        <v>4.8012802638823418E-2</v>
      </c>
      <c r="JB73" s="86">
        <f t="shared" si="72"/>
        <v>4.2917848128281137E-2</v>
      </c>
      <c r="JC73" s="86">
        <f t="shared" si="72"/>
        <v>6.2138075874065432E-2</v>
      </c>
      <c r="JD73" s="86">
        <f t="shared" si="72"/>
        <v>7.7214385925302317E-2</v>
      </c>
      <c r="JE73" s="86">
        <f t="shared" si="72"/>
        <v>5.4789443623606639E-2</v>
      </c>
      <c r="JF73" s="86">
        <f t="shared" si="72"/>
        <v>4.3053384758941653E-2</v>
      </c>
      <c r="JG73" s="86">
        <f t="shared" si="72"/>
        <v>5.9174056885797716E-2</v>
      </c>
      <c r="JH73" s="86">
        <f t="shared" si="72"/>
        <v>4.5183260005947481E-2</v>
      </c>
      <c r="JI73" s="86">
        <f t="shared" si="72"/>
        <v>2.5564982660241809E-2</v>
      </c>
      <c r="JJ73" s="86">
        <f t="shared" si="72"/>
        <v>3.4465653123818392E-2</v>
      </c>
      <c r="JK73" s="86">
        <f t="shared" si="72"/>
        <v>1.8531790124211918E-2</v>
      </c>
      <c r="JL73" s="86">
        <f t="shared" si="72"/>
        <v>1.5387382052672784E-2</v>
      </c>
      <c r="JM73" s="86">
        <f t="shared" si="72"/>
        <v>1.1457940194885313E-2</v>
      </c>
    </row>
    <row r="74" spans="2:273" x14ac:dyDescent="0.25">
      <c r="B74" s="2">
        <v>47</v>
      </c>
      <c r="C74" s="37">
        <v>115.367</v>
      </c>
      <c r="D74" s="37">
        <v>142.93100000000001</v>
      </c>
      <c r="E74" s="37">
        <v>126.596</v>
      </c>
      <c r="F74" s="37">
        <v>122.123</v>
      </c>
      <c r="G74" s="37">
        <v>133.345</v>
      </c>
      <c r="H74" s="37">
        <v>142.667</v>
      </c>
      <c r="I74" s="37">
        <v>129.37</v>
      </c>
      <c r="J74" s="37">
        <v>122.53700000000001</v>
      </c>
      <c r="K74" s="37">
        <v>128.648</v>
      </c>
      <c r="L74" s="37">
        <v>124.685</v>
      </c>
      <c r="M74" s="37">
        <v>119.741</v>
      </c>
      <c r="N74" s="37">
        <v>121.315</v>
      </c>
      <c r="O74" s="37">
        <v>120.389</v>
      </c>
      <c r="P74" s="37">
        <v>119.90900000000001</v>
      </c>
      <c r="Q74" s="37">
        <v>108.727</v>
      </c>
      <c r="S74" s="4">
        <f t="shared" si="74"/>
        <v>123.36820910447638</v>
      </c>
      <c r="T74" s="4">
        <f t="shared" si="74"/>
        <v>145.16570033630674</v>
      </c>
      <c r="U74" s="4">
        <f t="shared" si="74"/>
        <v>134.63577659445696</v>
      </c>
      <c r="V74" s="4">
        <f t="shared" si="74"/>
        <v>131.06806058827368</v>
      </c>
      <c r="W74" s="4">
        <f t="shared" si="74"/>
        <v>141.46942000362463</v>
      </c>
      <c r="X74" s="4">
        <f t="shared" si="74"/>
        <v>145.8112856341946</v>
      </c>
      <c r="Y74" s="4">
        <f t="shared" si="74"/>
        <v>136.89524774884242</v>
      </c>
      <c r="Z74" s="4">
        <f t="shared" si="74"/>
        <v>128.67410192867212</v>
      </c>
      <c r="AA74" s="4">
        <f t="shared" si="74"/>
        <v>135.46119074760725</v>
      </c>
      <c r="AB74" s="4">
        <f t="shared" si="74"/>
        <v>132.10410126257852</v>
      </c>
      <c r="AC74" s="4">
        <f t="shared" si="74"/>
        <v>131.37673081358184</v>
      </c>
      <c r="AD74" s="4">
        <f t="shared" si="74"/>
        <v>134.33998418434712</v>
      </c>
      <c r="AE74" s="4">
        <f t="shared" si="74"/>
        <v>128.4666906023522</v>
      </c>
      <c r="AF74" s="4">
        <f t="shared" si="74"/>
        <v>122.16359658172797</v>
      </c>
      <c r="AG74" s="4">
        <f t="shared" si="74"/>
        <v>112.69184872587033</v>
      </c>
      <c r="AI74" s="4">
        <f t="shared" si="75"/>
        <v>-8.0012091044763736</v>
      </c>
      <c r="AJ74" s="4">
        <f t="shared" si="75"/>
        <v>-2.2347003363067302</v>
      </c>
      <c r="AK74" s="4">
        <f t="shared" si="75"/>
        <v>-8.0397765944569528</v>
      </c>
      <c r="AL74" s="4">
        <f t="shared" si="75"/>
        <v>-8.9450605882736767</v>
      </c>
      <c r="AM74" s="4">
        <f t="shared" si="75"/>
        <v>-8.1244200036246355</v>
      </c>
      <c r="AN74" s="4">
        <f t="shared" si="75"/>
        <v>-3.1442856341946026</v>
      </c>
      <c r="AO74" s="4">
        <f t="shared" si="75"/>
        <v>-7.5252477488424176</v>
      </c>
      <c r="AP74" s="4">
        <f t="shared" si="75"/>
        <v>-6.1371019286721094</v>
      </c>
      <c r="AQ74" s="4">
        <f t="shared" si="75"/>
        <v>-6.8131907476072513</v>
      </c>
      <c r="AR74" s="4">
        <f t="shared" si="75"/>
        <v>-7.419101262578522</v>
      </c>
      <c r="AS74" s="4">
        <f t="shared" si="75"/>
        <v>-11.635730813581844</v>
      </c>
      <c r="AT74" s="4">
        <f t="shared" si="75"/>
        <v>-13.024984184347119</v>
      </c>
      <c r="AU74" s="4">
        <f t="shared" si="75"/>
        <v>-8.0776906023522059</v>
      </c>
      <c r="AV74" s="4">
        <f t="shared" si="75"/>
        <v>-2.2545965817279665</v>
      </c>
      <c r="AW74" s="4">
        <f t="shared" si="75"/>
        <v>-3.9648487258703256</v>
      </c>
      <c r="AY74" s="2">
        <f t="shared" si="65"/>
        <v>96.161623854227912</v>
      </c>
      <c r="AZ74" s="2">
        <f t="shared" si="65"/>
        <v>100.0494057640548</v>
      </c>
      <c r="BA74" s="2">
        <f t="shared" si="65"/>
        <v>100.67531885754049</v>
      </c>
      <c r="BB74" s="2">
        <f t="shared" si="65"/>
        <v>99.241778103310097</v>
      </c>
      <c r="BC74" s="2">
        <f t="shared" si="65"/>
        <v>100.04194544824327</v>
      </c>
      <c r="BD74" s="2">
        <f t="shared" si="65"/>
        <v>100.58569819226506</v>
      </c>
      <c r="BE74" s="2">
        <f t="shared" si="65"/>
        <v>101.371762126083</v>
      </c>
      <c r="BF74" s="2">
        <f t="shared" si="65"/>
        <v>98.253612957112466</v>
      </c>
      <c r="BG74" s="2">
        <f t="shared" si="65"/>
        <v>99.785590815258814</v>
      </c>
      <c r="BH74" s="2">
        <f t="shared" si="65"/>
        <v>101.73066060598785</v>
      </c>
      <c r="BI74" s="2">
        <f t="shared" si="65"/>
        <v>109.79062875428971</v>
      </c>
      <c r="BJ74" s="2">
        <f t="shared" si="65"/>
        <v>110.52307895044214</v>
      </c>
      <c r="BK74" s="2">
        <f t="shared" si="65"/>
        <v>111.72924214041632</v>
      </c>
      <c r="BL74" s="2">
        <f t="shared" si="65"/>
        <v>108.33958664030874</v>
      </c>
      <c r="BM74" s="2">
        <f t="shared" si="65"/>
        <v>102.72345242967913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102.36864714714713</v>
      </c>
      <c r="DL74" s="2">
        <f t="shared" si="76"/>
        <v>106.06353217636024</v>
      </c>
      <c r="DM74" s="2">
        <f t="shared" si="76"/>
        <v>108.1827482219061</v>
      </c>
      <c r="DN74" s="2">
        <f t="shared" si="76"/>
        <v>105.14737580437583</v>
      </c>
      <c r="DO74" s="2">
        <f t="shared" si="76"/>
        <v>107.37732153582152</v>
      </c>
      <c r="DP74" s="2">
        <f t="shared" si="76"/>
        <v>107.50422365685525</v>
      </c>
      <c r="DQ74" s="2">
        <f t="shared" si="76"/>
        <v>106.86458463726886</v>
      </c>
      <c r="DR74" s="2">
        <f t="shared" si="76"/>
        <v>102.09180308880309</v>
      </c>
      <c r="DS74" s="2">
        <f t="shared" si="76"/>
        <v>105.69947402159247</v>
      </c>
      <c r="DT74" s="2">
        <f t="shared" si="76"/>
        <v>106.31082775632775</v>
      </c>
      <c r="DU74" s="2">
        <f t="shared" si="76"/>
        <v>113.14971022727273</v>
      </c>
      <c r="DV74" s="2">
        <f t="shared" si="76"/>
        <v>112.35166386554626</v>
      </c>
      <c r="DW74" s="2">
        <f t="shared" si="76"/>
        <v>114.86018328445745</v>
      </c>
      <c r="DX74" s="2">
        <f t="shared" si="76"/>
        <v>112.76683804226919</v>
      </c>
      <c r="DY74" s="2">
        <f t="shared" si="76"/>
        <v>104.17286385836385</v>
      </c>
      <c r="EA74" s="2">
        <f t="shared" si="77"/>
        <v>91.761080386859305</v>
      </c>
      <c r="EB74" s="2">
        <f t="shared" si="77"/>
        <v>96.680392200591939</v>
      </c>
      <c r="EC74" s="2">
        <f t="shared" si="77"/>
        <v>95.781062023761407</v>
      </c>
      <c r="ED74" s="2">
        <f t="shared" si="77"/>
        <v>95.203402789125249</v>
      </c>
      <c r="EE74" s="2">
        <f t="shared" si="77"/>
        <v>95.504851017825104</v>
      </c>
      <c r="EF74" s="2">
        <f t="shared" si="77"/>
        <v>96.667372542465557</v>
      </c>
      <c r="EG74" s="2">
        <f t="shared" si="77"/>
        <v>97.876327545548534</v>
      </c>
      <c r="EH74" s="2">
        <f t="shared" si="77"/>
        <v>95.634630075273179</v>
      </c>
      <c r="EI74" s="2">
        <f t="shared" si="77"/>
        <v>96.175991032687278</v>
      </c>
      <c r="EJ74" s="2">
        <f t="shared" si="77"/>
        <v>98.633161411628578</v>
      </c>
      <c r="EK74" s="2">
        <f t="shared" si="77"/>
        <v>107.13010935451334</v>
      </c>
      <c r="EL74" s="2">
        <f t="shared" si="77"/>
        <v>109.19958310901754</v>
      </c>
      <c r="EM74" s="2">
        <f t="shared" si="77"/>
        <v>109.08832457019302</v>
      </c>
      <c r="EN74" s="2">
        <f t="shared" si="77"/>
        <v>104.4571329347595</v>
      </c>
      <c r="EO74" s="2">
        <f t="shared" si="77"/>
        <v>101.38420208928963</v>
      </c>
      <c r="EQ74" s="2">
        <f t="shared" si="78"/>
        <v>91.566253483136549</v>
      </c>
      <c r="ER74" s="2">
        <f t="shared" si="78"/>
        <v>96.988765196871029</v>
      </c>
      <c r="ES74" s="2">
        <f t="shared" si="78"/>
        <v>96.045739751302762</v>
      </c>
      <c r="ET74" s="2">
        <f t="shared" si="78"/>
        <v>94.156490459016993</v>
      </c>
      <c r="EU74" s="2">
        <f t="shared" si="78"/>
        <v>96.436019871105188</v>
      </c>
      <c r="EV74" s="2">
        <f t="shared" si="78"/>
        <v>97.360684751859054</v>
      </c>
      <c r="EW74" s="2">
        <f t="shared" si="78"/>
        <v>98.166162899095511</v>
      </c>
      <c r="EX74" s="2">
        <f t="shared" si="78"/>
        <v>94.827990941419742</v>
      </c>
      <c r="EY74" s="2">
        <f t="shared" si="78"/>
        <v>96.117374509498234</v>
      </c>
      <c r="EZ74" s="2">
        <f t="shared" si="78"/>
        <v>99.666458590377076</v>
      </c>
      <c r="FA74" s="2">
        <f t="shared" si="78"/>
        <v>106.25522605540955</v>
      </c>
      <c r="FB74" s="2">
        <f t="shared" si="78"/>
        <v>108.51013454617663</v>
      </c>
      <c r="FC74" s="2">
        <f t="shared" si="78"/>
        <v>109.41291235480463</v>
      </c>
      <c r="FD74" s="2">
        <f t="shared" si="78"/>
        <v>105.63438758448784</v>
      </c>
      <c r="FE74" s="2">
        <f t="shared" si="78"/>
        <v>101.80558995580903</v>
      </c>
      <c r="FG74" s="2">
        <f t="shared" si="79"/>
        <v>0.5851455394708801</v>
      </c>
      <c r="FH74" s="2">
        <f t="shared" si="79"/>
        <v>0.64096112113658299</v>
      </c>
      <c r="FI74" s="2">
        <f t="shared" si="79"/>
        <v>0.60536175541376713</v>
      </c>
      <c r="FJ74" s="2">
        <f t="shared" si="79"/>
        <v>0.59385573786628387</v>
      </c>
      <c r="FK74" s="2">
        <f t="shared" si="79"/>
        <v>0.61787060698447105</v>
      </c>
      <c r="FL74" s="2">
        <f t="shared" si="79"/>
        <v>0.63844598079216219</v>
      </c>
      <c r="FM74" s="2">
        <f t="shared" si="79"/>
        <v>0.61112226520138113</v>
      </c>
      <c r="FN74" s="2">
        <f t="shared" si="79"/>
        <v>0.59436009704730774</v>
      </c>
      <c r="FO74" s="2">
        <f t="shared" si="79"/>
        <v>0.62097660905620211</v>
      </c>
      <c r="FP74" s="2">
        <f t="shared" si="79"/>
        <v>0.59660827161709973</v>
      </c>
      <c r="FQ74" s="2">
        <f t="shared" si="79"/>
        <v>0.55797411568117594</v>
      </c>
      <c r="FR74" s="2">
        <f t="shared" si="79"/>
        <v>0.58005231190271944</v>
      </c>
      <c r="FS74" s="2">
        <f t="shared" si="79"/>
        <v>0.54246516892019525</v>
      </c>
      <c r="FT74" s="2">
        <f t="shared" si="79"/>
        <v>0.5328173316729653</v>
      </c>
      <c r="FU74" s="2">
        <f t="shared" si="79"/>
        <v>0.51978711376639131</v>
      </c>
      <c r="FW74" s="2">
        <f t="shared" si="67"/>
        <v>2.7161801681662871E-4</v>
      </c>
      <c r="FX74" s="2">
        <f t="shared" si="67"/>
        <v>3.2916742299511788E-4</v>
      </c>
      <c r="FY74" s="2">
        <f t="shared" si="67"/>
        <v>2.9153429220736283E-4</v>
      </c>
      <c r="FZ74" s="2">
        <f t="shared" si="67"/>
        <v>2.9827595176612265E-4</v>
      </c>
      <c r="GA74" s="2">
        <f t="shared" si="67"/>
        <v>2.9476692704632313E-4</v>
      </c>
      <c r="GB74" s="2">
        <f t="shared" si="67"/>
        <v>3.1526032862262183E-4</v>
      </c>
      <c r="GC74" s="2">
        <f t="shared" si="67"/>
        <v>3.502778988584212E-4</v>
      </c>
      <c r="GD74" s="2">
        <f t="shared" si="67"/>
        <v>3.7706169333909175E-4</v>
      </c>
      <c r="GE74" s="2">
        <f t="shared" si="67"/>
        <v>3.929519804985066E-4</v>
      </c>
      <c r="GF74" s="2">
        <f t="shared" si="67"/>
        <v>3.7946259015390036E-4</v>
      </c>
      <c r="GG74" s="2">
        <f t="shared" si="67"/>
        <v>3.429020210691806E-4</v>
      </c>
      <c r="GH74" s="2">
        <f t="shared" si="67"/>
        <v>3.0921084913846774E-4</v>
      </c>
      <c r="GI74" s="2">
        <f t="shared" si="67"/>
        <v>2.8087432781546062E-4</v>
      </c>
      <c r="GJ74" s="2">
        <f t="shared" si="67"/>
        <v>2.5780353650883662E-4</v>
      </c>
      <c r="GK74" s="2">
        <f t="shared" si="67"/>
        <v>2.3499379290164052E-4</v>
      </c>
      <c r="GM74" s="86">
        <f t="shared" si="68"/>
        <v>5.2636901554395592E-2</v>
      </c>
      <c r="GN74" s="86">
        <f t="shared" si="68"/>
        <v>0.10064199718714149</v>
      </c>
      <c r="GO74" s="86">
        <f t="shared" si="68"/>
        <v>6.6675144386857149E-2</v>
      </c>
      <c r="GP74" s="86">
        <f t="shared" si="68"/>
        <v>6.1157871328212071E-2</v>
      </c>
      <c r="GQ74" s="86">
        <f t="shared" si="68"/>
        <v>8.6380360738385328E-2</v>
      </c>
      <c r="GR74" s="86">
        <f t="shared" si="68"/>
        <v>0.10407238587466755</v>
      </c>
      <c r="GS74" s="86">
        <f t="shared" si="68"/>
        <v>7.6350931548243517E-2</v>
      </c>
      <c r="GT74" s="86">
        <f t="shared" si="68"/>
        <v>6.124609354767005E-2</v>
      </c>
      <c r="GU74" s="86">
        <f t="shared" si="68"/>
        <v>8.0761299545823131E-2</v>
      </c>
      <c r="GV74" s="86">
        <f t="shared" si="68"/>
        <v>6.4319326642812369E-2</v>
      </c>
      <c r="GW74" s="86">
        <f t="shared" si="68"/>
        <v>3.9590871200134471E-2</v>
      </c>
      <c r="GX74" s="86">
        <f t="shared" si="68"/>
        <v>4.9898633627191227E-2</v>
      </c>
      <c r="GY74" s="86">
        <f t="shared" si="68"/>
        <v>2.8980444216098793E-2</v>
      </c>
      <c r="GZ74" s="86">
        <f t="shared" si="68"/>
        <v>2.4881853380282693E-2</v>
      </c>
      <c r="HA74" s="86">
        <f t="shared" si="68"/>
        <v>2.0031253805119359E-2</v>
      </c>
      <c r="HC74" s="86">
        <f t="shared" si="73"/>
        <v>1.1127905787746947E-6</v>
      </c>
      <c r="HD74" s="86">
        <f t="shared" si="69"/>
        <v>5.3104773919818214E-7</v>
      </c>
      <c r="HE74" s="86">
        <f t="shared" si="69"/>
        <v>5.6197075795740825E-8</v>
      </c>
      <c r="HF74" s="86">
        <f t="shared" si="69"/>
        <v>1.5612311373941744E-8</v>
      </c>
      <c r="HG74" s="86">
        <f t="shared" si="69"/>
        <v>2.695673299037517E-8</v>
      </c>
      <c r="HH74" s="86">
        <f t="shared" si="69"/>
        <v>2.3860595865435068E-7</v>
      </c>
      <c r="HI74" s="86">
        <f t="shared" si="69"/>
        <v>2.9498368672695351E-8</v>
      </c>
      <c r="HJ74" s="86">
        <f t="shared" si="69"/>
        <v>8.9366834448272675E-9</v>
      </c>
      <c r="HK74" s="86">
        <f t="shared" si="69"/>
        <v>5.7335057102784839E-8</v>
      </c>
      <c r="HL74" s="86">
        <f t="shared" si="69"/>
        <v>2.9821785195203026E-8</v>
      </c>
      <c r="HM74" s="86">
        <f t="shared" si="69"/>
        <v>1.7450581804211056E-9</v>
      </c>
      <c r="HN74" s="86">
        <f t="shared" si="69"/>
        <v>3.4161765383135797E-9</v>
      </c>
      <c r="HO74" s="86">
        <f t="shared" si="69"/>
        <v>1.9047881436430556E-9</v>
      </c>
      <c r="HP74" s="86">
        <f t="shared" si="69"/>
        <v>2.1744583972157107E-10</v>
      </c>
      <c r="HQ74" s="86">
        <f t="shared" si="69"/>
        <v>2.1023657171436171E-12</v>
      </c>
      <c r="HS74" s="86">
        <f t="shared" si="70"/>
        <v>5.8496329642097537E-35</v>
      </c>
      <c r="HT74" s="86">
        <f t="shared" si="70"/>
        <v>3.2403923267582237E-37</v>
      </c>
      <c r="HU74" s="86">
        <f t="shared" si="70"/>
        <v>1.0874802325628008E-42</v>
      </c>
      <c r="HV74" s="86">
        <f t="shared" si="70"/>
        <v>1.0226600757071955E-48</v>
      </c>
      <c r="HW74" s="86">
        <f t="shared" si="70"/>
        <v>4.6017487356087655E-49</v>
      </c>
      <c r="HX74" s="86">
        <f t="shared" si="70"/>
        <v>2.2279914657804187E-41</v>
      </c>
      <c r="HY74" s="86">
        <f t="shared" si="70"/>
        <v>6.9348895144060435E-46</v>
      </c>
      <c r="HZ74" s="86">
        <f t="shared" si="70"/>
        <v>2.5270842859751988E-48</v>
      </c>
      <c r="IA74" s="86">
        <f t="shared" si="70"/>
        <v>4.462566185320402E-44</v>
      </c>
      <c r="IB74" s="86">
        <f t="shared" si="70"/>
        <v>1.0132535856866157E-45</v>
      </c>
      <c r="IC74" s="86">
        <f t="shared" si="70"/>
        <v>4.2999020372732702E-55</v>
      </c>
      <c r="ID74" s="86">
        <f t="shared" si="70"/>
        <v>1.3530245005894089E-51</v>
      </c>
      <c r="IE74" s="86">
        <f t="shared" si="70"/>
        <v>8.7280487673466642E-53</v>
      </c>
      <c r="IF74" s="86">
        <f t="shared" si="70"/>
        <v>2.3991370957652982E-38</v>
      </c>
      <c r="IG74" s="86">
        <f t="shared" si="70"/>
        <v>5.363540902789878E-29</v>
      </c>
      <c r="II74" s="86">
        <f t="shared" si="71"/>
        <v>2.1673779574698634E-134</v>
      </c>
      <c r="IJ74" s="86">
        <f t="shared" si="71"/>
        <v>5.2794786102335588E-144</v>
      </c>
      <c r="IK74" s="86">
        <f t="shared" si="71"/>
        <v>5.0300413113547712E-174</v>
      </c>
      <c r="IL74" s="86">
        <f t="shared" si="71"/>
        <v>7.7334098210682601E-192</v>
      </c>
      <c r="IM74" s="86">
        <f t="shared" si="71"/>
        <v>1.7559318117764565E-196</v>
      </c>
      <c r="IN74" s="86">
        <f t="shared" si="71"/>
        <v>7.5344640221486409E-165</v>
      </c>
      <c r="IO74" s="86">
        <f t="shared" si="71"/>
        <v>3.3025710227617104E-179</v>
      </c>
      <c r="IP74" s="86">
        <f t="shared" si="71"/>
        <v>5.6302950186281489E-188</v>
      </c>
      <c r="IQ74" s="86">
        <f t="shared" si="71"/>
        <v>4.1881467624616447E-171</v>
      </c>
      <c r="IR74" s="86">
        <f t="shared" si="71"/>
        <v>1.5186581083599333E-181</v>
      </c>
      <c r="IS74" s="86">
        <f t="shared" si="71"/>
        <v>9.0520201003101399E-218</v>
      </c>
      <c r="IT74" s="86">
        <f t="shared" si="71"/>
        <v>9.6573362352843498E-203</v>
      </c>
      <c r="IU74" s="86">
        <f t="shared" si="71"/>
        <v>4.4586205123900106E-206</v>
      </c>
      <c r="IV74" s="86">
        <f t="shared" si="71"/>
        <v>3.0137849426764936E-134</v>
      </c>
      <c r="IW74" s="86">
        <f t="shared" si="71"/>
        <v>3.1464990872726945E-76</v>
      </c>
      <c r="IY74" s="86">
        <f t="shared" si="72"/>
        <v>5.2638014344974365E-2</v>
      </c>
      <c r="IZ74" s="86">
        <f t="shared" si="72"/>
        <v>0.10064252823488069</v>
      </c>
      <c r="JA74" s="86">
        <f t="shared" si="72"/>
        <v>6.6675200583932948E-2</v>
      </c>
      <c r="JB74" s="86">
        <f t="shared" si="72"/>
        <v>6.1157886940523445E-2</v>
      </c>
      <c r="JC74" s="86">
        <f t="shared" si="72"/>
        <v>8.6380387695118313E-2</v>
      </c>
      <c r="JD74" s="86">
        <f t="shared" si="72"/>
        <v>0.10407262448062621</v>
      </c>
      <c r="JE74" s="86">
        <f t="shared" si="72"/>
        <v>7.6350961046612195E-2</v>
      </c>
      <c r="JF74" s="86">
        <f t="shared" si="72"/>
        <v>6.1246102484353492E-2</v>
      </c>
      <c r="JG74" s="86">
        <f t="shared" si="72"/>
        <v>8.0761356880880236E-2</v>
      </c>
      <c r="JH74" s="86">
        <f t="shared" si="72"/>
        <v>6.4319356464597563E-2</v>
      </c>
      <c r="JI74" s="86">
        <f t="shared" si="72"/>
        <v>3.9590872945192652E-2</v>
      </c>
      <c r="JJ74" s="86">
        <f t="shared" si="72"/>
        <v>4.9898637043367763E-2</v>
      </c>
      <c r="JK74" s="86">
        <f t="shared" si="72"/>
        <v>2.8980446120886936E-2</v>
      </c>
      <c r="JL74" s="86">
        <f t="shared" si="72"/>
        <v>2.4881853597728532E-2</v>
      </c>
      <c r="JM74" s="86">
        <f t="shared" si="72"/>
        <v>2.0031253807221726E-2</v>
      </c>
    </row>
    <row r="75" spans="2:273" x14ac:dyDescent="0.25">
      <c r="B75" s="2">
        <v>48</v>
      </c>
      <c r="C75" s="37">
        <v>125.9</v>
      </c>
      <c r="D75" s="37">
        <v>154.91399999999999</v>
      </c>
      <c r="E75" s="37">
        <v>138.87700000000001</v>
      </c>
      <c r="F75" s="37">
        <v>133.614</v>
      </c>
      <c r="G75" s="37">
        <v>150.291</v>
      </c>
      <c r="H75" s="37">
        <v>154.24100000000001</v>
      </c>
      <c r="I75" s="37">
        <v>141.90700000000001</v>
      </c>
      <c r="J75" s="37">
        <v>131.53700000000001</v>
      </c>
      <c r="K75" s="37">
        <v>140.77799999999999</v>
      </c>
      <c r="L75" s="37">
        <v>135.75899999999999</v>
      </c>
      <c r="M75" s="37">
        <v>130.59299999999999</v>
      </c>
      <c r="N75" s="37">
        <v>130.51900000000001</v>
      </c>
      <c r="O75" s="37">
        <v>125.389</v>
      </c>
      <c r="P75" s="37">
        <v>125.58199999999999</v>
      </c>
      <c r="Q75" s="37">
        <v>113.709</v>
      </c>
      <c r="S75" s="4">
        <f t="shared" si="74"/>
        <v>131.86216787306273</v>
      </c>
      <c r="T75" s="4">
        <f t="shared" si="74"/>
        <v>155.66537496788374</v>
      </c>
      <c r="U75" s="4">
        <f t="shared" si="74"/>
        <v>144.05819402399749</v>
      </c>
      <c r="V75" s="4">
        <f t="shared" si="74"/>
        <v>140.80435608377178</v>
      </c>
      <c r="W75" s="4">
        <f t="shared" si="74"/>
        <v>152.76804808894045</v>
      </c>
      <c r="X75" s="4">
        <f t="shared" si="74"/>
        <v>156.69948898661187</v>
      </c>
      <c r="Y75" s="4">
        <f t="shared" si="74"/>
        <v>146.84617081422007</v>
      </c>
      <c r="Z75" s="4">
        <f t="shared" si="74"/>
        <v>137.98932451799575</v>
      </c>
      <c r="AA75" s="4">
        <f t="shared" si="74"/>
        <v>144.72176659637077</v>
      </c>
      <c r="AB75" s="4">
        <f t="shared" si="74"/>
        <v>141.36792464282905</v>
      </c>
      <c r="AC75" s="4">
        <f t="shared" si="74"/>
        <v>140.06700604870937</v>
      </c>
      <c r="AD75" s="4">
        <f t="shared" si="74"/>
        <v>142.16791834298263</v>
      </c>
      <c r="AE75" s="4">
        <f t="shared" si="74"/>
        <v>135.56239853598606</v>
      </c>
      <c r="AF75" s="4">
        <f t="shared" si="74"/>
        <v>128.5379444052648</v>
      </c>
      <c r="AG75" s="4">
        <f t="shared" si="74"/>
        <v>118.29871465513311</v>
      </c>
      <c r="AI75" s="4">
        <f t="shared" si="75"/>
        <v>-5.9621678730627252</v>
      </c>
      <c r="AJ75" s="4">
        <f t="shared" si="75"/>
        <v>-0.75137496788374847</v>
      </c>
      <c r="AK75" s="4">
        <f t="shared" si="75"/>
        <v>-5.1811940239974774</v>
      </c>
      <c r="AL75" s="4">
        <f t="shared" si="75"/>
        <v>-7.1903560837717748</v>
      </c>
      <c r="AM75" s="4">
        <f t="shared" si="75"/>
        <v>-2.4770480889404496</v>
      </c>
      <c r="AN75" s="4">
        <f t="shared" si="75"/>
        <v>-2.4584889866118544</v>
      </c>
      <c r="AO75" s="4">
        <f t="shared" si="75"/>
        <v>-4.9391708142200628</v>
      </c>
      <c r="AP75" s="4">
        <f t="shared" si="75"/>
        <v>-6.4523245179957485</v>
      </c>
      <c r="AQ75" s="4">
        <f t="shared" si="75"/>
        <v>-3.9437665963707786</v>
      </c>
      <c r="AR75" s="4">
        <f t="shared" si="75"/>
        <v>-5.6089246428290664</v>
      </c>
      <c r="AS75" s="4">
        <f t="shared" si="75"/>
        <v>-9.4740060487093842</v>
      </c>
      <c r="AT75" s="4">
        <f t="shared" si="75"/>
        <v>-11.648918342982626</v>
      </c>
      <c r="AU75" s="4">
        <f t="shared" si="75"/>
        <v>-10.173398535986067</v>
      </c>
      <c r="AV75" s="4">
        <f t="shared" si="75"/>
        <v>-2.9559444052648018</v>
      </c>
      <c r="AW75" s="4">
        <f t="shared" si="75"/>
        <v>-4.5897146551331076</v>
      </c>
      <c r="AY75" s="2">
        <f t="shared" si="65"/>
        <v>95.850008420430115</v>
      </c>
      <c r="AZ75" s="2">
        <f t="shared" si="65"/>
        <v>99.751456990906249</v>
      </c>
      <c r="BA75" s="2">
        <f t="shared" si="65"/>
        <v>100.33498638895657</v>
      </c>
      <c r="BB75" s="2">
        <f t="shared" si="65"/>
        <v>98.974724058796085</v>
      </c>
      <c r="BC75" s="2">
        <f t="shared" si="65"/>
        <v>99.746741234136252</v>
      </c>
      <c r="BD75" s="2">
        <f t="shared" si="65"/>
        <v>100.33218984133097</v>
      </c>
      <c r="BE75" s="2">
        <f t="shared" si="65"/>
        <v>101.1510507662457</v>
      </c>
      <c r="BF75" s="2">
        <f t="shared" si="65"/>
        <v>98.057815591185332</v>
      </c>
      <c r="BG75" s="2">
        <f t="shared" si="65"/>
        <v>99.565377740756048</v>
      </c>
      <c r="BH75" s="2">
        <f t="shared" si="65"/>
        <v>101.52747922929673</v>
      </c>
      <c r="BI75" s="2">
        <f t="shared" si="65"/>
        <v>109.60627220673412</v>
      </c>
      <c r="BJ75" s="2">
        <f t="shared" si="65"/>
        <v>110.3492553851251</v>
      </c>
      <c r="BK75" s="2">
        <f t="shared" si="65"/>
        <v>111.59784380880453</v>
      </c>
      <c r="BL75" s="2">
        <f t="shared" si="65"/>
        <v>108.17378588737488</v>
      </c>
      <c r="BM75" s="2">
        <f t="shared" si="65"/>
        <v>102.65288322173541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102.40595615615615</v>
      </c>
      <c r="DL75" s="2">
        <f t="shared" si="76"/>
        <v>106.13603433395873</v>
      </c>
      <c r="DM75" s="2">
        <f t="shared" si="76"/>
        <v>108.27879065908012</v>
      </c>
      <c r="DN75" s="2">
        <f t="shared" si="76"/>
        <v>105.28608880308883</v>
      </c>
      <c r="DO75" s="2">
        <f t="shared" si="76"/>
        <v>107.51185885885884</v>
      </c>
      <c r="DP75" s="2">
        <f t="shared" si="76"/>
        <v>107.67443779406938</v>
      </c>
      <c r="DQ75" s="2">
        <f t="shared" si="76"/>
        <v>107.03805832147938</v>
      </c>
      <c r="DR75" s="2">
        <f t="shared" si="76"/>
        <v>102.18872767052767</v>
      </c>
      <c r="DS75" s="2">
        <f t="shared" si="76"/>
        <v>105.8604827260459</v>
      </c>
      <c r="DT75" s="2">
        <f t="shared" si="76"/>
        <v>106.44313985413984</v>
      </c>
      <c r="DU75" s="2">
        <f t="shared" si="76"/>
        <v>113.32540909090909</v>
      </c>
      <c r="DV75" s="2">
        <f t="shared" si="76"/>
        <v>112.41731092436979</v>
      </c>
      <c r="DW75" s="2">
        <f t="shared" si="76"/>
        <v>115.09395839442813</v>
      </c>
      <c r="DX75" s="2">
        <f t="shared" si="76"/>
        <v>113.01313125695216</v>
      </c>
      <c r="DY75" s="2">
        <f t="shared" si="76"/>
        <v>104.33051404151404</v>
      </c>
      <c r="EA75" s="2">
        <f t="shared" si="77"/>
        <v>91.611063823955504</v>
      </c>
      <c r="EB75" s="2">
        <f t="shared" si="77"/>
        <v>96.489607903622499</v>
      </c>
      <c r="EC75" s="2">
        <f t="shared" si="77"/>
        <v>95.611910863683036</v>
      </c>
      <c r="ED75" s="2">
        <f t="shared" si="77"/>
        <v>95.038657022115814</v>
      </c>
      <c r="EE75" s="2">
        <f t="shared" si="77"/>
        <v>95.366412291688619</v>
      </c>
      <c r="EF75" s="2">
        <f t="shared" si="77"/>
        <v>96.539748267950998</v>
      </c>
      <c r="EG75" s="2">
        <f t="shared" si="77"/>
        <v>97.734393009432765</v>
      </c>
      <c r="EH75" s="2">
        <f t="shared" si="77"/>
        <v>95.487140034567105</v>
      </c>
      <c r="EI75" s="2">
        <f t="shared" si="77"/>
        <v>96.061177050188007</v>
      </c>
      <c r="EJ75" s="2">
        <f t="shared" si="77"/>
        <v>98.495563096615555</v>
      </c>
      <c r="EK75" s="2">
        <f t="shared" si="77"/>
        <v>106.91977771053956</v>
      </c>
      <c r="EL75" s="2">
        <f t="shared" si="77"/>
        <v>108.98414074697178</v>
      </c>
      <c r="EM75" s="2">
        <f t="shared" si="77"/>
        <v>108.90837812467039</v>
      </c>
      <c r="EN75" s="2">
        <f t="shared" si="77"/>
        <v>104.303341000942</v>
      </c>
      <c r="EO75" s="2">
        <f t="shared" si="77"/>
        <v>101.23916066637342</v>
      </c>
      <c r="EQ75" s="2">
        <f t="shared" si="78"/>
        <v>91.419832397143566</v>
      </c>
      <c r="ER75" s="2">
        <f t="shared" si="78"/>
        <v>96.791517021369572</v>
      </c>
      <c r="ES75" s="2">
        <f t="shared" si="78"/>
        <v>95.871469340012979</v>
      </c>
      <c r="ET75" s="2">
        <f t="shared" si="78"/>
        <v>94.011866912676368</v>
      </c>
      <c r="EU75" s="2">
        <f t="shared" si="78"/>
        <v>96.279764257534481</v>
      </c>
      <c r="EV75" s="2">
        <f t="shared" si="78"/>
        <v>97.219652558771202</v>
      </c>
      <c r="EW75" s="2">
        <f t="shared" si="78"/>
        <v>98.018424846424239</v>
      </c>
      <c r="EX75" s="2">
        <f t="shared" si="78"/>
        <v>94.695404029851815</v>
      </c>
      <c r="EY75" s="2">
        <f t="shared" si="78"/>
        <v>96.003697754964989</v>
      </c>
      <c r="EZ75" s="2">
        <f t="shared" si="78"/>
        <v>99.508187729060751</v>
      </c>
      <c r="FA75" s="2">
        <f t="shared" si="78"/>
        <v>106.06138670995631</v>
      </c>
      <c r="FB75" s="2">
        <f t="shared" si="78"/>
        <v>108.30776011316303</v>
      </c>
      <c r="FC75" s="2">
        <f t="shared" si="78"/>
        <v>109.22712565997887</v>
      </c>
      <c r="FD75" s="2">
        <f t="shared" si="78"/>
        <v>105.45758396959515</v>
      </c>
      <c r="FE75" s="2">
        <f t="shared" si="78"/>
        <v>101.64702937392515</v>
      </c>
      <c r="FG75" s="2">
        <f t="shared" si="79"/>
        <v>0.6073141428655795</v>
      </c>
      <c r="FH75" s="2">
        <f t="shared" si="79"/>
        <v>0.66187062662212692</v>
      </c>
      <c r="FI75" s="2">
        <f t="shared" si="79"/>
        <v>0.62713844031245591</v>
      </c>
      <c r="FJ75" s="2">
        <f t="shared" si="79"/>
        <v>0.61586445013559499</v>
      </c>
      <c r="FK75" s="2">
        <f t="shared" si="79"/>
        <v>0.63936824173304352</v>
      </c>
      <c r="FL75" s="2">
        <f t="shared" si="79"/>
        <v>0.6594241316755739</v>
      </c>
      <c r="FM75" s="2">
        <f t="shared" si="79"/>
        <v>0.63277390606716166</v>
      </c>
      <c r="FN75" s="2">
        <f t="shared" si="79"/>
        <v>0.6163591346340791</v>
      </c>
      <c r="FO75" s="2">
        <f t="shared" si="79"/>
        <v>0.64240063824317872</v>
      </c>
      <c r="FP75" s="2">
        <f t="shared" si="79"/>
        <v>0.61856363072970166</v>
      </c>
      <c r="FQ75" s="2">
        <f t="shared" si="79"/>
        <v>0.58055388020926357</v>
      </c>
      <c r="FR75" s="2">
        <f t="shared" si="79"/>
        <v>0.60230810508923271</v>
      </c>
      <c r="FS75" s="2">
        <f t="shared" si="79"/>
        <v>0.56521984939015713</v>
      </c>
      <c r="FT75" s="2">
        <f t="shared" si="79"/>
        <v>0.55565880416672431</v>
      </c>
      <c r="FU75" s="2">
        <f t="shared" si="79"/>
        <v>0.54271890253982813</v>
      </c>
      <c r="FW75" s="2">
        <f t="shared" si="67"/>
        <v>2.9781542880135629E-4</v>
      </c>
      <c r="FX75" s="2">
        <f t="shared" si="67"/>
        <v>3.6091344049370854E-4</v>
      </c>
      <c r="FY75" s="2">
        <f t="shared" si="67"/>
        <v>3.1965200407654739E-4</v>
      </c>
      <c r="FZ75" s="2">
        <f t="shared" si="67"/>
        <v>3.2704366616869308E-4</v>
      </c>
      <c r="GA75" s="2">
        <f t="shared" si="67"/>
        <v>3.2319631720564634E-4</v>
      </c>
      <c r="GB75" s="2">
        <f t="shared" si="67"/>
        <v>3.4566556276705251E-4</v>
      </c>
      <c r="GC75" s="2">
        <f t="shared" si="67"/>
        <v>3.840590997268248E-4</v>
      </c>
      <c r="GD75" s="2">
        <f t="shared" si="67"/>
        <v>4.1342488568073304E-4</v>
      </c>
      <c r="GE75" s="2">
        <f t="shared" si="67"/>
        <v>4.3084694478087097E-4</v>
      </c>
      <c r="GF75" s="2">
        <f t="shared" si="67"/>
        <v>4.1605722455644587E-4</v>
      </c>
      <c r="GG75" s="2">
        <f t="shared" si="67"/>
        <v>3.7597215139135499E-4</v>
      </c>
      <c r="GH75" s="2">
        <f t="shared" si="67"/>
        <v>3.3903284002798333E-4</v>
      </c>
      <c r="GI75" s="2">
        <f t="shared" si="67"/>
        <v>3.0796423101476752E-4</v>
      </c>
      <c r="GJ75" s="2">
        <f t="shared" si="67"/>
        <v>2.8266892601024838E-4</v>
      </c>
      <c r="GK75" s="2">
        <f t="shared" si="67"/>
        <v>2.5765972854166562E-4</v>
      </c>
      <c r="GM75" s="86">
        <f t="shared" si="68"/>
        <v>7.3879671400508204E-2</v>
      </c>
      <c r="GN75" s="86">
        <f t="shared" si="68"/>
        <v>0.13222512195350011</v>
      </c>
      <c r="GO75" s="86">
        <f t="shared" si="68"/>
        <v>9.0939249789194515E-2</v>
      </c>
      <c r="GP75" s="86">
        <f t="shared" si="68"/>
        <v>8.5396605970257056E-2</v>
      </c>
      <c r="GQ75" s="86">
        <f t="shared" si="68"/>
        <v>0.11774467038236676</v>
      </c>
      <c r="GR75" s="86">
        <f t="shared" si="68"/>
        <v>0.13787148855891362</v>
      </c>
      <c r="GS75" s="86">
        <f t="shared" si="68"/>
        <v>0.10437933164832557</v>
      </c>
      <c r="GT75" s="86">
        <f t="shared" si="68"/>
        <v>8.5389251578345496E-2</v>
      </c>
      <c r="GU75" s="86">
        <f t="shared" si="68"/>
        <v>0.10834565221783735</v>
      </c>
      <c r="GV75" s="86">
        <f t="shared" si="68"/>
        <v>8.9701310803900772E-2</v>
      </c>
      <c r="GW75" s="86">
        <f t="shared" si="68"/>
        <v>5.9669268314602543E-2</v>
      </c>
      <c r="GX75" s="86">
        <f t="shared" si="68"/>
        <v>7.074940596372746E-2</v>
      </c>
      <c r="GY75" s="86">
        <f t="shared" si="68"/>
        <v>4.4147319507149882E-2</v>
      </c>
      <c r="GZ75" s="86">
        <f t="shared" si="68"/>
        <v>3.9080842381298116E-2</v>
      </c>
      <c r="HA75" s="86">
        <f t="shared" si="68"/>
        <v>3.3744577546734301E-2</v>
      </c>
      <c r="HC75" s="86">
        <f t="shared" si="73"/>
        <v>2.3133731947339872E-6</v>
      </c>
      <c r="HD75" s="86">
        <f t="shared" si="69"/>
        <v>1.1784472544715292E-6</v>
      </c>
      <c r="HE75" s="86">
        <f t="shared" si="69"/>
        <v>1.4258792537236127E-7</v>
      </c>
      <c r="HF75" s="86">
        <f t="shared" si="69"/>
        <v>4.324446697626343E-8</v>
      </c>
      <c r="HG75" s="86">
        <f t="shared" si="69"/>
        <v>7.4236820779682539E-8</v>
      </c>
      <c r="HH75" s="86">
        <f t="shared" si="69"/>
        <v>5.7097944989021808E-7</v>
      </c>
      <c r="HI75" s="86">
        <f t="shared" si="69"/>
        <v>7.9042338323855671E-8</v>
      </c>
      <c r="HJ75" s="86">
        <f t="shared" si="69"/>
        <v>2.5661592037249734E-8</v>
      </c>
      <c r="HK75" s="86">
        <f t="shared" si="69"/>
        <v>1.4933702558764983E-7</v>
      </c>
      <c r="HL75" s="86">
        <f t="shared" si="69"/>
        <v>8.1196252589708635E-8</v>
      </c>
      <c r="HM75" s="86">
        <f t="shared" si="69"/>
        <v>5.6356760758663002E-9</v>
      </c>
      <c r="HN75" s="86">
        <f t="shared" si="69"/>
        <v>1.0236858121775714E-8</v>
      </c>
      <c r="HO75" s="86">
        <f t="shared" si="69"/>
        <v>5.783439387444107E-9</v>
      </c>
      <c r="HP75" s="86">
        <f t="shared" si="69"/>
        <v>7.599134547424141E-10</v>
      </c>
      <c r="HQ75" s="86">
        <f t="shared" si="69"/>
        <v>1.0334132029886844E-11</v>
      </c>
      <c r="HS75" s="86">
        <f t="shared" si="70"/>
        <v>6.2623960183800395E-34</v>
      </c>
      <c r="HT75" s="86">
        <f t="shared" si="70"/>
        <v>4.3476327375981485E-36</v>
      </c>
      <c r="HU75" s="86">
        <f t="shared" si="70"/>
        <v>2.2327642816861278E-41</v>
      </c>
      <c r="HV75" s="86">
        <f t="shared" si="70"/>
        <v>3.0891156478161336E-47</v>
      </c>
      <c r="HW75" s="86">
        <f t="shared" si="70"/>
        <v>1.4595807136944335E-47</v>
      </c>
      <c r="HX75" s="86">
        <f t="shared" si="70"/>
        <v>4.1367546362247604E-40</v>
      </c>
      <c r="HY75" s="86">
        <f t="shared" si="70"/>
        <v>1.8008769804423061E-44</v>
      </c>
      <c r="HZ75" s="86">
        <f t="shared" si="70"/>
        <v>8.0280430662937532E-47</v>
      </c>
      <c r="IA75" s="86">
        <f t="shared" si="70"/>
        <v>1.0536261814764694E-42</v>
      </c>
      <c r="IB75" s="86">
        <f t="shared" si="70"/>
        <v>2.7609503609694094E-44</v>
      </c>
      <c r="IC75" s="86">
        <f t="shared" si="70"/>
        <v>2.2053271596691305E-53</v>
      </c>
      <c r="ID75" s="86">
        <f t="shared" si="70"/>
        <v>5.0798812291247277E-50</v>
      </c>
      <c r="IE75" s="86">
        <f t="shared" si="70"/>
        <v>3.376793115138571E-51</v>
      </c>
      <c r="IF75" s="86">
        <f t="shared" si="70"/>
        <v>3.1983724586788747E-37</v>
      </c>
      <c r="IG75" s="86">
        <f t="shared" si="70"/>
        <v>3.668197722164082E-28</v>
      </c>
      <c r="II75" s="86">
        <f t="shared" si="71"/>
        <v>1.9473086918136244E-131</v>
      </c>
      <c r="IJ75" s="86">
        <f t="shared" si="71"/>
        <v>9.2409059549388449E-141</v>
      </c>
      <c r="IK75" s="86">
        <f t="shared" si="71"/>
        <v>3.7254033294990932E-170</v>
      </c>
      <c r="IL75" s="86">
        <f t="shared" si="71"/>
        <v>1.4800644009325734E-187</v>
      </c>
      <c r="IM75" s="86">
        <f t="shared" si="71"/>
        <v>4.2143929959622379E-192</v>
      </c>
      <c r="IN75" s="86">
        <f t="shared" si="71"/>
        <v>3.7654623280944081E-161</v>
      </c>
      <c r="IO75" s="86">
        <f t="shared" si="71"/>
        <v>3.9481206666624894E-175</v>
      </c>
      <c r="IP75" s="86">
        <f t="shared" si="71"/>
        <v>1.1733722598736793E-183</v>
      </c>
      <c r="IQ75" s="86">
        <f t="shared" si="71"/>
        <v>3.7154216156594316E-167</v>
      </c>
      <c r="IR75" s="86">
        <f t="shared" si="71"/>
        <v>2.2619366956462495E-177</v>
      </c>
      <c r="IS75" s="86">
        <f t="shared" si="71"/>
        <v>8.0863541925662099E-213</v>
      </c>
      <c r="IT75" s="86">
        <f t="shared" si="71"/>
        <v>3.4087216674645443E-198</v>
      </c>
      <c r="IU75" s="86">
        <f t="shared" si="71"/>
        <v>1.6535028835042739E-201</v>
      </c>
      <c r="IV75" s="86">
        <f t="shared" si="71"/>
        <v>2.5756400048243623E-131</v>
      </c>
      <c r="IW75" s="86">
        <f t="shared" si="71"/>
        <v>1.3427124312113689E-74</v>
      </c>
      <c r="IY75" s="86">
        <f t="shared" si="72"/>
        <v>7.3881984773702933E-2</v>
      </c>
      <c r="IZ75" s="86">
        <f t="shared" si="72"/>
        <v>0.13222630040075459</v>
      </c>
      <c r="JA75" s="86">
        <f t="shared" si="72"/>
        <v>9.0939392377119885E-2</v>
      </c>
      <c r="JB75" s="86">
        <f t="shared" si="72"/>
        <v>8.5396649214724035E-2</v>
      </c>
      <c r="JC75" s="86">
        <f t="shared" si="72"/>
        <v>0.11774474461918753</v>
      </c>
      <c r="JD75" s="86">
        <f t="shared" si="72"/>
        <v>0.13787205953836351</v>
      </c>
      <c r="JE75" s="86">
        <f t="shared" si="72"/>
        <v>0.10437941069066389</v>
      </c>
      <c r="JF75" s="86">
        <f t="shared" si="72"/>
        <v>8.5389277239937528E-2</v>
      </c>
      <c r="JG75" s="86">
        <f t="shared" si="72"/>
        <v>0.10834580155486294</v>
      </c>
      <c r="JH75" s="86">
        <f t="shared" si="72"/>
        <v>8.9701392000153368E-2</v>
      </c>
      <c r="JI75" s="86">
        <f t="shared" si="72"/>
        <v>5.9669273950278622E-2</v>
      </c>
      <c r="JJ75" s="86">
        <f t="shared" si="72"/>
        <v>7.0749416200585585E-2</v>
      </c>
      <c r="JK75" s="86">
        <f t="shared" si="72"/>
        <v>4.4147325290589269E-2</v>
      </c>
      <c r="JL75" s="86">
        <f t="shared" si="72"/>
        <v>3.9080843141211567E-2</v>
      </c>
      <c r="JM75" s="86">
        <f t="shared" si="72"/>
        <v>3.3744577557068431E-2</v>
      </c>
    </row>
    <row r="76" spans="2:273" x14ac:dyDescent="0.25">
      <c r="B76" s="2">
        <v>49</v>
      </c>
      <c r="C76" s="37">
        <v>136.75</v>
      </c>
      <c r="D76" s="37">
        <v>170.5</v>
      </c>
      <c r="E76" s="37">
        <v>155.87700000000001</v>
      </c>
      <c r="F76" s="37">
        <v>149.965</v>
      </c>
      <c r="G76" s="37">
        <v>169.50899999999999</v>
      </c>
      <c r="H76" s="37">
        <v>172.667</v>
      </c>
      <c r="I76" s="37">
        <v>155.63</v>
      </c>
      <c r="J76" s="37">
        <v>145.148</v>
      </c>
      <c r="K76" s="37">
        <v>153.98099999999999</v>
      </c>
      <c r="L76" s="37">
        <v>149.94399999999999</v>
      </c>
      <c r="M76" s="37">
        <v>149.42599999999999</v>
      </c>
      <c r="N76" s="37">
        <v>143.667</v>
      </c>
      <c r="O76" s="37">
        <v>138.74100000000001</v>
      </c>
      <c r="P76" s="37">
        <v>134.58199999999999</v>
      </c>
      <c r="Q76" s="37">
        <v>121.05500000000001</v>
      </c>
      <c r="S76" s="4">
        <f t="shared" si="74"/>
        <v>142.13467837287968</v>
      </c>
      <c r="T76" s="4">
        <f t="shared" si="74"/>
        <v>167.45571214506862</v>
      </c>
      <c r="U76" s="4">
        <f t="shared" si="74"/>
        <v>155.13449884433027</v>
      </c>
      <c r="V76" s="4">
        <f t="shared" si="74"/>
        <v>152.41748058246316</v>
      </c>
      <c r="W76" s="4">
        <f t="shared" si="74"/>
        <v>165.78441834344923</v>
      </c>
      <c r="X76" s="4">
        <f t="shared" si="74"/>
        <v>168.93073153739539</v>
      </c>
      <c r="Y76" s="4">
        <f t="shared" si="74"/>
        <v>158.42266533986404</v>
      </c>
      <c r="Z76" s="4">
        <f t="shared" si="74"/>
        <v>149.08155750291374</v>
      </c>
      <c r="AA76" s="4">
        <f t="shared" si="74"/>
        <v>155.37669522651893</v>
      </c>
      <c r="AB76" s="4">
        <f t="shared" si="74"/>
        <v>152.36568054901198</v>
      </c>
      <c r="AC76" s="4">
        <f t="shared" si="74"/>
        <v>151.09676973085601</v>
      </c>
      <c r="AD76" s="4">
        <f t="shared" si="74"/>
        <v>151.6801623056713</v>
      </c>
      <c r="AE76" s="4">
        <f t="shared" si="74"/>
        <v>144.77131707643534</v>
      </c>
      <c r="AF76" s="4">
        <f t="shared" si="74"/>
        <v>137.0344584628088</v>
      </c>
      <c r="AG76" s="4">
        <f t="shared" si="74"/>
        <v>126.13776741347247</v>
      </c>
      <c r="AI76" s="4">
        <f t="shared" si="75"/>
        <v>-5.3846783728796765</v>
      </c>
      <c r="AJ76" s="4">
        <f t="shared" si="75"/>
        <v>3.0442878549313832</v>
      </c>
      <c r="AK76" s="4">
        <f t="shared" si="75"/>
        <v>0.74250115566974273</v>
      </c>
      <c r="AL76" s="4">
        <f t="shared" si="75"/>
        <v>-2.4524805824631528</v>
      </c>
      <c r="AM76" s="4">
        <f t="shared" si="75"/>
        <v>3.7245816565507539</v>
      </c>
      <c r="AN76" s="4">
        <f t="shared" si="75"/>
        <v>3.7362684626046132</v>
      </c>
      <c r="AO76" s="4">
        <f t="shared" si="75"/>
        <v>-2.792665339864044</v>
      </c>
      <c r="AP76" s="4">
        <f t="shared" si="75"/>
        <v>-3.9335575029137431</v>
      </c>
      <c r="AQ76" s="4">
        <f t="shared" si="75"/>
        <v>-1.3956952265189386</v>
      </c>
      <c r="AR76" s="4">
        <f t="shared" si="75"/>
        <v>-2.4216805490119953</v>
      </c>
      <c r="AS76" s="4">
        <f t="shared" si="75"/>
        <v>-1.6707697308560228</v>
      </c>
      <c r="AT76" s="4">
        <f t="shared" si="75"/>
        <v>-8.0131623056713011</v>
      </c>
      <c r="AU76" s="4">
        <f t="shared" si="75"/>
        <v>-6.030317076435324</v>
      </c>
      <c r="AV76" s="4">
        <f t="shared" si="75"/>
        <v>-2.4524584628088064</v>
      </c>
      <c r="AW76" s="4">
        <f t="shared" si="75"/>
        <v>-5.0827674134724674</v>
      </c>
      <c r="AY76" s="2">
        <f t="shared" ref="AY76:BM92" si="80">IF(OR($B76 &lt; C$230, $B76 &gt; C$233), #N/A, ((1-FG76)*DK76) + (FG76 - FW76)*EA76 + (FW76*EQ76))</f>
        <v>95.534849496704283</v>
      </c>
      <c r="AZ76" s="2">
        <f t="shared" si="80"/>
        <v>99.448581771604054</v>
      </c>
      <c r="BA76" s="2">
        <f t="shared" si="80"/>
        <v>99.989618778839542</v>
      </c>
      <c r="BB76" s="2">
        <f t="shared" si="80"/>
        <v>98.699211244095167</v>
      </c>
      <c r="BC76" s="2">
        <f t="shared" si="80"/>
        <v>99.446563926366181</v>
      </c>
      <c r="BD76" s="2">
        <f t="shared" si="80"/>
        <v>100.07312286341124</v>
      </c>
      <c r="BE76" s="2">
        <f t="shared" si="80"/>
        <v>100.92171046539794</v>
      </c>
      <c r="BF76" s="2">
        <f t="shared" si="80"/>
        <v>97.854501071992928</v>
      </c>
      <c r="BG76" s="2">
        <f t="shared" si="80"/>
        <v>99.338930878016299</v>
      </c>
      <c r="BH76" s="2">
        <f t="shared" si="80"/>
        <v>101.31634295844967</v>
      </c>
      <c r="BI76" s="2">
        <f t="shared" si="80"/>
        <v>109.4067383241088</v>
      </c>
      <c r="BJ76" s="2">
        <f t="shared" si="80"/>
        <v>110.16446120292464</v>
      </c>
      <c r="BK76" s="2">
        <f t="shared" si="80"/>
        <v>111.44940981644805</v>
      </c>
      <c r="BL76" s="2">
        <f t="shared" si="80"/>
        <v>107.99183068057003</v>
      </c>
      <c r="BM76" s="2">
        <f t="shared" si="80"/>
        <v>102.56904137835249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102.44326516516516</v>
      </c>
      <c r="DL76" s="2">
        <f t="shared" si="76"/>
        <v>106.20853649155723</v>
      </c>
      <c r="DM76" s="2">
        <f t="shared" si="76"/>
        <v>108.37483309625414</v>
      </c>
      <c r="DN76" s="2">
        <f t="shared" si="76"/>
        <v>105.42480180180183</v>
      </c>
      <c r="DO76" s="2">
        <f t="shared" si="76"/>
        <v>107.64639618189616</v>
      </c>
      <c r="DP76" s="2">
        <f t="shared" si="76"/>
        <v>107.84465193128352</v>
      </c>
      <c r="DQ76" s="2">
        <f t="shared" si="76"/>
        <v>107.2115320056899</v>
      </c>
      <c r="DR76" s="2">
        <f t="shared" si="76"/>
        <v>102.28565225225225</v>
      </c>
      <c r="DS76" s="2">
        <f t="shared" si="76"/>
        <v>106.02149143049934</v>
      </c>
      <c r="DT76" s="2">
        <f t="shared" si="76"/>
        <v>106.57545195195195</v>
      </c>
      <c r="DU76" s="2">
        <f t="shared" si="76"/>
        <v>113.50110795454546</v>
      </c>
      <c r="DV76" s="2">
        <f t="shared" si="76"/>
        <v>112.48295798319332</v>
      </c>
      <c r="DW76" s="2">
        <f t="shared" si="76"/>
        <v>115.32773350439881</v>
      </c>
      <c r="DX76" s="2">
        <f t="shared" si="76"/>
        <v>113.25942447163514</v>
      </c>
      <c r="DY76" s="2">
        <f t="shared" si="76"/>
        <v>104.48816422466422</v>
      </c>
      <c r="EA76" s="2">
        <f t="shared" si="77"/>
        <v>91.461047261051718</v>
      </c>
      <c r="EB76" s="2">
        <f t="shared" si="77"/>
        <v>96.298823606653059</v>
      </c>
      <c r="EC76" s="2">
        <f t="shared" si="77"/>
        <v>95.442759703604651</v>
      </c>
      <c r="ED76" s="2">
        <f t="shared" si="77"/>
        <v>94.873911255106364</v>
      </c>
      <c r="EE76" s="2">
        <f t="shared" si="77"/>
        <v>95.227973565552134</v>
      </c>
      <c r="EF76" s="2">
        <f t="shared" si="77"/>
        <v>96.412123993436424</v>
      </c>
      <c r="EG76" s="2">
        <f t="shared" si="77"/>
        <v>97.592458473316981</v>
      </c>
      <c r="EH76" s="2">
        <f t="shared" si="77"/>
        <v>95.33964999386103</v>
      </c>
      <c r="EI76" s="2">
        <f t="shared" si="77"/>
        <v>95.946363067688722</v>
      </c>
      <c r="EJ76" s="2">
        <f t="shared" si="77"/>
        <v>98.357964781602533</v>
      </c>
      <c r="EK76" s="2">
        <f t="shared" si="77"/>
        <v>106.70944606656579</v>
      </c>
      <c r="EL76" s="2">
        <f t="shared" si="77"/>
        <v>108.76869838492601</v>
      </c>
      <c r="EM76" s="2">
        <f t="shared" si="77"/>
        <v>108.72843167914777</v>
      </c>
      <c r="EN76" s="2">
        <f t="shared" si="77"/>
        <v>104.14954906712451</v>
      </c>
      <c r="EO76" s="2">
        <f t="shared" si="77"/>
        <v>101.09411924345721</v>
      </c>
      <c r="EQ76" s="2">
        <f t="shared" si="78"/>
        <v>91.273411311150568</v>
      </c>
      <c r="ER76" s="2">
        <f t="shared" si="78"/>
        <v>96.5942688458681</v>
      </c>
      <c r="ES76" s="2">
        <f t="shared" si="78"/>
        <v>95.697198928723196</v>
      </c>
      <c r="ET76" s="2">
        <f t="shared" si="78"/>
        <v>93.867243366335742</v>
      </c>
      <c r="EU76" s="2">
        <f t="shared" si="78"/>
        <v>96.123508643963774</v>
      </c>
      <c r="EV76" s="2">
        <f t="shared" si="78"/>
        <v>97.078620365683349</v>
      </c>
      <c r="EW76" s="2">
        <f t="shared" si="78"/>
        <v>97.870686793752967</v>
      </c>
      <c r="EX76" s="2">
        <f t="shared" si="78"/>
        <v>94.562817118283874</v>
      </c>
      <c r="EY76" s="2">
        <f t="shared" si="78"/>
        <v>95.890021000431744</v>
      </c>
      <c r="EZ76" s="2">
        <f t="shared" si="78"/>
        <v>99.34991686774444</v>
      </c>
      <c r="FA76" s="2">
        <f t="shared" si="78"/>
        <v>105.86754736450307</v>
      </c>
      <c r="FB76" s="2">
        <f t="shared" si="78"/>
        <v>108.10538568014941</v>
      </c>
      <c r="FC76" s="2">
        <f t="shared" si="78"/>
        <v>109.0413389651531</v>
      </c>
      <c r="FD76" s="2">
        <f t="shared" si="78"/>
        <v>105.28078035470246</v>
      </c>
      <c r="FE76" s="2">
        <f t="shared" si="78"/>
        <v>101.48846879204126</v>
      </c>
      <c r="FG76" s="2">
        <f t="shared" si="79"/>
        <v>0.62904910996769703</v>
      </c>
      <c r="FH76" s="2">
        <f t="shared" si="79"/>
        <v>0.6821662455854911</v>
      </c>
      <c r="FI76" s="2">
        <f t="shared" si="79"/>
        <v>0.64841137525590209</v>
      </c>
      <c r="FJ76" s="2">
        <f t="shared" si="79"/>
        <v>0.63740871464861071</v>
      </c>
      <c r="FK76" s="2">
        <f t="shared" si="79"/>
        <v>0.66032135132178738</v>
      </c>
      <c r="FL76" s="2">
        <f t="shared" si="79"/>
        <v>0.67979555472395525</v>
      </c>
      <c r="FM76" s="2">
        <f t="shared" si="79"/>
        <v>0.65390275687006783</v>
      </c>
      <c r="FN76" s="2">
        <f t="shared" si="79"/>
        <v>0.63789196753782307</v>
      </c>
      <c r="FO76" s="2">
        <f t="shared" si="79"/>
        <v>0.663270352113707</v>
      </c>
      <c r="FP76" s="2">
        <f t="shared" si="79"/>
        <v>0.64004499094949763</v>
      </c>
      <c r="FQ76" s="2">
        <f t="shared" si="79"/>
        <v>0.60280129396851567</v>
      </c>
      <c r="FR76" s="2">
        <f t="shared" si="79"/>
        <v>0.62414867505393046</v>
      </c>
      <c r="FS76" s="2">
        <f t="shared" si="79"/>
        <v>0.58770297962009144</v>
      </c>
      <c r="FT76" s="2">
        <f t="shared" si="79"/>
        <v>0.57826744733258117</v>
      </c>
      <c r="FU76" s="2">
        <f t="shared" si="79"/>
        <v>0.56547107216407966</v>
      </c>
      <c r="FW76" s="2">
        <f t="shared" ref="FW76:GK92" si="82">POWER(10,($B76-C$232)/C$229)/(1+POWER(10,($B76-C$232)/C$229))</f>
        <v>3.2653874181753012E-4</v>
      </c>
      <c r="FX76" s="2">
        <f t="shared" si="82"/>
        <v>3.9571993911819954E-4</v>
      </c>
      <c r="FY76" s="2">
        <f t="shared" si="82"/>
        <v>3.5048064419354325E-4</v>
      </c>
      <c r="FZ76" s="2">
        <f t="shared" si="82"/>
        <v>3.5858493485979299E-4</v>
      </c>
      <c r="GA76" s="2">
        <f t="shared" si="82"/>
        <v>3.5436666524185265E-4</v>
      </c>
      <c r="GB76" s="2">
        <f t="shared" si="82"/>
        <v>3.790021133181625E-4</v>
      </c>
      <c r="GC76" s="2">
        <f t="shared" si="82"/>
        <v>4.21096825841551E-4</v>
      </c>
      <c r="GD76" s="2">
        <f t="shared" si="82"/>
        <v>4.5329329261479384E-4</v>
      </c>
      <c r="GE76" s="2">
        <f t="shared" si="82"/>
        <v>4.7239464464019193E-4</v>
      </c>
      <c r="GF76" s="2">
        <f t="shared" si="82"/>
        <v>4.5617936382881123E-4</v>
      </c>
      <c r="GG76" s="2">
        <f t="shared" si="82"/>
        <v>4.1223031348011212E-4</v>
      </c>
      <c r="GH76" s="2">
        <f t="shared" si="82"/>
        <v>3.7172995784908337E-4</v>
      </c>
      <c r="GI76" s="2">
        <f t="shared" si="82"/>
        <v>3.3766603182278451E-4</v>
      </c>
      <c r="GJ76" s="2">
        <f t="shared" si="82"/>
        <v>3.09931861825364E-4</v>
      </c>
      <c r="GK76" s="2">
        <f t="shared" si="82"/>
        <v>2.8251125155121437E-4</v>
      </c>
      <c r="GM76" s="86">
        <f t="shared" ref="GM76:HA92" si="83" xml:space="preserve"> _xlfn.NORM.DIST($B76, C$7, ABS(C$11), TRUE) * _xlfn.NORM.DIST(($B76 - C$7)*C$15, 0, ABS(C$11), TRUE) * 2</f>
        <v>0.1016657305923644</v>
      </c>
      <c r="GN76" s="86">
        <f t="shared" si="83"/>
        <v>0.1709621123764492</v>
      </c>
      <c r="GO76" s="86">
        <f t="shared" si="83"/>
        <v>0.12184185700536983</v>
      </c>
      <c r="GP76" s="86">
        <f t="shared" si="83"/>
        <v>0.11686973197890947</v>
      </c>
      <c r="GQ76" s="86">
        <f t="shared" si="83"/>
        <v>0.15741163252658957</v>
      </c>
      <c r="GR76" s="86">
        <f t="shared" si="83"/>
        <v>0.17956001363470209</v>
      </c>
      <c r="GS76" s="86">
        <f t="shared" si="83"/>
        <v>0.14002313354754251</v>
      </c>
      <c r="GT76" s="86">
        <f t="shared" si="83"/>
        <v>0.11670344553750678</v>
      </c>
      <c r="GU76" s="86">
        <f t="shared" si="83"/>
        <v>0.14290413310267103</v>
      </c>
      <c r="GV76" s="86">
        <f t="shared" si="83"/>
        <v>0.12259044424144319</v>
      </c>
      <c r="GW76" s="86">
        <f t="shared" si="83"/>
        <v>8.7547743092590072E-2</v>
      </c>
      <c r="GX76" s="86">
        <f t="shared" si="83"/>
        <v>9.8263063359914485E-2</v>
      </c>
      <c r="GY76" s="86">
        <f t="shared" si="83"/>
        <v>6.5528165823216231E-2</v>
      </c>
      <c r="GZ76" s="86">
        <f t="shared" si="83"/>
        <v>5.9640053041682024E-2</v>
      </c>
      <c r="HA76" s="86">
        <f t="shared" si="83"/>
        <v>5.4799831172173102E-2</v>
      </c>
      <c r="HC76" s="86">
        <f t="shared" si="73"/>
        <v>4.7105778449303166E-6</v>
      </c>
      <c r="HD76" s="86">
        <f t="shared" si="69"/>
        <v>2.5547214057611636E-6</v>
      </c>
      <c r="HE76" s="86">
        <f t="shared" si="69"/>
        <v>3.5194531320946025E-7</v>
      </c>
      <c r="HF76" s="86">
        <f t="shared" si="69"/>
        <v>1.1616494642913443E-7</v>
      </c>
      <c r="HG76" s="86">
        <f t="shared" si="69"/>
        <v>1.981428764796831E-7</v>
      </c>
      <c r="HH76" s="86">
        <f t="shared" si="69"/>
        <v>1.3305542785454733E-6</v>
      </c>
      <c r="HI76" s="86">
        <f t="shared" si="69"/>
        <v>2.0558648922583981E-7</v>
      </c>
      <c r="HJ76" s="86">
        <f t="shared" si="69"/>
        <v>7.1374687124586256E-8</v>
      </c>
      <c r="HK76" s="86">
        <f t="shared" si="69"/>
        <v>3.7777116550785281E-7</v>
      </c>
      <c r="HL76" s="86">
        <f t="shared" si="69"/>
        <v>2.1437482295892259E-7</v>
      </c>
      <c r="HM76" s="86">
        <f t="shared" si="69"/>
        <v>1.755349390840784E-8</v>
      </c>
      <c r="HN76" s="86">
        <f t="shared" si="69"/>
        <v>2.9686091102475486E-8</v>
      </c>
      <c r="HO76" s="86">
        <f t="shared" si="69"/>
        <v>1.6997171480825887E-8</v>
      </c>
      <c r="HP76" s="86">
        <f t="shared" si="69"/>
        <v>2.5584425698411236E-9</v>
      </c>
      <c r="HQ76" s="86">
        <f t="shared" si="69"/>
        <v>4.8320623376684821E-11</v>
      </c>
      <c r="HS76" s="86">
        <f t="shared" ref="HS76:IG92" si="84" xml:space="preserve"> _xlfn.NORM.DIST($B76, C$9, ABS(C$13), TRUE) * _xlfn.NORM.DIST(($B76 - C$9)*C$17, 0, ABS(C$13), TRUE) * 2</f>
        <v>6.4621120077081599E-33</v>
      </c>
      <c r="HT76" s="86">
        <f t="shared" si="84"/>
        <v>5.5966889626559964E-35</v>
      </c>
      <c r="HU76" s="86">
        <f t="shared" si="84"/>
        <v>4.3663057508311832E-40</v>
      </c>
      <c r="HV76" s="86">
        <f t="shared" si="84"/>
        <v>8.8399201884652633E-46</v>
      </c>
      <c r="HW76" s="86">
        <f t="shared" si="84"/>
        <v>4.3806551202702898E-46</v>
      </c>
      <c r="HX76" s="86">
        <f t="shared" si="84"/>
        <v>7.3281961086358337E-39</v>
      </c>
      <c r="HY76" s="86">
        <f t="shared" si="84"/>
        <v>4.4372611528960111E-43</v>
      </c>
      <c r="HZ76" s="86">
        <f t="shared" si="84"/>
        <v>2.4110199895726056E-45</v>
      </c>
      <c r="IA76" s="86">
        <f t="shared" si="84"/>
        <v>2.3625437067915452E-41</v>
      </c>
      <c r="IB76" s="86">
        <f t="shared" si="84"/>
        <v>7.1254563769665648E-43</v>
      </c>
      <c r="IC76" s="86">
        <f t="shared" si="84"/>
        <v>1.0612848718951558E-51</v>
      </c>
      <c r="ID76" s="86">
        <f t="shared" si="84"/>
        <v>1.8002572930175121E-48</v>
      </c>
      <c r="IE76" s="86">
        <f t="shared" si="84"/>
        <v>1.2336765505677028E-49</v>
      </c>
      <c r="IF76" s="86">
        <f t="shared" si="84"/>
        <v>4.0970026596045123E-36</v>
      </c>
      <c r="IG76" s="86">
        <f t="shared" si="84"/>
        <v>2.4361685768986375E-27</v>
      </c>
      <c r="II76" s="86">
        <f t="shared" ref="II76:IW92" si="85" xml:space="preserve"> _xlfn.NORM.DIST($B76, C$10, ABS(C$14), TRUE) * _xlfn.NORM.DIST(($B76 - C$10)*C$18, 0, ABS(C$14), TRUE) * 2</f>
        <v>1.6207955749754608E-128</v>
      </c>
      <c r="IJ76" s="86">
        <f t="shared" si="85"/>
        <v>1.4841835451411197E-137</v>
      </c>
      <c r="IK76" s="86">
        <f t="shared" si="85"/>
        <v>2.4937596265398887E-166</v>
      </c>
      <c r="IL76" s="86">
        <f t="shared" si="85"/>
        <v>2.5318656150908216E-183</v>
      </c>
      <c r="IM76" s="86">
        <f t="shared" si="85"/>
        <v>9.0191124464524661E-188</v>
      </c>
      <c r="IN76" s="86">
        <f t="shared" si="85"/>
        <v>1.7068643214900436E-157</v>
      </c>
      <c r="IO76" s="86">
        <f t="shared" si="85"/>
        <v>4.2322400418102096E-171</v>
      </c>
      <c r="IP76" s="86">
        <f t="shared" si="85"/>
        <v>2.1762113685292545E-179</v>
      </c>
      <c r="IQ76" s="86">
        <f t="shared" si="85"/>
        <v>2.9612133004191561E-163</v>
      </c>
      <c r="IR76" s="86">
        <f t="shared" si="85"/>
        <v>3.0097916672747939E-173</v>
      </c>
      <c r="IS76" s="86">
        <f t="shared" si="85"/>
        <v>6.3297378021052515E-208</v>
      </c>
      <c r="IT76" s="86">
        <f t="shared" si="85"/>
        <v>1.0673606198090162E-193</v>
      </c>
      <c r="IU76" s="86">
        <f t="shared" si="85"/>
        <v>5.4445920015765159E-197</v>
      </c>
      <c r="IV76" s="86">
        <f t="shared" si="85"/>
        <v>2.0412922858431735E-128</v>
      </c>
      <c r="IW76" s="86">
        <f t="shared" si="85"/>
        <v>5.497636213113145E-73</v>
      </c>
      <c r="IY76" s="86">
        <f t="shared" ref="IY76:JM92" si="86">GM76+HC76+HS76+II76</f>
        <v>0.10167044117020933</v>
      </c>
      <c r="IZ76" s="86">
        <f t="shared" si="86"/>
        <v>0.17096466709785496</v>
      </c>
      <c r="JA76" s="86">
        <f t="shared" si="86"/>
        <v>0.12184220895068304</v>
      </c>
      <c r="JB76" s="86">
        <f t="shared" si="86"/>
        <v>0.1168698481438559</v>
      </c>
      <c r="JC76" s="86">
        <f t="shared" si="86"/>
        <v>0.15741183066946604</v>
      </c>
      <c r="JD76" s="86">
        <f t="shared" si="86"/>
        <v>0.17956134418898062</v>
      </c>
      <c r="JE76" s="86">
        <f t="shared" si="86"/>
        <v>0.14002333913403173</v>
      </c>
      <c r="JF76" s="86">
        <f t="shared" si="86"/>
        <v>0.1167035169121939</v>
      </c>
      <c r="JG76" s="86">
        <f t="shared" si="86"/>
        <v>0.14290451087383654</v>
      </c>
      <c r="JH76" s="86">
        <f t="shared" si="86"/>
        <v>0.12259065861626615</v>
      </c>
      <c r="JI76" s="86">
        <f t="shared" si="86"/>
        <v>8.754776064608398E-2</v>
      </c>
      <c r="JJ76" s="86">
        <f t="shared" si="86"/>
        <v>9.8263093046005584E-2</v>
      </c>
      <c r="JK76" s="86">
        <f t="shared" si="86"/>
        <v>6.5528182820387706E-2</v>
      </c>
      <c r="JL76" s="86">
        <f t="shared" si="86"/>
        <v>5.9640055600124593E-2</v>
      </c>
      <c r="JM76" s="86">
        <f t="shared" si="86"/>
        <v>5.4799831220493728E-2</v>
      </c>
    </row>
    <row r="77" spans="2:273" x14ac:dyDescent="0.25">
      <c r="B77" s="2">
        <v>50</v>
      </c>
      <c r="C77" s="37">
        <v>157.583</v>
      </c>
      <c r="D77" s="37">
        <v>186.43100000000001</v>
      </c>
      <c r="E77" s="37">
        <v>172.07</v>
      </c>
      <c r="F77" s="37">
        <v>171.87700000000001</v>
      </c>
      <c r="G77" s="37">
        <v>189.07300000000001</v>
      </c>
      <c r="H77" s="37">
        <v>189.74100000000001</v>
      </c>
      <c r="I77" s="37">
        <v>178.03700000000001</v>
      </c>
      <c r="J77" s="37">
        <v>165.55600000000001</v>
      </c>
      <c r="K77" s="37">
        <v>168.42599999999999</v>
      </c>
      <c r="L77" s="37">
        <v>167.94399999999999</v>
      </c>
      <c r="M77" s="37">
        <v>168.38900000000001</v>
      </c>
      <c r="N77" s="37">
        <v>161.25899999999999</v>
      </c>
      <c r="O77" s="37">
        <v>153.852</v>
      </c>
      <c r="P77" s="37">
        <v>146.85499999999999</v>
      </c>
      <c r="Q77" s="37">
        <v>135.41800000000001</v>
      </c>
      <c r="S77" s="4">
        <f t="shared" si="74"/>
        <v>154.16528030335348</v>
      </c>
      <c r="T77" s="4">
        <f t="shared" si="74"/>
        <v>180.29216219973324</v>
      </c>
      <c r="U77" s="4">
        <f t="shared" si="74"/>
        <v>167.76627742316296</v>
      </c>
      <c r="V77" s="4">
        <f t="shared" si="74"/>
        <v>165.81918721057664</v>
      </c>
      <c r="W77" s="4">
        <f t="shared" si="74"/>
        <v>180.27018361884871</v>
      </c>
      <c r="X77" s="4">
        <f t="shared" si="74"/>
        <v>182.24946458368601</v>
      </c>
      <c r="Y77" s="4">
        <f t="shared" si="74"/>
        <v>171.4676003280606</v>
      </c>
      <c r="Z77" s="4">
        <f t="shared" si="74"/>
        <v>161.87064547282355</v>
      </c>
      <c r="AA77" s="4">
        <f t="shared" si="74"/>
        <v>167.28708872194531</v>
      </c>
      <c r="AB77" s="4">
        <f t="shared" si="74"/>
        <v>164.99658108692762</v>
      </c>
      <c r="AC77" s="4">
        <f t="shared" si="74"/>
        <v>164.52962078461721</v>
      </c>
      <c r="AD77" s="4">
        <f t="shared" si="74"/>
        <v>162.87191674918517</v>
      </c>
      <c r="AE77" s="4">
        <f t="shared" si="74"/>
        <v>156.27720696551614</v>
      </c>
      <c r="AF77" s="4">
        <f t="shared" si="74"/>
        <v>147.89219893042292</v>
      </c>
      <c r="AG77" s="4">
        <f t="shared" si="74"/>
        <v>136.54725085635536</v>
      </c>
      <c r="AI77" s="4">
        <f t="shared" si="75"/>
        <v>3.4177196966465146</v>
      </c>
      <c r="AJ77" s="4">
        <f t="shared" si="75"/>
        <v>6.1388378002667707</v>
      </c>
      <c r="AK77" s="4">
        <f t="shared" si="75"/>
        <v>4.303722576837032</v>
      </c>
      <c r="AL77" s="4">
        <f t="shared" si="75"/>
        <v>6.057812789423366</v>
      </c>
      <c r="AM77" s="4">
        <f t="shared" si="75"/>
        <v>8.8028163811513025</v>
      </c>
      <c r="AN77" s="4">
        <f t="shared" si="75"/>
        <v>7.491535416314008</v>
      </c>
      <c r="AO77" s="4">
        <f t="shared" si="75"/>
        <v>6.5693996719394079</v>
      </c>
      <c r="AP77" s="4">
        <f t="shared" si="75"/>
        <v>3.6853545271764574</v>
      </c>
      <c r="AQ77" s="4">
        <f t="shared" si="75"/>
        <v>1.1389112780546782</v>
      </c>
      <c r="AR77" s="4">
        <f t="shared" si="75"/>
        <v>2.9474189130723687</v>
      </c>
      <c r="AS77" s="4">
        <f t="shared" si="75"/>
        <v>3.8593792153828019</v>
      </c>
      <c r="AT77" s="4">
        <f t="shared" si="75"/>
        <v>-1.6129167491851888</v>
      </c>
      <c r="AU77" s="4">
        <f t="shared" si="75"/>
        <v>-2.4252069655161392</v>
      </c>
      <c r="AV77" s="4">
        <f t="shared" si="75"/>
        <v>-1.0371989304229317</v>
      </c>
      <c r="AW77" s="4">
        <f t="shared" si="75"/>
        <v>-1.1292508563553554</v>
      </c>
      <c r="AY77" s="2">
        <f t="shared" si="80"/>
        <v>95.217246523794003</v>
      </c>
      <c r="AZ77" s="2">
        <f t="shared" si="80"/>
        <v>99.141829161608783</v>
      </c>
      <c r="BA77" s="2">
        <f t="shared" si="80"/>
        <v>99.640535032336203</v>
      </c>
      <c r="BB77" s="2">
        <f t="shared" si="80"/>
        <v>98.416462151837464</v>
      </c>
      <c r="BC77" s="2">
        <f t="shared" si="80"/>
        <v>99.142682439291988</v>
      </c>
      <c r="BD77" s="2">
        <f t="shared" si="80"/>
        <v>99.809702362868791</v>
      </c>
      <c r="BE77" s="2">
        <f t="shared" si="80"/>
        <v>100.68490579132285</v>
      </c>
      <c r="BF77" s="2">
        <f t="shared" si="80"/>
        <v>97.644539687069226</v>
      </c>
      <c r="BG77" s="2">
        <f t="shared" si="80"/>
        <v>99.107367454845928</v>
      </c>
      <c r="BH77" s="2">
        <f t="shared" si="80"/>
        <v>101.09825294145826</v>
      </c>
      <c r="BI77" s="2">
        <f t="shared" si="80"/>
        <v>109.19301984125845</v>
      </c>
      <c r="BJ77" s="2">
        <f t="shared" si="80"/>
        <v>109.96935914876997</v>
      </c>
      <c r="BK77" s="2">
        <f t="shared" si="80"/>
        <v>111.28489797475956</v>
      </c>
      <c r="BL77" s="2">
        <f t="shared" si="80"/>
        <v>107.79486186874517</v>
      </c>
      <c r="BM77" s="2">
        <f t="shared" si="80"/>
        <v>102.47243357616546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102.48057417417417</v>
      </c>
      <c r="DL77" s="2">
        <f t="shared" si="76"/>
        <v>106.28103864915573</v>
      </c>
      <c r="DM77" s="2">
        <f t="shared" si="76"/>
        <v>108.47087553342814</v>
      </c>
      <c r="DN77" s="2">
        <f t="shared" si="76"/>
        <v>105.56351480051482</v>
      </c>
      <c r="DO77" s="2">
        <f t="shared" si="76"/>
        <v>107.78093350493349</v>
      </c>
      <c r="DP77" s="2">
        <f t="shared" si="76"/>
        <v>108.01486606849765</v>
      </c>
      <c r="DQ77" s="2">
        <f t="shared" si="76"/>
        <v>107.38500568990044</v>
      </c>
      <c r="DR77" s="2">
        <f t="shared" si="76"/>
        <v>102.38257683397683</v>
      </c>
      <c r="DS77" s="2">
        <f t="shared" si="76"/>
        <v>106.18250013495279</v>
      </c>
      <c r="DT77" s="2">
        <f t="shared" si="76"/>
        <v>106.70776404976404</v>
      </c>
      <c r="DU77" s="2">
        <f t="shared" si="76"/>
        <v>113.67680681818183</v>
      </c>
      <c r="DV77" s="2">
        <f t="shared" si="76"/>
        <v>112.54860504201685</v>
      </c>
      <c r="DW77" s="2">
        <f t="shared" si="76"/>
        <v>115.56150861436947</v>
      </c>
      <c r="DX77" s="2">
        <f t="shared" si="76"/>
        <v>113.50571768631812</v>
      </c>
      <c r="DY77" s="2">
        <f t="shared" si="76"/>
        <v>104.6458144078144</v>
      </c>
      <c r="EA77" s="2">
        <f t="shared" si="77"/>
        <v>91.311030698147917</v>
      </c>
      <c r="EB77" s="2">
        <f t="shared" si="77"/>
        <v>96.108039309683605</v>
      </c>
      <c r="EC77" s="2">
        <f t="shared" si="77"/>
        <v>95.273608543526279</v>
      </c>
      <c r="ED77" s="2">
        <f t="shared" si="77"/>
        <v>94.709165488096929</v>
      </c>
      <c r="EE77" s="2">
        <f t="shared" si="77"/>
        <v>95.089534839415649</v>
      </c>
      <c r="EF77" s="2">
        <f t="shared" si="77"/>
        <v>96.28449971892185</v>
      </c>
      <c r="EG77" s="2">
        <f t="shared" si="77"/>
        <v>97.450523937201211</v>
      </c>
      <c r="EH77" s="2">
        <f t="shared" si="77"/>
        <v>95.192159953154956</v>
      </c>
      <c r="EI77" s="2">
        <f t="shared" si="77"/>
        <v>95.831549085189451</v>
      </c>
      <c r="EJ77" s="2">
        <f t="shared" si="77"/>
        <v>98.220366466589525</v>
      </c>
      <c r="EK77" s="2">
        <f t="shared" si="77"/>
        <v>106.49911442259202</v>
      </c>
      <c r="EL77" s="2">
        <f t="shared" si="77"/>
        <v>108.55325602288025</v>
      </c>
      <c r="EM77" s="2">
        <f t="shared" si="77"/>
        <v>108.54848523362514</v>
      </c>
      <c r="EN77" s="2">
        <f t="shared" si="77"/>
        <v>103.99575713330701</v>
      </c>
      <c r="EO77" s="2">
        <f t="shared" si="77"/>
        <v>100.94907782054101</v>
      </c>
      <c r="EQ77" s="2">
        <f t="shared" si="78"/>
        <v>91.126990225157584</v>
      </c>
      <c r="ER77" s="2">
        <f t="shared" si="78"/>
        <v>96.397020670366643</v>
      </c>
      <c r="ES77" s="2">
        <f t="shared" si="78"/>
        <v>95.522928517433414</v>
      </c>
      <c r="ET77" s="2">
        <f t="shared" si="78"/>
        <v>93.722619819995117</v>
      </c>
      <c r="EU77" s="2">
        <f t="shared" si="78"/>
        <v>95.967253030393067</v>
      </c>
      <c r="EV77" s="2">
        <f t="shared" si="78"/>
        <v>96.937588172595497</v>
      </c>
      <c r="EW77" s="2">
        <f t="shared" si="78"/>
        <v>97.722948741081694</v>
      </c>
      <c r="EX77" s="2">
        <f t="shared" si="78"/>
        <v>94.430230206715933</v>
      </c>
      <c r="EY77" s="2">
        <f t="shared" si="78"/>
        <v>95.7763442458985</v>
      </c>
      <c r="EZ77" s="2">
        <f t="shared" si="78"/>
        <v>99.191646006428115</v>
      </c>
      <c r="FA77" s="2">
        <f t="shared" si="78"/>
        <v>105.67370801904983</v>
      </c>
      <c r="FB77" s="2">
        <f t="shared" si="78"/>
        <v>107.90301124713579</v>
      </c>
      <c r="FC77" s="2">
        <f t="shared" si="78"/>
        <v>108.85555227032734</v>
      </c>
      <c r="FD77" s="2">
        <f t="shared" si="78"/>
        <v>105.10397673980977</v>
      </c>
      <c r="FE77" s="2">
        <f t="shared" si="78"/>
        <v>101.32990821015738</v>
      </c>
      <c r="FG77" s="2">
        <f t="shared" si="79"/>
        <v>0.65027382486259289</v>
      </c>
      <c r="FH77" s="2">
        <f t="shared" si="79"/>
        <v>0.70179252283793581</v>
      </c>
      <c r="FI77" s="2">
        <f t="shared" si="79"/>
        <v>0.66911098463605911</v>
      </c>
      <c r="FJ77" s="2">
        <f t="shared" si="79"/>
        <v>0.65841484973579523</v>
      </c>
      <c r="FK77" s="2">
        <f t="shared" si="79"/>
        <v>0.68066509639533557</v>
      </c>
      <c r="FL77" s="2">
        <f t="shared" si="79"/>
        <v>0.69950373701439839</v>
      </c>
      <c r="FM77" s="2">
        <f t="shared" si="79"/>
        <v>0.67444138961529476</v>
      </c>
      <c r="FN77" s="2">
        <f t="shared" si="79"/>
        <v>0.65888508871427787</v>
      </c>
      <c r="FO77" s="2">
        <f t="shared" si="79"/>
        <v>0.68352212786259303</v>
      </c>
      <c r="FP77" s="2">
        <f t="shared" si="79"/>
        <v>0.66097962973530966</v>
      </c>
      <c r="FQ77" s="2">
        <f t="shared" si="79"/>
        <v>0.62463165871267967</v>
      </c>
      <c r="FR77" s="2">
        <f t="shared" si="79"/>
        <v>0.64549576386548513</v>
      </c>
      <c r="FS77" s="2">
        <f t="shared" si="79"/>
        <v>0.60982604695220932</v>
      </c>
      <c r="FT77" s="2">
        <f t="shared" si="79"/>
        <v>0.60055269258537869</v>
      </c>
      <c r="FU77" s="2">
        <f t="shared" si="79"/>
        <v>0.58795068189774935</v>
      </c>
      <c r="FW77" s="2">
        <f t="shared" si="82"/>
        <v>3.5803133122687191E-4</v>
      </c>
      <c r="FX77" s="2">
        <f t="shared" si="82"/>
        <v>4.338817201358218E-4</v>
      </c>
      <c r="FY77" s="2">
        <f t="shared" si="82"/>
        <v>3.8428139053728241E-4</v>
      </c>
      <c r="FZ77" s="2">
        <f t="shared" si="82"/>
        <v>3.9316696068140001E-4</v>
      </c>
      <c r="GA77" s="2">
        <f t="shared" si="82"/>
        <v>3.8854203814733156E-4</v>
      </c>
      <c r="GB77" s="2">
        <f t="shared" si="82"/>
        <v>4.1555235869062058E-4</v>
      </c>
      <c r="GC77" s="2">
        <f t="shared" si="82"/>
        <v>4.6170473047826231E-4</v>
      </c>
      <c r="GD77" s="2">
        <f t="shared" si="82"/>
        <v>4.9700447635347002E-4</v>
      </c>
      <c r="GE77" s="2">
        <f t="shared" si="82"/>
        <v>5.1794682199071923E-4</v>
      </c>
      <c r="GF77" s="2">
        <f t="shared" si="82"/>
        <v>5.001687128624075E-4</v>
      </c>
      <c r="GG77" s="2">
        <f t="shared" si="82"/>
        <v>4.5198357457433027E-4</v>
      </c>
      <c r="GH77" s="2">
        <f t="shared" si="82"/>
        <v>4.0757917628209752E-4</v>
      </c>
      <c r="GI77" s="2">
        <f t="shared" si="82"/>
        <v>3.7023138029253352E-4</v>
      </c>
      <c r="GJ77" s="2">
        <f t="shared" si="82"/>
        <v>3.3982336749641535E-4</v>
      </c>
      <c r="GK77" s="2">
        <f t="shared" si="82"/>
        <v>3.0975898464564517E-4</v>
      </c>
      <c r="GM77" s="86">
        <f t="shared" si="83"/>
        <v>0.13719355155629143</v>
      </c>
      <c r="GN77" s="86">
        <f t="shared" si="83"/>
        <v>0.21751259047297725</v>
      </c>
      <c r="GO77" s="86">
        <f t="shared" si="83"/>
        <v>0.16038191779570693</v>
      </c>
      <c r="GP77" s="86">
        <f t="shared" si="83"/>
        <v>0.15679404666824345</v>
      </c>
      <c r="GQ77" s="86">
        <f t="shared" si="83"/>
        <v>0.20642971796651088</v>
      </c>
      <c r="GR77" s="86">
        <f t="shared" si="83"/>
        <v>0.22994674471727075</v>
      </c>
      <c r="GS77" s="86">
        <f t="shared" si="83"/>
        <v>0.18436547937132869</v>
      </c>
      <c r="GT77" s="86">
        <f t="shared" si="83"/>
        <v>0.15639682001840327</v>
      </c>
      <c r="GU77" s="86">
        <f t="shared" si="83"/>
        <v>0.18535311847156316</v>
      </c>
      <c r="GV77" s="86">
        <f t="shared" si="83"/>
        <v>0.16422210155012346</v>
      </c>
      <c r="GW77" s="86">
        <f t="shared" si="83"/>
        <v>0.12508303716485863</v>
      </c>
      <c r="GX77" s="86">
        <f t="shared" si="83"/>
        <v>0.13372218749872308</v>
      </c>
      <c r="GY77" s="86">
        <f t="shared" si="83"/>
        <v>9.4793653898215396E-2</v>
      </c>
      <c r="GZ77" s="86">
        <f t="shared" si="83"/>
        <v>8.845680866076612E-2</v>
      </c>
      <c r="HA77" s="86">
        <f t="shared" si="83"/>
        <v>8.5830501773861992E-2</v>
      </c>
      <c r="HC77" s="86">
        <f t="shared" si="73"/>
        <v>9.3954253708030095E-6</v>
      </c>
      <c r="HD77" s="86">
        <f t="shared" si="69"/>
        <v>5.4106992988635394E-6</v>
      </c>
      <c r="HE77" s="86">
        <f t="shared" si="69"/>
        <v>8.4510719368974116E-7</v>
      </c>
      <c r="HF77" s="86">
        <f t="shared" si="69"/>
        <v>3.0263762570896851E-7</v>
      </c>
      <c r="HG77" s="86">
        <f t="shared" ref="HG77:HQ100" si="87" xml:space="preserve"> _xlfn.NORM.DIST($B77, G$8, ABS(G$12), TRUE) * _xlfn.NORM.DIST(($B77 - G$8)*G$16, 0, ABS(G$12), TRUE) * 2</f>
        <v>5.1258791782041152E-7</v>
      </c>
      <c r="HH77" s="86">
        <f t="shared" si="87"/>
        <v>3.0195336579907457E-6</v>
      </c>
      <c r="HI77" s="86">
        <f t="shared" si="87"/>
        <v>5.1906834970491902E-7</v>
      </c>
      <c r="HJ77" s="86">
        <f t="shared" si="87"/>
        <v>1.9230062208352258E-7</v>
      </c>
      <c r="HK77" s="86">
        <f t="shared" si="87"/>
        <v>9.281687463280515E-7</v>
      </c>
      <c r="HL77" s="86">
        <f t="shared" si="87"/>
        <v>5.488711433279506E-7</v>
      </c>
      <c r="HM77" s="86">
        <f t="shared" si="87"/>
        <v>5.2733524963339287E-8</v>
      </c>
      <c r="HN77" s="86">
        <f t="shared" si="87"/>
        <v>8.3314600013902663E-8</v>
      </c>
      <c r="HO77" s="86">
        <f t="shared" si="87"/>
        <v>4.835470949564945E-8</v>
      </c>
      <c r="HP77" s="86">
        <f t="shared" si="87"/>
        <v>8.2986559608969803E-9</v>
      </c>
      <c r="HQ77" s="86">
        <f t="shared" si="87"/>
        <v>2.1493652561584428E-10</v>
      </c>
      <c r="HS77" s="86">
        <f t="shared" si="84"/>
        <v>6.4273766351462433E-32</v>
      </c>
      <c r="HT77" s="86">
        <f t="shared" si="84"/>
        <v>6.9125155131908798E-34</v>
      </c>
      <c r="HU77" s="86">
        <f t="shared" si="84"/>
        <v>8.1327771531369304E-39</v>
      </c>
      <c r="HV77" s="86">
        <f t="shared" si="84"/>
        <v>2.3964996689015674E-44</v>
      </c>
      <c r="HW77" s="86">
        <f t="shared" si="84"/>
        <v>1.2441116685276329E-44</v>
      </c>
      <c r="HX77" s="86">
        <f t="shared" si="84"/>
        <v>1.238594529199722E-37</v>
      </c>
      <c r="HY77" s="86">
        <f t="shared" si="84"/>
        <v>1.0373757458507825E-41</v>
      </c>
      <c r="HZ77" s="86">
        <f t="shared" si="84"/>
        <v>6.8453692857357773E-44</v>
      </c>
      <c r="IA77" s="86">
        <f t="shared" si="84"/>
        <v>5.0311632491807614E-40</v>
      </c>
      <c r="IB77" s="86">
        <f t="shared" si="84"/>
        <v>1.7417440765868761E-41</v>
      </c>
      <c r="IC77" s="86">
        <f t="shared" si="84"/>
        <v>4.7922467161397545E-50</v>
      </c>
      <c r="ID77" s="86">
        <f t="shared" si="84"/>
        <v>6.0221602060075852E-47</v>
      </c>
      <c r="IE77" s="86">
        <f t="shared" si="84"/>
        <v>4.2560934333195882E-48</v>
      </c>
      <c r="IF77" s="86">
        <f t="shared" si="84"/>
        <v>5.0427786765422086E-35</v>
      </c>
      <c r="IG77" s="86">
        <f t="shared" si="84"/>
        <v>1.5711530221877302E-26</v>
      </c>
      <c r="II77" s="86">
        <f t="shared" si="85"/>
        <v>1.2497301191696636E-125</v>
      </c>
      <c r="IJ77" s="86">
        <f t="shared" si="85"/>
        <v>2.1873162604477231E-134</v>
      </c>
      <c r="IK77" s="86">
        <f t="shared" si="85"/>
        <v>1.5087480773354281E-162</v>
      </c>
      <c r="IL77" s="86">
        <f t="shared" si="85"/>
        <v>3.871261036126111E-179</v>
      </c>
      <c r="IM77" s="86">
        <f t="shared" si="85"/>
        <v>1.7210570597075782E-183</v>
      </c>
      <c r="IN77" s="86">
        <f t="shared" si="85"/>
        <v>7.017715953582359E-154</v>
      </c>
      <c r="IO77" s="86">
        <f t="shared" si="85"/>
        <v>4.0681146851789103E-167</v>
      </c>
      <c r="IP77" s="86">
        <f t="shared" si="85"/>
        <v>3.5919341502217578E-175</v>
      </c>
      <c r="IQ77" s="86">
        <f t="shared" si="85"/>
        <v>2.1203527478454989E-159</v>
      </c>
      <c r="IR77" s="86">
        <f t="shared" si="85"/>
        <v>3.5779101005890706E-169</v>
      </c>
      <c r="IS77" s="86">
        <f t="shared" si="85"/>
        <v>4.3415597513678542E-203</v>
      </c>
      <c r="IT77" s="86">
        <f t="shared" si="85"/>
        <v>2.9649514865017272E-189</v>
      </c>
      <c r="IU77" s="86">
        <f t="shared" si="85"/>
        <v>1.5917796630713397E-192</v>
      </c>
      <c r="IV77" s="86">
        <f t="shared" si="85"/>
        <v>1.5002844094564924E-125</v>
      </c>
      <c r="IW77" s="86">
        <f t="shared" si="85"/>
        <v>2.1597712553005233E-71</v>
      </c>
      <c r="IY77" s="86">
        <f t="shared" si="86"/>
        <v>0.13720294698166222</v>
      </c>
      <c r="IZ77" s="86">
        <f t="shared" si="86"/>
        <v>0.2175180011722761</v>
      </c>
      <c r="JA77" s="86">
        <f t="shared" si="86"/>
        <v>0.16038276290290063</v>
      </c>
      <c r="JB77" s="86">
        <f t="shared" si="86"/>
        <v>0.15679434930586916</v>
      </c>
      <c r="JC77" s="86">
        <f t="shared" si="86"/>
        <v>0.20643023055442872</v>
      </c>
      <c r="JD77" s="86">
        <f t="shared" si="86"/>
        <v>0.22994976425092875</v>
      </c>
      <c r="JE77" s="86">
        <f t="shared" si="86"/>
        <v>0.18436599843967838</v>
      </c>
      <c r="JF77" s="86">
        <f t="shared" si="86"/>
        <v>0.15639701231902536</v>
      </c>
      <c r="JG77" s="86">
        <f t="shared" si="86"/>
        <v>0.18535404664030949</v>
      </c>
      <c r="JH77" s="86">
        <f t="shared" si="86"/>
        <v>0.1642226504212668</v>
      </c>
      <c r="JI77" s="86">
        <f t="shared" si="86"/>
        <v>0.1250830898983836</v>
      </c>
      <c r="JJ77" s="86">
        <f t="shared" si="86"/>
        <v>0.13372227081332311</v>
      </c>
      <c r="JK77" s="86">
        <f t="shared" si="86"/>
        <v>9.4793702252924897E-2</v>
      </c>
      <c r="JL77" s="86">
        <f t="shared" si="86"/>
        <v>8.8456816959422077E-2</v>
      </c>
      <c r="JM77" s="86">
        <f t="shared" si="86"/>
        <v>8.5830501988798519E-2</v>
      </c>
    </row>
    <row r="78" spans="2:273" x14ac:dyDescent="0.25">
      <c r="B78" s="2">
        <v>51</v>
      </c>
      <c r="C78" s="37">
        <v>175.78299999999999</v>
      </c>
      <c r="D78" s="37">
        <v>201.91399999999999</v>
      </c>
      <c r="E78" s="37">
        <v>190.702</v>
      </c>
      <c r="F78" s="37">
        <v>192.21100000000001</v>
      </c>
      <c r="G78" s="37">
        <v>207.52699999999999</v>
      </c>
      <c r="H78" s="37">
        <v>204.63</v>
      </c>
      <c r="I78" s="37">
        <v>195.333</v>
      </c>
      <c r="J78" s="37">
        <v>183.90700000000001</v>
      </c>
      <c r="K78" s="37">
        <v>188.148</v>
      </c>
      <c r="L78" s="37">
        <v>187.63</v>
      </c>
      <c r="M78" s="37">
        <v>190.61099999999999</v>
      </c>
      <c r="N78" s="37">
        <v>183.03700000000001</v>
      </c>
      <c r="O78" s="37">
        <v>176.40700000000001</v>
      </c>
      <c r="P78" s="37">
        <v>165.90899999999999</v>
      </c>
      <c r="Q78" s="37">
        <v>150.80000000000001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167.78636935290893</v>
      </c>
      <c r="T78" s="4">
        <f t="shared" si="88"/>
        <v>193.75323298195389</v>
      </c>
      <c r="U78" s="4">
        <f t="shared" si="88"/>
        <v>181.70272364433035</v>
      </c>
      <c r="V78" s="4">
        <f t="shared" si="88"/>
        <v>180.74315924666769</v>
      </c>
      <c r="W78" s="4">
        <f t="shared" si="88"/>
        <v>195.76862940259204</v>
      </c>
      <c r="X78" s="4">
        <f t="shared" si="88"/>
        <v>196.2542935440824</v>
      </c>
      <c r="Y78" s="4">
        <f t="shared" si="88"/>
        <v>185.67289020915604</v>
      </c>
      <c r="Z78" s="4">
        <f t="shared" si="88"/>
        <v>176.11908839210307</v>
      </c>
      <c r="AA78" s="4">
        <f t="shared" si="88"/>
        <v>180.19845784155316</v>
      </c>
      <c r="AB78" s="4">
        <f t="shared" si="88"/>
        <v>179.00185510502874</v>
      </c>
      <c r="AC78" s="4">
        <f t="shared" si="88"/>
        <v>180.1755590294581</v>
      </c>
      <c r="AD78" s="4">
        <f t="shared" si="88"/>
        <v>175.6022316143243</v>
      </c>
      <c r="AE78" s="4">
        <f t="shared" si="88"/>
        <v>170.08287608255444</v>
      </c>
      <c r="AF78" s="4">
        <f t="shared" si="88"/>
        <v>161.16458840535375</v>
      </c>
      <c r="AG78" s="4">
        <f t="shared" si="88"/>
        <v>149.64186045963959</v>
      </c>
      <c r="AI78" s="4">
        <f t="shared" ref="AI78:AW94" si="89">IF(OR($B78 &lt; C$230, $B78 &gt; C$233), 0, C78-S78)</f>
        <v>7.9966306470910524</v>
      </c>
      <c r="AJ78" s="4">
        <f t="shared" si="89"/>
        <v>8.1607670180461014</v>
      </c>
      <c r="AK78" s="4">
        <f t="shared" si="89"/>
        <v>8.9992763556696502</v>
      </c>
      <c r="AL78" s="4">
        <f t="shared" si="89"/>
        <v>11.467840753332325</v>
      </c>
      <c r="AM78" s="4">
        <f t="shared" si="89"/>
        <v>11.758370597407946</v>
      </c>
      <c r="AN78" s="4">
        <f t="shared" si="89"/>
        <v>8.3757064559175944</v>
      </c>
      <c r="AO78" s="4">
        <f t="shared" si="89"/>
        <v>9.6601097908439613</v>
      </c>
      <c r="AP78" s="4">
        <f t="shared" si="89"/>
        <v>7.7879116078969446</v>
      </c>
      <c r="AQ78" s="4">
        <f t="shared" si="89"/>
        <v>7.9495421584468318</v>
      </c>
      <c r="AR78" s="4">
        <f t="shared" si="89"/>
        <v>8.6281448949712569</v>
      </c>
      <c r="AS78" s="4">
        <f t="shared" si="89"/>
        <v>10.43544097054189</v>
      </c>
      <c r="AT78" s="4">
        <f t="shared" si="89"/>
        <v>7.4347683856757101</v>
      </c>
      <c r="AU78" s="4">
        <f t="shared" si="89"/>
        <v>6.3241239174455757</v>
      </c>
      <c r="AV78" s="4">
        <f t="shared" si="89"/>
        <v>4.7444115946462375</v>
      </c>
      <c r="AW78" s="4">
        <f t="shared" si="89"/>
        <v>1.1581395403604233</v>
      </c>
      <c r="AY78" s="2">
        <f t="shared" si="80"/>
        <v>94.898268203006864</v>
      </c>
      <c r="AZ78" s="2">
        <f t="shared" si="80"/>
        <v>98.832212004451236</v>
      </c>
      <c r="BA78" s="2">
        <f t="shared" si="80"/>
        <v>99.289014732358154</v>
      </c>
      <c r="BB78" s="2">
        <f t="shared" si="80"/>
        <v>98.127698722926468</v>
      </c>
      <c r="BC78" s="2">
        <f t="shared" si="80"/>
        <v>98.836323525282353</v>
      </c>
      <c r="BD78" s="2">
        <f t="shared" si="80"/>
        <v>99.543092029605944</v>
      </c>
      <c r="BE78" s="2">
        <f t="shared" si="80"/>
        <v>100.44179864688405</v>
      </c>
      <c r="BF78" s="2">
        <f t="shared" si="80"/>
        <v>97.428813501488733</v>
      </c>
      <c r="BG78" s="2">
        <f t="shared" si="80"/>
        <v>98.871781627342315</v>
      </c>
      <c r="BH78" s="2">
        <f t="shared" si="80"/>
        <v>100.87421744269344</v>
      </c>
      <c r="BI78" s="2">
        <f t="shared" si="80"/>
        <v>108.96619035681891</v>
      </c>
      <c r="BJ78" s="2">
        <f t="shared" si="80"/>
        <v>109.7646675902164</v>
      </c>
      <c r="BK78" s="2">
        <f t="shared" si="80"/>
        <v>111.10536948447081</v>
      </c>
      <c r="BL78" s="2">
        <f t="shared" si="80"/>
        <v>107.58411309509877</v>
      </c>
      <c r="BM78" s="2">
        <f t="shared" si="80"/>
        <v>102.36366107795546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102.51788318318317</v>
      </c>
      <c r="DL78" s="2">
        <f t="shared" si="90"/>
        <v>106.35354080675422</v>
      </c>
      <c r="DM78" s="2">
        <f t="shared" si="90"/>
        <v>108.56691797060216</v>
      </c>
      <c r="DN78" s="2">
        <f t="shared" si="90"/>
        <v>105.70222779922783</v>
      </c>
      <c r="DO78" s="2">
        <f t="shared" si="90"/>
        <v>107.91547082797081</v>
      </c>
      <c r="DP78" s="2">
        <f t="shared" si="90"/>
        <v>108.18508020571178</v>
      </c>
      <c r="DQ78" s="2">
        <f t="shared" si="90"/>
        <v>107.55847937411096</v>
      </c>
      <c r="DR78" s="2">
        <f t="shared" si="90"/>
        <v>102.47950141570141</v>
      </c>
      <c r="DS78" s="2">
        <f t="shared" si="90"/>
        <v>106.34350883940623</v>
      </c>
      <c r="DT78" s="2">
        <f t="shared" si="90"/>
        <v>106.84007614757614</v>
      </c>
      <c r="DU78" s="2">
        <f t="shared" si="90"/>
        <v>113.85250568181819</v>
      </c>
      <c r="DV78" s="2">
        <f t="shared" si="90"/>
        <v>112.61425210084037</v>
      </c>
      <c r="DW78" s="2">
        <f t="shared" si="90"/>
        <v>115.79528372434015</v>
      </c>
      <c r="DX78" s="2">
        <f t="shared" si="90"/>
        <v>113.75201090100111</v>
      </c>
      <c r="DY78" s="2">
        <f t="shared" si="90"/>
        <v>104.80346459096458</v>
      </c>
      <c r="EA78" s="2">
        <f t="shared" ref="EA78:EO95" si="91">CE$228*$B78+CE$229</f>
        <v>91.16101413524413</v>
      </c>
      <c r="EB78" s="2">
        <f t="shared" si="91"/>
        <v>95.917255012714165</v>
      </c>
      <c r="EC78" s="2">
        <f t="shared" si="91"/>
        <v>95.104457383447908</v>
      </c>
      <c r="ED78" s="2">
        <f t="shared" si="91"/>
        <v>94.544419721087493</v>
      </c>
      <c r="EE78" s="2">
        <f t="shared" si="91"/>
        <v>94.951096113279178</v>
      </c>
      <c r="EF78" s="2">
        <f t="shared" si="91"/>
        <v>96.156875444407277</v>
      </c>
      <c r="EG78" s="2">
        <f t="shared" si="91"/>
        <v>97.308589401085428</v>
      </c>
      <c r="EH78" s="2">
        <f t="shared" si="91"/>
        <v>95.044669912448882</v>
      </c>
      <c r="EI78" s="2">
        <f t="shared" si="91"/>
        <v>95.716735102690166</v>
      </c>
      <c r="EJ78" s="2">
        <f t="shared" si="91"/>
        <v>98.082768151576502</v>
      </c>
      <c r="EK78" s="2">
        <f t="shared" si="91"/>
        <v>106.28878277861824</v>
      </c>
      <c r="EL78" s="2">
        <f t="shared" si="91"/>
        <v>108.33781366083448</v>
      </c>
      <c r="EM78" s="2">
        <f t="shared" si="91"/>
        <v>108.36853878810253</v>
      </c>
      <c r="EN78" s="2">
        <f t="shared" si="91"/>
        <v>103.84196519948951</v>
      </c>
      <c r="EO78" s="2">
        <f t="shared" si="91"/>
        <v>100.8040363976248</v>
      </c>
      <c r="EQ78" s="2">
        <f t="shared" ref="EQ78:FE94" si="92">CU$228*$B78+CU$229</f>
        <v>90.980569139164601</v>
      </c>
      <c r="ER78" s="2">
        <f t="shared" si="92"/>
        <v>96.199772494865172</v>
      </c>
      <c r="ES78" s="2">
        <f t="shared" si="92"/>
        <v>95.348658106143631</v>
      </c>
      <c r="ET78" s="2">
        <f t="shared" si="92"/>
        <v>93.577996273654492</v>
      </c>
      <c r="EU78" s="2">
        <f t="shared" si="92"/>
        <v>95.81099741682236</v>
      </c>
      <c r="EV78" s="2">
        <f t="shared" si="92"/>
        <v>96.796555979507644</v>
      </c>
      <c r="EW78" s="2">
        <f t="shared" si="92"/>
        <v>97.575210688410422</v>
      </c>
      <c r="EX78" s="2">
        <f t="shared" si="92"/>
        <v>94.297643295148006</v>
      </c>
      <c r="EY78" s="2">
        <f t="shared" si="92"/>
        <v>95.662667491365255</v>
      </c>
      <c r="EZ78" s="2">
        <f t="shared" si="92"/>
        <v>99.033375145111791</v>
      </c>
      <c r="FA78" s="2">
        <f t="shared" si="92"/>
        <v>105.4798686735966</v>
      </c>
      <c r="FB78" s="2">
        <f t="shared" si="92"/>
        <v>107.70063681412219</v>
      </c>
      <c r="FC78" s="2">
        <f t="shared" si="92"/>
        <v>108.66976557550157</v>
      </c>
      <c r="FD78" s="2">
        <f t="shared" si="92"/>
        <v>104.92717312491708</v>
      </c>
      <c r="FE78" s="2">
        <f t="shared" si="92"/>
        <v>101.17134762827349</v>
      </c>
      <c r="FG78" s="2">
        <f t="shared" ref="FG78:FU94" si="93">POWER(10,($B78-C$231)/C$229)/(1+POWER(10,($B78-C$231)/C$229))</f>
        <v>0.67091943321064185</v>
      </c>
      <c r="FH78" s="2">
        <f t="shared" si="93"/>
        <v>0.72070306912836579</v>
      </c>
      <c r="FI78" s="2">
        <f t="shared" si="93"/>
        <v>0.68917610342068547</v>
      </c>
      <c r="FJ78" s="2">
        <f t="shared" si="93"/>
        <v>0.67881723855434184</v>
      </c>
      <c r="FK78" s="2">
        <f t="shared" si="93"/>
        <v>0.70034335096706224</v>
      </c>
      <c r="FL78" s="2">
        <f t="shared" si="93"/>
        <v>0.71850120633843895</v>
      </c>
      <c r="FM78" s="2">
        <f t="shared" si="93"/>
        <v>0.69433093591729611</v>
      </c>
      <c r="FN78" s="2">
        <f t="shared" si="93"/>
        <v>0.67927307242301094</v>
      </c>
      <c r="FO78" s="2">
        <f t="shared" si="93"/>
        <v>0.70310111918973417</v>
      </c>
      <c r="FP78" s="2">
        <f t="shared" si="93"/>
        <v>0.68130297783584115</v>
      </c>
      <c r="FQ78" s="2">
        <f t="shared" si="93"/>
        <v>0.64596687572501243</v>
      </c>
      <c r="FR78" s="2">
        <f t="shared" si="93"/>
        <v>0.66627868175594762</v>
      </c>
      <c r="FS78" s="2">
        <f t="shared" si="93"/>
        <v>0.63150634079585422</v>
      </c>
      <c r="FT78" s="2">
        <f t="shared" si="93"/>
        <v>0.62242923358570279</v>
      </c>
      <c r="FU78" s="2">
        <f t="shared" si="93"/>
        <v>0.61006927650050824</v>
      </c>
      <c r="FW78" s="2">
        <f t="shared" si="82"/>
        <v>3.9255998833408147E-4</v>
      </c>
      <c r="FX78" s="2">
        <f t="shared" si="82"/>
        <v>4.7572193205415436E-4</v>
      </c>
      <c r="FY78" s="2">
        <f t="shared" si="82"/>
        <v>4.2134054480166149E-4</v>
      </c>
      <c r="FZ78" s="2">
        <f t="shared" si="82"/>
        <v>4.3108264798715965E-4</v>
      </c>
      <c r="GA78" s="2">
        <f t="shared" si="82"/>
        <v>4.2601190370166717E-4</v>
      </c>
      <c r="GB78" s="2">
        <f t="shared" si="82"/>
        <v>4.5562583382677323E-4</v>
      </c>
      <c r="GC78" s="2">
        <f t="shared" si="82"/>
        <v>5.0622662044448911E-4</v>
      </c>
      <c r="GD78" s="2">
        <f t="shared" si="82"/>
        <v>5.4492844233636998E-4</v>
      </c>
      <c r="GE78" s="2">
        <f t="shared" si="82"/>
        <v>5.6788901933359952E-4</v>
      </c>
      <c r="GF78" s="2">
        <f t="shared" si="82"/>
        <v>5.4839762491349113E-4</v>
      </c>
      <c r="GG78" s="2">
        <f t="shared" si="82"/>
        <v>4.9556852449703223E-4</v>
      </c>
      <c r="GH78" s="2">
        <f t="shared" si="82"/>
        <v>4.468841073933474E-4</v>
      </c>
      <c r="GI78" s="2">
        <f t="shared" si="82"/>
        <v>4.0593613628209815E-4</v>
      </c>
      <c r="GJ78" s="2">
        <f t="shared" si="82"/>
        <v>3.7259669721380107E-4</v>
      </c>
      <c r="GK78" s="2">
        <f t="shared" si="82"/>
        <v>3.396338227706571E-4</v>
      </c>
      <c r="GM78" s="86">
        <f t="shared" si="83"/>
        <v>0.18158072940960887</v>
      </c>
      <c r="GN78" s="86">
        <f t="shared" si="83"/>
        <v>0.27214780433203017</v>
      </c>
      <c r="GO78" s="86">
        <f t="shared" si="83"/>
        <v>0.20739813421616271</v>
      </c>
      <c r="GP78" s="86">
        <f t="shared" si="83"/>
        <v>0.20623470539738711</v>
      </c>
      <c r="GQ78" s="86">
        <f t="shared" si="83"/>
        <v>0.26551097338735796</v>
      </c>
      <c r="GR78" s="86">
        <f t="shared" si="83"/>
        <v>0.28956133415538921</v>
      </c>
      <c r="GS78" s="86">
        <f t="shared" si="83"/>
        <v>0.23831506357933713</v>
      </c>
      <c r="GT78" s="86">
        <f t="shared" si="83"/>
        <v>0.20555622793240302</v>
      </c>
      <c r="GU78" s="86">
        <f t="shared" si="83"/>
        <v>0.23646903939586433</v>
      </c>
      <c r="GV78" s="86">
        <f t="shared" si="83"/>
        <v>0.21569383850297419</v>
      </c>
      <c r="GW78" s="86">
        <f t="shared" si="83"/>
        <v>0.17403829196831999</v>
      </c>
      <c r="GX78" s="86">
        <f t="shared" si="83"/>
        <v>0.17835522725631273</v>
      </c>
      <c r="GY78" s="86">
        <f t="shared" si="83"/>
        <v>0.13366014959800046</v>
      </c>
      <c r="GZ78" s="86">
        <f t="shared" si="83"/>
        <v>0.12753151100382296</v>
      </c>
      <c r="HA78" s="86">
        <f t="shared" si="83"/>
        <v>0.12971912069866354</v>
      </c>
      <c r="HC78" s="86">
        <f t="shared" si="73"/>
        <v>1.8356562471308369E-5</v>
      </c>
      <c r="HD78" s="86">
        <f t="shared" si="73"/>
        <v>1.1195948492298195E-5</v>
      </c>
      <c r="HE78" s="86">
        <f t="shared" si="73"/>
        <v>1.974308674687049E-6</v>
      </c>
      <c r="HF78" s="86">
        <f t="shared" si="73"/>
        <v>7.647120718687997E-7</v>
      </c>
      <c r="HG78" s="86">
        <f t="shared" si="87"/>
        <v>1.2853308369074832E-6</v>
      </c>
      <c r="HH78" s="86">
        <f t="shared" si="87"/>
        <v>6.6736955548004206E-6</v>
      </c>
      <c r="HI78" s="86">
        <f t="shared" si="87"/>
        <v>1.27225377601483E-6</v>
      </c>
      <c r="HJ78" s="86">
        <f t="shared" si="87"/>
        <v>5.0190019196370535E-7</v>
      </c>
      <c r="HK78" s="86">
        <f t="shared" si="87"/>
        <v>2.2150655399646484E-6</v>
      </c>
      <c r="HL78" s="86">
        <f t="shared" si="87"/>
        <v>1.3628599259879101E-6</v>
      </c>
      <c r="HM78" s="86">
        <f t="shared" si="87"/>
        <v>1.5280658731402848E-7</v>
      </c>
      <c r="HN78" s="86">
        <f t="shared" si="87"/>
        <v>2.2630524802105355E-7</v>
      </c>
      <c r="HO78" s="86">
        <f t="shared" si="87"/>
        <v>1.3316649426395869E-7</v>
      </c>
      <c r="HP78" s="86">
        <f t="shared" si="87"/>
        <v>2.5934884615339697E-8</v>
      </c>
      <c r="HQ78" s="86">
        <f t="shared" si="87"/>
        <v>9.0956956063774974E-10</v>
      </c>
      <c r="HS78" s="86">
        <f t="shared" si="84"/>
        <v>6.1620009136321883E-31</v>
      </c>
      <c r="HT78" s="86">
        <f t="shared" si="84"/>
        <v>8.1916506925255937E-33</v>
      </c>
      <c r="HU78" s="86">
        <f t="shared" si="84"/>
        <v>1.4428491896426332E-37</v>
      </c>
      <c r="HV78" s="86">
        <f t="shared" si="84"/>
        <v>6.1549562358624632E-43</v>
      </c>
      <c r="HW78" s="86">
        <f t="shared" si="84"/>
        <v>3.3434344483042269E-43</v>
      </c>
      <c r="HX78" s="86">
        <f t="shared" si="84"/>
        <v>1.9973760521350411E-36</v>
      </c>
      <c r="HY78" s="86">
        <f t="shared" si="84"/>
        <v>2.301183467798021E-40</v>
      </c>
      <c r="HZ78" s="86">
        <f t="shared" si="84"/>
        <v>1.8373923223528484E-42</v>
      </c>
      <c r="IA78" s="86">
        <f t="shared" si="84"/>
        <v>1.0175511848348191E-38</v>
      </c>
      <c r="IB78" s="86">
        <f t="shared" si="84"/>
        <v>4.0325308430173614E-40</v>
      </c>
      <c r="IC78" s="86">
        <f t="shared" si="84"/>
        <v>2.030479279799661E-48</v>
      </c>
      <c r="ID78" s="86">
        <f t="shared" si="84"/>
        <v>1.9015620103626745E-45</v>
      </c>
      <c r="IE78" s="86">
        <f t="shared" si="84"/>
        <v>1.3865564944728635E-46</v>
      </c>
      <c r="IF78" s="86">
        <f t="shared" si="84"/>
        <v>5.9640790114320618E-34</v>
      </c>
      <c r="IG78" s="86">
        <f t="shared" si="84"/>
        <v>9.8398711044661068E-26</v>
      </c>
      <c r="II78" s="86">
        <f t="shared" si="85"/>
        <v>8.9268881552583383E-123</v>
      </c>
      <c r="IJ78" s="86">
        <f t="shared" si="85"/>
        <v>2.9579298307347476E-131</v>
      </c>
      <c r="IK78" s="86">
        <f t="shared" si="85"/>
        <v>8.2501352585534445E-159</v>
      </c>
      <c r="IL78" s="86">
        <f t="shared" si="85"/>
        <v>5.2907518665954933E-175</v>
      </c>
      <c r="IM78" s="86">
        <f t="shared" si="85"/>
        <v>2.9284026571327915E-179</v>
      </c>
      <c r="IN78" s="86">
        <f t="shared" si="85"/>
        <v>2.6170381456707446E-150</v>
      </c>
      <c r="IO78" s="86">
        <f t="shared" si="85"/>
        <v>3.5063927081281261E-163</v>
      </c>
      <c r="IP78" s="86">
        <f t="shared" si="85"/>
        <v>5.2761749039273283E-171</v>
      </c>
      <c r="IQ78" s="86">
        <f t="shared" si="85"/>
        <v>1.3640330592738612E-155</v>
      </c>
      <c r="IR78" s="86">
        <f t="shared" si="85"/>
        <v>3.7998014814788987E-165</v>
      </c>
      <c r="IS78" s="86">
        <f t="shared" si="85"/>
        <v>2.6093623214818075E-198</v>
      </c>
      <c r="IT78" s="86">
        <f t="shared" si="85"/>
        <v>7.3065468513628593E-185</v>
      </c>
      <c r="IU78" s="86">
        <f t="shared" si="85"/>
        <v>4.1319886867571305E-188</v>
      </c>
      <c r="IV78" s="86">
        <f t="shared" si="85"/>
        <v>1.0225667107538815E-122</v>
      </c>
      <c r="IW78" s="86">
        <f t="shared" si="85"/>
        <v>8.1410327995852083E-70</v>
      </c>
      <c r="IY78" s="86">
        <f t="shared" si="86"/>
        <v>0.18159908597208019</v>
      </c>
      <c r="IZ78" s="86">
        <f t="shared" si="86"/>
        <v>0.27215900028052248</v>
      </c>
      <c r="JA78" s="86">
        <f t="shared" si="86"/>
        <v>0.2074001085248374</v>
      </c>
      <c r="JB78" s="86">
        <f t="shared" si="86"/>
        <v>0.20623547010945897</v>
      </c>
      <c r="JC78" s="86">
        <f t="shared" si="86"/>
        <v>0.26551225871819489</v>
      </c>
      <c r="JD78" s="86">
        <f t="shared" si="86"/>
        <v>0.289568007850944</v>
      </c>
      <c r="JE78" s="86">
        <f t="shared" si="86"/>
        <v>0.23831633583311315</v>
      </c>
      <c r="JF78" s="86">
        <f t="shared" si="86"/>
        <v>0.20555672983259499</v>
      </c>
      <c r="JG78" s="86">
        <f t="shared" si="86"/>
        <v>0.2364712544614043</v>
      </c>
      <c r="JH78" s="86">
        <f t="shared" si="86"/>
        <v>0.21569520136290019</v>
      </c>
      <c r="JI78" s="86">
        <f t="shared" si="86"/>
        <v>0.17403844477490729</v>
      </c>
      <c r="JJ78" s="86">
        <f t="shared" si="86"/>
        <v>0.17835545356156074</v>
      </c>
      <c r="JK78" s="86">
        <f t="shared" si="86"/>
        <v>0.13366028276449474</v>
      </c>
      <c r="JL78" s="86">
        <f t="shared" si="86"/>
        <v>0.12753153693870758</v>
      </c>
      <c r="JM78" s="86">
        <f t="shared" si="86"/>
        <v>0.1297191216082331</v>
      </c>
    </row>
    <row r="79" spans="2:273" x14ac:dyDescent="0.25">
      <c r="B79" s="2">
        <v>52</v>
      </c>
      <c r="C79" s="37">
        <v>193.667</v>
      </c>
      <c r="D79" s="37">
        <v>211.75899999999999</v>
      </c>
      <c r="E79" s="37">
        <v>205.351</v>
      </c>
      <c r="F79" s="37">
        <v>208.63200000000001</v>
      </c>
      <c r="G79" s="37">
        <v>217.90899999999999</v>
      </c>
      <c r="H79" s="37">
        <v>217.51900000000001</v>
      </c>
      <c r="I79" s="37">
        <v>211.44399999999999</v>
      </c>
      <c r="J79" s="37">
        <v>201.96299999999999</v>
      </c>
      <c r="K79" s="37">
        <v>203.48099999999999</v>
      </c>
      <c r="L79" s="37">
        <v>205.63</v>
      </c>
      <c r="M79" s="37">
        <v>210.48099999999999</v>
      </c>
      <c r="N79" s="37">
        <v>202.333</v>
      </c>
      <c r="O79" s="37">
        <v>196.352</v>
      </c>
      <c r="P79" s="37">
        <v>182.327</v>
      </c>
      <c r="Q79" s="37">
        <v>170.58199999999999</v>
      </c>
      <c r="S79" s="4">
        <f t="shared" si="88"/>
        <v>182.63809295383643</v>
      </c>
      <c r="T79" s="4">
        <f t="shared" si="88"/>
        <v>207.15820476737395</v>
      </c>
      <c r="U79" s="4">
        <f t="shared" si="88"/>
        <v>196.48416882253193</v>
      </c>
      <c r="V79" s="4">
        <f t="shared" si="88"/>
        <v>196.68443919886951</v>
      </c>
      <c r="W79" s="4">
        <f t="shared" si="88"/>
        <v>211.5174872294221</v>
      </c>
      <c r="X79" s="4">
        <f t="shared" si="88"/>
        <v>210.33811757374534</v>
      </c>
      <c r="Y79" s="4">
        <f t="shared" si="88"/>
        <v>200.55034357743571</v>
      </c>
      <c r="Z79" s="4">
        <f t="shared" si="88"/>
        <v>191.39483253902873</v>
      </c>
      <c r="AA79" s="4">
        <f t="shared" si="88"/>
        <v>193.7276532473854</v>
      </c>
      <c r="AB79" s="4">
        <f t="shared" si="88"/>
        <v>193.93567325076296</v>
      </c>
      <c r="AC79" s="4">
        <f t="shared" si="88"/>
        <v>197.47287057332019</v>
      </c>
      <c r="AD79" s="4">
        <f t="shared" si="88"/>
        <v>189.57009756562795</v>
      </c>
      <c r="AE79" s="4">
        <f t="shared" si="88"/>
        <v>185.91250288051702</v>
      </c>
      <c r="AF79" s="4">
        <f t="shared" si="88"/>
        <v>176.60799536462861</v>
      </c>
      <c r="AG79" s="4">
        <f t="shared" si="88"/>
        <v>165.17247513048224</v>
      </c>
      <c r="AI79" s="4">
        <f t="shared" si="89"/>
        <v>11.028907046163567</v>
      </c>
      <c r="AJ79" s="4">
        <f t="shared" si="89"/>
        <v>4.6007952326260408</v>
      </c>
      <c r="AK79" s="4">
        <f t="shared" si="89"/>
        <v>8.8668311774680717</v>
      </c>
      <c r="AL79" s="4">
        <f t="shared" si="89"/>
        <v>11.947560801130493</v>
      </c>
      <c r="AM79" s="4">
        <f t="shared" si="89"/>
        <v>6.39151277057789</v>
      </c>
      <c r="AN79" s="4">
        <f t="shared" si="89"/>
        <v>7.1808824262546693</v>
      </c>
      <c r="AO79" s="4">
        <f t="shared" si="89"/>
        <v>10.893656422564277</v>
      </c>
      <c r="AP79" s="4">
        <f t="shared" si="89"/>
        <v>10.568167460971267</v>
      </c>
      <c r="AQ79" s="4">
        <f t="shared" si="89"/>
        <v>9.7533467526145898</v>
      </c>
      <c r="AR79" s="4">
        <f t="shared" si="89"/>
        <v>11.694326749237035</v>
      </c>
      <c r="AS79" s="4">
        <f t="shared" si="89"/>
        <v>13.008129426679801</v>
      </c>
      <c r="AT79" s="4">
        <f t="shared" si="89"/>
        <v>12.762902434372052</v>
      </c>
      <c r="AU79" s="4">
        <f t="shared" si="89"/>
        <v>10.439497119482979</v>
      </c>
      <c r="AV79" s="4">
        <f t="shared" si="89"/>
        <v>5.719004635371391</v>
      </c>
      <c r="AW79" s="4">
        <f t="shared" si="89"/>
        <v>5.4095248695177531</v>
      </c>
      <c r="AY79" s="2">
        <f t="shared" si="80"/>
        <v>94.578937130213305</v>
      </c>
      <c r="AZ79" s="2">
        <f t="shared" si="80"/>
        <v>98.520694097167265</v>
      </c>
      <c r="BA79" s="2">
        <f t="shared" si="80"/>
        <v>98.936280341866592</v>
      </c>
      <c r="BB79" s="2">
        <f t="shared" si="80"/>
        <v>97.834123173754961</v>
      </c>
      <c r="BC79" s="2">
        <f t="shared" si="80"/>
        <v>98.528655421195793</v>
      </c>
      <c r="BD79" s="2">
        <f t="shared" si="80"/>
        <v>99.27439930678608</v>
      </c>
      <c r="BE79" s="2">
        <f t="shared" si="80"/>
        <v>100.19353041453155</v>
      </c>
      <c r="BF79" s="2">
        <f t="shared" si="80"/>
        <v>97.208201877631296</v>
      </c>
      <c r="BG79" s="2">
        <f t="shared" si="80"/>
        <v>98.633229079065543</v>
      </c>
      <c r="BH79" s="2">
        <f t="shared" si="80"/>
        <v>100.64523565222258</v>
      </c>
      <c r="BI79" s="2">
        <f t="shared" si="80"/>
        <v>108.72738373937992</v>
      </c>
      <c r="BJ79" s="2">
        <f t="shared" si="80"/>
        <v>109.55114643158571</v>
      </c>
      <c r="BK79" s="2">
        <f t="shared" si="80"/>
        <v>110.91196801160827</v>
      </c>
      <c r="BL79" s="2">
        <f t="shared" si="80"/>
        <v>107.36088764996379</v>
      </c>
      <c r="BM79" s="2">
        <f t="shared" si="80"/>
        <v>102.24340722011773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102.55519219219218</v>
      </c>
      <c r="DL79" s="2">
        <f t="shared" si="90"/>
        <v>106.42604296435273</v>
      </c>
      <c r="DM79" s="2">
        <f t="shared" si="90"/>
        <v>108.66296040777618</v>
      </c>
      <c r="DN79" s="2">
        <f t="shared" si="90"/>
        <v>105.84094079794083</v>
      </c>
      <c r="DO79" s="2">
        <f t="shared" si="90"/>
        <v>108.05000815100814</v>
      </c>
      <c r="DP79" s="2">
        <f t="shared" si="90"/>
        <v>108.35529434292593</v>
      </c>
      <c r="DQ79" s="2">
        <f t="shared" si="90"/>
        <v>107.73195305832149</v>
      </c>
      <c r="DR79" s="2">
        <f t="shared" si="90"/>
        <v>102.57642599742599</v>
      </c>
      <c r="DS79" s="2">
        <f t="shared" si="90"/>
        <v>106.50451754385966</v>
      </c>
      <c r="DT79" s="2">
        <f t="shared" si="90"/>
        <v>106.97238824538825</v>
      </c>
      <c r="DU79" s="2">
        <f t="shared" si="90"/>
        <v>114.02820454545456</v>
      </c>
      <c r="DV79" s="2">
        <f t="shared" si="90"/>
        <v>112.6798991596639</v>
      </c>
      <c r="DW79" s="2">
        <f t="shared" si="90"/>
        <v>116.02905883431083</v>
      </c>
      <c r="DX79" s="2">
        <f t="shared" si="90"/>
        <v>113.99830411568409</v>
      </c>
      <c r="DY79" s="2">
        <f t="shared" si="90"/>
        <v>104.96111477411476</v>
      </c>
      <c r="EA79" s="2">
        <f t="shared" si="91"/>
        <v>91.010997572340329</v>
      </c>
      <c r="EB79" s="2">
        <f t="shared" si="91"/>
        <v>95.726470715744725</v>
      </c>
      <c r="EC79" s="2">
        <f t="shared" si="91"/>
        <v>94.935306223369537</v>
      </c>
      <c r="ED79" s="2">
        <f t="shared" si="91"/>
        <v>94.379673954078058</v>
      </c>
      <c r="EE79" s="2">
        <f t="shared" si="91"/>
        <v>94.812657387142693</v>
      </c>
      <c r="EF79" s="2">
        <f t="shared" si="91"/>
        <v>96.029251169892717</v>
      </c>
      <c r="EG79" s="2">
        <f t="shared" si="91"/>
        <v>97.166654864969658</v>
      </c>
      <c r="EH79" s="2">
        <f t="shared" si="91"/>
        <v>94.897179871742793</v>
      </c>
      <c r="EI79" s="2">
        <f t="shared" si="91"/>
        <v>95.601921120190894</v>
      </c>
      <c r="EJ79" s="2">
        <f t="shared" si="91"/>
        <v>97.945169836563494</v>
      </c>
      <c r="EK79" s="2">
        <f t="shared" si="91"/>
        <v>106.07845113464445</v>
      </c>
      <c r="EL79" s="2">
        <f t="shared" si="91"/>
        <v>108.12237129878874</v>
      </c>
      <c r="EM79" s="2">
        <f t="shared" si="91"/>
        <v>108.18859234257989</v>
      </c>
      <c r="EN79" s="2">
        <f t="shared" si="91"/>
        <v>103.68817326567202</v>
      </c>
      <c r="EO79" s="2">
        <f t="shared" si="91"/>
        <v>100.65899497470859</v>
      </c>
      <c r="EQ79" s="2">
        <f t="shared" si="92"/>
        <v>90.834148053171603</v>
      </c>
      <c r="ER79" s="2">
        <f t="shared" si="92"/>
        <v>96.002524319363715</v>
      </c>
      <c r="ES79" s="2">
        <f t="shared" si="92"/>
        <v>95.174387694853849</v>
      </c>
      <c r="ET79" s="2">
        <f t="shared" si="92"/>
        <v>93.433372727313881</v>
      </c>
      <c r="EU79" s="2">
        <f t="shared" si="92"/>
        <v>95.654741803251653</v>
      </c>
      <c r="EV79" s="2">
        <f t="shared" si="92"/>
        <v>96.655523786419792</v>
      </c>
      <c r="EW79" s="2">
        <f t="shared" si="92"/>
        <v>97.42747263573915</v>
      </c>
      <c r="EX79" s="2">
        <f t="shared" si="92"/>
        <v>94.165056383580065</v>
      </c>
      <c r="EY79" s="2">
        <f t="shared" si="92"/>
        <v>95.54899073683201</v>
      </c>
      <c r="EZ79" s="2">
        <f t="shared" si="92"/>
        <v>98.87510428379548</v>
      </c>
      <c r="FA79" s="2">
        <f t="shared" si="92"/>
        <v>105.28602932814334</v>
      </c>
      <c r="FB79" s="2">
        <f t="shared" si="92"/>
        <v>107.49826238110857</v>
      </c>
      <c r="FC79" s="2">
        <f t="shared" si="92"/>
        <v>108.48397888067581</v>
      </c>
      <c r="FD79" s="2">
        <f t="shared" si="92"/>
        <v>104.75036951002438</v>
      </c>
      <c r="FE79" s="2">
        <f t="shared" si="92"/>
        <v>101.0127870463896</v>
      </c>
      <c r="FG79" s="2">
        <f t="shared" si="93"/>
        <v>0.69092554357960867</v>
      </c>
      <c r="FH79" s="2">
        <f t="shared" si="93"/>
        <v>0.73886064523134232</v>
      </c>
      <c r="FI79" s="2">
        <f t="shared" si="93"/>
        <v>0.70855445396416228</v>
      </c>
      <c r="FJ79" s="2">
        <f t="shared" si="93"/>
        <v>0.69855893428537985</v>
      </c>
      <c r="FK79" s="2">
        <f t="shared" si="93"/>
        <v>0.7193090393900301</v>
      </c>
      <c r="FL79" s="2">
        <f t="shared" si="93"/>
        <v>0.73674964224558981</v>
      </c>
      <c r="FM79" s="2">
        <f t="shared" si="93"/>
        <v>0.71352149934185782</v>
      </c>
      <c r="FN79" s="2">
        <f t="shared" si="93"/>
        <v>0.69899917382213062</v>
      </c>
      <c r="FO79" s="2">
        <f t="shared" si="93"/>
        <v>0.72196155871003675</v>
      </c>
      <c r="FP79" s="2">
        <f t="shared" si="93"/>
        <v>0.70095919387470718</v>
      </c>
      <c r="FQ79" s="2">
        <f t="shared" si="93"/>
        <v>0.66673643401657323</v>
      </c>
      <c r="FR79" s="2">
        <f t="shared" si="93"/>
        <v>0.68643506396822263</v>
      </c>
      <c r="FS79" s="2">
        <f t="shared" si="93"/>
        <v>0.65266809054472008</v>
      </c>
      <c r="FT79" s="2">
        <f t="shared" si="93"/>
        <v>0.64381825029699369</v>
      </c>
      <c r="FU79" s="2">
        <f t="shared" si="93"/>
        <v>0.63174421656161728</v>
      </c>
      <c r="FW79" s="2">
        <f t="shared" si="82"/>
        <v>4.3041716649078914E-4</v>
      </c>
      <c r="FX79" s="2">
        <f t="shared" si="82"/>
        <v>5.2159478639609517E-4</v>
      </c>
      <c r="FY79" s="2">
        <f t="shared" si="82"/>
        <v>4.6197194128551946E-4</v>
      </c>
      <c r="FZ79" s="2">
        <f t="shared" si="82"/>
        <v>4.7265306657650225E-4</v>
      </c>
      <c r="GA79" s="2">
        <f t="shared" si="82"/>
        <v>4.6709356575907259E-4</v>
      </c>
      <c r="GB79" s="2">
        <f t="shared" si="82"/>
        <v>4.9956183267227394E-4</v>
      </c>
      <c r="GC79" s="2">
        <f t="shared" si="82"/>
        <v>5.5503934359679447E-4</v>
      </c>
      <c r="GD79" s="2">
        <f t="shared" si="82"/>
        <v>5.9747074422458019E-4</v>
      </c>
      <c r="GE79" s="2">
        <f t="shared" si="82"/>
        <v>6.2264381355368794E-4</v>
      </c>
      <c r="GF79" s="2">
        <f t="shared" si="82"/>
        <v>6.0127422606889923E-4</v>
      </c>
      <c r="GG79" s="2">
        <f t="shared" si="82"/>
        <v>5.4335410320000129E-4</v>
      </c>
      <c r="GH79" s="2">
        <f t="shared" si="82"/>
        <v>4.8997755478687296E-4</v>
      </c>
      <c r="GI79" s="2">
        <f t="shared" si="82"/>
        <v>4.4508269124756138E-4</v>
      </c>
      <c r="GJ79" s="2">
        <f t="shared" si="82"/>
        <v>4.0852946885428599E-4</v>
      </c>
      <c r="GK79" s="2">
        <f t="shared" si="82"/>
        <v>3.7238887917809152E-4</v>
      </c>
      <c r="GM79" s="86">
        <f t="shared" si="83"/>
        <v>0.23568772129733617</v>
      </c>
      <c r="GN79" s="86">
        <f t="shared" si="83"/>
        <v>0.3343342930310389</v>
      </c>
      <c r="GO79" s="86">
        <f t="shared" si="83"/>
        <v>0.26333633665039224</v>
      </c>
      <c r="GP79" s="86">
        <f t="shared" si="83"/>
        <v>0.2658546279624861</v>
      </c>
      <c r="GQ79" s="86">
        <f t="shared" si="83"/>
        <v>0.33457348780331925</v>
      </c>
      <c r="GR79" s="86">
        <f t="shared" si="83"/>
        <v>0.3583259198458954</v>
      </c>
      <c r="GS79" s="86">
        <f t="shared" si="83"/>
        <v>0.30242147881144321</v>
      </c>
      <c r="GT79" s="86">
        <f t="shared" si="83"/>
        <v>0.26496751379199612</v>
      </c>
      <c r="GU79" s="86">
        <f t="shared" si="83"/>
        <v>0.29677389178709424</v>
      </c>
      <c r="GV79" s="86">
        <f t="shared" si="83"/>
        <v>0.27779343747033497</v>
      </c>
      <c r="GW79" s="86">
        <f t="shared" si="83"/>
        <v>0.23568081898843055</v>
      </c>
      <c r="GX79" s="86">
        <f t="shared" si="83"/>
        <v>0.23321945953363041</v>
      </c>
      <c r="GY79" s="86">
        <f t="shared" si="83"/>
        <v>0.18363558868898341</v>
      </c>
      <c r="GZ79" s="86">
        <f t="shared" si="83"/>
        <v>0.17868343670400733</v>
      </c>
      <c r="HA79" s="86">
        <f t="shared" si="83"/>
        <v>0.18922460088617382</v>
      </c>
      <c r="HC79" s="86">
        <f t="shared" si="73"/>
        <v>3.5133323452377286E-5</v>
      </c>
      <c r="HD79" s="86">
        <f t="shared" si="73"/>
        <v>2.2635438808713909E-5</v>
      </c>
      <c r="HE79" s="86">
        <f t="shared" si="73"/>
        <v>4.487549892434931E-6</v>
      </c>
      <c r="HF79" s="86">
        <f t="shared" si="73"/>
        <v>1.8742440772510395E-6</v>
      </c>
      <c r="HG79" s="86">
        <f t="shared" si="87"/>
        <v>3.1242535863332751E-6</v>
      </c>
      <c r="HH79" s="86">
        <f t="shared" si="87"/>
        <v>1.4366079124710574E-5</v>
      </c>
      <c r="HI79" s="86">
        <f t="shared" si="87"/>
        <v>3.0273892317427569E-6</v>
      </c>
      <c r="HJ79" s="86">
        <f t="shared" si="87"/>
        <v>1.2690557272380686E-6</v>
      </c>
      <c r="HK79" s="86">
        <f t="shared" si="87"/>
        <v>5.1349300351460255E-6</v>
      </c>
      <c r="HL79" s="86">
        <f t="shared" si="87"/>
        <v>3.2820397571052089E-6</v>
      </c>
      <c r="HM79" s="86">
        <f t="shared" si="87"/>
        <v>4.2712807962376523E-7</v>
      </c>
      <c r="HN79" s="86">
        <f t="shared" si="87"/>
        <v>5.9497570829062441E-7</v>
      </c>
      <c r="HO79" s="86">
        <f t="shared" si="87"/>
        <v>3.5503366017952245E-7</v>
      </c>
      <c r="HP79" s="86">
        <f t="shared" si="87"/>
        <v>7.8096463359460135E-8</v>
      </c>
      <c r="HQ79" s="86">
        <f t="shared" si="87"/>
        <v>3.6621924523404258E-9</v>
      </c>
      <c r="HS79" s="86">
        <f t="shared" si="84"/>
        <v>5.6943229730998391E-30</v>
      </c>
      <c r="HT79" s="86">
        <f t="shared" si="84"/>
        <v>9.3141023285861368E-32</v>
      </c>
      <c r="HU79" s="86">
        <f t="shared" si="84"/>
        <v>2.4381724460463032E-36</v>
      </c>
      <c r="HV79" s="86">
        <f t="shared" si="84"/>
        <v>1.4975972327613175E-41</v>
      </c>
      <c r="HW79" s="86">
        <f t="shared" si="84"/>
        <v>8.5024365062574675E-42</v>
      </c>
      <c r="HX79" s="86">
        <f t="shared" si="84"/>
        <v>3.073216601810932E-35</v>
      </c>
      <c r="HY79" s="86">
        <f t="shared" si="84"/>
        <v>4.8435584977214692E-39</v>
      </c>
      <c r="HZ79" s="86">
        <f t="shared" si="84"/>
        <v>4.6625129434956234E-41</v>
      </c>
      <c r="IA79" s="86">
        <f t="shared" si="84"/>
        <v>1.9545539316983235E-37</v>
      </c>
      <c r="IB79" s="86">
        <f t="shared" si="84"/>
        <v>8.8429484366435138E-39</v>
      </c>
      <c r="IC79" s="86">
        <f t="shared" si="84"/>
        <v>8.0726162059080648E-47</v>
      </c>
      <c r="ID79" s="86">
        <f t="shared" si="84"/>
        <v>5.6677813121691747E-44</v>
      </c>
      <c r="IE79" s="86">
        <f t="shared" si="84"/>
        <v>4.2656411546317055E-45</v>
      </c>
      <c r="IF79" s="86">
        <f t="shared" si="84"/>
        <v>6.7778228377534446E-33</v>
      </c>
      <c r="IG79" s="86">
        <f t="shared" si="84"/>
        <v>5.9844396073543459E-25</v>
      </c>
      <c r="II79" s="86">
        <f t="shared" si="85"/>
        <v>5.9071930872472997E-120</v>
      </c>
      <c r="IJ79" s="86">
        <f t="shared" si="85"/>
        <v>3.6704383130298139E-128</v>
      </c>
      <c r="IK79" s="86">
        <f t="shared" si="85"/>
        <v>4.0774533823229864E-155</v>
      </c>
      <c r="IL79" s="86">
        <f t="shared" si="85"/>
        <v>6.4630404651959134E-171</v>
      </c>
      <c r="IM79" s="86">
        <f t="shared" si="85"/>
        <v>4.4429535949423396E-175</v>
      </c>
      <c r="IN79" s="86">
        <f t="shared" si="85"/>
        <v>8.8520374113041274E-147</v>
      </c>
      <c r="IO79" s="86">
        <f t="shared" si="85"/>
        <v>2.7100287223242443E-159</v>
      </c>
      <c r="IP79" s="86">
        <f t="shared" si="85"/>
        <v>6.8972358144283272E-167</v>
      </c>
      <c r="IQ79" s="86">
        <f t="shared" si="85"/>
        <v>7.8835458575716584E-152</v>
      </c>
      <c r="IR79" s="86">
        <f t="shared" si="85"/>
        <v>3.6052255181884034E-161</v>
      </c>
      <c r="IS79" s="86">
        <f t="shared" si="85"/>
        <v>1.3742097564604424E-193</v>
      </c>
      <c r="IT79" s="86">
        <f t="shared" si="85"/>
        <v>1.5973362725953532E-180</v>
      </c>
      <c r="IU79" s="86">
        <f t="shared" si="85"/>
        <v>9.52347044289354E-184</v>
      </c>
      <c r="IV79" s="86">
        <f t="shared" si="85"/>
        <v>6.4633947927802853E-120</v>
      </c>
      <c r="IW79" s="86">
        <f t="shared" si="85"/>
        <v>2.9443708062434761E-68</v>
      </c>
      <c r="IY79" s="86">
        <f t="shared" si="86"/>
        <v>0.23572285462078854</v>
      </c>
      <c r="IZ79" s="86">
        <f t="shared" si="86"/>
        <v>0.3343569284698476</v>
      </c>
      <c r="JA79" s="86">
        <f t="shared" si="86"/>
        <v>0.26334082420028471</v>
      </c>
      <c r="JB79" s="86">
        <f t="shared" si="86"/>
        <v>0.26585650220656337</v>
      </c>
      <c r="JC79" s="86">
        <f t="shared" si="86"/>
        <v>0.33457661205690559</v>
      </c>
      <c r="JD79" s="86">
        <f t="shared" si="86"/>
        <v>0.3583402859250201</v>
      </c>
      <c r="JE79" s="86">
        <f t="shared" si="86"/>
        <v>0.30242450620067496</v>
      </c>
      <c r="JF79" s="86">
        <f t="shared" si="86"/>
        <v>0.26496878284772335</v>
      </c>
      <c r="JG79" s="86">
        <f t="shared" si="86"/>
        <v>0.29677902671712936</v>
      </c>
      <c r="JH79" s="86">
        <f t="shared" si="86"/>
        <v>0.27779671951009205</v>
      </c>
      <c r="JI79" s="86">
        <f t="shared" si="86"/>
        <v>0.23568124611651017</v>
      </c>
      <c r="JJ79" s="86">
        <f t="shared" si="86"/>
        <v>0.23322005450933869</v>
      </c>
      <c r="JK79" s="86">
        <f t="shared" si="86"/>
        <v>0.18363594372264361</v>
      </c>
      <c r="JL79" s="86">
        <f t="shared" si="86"/>
        <v>0.17868351480047068</v>
      </c>
      <c r="JM79" s="86">
        <f t="shared" si="86"/>
        <v>0.18922460454836629</v>
      </c>
    </row>
    <row r="80" spans="2:273" x14ac:dyDescent="0.25">
      <c r="B80" s="2">
        <v>53</v>
      </c>
      <c r="C80" s="37">
        <v>207.13300000000001</v>
      </c>
      <c r="D80" s="37">
        <v>222.29300000000001</v>
      </c>
      <c r="E80" s="37">
        <v>216.596</v>
      </c>
      <c r="F80" s="37">
        <v>219.80699999999999</v>
      </c>
      <c r="G80" s="37">
        <v>227.16399999999999</v>
      </c>
      <c r="H80" s="37">
        <v>224.42599999999999</v>
      </c>
      <c r="I80" s="37">
        <v>221.46299999999999</v>
      </c>
      <c r="J80" s="37">
        <v>215.09299999999999</v>
      </c>
      <c r="K80" s="37">
        <v>216.09299999999999</v>
      </c>
      <c r="L80" s="37">
        <v>216.46299999999999</v>
      </c>
      <c r="M80" s="37">
        <v>222.92599999999999</v>
      </c>
      <c r="N80" s="37">
        <v>218.03700000000001</v>
      </c>
      <c r="O80" s="37">
        <v>213.852</v>
      </c>
      <c r="P80" s="37">
        <v>200.655</v>
      </c>
      <c r="Q80" s="37">
        <v>187</v>
      </c>
      <c r="S80" s="4">
        <f t="shared" si="88"/>
        <v>198.0882548772648</v>
      </c>
      <c r="T80" s="4">
        <f t="shared" si="88"/>
        <v>219.45041442860673</v>
      </c>
      <c r="U80" s="4">
        <f t="shared" si="88"/>
        <v>211.34265619749641</v>
      </c>
      <c r="V80" s="4">
        <f t="shared" si="88"/>
        <v>212.77932645636491</v>
      </c>
      <c r="W80" s="4">
        <f t="shared" si="88"/>
        <v>226.24072233585204</v>
      </c>
      <c r="X80" s="4">
        <f t="shared" si="88"/>
        <v>223.51680765425263</v>
      </c>
      <c r="Y80" s="4">
        <f t="shared" si="88"/>
        <v>215.34433383443965</v>
      </c>
      <c r="Z80" s="4">
        <f t="shared" si="88"/>
        <v>206.99090599077431</v>
      </c>
      <c r="AA80" s="4">
        <f t="shared" si="88"/>
        <v>207.32230631872795</v>
      </c>
      <c r="AB80" s="4">
        <f t="shared" si="88"/>
        <v>209.09588474110114</v>
      </c>
      <c r="AC80" s="4">
        <f t="shared" si="88"/>
        <v>215.29225143023876</v>
      </c>
      <c r="AD80" s="4">
        <f t="shared" si="88"/>
        <v>204.29351091854414</v>
      </c>
      <c r="AE80" s="4">
        <f t="shared" si="88"/>
        <v>203.07237432725896</v>
      </c>
      <c r="AF80" s="4">
        <f t="shared" si="88"/>
        <v>193.52306138574494</v>
      </c>
      <c r="AG80" s="4">
        <f t="shared" si="88"/>
        <v>182.33481002781056</v>
      </c>
      <c r="AI80" s="4">
        <f t="shared" si="89"/>
        <v>9.0447451227352076</v>
      </c>
      <c r="AJ80" s="4">
        <f t="shared" si="89"/>
        <v>2.8425855713932719</v>
      </c>
      <c r="AK80" s="4">
        <f t="shared" si="89"/>
        <v>5.2533438025035935</v>
      </c>
      <c r="AL80" s="4">
        <f t="shared" si="89"/>
        <v>7.0276735436350748</v>
      </c>
      <c r="AM80" s="4">
        <f t="shared" si="89"/>
        <v>0.9232776641479461</v>
      </c>
      <c r="AN80" s="4">
        <f t="shared" si="89"/>
        <v>0.90919234574735697</v>
      </c>
      <c r="AO80" s="4">
        <f t="shared" si="89"/>
        <v>6.1186661655603416</v>
      </c>
      <c r="AP80" s="4">
        <f t="shared" si="89"/>
        <v>8.1020940092256808</v>
      </c>
      <c r="AQ80" s="4">
        <f t="shared" si="89"/>
        <v>8.7706936812720357</v>
      </c>
      <c r="AR80" s="4">
        <f t="shared" si="89"/>
        <v>7.3671152588988491</v>
      </c>
      <c r="AS80" s="4">
        <f t="shared" si="89"/>
        <v>7.6337485697612237</v>
      </c>
      <c r="AT80" s="4">
        <f t="shared" si="89"/>
        <v>13.743489081455863</v>
      </c>
      <c r="AU80" s="4">
        <f t="shared" si="89"/>
        <v>10.779625672741048</v>
      </c>
      <c r="AV80" s="4">
        <f t="shared" si="89"/>
        <v>7.1319386142550627</v>
      </c>
      <c r="AW80" s="4">
        <f t="shared" si="89"/>
        <v>4.6651899721894381</v>
      </c>
      <c r="AY80" s="2">
        <f t="shared" si="80"/>
        <v>94.2602165319216</v>
      </c>
      <c r="AZ80" s="2">
        <f t="shared" si="80"/>
        <v>98.208179583975834</v>
      </c>
      <c r="BA80" s="2">
        <f t="shared" si="80"/>
        <v>98.583482141878562</v>
      </c>
      <c r="BB80" s="2">
        <f t="shared" si="80"/>
        <v>97.536900613974112</v>
      </c>
      <c r="BC80" s="2">
        <f t="shared" si="80"/>
        <v>98.220774129062974</v>
      </c>
      <c r="BD80" s="2">
        <f t="shared" si="80"/>
        <v>99.00466311290819</v>
      </c>
      <c r="BE80" s="2">
        <f t="shared" si="80"/>
        <v>99.941205930468968</v>
      </c>
      <c r="BF80" s="2">
        <f t="shared" si="80"/>
        <v>96.983568063114888</v>
      </c>
      <c r="BG80" s="2">
        <f t="shared" si="80"/>
        <v>98.39271373174239</v>
      </c>
      <c r="BH80" s="2">
        <f t="shared" si="80"/>
        <v>100.41228284541575</v>
      </c>
      <c r="BI80" s="2">
        <f t="shared" si="80"/>
        <v>108.47777321870176</v>
      </c>
      <c r="BJ80" s="2">
        <f t="shared" si="80"/>
        <v>109.3295829414173</v>
      </c>
      <c r="BK80" s="2">
        <f t="shared" si="80"/>
        <v>110.70589778482737</v>
      </c>
      <c r="BL80" s="2">
        <f t="shared" si="80"/>
        <v>107.12653466349452</v>
      </c>
      <c r="BM80" s="2">
        <f t="shared" si="80"/>
        <v>102.11242338076724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102.59250120120119</v>
      </c>
      <c r="DL80" s="2">
        <f t="shared" si="90"/>
        <v>106.49854512195122</v>
      </c>
      <c r="DM80" s="2">
        <f t="shared" si="90"/>
        <v>108.7590028449502</v>
      </c>
      <c r="DN80" s="2">
        <f t="shared" si="90"/>
        <v>105.97965379665382</v>
      </c>
      <c r="DO80" s="2">
        <f t="shared" si="90"/>
        <v>108.18454547404546</v>
      </c>
      <c r="DP80" s="2">
        <f t="shared" si="90"/>
        <v>108.52550848014006</v>
      </c>
      <c r="DQ80" s="2">
        <f t="shared" si="90"/>
        <v>107.90542674253201</v>
      </c>
      <c r="DR80" s="2">
        <f t="shared" si="90"/>
        <v>102.67335057915058</v>
      </c>
      <c r="DS80" s="2">
        <f t="shared" si="90"/>
        <v>106.66552624831311</v>
      </c>
      <c r="DT80" s="2">
        <f t="shared" si="90"/>
        <v>107.10470034320034</v>
      </c>
      <c r="DU80" s="2">
        <f t="shared" si="90"/>
        <v>114.20390340909091</v>
      </c>
      <c r="DV80" s="2">
        <f t="shared" si="90"/>
        <v>112.74554621848743</v>
      </c>
      <c r="DW80" s="2">
        <f t="shared" si="90"/>
        <v>116.2628339442815</v>
      </c>
      <c r="DX80" s="2">
        <f t="shared" si="90"/>
        <v>114.24459733036707</v>
      </c>
      <c r="DY80" s="2">
        <f t="shared" si="90"/>
        <v>105.11876495726494</v>
      </c>
      <c r="EA80" s="2">
        <f t="shared" si="91"/>
        <v>90.860981009436543</v>
      </c>
      <c r="EB80" s="2">
        <f t="shared" si="91"/>
        <v>95.535686418775271</v>
      </c>
      <c r="EC80" s="2">
        <f t="shared" si="91"/>
        <v>94.766155063291151</v>
      </c>
      <c r="ED80" s="2">
        <f t="shared" si="91"/>
        <v>94.214928187068622</v>
      </c>
      <c r="EE80" s="2">
        <f t="shared" si="91"/>
        <v>94.674218661006208</v>
      </c>
      <c r="EF80" s="2">
        <f t="shared" si="91"/>
        <v>95.901626895378143</v>
      </c>
      <c r="EG80" s="2">
        <f t="shared" si="91"/>
        <v>97.024720328853874</v>
      </c>
      <c r="EH80" s="2">
        <f t="shared" si="91"/>
        <v>94.749689831036719</v>
      </c>
      <c r="EI80" s="2">
        <f t="shared" si="91"/>
        <v>95.487107137691623</v>
      </c>
      <c r="EJ80" s="2">
        <f t="shared" si="91"/>
        <v>97.807571521550472</v>
      </c>
      <c r="EK80" s="2">
        <f t="shared" si="91"/>
        <v>105.86811949067068</v>
      </c>
      <c r="EL80" s="2">
        <f t="shared" si="91"/>
        <v>107.90692893674297</v>
      </c>
      <c r="EM80" s="2">
        <f t="shared" si="91"/>
        <v>108.00864589705728</v>
      </c>
      <c r="EN80" s="2">
        <f t="shared" si="91"/>
        <v>103.53438133185452</v>
      </c>
      <c r="EO80" s="2">
        <f t="shared" si="91"/>
        <v>100.51395355179238</v>
      </c>
      <c r="EQ80" s="2">
        <f t="shared" si="92"/>
        <v>90.687726967178619</v>
      </c>
      <c r="ER80" s="2">
        <f t="shared" si="92"/>
        <v>95.805276143862244</v>
      </c>
      <c r="ES80" s="2">
        <f t="shared" si="92"/>
        <v>95.000117283564066</v>
      </c>
      <c r="ET80" s="2">
        <f t="shared" si="92"/>
        <v>93.288749180973255</v>
      </c>
      <c r="EU80" s="2">
        <f t="shared" si="92"/>
        <v>95.49848618968096</v>
      </c>
      <c r="EV80" s="2">
        <f t="shared" si="92"/>
        <v>96.51449159333194</v>
      </c>
      <c r="EW80" s="2">
        <f t="shared" si="92"/>
        <v>97.279734583067864</v>
      </c>
      <c r="EX80" s="2">
        <f t="shared" si="92"/>
        <v>94.032469472012124</v>
      </c>
      <c r="EY80" s="2">
        <f t="shared" si="92"/>
        <v>95.435313982298766</v>
      </c>
      <c r="EZ80" s="2">
        <f t="shared" si="92"/>
        <v>98.716833422479155</v>
      </c>
      <c r="FA80" s="2">
        <f t="shared" si="92"/>
        <v>105.09218998269012</v>
      </c>
      <c r="FB80" s="2">
        <f t="shared" si="92"/>
        <v>107.29588794809496</v>
      </c>
      <c r="FC80" s="2">
        <f t="shared" si="92"/>
        <v>108.29819218585004</v>
      </c>
      <c r="FD80" s="2">
        <f t="shared" si="92"/>
        <v>104.57356589513169</v>
      </c>
      <c r="FE80" s="2">
        <f t="shared" si="92"/>
        <v>100.85422646450573</v>
      </c>
      <c r="FG80" s="2">
        <f t="shared" si="93"/>
        <v>0.71024068240404448</v>
      </c>
      <c r="FH80" s="2">
        <f t="shared" si="93"/>
        <v>0.75623703066114023</v>
      </c>
      <c r="FI80" s="2">
        <f t="shared" si="93"/>
        <v>0.7272028802354279</v>
      </c>
      <c r="FJ80" s="2">
        <f t="shared" si="93"/>
        <v>0.71759201947863782</v>
      </c>
      <c r="FK80" s="2">
        <f t="shared" si="93"/>
        <v>0.73752423749494778</v>
      </c>
      <c r="FL80" s="2">
        <f t="shared" si="93"/>
        <v>0.75421976902014887</v>
      </c>
      <c r="FM80" s="2">
        <f t="shared" si="93"/>
        <v>0.73197232787137023</v>
      </c>
      <c r="FN80" s="2">
        <f t="shared" si="93"/>
        <v>0.71801568279279082</v>
      </c>
      <c r="FO80" s="2">
        <f t="shared" si="93"/>
        <v>0.74006682669923318</v>
      </c>
      <c r="FP80" s="2">
        <f t="shared" si="93"/>
        <v>0.71990149360099931</v>
      </c>
      <c r="FQ80" s="2">
        <f t="shared" si="93"/>
        <v>0.68687816173439153</v>
      </c>
      <c r="FR80" s="2">
        <f t="shared" si="93"/>
        <v>0.70591138172543666</v>
      </c>
      <c r="FS80" s="2">
        <f t="shared" si="93"/>
        <v>0.67324337984266502</v>
      </c>
      <c r="FT80" s="2">
        <f t="shared" si="93"/>
        <v>0.66464842031629723</v>
      </c>
      <c r="FU80" s="2">
        <f t="shared" si="93"/>
        <v>0.65289981407387432</v>
      </c>
      <c r="FW80" s="2">
        <f t="shared" si="82"/>
        <v>4.7192344127055435E-4</v>
      </c>
      <c r="FX80" s="2">
        <f t="shared" si="82"/>
        <v>5.7188853163085945E-4</v>
      </c>
      <c r="FY80" s="2">
        <f t="shared" si="82"/>
        <v>5.065195851603879E-4</v>
      </c>
      <c r="FZ80" s="2">
        <f t="shared" si="82"/>
        <v>5.1823015017582734E-4</v>
      </c>
      <c r="GA80" s="2">
        <f t="shared" si="82"/>
        <v>5.1213483139304504E-4</v>
      </c>
      <c r="GB80" s="2">
        <f t="shared" si="82"/>
        <v>5.4773225819496963E-4</v>
      </c>
      <c r="GC80" s="2">
        <f t="shared" si="82"/>
        <v>6.0855595057445291E-4</v>
      </c>
      <c r="GD80" s="2">
        <f t="shared" si="82"/>
        <v>6.5507588340228305E-4</v>
      </c>
      <c r="GE80" s="2">
        <f t="shared" si="82"/>
        <v>6.8267435621699262E-4</v>
      </c>
      <c r="GF80" s="2">
        <f t="shared" si="82"/>
        <v>6.5924583603356229E-4</v>
      </c>
      <c r="GG80" s="2">
        <f t="shared" si="82"/>
        <v>5.957446969202376E-4</v>
      </c>
      <c r="GH80" s="2">
        <f t="shared" si="82"/>
        <v>5.372243096748668E-4</v>
      </c>
      <c r="GI80" s="2">
        <f t="shared" si="82"/>
        <v>4.8800251122755521E-4</v>
      </c>
      <c r="GJ80" s="2">
        <f t="shared" si="82"/>
        <v>4.4792600044188375E-4</v>
      </c>
      <c r="GK80" s="2">
        <f t="shared" si="82"/>
        <v>4.0830161728645998E-4</v>
      </c>
      <c r="GM80" s="86">
        <f t="shared" si="83"/>
        <v>0.29975338277021307</v>
      </c>
      <c r="GN80" s="86">
        <f t="shared" si="83"/>
        <v>0.40201512481347207</v>
      </c>
      <c r="GO80" s="86">
        <f t="shared" si="83"/>
        <v>0.32778377365484607</v>
      </c>
      <c r="GP80" s="86">
        <f t="shared" si="83"/>
        <v>0.33536491191067402</v>
      </c>
      <c r="GQ80" s="86">
        <f t="shared" si="83"/>
        <v>0.41169371295593482</v>
      </c>
      <c r="GR80" s="86">
        <f t="shared" si="83"/>
        <v>0.43467810311694799</v>
      </c>
      <c r="GS80" s="86">
        <f t="shared" si="83"/>
        <v>0.37640815369010155</v>
      </c>
      <c r="GT80" s="86">
        <f t="shared" si="83"/>
        <v>0.33471353834868567</v>
      </c>
      <c r="GU80" s="86">
        <f t="shared" si="83"/>
        <v>0.36627379163922485</v>
      </c>
      <c r="GV80" s="86">
        <f t="shared" si="83"/>
        <v>0.35060812689479109</v>
      </c>
      <c r="GW80" s="86">
        <f t="shared" si="83"/>
        <v>0.30992168916843887</v>
      </c>
      <c r="GX80" s="86">
        <f t="shared" si="83"/>
        <v>0.29903228913493962</v>
      </c>
      <c r="GY80" s="86">
        <f t="shared" si="83"/>
        <v>0.24551485706718665</v>
      </c>
      <c r="GZ80" s="86">
        <f t="shared" si="83"/>
        <v>0.24296706257285314</v>
      </c>
      <c r="HA80" s="86">
        <f t="shared" si="83"/>
        <v>0.26617844794846485</v>
      </c>
      <c r="HC80" s="86">
        <f t="shared" si="73"/>
        <v>6.5875206685853086E-5</v>
      </c>
      <c r="HD80" s="86">
        <f t="shared" si="73"/>
        <v>4.4715927887084579E-5</v>
      </c>
      <c r="HE80" s="86">
        <f t="shared" si="73"/>
        <v>9.9247806735540933E-6</v>
      </c>
      <c r="HF80" s="86">
        <f t="shared" si="73"/>
        <v>4.4559035232394852E-6</v>
      </c>
      <c r="HG80" s="86">
        <f t="shared" si="87"/>
        <v>7.3619535387161407E-6</v>
      </c>
      <c r="HH80" s="86">
        <f t="shared" si="87"/>
        <v>3.0122001811624663E-5</v>
      </c>
      <c r="HI80" s="86">
        <f t="shared" si="87"/>
        <v>6.9941745147852973E-6</v>
      </c>
      <c r="HJ80" s="86">
        <f t="shared" si="87"/>
        <v>3.108847977455628E-6</v>
      </c>
      <c r="HK80" s="86">
        <f t="shared" si="87"/>
        <v>1.1563783522346768E-5</v>
      </c>
      <c r="HL80" s="86">
        <f t="shared" si="87"/>
        <v>7.6661674050241783E-6</v>
      </c>
      <c r="HM80" s="86">
        <f t="shared" si="87"/>
        <v>1.1517714531843144E-6</v>
      </c>
      <c r="HN80" s="86">
        <f t="shared" si="87"/>
        <v>1.5141290369322626E-6</v>
      </c>
      <c r="HO80" s="86">
        <f t="shared" si="87"/>
        <v>9.1640802676349032E-7</v>
      </c>
      <c r="HP80" s="86">
        <f t="shared" si="87"/>
        <v>2.2660904801217896E-7</v>
      </c>
      <c r="HQ80" s="86">
        <f t="shared" si="87"/>
        <v>1.4030094113750982E-8</v>
      </c>
      <c r="HS80" s="86">
        <f t="shared" si="84"/>
        <v>5.072225168338161E-29</v>
      </c>
      <c r="HT80" s="86">
        <f t="shared" si="84"/>
        <v>1.0161292900990006E-30</v>
      </c>
      <c r="HU80" s="86">
        <f t="shared" si="84"/>
        <v>3.9244029057444642E-35</v>
      </c>
      <c r="HV80" s="86">
        <f t="shared" si="84"/>
        <v>3.4521657909457187E-40</v>
      </c>
      <c r="HW80" s="86">
        <f t="shared" si="84"/>
        <v>2.0460455795732675E-40</v>
      </c>
      <c r="HX80" s="86">
        <f t="shared" si="84"/>
        <v>4.51162924017526E-34</v>
      </c>
      <c r="HY80" s="86">
        <f t="shared" si="84"/>
        <v>9.6734257687439103E-38</v>
      </c>
      <c r="HZ80" s="86">
        <f t="shared" si="84"/>
        <v>1.1185508955626732E-39</v>
      </c>
      <c r="IA80" s="86">
        <f t="shared" si="84"/>
        <v>3.5657184790707333E-36</v>
      </c>
      <c r="IB80" s="86">
        <f t="shared" si="84"/>
        <v>1.8367374985311549E-37</v>
      </c>
      <c r="IC80" s="86">
        <f t="shared" si="84"/>
        <v>3.0115547479602671E-45</v>
      </c>
      <c r="ID80" s="86">
        <f t="shared" si="84"/>
        <v>1.5946457650662903E-42</v>
      </c>
      <c r="IE80" s="86">
        <f t="shared" si="84"/>
        <v>1.2392397776978972E-43</v>
      </c>
      <c r="IF80" s="86">
        <f t="shared" si="84"/>
        <v>7.4014034190435565E-32</v>
      </c>
      <c r="IG80" s="86">
        <f t="shared" si="84"/>
        <v>3.5344696748634395E-24</v>
      </c>
      <c r="II80" s="86">
        <f t="shared" si="85"/>
        <v>3.6212695943130785E-117</v>
      </c>
      <c r="IJ80" s="86">
        <f t="shared" si="85"/>
        <v>4.1792974423299513E-125</v>
      </c>
      <c r="IK80" s="86">
        <f t="shared" si="85"/>
        <v>1.8213859597911522E-151</v>
      </c>
      <c r="IL80" s="86">
        <f t="shared" si="85"/>
        <v>7.0568739973185739E-167</v>
      </c>
      <c r="IM80" s="86">
        <f t="shared" si="85"/>
        <v>6.0106256553846316E-171</v>
      </c>
      <c r="IN80" s="86">
        <f t="shared" si="85"/>
        <v>2.7157941001390596E-143</v>
      </c>
      <c r="IO80" s="86">
        <f t="shared" si="85"/>
        <v>1.878169407904465E-155</v>
      </c>
      <c r="IP80" s="86">
        <f t="shared" si="85"/>
        <v>8.0241242168095405E-163</v>
      </c>
      <c r="IQ80" s="86">
        <f t="shared" si="85"/>
        <v>4.0935476715913728E-148</v>
      </c>
      <c r="IR80" s="86">
        <f t="shared" si="85"/>
        <v>3.0559455925987866E-157</v>
      </c>
      <c r="IS80" s="86">
        <f t="shared" si="85"/>
        <v>6.3416643533918805E-189</v>
      </c>
      <c r="IT80" s="86">
        <f t="shared" si="85"/>
        <v>3.0979301235076027E-176</v>
      </c>
      <c r="IU80" s="86">
        <f t="shared" si="85"/>
        <v>1.9489142268865963E-179</v>
      </c>
      <c r="IV80" s="86">
        <f t="shared" si="85"/>
        <v>3.7886289297484758E-117</v>
      </c>
      <c r="IW80" s="86">
        <f t="shared" si="85"/>
        <v>1.0217580241216665E-66</v>
      </c>
      <c r="IY80" s="86">
        <f t="shared" si="86"/>
        <v>0.2998192579768989</v>
      </c>
      <c r="IZ80" s="86">
        <f t="shared" si="86"/>
        <v>0.40205984074135914</v>
      </c>
      <c r="JA80" s="86">
        <f t="shared" si="86"/>
        <v>0.32779369843551964</v>
      </c>
      <c r="JB80" s="86">
        <f t="shared" si="86"/>
        <v>0.33536936781419724</v>
      </c>
      <c r="JC80" s="86">
        <f t="shared" si="86"/>
        <v>0.41170107490947355</v>
      </c>
      <c r="JD80" s="86">
        <f t="shared" si="86"/>
        <v>0.43470822511875962</v>
      </c>
      <c r="JE80" s="86">
        <f t="shared" si="86"/>
        <v>0.37641514786461633</v>
      </c>
      <c r="JF80" s="86">
        <f t="shared" si="86"/>
        <v>0.33471664719666311</v>
      </c>
      <c r="JG80" s="86">
        <f t="shared" si="86"/>
        <v>0.36628535542274721</v>
      </c>
      <c r="JH80" s="86">
        <f t="shared" si="86"/>
        <v>0.35061579306219615</v>
      </c>
      <c r="JI80" s="86">
        <f t="shared" si="86"/>
        <v>0.30992284093989209</v>
      </c>
      <c r="JJ80" s="86">
        <f t="shared" si="86"/>
        <v>0.29903380326397655</v>
      </c>
      <c r="JK80" s="86">
        <f t="shared" si="86"/>
        <v>0.24551577347521342</v>
      </c>
      <c r="JL80" s="86">
        <f t="shared" si="86"/>
        <v>0.24296728918190114</v>
      </c>
      <c r="JM80" s="86">
        <f t="shared" si="86"/>
        <v>0.26617846197855893</v>
      </c>
    </row>
    <row r="81" spans="2:273" x14ac:dyDescent="0.25">
      <c r="B81" s="2">
        <v>54</v>
      </c>
      <c r="C81" s="37">
        <v>217.95</v>
      </c>
      <c r="D81" s="37">
        <v>225.5</v>
      </c>
      <c r="E81" s="37">
        <v>226.386</v>
      </c>
      <c r="F81" s="37">
        <v>227.14</v>
      </c>
      <c r="G81" s="37">
        <v>233.56399999999999</v>
      </c>
      <c r="H81" s="37">
        <v>230.55600000000001</v>
      </c>
      <c r="I81" s="37">
        <v>229.48099999999999</v>
      </c>
      <c r="J81" s="37">
        <v>224.29599999999999</v>
      </c>
      <c r="K81" s="37">
        <v>222.44399999999999</v>
      </c>
      <c r="L81" s="37">
        <v>224.315</v>
      </c>
      <c r="M81" s="37">
        <v>232.61099999999999</v>
      </c>
      <c r="N81" s="37">
        <v>227.01900000000001</v>
      </c>
      <c r="O81" s="37">
        <v>225.75899999999999</v>
      </c>
      <c r="P81" s="37">
        <v>214.964</v>
      </c>
      <c r="Q81" s="37">
        <v>202.273</v>
      </c>
      <c r="S81" s="4">
        <f t="shared" si="88"/>
        <v>213.07581571806577</v>
      </c>
      <c r="T81" s="4">
        <f t="shared" si="88"/>
        <v>229.10096266236934</v>
      </c>
      <c r="U81" s="4">
        <f t="shared" si="88"/>
        <v>225.05099502093768</v>
      </c>
      <c r="V81" s="4">
        <f t="shared" si="88"/>
        <v>227.58492510433007</v>
      </c>
      <c r="W81" s="4">
        <f t="shared" si="88"/>
        <v>237.84330849262633</v>
      </c>
      <c r="X81" s="4">
        <f t="shared" si="88"/>
        <v>234.09368567519903</v>
      </c>
      <c r="Y81" s="4">
        <f t="shared" si="88"/>
        <v>228.77963222370198</v>
      </c>
      <c r="Z81" s="4">
        <f t="shared" si="88"/>
        <v>221.72530991049243</v>
      </c>
      <c r="AA81" s="4">
        <f t="shared" si="88"/>
        <v>220.11163698749564</v>
      </c>
      <c r="AB81" s="4">
        <f t="shared" si="88"/>
        <v>223.31213630175313</v>
      </c>
      <c r="AC81" s="4">
        <f t="shared" si="88"/>
        <v>231.63689016651861</v>
      </c>
      <c r="AD81" s="4">
        <f t="shared" si="88"/>
        <v>219.04751615784355</v>
      </c>
      <c r="AE81" s="4">
        <f t="shared" si="88"/>
        <v>220.25224956542436</v>
      </c>
      <c r="AF81" s="4">
        <f t="shared" si="88"/>
        <v>210.52238238919998</v>
      </c>
      <c r="AG81" s="4">
        <f t="shared" si="88"/>
        <v>199.40690740744688</v>
      </c>
      <c r="AI81" s="4">
        <f t="shared" si="89"/>
        <v>4.8741842819342196</v>
      </c>
      <c r="AJ81" s="4">
        <f t="shared" si="89"/>
        <v>-3.6009626623693407</v>
      </c>
      <c r="AK81" s="4">
        <f t="shared" si="89"/>
        <v>1.3350049790623189</v>
      </c>
      <c r="AL81" s="4">
        <f t="shared" si="89"/>
        <v>-0.44492510433008192</v>
      </c>
      <c r="AM81" s="4">
        <f t="shared" si="89"/>
        <v>-4.2793084926263418</v>
      </c>
      <c r="AN81" s="4">
        <f t="shared" si="89"/>
        <v>-3.5376856751990147</v>
      </c>
      <c r="AO81" s="4">
        <f t="shared" si="89"/>
        <v>0.70136777629801372</v>
      </c>
      <c r="AP81" s="4">
        <f t="shared" si="89"/>
        <v>2.5706900895075648</v>
      </c>
      <c r="AQ81" s="4">
        <f t="shared" si="89"/>
        <v>2.3323630125043451</v>
      </c>
      <c r="AR81" s="4">
        <f t="shared" si="89"/>
        <v>1.0028636982468697</v>
      </c>
      <c r="AS81" s="4">
        <f t="shared" si="89"/>
        <v>0.97410983348137847</v>
      </c>
      <c r="AT81" s="4">
        <f t="shared" si="89"/>
        <v>7.9714838421564593</v>
      </c>
      <c r="AU81" s="4">
        <f t="shared" si="89"/>
        <v>5.506750434575622</v>
      </c>
      <c r="AV81" s="4">
        <f t="shared" si="89"/>
        <v>4.4416176108000229</v>
      </c>
      <c r="AW81" s="4">
        <f t="shared" si="89"/>
        <v>2.866092592553116</v>
      </c>
      <c r="AY81" s="2">
        <f t="shared" si="80"/>
        <v>93.942999371323211</v>
      </c>
      <c r="AZ81" s="2">
        <f t="shared" si="80"/>
        <v>97.895504681073263</v>
      </c>
      <c r="BA81" s="2">
        <f t="shared" si="80"/>
        <v>98.231686059087309</v>
      </c>
      <c r="BB81" s="2">
        <f t="shared" si="80"/>
        <v>97.237143871828223</v>
      </c>
      <c r="BC81" s="2">
        <f t="shared" si="80"/>
        <v>97.913692523279011</v>
      </c>
      <c r="BD81" s="2">
        <f t="shared" si="80"/>
        <v>98.734844243371953</v>
      </c>
      <c r="BE81" s="2">
        <f t="shared" si="80"/>
        <v>99.685879637424563</v>
      </c>
      <c r="BF81" s="2">
        <f t="shared" si="80"/>
        <v>96.755747194282193</v>
      </c>
      <c r="BG81" s="2">
        <f t="shared" si="80"/>
        <v>98.151176790956271</v>
      </c>
      <c r="BH81" s="2">
        <f t="shared" si="80"/>
        <v>100.17629726095876</v>
      </c>
      <c r="BI81" s="2">
        <f t="shared" si="80"/>
        <v>108.21855088177591</v>
      </c>
      <c r="BJ81" s="2">
        <f t="shared" si="80"/>
        <v>109.10077796604547</v>
      </c>
      <c r="BK81" s="2">
        <f t="shared" si="80"/>
        <v>110.48840151237732</v>
      </c>
      <c r="BL81" s="2">
        <f t="shared" si="80"/>
        <v>106.88242548347287</v>
      </c>
      <c r="BM81" s="2">
        <f t="shared" si="80"/>
        <v>101.97151398420766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102.6298102102102</v>
      </c>
      <c r="DL81" s="2">
        <f t="shared" si="90"/>
        <v>106.57104727954973</v>
      </c>
      <c r="DM81" s="2">
        <f t="shared" si="90"/>
        <v>108.85504528212421</v>
      </c>
      <c r="DN81" s="2">
        <f t="shared" si="90"/>
        <v>106.11836679536682</v>
      </c>
      <c r="DO81" s="2">
        <f t="shared" si="90"/>
        <v>108.31908279708279</v>
      </c>
      <c r="DP81" s="2">
        <f t="shared" si="90"/>
        <v>108.69572261735421</v>
      </c>
      <c r="DQ81" s="2">
        <f t="shared" si="90"/>
        <v>108.07890042674254</v>
      </c>
      <c r="DR81" s="2">
        <f t="shared" si="90"/>
        <v>102.77027516087516</v>
      </c>
      <c r="DS81" s="2">
        <f t="shared" si="90"/>
        <v>106.82653495276655</v>
      </c>
      <c r="DT81" s="2">
        <f t="shared" si="90"/>
        <v>107.23701244101244</v>
      </c>
      <c r="DU81" s="2">
        <f t="shared" si="90"/>
        <v>114.37960227272728</v>
      </c>
      <c r="DV81" s="2">
        <f t="shared" si="90"/>
        <v>112.81119327731096</v>
      </c>
      <c r="DW81" s="2">
        <f t="shared" si="90"/>
        <v>116.49660905425218</v>
      </c>
      <c r="DX81" s="2">
        <f t="shared" si="90"/>
        <v>114.49089054505005</v>
      </c>
      <c r="DY81" s="2">
        <f t="shared" si="90"/>
        <v>105.27641514041512</v>
      </c>
      <c r="EA81" s="2">
        <f t="shared" si="91"/>
        <v>90.710964446532742</v>
      </c>
      <c r="EB81" s="2">
        <f t="shared" si="91"/>
        <v>95.344902121805831</v>
      </c>
      <c r="EC81" s="2">
        <f t="shared" si="91"/>
        <v>94.59700390321278</v>
      </c>
      <c r="ED81" s="2">
        <f t="shared" si="91"/>
        <v>94.050182420059173</v>
      </c>
      <c r="EE81" s="2">
        <f t="shared" si="91"/>
        <v>94.535779934869723</v>
      </c>
      <c r="EF81" s="2">
        <f t="shared" si="91"/>
        <v>95.77400262086357</v>
      </c>
      <c r="EG81" s="2">
        <f t="shared" si="91"/>
        <v>96.882785792738105</v>
      </c>
      <c r="EH81" s="2">
        <f t="shared" si="91"/>
        <v>94.602199790330644</v>
      </c>
      <c r="EI81" s="2">
        <f t="shared" si="91"/>
        <v>95.372293155192338</v>
      </c>
      <c r="EJ81" s="2">
        <f t="shared" si="91"/>
        <v>97.669973206537449</v>
      </c>
      <c r="EK81" s="2">
        <f t="shared" si="91"/>
        <v>105.65778784669691</v>
      </c>
      <c r="EL81" s="2">
        <f t="shared" si="91"/>
        <v>107.69148657469721</v>
      </c>
      <c r="EM81" s="2">
        <f t="shared" si="91"/>
        <v>107.82869945153465</v>
      </c>
      <c r="EN81" s="2">
        <f t="shared" si="91"/>
        <v>103.38058939803702</v>
      </c>
      <c r="EO81" s="2">
        <f t="shared" si="91"/>
        <v>100.36891212887618</v>
      </c>
      <c r="EQ81" s="2">
        <f t="shared" si="92"/>
        <v>90.541305881185622</v>
      </c>
      <c r="ER81" s="2">
        <f t="shared" si="92"/>
        <v>95.608027968360787</v>
      </c>
      <c r="ES81" s="2">
        <f t="shared" si="92"/>
        <v>94.825846872274283</v>
      </c>
      <c r="ET81" s="2">
        <f t="shared" si="92"/>
        <v>93.14412563463263</v>
      </c>
      <c r="EU81" s="2">
        <f t="shared" si="92"/>
        <v>95.342230576110254</v>
      </c>
      <c r="EV81" s="2">
        <f t="shared" si="92"/>
        <v>96.373459400244087</v>
      </c>
      <c r="EW81" s="2">
        <f t="shared" si="92"/>
        <v>97.131996530396592</v>
      </c>
      <c r="EX81" s="2">
        <f t="shared" si="92"/>
        <v>93.899882560444198</v>
      </c>
      <c r="EY81" s="2">
        <f t="shared" si="92"/>
        <v>95.321637227765521</v>
      </c>
      <c r="EZ81" s="2">
        <f t="shared" si="92"/>
        <v>98.55856256116283</v>
      </c>
      <c r="FA81" s="2">
        <f t="shared" si="92"/>
        <v>104.89835063723687</v>
      </c>
      <c r="FB81" s="2">
        <f t="shared" si="92"/>
        <v>107.09351351508136</v>
      </c>
      <c r="FC81" s="2">
        <f t="shared" si="92"/>
        <v>108.11240549102428</v>
      </c>
      <c r="FD81" s="2">
        <f t="shared" si="92"/>
        <v>104.396762280239</v>
      </c>
      <c r="FE81" s="2">
        <f t="shared" si="92"/>
        <v>100.69566588262184</v>
      </c>
      <c r="FG81" s="2">
        <f t="shared" si="93"/>
        <v>0.7288225072006097</v>
      </c>
      <c r="FH81" s="2">
        <f t="shared" si="93"/>
        <v>0.77281270320577122</v>
      </c>
      <c r="FI81" s="2">
        <f t="shared" si="93"/>
        <v>0.7450873532394835</v>
      </c>
      <c r="FJ81" s="2">
        <f t="shared" si="93"/>
        <v>0.73587772826536146</v>
      </c>
      <c r="FK81" s="2">
        <f t="shared" si="93"/>
        <v>0.75496005663642496</v>
      </c>
      <c r="FL81" s="2">
        <f t="shared" si="93"/>
        <v>0.77089105609045627</v>
      </c>
      <c r="FM81" s="2">
        <f t="shared" si="93"/>
        <v>0.74965176262993161</v>
      </c>
      <c r="FN81" s="2">
        <f t="shared" si="93"/>
        <v>0.73628404094468647</v>
      </c>
      <c r="FO81" s="2">
        <f t="shared" si="93"/>
        <v>0.75738930605438615</v>
      </c>
      <c r="FP81" s="2">
        <f t="shared" si="93"/>
        <v>0.73809224377423233</v>
      </c>
      <c r="FQ81" s="2">
        <f t="shared" si="93"/>
        <v>0.70633873161636362</v>
      </c>
      <c r="FR81" s="2">
        <f t="shared" si="93"/>
        <v>0.72466320946877583</v>
      </c>
      <c r="FS81" s="2">
        <f t="shared" si="93"/>
        <v>0.69317281982713908</v>
      </c>
      <c r="FT81" s="2">
        <f t="shared" si="93"/>
        <v>0.6848566950244892</v>
      </c>
      <c r="FU81" s="2">
        <f t="shared" si="93"/>
        <v>0.67346824409695227</v>
      </c>
      <c r="FW81" s="2">
        <f t="shared" si="82"/>
        <v>5.1743020483801107E-4</v>
      </c>
      <c r="FX81" s="2">
        <f t="shared" si="82"/>
        <v>6.2702870939029365E-4</v>
      </c>
      <c r="FY81" s="2">
        <f t="shared" si="82"/>
        <v>5.5536054163565557E-4</v>
      </c>
      <c r="FZ81" s="2">
        <f t="shared" si="82"/>
        <v>5.681996514567241E-4</v>
      </c>
      <c r="GA81" s="2">
        <f t="shared" si="82"/>
        <v>5.6151693164354277E-4</v>
      </c>
      <c r="GB81" s="2">
        <f t="shared" si="82"/>
        <v>6.0054474311638402E-4</v>
      </c>
      <c r="GC81" s="2">
        <f t="shared" si="82"/>
        <v>6.6722915632606134E-4</v>
      </c>
      <c r="GD81" s="2">
        <f t="shared" si="82"/>
        <v>7.1823103038118482E-4</v>
      </c>
      <c r="GE81" s="2">
        <f t="shared" si="82"/>
        <v>7.4848824883394223E-4</v>
      </c>
      <c r="GF81" s="2">
        <f t="shared" si="82"/>
        <v>7.2280271279713266E-4</v>
      </c>
      <c r="GG81" s="2">
        <f t="shared" si="82"/>
        <v>6.5318352802040496E-4</v>
      </c>
      <c r="GH81" s="2">
        <f t="shared" si="82"/>
        <v>5.8902421261697768E-4</v>
      </c>
      <c r="GI81" s="2">
        <f t="shared" si="82"/>
        <v>5.3505892179293391E-4</v>
      </c>
      <c r="GJ81" s="2">
        <f t="shared" si="82"/>
        <v>4.9111986917955942E-4</v>
      </c>
      <c r="GK81" s="2">
        <f t="shared" si="82"/>
        <v>4.4767618585317919E-4</v>
      </c>
      <c r="GM81" s="86">
        <f t="shared" si="83"/>
        <v>0.37260871239792998</v>
      </c>
      <c r="GN81" s="86">
        <f t="shared" si="83"/>
        <v>0.47063037065239405</v>
      </c>
      <c r="GO81" s="86">
        <f t="shared" si="83"/>
        <v>0.39861934598266646</v>
      </c>
      <c r="GP81" s="86">
        <f t="shared" si="83"/>
        <v>0.41237526302886268</v>
      </c>
      <c r="GQ81" s="86">
        <f t="shared" si="83"/>
        <v>0.49116414650616591</v>
      </c>
      <c r="GR81" s="86">
        <f t="shared" si="83"/>
        <v>0.51362684733702402</v>
      </c>
      <c r="GS81" s="86">
        <f t="shared" si="83"/>
        <v>0.45787998891483461</v>
      </c>
      <c r="GT81" s="86">
        <f t="shared" si="83"/>
        <v>0.41316922956348201</v>
      </c>
      <c r="GU81" s="86">
        <f t="shared" si="83"/>
        <v>0.44367544516100638</v>
      </c>
      <c r="GV81" s="86">
        <f t="shared" si="83"/>
        <v>0.43242681674206024</v>
      </c>
      <c r="GW81" s="86">
        <f t="shared" si="83"/>
        <v>0.39361517857966161</v>
      </c>
      <c r="GX81" s="86">
        <f t="shared" si="83"/>
        <v>0.37577352922301754</v>
      </c>
      <c r="GY81" s="86">
        <f t="shared" si="83"/>
        <v>0.3184215172892636</v>
      </c>
      <c r="GZ81" s="86">
        <f t="shared" si="83"/>
        <v>0.31951583009402723</v>
      </c>
      <c r="HA81" s="86">
        <f t="shared" si="83"/>
        <v>0.35948412405494545</v>
      </c>
      <c r="HC81" s="86">
        <f t="shared" si="73"/>
        <v>1.2101056451145812E-4</v>
      </c>
      <c r="HD81" s="86">
        <f t="shared" si="73"/>
        <v>8.631926271366465E-5</v>
      </c>
      <c r="HE81" s="86">
        <f t="shared" si="73"/>
        <v>2.1358888408676545E-5</v>
      </c>
      <c r="HF81" s="86">
        <f t="shared" si="73"/>
        <v>1.0276793591919407E-5</v>
      </c>
      <c r="HG81" s="86">
        <f t="shared" si="87"/>
        <v>1.6818559297353064E-5</v>
      </c>
      <c r="HH81" s="86">
        <f t="shared" si="87"/>
        <v>6.152250189723399E-5</v>
      </c>
      <c r="HI81" s="86">
        <f t="shared" si="87"/>
        <v>1.5689506141797201E-5</v>
      </c>
      <c r="HJ81" s="86">
        <f t="shared" si="87"/>
        <v>7.3791298227816676E-6</v>
      </c>
      <c r="HK81" s="86">
        <f t="shared" si="87"/>
        <v>2.5299657146825955E-5</v>
      </c>
      <c r="HL81" s="86">
        <f t="shared" si="87"/>
        <v>1.7369503381882336E-5</v>
      </c>
      <c r="HM81" s="86">
        <f t="shared" si="87"/>
        <v>2.9964080832205115E-6</v>
      </c>
      <c r="HN81" s="86">
        <f t="shared" si="87"/>
        <v>3.7300620201806086E-6</v>
      </c>
      <c r="HO81" s="86">
        <f t="shared" si="87"/>
        <v>2.2902441973573677E-6</v>
      </c>
      <c r="HP81" s="86">
        <f t="shared" si="87"/>
        <v>6.3365505713814683E-7</v>
      </c>
      <c r="HQ81" s="86">
        <f t="shared" si="87"/>
        <v>5.1148425333524221E-8</v>
      </c>
      <c r="HS81" s="86">
        <f t="shared" si="84"/>
        <v>4.3550685076831781E-28</v>
      </c>
      <c r="HT81" s="86">
        <f t="shared" si="84"/>
        <v>1.0636521929185258E-29</v>
      </c>
      <c r="HU81" s="86">
        <f t="shared" si="84"/>
        <v>6.0166250625067363E-34</v>
      </c>
      <c r="HV81" s="86">
        <f t="shared" si="84"/>
        <v>7.5390932875643065E-39</v>
      </c>
      <c r="HW81" s="86">
        <f t="shared" si="84"/>
        <v>4.659216970236607E-39</v>
      </c>
      <c r="HX81" s="86">
        <f t="shared" si="84"/>
        <v>6.3195332338704086E-33</v>
      </c>
      <c r="HY81" s="86">
        <f t="shared" si="84"/>
        <v>1.8331712257461998E-36</v>
      </c>
      <c r="HZ81" s="86">
        <f t="shared" si="84"/>
        <v>2.5369600854898666E-38</v>
      </c>
      <c r="IA81" s="86">
        <f t="shared" si="84"/>
        <v>6.1781598133273341E-35</v>
      </c>
      <c r="IB81" s="86">
        <f t="shared" si="84"/>
        <v>3.6135369879535206E-36</v>
      </c>
      <c r="IC81" s="86">
        <f t="shared" si="84"/>
        <v>1.0542230945488734E-43</v>
      </c>
      <c r="ID81" s="86">
        <f t="shared" si="84"/>
        <v>4.2351447938955075E-41</v>
      </c>
      <c r="IE81" s="86">
        <f t="shared" si="84"/>
        <v>3.3998111725749359E-42</v>
      </c>
      <c r="IF81" s="86">
        <f t="shared" si="84"/>
        <v>7.7663839073685665E-31</v>
      </c>
      <c r="IG81" s="86">
        <f t="shared" si="84"/>
        <v>2.0271945484831396E-23</v>
      </c>
      <c r="II81" s="86">
        <f t="shared" si="85"/>
        <v>2.0565563770820039E-114</v>
      </c>
      <c r="IJ81" s="86">
        <f t="shared" si="85"/>
        <v>4.3666209150438547E-122</v>
      </c>
      <c r="IK81" s="86">
        <f t="shared" si="85"/>
        <v>7.3536255063575769E-148</v>
      </c>
      <c r="IL81" s="86">
        <f t="shared" si="85"/>
        <v>6.8872424865098261E-163</v>
      </c>
      <c r="IM81" s="86">
        <f t="shared" si="85"/>
        <v>7.2506344885878552E-167</v>
      </c>
      <c r="IN81" s="86">
        <f t="shared" si="85"/>
        <v>7.5573998051253747E-140</v>
      </c>
      <c r="IO81" s="86">
        <f t="shared" si="85"/>
        <v>1.1671986453651717E-151</v>
      </c>
      <c r="IP81" s="86">
        <f t="shared" si="85"/>
        <v>8.3078482289819008E-159</v>
      </c>
      <c r="IQ81" s="86">
        <f t="shared" si="85"/>
        <v>1.9096832944640297E-144</v>
      </c>
      <c r="IR81" s="86">
        <f t="shared" si="85"/>
        <v>2.3142065600383934E-153</v>
      </c>
      <c r="IS81" s="86">
        <f t="shared" si="85"/>
        <v>2.5644053057410134E-184</v>
      </c>
      <c r="IT81" s="86">
        <f t="shared" si="85"/>
        <v>5.3301508967907922E-172</v>
      </c>
      <c r="IU81" s="86">
        <f t="shared" si="85"/>
        <v>3.5412213112120681E-175</v>
      </c>
      <c r="IV81" s="86">
        <f t="shared" si="85"/>
        <v>2.0594783676742988E-114</v>
      </c>
      <c r="IW81" s="86">
        <f t="shared" si="85"/>
        <v>3.4021034589006293E-65</v>
      </c>
      <c r="IY81" s="86">
        <f t="shared" si="86"/>
        <v>0.37272972296244145</v>
      </c>
      <c r="IZ81" s="86">
        <f t="shared" si="86"/>
        <v>0.47071668991510773</v>
      </c>
      <c r="JA81" s="86">
        <f t="shared" si="86"/>
        <v>0.39864070487107511</v>
      </c>
      <c r="JB81" s="86">
        <f t="shared" si="86"/>
        <v>0.41238553982245463</v>
      </c>
      <c r="JC81" s="86">
        <f t="shared" si="86"/>
        <v>0.49118096506546327</v>
      </c>
      <c r="JD81" s="86">
        <f t="shared" si="86"/>
        <v>0.5136883698389213</v>
      </c>
      <c r="JE81" s="86">
        <f t="shared" si="86"/>
        <v>0.45789567842097639</v>
      </c>
      <c r="JF81" s="86">
        <f t="shared" si="86"/>
        <v>0.4131766086933048</v>
      </c>
      <c r="JG81" s="86">
        <f t="shared" si="86"/>
        <v>0.44370074481815319</v>
      </c>
      <c r="JH81" s="86">
        <f t="shared" si="86"/>
        <v>0.43244418624544212</v>
      </c>
      <c r="JI81" s="86">
        <f t="shared" si="86"/>
        <v>0.39361817498774482</v>
      </c>
      <c r="JJ81" s="86">
        <f t="shared" si="86"/>
        <v>0.37577725928503775</v>
      </c>
      <c r="JK81" s="86">
        <f t="shared" si="86"/>
        <v>0.31842380753346095</v>
      </c>
      <c r="JL81" s="86">
        <f t="shared" si="86"/>
        <v>0.31951646374908438</v>
      </c>
      <c r="JM81" s="86">
        <f t="shared" si="86"/>
        <v>0.35948417520337078</v>
      </c>
    </row>
    <row r="82" spans="2:273" x14ac:dyDescent="0.25">
      <c r="B82" s="2">
        <v>55</v>
      </c>
      <c r="C82" s="37">
        <v>224.65</v>
      </c>
      <c r="D82" s="37">
        <v>225.74100000000001</v>
      </c>
      <c r="E82" s="37">
        <v>231.49100000000001</v>
      </c>
      <c r="F82" s="37">
        <v>231.982</v>
      </c>
      <c r="G82" s="37">
        <v>233.691</v>
      </c>
      <c r="H82" s="37">
        <v>230.01900000000001</v>
      </c>
      <c r="I82" s="37">
        <v>231.685</v>
      </c>
      <c r="J82" s="37">
        <v>229.11099999999999</v>
      </c>
      <c r="K82" s="37">
        <v>225.27799999999999</v>
      </c>
      <c r="L82" s="37">
        <v>228.22200000000001</v>
      </c>
      <c r="M82" s="37">
        <v>233.53700000000001</v>
      </c>
      <c r="N82" s="37">
        <v>234.03700000000001</v>
      </c>
      <c r="O82" s="37">
        <v>233.48099999999999</v>
      </c>
      <c r="P82" s="37">
        <v>225.21799999999999</v>
      </c>
      <c r="Q82" s="37">
        <v>211.38200000000001</v>
      </c>
      <c r="S82" s="4">
        <f t="shared" si="88"/>
        <v>225.87803575071817</v>
      </c>
      <c r="T82" s="4">
        <f t="shared" si="88"/>
        <v>234.17122032991671</v>
      </c>
      <c r="U82" s="4">
        <f t="shared" si="88"/>
        <v>235.78455152009573</v>
      </c>
      <c r="V82" s="4">
        <f t="shared" si="88"/>
        <v>238.82413428861844</v>
      </c>
      <c r="W82" s="4">
        <f t="shared" si="88"/>
        <v>243.29099660791334</v>
      </c>
      <c r="X82" s="4">
        <f t="shared" si="88"/>
        <v>239.35111695514502</v>
      </c>
      <c r="Y82" s="4">
        <f t="shared" si="88"/>
        <v>238.60281797598944</v>
      </c>
      <c r="Z82" s="4">
        <f t="shared" si="88"/>
        <v>233.5864676705406</v>
      </c>
      <c r="AA82" s="4">
        <f t="shared" si="88"/>
        <v>230.54282405338364</v>
      </c>
      <c r="AB82" s="4">
        <f t="shared" si="88"/>
        <v>234.50125267656779</v>
      </c>
      <c r="AC82" s="4">
        <f t="shared" si="88"/>
        <v>243.40306578881069</v>
      </c>
      <c r="AD82" s="4">
        <f t="shared" si="88"/>
        <v>232.62300202755054</v>
      </c>
      <c r="AE82" s="4">
        <f t="shared" si="88"/>
        <v>235.31836104702623</v>
      </c>
      <c r="AF82" s="4">
        <f t="shared" si="88"/>
        <v>225.2791500693379</v>
      </c>
      <c r="AG82" s="4">
        <f t="shared" si="88"/>
        <v>213.15406924398229</v>
      </c>
      <c r="AI82" s="4">
        <f t="shared" si="89"/>
        <v>-1.2280357507181634</v>
      </c>
      <c r="AJ82" s="4">
        <f t="shared" si="89"/>
        <v>-8.4302203299166933</v>
      </c>
      <c r="AK82" s="4">
        <f t="shared" si="89"/>
        <v>-4.2935515200957184</v>
      </c>
      <c r="AL82" s="4">
        <f t="shared" si="89"/>
        <v>-6.8421342886184391</v>
      </c>
      <c r="AM82" s="4">
        <f t="shared" si="89"/>
        <v>-9.5999966079133401</v>
      </c>
      <c r="AN82" s="4">
        <f t="shared" si="89"/>
        <v>-9.3321169551450112</v>
      </c>
      <c r="AO82" s="4">
        <f t="shared" si="89"/>
        <v>-6.9178179759894363</v>
      </c>
      <c r="AP82" s="4">
        <f t="shared" si="89"/>
        <v>-4.4754676705406098</v>
      </c>
      <c r="AQ82" s="4">
        <f t="shared" si="89"/>
        <v>-5.2648240533836486</v>
      </c>
      <c r="AR82" s="4">
        <f t="shared" si="89"/>
        <v>-6.2792526765677792</v>
      </c>
      <c r="AS82" s="4">
        <f t="shared" si="89"/>
        <v>-9.8660657888106869</v>
      </c>
      <c r="AT82" s="4">
        <f t="shared" si="89"/>
        <v>1.4139979724494651</v>
      </c>
      <c r="AU82" s="4">
        <f t="shared" si="89"/>
        <v>-1.8373610470262349</v>
      </c>
      <c r="AV82" s="4">
        <f t="shared" si="89"/>
        <v>-6.1150069337912782E-2</v>
      </c>
      <c r="AW82" s="4">
        <f t="shared" si="89"/>
        <v>-1.7720692439822869</v>
      </c>
      <c r="AY82" s="2">
        <f t="shared" si="80"/>
        <v>93.628099964676636</v>
      </c>
      <c r="AZ82" s="2">
        <f t="shared" si="80"/>
        <v>97.583431727527383</v>
      </c>
      <c r="BA82" s="2">
        <f t="shared" si="80"/>
        <v>97.881864488103233</v>
      </c>
      <c r="BB82" s="2">
        <f t="shared" si="80"/>
        <v>96.935900808274369</v>
      </c>
      <c r="BC82" s="2">
        <f t="shared" si="80"/>
        <v>97.608332337066756</v>
      </c>
      <c r="BD82" s="2">
        <f t="shared" si="80"/>
        <v>98.465818451692627</v>
      </c>
      <c r="BE82" s="2">
        <f t="shared" si="80"/>
        <v>99.428544135753896</v>
      </c>
      <c r="BF82" s="2">
        <f t="shared" si="80"/>
        <v>96.525535967544371</v>
      </c>
      <c r="BG82" s="2">
        <f t="shared" si="80"/>
        <v>97.909488227829456</v>
      </c>
      <c r="BH82" s="2">
        <f t="shared" si="80"/>
        <v>99.938168955057861</v>
      </c>
      <c r="BI82" s="2">
        <f t="shared" si="80"/>
        <v>107.95090821655901</v>
      </c>
      <c r="BJ82" s="2">
        <f t="shared" si="80"/>
        <v>108.86553294149702</v>
      </c>
      <c r="BK82" s="2">
        <f t="shared" si="80"/>
        <v>110.26073886552571</v>
      </c>
      <c r="BL82" s="2">
        <f t="shared" si="80"/>
        <v>106.62993101637856</v>
      </c>
      <c r="BM82" s="2">
        <f t="shared" si="80"/>
        <v>101.82152110598751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102.6671192192192</v>
      </c>
      <c r="DL82" s="2">
        <f t="shared" si="90"/>
        <v>106.64354943714822</v>
      </c>
      <c r="DM82" s="2">
        <f t="shared" si="90"/>
        <v>108.95108771929823</v>
      </c>
      <c r="DN82" s="2">
        <f t="shared" si="90"/>
        <v>106.25707979407983</v>
      </c>
      <c r="DO82" s="2">
        <f t="shared" si="90"/>
        <v>108.45362012012011</v>
      </c>
      <c r="DP82" s="2">
        <f t="shared" si="90"/>
        <v>108.86593675456834</v>
      </c>
      <c r="DQ82" s="2">
        <f t="shared" si="90"/>
        <v>108.25237411095307</v>
      </c>
      <c r="DR82" s="2">
        <f t="shared" si="90"/>
        <v>102.86719974259974</v>
      </c>
      <c r="DS82" s="2">
        <f t="shared" si="90"/>
        <v>106.98754365721999</v>
      </c>
      <c r="DT82" s="2">
        <f t="shared" si="90"/>
        <v>107.36932453882453</v>
      </c>
      <c r="DU82" s="2">
        <f t="shared" si="90"/>
        <v>114.55530113636364</v>
      </c>
      <c r="DV82" s="2">
        <f t="shared" si="90"/>
        <v>112.87684033613449</v>
      </c>
      <c r="DW82" s="2">
        <f t="shared" si="90"/>
        <v>116.73038416422285</v>
      </c>
      <c r="DX82" s="2">
        <f t="shared" si="90"/>
        <v>114.73718375973303</v>
      </c>
      <c r="DY82" s="2">
        <f t="shared" si="90"/>
        <v>105.43406532356531</v>
      </c>
      <c r="EA82" s="2">
        <f t="shared" si="91"/>
        <v>90.560947883628955</v>
      </c>
      <c r="EB82" s="2">
        <f t="shared" si="91"/>
        <v>95.154117824836391</v>
      </c>
      <c r="EC82" s="2">
        <f t="shared" si="91"/>
        <v>94.427852743134409</v>
      </c>
      <c r="ED82" s="2">
        <f t="shared" si="91"/>
        <v>93.885436653049737</v>
      </c>
      <c r="EE82" s="2">
        <f t="shared" si="91"/>
        <v>94.397341208733238</v>
      </c>
      <c r="EF82" s="2">
        <f t="shared" si="91"/>
        <v>95.646378346348996</v>
      </c>
      <c r="EG82" s="2">
        <f t="shared" si="91"/>
        <v>96.740851256622321</v>
      </c>
      <c r="EH82" s="2">
        <f t="shared" si="91"/>
        <v>94.45470974962457</v>
      </c>
      <c r="EI82" s="2">
        <f t="shared" si="91"/>
        <v>95.257479172693067</v>
      </c>
      <c r="EJ82" s="2">
        <f t="shared" si="91"/>
        <v>97.532374891524441</v>
      </c>
      <c r="EK82" s="2">
        <f t="shared" si="91"/>
        <v>105.44745620272312</v>
      </c>
      <c r="EL82" s="2">
        <f t="shared" si="91"/>
        <v>107.47604421265144</v>
      </c>
      <c r="EM82" s="2">
        <f t="shared" si="91"/>
        <v>107.64875300601203</v>
      </c>
      <c r="EN82" s="2">
        <f t="shared" si="91"/>
        <v>103.22679746421953</v>
      </c>
      <c r="EO82" s="2">
        <f t="shared" si="91"/>
        <v>100.22387070595997</v>
      </c>
      <c r="EQ82" s="2">
        <f t="shared" si="92"/>
        <v>90.394884795192638</v>
      </c>
      <c r="ER82" s="2">
        <f t="shared" si="92"/>
        <v>95.410779792859316</v>
      </c>
      <c r="ES82" s="2">
        <f t="shared" si="92"/>
        <v>94.651576460984501</v>
      </c>
      <c r="ET82" s="2">
        <f t="shared" si="92"/>
        <v>92.999502088292004</v>
      </c>
      <c r="EU82" s="2">
        <f t="shared" si="92"/>
        <v>95.185974962539547</v>
      </c>
      <c r="EV82" s="2">
        <f t="shared" si="92"/>
        <v>96.232427207156249</v>
      </c>
      <c r="EW82" s="2">
        <f t="shared" si="92"/>
        <v>96.984258477725319</v>
      </c>
      <c r="EX82" s="2">
        <f t="shared" si="92"/>
        <v>93.767295648876257</v>
      </c>
      <c r="EY82" s="2">
        <f t="shared" si="92"/>
        <v>95.207960473232276</v>
      </c>
      <c r="EZ82" s="2">
        <f t="shared" si="92"/>
        <v>98.40029169984652</v>
      </c>
      <c r="FA82" s="2">
        <f t="shared" si="92"/>
        <v>104.70451129178363</v>
      </c>
      <c r="FB82" s="2">
        <f t="shared" si="92"/>
        <v>106.89113908206774</v>
      </c>
      <c r="FC82" s="2">
        <f t="shared" si="92"/>
        <v>107.92661879619851</v>
      </c>
      <c r="FD82" s="2">
        <f t="shared" si="92"/>
        <v>104.21995866534631</v>
      </c>
      <c r="FE82" s="2">
        <f t="shared" si="92"/>
        <v>100.53710530073795</v>
      </c>
      <c r="FG82" s="2">
        <f t="shared" si="93"/>
        <v>0.74663779262926067</v>
      </c>
      <c r="FH82" s="2">
        <f t="shared" si="93"/>
        <v>0.78857636006319676</v>
      </c>
      <c r="FI82" s="2">
        <f t="shared" si="93"/>
        <v>0.76218276964783438</v>
      </c>
      <c r="FJ82" s="2">
        <f t="shared" si="93"/>
        <v>0.7533863494252061</v>
      </c>
      <c r="FK82" s="2">
        <f t="shared" si="93"/>
        <v>0.77159633640491754</v>
      </c>
      <c r="FL82" s="2">
        <f t="shared" si="93"/>
        <v>0.78675125622776987</v>
      </c>
      <c r="FM82" s="2">
        <f t="shared" si="93"/>
        <v>0.76653698669247761</v>
      </c>
      <c r="FN82" s="2">
        <f t="shared" si="93"/>
        <v>0.75377473997606814</v>
      </c>
      <c r="FO82" s="2">
        <f t="shared" si="93"/>
        <v>0.77391005004716085</v>
      </c>
      <c r="FP82" s="2">
        <f t="shared" si="93"/>
        <v>0.75550283968219478</v>
      </c>
      <c r="FQ82" s="2">
        <f t="shared" si="93"/>
        <v>0.72507392288655659</v>
      </c>
      <c r="FR82" s="2">
        <f t="shared" si="93"/>
        <v>0.74265526084107192</v>
      </c>
      <c r="FS82" s="2">
        <f t="shared" si="93"/>
        <v>0.71240597597462618</v>
      </c>
      <c r="FT82" s="2">
        <f t="shared" si="93"/>
        <v>0.70438883017286003</v>
      </c>
      <c r="FU82" s="2">
        <f t="shared" si="93"/>
        <v>0.69339021527353639</v>
      </c>
      <c r="FW82" s="2">
        <f t="shared" si="82"/>
        <v>5.6732261647003733E-4</v>
      </c>
      <c r="FX82" s="2">
        <f t="shared" si="82"/>
        <v>6.8748171927146052E-4</v>
      </c>
      <c r="FY82" s="2">
        <f t="shared" si="82"/>
        <v>6.0890809949420293E-4</v>
      </c>
      <c r="FZ82" s="2">
        <f t="shared" si="82"/>
        <v>6.2298437757422572E-4</v>
      </c>
      <c r="GA82" s="2">
        <f t="shared" si="82"/>
        <v>6.1565771958446279E-4</v>
      </c>
      <c r="GB82" s="2">
        <f t="shared" si="82"/>
        <v>6.5844606661708514E-4</v>
      </c>
      <c r="GC82" s="2">
        <f t="shared" si="82"/>
        <v>7.3155512929634517E-4</v>
      </c>
      <c r="GD82" s="2">
        <f t="shared" si="82"/>
        <v>7.8747009794149288E-4</v>
      </c>
      <c r="GE82" s="2">
        <f t="shared" si="82"/>
        <v>8.2064178407800282E-4</v>
      </c>
      <c r="GF82" s="2">
        <f t="shared" si="82"/>
        <v>7.9248215118862841E-4</v>
      </c>
      <c r="GG82" s="2">
        <f t="shared" si="82"/>
        <v>7.1615636583492802E-4</v>
      </c>
      <c r="GH82" s="2">
        <f t="shared" si="82"/>
        <v>6.4581550573555011E-4</v>
      </c>
      <c r="GI82" s="2">
        <f t="shared" si="82"/>
        <v>5.8665015762522025E-4</v>
      </c>
      <c r="GJ82" s="2">
        <f t="shared" si="82"/>
        <v>5.3847671395106924E-4</v>
      </c>
      <c r="GK82" s="2">
        <f t="shared" si="82"/>
        <v>4.9084597659646294E-4</v>
      </c>
      <c r="GM82" s="86">
        <f t="shared" si="83"/>
        <v>0.4502241103535653</v>
      </c>
      <c r="GN82" s="86">
        <f t="shared" si="83"/>
        <v>0.53229743993655276</v>
      </c>
      <c r="GO82" s="86">
        <f t="shared" si="83"/>
        <v>0.47078967574300928</v>
      </c>
      <c r="GP82" s="86">
        <f t="shared" si="83"/>
        <v>0.49051261049318412</v>
      </c>
      <c r="GQ82" s="86">
        <f t="shared" si="83"/>
        <v>0.56120200835497014</v>
      </c>
      <c r="GR82" s="86">
        <f t="shared" si="83"/>
        <v>0.5838964034703028</v>
      </c>
      <c r="GS82" s="86">
        <f t="shared" si="83"/>
        <v>0.53953368428670401</v>
      </c>
      <c r="GT82" s="86">
        <f t="shared" si="83"/>
        <v>0.49490088356278156</v>
      </c>
      <c r="GU82" s="86">
        <f t="shared" si="83"/>
        <v>0.52435742356291515</v>
      </c>
      <c r="GV82" s="86">
        <f t="shared" si="83"/>
        <v>0.51714387940795192</v>
      </c>
      <c r="GW82" s="86">
        <f t="shared" si="83"/>
        <v>0.47803264498659981</v>
      </c>
      <c r="GX82" s="86">
        <f t="shared" si="83"/>
        <v>0.46140575401761008</v>
      </c>
      <c r="GY82" s="86">
        <f t="shared" si="83"/>
        <v>0.39827407031832424</v>
      </c>
      <c r="GZ82" s="86">
        <f t="shared" si="83"/>
        <v>0.40361792753617071</v>
      </c>
      <c r="HA82" s="86">
        <f t="shared" si="83"/>
        <v>0.46070867149498368</v>
      </c>
      <c r="HC82" s="86">
        <f t="shared" si="73"/>
        <v>2.177954017524174E-4</v>
      </c>
      <c r="HD82" s="86">
        <f t="shared" si="73"/>
        <v>1.6283752037692228E-4</v>
      </c>
      <c r="HE82" s="86">
        <f t="shared" si="73"/>
        <v>4.4731528526645967E-5</v>
      </c>
      <c r="HF82" s="86">
        <f t="shared" si="73"/>
        <v>2.2994572075429787E-5</v>
      </c>
      <c r="HG82" s="86">
        <f t="shared" si="87"/>
        <v>3.7253755838185054E-5</v>
      </c>
      <c r="HH82" s="86">
        <f t="shared" si="87"/>
        <v>1.2241154543781541E-4</v>
      </c>
      <c r="HI82" s="86">
        <f t="shared" si="87"/>
        <v>3.4175937711770622E-5</v>
      </c>
      <c r="HJ82" s="86">
        <f t="shared" si="87"/>
        <v>1.6971960730095922E-5</v>
      </c>
      <c r="HK82" s="86">
        <f t="shared" si="87"/>
        <v>5.3779070780052116E-5</v>
      </c>
      <c r="HL82" s="86">
        <f t="shared" si="87"/>
        <v>3.8177458070042506E-5</v>
      </c>
      <c r="HM82" s="86">
        <f t="shared" si="87"/>
        <v>7.5214176934149261E-6</v>
      </c>
      <c r="HN82" s="86">
        <f t="shared" si="87"/>
        <v>8.8959433809626733E-6</v>
      </c>
      <c r="HO82" s="86">
        <f t="shared" si="87"/>
        <v>5.5421672018549967E-6</v>
      </c>
      <c r="HP82" s="86">
        <f t="shared" si="87"/>
        <v>1.7076238174358966E-6</v>
      </c>
      <c r="HQ82" s="86">
        <f t="shared" si="87"/>
        <v>1.7745907687818755E-7</v>
      </c>
      <c r="HS82" s="86">
        <f t="shared" si="84"/>
        <v>3.6044220573651796E-27</v>
      </c>
      <c r="HT82" s="86">
        <f t="shared" si="84"/>
        <v>1.0683106446977239E-28</v>
      </c>
      <c r="HU82" s="86">
        <f t="shared" si="84"/>
        <v>8.7863244044865436E-33</v>
      </c>
      <c r="HV82" s="86">
        <f t="shared" si="84"/>
        <v>1.5598468860421509E-37</v>
      </c>
      <c r="HW82" s="86">
        <f t="shared" si="84"/>
        <v>1.004016666033098E-37</v>
      </c>
      <c r="HX82" s="86">
        <f t="shared" si="84"/>
        <v>8.4460309729115946E-32</v>
      </c>
      <c r="HY82" s="86">
        <f t="shared" si="84"/>
        <v>3.2963817170581407E-35</v>
      </c>
      <c r="HZ82" s="86">
        <f t="shared" si="84"/>
        <v>5.4399961146619682E-37</v>
      </c>
      <c r="IA82" s="86">
        <f t="shared" si="84"/>
        <v>1.0166907244271101E-33</v>
      </c>
      <c r="IB82" s="86">
        <f t="shared" si="84"/>
        <v>6.733771784539682E-35</v>
      </c>
      <c r="IC82" s="86">
        <f t="shared" si="84"/>
        <v>3.4629357249665391E-42</v>
      </c>
      <c r="ID82" s="86">
        <f t="shared" si="84"/>
        <v>1.0617683667837484E-39</v>
      </c>
      <c r="IE82" s="86">
        <f t="shared" si="84"/>
        <v>8.8081972202562029E-41</v>
      </c>
      <c r="IF82" s="86">
        <f t="shared" si="84"/>
        <v>7.8308447897206673E-30</v>
      </c>
      <c r="IG82" s="86">
        <f t="shared" si="84"/>
        <v>1.1291220385182753E-22</v>
      </c>
      <c r="II82" s="86">
        <f t="shared" si="85"/>
        <v>1.0819867817846323E-111</v>
      </c>
      <c r="IJ82" s="86">
        <f t="shared" si="85"/>
        <v>4.1864526599459086E-119</v>
      </c>
      <c r="IK82" s="86">
        <f t="shared" si="85"/>
        <v>2.6834229718140339E-144</v>
      </c>
      <c r="IL82" s="86">
        <f t="shared" si="85"/>
        <v>6.0081045254857075E-159</v>
      </c>
      <c r="IM82" s="86">
        <f t="shared" si="85"/>
        <v>7.7990613662717236E-163</v>
      </c>
      <c r="IN82" s="86">
        <f t="shared" si="85"/>
        <v>1.9075306128195426E-136</v>
      </c>
      <c r="IO82" s="86">
        <f t="shared" si="85"/>
        <v>6.5043755184036089E-148</v>
      </c>
      <c r="IP82" s="86">
        <f t="shared" si="85"/>
        <v>7.65507650683553E-155</v>
      </c>
      <c r="IQ82" s="86">
        <f t="shared" si="85"/>
        <v>8.004014062959125E-141</v>
      </c>
      <c r="IR82" s="86">
        <f t="shared" si="85"/>
        <v>1.5656824203100915E-149</v>
      </c>
      <c r="IS82" s="86">
        <f t="shared" si="85"/>
        <v>9.0866737818383771E-180</v>
      </c>
      <c r="IT82" s="86">
        <f t="shared" si="85"/>
        <v>8.1358252031708243E-168</v>
      </c>
      <c r="IU82" s="86">
        <f t="shared" si="85"/>
        <v>5.7131786488458132E-171</v>
      </c>
      <c r="IV82" s="86">
        <f t="shared" si="85"/>
        <v>1.0382158339335446E-111</v>
      </c>
      <c r="IW82" s="86">
        <f t="shared" si="85"/>
        <v>1.0869067322609559E-63</v>
      </c>
      <c r="IY82" s="86">
        <f t="shared" si="86"/>
        <v>0.45044190575531773</v>
      </c>
      <c r="IZ82" s="86">
        <f t="shared" si="86"/>
        <v>0.5324602774569297</v>
      </c>
      <c r="JA82" s="86">
        <f t="shared" si="86"/>
        <v>0.47083440727153592</v>
      </c>
      <c r="JB82" s="86">
        <f t="shared" si="86"/>
        <v>0.49053560506525956</v>
      </c>
      <c r="JC82" s="86">
        <f t="shared" si="86"/>
        <v>0.56123926211080832</v>
      </c>
      <c r="JD82" s="86">
        <f t="shared" si="86"/>
        <v>0.5840188150157406</v>
      </c>
      <c r="JE82" s="86">
        <f t="shared" si="86"/>
        <v>0.53956786022441583</v>
      </c>
      <c r="JF82" s="86">
        <f t="shared" si="86"/>
        <v>0.49491785552351164</v>
      </c>
      <c r="JG82" s="86">
        <f t="shared" si="86"/>
        <v>0.52441120263369523</v>
      </c>
      <c r="JH82" s="86">
        <f t="shared" si="86"/>
        <v>0.51718205686602192</v>
      </c>
      <c r="JI82" s="86">
        <f t="shared" si="86"/>
        <v>0.4780401664042932</v>
      </c>
      <c r="JJ82" s="86">
        <f t="shared" si="86"/>
        <v>0.46141464996099102</v>
      </c>
      <c r="JK82" s="86">
        <f t="shared" si="86"/>
        <v>0.39827961248552607</v>
      </c>
      <c r="JL82" s="86">
        <f t="shared" si="86"/>
        <v>0.40361963515998817</v>
      </c>
      <c r="JM82" s="86">
        <f t="shared" si="86"/>
        <v>0.46070884895406056</v>
      </c>
    </row>
    <row r="83" spans="2:273" x14ac:dyDescent="0.25">
      <c r="B83" s="2">
        <v>56</v>
      </c>
      <c r="C83" s="37">
        <v>225.63300000000001</v>
      </c>
      <c r="D83" s="37">
        <v>224.91399999999999</v>
      </c>
      <c r="E83" s="37">
        <v>232.667</v>
      </c>
      <c r="F83" s="37">
        <v>232.14</v>
      </c>
      <c r="G83" s="37">
        <v>229.78200000000001</v>
      </c>
      <c r="H83" s="37">
        <v>227.77799999999999</v>
      </c>
      <c r="I83" s="37">
        <v>230.315</v>
      </c>
      <c r="J83" s="37">
        <v>228.96299999999999</v>
      </c>
      <c r="K83" s="37">
        <v>226.94399999999999</v>
      </c>
      <c r="L83" s="37">
        <v>229.57400000000001</v>
      </c>
      <c r="M83" s="37">
        <v>234.94399999999999</v>
      </c>
      <c r="N83" s="37">
        <v>235.96299999999999</v>
      </c>
      <c r="O83" s="37">
        <v>236.90700000000001</v>
      </c>
      <c r="P83" s="37">
        <v>230.2</v>
      </c>
      <c r="Q83" s="37">
        <v>213.94499999999999</v>
      </c>
      <c r="S83" s="4">
        <f t="shared" si="88"/>
        <v>233.9683191109782</v>
      </c>
      <c r="T83" s="4">
        <f t="shared" si="88"/>
        <v>232.70357684907631</v>
      </c>
      <c r="U83" s="4">
        <f t="shared" si="88"/>
        <v>241.18583192872123</v>
      </c>
      <c r="V83" s="4">
        <f t="shared" si="88"/>
        <v>243.41661052155516</v>
      </c>
      <c r="W83" s="4">
        <f t="shared" si="88"/>
        <v>239.25724194504096</v>
      </c>
      <c r="X83" s="4">
        <f t="shared" si="88"/>
        <v>235.90844547416876</v>
      </c>
      <c r="Y83" s="4">
        <f t="shared" si="88"/>
        <v>241.31204543203452</v>
      </c>
      <c r="Z83" s="4">
        <f t="shared" si="88"/>
        <v>239.47802641878945</v>
      </c>
      <c r="AA83" s="4">
        <f t="shared" si="88"/>
        <v>235.9206193505789</v>
      </c>
      <c r="AB83" s="4">
        <f t="shared" si="88"/>
        <v>239.26678404681266</v>
      </c>
      <c r="AC83" s="4">
        <f t="shared" si="88"/>
        <v>246.71507630688131</v>
      </c>
      <c r="AD83" s="4">
        <f t="shared" si="88"/>
        <v>242.74439520992547</v>
      </c>
      <c r="AE83" s="4">
        <f t="shared" si="88"/>
        <v>245.31418504669759</v>
      </c>
      <c r="AF83" s="4">
        <f t="shared" si="88"/>
        <v>234.53031658197668</v>
      </c>
      <c r="AG83" s="4">
        <f t="shared" si="88"/>
        <v>218.62452111420757</v>
      </c>
      <c r="AI83" s="4">
        <f t="shared" si="89"/>
        <v>-8.3353191109781903</v>
      </c>
      <c r="AJ83" s="4">
        <f t="shared" si="89"/>
        <v>-7.789576849076326</v>
      </c>
      <c r="AK83" s="4">
        <f t="shared" si="89"/>
        <v>-8.5188319287212266</v>
      </c>
      <c r="AL83" s="4">
        <f t="shared" si="89"/>
        <v>-11.27661052155517</v>
      </c>
      <c r="AM83" s="4">
        <f t="shared" si="89"/>
        <v>-9.4752419450409491</v>
      </c>
      <c r="AN83" s="4">
        <f t="shared" si="89"/>
        <v>-8.1304454741687664</v>
      </c>
      <c r="AO83" s="4">
        <f t="shared" si="89"/>
        <v>-10.997045432034525</v>
      </c>
      <c r="AP83" s="4">
        <f t="shared" si="89"/>
        <v>-10.515026418789461</v>
      </c>
      <c r="AQ83" s="4">
        <f t="shared" si="89"/>
        <v>-8.9766193505789147</v>
      </c>
      <c r="AR83" s="4">
        <f t="shared" si="89"/>
        <v>-9.6927840468126476</v>
      </c>
      <c r="AS83" s="4">
        <f t="shared" si="89"/>
        <v>-11.771076306881326</v>
      </c>
      <c r="AT83" s="4">
        <f t="shared" si="89"/>
        <v>-6.7813952099254777</v>
      </c>
      <c r="AU83" s="4">
        <f t="shared" si="89"/>
        <v>-8.4071850466975775</v>
      </c>
      <c r="AV83" s="4">
        <f t="shared" si="89"/>
        <v>-4.3303165819766889</v>
      </c>
      <c r="AW83" s="4">
        <f t="shared" si="89"/>
        <v>-4.6795211142075743</v>
      </c>
      <c r="AY83" s="2">
        <f t="shared" si="80"/>
        <v>93.31624812751474</v>
      </c>
      <c r="AZ83" s="2">
        <f t="shared" si="80"/>
        <v>97.272645464633726</v>
      </c>
      <c r="BA83" s="2">
        <f t="shared" si="80"/>
        <v>97.534890077010417</v>
      </c>
      <c r="BB83" s="2">
        <f t="shared" si="80"/>
        <v>96.634144265953452</v>
      </c>
      <c r="BC83" s="2">
        <f t="shared" si="80"/>
        <v>97.305518956524139</v>
      </c>
      <c r="BD83" s="2">
        <f t="shared" si="80"/>
        <v>98.198372102778492</v>
      </c>
      <c r="BE83" s="2">
        <f t="shared" si="80"/>
        <v>99.170121227867696</v>
      </c>
      <c r="BF83" s="2">
        <f t="shared" si="80"/>
        <v>96.293684133292615</v>
      </c>
      <c r="BG83" s="2">
        <f t="shared" si="80"/>
        <v>97.668440685825786</v>
      </c>
      <c r="BH83" s="2">
        <f t="shared" si="80"/>
        <v>99.698730778395074</v>
      </c>
      <c r="BI83" s="2">
        <f t="shared" si="80"/>
        <v>107.67601824107628</v>
      </c>
      <c r="BJ83" s="2">
        <f t="shared" si="80"/>
        <v>108.62463803942957</v>
      </c>
      <c r="BK83" s="2">
        <f t="shared" si="80"/>
        <v>110.02416618645738</v>
      </c>
      <c r="BL83" s="2">
        <f t="shared" si="80"/>
        <v>106.37040070438886</v>
      </c>
      <c r="BM83" s="2">
        <f t="shared" si="80"/>
        <v>101.66330921839771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102.70442822822821</v>
      </c>
      <c r="DL83" s="2">
        <f t="shared" si="90"/>
        <v>106.71605159474673</v>
      </c>
      <c r="DM83" s="2">
        <f t="shared" si="90"/>
        <v>109.04713015647225</v>
      </c>
      <c r="DN83" s="2">
        <f t="shared" si="90"/>
        <v>106.39579279279282</v>
      </c>
      <c r="DO83" s="2">
        <f t="shared" si="90"/>
        <v>108.58815744315743</v>
      </c>
      <c r="DP83" s="2">
        <f t="shared" si="90"/>
        <v>109.03615089178248</v>
      </c>
      <c r="DQ83" s="2">
        <f t="shared" si="90"/>
        <v>108.42584779516359</v>
      </c>
      <c r="DR83" s="2">
        <f t="shared" si="90"/>
        <v>102.96412432432432</v>
      </c>
      <c r="DS83" s="2">
        <f t="shared" si="90"/>
        <v>107.14855236167344</v>
      </c>
      <c r="DT83" s="2">
        <f t="shared" si="90"/>
        <v>107.50163663663663</v>
      </c>
      <c r="DU83" s="2">
        <f t="shared" si="90"/>
        <v>114.73100000000001</v>
      </c>
      <c r="DV83" s="2">
        <f t="shared" si="90"/>
        <v>112.94248739495802</v>
      </c>
      <c r="DW83" s="2">
        <f t="shared" si="90"/>
        <v>116.96415927419352</v>
      </c>
      <c r="DX83" s="2">
        <f t="shared" si="90"/>
        <v>114.98347697441602</v>
      </c>
      <c r="DY83" s="2">
        <f t="shared" si="90"/>
        <v>105.5917155067155</v>
      </c>
      <c r="EA83" s="2">
        <f t="shared" si="91"/>
        <v>90.410931320725155</v>
      </c>
      <c r="EB83" s="2">
        <f t="shared" si="91"/>
        <v>94.963333527866951</v>
      </c>
      <c r="EC83" s="2">
        <f t="shared" si="91"/>
        <v>94.258701583056023</v>
      </c>
      <c r="ED83" s="2">
        <f t="shared" si="91"/>
        <v>93.720690886040302</v>
      </c>
      <c r="EE83" s="2">
        <f t="shared" si="91"/>
        <v>94.258902482596753</v>
      </c>
      <c r="EF83" s="2">
        <f t="shared" si="91"/>
        <v>95.518754071834422</v>
      </c>
      <c r="EG83" s="2">
        <f t="shared" si="91"/>
        <v>96.598916720506537</v>
      </c>
      <c r="EH83" s="2">
        <f t="shared" si="91"/>
        <v>94.307219708918495</v>
      </c>
      <c r="EI83" s="2">
        <f t="shared" si="91"/>
        <v>95.142665190193782</v>
      </c>
      <c r="EJ83" s="2">
        <f t="shared" si="91"/>
        <v>97.394776576511418</v>
      </c>
      <c r="EK83" s="2">
        <f t="shared" si="91"/>
        <v>105.23712455874934</v>
      </c>
      <c r="EL83" s="2">
        <f t="shared" si="91"/>
        <v>107.2606018506057</v>
      </c>
      <c r="EM83" s="2">
        <f t="shared" si="91"/>
        <v>107.4688065604894</v>
      </c>
      <c r="EN83" s="2">
        <f t="shared" si="91"/>
        <v>103.07300553040203</v>
      </c>
      <c r="EO83" s="2">
        <f t="shared" si="91"/>
        <v>100.07882928304375</v>
      </c>
      <c r="EQ83" s="2">
        <f t="shared" si="92"/>
        <v>90.248463709199655</v>
      </c>
      <c r="ER83" s="2">
        <f t="shared" si="92"/>
        <v>95.213531617357859</v>
      </c>
      <c r="ES83" s="2">
        <f t="shared" si="92"/>
        <v>94.477306049694718</v>
      </c>
      <c r="ET83" s="2">
        <f t="shared" si="92"/>
        <v>92.854878541951379</v>
      </c>
      <c r="EU83" s="2">
        <f t="shared" si="92"/>
        <v>95.02971934896884</v>
      </c>
      <c r="EV83" s="2">
        <f t="shared" si="92"/>
        <v>96.091395014068397</v>
      </c>
      <c r="EW83" s="2">
        <f t="shared" si="92"/>
        <v>96.836520425054047</v>
      </c>
      <c r="EX83" s="2">
        <f t="shared" si="92"/>
        <v>93.63470873730833</v>
      </c>
      <c r="EY83" s="2">
        <f t="shared" si="92"/>
        <v>95.094283718699046</v>
      </c>
      <c r="EZ83" s="2">
        <f t="shared" si="92"/>
        <v>98.242020838530195</v>
      </c>
      <c r="FA83" s="2">
        <f t="shared" si="92"/>
        <v>104.51067194633039</v>
      </c>
      <c r="FB83" s="2">
        <f t="shared" si="92"/>
        <v>106.68876464905412</v>
      </c>
      <c r="FC83" s="2">
        <f t="shared" si="92"/>
        <v>107.74083210137275</v>
      </c>
      <c r="FD83" s="2">
        <f t="shared" si="92"/>
        <v>104.04315505045362</v>
      </c>
      <c r="FE83" s="2">
        <f t="shared" si="92"/>
        <v>100.37854471885407</v>
      </c>
      <c r="FG83" s="2">
        <f t="shared" si="93"/>
        <v>0.76366221204478035</v>
      </c>
      <c r="FH83" s="2">
        <f t="shared" si="93"/>
        <v>0.8035243137260154</v>
      </c>
      <c r="FI83" s="2">
        <f t="shared" si="93"/>
        <v>0.77847257171251016</v>
      </c>
      <c r="FJ83" s="2">
        <f t="shared" si="93"/>
        <v>0.77009693551110525</v>
      </c>
      <c r="FK83" s="2">
        <f t="shared" si="93"/>
        <v>0.78742117652089716</v>
      </c>
      <c r="FL83" s="2">
        <f t="shared" si="93"/>
        <v>0.80179581451172566</v>
      </c>
      <c r="FM83" s="2">
        <f t="shared" si="93"/>
        <v>0.78261360326584561</v>
      </c>
      <c r="FN83" s="2">
        <f t="shared" si="93"/>
        <v>0.77046702673042222</v>
      </c>
      <c r="FO83" s="2">
        <f t="shared" si="93"/>
        <v>0.78961829388175298</v>
      </c>
      <c r="FP83" s="2">
        <f t="shared" si="93"/>
        <v>0.7721133922360256</v>
      </c>
      <c r="FQ83" s="2">
        <f t="shared" si="93"/>
        <v>0.74304865228019656</v>
      </c>
      <c r="FR83" s="2">
        <f t="shared" si="93"/>
        <v>0.75986121441509735</v>
      </c>
      <c r="FS83" s="2">
        <f t="shared" si="93"/>
        <v>0.73090155439963667</v>
      </c>
      <c r="FT83" s="2">
        <f t="shared" si="93"/>
        <v>0.7231996721689341</v>
      </c>
      <c r="FU83" s="2">
        <f t="shared" si="93"/>
        <v>0.71261539395294082</v>
      </c>
      <c r="FW83" s="2">
        <f t="shared" si="82"/>
        <v>6.2202283317716156E-4</v>
      </c>
      <c r="FX83" s="2">
        <f t="shared" si="82"/>
        <v>7.5375872087640413E-4</v>
      </c>
      <c r="FY83" s="2">
        <f t="shared" si="82"/>
        <v>6.6761523458876582E-4</v>
      </c>
      <c r="FZ83" s="2">
        <f t="shared" si="82"/>
        <v>6.8304773236771746E-4</v>
      </c>
      <c r="GA83" s="2">
        <f t="shared" si="82"/>
        <v>6.7501517156674123E-4</v>
      </c>
      <c r="GB83" s="2">
        <f t="shared" si="82"/>
        <v>7.2192589454218923E-4</v>
      </c>
      <c r="GC83" s="2">
        <f t="shared" si="82"/>
        <v>8.0207763861684398E-4</v>
      </c>
      <c r="GD83" s="2">
        <f t="shared" si="82"/>
        <v>8.6337819847603903E-4</v>
      </c>
      <c r="GE83" s="2">
        <f t="shared" si="82"/>
        <v>8.9974458667257137E-4</v>
      </c>
      <c r="GF83" s="2">
        <f t="shared" si="82"/>
        <v>8.6887296797461791E-4</v>
      </c>
      <c r="GG83" s="2">
        <f t="shared" si="82"/>
        <v>7.8519558827591629E-4</v>
      </c>
      <c r="GH83" s="2">
        <f t="shared" si="82"/>
        <v>7.080785024415093E-4</v>
      </c>
      <c r="GI83" s="2">
        <f t="shared" si="82"/>
        <v>6.4321270143714773E-4</v>
      </c>
      <c r="GJ83" s="2">
        <f t="shared" si="82"/>
        <v>5.9039730409313348E-4</v>
      </c>
      <c r="GK83" s="2">
        <f t="shared" si="82"/>
        <v>5.3817642515514136E-4</v>
      </c>
      <c r="GM83" s="86">
        <f t="shared" si="83"/>
        <v>0.5238199920594544</v>
      </c>
      <c r="GN83" s="86">
        <f t="shared" si="83"/>
        <v>0.57604425438464368</v>
      </c>
      <c r="GO83" s="86">
        <f t="shared" si="83"/>
        <v>0.53523069607246221</v>
      </c>
      <c r="GP83" s="86">
        <f t="shared" si="83"/>
        <v>0.55759909673285379</v>
      </c>
      <c r="GQ83" s="86">
        <f t="shared" si="83"/>
        <v>0.60369519199556954</v>
      </c>
      <c r="GR83" s="86">
        <f t="shared" si="83"/>
        <v>0.62658519898366849</v>
      </c>
      <c r="GS83" s="86">
        <f t="shared" si="83"/>
        <v>0.60560454872336433</v>
      </c>
      <c r="GT83" s="86">
        <f t="shared" si="83"/>
        <v>0.56778981661483463</v>
      </c>
      <c r="GU83" s="86">
        <f t="shared" si="83"/>
        <v>0.59684690914889682</v>
      </c>
      <c r="GV83" s="86">
        <f t="shared" si="83"/>
        <v>0.59035655976639578</v>
      </c>
      <c r="GW83" s="86">
        <f t="shared" si="83"/>
        <v>0.5470288477247317</v>
      </c>
      <c r="GX83" s="86">
        <f t="shared" si="83"/>
        <v>0.54847733887647976</v>
      </c>
      <c r="GY83" s="86">
        <f t="shared" si="83"/>
        <v>0.47608315500390613</v>
      </c>
      <c r="GZ83" s="86">
        <f t="shared" si="83"/>
        <v>0.48455202946278986</v>
      </c>
      <c r="HA83" s="86">
        <f t="shared" si="83"/>
        <v>0.54818220021986586</v>
      </c>
      <c r="HC83" s="86">
        <f t="shared" si="73"/>
        <v>3.8408376865368114E-4</v>
      </c>
      <c r="HD83" s="86">
        <f t="shared" si="73"/>
        <v>3.0021625261173656E-4</v>
      </c>
      <c r="HE83" s="86">
        <f t="shared" si="73"/>
        <v>9.1171751928094887E-5</v>
      </c>
      <c r="HF83" s="86">
        <f t="shared" si="73"/>
        <v>4.9920123965268365E-5</v>
      </c>
      <c r="HG83" s="86">
        <f t="shared" si="87"/>
        <v>8.0016040276136011E-5</v>
      </c>
      <c r="HH83" s="86">
        <f t="shared" si="87"/>
        <v>2.3729345639762487E-4</v>
      </c>
      <c r="HI83" s="86">
        <f t="shared" si="87"/>
        <v>7.2294769368209301E-5</v>
      </c>
      <c r="HJ83" s="86">
        <f t="shared" si="87"/>
        <v>3.782837432085457E-5</v>
      </c>
      <c r="HK83" s="86">
        <f t="shared" si="87"/>
        <v>1.1107949904368319E-4</v>
      </c>
      <c r="HL83" s="86">
        <f t="shared" si="87"/>
        <v>8.14097487820429E-5</v>
      </c>
      <c r="HM83" s="86">
        <f t="shared" si="87"/>
        <v>1.8218134879857057E-5</v>
      </c>
      <c r="HN83" s="86">
        <f t="shared" si="87"/>
        <v>2.0541265155811633E-5</v>
      </c>
      <c r="HO83" s="86">
        <f t="shared" si="87"/>
        <v>1.2987234221344259E-5</v>
      </c>
      <c r="HP83" s="86">
        <f t="shared" si="87"/>
        <v>4.4353946475306921E-6</v>
      </c>
      <c r="HQ83" s="86">
        <f t="shared" si="87"/>
        <v>5.8600980435338381E-7</v>
      </c>
      <c r="HS83" s="86">
        <f t="shared" si="84"/>
        <v>2.8755758049258165E-26</v>
      </c>
      <c r="HT83" s="86">
        <f t="shared" si="84"/>
        <v>1.0295501295556872E-27</v>
      </c>
      <c r="HU83" s="86">
        <f t="shared" si="84"/>
        <v>1.2221976192565107E-31</v>
      </c>
      <c r="HV83" s="86">
        <f t="shared" si="84"/>
        <v>3.0576302433399114E-36</v>
      </c>
      <c r="HW83" s="86">
        <f t="shared" si="84"/>
        <v>2.0474068033845973E-36</v>
      </c>
      <c r="HX83" s="86">
        <f t="shared" si="84"/>
        <v>1.0770636179532071E-30</v>
      </c>
      <c r="HY83" s="86">
        <f t="shared" si="84"/>
        <v>5.6245620896354997E-34</v>
      </c>
      <c r="HZ83" s="86">
        <f t="shared" si="84"/>
        <v>1.1028482655643478E-35</v>
      </c>
      <c r="IA83" s="86">
        <f t="shared" si="84"/>
        <v>1.5890641597164807E-32</v>
      </c>
      <c r="IB83" s="86">
        <f t="shared" si="84"/>
        <v>1.188584607453713E-33</v>
      </c>
      <c r="IC83" s="86">
        <f t="shared" si="84"/>
        <v>1.0674107543317911E-40</v>
      </c>
      <c r="ID83" s="86">
        <f t="shared" si="84"/>
        <v>2.512775013495676E-38</v>
      </c>
      <c r="IE83" s="86">
        <f t="shared" si="84"/>
        <v>2.1550464224325513E-39</v>
      </c>
      <c r="IF83" s="86">
        <f t="shared" si="84"/>
        <v>7.5873066023446141E-29</v>
      </c>
      <c r="IG83" s="86">
        <f t="shared" si="84"/>
        <v>6.107517231332265E-22</v>
      </c>
      <c r="II83" s="86">
        <f t="shared" si="85"/>
        <v>5.2735907610582837E-109</v>
      </c>
      <c r="IJ83" s="86">
        <f t="shared" si="85"/>
        <v>3.6830452203486775E-116</v>
      </c>
      <c r="IK83" s="86">
        <f t="shared" si="85"/>
        <v>8.8504727674668579E-141</v>
      </c>
      <c r="IL83" s="86">
        <f t="shared" si="85"/>
        <v>4.6847919716726523E-155</v>
      </c>
      <c r="IM83" s="86">
        <f t="shared" si="85"/>
        <v>7.4803217652608609E-159</v>
      </c>
      <c r="IN83" s="86">
        <f t="shared" si="85"/>
        <v>4.367127370435096E-133</v>
      </c>
      <c r="IO83" s="86">
        <f t="shared" si="85"/>
        <v>3.250266685590067E-144</v>
      </c>
      <c r="IP83" s="86">
        <f t="shared" si="85"/>
        <v>6.2774372761250943E-151</v>
      </c>
      <c r="IQ83" s="86">
        <f t="shared" si="85"/>
        <v>3.0139854899097693E-137</v>
      </c>
      <c r="IR83" s="86">
        <f t="shared" si="85"/>
        <v>9.4635064170429547E-146</v>
      </c>
      <c r="IS83" s="86">
        <f t="shared" si="85"/>
        <v>2.8213683608251403E-175</v>
      </c>
      <c r="IT83" s="86">
        <f t="shared" si="85"/>
        <v>1.1016904609920401E-163</v>
      </c>
      <c r="IU83" s="86">
        <f t="shared" si="85"/>
        <v>8.1840547356655273E-167</v>
      </c>
      <c r="IV83" s="86">
        <f t="shared" si="85"/>
        <v>4.8537213394914512E-109</v>
      </c>
      <c r="IW83" s="86">
        <f t="shared" si="85"/>
        <v>3.3318373383035756E-62</v>
      </c>
      <c r="IY83" s="86">
        <f t="shared" si="86"/>
        <v>0.52420407582810813</v>
      </c>
      <c r="IZ83" s="86">
        <f t="shared" si="86"/>
        <v>0.57634447063725547</v>
      </c>
      <c r="JA83" s="86">
        <f t="shared" si="86"/>
        <v>0.53532186782439029</v>
      </c>
      <c r="JB83" s="86">
        <f t="shared" si="86"/>
        <v>0.55764901685681911</v>
      </c>
      <c r="JC83" s="86">
        <f t="shared" si="86"/>
        <v>0.60377520803584572</v>
      </c>
      <c r="JD83" s="86">
        <f t="shared" si="86"/>
        <v>0.62682249244006616</v>
      </c>
      <c r="JE83" s="86">
        <f t="shared" si="86"/>
        <v>0.60567684349273254</v>
      </c>
      <c r="JF83" s="86">
        <f t="shared" si="86"/>
        <v>0.5678276449891555</v>
      </c>
      <c r="JG83" s="86">
        <f t="shared" si="86"/>
        <v>0.59695798864794047</v>
      </c>
      <c r="JH83" s="86">
        <f t="shared" si="86"/>
        <v>0.5904379695151778</v>
      </c>
      <c r="JI83" s="86">
        <f t="shared" si="86"/>
        <v>0.5470470658596116</v>
      </c>
      <c r="JJ83" s="86">
        <f t="shared" si="86"/>
        <v>0.54849788014163559</v>
      </c>
      <c r="JK83" s="86">
        <f t="shared" si="86"/>
        <v>0.47609614223812746</v>
      </c>
      <c r="JL83" s="86">
        <f t="shared" si="86"/>
        <v>0.48455646485743736</v>
      </c>
      <c r="JM83" s="86">
        <f t="shared" si="86"/>
        <v>0.5481827862296702</v>
      </c>
    </row>
    <row r="84" spans="2:273" x14ac:dyDescent="0.25">
      <c r="B84" s="2">
        <v>57</v>
      </c>
      <c r="C84" s="37">
        <v>223.53299999999999</v>
      </c>
      <c r="D84" s="37">
        <v>221.155</v>
      </c>
      <c r="E84" s="37">
        <v>230.316</v>
      </c>
      <c r="F84" s="37">
        <v>228.56100000000001</v>
      </c>
      <c r="G84" s="37">
        <v>224.345</v>
      </c>
      <c r="H84" s="37">
        <v>220.815</v>
      </c>
      <c r="I84" s="37">
        <v>225.09299999999999</v>
      </c>
      <c r="J84" s="37">
        <v>225.98099999999999</v>
      </c>
      <c r="K84" s="37">
        <v>224.167</v>
      </c>
      <c r="L84" s="37">
        <v>225.46299999999999</v>
      </c>
      <c r="M84" s="37">
        <v>231.22200000000001</v>
      </c>
      <c r="N84" s="37">
        <v>234.352</v>
      </c>
      <c r="O84" s="37">
        <v>236.852</v>
      </c>
      <c r="P84" s="37">
        <v>228.727</v>
      </c>
      <c r="Q84" s="37">
        <v>207.05500000000001</v>
      </c>
      <c r="S84" s="4">
        <f t="shared" si="88"/>
        <v>234.35802249171866</v>
      </c>
      <c r="T84" s="4">
        <f t="shared" si="88"/>
        <v>223.47106830618853</v>
      </c>
      <c r="U84" s="4">
        <f t="shared" si="88"/>
        <v>238.88081091882759</v>
      </c>
      <c r="V84" s="4">
        <f t="shared" si="88"/>
        <v>238.29023654543272</v>
      </c>
      <c r="W84" s="4">
        <f t="shared" si="88"/>
        <v>223.85519329076152</v>
      </c>
      <c r="X84" s="4">
        <f t="shared" si="88"/>
        <v>221.38444281057826</v>
      </c>
      <c r="Y84" s="4">
        <f t="shared" si="88"/>
        <v>233.07781951193789</v>
      </c>
      <c r="Z84" s="4">
        <f t="shared" si="88"/>
        <v>235.76517009131129</v>
      </c>
      <c r="AA84" s="4">
        <f t="shared" si="88"/>
        <v>232.57698202110356</v>
      </c>
      <c r="AB84" s="4">
        <f t="shared" si="88"/>
        <v>233.52673440906867</v>
      </c>
      <c r="AC84" s="4">
        <f t="shared" si="88"/>
        <v>238.38869513601048</v>
      </c>
      <c r="AD84" s="4">
        <f t="shared" si="88"/>
        <v>245.49704103522089</v>
      </c>
      <c r="AE84" s="4">
        <f t="shared" si="88"/>
        <v>247.02298943235655</v>
      </c>
      <c r="AF84" s="4">
        <f t="shared" si="88"/>
        <v>234.79628385660516</v>
      </c>
      <c r="AG84" s="4">
        <f t="shared" si="88"/>
        <v>210.92336704816105</v>
      </c>
      <c r="AI84" s="4">
        <f t="shared" si="89"/>
        <v>-10.82502249171867</v>
      </c>
      <c r="AJ84" s="4">
        <f t="shared" si="89"/>
        <v>-2.3160683061885265</v>
      </c>
      <c r="AK84" s="4">
        <f t="shared" si="89"/>
        <v>-8.5648109188275896</v>
      </c>
      <c r="AL84" s="4">
        <f t="shared" si="89"/>
        <v>-9.7292365454327125</v>
      </c>
      <c r="AM84" s="4">
        <f t="shared" si="89"/>
        <v>0.48980670923847924</v>
      </c>
      <c r="AN84" s="4">
        <f t="shared" si="89"/>
        <v>-0.56944281057826629</v>
      </c>
      <c r="AO84" s="4">
        <f t="shared" si="89"/>
        <v>-7.9848195119379</v>
      </c>
      <c r="AP84" s="4">
        <f t="shared" si="89"/>
        <v>-9.7841700913112959</v>
      </c>
      <c r="AQ84" s="4">
        <f t="shared" si="89"/>
        <v>-8.4099820211035592</v>
      </c>
      <c r="AR84" s="4">
        <f t="shared" si="89"/>
        <v>-8.0637344090686724</v>
      </c>
      <c r="AS84" s="4">
        <f t="shared" si="89"/>
        <v>-7.1666951360104747</v>
      </c>
      <c r="AT84" s="4">
        <f t="shared" si="89"/>
        <v>-11.145041035220885</v>
      </c>
      <c r="AU84" s="4">
        <f t="shared" si="89"/>
        <v>-10.170989432356549</v>
      </c>
      <c r="AV84" s="4">
        <f t="shared" si="89"/>
        <v>-6.0692838566051535</v>
      </c>
      <c r="AW84" s="4">
        <f t="shared" si="89"/>
        <v>-3.8683670481610477</v>
      </c>
      <c r="AY84" s="2">
        <f t="shared" si="80"/>
        <v>93.008085763110003</v>
      </c>
      <c r="AZ84" s="2">
        <f t="shared" si="80"/>
        <v>96.9637513721636</v>
      </c>
      <c r="BA84" s="2">
        <f t="shared" si="80"/>
        <v>97.191532328330013</v>
      </c>
      <c r="BB84" s="2">
        <f t="shared" si="80"/>
        <v>96.332764673402238</v>
      </c>
      <c r="BC84" s="2">
        <f t="shared" si="80"/>
        <v>97.005978847043508</v>
      </c>
      <c r="BD84" s="2">
        <f t="shared" si="80"/>
        <v>97.933200204271316</v>
      </c>
      <c r="BE84" s="2">
        <f t="shared" si="80"/>
        <v>98.911455438185257</v>
      </c>
      <c r="BF84" s="2">
        <f t="shared" si="80"/>
        <v>96.060887873768792</v>
      </c>
      <c r="BG84" s="2">
        <f t="shared" si="80"/>
        <v>97.428745706122825</v>
      </c>
      <c r="BH84" s="2">
        <f t="shared" si="80"/>
        <v>99.458751517737795</v>
      </c>
      <c r="BI84" s="2">
        <f t="shared" si="80"/>
        <v>107.39501963265587</v>
      </c>
      <c r="BJ84" s="2">
        <f t="shared" si="80"/>
        <v>108.37886169761627</v>
      </c>
      <c r="BK84" s="2">
        <f t="shared" si="80"/>
        <v>109.77991796253565</v>
      </c>
      <c r="BL84" s="2">
        <f t="shared" si="80"/>
        <v>106.10514367824577</v>
      </c>
      <c r="BM84" s="2">
        <f t="shared" si="80"/>
        <v>101.49775056374811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102.74173723723723</v>
      </c>
      <c r="DL84" s="2">
        <f t="shared" si="90"/>
        <v>106.78855375234522</v>
      </c>
      <c r="DM84" s="2">
        <f t="shared" si="90"/>
        <v>109.14317259364626</v>
      </c>
      <c r="DN84" s="2">
        <f t="shared" si="90"/>
        <v>106.53450579150582</v>
      </c>
      <c r="DO84" s="2">
        <f t="shared" si="90"/>
        <v>108.72269476619475</v>
      </c>
      <c r="DP84" s="2">
        <f t="shared" si="90"/>
        <v>109.20636502899661</v>
      </c>
      <c r="DQ84" s="2">
        <f t="shared" si="90"/>
        <v>108.59932147937413</v>
      </c>
      <c r="DR84" s="2">
        <f t="shared" si="90"/>
        <v>103.0610489060489</v>
      </c>
      <c r="DS84" s="2">
        <f t="shared" si="90"/>
        <v>107.30956106612688</v>
      </c>
      <c r="DT84" s="2">
        <f t="shared" si="90"/>
        <v>107.63394873444872</v>
      </c>
      <c r="DU84" s="2">
        <f t="shared" si="90"/>
        <v>114.90669886363636</v>
      </c>
      <c r="DV84" s="2">
        <f t="shared" si="90"/>
        <v>113.00813445378155</v>
      </c>
      <c r="DW84" s="2">
        <f t="shared" si="90"/>
        <v>117.1979343841642</v>
      </c>
      <c r="DX84" s="2">
        <f t="shared" si="90"/>
        <v>115.229770189099</v>
      </c>
      <c r="DY84" s="2">
        <f t="shared" si="90"/>
        <v>105.74936568986568</v>
      </c>
      <c r="EA84" s="2">
        <f>CE$228*$B84+CE$229</f>
        <v>90.260914757821354</v>
      </c>
      <c r="EB84" s="2">
        <f t="shared" si="91"/>
        <v>94.772549230897496</v>
      </c>
      <c r="EC84" s="2">
        <f t="shared" si="91"/>
        <v>94.089550422977652</v>
      </c>
      <c r="ED84" s="2">
        <f t="shared" si="91"/>
        <v>93.555945119030866</v>
      </c>
      <c r="EE84" s="2">
        <f t="shared" si="91"/>
        <v>94.120463756460268</v>
      </c>
      <c r="EF84" s="2">
        <f t="shared" si="91"/>
        <v>95.391129797319863</v>
      </c>
      <c r="EG84" s="2">
        <f t="shared" si="91"/>
        <v>96.456982184390768</v>
      </c>
      <c r="EH84" s="2">
        <f t="shared" si="91"/>
        <v>94.159729668212421</v>
      </c>
      <c r="EI84" s="2">
        <f t="shared" si="91"/>
        <v>95.027851207694511</v>
      </c>
      <c r="EJ84" s="2">
        <f t="shared" si="91"/>
        <v>97.25717826149841</v>
      </c>
      <c r="EK84" s="2">
        <f t="shared" si="91"/>
        <v>105.02679291477557</v>
      </c>
      <c r="EL84" s="2">
        <f t="shared" si="91"/>
        <v>107.04515948855993</v>
      </c>
      <c r="EM84" s="2">
        <f t="shared" si="91"/>
        <v>107.28886011496678</v>
      </c>
      <c r="EN84" s="2">
        <f t="shared" si="91"/>
        <v>102.91921359658453</v>
      </c>
      <c r="EO84" s="2">
        <f t="shared" si="91"/>
        <v>99.933787860127552</v>
      </c>
      <c r="EQ84" s="2">
        <f t="shared" si="92"/>
        <v>90.102042623206657</v>
      </c>
      <c r="ER84" s="2">
        <f t="shared" si="92"/>
        <v>95.016283441856388</v>
      </c>
      <c r="ES84" s="2">
        <f t="shared" si="92"/>
        <v>94.303035638404936</v>
      </c>
      <c r="ET84" s="2">
        <f t="shared" si="92"/>
        <v>92.710254995610754</v>
      </c>
      <c r="EU84" s="2">
        <f t="shared" si="92"/>
        <v>94.873463735398147</v>
      </c>
      <c r="EV84" s="2">
        <f t="shared" si="92"/>
        <v>95.950362820980544</v>
      </c>
      <c r="EW84" s="2">
        <f t="shared" si="92"/>
        <v>96.688782372382775</v>
      </c>
      <c r="EX84" s="2">
        <f t="shared" si="92"/>
        <v>93.502121825740389</v>
      </c>
      <c r="EY84" s="2">
        <f t="shared" si="92"/>
        <v>94.980606964165801</v>
      </c>
      <c r="EZ84" s="2">
        <f t="shared" si="92"/>
        <v>98.083749977213884</v>
      </c>
      <c r="FA84" s="2">
        <f t="shared" si="92"/>
        <v>104.31683260087715</v>
      </c>
      <c r="FB84" s="2">
        <f t="shared" si="92"/>
        <v>106.48639021604052</v>
      </c>
      <c r="FC84" s="2">
        <f t="shared" si="92"/>
        <v>107.55504540654698</v>
      </c>
      <c r="FD84" s="2">
        <f t="shared" si="92"/>
        <v>103.86635143556093</v>
      </c>
      <c r="FE84" s="2">
        <f t="shared" si="92"/>
        <v>100.21998413697018</v>
      </c>
      <c r="FG84" s="2">
        <f t="shared" si="93"/>
        <v>0.77987994304140151</v>
      </c>
      <c r="FH84" s="2">
        <f t="shared" si="93"/>
        <v>0.81765979610343653</v>
      </c>
      <c r="FI84" s="2">
        <f t="shared" si="93"/>
        <v>0.79394822032736534</v>
      </c>
      <c r="FJ84" s="2">
        <f t="shared" si="93"/>
        <v>0.78599684820518967</v>
      </c>
      <c r="FK84" s="2">
        <f t="shared" si="93"/>
        <v>0.80243034095358023</v>
      </c>
      <c r="FL84" s="2">
        <f t="shared" si="93"/>
        <v>0.81602718160653187</v>
      </c>
      <c r="FM84" s="2">
        <f t="shared" si="93"/>
        <v>0.79787507573270811</v>
      </c>
      <c r="FN84" s="2">
        <f t="shared" si="93"/>
        <v>0.78634844520929859</v>
      </c>
      <c r="FO84" s="2">
        <f t="shared" si="93"/>
        <v>0.8045108432880016</v>
      </c>
      <c r="FP84" s="2">
        <f t="shared" si="93"/>
        <v>0.78791225527341036</v>
      </c>
      <c r="FQ84" s="2">
        <f t="shared" si="93"/>
        <v>0.76023679536411348</v>
      </c>
      <c r="FR84" s="2">
        <f t="shared" si="93"/>
        <v>0.77626335653706868</v>
      </c>
      <c r="FS84" s="2">
        <f t="shared" si="93"/>
        <v>0.74862736322345258</v>
      </c>
      <c r="FT84" s="2">
        <f t="shared" si="93"/>
        <v>0.74125321177757275</v>
      </c>
      <c r="FU84" s="2">
        <f t="shared" si="93"/>
        <v>0.73110258789126681</v>
      </c>
      <c r="FW84" s="2">
        <f t="shared" si="82"/>
        <v>6.8199354653015413E-4</v>
      </c>
      <c r="FX84" s="2">
        <f t="shared" si="82"/>
        <v>8.2641990427907805E-4</v>
      </c>
      <c r="FY84" s="2">
        <f t="shared" si="82"/>
        <v>7.3197840118126702E-4</v>
      </c>
      <c r="FZ84" s="2">
        <f t="shared" si="82"/>
        <v>7.488975937041311E-4</v>
      </c>
      <c r="GA84" s="2">
        <f t="shared" si="82"/>
        <v>7.400912198060319E-4</v>
      </c>
      <c r="GB84" s="2">
        <f t="shared" si="82"/>
        <v>7.915208730823371E-4</v>
      </c>
      <c r="GC84" s="2">
        <f t="shared" si="82"/>
        <v>8.7939259231712232E-4</v>
      </c>
      <c r="GD84" s="2">
        <f t="shared" si="82"/>
        <v>9.4659652084192543E-4</v>
      </c>
      <c r="GE84" s="2">
        <f t="shared" si="82"/>
        <v>9.8646469059210286E-4</v>
      </c>
      <c r="GF84" s="2">
        <f t="shared" si="82"/>
        <v>9.5262040900878522E-4</v>
      </c>
      <c r="GG84" s="2">
        <f t="shared" si="82"/>
        <v>8.6088462657971771E-4</v>
      </c>
      <c r="GH84" s="2">
        <f t="shared" si="82"/>
        <v>7.7633960411503731E-4</v>
      </c>
      <c r="GI84" s="2">
        <f t="shared" si="82"/>
        <v>7.0522493916853782E-4</v>
      </c>
      <c r="GJ84" s="2">
        <f t="shared" si="82"/>
        <v>6.4732089929917555E-4</v>
      </c>
      <c r="GK84" s="2">
        <f t="shared" si="82"/>
        <v>5.900680781746058E-4</v>
      </c>
      <c r="GM84" s="86">
        <f t="shared" si="83"/>
        <v>0.57895960586108242</v>
      </c>
      <c r="GN84" s="86">
        <f t="shared" si="83"/>
        <v>0.59004040027738869</v>
      </c>
      <c r="GO84" s="86">
        <f t="shared" si="83"/>
        <v>0.57914681149850622</v>
      </c>
      <c r="GP84" s="86">
        <f t="shared" si="83"/>
        <v>0.5961799554670747</v>
      </c>
      <c r="GQ84" s="86">
        <f t="shared" si="83"/>
        <v>0.59933909119407158</v>
      </c>
      <c r="GR84" s="86">
        <f t="shared" si="83"/>
        <v>0.61993415933002671</v>
      </c>
      <c r="GS84" s="86">
        <f t="shared" si="83"/>
        <v>0.63195447561682405</v>
      </c>
      <c r="GT84" s="86">
        <f t="shared" si="83"/>
        <v>0.61206449474125268</v>
      </c>
      <c r="GU84" s="86">
        <f t="shared" si="83"/>
        <v>0.64036930572138351</v>
      </c>
      <c r="GV84" s="86">
        <f t="shared" si="83"/>
        <v>0.62801296571463772</v>
      </c>
      <c r="GW84" s="86">
        <f t="shared" si="83"/>
        <v>0.5792756635331292</v>
      </c>
      <c r="GX84" s="86">
        <f t="shared" si="83"/>
        <v>0.61875387568872564</v>
      </c>
      <c r="GY84" s="86">
        <f t="shared" si="83"/>
        <v>0.53748011256493211</v>
      </c>
      <c r="GZ84" s="86">
        <f t="shared" si="83"/>
        <v>0.54514787155876598</v>
      </c>
      <c r="HA84" s="86">
        <f t="shared" si="83"/>
        <v>0.58731045781244673</v>
      </c>
      <c r="HC84" s="86">
        <f t="shared" si="73"/>
        <v>6.6372026291697391E-4</v>
      </c>
      <c r="HD84" s="86">
        <f t="shared" si="73"/>
        <v>5.4098020747922481E-4</v>
      </c>
      <c r="HE84" s="86">
        <f t="shared" si="73"/>
        <v>1.8086544777401822E-4</v>
      </c>
      <c r="HF84" s="86">
        <f t="shared" si="73"/>
        <v>1.0515960012670079E-4</v>
      </c>
      <c r="HG84" s="86">
        <f t="shared" si="87"/>
        <v>1.6666864190646185E-4</v>
      </c>
      <c r="HH84" s="86">
        <f t="shared" si="87"/>
        <v>4.4819225586891767E-4</v>
      </c>
      <c r="HI84" s="86">
        <f t="shared" si="87"/>
        <v>1.4852824189790577E-4</v>
      </c>
      <c r="HJ84" s="86">
        <f t="shared" si="87"/>
        <v>8.1715299895259897E-5</v>
      </c>
      <c r="HK84" s="86">
        <f t="shared" si="87"/>
        <v>2.2295547237437561E-4</v>
      </c>
      <c r="HL84" s="86">
        <f t="shared" si="87"/>
        <v>1.6843749018206729E-4</v>
      </c>
      <c r="HM84" s="86">
        <f t="shared" si="87"/>
        <v>4.2585243630584151E-5</v>
      </c>
      <c r="HN84" s="86">
        <f t="shared" si="87"/>
        <v>4.5926309347109147E-5</v>
      </c>
      <c r="HO84" s="86">
        <f t="shared" si="87"/>
        <v>2.9473417520769952E-5</v>
      </c>
      <c r="HP84" s="86">
        <f t="shared" si="87"/>
        <v>1.1104880761357113E-5</v>
      </c>
      <c r="HQ84" s="86">
        <f t="shared" si="87"/>
        <v>1.8420599711067182E-6</v>
      </c>
      <c r="HS84" s="86">
        <f t="shared" si="84"/>
        <v>2.2113990297356569E-25</v>
      </c>
      <c r="HT84" s="86">
        <f t="shared" si="84"/>
        <v>9.520384736730957E-27</v>
      </c>
      <c r="HU84" s="86">
        <f t="shared" si="84"/>
        <v>1.6194248718426885E-30</v>
      </c>
      <c r="HV84" s="86">
        <f t="shared" si="84"/>
        <v>5.6784933196553612E-35</v>
      </c>
      <c r="HW84" s="86">
        <f t="shared" si="84"/>
        <v>3.9510064323471516E-35</v>
      </c>
      <c r="HX84" s="86">
        <f t="shared" si="84"/>
        <v>1.3105581017153041E-29</v>
      </c>
      <c r="HY84" s="86">
        <f t="shared" si="84"/>
        <v>9.1067198745775567E-33</v>
      </c>
      <c r="HZ84" s="86">
        <f t="shared" si="84"/>
        <v>2.113832602921076E-34</v>
      </c>
      <c r="IA84" s="86">
        <f t="shared" si="84"/>
        <v>2.3589696322947742E-31</v>
      </c>
      <c r="IB84" s="86">
        <f t="shared" si="84"/>
        <v>1.9872534884702192E-32</v>
      </c>
      <c r="IC84" s="86">
        <f t="shared" si="84"/>
        <v>3.0874457334316902E-39</v>
      </c>
      <c r="ID84" s="86">
        <f t="shared" si="84"/>
        <v>5.6136432966667215E-37</v>
      </c>
      <c r="IE84" s="86">
        <f t="shared" si="84"/>
        <v>4.9793014901803577E-38</v>
      </c>
      <c r="IF84" s="86">
        <f t="shared" si="84"/>
        <v>7.0641579560315576E-28</v>
      </c>
      <c r="IG84" s="86">
        <f t="shared" si="84"/>
        <v>3.2082718545211967E-21</v>
      </c>
      <c r="II84" s="86">
        <f t="shared" si="85"/>
        <v>2.3811987489829924E-106</v>
      </c>
      <c r="IJ84" s="86">
        <f t="shared" si="85"/>
        <v>2.9732391486591786E-113</v>
      </c>
      <c r="IK84" s="86">
        <f t="shared" si="85"/>
        <v>2.6383669191133903E-137</v>
      </c>
      <c r="IL84" s="86">
        <f t="shared" si="85"/>
        <v>3.2651682089346602E-151</v>
      </c>
      <c r="IM84" s="86">
        <f t="shared" si="85"/>
        <v>6.39751808921267E-155</v>
      </c>
      <c r="IN84" s="86">
        <f t="shared" si="85"/>
        <v>9.0687441764646346E-130</v>
      </c>
      <c r="IO84" s="86">
        <f t="shared" si="85"/>
        <v>1.4564203912010978E-140</v>
      </c>
      <c r="IP84" s="86">
        <f t="shared" si="85"/>
        <v>4.5813023842957749E-147</v>
      </c>
      <c r="IQ84" s="86">
        <f t="shared" si="85"/>
        <v>1.0196783200751162E-133</v>
      </c>
      <c r="IR84" s="86">
        <f t="shared" si="85"/>
        <v>5.1103330598100915E-142</v>
      </c>
      <c r="IS84" s="86">
        <f t="shared" si="85"/>
        <v>7.6763192361510019E-171</v>
      </c>
      <c r="IT84" s="86">
        <f t="shared" si="85"/>
        <v>1.3234732334278162E-159</v>
      </c>
      <c r="IU84" s="86">
        <f t="shared" si="85"/>
        <v>1.0409428457321908E-162</v>
      </c>
      <c r="IV84" s="86">
        <f t="shared" si="85"/>
        <v>2.1043617123204347E-106</v>
      </c>
      <c r="IW84" s="86">
        <f t="shared" si="85"/>
        <v>9.7999430427416871E-61</v>
      </c>
      <c r="IY84" s="86">
        <f t="shared" si="86"/>
        <v>0.57962332612399936</v>
      </c>
      <c r="IZ84" s="86">
        <f t="shared" si="86"/>
        <v>0.59058138048486797</v>
      </c>
      <c r="JA84" s="86">
        <f t="shared" si="86"/>
        <v>0.57932767694628029</v>
      </c>
      <c r="JB84" s="86">
        <f t="shared" si="86"/>
        <v>0.59628511506720139</v>
      </c>
      <c r="JC84" s="86">
        <f t="shared" si="86"/>
        <v>0.59950575983597809</v>
      </c>
      <c r="JD84" s="86">
        <f t="shared" si="86"/>
        <v>0.62038235158589561</v>
      </c>
      <c r="JE84" s="86">
        <f t="shared" si="86"/>
        <v>0.63210300385872198</v>
      </c>
      <c r="JF84" s="86">
        <f t="shared" si="86"/>
        <v>0.612146210041148</v>
      </c>
      <c r="JG84" s="86">
        <f t="shared" si="86"/>
        <v>0.64059226119375789</v>
      </c>
      <c r="JH84" s="86">
        <f t="shared" si="86"/>
        <v>0.62818140320481974</v>
      </c>
      <c r="JI84" s="86">
        <f t="shared" si="86"/>
        <v>0.57931824877675975</v>
      </c>
      <c r="JJ84" s="86">
        <f t="shared" si="86"/>
        <v>0.61879980199807272</v>
      </c>
      <c r="JK84" s="86">
        <f t="shared" si="86"/>
        <v>0.53750958598245291</v>
      </c>
      <c r="JL84" s="86">
        <f t="shared" si="86"/>
        <v>0.54515897643952738</v>
      </c>
      <c r="JM84" s="86">
        <f t="shared" si="86"/>
        <v>0.58731229987241784</v>
      </c>
    </row>
    <row r="85" spans="2:273" x14ac:dyDescent="0.25">
      <c r="B85" s="2">
        <v>58</v>
      </c>
      <c r="C85" s="37">
        <v>217.8</v>
      </c>
      <c r="D85" s="37">
        <v>211.345</v>
      </c>
      <c r="E85" s="37">
        <v>225.15799999999999</v>
      </c>
      <c r="F85" s="37">
        <v>223.10499999999999</v>
      </c>
      <c r="G85" s="37">
        <v>208.54499999999999</v>
      </c>
      <c r="H85" s="37">
        <v>205.90700000000001</v>
      </c>
      <c r="I85" s="37">
        <v>216.20400000000001</v>
      </c>
      <c r="J85" s="37">
        <v>219.74100000000001</v>
      </c>
      <c r="K85" s="37">
        <v>216.72200000000001</v>
      </c>
      <c r="L85" s="37">
        <v>216.11099999999999</v>
      </c>
      <c r="M85" s="37">
        <v>222.87</v>
      </c>
      <c r="N85" s="37">
        <v>228.833</v>
      </c>
      <c r="O85" s="37">
        <v>231.333</v>
      </c>
      <c r="P85" s="37">
        <v>224.07300000000001</v>
      </c>
      <c r="Q85" s="37">
        <v>191.982</v>
      </c>
      <c r="S85" s="4">
        <f t="shared" si="88"/>
        <v>224.75780377172961</v>
      </c>
      <c r="T85" s="4">
        <f t="shared" si="88"/>
        <v>206.8022753541824</v>
      </c>
      <c r="U85" s="4">
        <f t="shared" si="88"/>
        <v>227.49267792502545</v>
      </c>
      <c r="V85" s="4">
        <f t="shared" si="88"/>
        <v>222.06722696033464</v>
      </c>
      <c r="W85" s="4">
        <f t="shared" si="88"/>
        <v>198.60378345397817</v>
      </c>
      <c r="X85" s="4">
        <f t="shared" si="88"/>
        <v>196.75967811563399</v>
      </c>
      <c r="Y85" s="4">
        <f t="shared" si="88"/>
        <v>212.38785194056396</v>
      </c>
      <c r="Z85" s="4">
        <f t="shared" si="88"/>
        <v>220.18220318591875</v>
      </c>
      <c r="AA85" s="4">
        <f t="shared" si="88"/>
        <v>217.66019303079779</v>
      </c>
      <c r="AB85" s="4">
        <f t="shared" si="88"/>
        <v>215.02673861136677</v>
      </c>
      <c r="AC85" s="4">
        <f t="shared" si="88"/>
        <v>218.17602736792881</v>
      </c>
      <c r="AD85" s="4">
        <f t="shared" si="88"/>
        <v>236.23977424697253</v>
      </c>
      <c r="AE85" s="4">
        <f t="shared" si="88"/>
        <v>238.2521237367624</v>
      </c>
      <c r="AF85" s="4">
        <f t="shared" si="88"/>
        <v>223.98834552151592</v>
      </c>
      <c r="AG85" s="4">
        <f t="shared" si="88"/>
        <v>189.34258886659168</v>
      </c>
      <c r="AI85" s="4">
        <f t="shared" si="89"/>
        <v>-6.9578037717296013</v>
      </c>
      <c r="AJ85" s="4">
        <f t="shared" si="89"/>
        <v>4.5427246458176</v>
      </c>
      <c r="AK85" s="4">
        <f t="shared" si="89"/>
        <v>-2.3346779250254599</v>
      </c>
      <c r="AL85" s="4">
        <f t="shared" si="89"/>
        <v>1.0377730396653533</v>
      </c>
      <c r="AM85" s="4">
        <f t="shared" si="89"/>
        <v>9.9412165460218205</v>
      </c>
      <c r="AN85" s="4">
        <f t="shared" si="89"/>
        <v>9.147321884366022</v>
      </c>
      <c r="AO85" s="4">
        <f t="shared" si="89"/>
        <v>3.8161480594360455</v>
      </c>
      <c r="AP85" s="4">
        <f t="shared" si="89"/>
        <v>-0.44120318591873797</v>
      </c>
      <c r="AQ85" s="4">
        <f t="shared" si="89"/>
        <v>-0.93819303079777683</v>
      </c>
      <c r="AR85" s="4">
        <f t="shared" si="89"/>
        <v>1.0842613886332231</v>
      </c>
      <c r="AS85" s="4">
        <f t="shared" si="89"/>
        <v>4.6939726320711941</v>
      </c>
      <c r="AT85" s="4">
        <f t="shared" si="89"/>
        <v>-7.4067742469725317</v>
      </c>
      <c r="AU85" s="4">
        <f t="shared" si="89"/>
        <v>-6.9191237367624012</v>
      </c>
      <c r="AV85" s="4">
        <f t="shared" si="89"/>
        <v>8.4654478484083029E-2</v>
      </c>
      <c r="AW85" s="4">
        <f t="shared" si="89"/>
        <v>2.6394111334083163</v>
      </c>
      <c r="AY85" s="2">
        <f t="shared" si="80"/>
        <v>92.704165717441825</v>
      </c>
      <c r="AZ85" s="2">
        <f t="shared" si="80"/>
        <v>96.657275836098776</v>
      </c>
      <c r="BA85" s="2">
        <f t="shared" si="80"/>
        <v>96.852456775065974</v>
      </c>
      <c r="BB85" s="2">
        <f t="shared" si="80"/>
        <v>96.032565215444265</v>
      </c>
      <c r="BC85" s="2">
        <f t="shared" si="80"/>
        <v>96.710339357524717</v>
      </c>
      <c r="BD85" s="2">
        <f t="shared" si="80"/>
        <v>97.670906558644901</v>
      </c>
      <c r="BE85" s="2">
        <f t="shared" si="80"/>
        <v>98.65330989528573</v>
      </c>
      <c r="BF85" s="2">
        <f t="shared" si="80"/>
        <v>95.827785042643441</v>
      </c>
      <c r="BG85" s="2">
        <f t="shared" si="80"/>
        <v>97.19103208896928</v>
      </c>
      <c r="BH85" s="2">
        <f t="shared" si="80"/>
        <v>99.218931151802337</v>
      </c>
      <c r="BI85" s="2">
        <f t="shared" si="80"/>
        <v>107.10900314180105</v>
      </c>
      <c r="BJ85" s="2">
        <f t="shared" si="80"/>
        <v>108.12894169832714</v>
      </c>
      <c r="BK85" s="2">
        <f t="shared" si="80"/>
        <v>109.52919047646925</v>
      </c>
      <c r="BL85" s="2">
        <f t="shared" si="80"/>
        <v>105.83541247808469</v>
      </c>
      <c r="BM85" s="2">
        <f t="shared" si="80"/>
        <v>101.32571156867782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102.77904624624624</v>
      </c>
      <c r="DL85" s="2">
        <f t="shared" si="90"/>
        <v>106.86105590994373</v>
      </c>
      <c r="DM85" s="2">
        <f t="shared" si="90"/>
        <v>109.23921503082028</v>
      </c>
      <c r="DN85" s="2">
        <f t="shared" si="90"/>
        <v>106.67321879021883</v>
      </c>
      <c r="DO85" s="2">
        <f t="shared" si="90"/>
        <v>108.85723208923207</v>
      </c>
      <c r="DP85" s="2">
        <f t="shared" si="90"/>
        <v>109.37657916621075</v>
      </c>
      <c r="DQ85" s="2">
        <f t="shared" si="90"/>
        <v>108.77279516358465</v>
      </c>
      <c r="DR85" s="2">
        <f t="shared" si="90"/>
        <v>103.15797348777349</v>
      </c>
      <c r="DS85" s="2">
        <f t="shared" si="90"/>
        <v>107.47056977058031</v>
      </c>
      <c r="DT85" s="2">
        <f t="shared" si="90"/>
        <v>107.76626083226083</v>
      </c>
      <c r="DU85" s="2">
        <f t="shared" si="90"/>
        <v>115.08239772727273</v>
      </c>
      <c r="DV85" s="2">
        <f t="shared" si="90"/>
        <v>113.07378151260508</v>
      </c>
      <c r="DW85" s="2">
        <f t="shared" si="90"/>
        <v>117.43170949413488</v>
      </c>
      <c r="DX85" s="2">
        <f t="shared" si="90"/>
        <v>115.47606340378198</v>
      </c>
      <c r="DY85" s="2">
        <f t="shared" si="90"/>
        <v>105.90701587301587</v>
      </c>
      <c r="EA85" s="2">
        <f t="shared" ref="EA85:EL116" si="94">CE$228*$B85+CE$229</f>
        <v>90.110898194917567</v>
      </c>
      <c r="EB85" s="2">
        <f t="shared" si="91"/>
        <v>94.581764933928056</v>
      </c>
      <c r="EC85" s="2">
        <f t="shared" si="91"/>
        <v>93.920399262899281</v>
      </c>
      <c r="ED85" s="2">
        <f t="shared" si="91"/>
        <v>93.391199352021431</v>
      </c>
      <c r="EE85" s="2">
        <f t="shared" si="91"/>
        <v>93.982025030323783</v>
      </c>
      <c r="EF85" s="2">
        <f t="shared" si="91"/>
        <v>95.263505522805289</v>
      </c>
      <c r="EG85" s="2">
        <f t="shared" si="91"/>
        <v>96.315047648274984</v>
      </c>
      <c r="EH85" s="2">
        <f t="shared" si="91"/>
        <v>94.012239627506347</v>
      </c>
      <c r="EI85" s="2">
        <f t="shared" si="91"/>
        <v>94.913037225195239</v>
      </c>
      <c r="EJ85" s="2">
        <f t="shared" si="91"/>
        <v>97.119579946485388</v>
      </c>
      <c r="EK85" s="2">
        <f t="shared" si="91"/>
        <v>104.8164612708018</v>
      </c>
      <c r="EL85" s="2">
        <f t="shared" si="91"/>
        <v>106.82971712651417</v>
      </c>
      <c r="EM85" s="2">
        <f t="shared" si="91"/>
        <v>107.10891366944415</v>
      </c>
      <c r="EN85" s="2">
        <f t="shared" si="91"/>
        <v>102.76542166276704</v>
      </c>
      <c r="EO85" s="2">
        <f t="shared" si="91"/>
        <v>99.78874643721133</v>
      </c>
      <c r="EQ85" s="2">
        <f t="shared" si="92"/>
        <v>89.955621537213673</v>
      </c>
      <c r="ER85" s="2">
        <f t="shared" si="92"/>
        <v>94.819035266354931</v>
      </c>
      <c r="ES85" s="2">
        <f t="shared" si="92"/>
        <v>94.128765227115153</v>
      </c>
      <c r="ET85" s="2">
        <f t="shared" si="92"/>
        <v>92.565631449270128</v>
      </c>
      <c r="EU85" s="2">
        <f t="shared" si="92"/>
        <v>94.71720812182744</v>
      </c>
      <c r="EV85" s="2">
        <f t="shared" si="92"/>
        <v>95.809330627892692</v>
      </c>
      <c r="EW85" s="2">
        <f t="shared" si="92"/>
        <v>96.541044319711503</v>
      </c>
      <c r="EX85" s="2">
        <f t="shared" si="92"/>
        <v>93.369534914172448</v>
      </c>
      <c r="EY85" s="2">
        <f t="shared" si="92"/>
        <v>94.866930209632557</v>
      </c>
      <c r="EZ85" s="2">
        <f t="shared" si="92"/>
        <v>97.925479115897559</v>
      </c>
      <c r="FA85" s="2">
        <f t="shared" si="92"/>
        <v>104.12299325542391</v>
      </c>
      <c r="FB85" s="2">
        <f t="shared" si="92"/>
        <v>106.2840157830269</v>
      </c>
      <c r="FC85" s="2">
        <f t="shared" si="92"/>
        <v>107.36925871172122</v>
      </c>
      <c r="FD85" s="2">
        <f t="shared" si="92"/>
        <v>103.68954782066824</v>
      </c>
      <c r="FE85" s="2">
        <f t="shared" si="92"/>
        <v>100.06142355508631</v>
      </c>
      <c r="FG85" s="2">
        <f t="shared" si="93"/>
        <v>0.7952831290830874</v>
      </c>
      <c r="FH85" s="2">
        <f t="shared" si="93"/>
        <v>0.83099220300910814</v>
      </c>
      <c r="FI85" s="2">
        <f t="shared" si="93"/>
        <v>0.80860855472032889</v>
      </c>
      <c r="FJ85" s="2">
        <f t="shared" si="93"/>
        <v>0.80108117280466173</v>
      </c>
      <c r="FK85" s="2">
        <f t="shared" si="93"/>
        <v>0.81662656779091058</v>
      </c>
      <c r="FL85" s="2">
        <f t="shared" si="93"/>
        <v>0.82945406371430863</v>
      </c>
      <c r="FM85" s="2">
        <f t="shared" si="93"/>
        <v>0.81232206313636057</v>
      </c>
      <c r="FN85" s="2">
        <f t="shared" si="93"/>
        <v>0.80141424847715736</v>
      </c>
      <c r="FO85" s="2">
        <f t="shared" si="93"/>
        <v>0.81859137359588596</v>
      </c>
      <c r="FP85" s="2">
        <f t="shared" si="93"/>
        <v>0.8028954261577802</v>
      </c>
      <c r="FQ85" s="2">
        <f t="shared" si="93"/>
        <v>0.77662082563971113</v>
      </c>
      <c r="FR85" s="2">
        <f t="shared" si="93"/>
        <v>0.79185207275747538</v>
      </c>
      <c r="FS85" s="2">
        <f t="shared" si="93"/>
        <v>0.76556007244236424</v>
      </c>
      <c r="FT85" s="2">
        <f t="shared" si="93"/>
        <v>0.75852242563439565</v>
      </c>
      <c r="FU85" s="2">
        <f t="shared" si="93"/>
        <v>0.74881970524244046</v>
      </c>
      <c r="FW85" s="2">
        <f t="shared" si="82"/>
        <v>7.4774185413068242E-4</v>
      </c>
      <c r="FX85" s="2">
        <f t="shared" si="82"/>
        <v>9.0607916284850558E-4</v>
      </c>
      <c r="FY85" s="2">
        <f t="shared" si="82"/>
        <v>8.0254168148496453E-4</v>
      </c>
      <c r="FZ85" s="2">
        <f t="shared" si="82"/>
        <v>8.2109055696851277E-4</v>
      </c>
      <c r="GA85" s="2">
        <f t="shared" si="82"/>
        <v>8.1143594698453105E-4</v>
      </c>
      <c r="GB85" s="2">
        <f t="shared" si="82"/>
        <v>8.6781910854943965E-4</v>
      </c>
      <c r="GC85" s="2">
        <f t="shared" si="82"/>
        <v>9.6415300245307858E-4</v>
      </c>
      <c r="GD85" s="2">
        <f t="shared" si="82"/>
        <v>1.0378276650768673E-3</v>
      </c>
      <c r="GE85" s="2">
        <f t="shared" si="82"/>
        <v>1.0815340923756021E-3</v>
      </c>
      <c r="GF85" s="2">
        <f t="shared" si="82"/>
        <v>1.0444315170086474E-3</v>
      </c>
      <c r="GG85" s="2">
        <f t="shared" si="82"/>
        <v>9.4386282840604196E-4</v>
      </c>
      <c r="GH85" s="2">
        <f t="shared" si="82"/>
        <v>8.5117569578722874E-4</v>
      </c>
      <c r="GI85" s="2">
        <f t="shared" si="82"/>
        <v>7.7321116079197814E-4</v>
      </c>
      <c r="GJ85" s="2">
        <f t="shared" si="82"/>
        <v>7.097289277480345E-4</v>
      </c>
      <c r="GK85" s="2">
        <f t="shared" si="82"/>
        <v>6.4695995136713645E-4</v>
      </c>
      <c r="GM85" s="86">
        <f t="shared" si="83"/>
        <v>0.59808580454300475</v>
      </c>
      <c r="GN85" s="86">
        <f t="shared" si="83"/>
        <v>0.56583865110335729</v>
      </c>
      <c r="GO85" s="86">
        <f t="shared" si="83"/>
        <v>0.5889590518732214</v>
      </c>
      <c r="GP85" s="86">
        <f t="shared" si="83"/>
        <v>0.58893543949223126</v>
      </c>
      <c r="GQ85" s="86">
        <f t="shared" si="83"/>
        <v>0.53830256713975644</v>
      </c>
      <c r="GR85" s="86">
        <f t="shared" si="83"/>
        <v>0.55183003557318644</v>
      </c>
      <c r="GS85" s="86">
        <f t="shared" si="83"/>
        <v>0.59590168701028357</v>
      </c>
      <c r="GT85" s="86">
        <f t="shared" si="83"/>
        <v>0.60579189266740896</v>
      </c>
      <c r="GU85" s="86">
        <f t="shared" si="83"/>
        <v>0.62976108608110393</v>
      </c>
      <c r="GV85" s="86">
        <f t="shared" si="83"/>
        <v>0.60461168588561698</v>
      </c>
      <c r="GW85" s="86">
        <f t="shared" si="83"/>
        <v>0.55702694527078966</v>
      </c>
      <c r="GX85" s="86">
        <f t="shared" si="83"/>
        <v>0.64206673897850619</v>
      </c>
      <c r="GY85" s="86">
        <f t="shared" si="83"/>
        <v>0.56546206610147565</v>
      </c>
      <c r="GZ85" s="86">
        <f t="shared" si="83"/>
        <v>0.56580732211220952</v>
      </c>
      <c r="HA85" s="86">
        <f t="shared" si="83"/>
        <v>0.54775507254598577</v>
      </c>
      <c r="HC85" s="86">
        <f t="shared" si="73"/>
        <v>1.1239803172138009E-3</v>
      </c>
      <c r="HD85" s="86">
        <f t="shared" si="73"/>
        <v>9.5286996585970045E-4</v>
      </c>
      <c r="HE85" s="86">
        <f t="shared" si="73"/>
        <v>3.4925327103348813E-4</v>
      </c>
      <c r="HF85" s="86">
        <f t="shared" si="73"/>
        <v>2.1497573343390265E-4</v>
      </c>
      <c r="HG85" s="86">
        <f t="shared" si="87"/>
        <v>3.3670469930978917E-4</v>
      </c>
      <c r="HH85" s="86">
        <f t="shared" si="87"/>
        <v>8.2490174989946301E-4</v>
      </c>
      <c r="HI85" s="86">
        <f t="shared" si="87"/>
        <v>2.9639533070142921E-4</v>
      </c>
      <c r="HJ85" s="86">
        <f t="shared" si="87"/>
        <v>1.7109388244458738E-4</v>
      </c>
      <c r="HK85" s="86">
        <f t="shared" si="87"/>
        <v>4.3492234080383233E-4</v>
      </c>
      <c r="HL85" s="86">
        <f t="shared" si="87"/>
        <v>3.3817501527352633E-4</v>
      </c>
      <c r="HM85" s="86">
        <f t="shared" si="87"/>
        <v>9.6076169426552398E-5</v>
      </c>
      <c r="HN85" s="86">
        <f t="shared" si="87"/>
        <v>9.9434938198970129E-5</v>
      </c>
      <c r="HO85" s="86">
        <f t="shared" si="87"/>
        <v>6.4783187976564591E-5</v>
      </c>
      <c r="HP85" s="86">
        <f t="shared" si="87"/>
        <v>2.6802915765957079E-5</v>
      </c>
      <c r="HQ85" s="86">
        <f t="shared" si="87"/>
        <v>5.5125449769182987E-6</v>
      </c>
      <c r="HS85" s="86">
        <f t="shared" si="84"/>
        <v>1.6393335878847215E-24</v>
      </c>
      <c r="HT85" s="86">
        <f t="shared" si="84"/>
        <v>8.4474157253524878E-26</v>
      </c>
      <c r="HU85" s="86">
        <f t="shared" si="84"/>
        <v>2.0439529649323417E-29</v>
      </c>
      <c r="HV85" s="86">
        <f t="shared" si="84"/>
        <v>9.9915236714970461E-34</v>
      </c>
      <c r="HW85" s="86">
        <f t="shared" si="84"/>
        <v>7.2153454591884977E-34</v>
      </c>
      <c r="HX85" s="86">
        <f t="shared" si="84"/>
        <v>1.521608567631173E-28</v>
      </c>
      <c r="HY85" s="86">
        <f t="shared" si="84"/>
        <v>1.3991454588176464E-31</v>
      </c>
      <c r="HZ85" s="86">
        <f t="shared" si="84"/>
        <v>3.8306176785799915E-33</v>
      </c>
      <c r="IA85" s="86">
        <f t="shared" si="84"/>
        <v>3.326116225547059E-30</v>
      </c>
      <c r="IB85" s="86">
        <f t="shared" si="84"/>
        <v>3.1472689041597396E-31</v>
      </c>
      <c r="IC85" s="86">
        <f t="shared" si="84"/>
        <v>8.3801807360317588E-38</v>
      </c>
      <c r="ID85" s="86">
        <f t="shared" si="84"/>
        <v>1.183882955530946E-35</v>
      </c>
      <c r="IE85" s="86">
        <f t="shared" si="84"/>
        <v>1.0864944116680612E-36</v>
      </c>
      <c r="IF85" s="86">
        <f t="shared" si="84"/>
        <v>6.3202119855102495E-27</v>
      </c>
      <c r="IG85" s="86">
        <f t="shared" si="84"/>
        <v>1.636683726121033E-20</v>
      </c>
      <c r="II85" s="86">
        <f t="shared" si="85"/>
        <v>9.960732931236032E-104</v>
      </c>
      <c r="IJ85" s="86">
        <f t="shared" si="85"/>
        <v>2.2025023409589849E-110</v>
      </c>
      <c r="IK85" s="86">
        <f t="shared" si="85"/>
        <v>7.1088121640819814E-134</v>
      </c>
      <c r="IL85" s="86">
        <f t="shared" si="85"/>
        <v>2.0341594008215165E-147</v>
      </c>
      <c r="IM85" s="86">
        <f t="shared" si="85"/>
        <v>4.8788539306108702E-151</v>
      </c>
      <c r="IN85" s="86">
        <f t="shared" si="85"/>
        <v>1.7081546431305104E-126</v>
      </c>
      <c r="IO85" s="86">
        <f t="shared" si="85"/>
        <v>5.8520866269495401E-137</v>
      </c>
      <c r="IP85" s="86">
        <f t="shared" si="85"/>
        <v>2.9755770569387631E-143</v>
      </c>
      <c r="IQ85" s="86">
        <f t="shared" si="85"/>
        <v>3.0993876464054388E-130</v>
      </c>
      <c r="IR85" s="86">
        <f t="shared" si="85"/>
        <v>2.4654544977751927E-138</v>
      </c>
      <c r="IS85" s="86">
        <f t="shared" si="85"/>
        <v>1.8301492571121401E-166</v>
      </c>
      <c r="IT85" s="86">
        <f t="shared" si="85"/>
        <v>1.4104903323065104E-155</v>
      </c>
      <c r="IU85" s="86">
        <f t="shared" si="85"/>
        <v>1.1755865221737227E-158</v>
      </c>
      <c r="IV85" s="86">
        <f t="shared" si="85"/>
        <v>8.4610828530452531E-104</v>
      </c>
      <c r="IW85" s="86">
        <f t="shared" si="85"/>
        <v>2.7657512318793104E-59</v>
      </c>
      <c r="IY85" s="86">
        <f t="shared" si="86"/>
        <v>0.59920978486021859</v>
      </c>
      <c r="IZ85" s="86">
        <f t="shared" si="86"/>
        <v>0.56679152106921704</v>
      </c>
      <c r="JA85" s="86">
        <f t="shared" si="86"/>
        <v>0.58930830514425492</v>
      </c>
      <c r="JB85" s="86">
        <f t="shared" si="86"/>
        <v>0.58915041522566514</v>
      </c>
      <c r="JC85" s="86">
        <f t="shared" si="86"/>
        <v>0.53863927183906624</v>
      </c>
      <c r="JD85" s="86">
        <f t="shared" si="86"/>
        <v>0.5526549373230859</v>
      </c>
      <c r="JE85" s="86">
        <f t="shared" si="86"/>
        <v>0.59619808234098504</v>
      </c>
      <c r="JF85" s="86">
        <f t="shared" si="86"/>
        <v>0.60596298654985359</v>
      </c>
      <c r="JG85" s="86">
        <f t="shared" si="86"/>
        <v>0.63019600842190771</v>
      </c>
      <c r="JH85" s="86">
        <f t="shared" si="86"/>
        <v>0.60494986090089053</v>
      </c>
      <c r="JI85" s="86">
        <f t="shared" si="86"/>
        <v>0.55712302144021619</v>
      </c>
      <c r="JJ85" s="86">
        <f t="shared" si="86"/>
        <v>0.64216617391670516</v>
      </c>
      <c r="JK85" s="86">
        <f t="shared" si="86"/>
        <v>0.56552684928945218</v>
      </c>
      <c r="JL85" s="86">
        <f t="shared" si="86"/>
        <v>0.56583412502797548</v>
      </c>
      <c r="JM85" s="86">
        <f t="shared" si="86"/>
        <v>0.5477605850909627</v>
      </c>
    </row>
    <row r="86" spans="2:273" x14ac:dyDescent="0.25">
      <c r="B86" s="2">
        <v>59</v>
      </c>
      <c r="C86" s="37">
        <v>208.61699999999999</v>
      </c>
      <c r="D86" s="37">
        <v>192.86199999999999</v>
      </c>
      <c r="E86" s="37">
        <v>212.36799999999999</v>
      </c>
      <c r="F86" s="37">
        <v>208.018</v>
      </c>
      <c r="G86" s="37">
        <v>177.273</v>
      </c>
      <c r="H86" s="37">
        <v>176.55600000000001</v>
      </c>
      <c r="I86" s="37">
        <v>195.5</v>
      </c>
      <c r="J86" s="37">
        <v>203.77799999999999</v>
      </c>
      <c r="K86" s="37">
        <v>201.03700000000001</v>
      </c>
      <c r="L86" s="37">
        <v>200</v>
      </c>
      <c r="M86" s="37">
        <v>204.96299999999999</v>
      </c>
      <c r="N86" s="37">
        <v>216.37</v>
      </c>
      <c r="O86" s="37">
        <v>224.29599999999999</v>
      </c>
      <c r="P86" s="37">
        <v>210.38200000000001</v>
      </c>
      <c r="Q86" s="37">
        <v>168.345</v>
      </c>
      <c r="S86" s="4">
        <f t="shared" si="88"/>
        <v>205.22334546002372</v>
      </c>
      <c r="T86" s="4">
        <f t="shared" si="88"/>
        <v>184.9416381770649</v>
      </c>
      <c r="U86" s="4">
        <f t="shared" si="88"/>
        <v>207.71826964643179</v>
      </c>
      <c r="V86" s="4">
        <f t="shared" si="88"/>
        <v>196.68045600487102</v>
      </c>
      <c r="W86" s="4">
        <f t="shared" si="88"/>
        <v>168.76681110336776</v>
      </c>
      <c r="X86" s="4">
        <f t="shared" si="88"/>
        <v>167.23283253493398</v>
      </c>
      <c r="Y86" s="4">
        <f t="shared" si="88"/>
        <v>182.66232804538163</v>
      </c>
      <c r="Z86" s="4">
        <f t="shared" si="88"/>
        <v>194.23419765769134</v>
      </c>
      <c r="AA86" s="4">
        <f t="shared" si="88"/>
        <v>192.07121975059198</v>
      </c>
      <c r="AB86" s="4">
        <f t="shared" si="88"/>
        <v>186.37930314531462</v>
      </c>
      <c r="AC86" s="4">
        <f t="shared" si="88"/>
        <v>190.06254686212208</v>
      </c>
      <c r="AD86" s="4">
        <f t="shared" si="88"/>
        <v>213.18792699792431</v>
      </c>
      <c r="AE86" s="4">
        <f t="shared" si="88"/>
        <v>219.33547311683418</v>
      </c>
      <c r="AF86" s="4">
        <f t="shared" si="88"/>
        <v>203.13556044284044</v>
      </c>
      <c r="AG86" s="4">
        <f t="shared" si="88"/>
        <v>160.07554483666365</v>
      </c>
      <c r="AI86" s="4">
        <f t="shared" si="89"/>
        <v>3.3936545399762679</v>
      </c>
      <c r="AJ86" s="4">
        <f t="shared" si="89"/>
        <v>7.9203618229350923</v>
      </c>
      <c r="AK86" s="4">
        <f t="shared" si="89"/>
        <v>4.6497303535682022</v>
      </c>
      <c r="AL86" s="4">
        <f t="shared" si="89"/>
        <v>11.337543995128982</v>
      </c>
      <c r="AM86" s="4">
        <f t="shared" si="89"/>
        <v>8.5061888966322385</v>
      </c>
      <c r="AN86" s="4">
        <f t="shared" si="89"/>
        <v>9.3231674650660352</v>
      </c>
      <c r="AO86" s="4">
        <f t="shared" si="89"/>
        <v>12.837671954618372</v>
      </c>
      <c r="AP86" s="4">
        <f t="shared" si="89"/>
        <v>9.543802342308652</v>
      </c>
      <c r="AQ86" s="4">
        <f t="shared" si="89"/>
        <v>8.9657802494080272</v>
      </c>
      <c r="AR86" s="4">
        <f t="shared" si="89"/>
        <v>13.620696854685377</v>
      </c>
      <c r="AS86" s="4">
        <f t="shared" si="89"/>
        <v>14.900453137877918</v>
      </c>
      <c r="AT86" s="4">
        <f t="shared" si="89"/>
        <v>3.1820730020756969</v>
      </c>
      <c r="AU86" s="4">
        <f t="shared" si="89"/>
        <v>4.9605268831658123</v>
      </c>
      <c r="AV86" s="4">
        <f t="shared" si="89"/>
        <v>7.2464395571595617</v>
      </c>
      <c r="AW86" s="4">
        <f t="shared" si="89"/>
        <v>8.269455163336346</v>
      </c>
      <c r="AY86" s="2">
        <f t="shared" si="80"/>
        <v>92.404952658335247</v>
      </c>
      <c r="AZ86" s="2">
        <f t="shared" si="80"/>
        <v>96.353667888376094</v>
      </c>
      <c r="BA86" s="2">
        <f t="shared" si="80"/>
        <v>96.518226425140185</v>
      </c>
      <c r="BB86" s="2">
        <f t="shared" si="80"/>
        <v>95.734259391853328</v>
      </c>
      <c r="BC86" s="2">
        <f t="shared" si="80"/>
        <v>96.419130593449111</v>
      </c>
      <c r="BD86" s="2">
        <f t="shared" si="80"/>
        <v>97.412005738293701</v>
      </c>
      <c r="BE86" s="2">
        <f t="shared" si="80"/>
        <v>98.396364387767647</v>
      </c>
      <c r="BF86" s="2">
        <f t="shared" si="80"/>
        <v>95.594952173856456</v>
      </c>
      <c r="BG86" s="2">
        <f t="shared" si="80"/>
        <v>96.955846153409666</v>
      </c>
      <c r="BH86" s="2">
        <f t="shared" si="80"/>
        <v>98.979898094894835</v>
      </c>
      <c r="BI86" s="2">
        <f t="shared" si="80"/>
        <v>106.81900044716902</v>
      </c>
      <c r="BJ86" s="2">
        <f t="shared" si="80"/>
        <v>107.87557787473156</v>
      </c>
      <c r="BK86" s="2">
        <f t="shared" si="80"/>
        <v>109.2731279042751</v>
      </c>
      <c r="BL86" s="2">
        <f t="shared" si="80"/>
        <v>105.56238958316085</v>
      </c>
      <c r="BM86" s="2">
        <f t="shared" si="80"/>
        <v>101.14804062468272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102.81635525525525</v>
      </c>
      <c r="DL86" s="2">
        <f t="shared" si="90"/>
        <v>106.93355806754222</v>
      </c>
      <c r="DM86" s="2">
        <f t="shared" si="90"/>
        <v>109.3352574679943</v>
      </c>
      <c r="DN86" s="2">
        <f t="shared" si="90"/>
        <v>106.81193178893182</v>
      </c>
      <c r="DO86" s="2">
        <f t="shared" si="90"/>
        <v>108.99176941226941</v>
      </c>
      <c r="DP86" s="2">
        <f t="shared" si="90"/>
        <v>109.54679330342489</v>
      </c>
      <c r="DQ86" s="2">
        <f t="shared" si="90"/>
        <v>108.94626884779517</v>
      </c>
      <c r="DR86" s="2">
        <f t="shared" si="90"/>
        <v>103.25489806949807</v>
      </c>
      <c r="DS86" s="2">
        <f t="shared" si="90"/>
        <v>107.63157847503376</v>
      </c>
      <c r="DT86" s="2">
        <f t="shared" si="90"/>
        <v>107.89857293007293</v>
      </c>
      <c r="DU86" s="2">
        <f t="shared" si="90"/>
        <v>115.2580965909091</v>
      </c>
      <c r="DV86" s="2">
        <f t="shared" si="90"/>
        <v>113.13942857142861</v>
      </c>
      <c r="DW86" s="2">
        <f t="shared" si="90"/>
        <v>117.66548460410554</v>
      </c>
      <c r="DX86" s="2">
        <f t="shared" si="90"/>
        <v>115.72235661846496</v>
      </c>
      <c r="DY86" s="2">
        <f t="shared" si="90"/>
        <v>106.06466605616605</v>
      </c>
      <c r="EA86" s="2">
        <f t="shared" si="94"/>
        <v>89.960881632013766</v>
      </c>
      <c r="EB86" s="2">
        <f t="shared" si="91"/>
        <v>94.390980636958616</v>
      </c>
      <c r="EC86" s="2">
        <f t="shared" si="91"/>
        <v>93.751248102820909</v>
      </c>
      <c r="ED86" s="2">
        <f t="shared" si="91"/>
        <v>93.226453585011996</v>
      </c>
      <c r="EE86" s="2">
        <f t="shared" si="91"/>
        <v>93.843586304187312</v>
      </c>
      <c r="EF86" s="2">
        <f t="shared" si="91"/>
        <v>95.135881248290715</v>
      </c>
      <c r="EG86" s="2">
        <f t="shared" si="91"/>
        <v>96.173113112159214</v>
      </c>
      <c r="EH86" s="2">
        <f t="shared" si="91"/>
        <v>93.864749586800272</v>
      </c>
      <c r="EI86" s="2">
        <f t="shared" si="91"/>
        <v>94.798223242695954</v>
      </c>
      <c r="EJ86" s="2">
        <f t="shared" si="91"/>
        <v>96.981981631472365</v>
      </c>
      <c r="EK86" s="2">
        <f t="shared" si="91"/>
        <v>104.60612962682802</v>
      </c>
      <c r="EL86" s="2">
        <f t="shared" si="91"/>
        <v>106.61427476446841</v>
      </c>
      <c r="EM86" s="2">
        <f t="shared" si="91"/>
        <v>106.92896722392153</v>
      </c>
      <c r="EN86" s="2">
        <f t="shared" si="91"/>
        <v>102.61162972894954</v>
      </c>
      <c r="EO86" s="2">
        <f t="shared" si="91"/>
        <v>99.643705014295122</v>
      </c>
      <c r="EQ86" s="2">
        <f t="shared" si="92"/>
        <v>89.809200451220676</v>
      </c>
      <c r="ER86" s="2">
        <f t="shared" si="92"/>
        <v>94.621787090853459</v>
      </c>
      <c r="ES86" s="2">
        <f t="shared" si="92"/>
        <v>93.95449481582537</v>
      </c>
      <c r="ET86" s="2">
        <f t="shared" si="92"/>
        <v>92.421007902929503</v>
      </c>
      <c r="EU86" s="2">
        <f t="shared" si="92"/>
        <v>94.560952508256733</v>
      </c>
      <c r="EV86" s="2">
        <f t="shared" si="92"/>
        <v>95.668298434804839</v>
      </c>
      <c r="EW86" s="2">
        <f t="shared" si="92"/>
        <v>96.393306267040217</v>
      </c>
      <c r="EX86" s="2">
        <f t="shared" si="92"/>
        <v>93.236948002604521</v>
      </c>
      <c r="EY86" s="2">
        <f t="shared" si="92"/>
        <v>94.753253455099312</v>
      </c>
      <c r="EZ86" s="2">
        <f t="shared" si="92"/>
        <v>97.767208254581234</v>
      </c>
      <c r="FA86" s="2">
        <f t="shared" si="92"/>
        <v>103.92915390997067</v>
      </c>
      <c r="FB86" s="2">
        <f t="shared" si="92"/>
        <v>106.08164135001329</v>
      </c>
      <c r="FC86" s="2">
        <f t="shared" si="92"/>
        <v>107.18347201689545</v>
      </c>
      <c r="FD86" s="2">
        <f t="shared" si="92"/>
        <v>103.51274420577555</v>
      </c>
      <c r="FE86" s="2">
        <f t="shared" si="92"/>
        <v>99.902862973202417</v>
      </c>
      <c r="FG86" s="2">
        <f t="shared" si="93"/>
        <v>0.8098712307496293</v>
      </c>
      <c r="FH86" s="2">
        <f t="shared" si="93"/>
        <v>0.84353630846429495</v>
      </c>
      <c r="FI86" s="2">
        <f t="shared" si="93"/>
        <v>0.82245907196064327</v>
      </c>
      <c r="FJ86" s="2">
        <f t="shared" si="93"/>
        <v>0.81535203539743628</v>
      </c>
      <c r="FK86" s="2">
        <f t="shared" si="93"/>
        <v>0.83001881714227566</v>
      </c>
      <c r="FL86" s="2">
        <f t="shared" si="93"/>
        <v>0.84209063902813164</v>
      </c>
      <c r="FM86" s="2">
        <f t="shared" si="93"/>
        <v>0.82596168393564962</v>
      </c>
      <c r="FN86" s="2">
        <f t="shared" si="93"/>
        <v>0.81566671401127211</v>
      </c>
      <c r="FO86" s="2">
        <f t="shared" si="93"/>
        <v>0.83186967127510636</v>
      </c>
      <c r="FP86" s="2">
        <f t="shared" si="93"/>
        <v>0.81706585318530567</v>
      </c>
      <c r="FQ86" s="2">
        <f t="shared" si="93"/>
        <v>0.79219130296660711</v>
      </c>
      <c r="FR86" s="2">
        <f t="shared" si="93"/>
        <v>0.80662522122987645</v>
      </c>
      <c r="FS86" s="2">
        <f t="shared" si="93"/>
        <v>0.78168480132346507</v>
      </c>
      <c r="FT86" s="2">
        <f t="shared" si="93"/>
        <v>0.77498893251825374</v>
      </c>
      <c r="FU86" s="2">
        <f t="shared" si="93"/>
        <v>0.76574351234444538</v>
      </c>
      <c r="FW86" s="2">
        <f t="shared" si="82"/>
        <v>8.1982349668714E-4</v>
      </c>
      <c r="FX86" s="2">
        <f t="shared" si="82"/>
        <v>9.9340920530659226E-4</v>
      </c>
      <c r="FY86" s="2">
        <f t="shared" si="82"/>
        <v>8.7990132644351837E-4</v>
      </c>
      <c r="FZ86" s="2">
        <f t="shared" si="82"/>
        <v>9.002365784316987E-4</v>
      </c>
      <c r="GA86" s="2">
        <f t="shared" si="82"/>
        <v>8.8965217623498309E-4</v>
      </c>
      <c r="GB86" s="2">
        <f t="shared" si="82"/>
        <v>9.5146506871602362E-4</v>
      </c>
      <c r="GC86" s="2">
        <f t="shared" si="82"/>
        <v>1.0570744161458121E-3</v>
      </c>
      <c r="GD86" s="2">
        <f t="shared" si="82"/>
        <v>1.1378414766142692E-3</v>
      </c>
      <c r="GE86" s="2">
        <f t="shared" si="82"/>
        <v>1.1857548237305992E-3</v>
      </c>
      <c r="GF86" s="2">
        <f t="shared" si="82"/>
        <v>1.1450810018278684E-3</v>
      </c>
      <c r="GG86" s="2">
        <f t="shared" si="82"/>
        <v>1.0348307775475286E-3</v>
      </c>
      <c r="GH86" s="2">
        <f t="shared" si="82"/>
        <v>9.3321895567436775E-4</v>
      </c>
      <c r="GI86" s="2">
        <f t="shared" si="82"/>
        <v>8.4774593865614826E-4</v>
      </c>
      <c r="GJ86" s="2">
        <f t="shared" si="82"/>
        <v>7.7814901196515825E-4</v>
      </c>
      <c r="GK86" s="2">
        <f t="shared" si="82"/>
        <v>7.0933320562592669E-4</v>
      </c>
      <c r="GM86" s="86">
        <f t="shared" si="83"/>
        <v>0.56775546097237883</v>
      </c>
      <c r="GN86" s="86">
        <f t="shared" si="83"/>
        <v>0.50291605068339129</v>
      </c>
      <c r="GO86" s="86">
        <f t="shared" si="83"/>
        <v>0.5558449864636773</v>
      </c>
      <c r="GP86" s="86">
        <f t="shared" si="83"/>
        <v>0.52822349549497383</v>
      </c>
      <c r="GQ86" s="86">
        <f t="shared" si="83"/>
        <v>0.42970359948764542</v>
      </c>
      <c r="GR86" s="86">
        <f t="shared" si="83"/>
        <v>0.43226597029572833</v>
      </c>
      <c r="GS86" s="86">
        <f t="shared" si="83"/>
        <v>0.49389507085085255</v>
      </c>
      <c r="GT86" s="86">
        <f t="shared" si="83"/>
        <v>0.5377706562111122</v>
      </c>
      <c r="GU86" s="86">
        <f t="shared" si="83"/>
        <v>0.55107999121247864</v>
      </c>
      <c r="GV86" s="86">
        <f t="shared" si="83"/>
        <v>0.51158464582748753</v>
      </c>
      <c r="GW86" s="86">
        <f t="shared" si="83"/>
        <v>0.4779925275450867</v>
      </c>
      <c r="GX86" s="86">
        <f t="shared" si="83"/>
        <v>0.59020618222607613</v>
      </c>
      <c r="GY86" s="86">
        <f t="shared" si="83"/>
        <v>0.54699070932106941</v>
      </c>
      <c r="GZ86" s="86">
        <f t="shared" si="83"/>
        <v>0.53344925569502599</v>
      </c>
      <c r="HA86" s="86">
        <f t="shared" si="83"/>
        <v>0.43121180466899234</v>
      </c>
      <c r="HC86" s="86">
        <f t="shared" si="73"/>
        <v>1.8654445264609193E-3</v>
      </c>
      <c r="HD86" s="86">
        <f t="shared" si="73"/>
        <v>1.6407110393337613E-3</v>
      </c>
      <c r="HE86" s="86">
        <f t="shared" si="73"/>
        <v>6.5653776163589607E-4</v>
      </c>
      <c r="HF86" s="86">
        <f t="shared" si="73"/>
        <v>4.2652643898548814E-4</v>
      </c>
      <c r="HG86" s="86">
        <f t="shared" si="87"/>
        <v>6.5980639488562396E-4</v>
      </c>
      <c r="HH86" s="86">
        <f t="shared" si="87"/>
        <v>1.4796118904678215E-3</v>
      </c>
      <c r="HI86" s="86">
        <f t="shared" si="87"/>
        <v>5.7456969669424486E-4</v>
      </c>
      <c r="HJ86" s="86">
        <f t="shared" si="87"/>
        <v>3.4726496858902416E-4</v>
      </c>
      <c r="HK86" s="86">
        <f t="shared" si="87"/>
        <v>8.2464117952706561E-4</v>
      </c>
      <c r="HL86" s="86">
        <f t="shared" si="87"/>
        <v>6.589265779073292E-4</v>
      </c>
      <c r="HM86" s="86">
        <f t="shared" si="87"/>
        <v>2.0923253525589823E-4</v>
      </c>
      <c r="HN86" s="86">
        <f t="shared" si="87"/>
        <v>2.085009135485093E-4</v>
      </c>
      <c r="HO86" s="86">
        <f t="shared" si="87"/>
        <v>1.3792959867889215E-4</v>
      </c>
      <c r="HP86" s="86">
        <f t="shared" si="87"/>
        <v>6.237151851613483E-5</v>
      </c>
      <c r="HQ86" s="86">
        <f t="shared" si="87"/>
        <v>1.5707747643645423E-5</v>
      </c>
      <c r="HS86" s="86">
        <f t="shared" si="84"/>
        <v>1.1714683533590815E-23</v>
      </c>
      <c r="HT86" s="86">
        <f t="shared" si="84"/>
        <v>7.1921908230955074E-25</v>
      </c>
      <c r="HU86" s="86">
        <f t="shared" si="84"/>
        <v>2.4574097180581952E-28</v>
      </c>
      <c r="HV86" s="86">
        <f t="shared" si="84"/>
        <v>1.6656599972300168E-32</v>
      </c>
      <c r="HW86" s="86">
        <f t="shared" si="84"/>
        <v>1.246975860713652E-32</v>
      </c>
      <c r="HX86" s="86">
        <f t="shared" si="84"/>
        <v>1.6857266994880533E-27</v>
      </c>
      <c r="HY86" s="86">
        <f t="shared" si="84"/>
        <v>2.0398455328763221E-30</v>
      </c>
      <c r="HZ86" s="86">
        <f t="shared" si="84"/>
        <v>6.5632126833560435E-32</v>
      </c>
      <c r="IA86" s="86">
        <f t="shared" si="84"/>
        <v>4.4544366091507475E-29</v>
      </c>
      <c r="IB86" s="86">
        <f t="shared" si="84"/>
        <v>4.7214799732495826E-30</v>
      </c>
      <c r="IC86" s="86">
        <f t="shared" si="84"/>
        <v>2.134517560496414E-36</v>
      </c>
      <c r="ID86" s="86">
        <f t="shared" si="84"/>
        <v>2.3569541239732328E-34</v>
      </c>
      <c r="IE86" s="86">
        <f t="shared" si="84"/>
        <v>2.2389233072169898E-35</v>
      </c>
      <c r="IF86" s="86">
        <f t="shared" si="84"/>
        <v>5.4338336910228676E-26</v>
      </c>
      <c r="IG86" s="86">
        <f t="shared" si="84"/>
        <v>8.1086814656763054E-20</v>
      </c>
      <c r="II86" s="86">
        <f t="shared" si="85"/>
        <v>3.8600694376192096E-101</v>
      </c>
      <c r="IJ86" s="86">
        <f t="shared" si="85"/>
        <v>1.497161155650231E-107</v>
      </c>
      <c r="IK86" s="86">
        <f t="shared" si="85"/>
        <v>1.7312261853735038E-130</v>
      </c>
      <c r="IL86" s="86">
        <f t="shared" si="85"/>
        <v>1.1327404351387774E-143</v>
      </c>
      <c r="IM86" s="86">
        <f t="shared" si="85"/>
        <v>3.3177295100984166E-147</v>
      </c>
      <c r="IN86" s="86">
        <f t="shared" si="85"/>
        <v>2.9183530218545433E-123</v>
      </c>
      <c r="IO86" s="86">
        <f t="shared" si="85"/>
        <v>2.1085938410858417E-133</v>
      </c>
      <c r="IP86" s="86">
        <f t="shared" si="85"/>
        <v>1.7200106192994125E-139</v>
      </c>
      <c r="IQ86" s="86">
        <f t="shared" si="85"/>
        <v>8.4641108377016829E-127</v>
      </c>
      <c r="IR86" s="86">
        <f t="shared" si="85"/>
        <v>1.0626676472263146E-134</v>
      </c>
      <c r="IS86" s="86">
        <f t="shared" si="85"/>
        <v>3.8235095447173807E-162</v>
      </c>
      <c r="IT86" s="86">
        <f t="shared" si="85"/>
        <v>1.3336021829026827E-151</v>
      </c>
      <c r="IU86" s="86">
        <f t="shared" si="85"/>
        <v>1.1788361568637724E-154</v>
      </c>
      <c r="IV86" s="86">
        <f t="shared" si="85"/>
        <v>3.1549553171928104E-101</v>
      </c>
      <c r="IW86" s="86">
        <f t="shared" si="85"/>
        <v>7.48952181573543E-58</v>
      </c>
      <c r="IY86" s="86">
        <f t="shared" si="86"/>
        <v>0.5696209054988397</v>
      </c>
      <c r="IZ86" s="86">
        <f t="shared" si="86"/>
        <v>0.50455676172272501</v>
      </c>
      <c r="JA86" s="86">
        <f t="shared" si="86"/>
        <v>0.55650152422531318</v>
      </c>
      <c r="JB86" s="86">
        <f t="shared" si="86"/>
        <v>0.52865002193395927</v>
      </c>
      <c r="JC86" s="86">
        <f t="shared" si="86"/>
        <v>0.43036340588253102</v>
      </c>
      <c r="JD86" s="86">
        <f t="shared" si="86"/>
        <v>0.43374558218619613</v>
      </c>
      <c r="JE86" s="86">
        <f t="shared" si="86"/>
        <v>0.49446964054754677</v>
      </c>
      <c r="JF86" s="86">
        <f t="shared" si="86"/>
        <v>0.53811792117970125</v>
      </c>
      <c r="JG86" s="86">
        <f t="shared" si="86"/>
        <v>0.55190463239200571</v>
      </c>
      <c r="JH86" s="86">
        <f t="shared" si="86"/>
        <v>0.51224357240539486</v>
      </c>
      <c r="JI86" s="86">
        <f t="shared" si="86"/>
        <v>0.4782017600803426</v>
      </c>
      <c r="JJ86" s="86">
        <f t="shared" si="86"/>
        <v>0.59041468313962464</v>
      </c>
      <c r="JK86" s="86">
        <f t="shared" si="86"/>
        <v>0.54712863891974828</v>
      </c>
      <c r="JL86" s="86">
        <f t="shared" si="86"/>
        <v>0.53351162721354217</v>
      </c>
      <c r="JM86" s="86">
        <f t="shared" si="86"/>
        <v>0.43122751241663598</v>
      </c>
    </row>
    <row r="87" spans="2:273" x14ac:dyDescent="0.25">
      <c r="B87" s="2">
        <v>60</v>
      </c>
      <c r="C87" s="37">
        <v>192</v>
      </c>
      <c r="D87" s="37">
        <v>166.27600000000001</v>
      </c>
      <c r="E87" s="37">
        <v>192.54400000000001</v>
      </c>
      <c r="F87" s="37">
        <v>179.018</v>
      </c>
      <c r="G87" s="37">
        <v>140.85499999999999</v>
      </c>
      <c r="H87" s="37">
        <v>134.13</v>
      </c>
      <c r="I87" s="37">
        <v>157.42599999999999</v>
      </c>
      <c r="J87" s="37">
        <v>176.05600000000001</v>
      </c>
      <c r="K87" s="37">
        <v>170.352</v>
      </c>
      <c r="L87" s="37">
        <v>160</v>
      </c>
      <c r="M87" s="37">
        <v>169.03700000000001</v>
      </c>
      <c r="N87" s="37">
        <v>190.55600000000001</v>
      </c>
      <c r="O87" s="37">
        <v>206.98099999999999</v>
      </c>
      <c r="P87" s="37">
        <v>183.94499999999999</v>
      </c>
      <c r="Q87" s="37">
        <v>132.41800000000001</v>
      </c>
      <c r="S87" s="4">
        <f t="shared" si="88"/>
        <v>179.07241285107247</v>
      </c>
      <c r="T87" s="4">
        <f t="shared" si="88"/>
        <v>161.5365140942381</v>
      </c>
      <c r="U87" s="4">
        <f t="shared" si="88"/>
        <v>182.67007549071303</v>
      </c>
      <c r="V87" s="4">
        <f t="shared" si="88"/>
        <v>167.35527070276643</v>
      </c>
      <c r="W87" s="4">
        <f t="shared" si="88"/>
        <v>141.10642598776053</v>
      </c>
      <c r="X87" s="4">
        <f t="shared" si="88"/>
        <v>139.96598721619696</v>
      </c>
      <c r="Y87" s="4">
        <f t="shared" si="88"/>
        <v>151.60230543210582</v>
      </c>
      <c r="Z87" s="4">
        <f t="shared" si="88"/>
        <v>163.72759190295031</v>
      </c>
      <c r="AA87" s="4">
        <f t="shared" si="88"/>
        <v>161.68025138701606</v>
      </c>
      <c r="AB87" s="4">
        <f t="shared" si="88"/>
        <v>155.10892806852709</v>
      </c>
      <c r="AC87" s="4">
        <f t="shared" si="88"/>
        <v>160.91354248473291</v>
      </c>
      <c r="AD87" s="4">
        <f t="shared" si="88"/>
        <v>181.08597965546036</v>
      </c>
      <c r="AE87" s="4">
        <f t="shared" si="88"/>
        <v>193.73029027575981</v>
      </c>
      <c r="AF87" s="4">
        <f t="shared" si="88"/>
        <v>176.72520865930574</v>
      </c>
      <c r="AG87" s="4">
        <f t="shared" si="88"/>
        <v>132.96097267775528</v>
      </c>
      <c r="AI87" s="4">
        <f t="shared" si="89"/>
        <v>12.927587148927529</v>
      </c>
      <c r="AJ87" s="4">
        <f t="shared" si="89"/>
        <v>4.7394859057619101</v>
      </c>
      <c r="AK87" s="4">
        <f t="shared" si="89"/>
        <v>9.8739245092869794</v>
      </c>
      <c r="AL87" s="4">
        <f t="shared" si="89"/>
        <v>11.662729297233568</v>
      </c>
      <c r="AM87" s="4">
        <f t="shared" si="89"/>
        <v>-0.25142598776054115</v>
      </c>
      <c r="AN87" s="4">
        <f t="shared" si="89"/>
        <v>-5.835987216196969</v>
      </c>
      <c r="AO87" s="4">
        <f t="shared" si="89"/>
        <v>5.8236945678941652</v>
      </c>
      <c r="AP87" s="4">
        <f t="shared" si="89"/>
        <v>12.328408097049703</v>
      </c>
      <c r="AQ87" s="4">
        <f t="shared" si="89"/>
        <v>8.6717486129839472</v>
      </c>
      <c r="AR87" s="4">
        <f t="shared" si="89"/>
        <v>4.8910719314729079</v>
      </c>
      <c r="AS87" s="4">
        <f t="shared" si="89"/>
        <v>8.1234575152670914</v>
      </c>
      <c r="AT87" s="4">
        <f t="shared" si="89"/>
        <v>9.4700203445396482</v>
      </c>
      <c r="AU87" s="4">
        <f t="shared" si="89"/>
        <v>13.250709724240181</v>
      </c>
      <c r="AV87" s="4">
        <f t="shared" si="89"/>
        <v>7.2197913406942575</v>
      </c>
      <c r="AW87" s="4">
        <f t="shared" si="89"/>
        <v>-0.54297267775527303</v>
      </c>
      <c r="AY87" s="2">
        <f t="shared" si="80"/>
        <v>92.110825692118809</v>
      </c>
      <c r="AZ87" s="2">
        <f t="shared" si="80"/>
        <v>96.05330224317764</v>
      </c>
      <c r="BA87" s="2">
        <f t="shared" si="80"/>
        <v>96.189305126785499</v>
      </c>
      <c r="BB87" s="2">
        <f t="shared" si="80"/>
        <v>95.438470720207079</v>
      </c>
      <c r="BC87" s="2">
        <f t="shared" si="80"/>
        <v>96.132789019384063</v>
      </c>
      <c r="BD87" s="2">
        <f t="shared" si="80"/>
        <v>97.156926566373997</v>
      </c>
      <c r="BE87" s="2">
        <f t="shared" si="80"/>
        <v>98.141215351539401</v>
      </c>
      <c r="BF87" s="2">
        <f t="shared" si="80"/>
        <v>95.362903112626256</v>
      </c>
      <c r="BG87" s="2">
        <f t="shared" si="80"/>
        <v>96.72365362328847</v>
      </c>
      <c r="BH87" s="2">
        <f t="shared" si="80"/>
        <v>98.742208243965251</v>
      </c>
      <c r="BI87" s="2">
        <f t="shared" si="80"/>
        <v>106.52597549018265</v>
      </c>
      <c r="BJ87" s="2">
        <f t="shared" si="80"/>
        <v>107.61942645074595</v>
      </c>
      <c r="BK87" s="2">
        <f t="shared" si="80"/>
        <v>109.01281099966906</v>
      </c>
      <c r="BL87" s="2">
        <f t="shared" si="80"/>
        <v>105.28717684731028</v>
      </c>
      <c r="BM87" s="2">
        <f t="shared" si="80"/>
        <v>100.96555746565127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102.85366426426425</v>
      </c>
      <c r="DL87" s="2">
        <f t="shared" si="90"/>
        <v>107.00606022514073</v>
      </c>
      <c r="DM87" s="2">
        <f t="shared" si="90"/>
        <v>109.4312999051683</v>
      </c>
      <c r="DN87" s="2">
        <f t="shared" si="90"/>
        <v>106.95064478764482</v>
      </c>
      <c r="DO87" s="2">
        <f t="shared" si="90"/>
        <v>109.12630673530673</v>
      </c>
      <c r="DP87" s="2">
        <f t="shared" si="90"/>
        <v>109.71700744063902</v>
      </c>
      <c r="DQ87" s="2">
        <f t="shared" si="90"/>
        <v>109.1197425320057</v>
      </c>
      <c r="DR87" s="2">
        <f t="shared" si="90"/>
        <v>103.35182265122265</v>
      </c>
      <c r="DS87" s="2">
        <f t="shared" si="90"/>
        <v>107.7925871794872</v>
      </c>
      <c r="DT87" s="2">
        <f t="shared" si="90"/>
        <v>108.03088502788502</v>
      </c>
      <c r="DU87" s="2">
        <f t="shared" si="90"/>
        <v>115.43379545454546</v>
      </c>
      <c r="DV87" s="2">
        <f t="shared" si="90"/>
        <v>113.20507563025214</v>
      </c>
      <c r="DW87" s="2">
        <f t="shared" si="90"/>
        <v>117.89925971407622</v>
      </c>
      <c r="DX87" s="2">
        <f t="shared" si="90"/>
        <v>115.96864983314794</v>
      </c>
      <c r="DY87" s="2">
        <f t="shared" si="90"/>
        <v>106.22231623931623</v>
      </c>
      <c r="EA87" s="2">
        <f t="shared" si="94"/>
        <v>89.81086506910998</v>
      </c>
      <c r="EB87" s="2">
        <f t="shared" si="91"/>
        <v>94.200196339989162</v>
      </c>
      <c r="EC87" s="2">
        <f t="shared" si="91"/>
        <v>93.582096942742524</v>
      </c>
      <c r="ED87" s="2">
        <f t="shared" si="91"/>
        <v>93.061707818002546</v>
      </c>
      <c r="EE87" s="2">
        <f t="shared" si="91"/>
        <v>93.705147578050827</v>
      </c>
      <c r="EF87" s="2">
        <f t="shared" si="91"/>
        <v>95.008256973776142</v>
      </c>
      <c r="EG87" s="2">
        <f t="shared" si="91"/>
        <v>96.03117857604343</v>
      </c>
      <c r="EH87" s="2">
        <f t="shared" si="91"/>
        <v>93.717259546094198</v>
      </c>
      <c r="EI87" s="2">
        <f t="shared" si="91"/>
        <v>94.683409260196683</v>
      </c>
      <c r="EJ87" s="2">
        <f t="shared" si="91"/>
        <v>96.844383316459357</v>
      </c>
      <c r="EK87" s="2">
        <f t="shared" si="91"/>
        <v>104.39579798285423</v>
      </c>
      <c r="EL87" s="2">
        <f t="shared" si="91"/>
        <v>106.39883240242264</v>
      </c>
      <c r="EM87" s="2">
        <f t="shared" si="91"/>
        <v>106.7490207783989</v>
      </c>
      <c r="EN87" s="2">
        <f t="shared" si="91"/>
        <v>102.45783779513204</v>
      </c>
      <c r="EO87" s="2">
        <f t="shared" si="91"/>
        <v>99.498663591378914</v>
      </c>
      <c r="EQ87" s="2">
        <f t="shared" si="92"/>
        <v>89.662779365227692</v>
      </c>
      <c r="ER87" s="2">
        <f t="shared" si="92"/>
        <v>94.424538915352002</v>
      </c>
      <c r="ES87" s="2">
        <f t="shared" si="92"/>
        <v>93.780224404535602</v>
      </c>
      <c r="ET87" s="2">
        <f t="shared" si="92"/>
        <v>92.276384356588878</v>
      </c>
      <c r="EU87" s="2">
        <f t="shared" si="92"/>
        <v>94.404696894686026</v>
      </c>
      <c r="EV87" s="2">
        <f t="shared" si="92"/>
        <v>95.527266241716987</v>
      </c>
      <c r="EW87" s="2">
        <f t="shared" si="92"/>
        <v>96.245568214368944</v>
      </c>
      <c r="EX87" s="2">
        <f t="shared" si="92"/>
        <v>93.10436109103658</v>
      </c>
      <c r="EY87" s="2">
        <f t="shared" si="92"/>
        <v>94.639576700566067</v>
      </c>
      <c r="EZ87" s="2">
        <f t="shared" si="92"/>
        <v>97.608937393264924</v>
      </c>
      <c r="FA87" s="2">
        <f t="shared" si="92"/>
        <v>103.73531456451742</v>
      </c>
      <c r="FB87" s="2">
        <f t="shared" si="92"/>
        <v>105.87926691699968</v>
      </c>
      <c r="FC87" s="2">
        <f t="shared" si="92"/>
        <v>106.99768532206969</v>
      </c>
      <c r="FD87" s="2">
        <f t="shared" si="92"/>
        <v>103.33594059088286</v>
      </c>
      <c r="FE87" s="2">
        <f t="shared" si="92"/>
        <v>99.744302391318541</v>
      </c>
      <c r="FG87" s="2">
        <f t="shared" si="93"/>
        <v>0.82365029967437842</v>
      </c>
      <c r="FH87" s="2">
        <f t="shared" si="93"/>
        <v>0.85531147467052504</v>
      </c>
      <c r="FI87" s="2">
        <f t="shared" si="93"/>
        <v>0.83551115759344596</v>
      </c>
      <c r="FJ87" s="2">
        <f t="shared" si="93"/>
        <v>0.82881785518630691</v>
      </c>
      <c r="FK87" s="2">
        <f t="shared" si="93"/>
        <v>0.84262148676137982</v>
      </c>
      <c r="FL87" s="2">
        <f t="shared" si="93"/>
        <v>0.85395576699983544</v>
      </c>
      <c r="FM87" s="2">
        <f t="shared" si="93"/>
        <v>0.8388067386396354</v>
      </c>
      <c r="FN87" s="2">
        <f t="shared" si="93"/>
        <v>0.82911439491284789</v>
      </c>
      <c r="FO87" s="2">
        <f t="shared" si="93"/>
        <v>0.84436084716937254</v>
      </c>
      <c r="FP87" s="2">
        <f t="shared" si="93"/>
        <v>0.83043268201715814</v>
      </c>
      <c r="FQ87" s="2">
        <f t="shared" si="93"/>
        <v>0.80694624470674969</v>
      </c>
      <c r="FR87" s="2">
        <f t="shared" si="93"/>
        <v>0.82058742140568175</v>
      </c>
      <c r="FS87" s="2">
        <f t="shared" si="93"/>
        <v>0.79699456569045102</v>
      </c>
      <c r="FT87" s="2">
        <f t="shared" si="93"/>
        <v>0.79064249561112054</v>
      </c>
      <c r="FU87" s="2">
        <f t="shared" si="93"/>
        <v>0.78185921937816139</v>
      </c>
      <c r="FW87" s="2">
        <f t="shared" si="82"/>
        <v>8.9884749437794736E-4</v>
      </c>
      <c r="FX87" s="2">
        <f t="shared" si="82"/>
        <v>1.0891471470683227E-3</v>
      </c>
      <c r="FY87" s="2">
        <f t="shared" si="82"/>
        <v>9.6471072366231413E-4</v>
      </c>
      <c r="FZ87" s="2">
        <f t="shared" si="82"/>
        <v>9.8700405515912519E-4</v>
      </c>
      <c r="GA87" s="2">
        <f t="shared" si="82"/>
        <v>9.7540049278165247E-4</v>
      </c>
      <c r="GB87" s="2">
        <f t="shared" si="82"/>
        <v>1.0431649442520711E-3</v>
      </c>
      <c r="GC87" s="2">
        <f t="shared" si="82"/>
        <v>1.1589408548470833E-3</v>
      </c>
      <c r="GD87" s="2">
        <f t="shared" si="82"/>
        <v>1.247481425139784E-3</v>
      </c>
      <c r="GE87" s="2">
        <f t="shared" si="82"/>
        <v>1.3000055902202886E-3</v>
      </c>
      <c r="GF87" s="2">
        <f t="shared" si="82"/>
        <v>1.2554176586174548E-3</v>
      </c>
      <c r="GG87" s="2">
        <f t="shared" si="82"/>
        <v>1.134556111777305E-3</v>
      </c>
      <c r="GH87" s="2">
        <f t="shared" si="82"/>
        <v>1.0231621164353338E-3</v>
      </c>
      <c r="GI87" s="2">
        <f t="shared" si="82"/>
        <v>9.2945891809093019E-4</v>
      </c>
      <c r="GJ87" s="2">
        <f t="shared" si="82"/>
        <v>8.5315937453091608E-4</v>
      </c>
      <c r="GK87" s="2">
        <f t="shared" si="82"/>
        <v>7.7771517068515178E-4</v>
      </c>
      <c r="GM87" s="86">
        <f t="shared" si="83"/>
        <v>0.48752708819871521</v>
      </c>
      <c r="GN87" s="86">
        <f t="shared" si="83"/>
        <v>0.4106539917189645</v>
      </c>
      <c r="GO87" s="86">
        <f t="shared" si="83"/>
        <v>0.48127721743320262</v>
      </c>
      <c r="GP87" s="86">
        <f t="shared" si="83"/>
        <v>0.4235961226123019</v>
      </c>
      <c r="GQ87" s="86">
        <f t="shared" si="83"/>
        <v>0.30046289090083816</v>
      </c>
      <c r="GR87" s="86">
        <f t="shared" si="83"/>
        <v>0.29262652657275379</v>
      </c>
      <c r="GS87" s="86">
        <f t="shared" si="83"/>
        <v>0.35140713078529112</v>
      </c>
      <c r="GT87" s="86">
        <f t="shared" si="83"/>
        <v>0.41933985754694086</v>
      </c>
      <c r="GU87" s="86">
        <f t="shared" si="83"/>
        <v>0.41772653291071021</v>
      </c>
      <c r="GV87" s="86">
        <f t="shared" si="83"/>
        <v>0.37090833721488137</v>
      </c>
      <c r="GW87" s="86">
        <f t="shared" si="83"/>
        <v>0.36073644741186228</v>
      </c>
      <c r="GX87" s="86">
        <f t="shared" si="83"/>
        <v>0.46337009236929377</v>
      </c>
      <c r="GY87" s="86">
        <f t="shared" si="83"/>
        <v>0.48062186695126802</v>
      </c>
      <c r="GZ87" s="86">
        <f t="shared" si="83"/>
        <v>0.45065158817659229</v>
      </c>
      <c r="HA87" s="86">
        <f t="shared" si="83"/>
        <v>0.2795810517353482</v>
      </c>
      <c r="HC87" s="86">
        <f t="shared" si="73"/>
        <v>3.0345524113049747E-3</v>
      </c>
      <c r="HD87" s="86">
        <f t="shared" si="73"/>
        <v>2.7619878248939592E-3</v>
      </c>
      <c r="HE87" s="86">
        <f t="shared" si="73"/>
        <v>1.2016072127088307E-3</v>
      </c>
      <c r="HF87" s="86">
        <f t="shared" si="73"/>
        <v>8.2143324096860444E-4</v>
      </c>
      <c r="HG87" s="86">
        <f t="shared" si="87"/>
        <v>1.2543398713035564E-3</v>
      </c>
      <c r="HH87" s="86">
        <f t="shared" si="87"/>
        <v>2.5867496266506174E-3</v>
      </c>
      <c r="HI87" s="86">
        <f t="shared" si="87"/>
        <v>1.0821240061382248E-3</v>
      </c>
      <c r="HJ87" s="86">
        <f t="shared" si="87"/>
        <v>6.8334193499356192E-4</v>
      </c>
      <c r="HK87" s="86">
        <f t="shared" si="87"/>
        <v>1.5199650413309294E-3</v>
      </c>
      <c r="HL87" s="86">
        <f t="shared" si="87"/>
        <v>1.2461867249365047E-3</v>
      </c>
      <c r="HM87" s="86">
        <f t="shared" si="87"/>
        <v>4.3990765984495462E-4</v>
      </c>
      <c r="HN87" s="86">
        <f t="shared" si="87"/>
        <v>4.2346920932829308E-4</v>
      </c>
      <c r="HO87" s="86">
        <f t="shared" si="87"/>
        <v>2.8448930837312708E-4</v>
      </c>
      <c r="HP87" s="86">
        <f t="shared" si="87"/>
        <v>1.3995282062734805E-4</v>
      </c>
      <c r="HQ87" s="86">
        <f t="shared" si="87"/>
        <v>4.2624624224378822E-5</v>
      </c>
      <c r="HS87" s="86">
        <f t="shared" si="84"/>
        <v>8.0697881360141304E-23</v>
      </c>
      <c r="HT87" s="86">
        <f t="shared" si="84"/>
        <v>5.8758731743221918E-24</v>
      </c>
      <c r="HU87" s="86">
        <f t="shared" si="84"/>
        <v>2.814407772054026E-27</v>
      </c>
      <c r="HV87" s="86">
        <f t="shared" si="84"/>
        <v>2.6308913908749747E-31</v>
      </c>
      <c r="HW87" s="86">
        <f t="shared" si="84"/>
        <v>2.0394663345080013E-31</v>
      </c>
      <c r="HX87" s="86">
        <f t="shared" si="84"/>
        <v>1.7820303044262119E-26</v>
      </c>
      <c r="HY87" s="86">
        <f t="shared" si="84"/>
        <v>2.8220938864660269E-29</v>
      </c>
      <c r="HZ87" s="86">
        <f t="shared" si="84"/>
        <v>1.0632123568402546E-30</v>
      </c>
      <c r="IA87" s="86">
        <f t="shared" si="84"/>
        <v>5.6662395522533068E-28</v>
      </c>
      <c r="IB87" s="86">
        <f t="shared" si="84"/>
        <v>6.7095414948097225E-29</v>
      </c>
      <c r="IC87" s="86">
        <f t="shared" si="84"/>
        <v>5.1020501474690677E-35</v>
      </c>
      <c r="ID87" s="86">
        <f t="shared" si="84"/>
        <v>4.4297363506185675E-33</v>
      </c>
      <c r="IE87" s="86">
        <f t="shared" si="84"/>
        <v>4.3572176051097678E-34</v>
      </c>
      <c r="IF87" s="86">
        <f t="shared" si="84"/>
        <v>4.4894148435762349E-25</v>
      </c>
      <c r="IG87" s="86">
        <f t="shared" si="84"/>
        <v>3.9015086010864622E-19</v>
      </c>
      <c r="II87" s="86">
        <f t="shared" si="85"/>
        <v>1.385826680492617E-98</v>
      </c>
      <c r="IJ87" s="86">
        <f t="shared" si="85"/>
        <v>9.3387408617746014E-105</v>
      </c>
      <c r="IK87" s="86">
        <f t="shared" si="85"/>
        <v>3.8107230534423178E-127</v>
      </c>
      <c r="IL87" s="86">
        <f t="shared" si="85"/>
        <v>5.6382421028777932E-140</v>
      </c>
      <c r="IM87" s="86">
        <f t="shared" si="85"/>
        <v>2.0117911328850163E-143</v>
      </c>
      <c r="IN87" s="86">
        <f t="shared" si="85"/>
        <v>4.5225253118310134E-120</v>
      </c>
      <c r="IO87" s="86">
        <f t="shared" si="85"/>
        <v>6.812952204050339E-130</v>
      </c>
      <c r="IP87" s="86">
        <f t="shared" si="85"/>
        <v>8.8485240508482653E-136</v>
      </c>
      <c r="IQ87" s="86">
        <f t="shared" si="85"/>
        <v>2.0767377146540401E-123</v>
      </c>
      <c r="IR87" s="86">
        <f t="shared" si="85"/>
        <v>4.0921609697853751E-131</v>
      </c>
      <c r="IS87" s="86">
        <f t="shared" si="85"/>
        <v>6.9997422955668607E-158</v>
      </c>
      <c r="IT87" s="86">
        <f t="shared" si="85"/>
        <v>1.1186278856513051E-147</v>
      </c>
      <c r="IU87" s="86">
        <f t="shared" si="85"/>
        <v>1.0496035340341242E-150</v>
      </c>
      <c r="IV87" s="86">
        <f t="shared" si="85"/>
        <v>1.0909980047901436E-98</v>
      </c>
      <c r="IW87" s="86">
        <f t="shared" si="85"/>
        <v>1.9460238071949335E-56</v>
      </c>
      <c r="IY87" s="86">
        <f t="shared" si="86"/>
        <v>0.49056164061002017</v>
      </c>
      <c r="IZ87" s="86">
        <f t="shared" si="86"/>
        <v>0.41341597954385845</v>
      </c>
      <c r="JA87" s="86">
        <f t="shared" si="86"/>
        <v>0.48247882464591146</v>
      </c>
      <c r="JB87" s="86">
        <f t="shared" si="86"/>
        <v>0.42441755585327051</v>
      </c>
      <c r="JC87" s="86">
        <f t="shared" si="86"/>
        <v>0.30171723077214174</v>
      </c>
      <c r="JD87" s="86">
        <f t="shared" si="86"/>
        <v>0.29521327619940441</v>
      </c>
      <c r="JE87" s="86">
        <f t="shared" si="86"/>
        <v>0.35248925479142934</v>
      </c>
      <c r="JF87" s="86">
        <f t="shared" si="86"/>
        <v>0.42002319948193445</v>
      </c>
      <c r="JG87" s="86">
        <f t="shared" si="86"/>
        <v>0.41924649795204116</v>
      </c>
      <c r="JH87" s="86">
        <f t="shared" si="86"/>
        <v>0.37215452393981785</v>
      </c>
      <c r="JI87" s="86">
        <f t="shared" si="86"/>
        <v>0.36117635507170726</v>
      </c>
      <c r="JJ87" s="86">
        <f t="shared" si="86"/>
        <v>0.46379356157862206</v>
      </c>
      <c r="JK87" s="86">
        <f t="shared" si="86"/>
        <v>0.48090635625964112</v>
      </c>
      <c r="JL87" s="86">
        <f t="shared" si="86"/>
        <v>0.45079154099721963</v>
      </c>
      <c r="JM87" s="86">
        <f t="shared" si="86"/>
        <v>0.27962367635957258</v>
      </c>
    </row>
    <row r="88" spans="2:273" x14ac:dyDescent="0.25">
      <c r="B88" s="2">
        <v>61</v>
      </c>
      <c r="C88" s="37">
        <v>163.18299999999999</v>
      </c>
      <c r="D88" s="37">
        <v>140.517</v>
      </c>
      <c r="E88" s="37">
        <v>161.47399999999999</v>
      </c>
      <c r="F88" s="37">
        <v>140.702</v>
      </c>
      <c r="G88" s="37">
        <v>110.527</v>
      </c>
      <c r="H88" s="37">
        <v>110.03700000000001</v>
      </c>
      <c r="I88" s="37">
        <v>117.98099999999999</v>
      </c>
      <c r="J88" s="37">
        <v>132.42599999999999</v>
      </c>
      <c r="K88" s="37">
        <v>130.44399999999999</v>
      </c>
      <c r="L88" s="37">
        <v>121.20399999999999</v>
      </c>
      <c r="M88" s="37">
        <v>129.29599999999999</v>
      </c>
      <c r="N88" s="37">
        <v>153.92599999999999</v>
      </c>
      <c r="O88" s="37">
        <v>175.74100000000001</v>
      </c>
      <c r="P88" s="37">
        <v>152.49100000000001</v>
      </c>
      <c r="Q88" s="37">
        <v>108.364</v>
      </c>
      <c r="S88" s="4">
        <f t="shared" si="88"/>
        <v>151.9317708578221</v>
      </c>
      <c r="T88" s="4">
        <f t="shared" si="88"/>
        <v>140.39624884355547</v>
      </c>
      <c r="U88" s="4">
        <f t="shared" si="88"/>
        <v>156.97254588986314</v>
      </c>
      <c r="V88" s="4">
        <f t="shared" si="88"/>
        <v>140.41186160311307</v>
      </c>
      <c r="W88" s="4">
        <f t="shared" si="88"/>
        <v>120.55233807796559</v>
      </c>
      <c r="X88" s="4">
        <f t="shared" si="88"/>
        <v>120.22478692158384</v>
      </c>
      <c r="Y88" s="4">
        <f t="shared" si="88"/>
        <v>126.81006167269196</v>
      </c>
      <c r="Z88" s="4">
        <f t="shared" si="88"/>
        <v>136.08454493542456</v>
      </c>
      <c r="AA88" s="4">
        <f t="shared" si="88"/>
        <v>134.5132834361732</v>
      </c>
      <c r="AB88" s="4">
        <f t="shared" si="88"/>
        <v>129.40858080975974</v>
      </c>
      <c r="AC88" s="4">
        <f t="shared" si="88"/>
        <v>137.03392548874268</v>
      </c>
      <c r="AD88" s="4">
        <f t="shared" si="88"/>
        <v>149.71122672650122</v>
      </c>
      <c r="AE88" s="4">
        <f t="shared" si="88"/>
        <v>166.89606671886821</v>
      </c>
      <c r="AF88" s="4">
        <f t="shared" si="88"/>
        <v>150.87217644232649</v>
      </c>
      <c r="AG88" s="4">
        <f t="shared" si="88"/>
        <v>114.62615970740771</v>
      </c>
      <c r="AI88" s="4">
        <f t="shared" si="89"/>
        <v>11.251229142177891</v>
      </c>
      <c r="AJ88" s="4">
        <f t="shared" si="89"/>
        <v>0.12075115644452694</v>
      </c>
      <c r="AK88" s="4">
        <f t="shared" si="89"/>
        <v>4.5014541101368479</v>
      </c>
      <c r="AL88" s="4">
        <f t="shared" si="89"/>
        <v>0.2901383968869311</v>
      </c>
      <c r="AM88" s="4">
        <f t="shared" si="89"/>
        <v>-10.025338077965586</v>
      </c>
      <c r="AN88" s="4">
        <f t="shared" si="89"/>
        <v>-10.187786921583836</v>
      </c>
      <c r="AO88" s="4">
        <f t="shared" si="89"/>
        <v>-8.8290616726919637</v>
      </c>
      <c r="AP88" s="4">
        <f t="shared" si="89"/>
        <v>-3.6585449354245725</v>
      </c>
      <c r="AQ88" s="4">
        <f t="shared" si="89"/>
        <v>-4.0692834361732082</v>
      </c>
      <c r="AR88" s="4">
        <f t="shared" si="89"/>
        <v>-8.2045808097597472</v>
      </c>
      <c r="AS88" s="4">
        <f t="shared" si="89"/>
        <v>-7.7379254887426896</v>
      </c>
      <c r="AT88" s="4">
        <f t="shared" si="89"/>
        <v>4.2147732734987642</v>
      </c>
      <c r="AU88" s="4">
        <f t="shared" si="89"/>
        <v>8.8449332811318016</v>
      </c>
      <c r="AV88" s="4">
        <f t="shared" si="89"/>
        <v>1.6188235576735224</v>
      </c>
      <c r="AW88" s="4">
        <f t="shared" si="89"/>
        <v>-6.2621597074077044</v>
      </c>
      <c r="AY88" s="2">
        <f t="shared" si="80"/>
        <v>91.822082407942887</v>
      </c>
      <c r="AZ88" s="2">
        <f t="shared" si="80"/>
        <v>95.756483353797677</v>
      </c>
      <c r="BA88" s="2">
        <f t="shared" si="80"/>
        <v>95.866062490157262</v>
      </c>
      <c r="BB88" s="2">
        <f t="shared" si="80"/>
        <v>95.145734295342592</v>
      </c>
      <c r="BC88" s="2">
        <f t="shared" si="80"/>
        <v>95.851662442217517</v>
      </c>
      <c r="BD88" s="2">
        <f t="shared" si="80"/>
        <v>96.90601678474188</v>
      </c>
      <c r="BE88" s="2">
        <f t="shared" si="80"/>
        <v>97.888377513131445</v>
      </c>
      <c r="BF88" s="2">
        <f t="shared" si="80"/>
        <v>95.132089082980457</v>
      </c>
      <c r="BG88" s="2">
        <f t="shared" si="80"/>
        <v>96.494842851714012</v>
      </c>
      <c r="BH88" s="2">
        <f t="shared" si="80"/>
        <v>98.506345605274461</v>
      </c>
      <c r="BI88" s="2">
        <f t="shared" si="80"/>
        <v>106.23081822571966</v>
      </c>
      <c r="BJ88" s="2">
        <f t="shared" si="80"/>
        <v>107.36109595668901</v>
      </c>
      <c r="BK88" s="2">
        <f t="shared" si="80"/>
        <v>108.74924838246451</v>
      </c>
      <c r="BL88" s="2">
        <f t="shared" si="80"/>
        <v>105.0107878081449</v>
      </c>
      <c r="BM88" s="2">
        <f t="shared" si="80"/>
        <v>100.77904427953082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102.89097327327326</v>
      </c>
      <c r="DL88" s="2">
        <f t="shared" si="90"/>
        <v>107.07856238273922</v>
      </c>
      <c r="DM88" s="2">
        <f t="shared" si="90"/>
        <v>109.52734234234232</v>
      </c>
      <c r="DN88" s="2">
        <f t="shared" si="90"/>
        <v>107.08935778635782</v>
      </c>
      <c r="DO88" s="2">
        <f t="shared" si="90"/>
        <v>109.26084405834405</v>
      </c>
      <c r="DP88" s="2">
        <f t="shared" si="90"/>
        <v>109.88722157785317</v>
      </c>
      <c r="DQ88" s="2">
        <f t="shared" si="90"/>
        <v>109.29321621621622</v>
      </c>
      <c r="DR88" s="2">
        <f t="shared" si="90"/>
        <v>103.44874723294723</v>
      </c>
      <c r="DS88" s="2">
        <f t="shared" si="90"/>
        <v>107.95359588394064</v>
      </c>
      <c r="DT88" s="2">
        <f t="shared" si="90"/>
        <v>108.16319712569712</v>
      </c>
      <c r="DU88" s="2">
        <f t="shared" si="90"/>
        <v>115.60949431818183</v>
      </c>
      <c r="DV88" s="2">
        <f t="shared" si="90"/>
        <v>113.27072268907567</v>
      </c>
      <c r="DW88" s="2">
        <f t="shared" si="90"/>
        <v>118.1330348240469</v>
      </c>
      <c r="DX88" s="2">
        <f t="shared" si="90"/>
        <v>116.21494304783093</v>
      </c>
      <c r="DY88" s="2">
        <f t="shared" si="90"/>
        <v>106.37996642246641</v>
      </c>
      <c r="EA88" s="2">
        <f t="shared" si="94"/>
        <v>89.660848506206179</v>
      </c>
      <c r="EB88" s="2">
        <f t="shared" si="91"/>
        <v>94.009412043019722</v>
      </c>
      <c r="EC88" s="2">
        <f t="shared" si="91"/>
        <v>93.412945782664153</v>
      </c>
      <c r="ED88" s="2">
        <f t="shared" si="91"/>
        <v>92.89696205099311</v>
      </c>
      <c r="EE88" s="2">
        <f t="shared" si="91"/>
        <v>93.566708851914342</v>
      </c>
      <c r="EF88" s="2">
        <f t="shared" si="91"/>
        <v>94.880632699261582</v>
      </c>
      <c r="EG88" s="2">
        <f t="shared" si="91"/>
        <v>95.889244039927661</v>
      </c>
      <c r="EH88" s="2">
        <f t="shared" si="91"/>
        <v>93.569769505388123</v>
      </c>
      <c r="EI88" s="2">
        <f t="shared" si="91"/>
        <v>94.568595277697398</v>
      </c>
      <c r="EJ88" s="2">
        <f t="shared" si="91"/>
        <v>96.706785001446335</v>
      </c>
      <c r="EK88" s="2">
        <f t="shared" si="91"/>
        <v>104.18546633888046</v>
      </c>
      <c r="EL88" s="2">
        <f t="shared" si="91"/>
        <v>106.18339004037689</v>
      </c>
      <c r="EM88" s="2">
        <f t="shared" si="91"/>
        <v>106.56907433287628</v>
      </c>
      <c r="EN88" s="2">
        <f t="shared" si="91"/>
        <v>102.30404586131455</v>
      </c>
      <c r="EO88" s="2">
        <f t="shared" si="91"/>
        <v>99.353622168462707</v>
      </c>
      <c r="EQ88" s="2">
        <f t="shared" si="92"/>
        <v>89.516358279234709</v>
      </c>
      <c r="ER88" s="2">
        <f t="shared" si="92"/>
        <v>94.227290739850531</v>
      </c>
      <c r="ES88" s="2">
        <f t="shared" si="92"/>
        <v>93.605953993245819</v>
      </c>
      <c r="ET88" s="2">
        <f t="shared" si="92"/>
        <v>92.131760810248252</v>
      </c>
      <c r="EU88" s="2">
        <f t="shared" si="92"/>
        <v>94.248441281115319</v>
      </c>
      <c r="EV88" s="2">
        <f t="shared" si="92"/>
        <v>95.386234048629134</v>
      </c>
      <c r="EW88" s="2">
        <f t="shared" si="92"/>
        <v>96.097830161697672</v>
      </c>
      <c r="EX88" s="2">
        <f t="shared" si="92"/>
        <v>92.971774179468639</v>
      </c>
      <c r="EY88" s="2">
        <f t="shared" si="92"/>
        <v>94.525899946032823</v>
      </c>
      <c r="EZ88" s="2">
        <f t="shared" si="92"/>
        <v>97.450666531948599</v>
      </c>
      <c r="FA88" s="2">
        <f t="shared" si="92"/>
        <v>103.54147521906418</v>
      </c>
      <c r="FB88" s="2">
        <f t="shared" si="92"/>
        <v>105.67689248398607</v>
      </c>
      <c r="FC88" s="2">
        <f t="shared" si="92"/>
        <v>106.81189862724392</v>
      </c>
      <c r="FD88" s="2">
        <f t="shared" si="92"/>
        <v>103.15913697599017</v>
      </c>
      <c r="FE88" s="2">
        <f t="shared" si="92"/>
        <v>99.585741809434651</v>
      </c>
      <c r="FG88" s="2">
        <f t="shared" si="93"/>
        <v>0.83663220625689694</v>
      </c>
      <c r="FH88" s="2">
        <f t="shared" si="93"/>
        <v>0.86634087937750803</v>
      </c>
      <c r="FI88" s="2">
        <f t="shared" si="93"/>
        <v>0.84778129566569382</v>
      </c>
      <c r="FJ88" s="2">
        <f t="shared" si="93"/>
        <v>0.84149256193383082</v>
      </c>
      <c r="FK88" s="2">
        <f t="shared" si="93"/>
        <v>0.85445362153637838</v>
      </c>
      <c r="FL88" s="2">
        <f t="shared" si="93"/>
        <v>0.86507221265376888</v>
      </c>
      <c r="FM88" s="2">
        <f t="shared" si="93"/>
        <v>0.85087491864129594</v>
      </c>
      <c r="FN88" s="2">
        <f t="shared" si="93"/>
        <v>0.84177133688214312</v>
      </c>
      <c r="FO88" s="2">
        <f t="shared" si="93"/>
        <v>0.85608454701167425</v>
      </c>
      <c r="FP88" s="2">
        <f t="shared" si="93"/>
        <v>0.84301047072407054</v>
      </c>
      <c r="FQ88" s="2">
        <f t="shared" si="93"/>
        <v>0.82089041289588549</v>
      </c>
      <c r="FR88" s="2">
        <f t="shared" si="93"/>
        <v>0.8337492896760893</v>
      </c>
      <c r="FS88" s="2">
        <f t="shared" si="93"/>
        <v>0.81148961866744174</v>
      </c>
      <c r="FT88" s="2">
        <f t="shared" si="93"/>
        <v>0.80548040404992638</v>
      </c>
      <c r="FU88" s="2">
        <f t="shared" si="93"/>
        <v>0.79715992628592425</v>
      </c>
      <c r="FW88" s="2">
        <f t="shared" si="82"/>
        <v>9.8548121911533186E-4</v>
      </c>
      <c r="FX88" s="2">
        <f t="shared" si="82"/>
        <v>1.1941006243096867E-3</v>
      </c>
      <c r="FY88" s="2">
        <f t="shared" si="82"/>
        <v>1.0576858315056751E-3</v>
      </c>
      <c r="FZ88" s="2">
        <f t="shared" si="82"/>
        <v>1.0821253812782969E-3</v>
      </c>
      <c r="GA88" s="2">
        <f t="shared" si="82"/>
        <v>1.0694047366379231E-3</v>
      </c>
      <c r="GB88" s="2">
        <f t="shared" si="82"/>
        <v>1.1436925120828375E-3</v>
      </c>
      <c r="GC88" s="2">
        <f t="shared" si="82"/>
        <v>1.2706113077031623E-3</v>
      </c>
      <c r="GD88" s="2">
        <f t="shared" si="82"/>
        <v>1.3676715769782503E-3</v>
      </c>
      <c r="GE88" s="2">
        <f t="shared" si="82"/>
        <v>1.42524902668042E-3</v>
      </c>
      <c r="GF88" s="2">
        <f t="shared" si="82"/>
        <v>1.3763713830318885E-3</v>
      </c>
      <c r="GG88" s="2">
        <f t="shared" si="82"/>
        <v>1.2438798838634122E-3</v>
      </c>
      <c r="GH88" s="2">
        <f t="shared" si="82"/>
        <v>1.1217642192643748E-3</v>
      </c>
      <c r="GI88" s="2">
        <f t="shared" si="82"/>
        <v>1.0190400580077535E-3</v>
      </c>
      <c r="GJ88" s="2">
        <f t="shared" si="82"/>
        <v>9.353936585613261E-4</v>
      </c>
      <c r="GK88" s="2">
        <f t="shared" si="82"/>
        <v>8.526837484242744E-4</v>
      </c>
      <c r="GM88" s="86">
        <f t="shared" si="83"/>
        <v>0.37363843800596186</v>
      </c>
      <c r="GN88" s="86">
        <f t="shared" si="83"/>
        <v>0.30583086611831156</v>
      </c>
      <c r="GO88" s="86">
        <f t="shared" si="83"/>
        <v>0.37857321288429047</v>
      </c>
      <c r="GP88" s="86">
        <f t="shared" si="83"/>
        <v>0.2999283922638839</v>
      </c>
      <c r="GQ88" s="86">
        <f t="shared" si="83"/>
        <v>0.18197823831462562</v>
      </c>
      <c r="GR88" s="86">
        <f t="shared" si="83"/>
        <v>0.16883254302364714</v>
      </c>
      <c r="GS88" s="86">
        <f t="shared" si="83"/>
        <v>0.21072075255622025</v>
      </c>
      <c r="GT88" s="86">
        <f t="shared" si="83"/>
        <v>0.28241748592407245</v>
      </c>
      <c r="GU88" s="86">
        <f t="shared" si="83"/>
        <v>0.26839743878379496</v>
      </c>
      <c r="GV88" s="86">
        <f t="shared" si="83"/>
        <v>0.22587666738174644</v>
      </c>
      <c r="GW88" s="86">
        <f t="shared" si="83"/>
        <v>0.2367235842517208</v>
      </c>
      <c r="GX88" s="86">
        <f t="shared" si="83"/>
        <v>0.3014227155855666</v>
      </c>
      <c r="GY88" s="86">
        <f t="shared" si="83"/>
        <v>0.37968894580597884</v>
      </c>
      <c r="GZ88" s="86">
        <f t="shared" si="83"/>
        <v>0.33732159523506067</v>
      </c>
      <c r="HA88" s="86">
        <f t="shared" si="83"/>
        <v>0.1466476437573685</v>
      </c>
      <c r="HC88" s="86">
        <f t="shared" si="73"/>
        <v>4.8388014898628354E-3</v>
      </c>
      <c r="HD88" s="86">
        <f t="shared" si="73"/>
        <v>4.5462357223162355E-3</v>
      </c>
      <c r="HE88" s="86">
        <f t="shared" si="73"/>
        <v>2.1414264564303667E-3</v>
      </c>
      <c r="HF88" s="86">
        <f t="shared" si="73"/>
        <v>1.5357759640113018E-3</v>
      </c>
      <c r="HG88" s="86">
        <f t="shared" si="87"/>
        <v>2.3137212315938933E-3</v>
      </c>
      <c r="HH88" s="86">
        <f t="shared" si="87"/>
        <v>4.4083972116948098E-3</v>
      </c>
      <c r="HI88" s="86">
        <f t="shared" si="87"/>
        <v>1.980313191177321E-3</v>
      </c>
      <c r="HJ88" s="86">
        <f t="shared" si="87"/>
        <v>1.30384780174813E-3</v>
      </c>
      <c r="HK88" s="86">
        <f t="shared" si="87"/>
        <v>2.7238229792114978E-3</v>
      </c>
      <c r="HL88" s="86">
        <f t="shared" si="87"/>
        <v>2.2879359335343163E-3</v>
      </c>
      <c r="HM88" s="86">
        <f t="shared" si="87"/>
        <v>8.9306139036764924E-4</v>
      </c>
      <c r="HN88" s="86">
        <f t="shared" si="87"/>
        <v>8.3318178150136363E-4</v>
      </c>
      <c r="HO88" s="86">
        <f t="shared" si="87"/>
        <v>5.6851636448877155E-4</v>
      </c>
      <c r="HP88" s="86">
        <f t="shared" si="87"/>
        <v>3.0285099648328203E-4</v>
      </c>
      <c r="HQ88" s="86">
        <f t="shared" si="87"/>
        <v>1.1017228055490165E-4</v>
      </c>
      <c r="HS88" s="86">
        <f t="shared" si="84"/>
        <v>5.358801797891391E-22</v>
      </c>
      <c r="HT88" s="86">
        <f t="shared" si="84"/>
        <v>4.606422330556085E-23</v>
      </c>
      <c r="HU88" s="86">
        <f t="shared" si="84"/>
        <v>3.0704766816105666E-26</v>
      </c>
      <c r="HV88" s="86">
        <f t="shared" si="84"/>
        <v>3.9372015797675367E-30</v>
      </c>
      <c r="HW88" s="86">
        <f t="shared" si="84"/>
        <v>3.1567414740352077E-30</v>
      </c>
      <c r="HX88" s="86">
        <f t="shared" si="84"/>
        <v>1.797600600482155E-25</v>
      </c>
      <c r="HY88" s="86">
        <f t="shared" si="84"/>
        <v>3.7050322869029282E-28</v>
      </c>
      <c r="HZ88" s="86">
        <f t="shared" si="84"/>
        <v>1.6284941982909994E-29</v>
      </c>
      <c r="IA88" s="86">
        <f t="shared" si="84"/>
        <v>6.8462183408171839E-27</v>
      </c>
      <c r="IB88" s="86">
        <f t="shared" si="84"/>
        <v>9.0320221791737598E-28</v>
      </c>
      <c r="IC88" s="86">
        <f t="shared" si="84"/>
        <v>1.1444454120654161E-33</v>
      </c>
      <c r="ID88" s="86">
        <f t="shared" si="84"/>
        <v>7.8595076779635664E-32</v>
      </c>
      <c r="IE88" s="86">
        <f t="shared" si="84"/>
        <v>8.0083598711048234E-33</v>
      </c>
      <c r="IF88" s="86">
        <f t="shared" si="84"/>
        <v>3.5644076410014658E-24</v>
      </c>
      <c r="IG88" s="86">
        <f t="shared" si="84"/>
        <v>1.8231272959869124E-18</v>
      </c>
      <c r="II88" s="86">
        <f t="shared" si="85"/>
        <v>4.6092957887232608E-96</v>
      </c>
      <c r="IJ88" s="86">
        <f t="shared" si="85"/>
        <v>5.3453696664287918E-102</v>
      </c>
      <c r="IK88" s="86">
        <f t="shared" si="85"/>
        <v>7.5815798351892597E-124</v>
      </c>
      <c r="IL88" s="86">
        <f t="shared" si="85"/>
        <v>2.5085739231011594E-136</v>
      </c>
      <c r="IM88" s="86">
        <f t="shared" si="85"/>
        <v>1.0877911469742467E-139</v>
      </c>
      <c r="IN88" s="86">
        <f t="shared" si="85"/>
        <v>6.3570955710217393E-117</v>
      </c>
      <c r="IO88" s="86">
        <f t="shared" si="85"/>
        <v>1.9739678875427267E-126</v>
      </c>
      <c r="IP88" s="86">
        <f t="shared" si="85"/>
        <v>4.0512823064908651E-132</v>
      </c>
      <c r="IQ88" s="86">
        <f t="shared" si="85"/>
        <v>4.5780342996632552E-120</v>
      </c>
      <c r="IR88" s="86">
        <f t="shared" si="85"/>
        <v>1.4078777006261857E-127</v>
      </c>
      <c r="IS88" s="86">
        <f t="shared" si="85"/>
        <v>1.122918473885548E-153</v>
      </c>
      <c r="IT88" s="86">
        <f t="shared" si="85"/>
        <v>8.3243464980712001E-144</v>
      </c>
      <c r="IU88" s="86">
        <f t="shared" si="85"/>
        <v>8.297973267075494E-147</v>
      </c>
      <c r="IV88" s="86">
        <f t="shared" si="85"/>
        <v>3.4988072408884689E-96</v>
      </c>
      <c r="IW88" s="86">
        <f t="shared" si="85"/>
        <v>4.8517344723386744E-55</v>
      </c>
      <c r="IY88" s="86">
        <f t="shared" si="86"/>
        <v>0.37847723949582468</v>
      </c>
      <c r="IZ88" s="86">
        <f t="shared" si="86"/>
        <v>0.31037710184062778</v>
      </c>
      <c r="JA88" s="86">
        <f t="shared" si="86"/>
        <v>0.38071463934072081</v>
      </c>
      <c r="JB88" s="86">
        <f t="shared" si="86"/>
        <v>0.30146416822789518</v>
      </c>
      <c r="JC88" s="86">
        <f t="shared" si="86"/>
        <v>0.18429195954621952</v>
      </c>
      <c r="JD88" s="86">
        <f t="shared" si="86"/>
        <v>0.17324094023534195</v>
      </c>
      <c r="JE88" s="86">
        <f t="shared" si="86"/>
        <v>0.21270106574739756</v>
      </c>
      <c r="JF88" s="86">
        <f t="shared" si="86"/>
        <v>0.28372133372582059</v>
      </c>
      <c r="JG88" s="86">
        <f t="shared" si="86"/>
        <v>0.27112126176300644</v>
      </c>
      <c r="JH88" s="86">
        <f t="shared" si="86"/>
        <v>0.22816460331528077</v>
      </c>
      <c r="JI88" s="86">
        <f t="shared" si="86"/>
        <v>0.23761664564208845</v>
      </c>
      <c r="JJ88" s="86">
        <f t="shared" si="86"/>
        <v>0.30225589736706798</v>
      </c>
      <c r="JK88" s="86">
        <f t="shared" si="86"/>
        <v>0.38025746217046763</v>
      </c>
      <c r="JL88" s="86">
        <f t="shared" si="86"/>
        <v>0.33762444623154397</v>
      </c>
      <c r="JM88" s="86">
        <f t="shared" si="86"/>
        <v>0.1467578160379234</v>
      </c>
    </row>
    <row r="89" spans="2:273" x14ac:dyDescent="0.25">
      <c r="B89" s="2">
        <v>62</v>
      </c>
      <c r="C89" s="37">
        <v>126.95</v>
      </c>
      <c r="D89" s="37">
        <v>119.89700000000001</v>
      </c>
      <c r="E89" s="37">
        <v>132.26300000000001</v>
      </c>
      <c r="F89" s="37">
        <v>111.684</v>
      </c>
      <c r="G89" s="37">
        <v>100.291</v>
      </c>
      <c r="H89" s="37">
        <v>101.741</v>
      </c>
      <c r="I89" s="37">
        <v>101.259</v>
      </c>
      <c r="J89" s="37">
        <v>105.852</v>
      </c>
      <c r="K89" s="37">
        <v>107.70399999999999</v>
      </c>
      <c r="L89" s="37">
        <v>105.98099999999999</v>
      </c>
      <c r="M89" s="37">
        <v>107.185</v>
      </c>
      <c r="N89" s="37">
        <v>120.093</v>
      </c>
      <c r="O89" s="37">
        <v>139.24100000000001</v>
      </c>
      <c r="P89" s="37">
        <v>120.218</v>
      </c>
      <c r="Q89" s="37">
        <v>99.272999999999996</v>
      </c>
      <c r="S89" s="4">
        <f t="shared" si="88"/>
        <v>129.23564933336786</v>
      </c>
      <c r="T89" s="4">
        <f t="shared" si="88"/>
        <v>124.2126685567461</v>
      </c>
      <c r="U89" s="4">
        <f t="shared" si="88"/>
        <v>134.99952311751971</v>
      </c>
      <c r="V89" s="4">
        <f t="shared" si="88"/>
        <v>120.3517889256325</v>
      </c>
      <c r="W89" s="4">
        <f t="shared" si="88"/>
        <v>108.43323116557535</v>
      </c>
      <c r="X89" s="4">
        <f t="shared" si="88"/>
        <v>109.25647470026421</v>
      </c>
      <c r="Y89" s="4">
        <f t="shared" si="88"/>
        <v>111.63158597839595</v>
      </c>
      <c r="Z89" s="4">
        <f t="shared" si="88"/>
        <v>116.38271802345965</v>
      </c>
      <c r="AA89" s="4">
        <f t="shared" si="88"/>
        <v>115.9884043396228</v>
      </c>
      <c r="AB89" s="4">
        <f t="shared" si="88"/>
        <v>113.38708767850986</v>
      </c>
      <c r="AC89" s="4">
        <f t="shared" si="88"/>
        <v>121.3609936845868</v>
      </c>
      <c r="AD89" s="4">
        <f t="shared" si="88"/>
        <v>127.21681022843717</v>
      </c>
      <c r="AE89" s="4">
        <f t="shared" si="88"/>
        <v>143.96044466048883</v>
      </c>
      <c r="AF89" s="4">
        <f t="shared" si="88"/>
        <v>130.44026483437071</v>
      </c>
      <c r="AG89" s="4">
        <f t="shared" si="88"/>
        <v>105.38966395767585</v>
      </c>
      <c r="AI89" s="4">
        <f t="shared" si="89"/>
        <v>-2.2856493333678571</v>
      </c>
      <c r="AJ89" s="4">
        <f t="shared" si="89"/>
        <v>-4.3156685567460897</v>
      </c>
      <c r="AK89" s="4">
        <f t="shared" si="89"/>
        <v>-2.7365231175197096</v>
      </c>
      <c r="AL89" s="4">
        <f t="shared" si="89"/>
        <v>-8.6677889256325074</v>
      </c>
      <c r="AM89" s="4">
        <f t="shared" si="89"/>
        <v>-8.1422311655753532</v>
      </c>
      <c r="AN89" s="4">
        <f t="shared" si="89"/>
        <v>-7.5154747002642068</v>
      </c>
      <c r="AO89" s="4">
        <f t="shared" si="89"/>
        <v>-10.372585978395946</v>
      </c>
      <c r="AP89" s="4">
        <f t="shared" si="89"/>
        <v>-10.530718023459642</v>
      </c>
      <c r="AQ89" s="4">
        <f t="shared" si="89"/>
        <v>-8.2844043396228102</v>
      </c>
      <c r="AR89" s="4">
        <f t="shared" si="89"/>
        <v>-7.4060876785098628</v>
      </c>
      <c r="AS89" s="4">
        <f t="shared" si="89"/>
        <v>-14.1759936845868</v>
      </c>
      <c r="AT89" s="4">
        <f t="shared" si="89"/>
        <v>-7.1238102284371649</v>
      </c>
      <c r="AU89" s="4">
        <f t="shared" si="89"/>
        <v>-4.7194446604888185</v>
      </c>
      <c r="AV89" s="4">
        <f t="shared" si="89"/>
        <v>-10.222264834370705</v>
      </c>
      <c r="AW89" s="4">
        <f t="shared" si="89"/>
        <v>-6.1166639576758541</v>
      </c>
      <c r="AY89" s="2">
        <f t="shared" si="80"/>
        <v>91.538944035360871</v>
      </c>
      <c r="AZ89" s="2">
        <f t="shared" si="80"/>
        <v>95.463450226004369</v>
      </c>
      <c r="BA89" s="2">
        <f t="shared" si="80"/>
        <v>95.54878000311723</v>
      </c>
      <c r="BB89" s="2">
        <f t="shared" si="80"/>
        <v>94.856499895364394</v>
      </c>
      <c r="BC89" s="2">
        <f t="shared" si="80"/>
        <v>95.576016034792502</v>
      </c>
      <c r="BD89" s="2">
        <f t="shared" si="80"/>
        <v>96.659548603419751</v>
      </c>
      <c r="BE89" s="2">
        <f t="shared" si="80"/>
        <v>97.638286899098489</v>
      </c>
      <c r="BF89" s="2">
        <f t="shared" si="80"/>
        <v>94.902899983001149</v>
      </c>
      <c r="BG89" s="2">
        <f t="shared" si="80"/>
        <v>96.269729096420676</v>
      </c>
      <c r="BH89" s="2">
        <f t="shared" si="80"/>
        <v>98.272724254774616</v>
      </c>
      <c r="BI89" s="2">
        <f t="shared" si="80"/>
        <v>105.9343406426475</v>
      </c>
      <c r="BJ89" s="2">
        <f t="shared" si="80"/>
        <v>107.10114461337548</v>
      </c>
      <c r="BK89" s="2">
        <f t="shared" si="80"/>
        <v>108.48337034523416</v>
      </c>
      <c r="BL89" s="2">
        <f t="shared" si="80"/>
        <v>104.73414273006394</v>
      </c>
      <c r="BM89" s="2">
        <f t="shared" si="80"/>
        <v>100.58923860414529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102.92828228228227</v>
      </c>
      <c r="DL89" s="2">
        <f t="shared" si="90"/>
        <v>107.15106454033771</v>
      </c>
      <c r="DM89" s="2">
        <f t="shared" si="90"/>
        <v>109.62338477951634</v>
      </c>
      <c r="DN89" s="2">
        <f t="shared" si="90"/>
        <v>107.22807078507081</v>
      </c>
      <c r="DO89" s="2">
        <f t="shared" si="90"/>
        <v>109.39538138138137</v>
      </c>
      <c r="DP89" s="2">
        <f t="shared" si="90"/>
        <v>110.0574357150673</v>
      </c>
      <c r="DQ89" s="2">
        <f t="shared" si="90"/>
        <v>109.46668990042676</v>
      </c>
      <c r="DR89" s="2">
        <f t="shared" si="90"/>
        <v>103.54567181467181</v>
      </c>
      <c r="DS89" s="2">
        <f t="shared" si="90"/>
        <v>108.11460458839409</v>
      </c>
      <c r="DT89" s="2">
        <f t="shared" si="90"/>
        <v>108.29550922350921</v>
      </c>
      <c r="DU89" s="2">
        <f t="shared" si="90"/>
        <v>115.78519318181819</v>
      </c>
      <c r="DV89" s="2">
        <f t="shared" si="90"/>
        <v>113.3363697478992</v>
      </c>
      <c r="DW89" s="2">
        <f t="shared" si="90"/>
        <v>118.36680993401757</v>
      </c>
      <c r="DX89" s="2">
        <f t="shared" si="90"/>
        <v>116.46123626251391</v>
      </c>
      <c r="DY89" s="2">
        <f t="shared" si="90"/>
        <v>106.53761660561659</v>
      </c>
      <c r="EA89" s="2">
        <f t="shared" si="94"/>
        <v>89.510831943302392</v>
      </c>
      <c r="EB89" s="2">
        <f t="shared" si="91"/>
        <v>93.818627746050282</v>
      </c>
      <c r="EC89" s="2">
        <f t="shared" si="91"/>
        <v>93.243794622585781</v>
      </c>
      <c r="ED89" s="2">
        <f t="shared" si="91"/>
        <v>92.732216283983675</v>
      </c>
      <c r="EE89" s="2">
        <f t="shared" si="91"/>
        <v>93.428270125777857</v>
      </c>
      <c r="EF89" s="2">
        <f t="shared" si="91"/>
        <v>94.753008424747009</v>
      </c>
      <c r="EG89" s="2">
        <f t="shared" si="91"/>
        <v>95.747309503811877</v>
      </c>
      <c r="EH89" s="2">
        <f t="shared" si="91"/>
        <v>93.422279464682049</v>
      </c>
      <c r="EI89" s="2">
        <f t="shared" si="91"/>
        <v>94.453781295198127</v>
      </c>
      <c r="EJ89" s="2">
        <f t="shared" si="91"/>
        <v>96.569186686433312</v>
      </c>
      <c r="EK89" s="2">
        <f t="shared" si="91"/>
        <v>103.97513469490669</v>
      </c>
      <c r="EL89" s="2">
        <f t="shared" si="91"/>
        <v>105.96794767833113</v>
      </c>
      <c r="EM89" s="2">
        <f t="shared" si="91"/>
        <v>106.38912788735365</v>
      </c>
      <c r="EN89" s="2">
        <f t="shared" si="91"/>
        <v>102.15025392749705</v>
      </c>
      <c r="EO89" s="2">
        <f t="shared" si="91"/>
        <v>99.208580745546499</v>
      </c>
      <c r="EQ89" s="2">
        <f t="shared" si="92"/>
        <v>89.369937193241711</v>
      </c>
      <c r="ER89" s="2">
        <f t="shared" si="92"/>
        <v>94.030042564349074</v>
      </c>
      <c r="ES89" s="2">
        <f t="shared" si="92"/>
        <v>93.431683581956037</v>
      </c>
      <c r="ET89" s="2">
        <f t="shared" si="92"/>
        <v>91.987137263907627</v>
      </c>
      <c r="EU89" s="2">
        <f t="shared" si="92"/>
        <v>94.092185667544626</v>
      </c>
      <c r="EV89" s="2">
        <f t="shared" si="92"/>
        <v>95.245201855541282</v>
      </c>
      <c r="EW89" s="2">
        <f t="shared" si="92"/>
        <v>95.9500921090264</v>
      </c>
      <c r="EX89" s="2">
        <f t="shared" si="92"/>
        <v>92.839187267900712</v>
      </c>
      <c r="EY89" s="2">
        <f t="shared" si="92"/>
        <v>94.412223191499578</v>
      </c>
      <c r="EZ89" s="2">
        <f t="shared" si="92"/>
        <v>97.292395670632274</v>
      </c>
      <c r="FA89" s="2">
        <f t="shared" si="92"/>
        <v>103.34763587361094</v>
      </c>
      <c r="FB89" s="2">
        <f t="shared" si="92"/>
        <v>105.47451805097245</v>
      </c>
      <c r="FC89" s="2">
        <f t="shared" si="92"/>
        <v>106.62611193241814</v>
      </c>
      <c r="FD89" s="2">
        <f t="shared" si="92"/>
        <v>102.98233336109747</v>
      </c>
      <c r="FE89" s="2">
        <f t="shared" si="92"/>
        <v>99.427181227550761</v>
      </c>
      <c r="FG89" s="2">
        <f t="shared" si="93"/>
        <v>0.84883384910052506</v>
      </c>
      <c r="FH89" s="2">
        <f t="shared" si="93"/>
        <v>0.87665077804811431</v>
      </c>
      <c r="FI89" s="2">
        <f t="shared" si="93"/>
        <v>0.85929028258199003</v>
      </c>
      <c r="FJ89" s="2">
        <f t="shared" si="93"/>
        <v>0.85339480503038045</v>
      </c>
      <c r="FK89" s="2">
        <f t="shared" si="93"/>
        <v>0.86553813889366615</v>
      </c>
      <c r="FL89" s="2">
        <f t="shared" si="93"/>
        <v>0.87546590386119505</v>
      </c>
      <c r="FM89" s="2">
        <f t="shared" si="93"/>
        <v>0.8621880246032344</v>
      </c>
      <c r="FN89" s="2">
        <f t="shared" si="93"/>
        <v>0.85365628737294019</v>
      </c>
      <c r="FO89" s="2">
        <f t="shared" si="93"/>
        <v>0.86706418065514468</v>
      </c>
      <c r="FP89" s="2">
        <f t="shared" si="93"/>
        <v>0.85481839946627025</v>
      </c>
      <c r="FQ89" s="2">
        <f t="shared" si="93"/>
        <v>0.83403454904046448</v>
      </c>
      <c r="FR89" s="2">
        <f t="shared" si="93"/>
        <v>0.84612665070292936</v>
      </c>
      <c r="FS89" s="2">
        <f t="shared" si="93"/>
        <v>0.82517671779921709</v>
      </c>
      <c r="FT89" s="2">
        <f t="shared" si="93"/>
        <v>0.81950676716687676</v>
      </c>
      <c r="FU89" s="2">
        <f t="shared" si="93"/>
        <v>0.81164596252018495</v>
      </c>
      <c r="FW89" s="2">
        <f t="shared" si="82"/>
        <v>1.0804559424723353E-3</v>
      </c>
      <c r="FX89" s="2">
        <f t="shared" si="82"/>
        <v>1.3091544778413772E-3</v>
      </c>
      <c r="FY89" s="2">
        <f t="shared" si="82"/>
        <v>1.1596111216976097E-3</v>
      </c>
      <c r="FZ89" s="2">
        <f t="shared" si="82"/>
        <v>1.1864030238038154E-3</v>
      </c>
      <c r="GA89" s="2">
        <f t="shared" si="82"/>
        <v>1.1724580091117781E-3</v>
      </c>
      <c r="GB89" s="2">
        <f t="shared" si="82"/>
        <v>1.2538955460129589E-3</v>
      </c>
      <c r="GC89" s="2">
        <f t="shared" si="82"/>
        <v>1.3930268286829234E-3</v>
      </c>
      <c r="GD89" s="2">
        <f t="shared" si="82"/>
        <v>1.4994242138866797E-3</v>
      </c>
      <c r="GE89" s="2">
        <f t="shared" si="82"/>
        <v>1.5625396241071767E-3</v>
      </c>
      <c r="GF89" s="2">
        <f t="shared" si="82"/>
        <v>1.5089608366395601E-3</v>
      </c>
      <c r="GG89" s="2">
        <f t="shared" si="82"/>
        <v>1.3637235145175885E-3</v>
      </c>
      <c r="GH89" s="2">
        <f t="shared" si="82"/>
        <v>1.2298569054037967E-3</v>
      </c>
      <c r="GI89" s="2">
        <f t="shared" si="82"/>
        <v>1.1172453624603968E-3</v>
      </c>
      <c r="GJ89" s="2">
        <f t="shared" si="82"/>
        <v>1.0255462009109626E-3</v>
      </c>
      <c r="GK89" s="2">
        <f t="shared" si="82"/>
        <v>9.3487223072426435E-4</v>
      </c>
      <c r="GM89" s="86">
        <f t="shared" si="83"/>
        <v>0.25285095962470916</v>
      </c>
      <c r="GN89" s="86">
        <f t="shared" si="83"/>
        <v>0.2065372460499576</v>
      </c>
      <c r="GO89" s="86">
        <f t="shared" si="83"/>
        <v>0.26839057499749602</v>
      </c>
      <c r="GP89" s="86">
        <f t="shared" si="83"/>
        <v>0.18569068579984158</v>
      </c>
      <c r="GQ89" s="86">
        <f t="shared" si="83"/>
        <v>9.4674605511563481E-2</v>
      </c>
      <c r="GR89" s="86">
        <f t="shared" si="83"/>
        <v>8.2172954180139007E-2</v>
      </c>
      <c r="GS89" s="86">
        <f t="shared" si="83"/>
        <v>0.10505859558898628</v>
      </c>
      <c r="GT89" s="86">
        <f t="shared" si="83"/>
        <v>0.16217418747760834</v>
      </c>
      <c r="GU89" s="86">
        <f t="shared" si="83"/>
        <v>0.14380316958496686</v>
      </c>
      <c r="GV89" s="86">
        <f t="shared" si="83"/>
        <v>0.11385470483072693</v>
      </c>
      <c r="GW89" s="86">
        <f t="shared" si="83"/>
        <v>0.1339396620728783</v>
      </c>
      <c r="GX89" s="86">
        <f t="shared" si="83"/>
        <v>0.15879855455498151</v>
      </c>
      <c r="GY89" s="86">
        <f t="shared" si="83"/>
        <v>0.2675028631956225</v>
      </c>
      <c r="GZ89" s="86">
        <f t="shared" si="83"/>
        <v>0.22179531124728141</v>
      </c>
      <c r="HA89" s="86">
        <f t="shared" si="83"/>
        <v>6.1473080850764361E-2</v>
      </c>
      <c r="HC89" s="86">
        <f t="shared" si="73"/>
        <v>7.5641115262272181E-3</v>
      </c>
      <c r="HD89" s="86">
        <f t="shared" si="73"/>
        <v>7.3177378573457399E-3</v>
      </c>
      <c r="HE89" s="86">
        <f t="shared" si="73"/>
        <v>3.7165628227183323E-3</v>
      </c>
      <c r="HF89" s="86">
        <f t="shared" si="73"/>
        <v>2.7879092936447863E-3</v>
      </c>
      <c r="HG89" s="86">
        <f t="shared" si="87"/>
        <v>4.1416840034444119E-3</v>
      </c>
      <c r="HH89" s="86">
        <f t="shared" si="87"/>
        <v>7.324731003816632E-3</v>
      </c>
      <c r="HI89" s="86">
        <f t="shared" si="87"/>
        <v>3.5219180507090361E-3</v>
      </c>
      <c r="HJ89" s="86">
        <f t="shared" si="87"/>
        <v>2.4126552602027965E-3</v>
      </c>
      <c r="HK89" s="86">
        <f t="shared" si="87"/>
        <v>4.7464498575474391E-3</v>
      </c>
      <c r="HL89" s="86">
        <f t="shared" si="87"/>
        <v>4.0784048846821451E-3</v>
      </c>
      <c r="HM89" s="86">
        <f t="shared" si="87"/>
        <v>1.7509156240327485E-3</v>
      </c>
      <c r="HN89" s="86">
        <f t="shared" si="87"/>
        <v>1.5882809727010519E-3</v>
      </c>
      <c r="HO89" s="86">
        <f t="shared" si="87"/>
        <v>1.1009046067804807E-3</v>
      </c>
      <c r="HP89" s="86">
        <f t="shared" si="87"/>
        <v>6.321151239177717E-4</v>
      </c>
      <c r="HQ89" s="86">
        <f t="shared" si="87"/>
        <v>2.7129364872661125E-4</v>
      </c>
      <c r="HS89" s="86">
        <f t="shared" si="84"/>
        <v>3.4304666524652577E-21</v>
      </c>
      <c r="HT89" s="86">
        <f t="shared" si="84"/>
        <v>3.4653079328156424E-22</v>
      </c>
      <c r="HU89" s="86">
        <f t="shared" si="84"/>
        <v>3.1911032931280226E-25</v>
      </c>
      <c r="HV89" s="86">
        <f t="shared" si="84"/>
        <v>5.5827367613776823E-29</v>
      </c>
      <c r="HW89" s="86">
        <f t="shared" si="84"/>
        <v>4.6241536281626633E-29</v>
      </c>
      <c r="HX89" s="86">
        <f t="shared" si="84"/>
        <v>1.7303278888095736E-24</v>
      </c>
      <c r="HY89" s="86">
        <f t="shared" si="84"/>
        <v>4.6160009876983076E-27</v>
      </c>
      <c r="HZ89" s="86">
        <f t="shared" si="84"/>
        <v>2.3584261561939619E-28</v>
      </c>
      <c r="IA89" s="86">
        <f t="shared" si="84"/>
        <v>7.8571947999102599E-26</v>
      </c>
      <c r="IB89" s="86">
        <f t="shared" si="84"/>
        <v>1.151760316022919E-26</v>
      </c>
      <c r="IC89" s="86">
        <f t="shared" si="84"/>
        <v>2.4091172670308581E-32</v>
      </c>
      <c r="ID89" s="86">
        <f t="shared" si="84"/>
        <v>1.3164677388851835E-30</v>
      </c>
      <c r="IE89" s="86">
        <f t="shared" si="84"/>
        <v>1.3901080029039209E-31</v>
      </c>
      <c r="IF89" s="86">
        <f t="shared" si="84"/>
        <v>2.7196002164331506E-23</v>
      </c>
      <c r="IG89" s="86">
        <f t="shared" si="84"/>
        <v>8.2738766622059817E-18</v>
      </c>
      <c r="II89" s="86">
        <f t="shared" si="85"/>
        <v>1.4202802624610706E-93</v>
      </c>
      <c r="IJ89" s="86">
        <f t="shared" si="85"/>
        <v>2.8076239582963506E-99</v>
      </c>
      <c r="IK89" s="86">
        <f t="shared" si="85"/>
        <v>1.3633671153206076E-120</v>
      </c>
      <c r="IL89" s="86">
        <f t="shared" si="85"/>
        <v>9.9765872236148986E-133</v>
      </c>
      <c r="IM89" s="86">
        <f t="shared" si="85"/>
        <v>5.2448238635651973E-136</v>
      </c>
      <c r="IN89" s="86">
        <f t="shared" si="85"/>
        <v>8.1053751998695703E-114</v>
      </c>
      <c r="IO89" s="86">
        <f t="shared" si="85"/>
        <v>5.128724320715586E-123</v>
      </c>
      <c r="IP89" s="86">
        <f t="shared" si="85"/>
        <v>1.6508150426227089E-128</v>
      </c>
      <c r="IQ89" s="86">
        <f t="shared" si="85"/>
        <v>9.0672550352640064E-117</v>
      </c>
      <c r="IR89" s="86">
        <f t="shared" si="85"/>
        <v>4.3274932812418211E-124</v>
      </c>
      <c r="IS89" s="86">
        <f t="shared" si="85"/>
        <v>1.5785665323203691E-149</v>
      </c>
      <c r="IT89" s="86">
        <f t="shared" si="85"/>
        <v>5.4956859456618485E-140</v>
      </c>
      <c r="IU89" s="86">
        <f t="shared" si="85"/>
        <v>5.8249967808878205E-143</v>
      </c>
      <c r="IV89" s="86">
        <f t="shared" si="85"/>
        <v>1.0405987597887012E-93</v>
      </c>
      <c r="IW89" s="86">
        <f t="shared" si="85"/>
        <v>1.1606533158509991E-53</v>
      </c>
      <c r="IY89" s="86">
        <f t="shared" si="86"/>
        <v>0.26041507115093637</v>
      </c>
      <c r="IZ89" s="86">
        <f t="shared" si="86"/>
        <v>0.21385498390730334</v>
      </c>
      <c r="JA89" s="86">
        <f t="shared" si="86"/>
        <v>0.27210713782021434</v>
      </c>
      <c r="JB89" s="86">
        <f t="shared" si="86"/>
        <v>0.18847859509348636</v>
      </c>
      <c r="JC89" s="86">
        <f t="shared" si="86"/>
        <v>9.8816289515007899E-2</v>
      </c>
      <c r="JD89" s="86">
        <f t="shared" si="86"/>
        <v>8.9497685183955636E-2</v>
      </c>
      <c r="JE89" s="86">
        <f t="shared" si="86"/>
        <v>0.10858051363969531</v>
      </c>
      <c r="JF89" s="86">
        <f t="shared" si="86"/>
        <v>0.16458684273781113</v>
      </c>
      <c r="JG89" s="86">
        <f t="shared" si="86"/>
        <v>0.1485496194425143</v>
      </c>
      <c r="JH89" s="86">
        <f t="shared" si="86"/>
        <v>0.11793310971540907</v>
      </c>
      <c r="JI89" s="86">
        <f t="shared" si="86"/>
        <v>0.13569057769691106</v>
      </c>
      <c r="JJ89" s="86">
        <f t="shared" si="86"/>
        <v>0.16038683552768257</v>
      </c>
      <c r="JK89" s="86">
        <f t="shared" si="86"/>
        <v>0.26860376780240297</v>
      </c>
      <c r="JL89" s="86">
        <f t="shared" si="86"/>
        <v>0.22242742637119919</v>
      </c>
      <c r="JM89" s="86">
        <f t="shared" si="86"/>
        <v>6.1744374499490981E-2</v>
      </c>
    </row>
    <row r="90" spans="2:273" x14ac:dyDescent="0.25">
      <c r="B90" s="2">
        <v>63</v>
      </c>
      <c r="C90" s="37">
        <v>101.85</v>
      </c>
      <c r="D90" s="37">
        <v>105.96599999999999</v>
      </c>
      <c r="E90" s="37">
        <v>115.86</v>
      </c>
      <c r="F90" s="37">
        <v>100.018</v>
      </c>
      <c r="G90" s="37">
        <v>100.527</v>
      </c>
      <c r="H90" s="37">
        <v>99.314999999999998</v>
      </c>
      <c r="I90" s="37">
        <v>97.593000000000004</v>
      </c>
      <c r="J90" s="37">
        <v>96.944000000000003</v>
      </c>
      <c r="K90" s="37">
        <v>101.22199999999999</v>
      </c>
      <c r="L90" s="37">
        <v>99.259</v>
      </c>
      <c r="M90" s="37">
        <v>103.29600000000001</v>
      </c>
      <c r="N90" s="37">
        <v>109.51900000000001</v>
      </c>
      <c r="O90" s="37">
        <v>116.352</v>
      </c>
      <c r="P90" s="37">
        <v>109.364</v>
      </c>
      <c r="Q90" s="37">
        <v>98.218000000000004</v>
      </c>
      <c r="S90" s="4">
        <f t="shared" si="88"/>
        <v>113.9632102149117</v>
      </c>
      <c r="T90" s="4">
        <f t="shared" si="88"/>
        <v>113.95537591207476</v>
      </c>
      <c r="U90" s="4">
        <f t="shared" si="88"/>
        <v>119.34892850577987</v>
      </c>
      <c r="V90" s="4">
        <f t="shared" si="88"/>
        <v>108.40564572579547</v>
      </c>
      <c r="W90" s="4">
        <f t="shared" si="88"/>
        <v>103.25389238835226</v>
      </c>
      <c r="X90" s="4">
        <f t="shared" si="88"/>
        <v>105.24275745214773</v>
      </c>
      <c r="Y90" s="4">
        <f t="shared" si="88"/>
        <v>104.87725281940017</v>
      </c>
      <c r="Z90" s="4">
        <f t="shared" si="88"/>
        <v>105.51446680740615</v>
      </c>
      <c r="AA90" s="4">
        <f t="shared" si="88"/>
        <v>106.72374744844599</v>
      </c>
      <c r="AB90" s="4">
        <f t="shared" si="88"/>
        <v>106.22525899186877</v>
      </c>
      <c r="AC90" s="4">
        <f t="shared" si="88"/>
        <v>113.29756586820589</v>
      </c>
      <c r="AD90" s="4">
        <f t="shared" si="88"/>
        <v>115.41641019703452</v>
      </c>
      <c r="AE90" s="4">
        <f t="shared" si="88"/>
        <v>127.75261545338927</v>
      </c>
      <c r="AF90" s="4">
        <f t="shared" si="88"/>
        <v>117.254850725224</v>
      </c>
      <c r="AG90" s="4">
        <f t="shared" si="88"/>
        <v>101.93676554254039</v>
      </c>
      <c r="AI90" s="4">
        <f t="shared" si="89"/>
        <v>-12.113210214911703</v>
      </c>
      <c r="AJ90" s="4">
        <f t="shared" si="89"/>
        <v>-7.9893759120747632</v>
      </c>
      <c r="AK90" s="4">
        <f t="shared" si="89"/>
        <v>-3.4889285057798674</v>
      </c>
      <c r="AL90" s="4">
        <f t="shared" si="89"/>
        <v>-8.3876457257954655</v>
      </c>
      <c r="AM90" s="4">
        <f t="shared" si="89"/>
        <v>-2.7268923883522547</v>
      </c>
      <c r="AN90" s="4">
        <f t="shared" si="89"/>
        <v>-5.9277574521477305</v>
      </c>
      <c r="AO90" s="4">
        <f t="shared" si="89"/>
        <v>-7.2842528194001659</v>
      </c>
      <c r="AP90" s="4">
        <f t="shared" si="89"/>
        <v>-8.5704668074061487</v>
      </c>
      <c r="AQ90" s="4">
        <f t="shared" si="89"/>
        <v>-5.5017474484459967</v>
      </c>
      <c r="AR90" s="4">
        <f t="shared" si="89"/>
        <v>-6.9662589918687701</v>
      </c>
      <c r="AS90" s="4">
        <f t="shared" si="89"/>
        <v>-10.001565868205887</v>
      </c>
      <c r="AT90" s="4">
        <f t="shared" si="89"/>
        <v>-5.8974101970345174</v>
      </c>
      <c r="AU90" s="4">
        <f t="shared" si="89"/>
        <v>-11.400615453389264</v>
      </c>
      <c r="AV90" s="4">
        <f t="shared" si="89"/>
        <v>-7.8908507252239986</v>
      </c>
      <c r="AW90" s="4">
        <f t="shared" si="89"/>
        <v>-3.7187655425403818</v>
      </c>
      <c r="AY90" s="2">
        <f t="shared" si="80"/>
        <v>91.26156141162015</v>
      </c>
      <c r="AZ90" s="2">
        <f t="shared" si="80"/>
        <v>95.174381744868157</v>
      </c>
      <c r="BA90" s="2">
        <f t="shared" si="80"/>
        <v>95.237657997753644</v>
      </c>
      <c r="BB90" s="2">
        <f t="shared" si="80"/>
        <v>94.571136319967081</v>
      </c>
      <c r="BC90" s="2">
        <f t="shared" si="80"/>
        <v>95.306039081616888</v>
      </c>
      <c r="BD90" s="2">
        <f t="shared" si="80"/>
        <v>96.417724849896686</v>
      </c>
      <c r="BE90" s="2">
        <f t="shared" si="80"/>
        <v>97.391304922794632</v>
      </c>
      <c r="BF90" s="2">
        <f t="shared" si="80"/>
        <v>94.6756666895633</v>
      </c>
      <c r="BG90" s="2">
        <f t="shared" si="80"/>
        <v>96.048559571467919</v>
      </c>
      <c r="BH90" s="2">
        <f t="shared" si="80"/>
        <v>98.041691379442696</v>
      </c>
      <c r="BI90" s="2">
        <f t="shared" si="80"/>
        <v>105.63727484615801</v>
      </c>
      <c r="BJ90" s="2">
        <f t="shared" si="80"/>
        <v>106.84007904126406</v>
      </c>
      <c r="BK90" s="2">
        <f t="shared" si="80"/>
        <v>108.21602501010098</v>
      </c>
      <c r="BL90" s="2">
        <f t="shared" si="80"/>
        <v>104.45806615724064</v>
      </c>
      <c r="BM90" s="2">
        <f t="shared" si="80"/>
        <v>100.39682798099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102.96559129129128</v>
      </c>
      <c r="DL90" s="2">
        <f t="shared" si="90"/>
        <v>107.22356669793622</v>
      </c>
      <c r="DM90" s="2">
        <f t="shared" si="90"/>
        <v>109.71942721669036</v>
      </c>
      <c r="DN90" s="2">
        <f t="shared" si="90"/>
        <v>107.36678378378382</v>
      </c>
      <c r="DO90" s="2">
        <f t="shared" si="90"/>
        <v>109.52991870441869</v>
      </c>
      <c r="DP90" s="2">
        <f t="shared" si="90"/>
        <v>110.22764985228144</v>
      </c>
      <c r="DQ90" s="2">
        <f t="shared" si="90"/>
        <v>109.64016358463728</v>
      </c>
      <c r="DR90" s="2">
        <f t="shared" si="90"/>
        <v>103.64259639639639</v>
      </c>
      <c r="DS90" s="2">
        <f t="shared" si="90"/>
        <v>108.27561329284752</v>
      </c>
      <c r="DT90" s="2">
        <f t="shared" si="90"/>
        <v>108.42782132132132</v>
      </c>
      <c r="DU90" s="2">
        <f t="shared" si="90"/>
        <v>115.96089204545456</v>
      </c>
      <c r="DV90" s="2">
        <f t="shared" si="90"/>
        <v>113.40201680672273</v>
      </c>
      <c r="DW90" s="2">
        <f t="shared" si="90"/>
        <v>118.60058504398825</v>
      </c>
      <c r="DX90" s="2">
        <f t="shared" si="90"/>
        <v>116.70752947719689</v>
      </c>
      <c r="DY90" s="2">
        <f t="shared" si="90"/>
        <v>106.69526678876679</v>
      </c>
      <c r="EA90" s="2">
        <f t="shared" si="94"/>
        <v>89.360815380398591</v>
      </c>
      <c r="EB90" s="2">
        <f t="shared" si="91"/>
        <v>93.627843449080842</v>
      </c>
      <c r="EC90" s="2">
        <f t="shared" si="91"/>
        <v>93.074643462507396</v>
      </c>
      <c r="ED90" s="2">
        <f t="shared" si="91"/>
        <v>92.56747051697424</v>
      </c>
      <c r="EE90" s="2">
        <f t="shared" si="91"/>
        <v>93.289831399641372</v>
      </c>
      <c r="EF90" s="2">
        <f t="shared" si="91"/>
        <v>94.625384150232435</v>
      </c>
      <c r="EG90" s="2">
        <f t="shared" si="91"/>
        <v>95.605374967696093</v>
      </c>
      <c r="EH90" s="2">
        <f t="shared" si="91"/>
        <v>93.27478942397596</v>
      </c>
      <c r="EI90" s="2">
        <f t="shared" si="91"/>
        <v>94.338967312698841</v>
      </c>
      <c r="EJ90" s="2">
        <f t="shared" si="91"/>
        <v>96.431588371420304</v>
      </c>
      <c r="EK90" s="2">
        <f t="shared" si="91"/>
        <v>103.76480305093291</v>
      </c>
      <c r="EL90" s="2">
        <f t="shared" si="91"/>
        <v>105.75250531628537</v>
      </c>
      <c r="EM90" s="2">
        <f t="shared" si="91"/>
        <v>106.20918144183103</v>
      </c>
      <c r="EN90" s="2">
        <f t="shared" si="91"/>
        <v>101.99646199367955</v>
      </c>
      <c r="EO90" s="2">
        <f t="shared" si="91"/>
        <v>99.063539322630291</v>
      </c>
      <c r="EQ90" s="2">
        <f t="shared" si="92"/>
        <v>89.223516107248727</v>
      </c>
      <c r="ER90" s="2">
        <f t="shared" si="92"/>
        <v>93.832794388847617</v>
      </c>
      <c r="ES90" s="2">
        <f t="shared" si="92"/>
        <v>93.257413170666254</v>
      </c>
      <c r="ET90" s="2">
        <f t="shared" si="92"/>
        <v>91.842513717567002</v>
      </c>
      <c r="EU90" s="2">
        <f t="shared" si="92"/>
        <v>93.935930053973919</v>
      </c>
      <c r="EV90" s="2">
        <f t="shared" si="92"/>
        <v>95.104169662453444</v>
      </c>
      <c r="EW90" s="2">
        <f t="shared" si="92"/>
        <v>95.802354056355128</v>
      </c>
      <c r="EX90" s="2">
        <f t="shared" si="92"/>
        <v>92.706600356332771</v>
      </c>
      <c r="EY90" s="2">
        <f t="shared" si="92"/>
        <v>94.298546436966333</v>
      </c>
      <c r="EZ90" s="2">
        <f t="shared" si="92"/>
        <v>97.134124809315963</v>
      </c>
      <c r="FA90" s="2">
        <f t="shared" si="92"/>
        <v>103.1537965281577</v>
      </c>
      <c r="FB90" s="2">
        <f t="shared" si="92"/>
        <v>105.27214361795885</v>
      </c>
      <c r="FC90" s="2">
        <f t="shared" si="92"/>
        <v>106.44032523759238</v>
      </c>
      <c r="FD90" s="2">
        <f t="shared" si="92"/>
        <v>102.80552974620477</v>
      </c>
      <c r="FE90" s="2">
        <f t="shared" si="92"/>
        <v>99.268620645666886</v>
      </c>
      <c r="FG90" s="2">
        <f t="shared" si="93"/>
        <v>0.86027637024891512</v>
      </c>
      <c r="FH90" s="2">
        <f t="shared" si="93"/>
        <v>0.88626981397766114</v>
      </c>
      <c r="FI90" s="2">
        <f t="shared" si="93"/>
        <v>0.87006246499589501</v>
      </c>
      <c r="FJ90" s="2">
        <f t="shared" si="93"/>
        <v>0.86454717662363501</v>
      </c>
      <c r="FK90" s="2">
        <f t="shared" si="93"/>
        <v>0.87590108784201026</v>
      </c>
      <c r="FL90" s="2">
        <f t="shared" si="93"/>
        <v>0.88516523522392321</v>
      </c>
      <c r="FM90" s="2">
        <f t="shared" si="93"/>
        <v>0.87277121346338182</v>
      </c>
      <c r="FN90" s="2">
        <f t="shared" si="93"/>
        <v>0.86479191926826315</v>
      </c>
      <c r="FO90" s="2">
        <f t="shared" si="93"/>
        <v>0.87732618712755295</v>
      </c>
      <c r="FP90" s="2">
        <f t="shared" si="93"/>
        <v>0.86587949671918563</v>
      </c>
      <c r="FQ90" s="2">
        <f t="shared" si="93"/>
        <v>0.84639458520571054</v>
      </c>
      <c r="FR90" s="2">
        <f t="shared" si="93"/>
        <v>0.85773974943938502</v>
      </c>
      <c r="FS90" s="2">
        <f t="shared" si="93"/>
        <v>0.83806834932261898</v>
      </c>
      <c r="FT90" s="2">
        <f t="shared" si="93"/>
        <v>0.83273175325318471</v>
      </c>
      <c r="FU90" s="2">
        <f t="shared" si="93"/>
        <v>0.82532415352435184</v>
      </c>
      <c r="FW90" s="2">
        <f t="shared" si="82"/>
        <v>1.1845729024132872E-3</v>
      </c>
      <c r="FX90" s="2">
        <f t="shared" si="82"/>
        <v>1.4352780577385601E-3</v>
      </c>
      <c r="FY90" s="2">
        <f t="shared" si="82"/>
        <v>1.2713460763209899E-3</v>
      </c>
      <c r="FZ90" s="2">
        <f t="shared" si="82"/>
        <v>1.300716164834825E-3</v>
      </c>
      <c r="GA90" s="2">
        <f t="shared" si="82"/>
        <v>1.2854292394559928E-3</v>
      </c>
      <c r="GB90" s="2">
        <f t="shared" si="82"/>
        <v>1.374702823721648E-3</v>
      </c>
      <c r="GC90" s="2">
        <f t="shared" si="82"/>
        <v>1.5272182911709611E-3</v>
      </c>
      <c r="GD90" s="2">
        <f t="shared" si="82"/>
        <v>1.6438481553558266E-3</v>
      </c>
      <c r="GE90" s="2">
        <f t="shared" si="82"/>
        <v>1.7130323870904729E-3</v>
      </c>
      <c r="GF90" s="2">
        <f t="shared" si="82"/>
        <v>1.6543018199401921E-3</v>
      </c>
      <c r="GG90" s="2">
        <f t="shared" si="82"/>
        <v>1.4950963900251409E-3</v>
      </c>
      <c r="GH90" s="2">
        <f t="shared" si="82"/>
        <v>1.3483512933703922E-3</v>
      </c>
      <c r="GI90" s="2">
        <f t="shared" si="82"/>
        <v>1.2249031475935249E-3</v>
      </c>
      <c r="GJ90" s="2">
        <f t="shared" si="82"/>
        <v>1.1243777992951916E-3</v>
      </c>
      <c r="GK90" s="2">
        <f t="shared" si="82"/>
        <v>1.0249745698064612E-3</v>
      </c>
      <c r="GM90" s="86">
        <f t="shared" si="83"/>
        <v>0.14985692740569295</v>
      </c>
      <c r="GN90" s="86">
        <f t="shared" si="83"/>
        <v>0.12591532280026152</v>
      </c>
      <c r="GO90" s="86">
        <f t="shared" si="83"/>
        <v>0.17043357422073205</v>
      </c>
      <c r="GP90" s="86">
        <f t="shared" si="83"/>
        <v>9.9796293351038484E-2</v>
      </c>
      <c r="GQ90" s="86">
        <f t="shared" si="83"/>
        <v>4.2054324819640367E-2</v>
      </c>
      <c r="GR90" s="86">
        <f t="shared" si="83"/>
        <v>3.3491054687231681E-2</v>
      </c>
      <c r="GS90" s="86">
        <f t="shared" si="83"/>
        <v>4.3129848636324061E-2</v>
      </c>
      <c r="GT90" s="86">
        <f t="shared" si="83"/>
        <v>7.8657624682449356E-2</v>
      </c>
      <c r="GU90" s="86">
        <f t="shared" si="83"/>
        <v>6.3492885208491251E-2</v>
      </c>
      <c r="GV90" s="86">
        <f t="shared" si="83"/>
        <v>4.7007594484159122E-2</v>
      </c>
      <c r="GW90" s="86">
        <f t="shared" si="83"/>
        <v>6.4949938354831122E-2</v>
      </c>
      <c r="GX90" s="86">
        <f t="shared" si="83"/>
        <v>6.6668171652260924E-2</v>
      </c>
      <c r="GY90" s="86">
        <f t="shared" si="83"/>
        <v>0.16704658269537806</v>
      </c>
      <c r="GZ90" s="86">
        <f t="shared" si="83"/>
        <v>0.12729532291055023</v>
      </c>
      <c r="HA90" s="86">
        <f t="shared" si="83"/>
        <v>2.0430411038029329E-2</v>
      </c>
      <c r="HC90" s="86">
        <f t="shared" si="73"/>
        <v>1.1593256316807398E-2</v>
      </c>
      <c r="HD90" s="86">
        <f t="shared" si="73"/>
        <v>1.1520094668990972E-2</v>
      </c>
      <c r="HE90" s="86">
        <f t="shared" si="73"/>
        <v>6.2826615395561889E-3</v>
      </c>
      <c r="HF90" s="86">
        <f t="shared" si="73"/>
        <v>4.9147086935794016E-3</v>
      </c>
      <c r="HG90" s="86">
        <f t="shared" si="87"/>
        <v>7.1960525276227967E-3</v>
      </c>
      <c r="HH90" s="86">
        <f t="shared" si="87"/>
        <v>1.1867496217474988E-2</v>
      </c>
      <c r="HI90" s="86">
        <f t="shared" si="87"/>
        <v>6.0881642671743721E-3</v>
      </c>
      <c r="HJ90" s="86">
        <f t="shared" si="87"/>
        <v>4.330306210371504E-3</v>
      </c>
      <c r="HK90" s="86">
        <f t="shared" si="87"/>
        <v>8.0441319373995863E-3</v>
      </c>
      <c r="HL90" s="86">
        <f t="shared" si="87"/>
        <v>7.0599503451669286E-3</v>
      </c>
      <c r="HM90" s="86">
        <f t="shared" si="87"/>
        <v>3.3158808658163069E-3</v>
      </c>
      <c r="HN90" s="86">
        <f t="shared" si="87"/>
        <v>2.9339821698244773E-3</v>
      </c>
      <c r="HO90" s="86">
        <f t="shared" si="87"/>
        <v>2.0661125954277719E-3</v>
      </c>
      <c r="HP90" s="86">
        <f t="shared" si="87"/>
        <v>1.2727960448669974E-3</v>
      </c>
      <c r="HQ90" s="86">
        <f t="shared" si="87"/>
        <v>6.365969719108449E-4</v>
      </c>
      <c r="HS90" s="86">
        <f t="shared" si="84"/>
        <v>2.1170199520461549E-20</v>
      </c>
      <c r="HT90" s="86">
        <f t="shared" si="84"/>
        <v>2.5015757406105839E-21</v>
      </c>
      <c r="HU90" s="86">
        <f t="shared" si="84"/>
        <v>3.159363243476719E-24</v>
      </c>
      <c r="HV90" s="86">
        <f t="shared" si="84"/>
        <v>7.5004688943279086E-28</v>
      </c>
      <c r="HW90" s="86">
        <f t="shared" si="84"/>
        <v>6.4106703448798344E-28</v>
      </c>
      <c r="HX90" s="86">
        <f t="shared" si="84"/>
        <v>1.5893809125716382E-23</v>
      </c>
      <c r="HY90" s="86">
        <f t="shared" si="84"/>
        <v>5.4575857139951706E-26</v>
      </c>
      <c r="HZ90" s="86">
        <f t="shared" si="84"/>
        <v>3.2295042694901678E-27</v>
      </c>
      <c r="IA90" s="86">
        <f t="shared" si="84"/>
        <v>8.5655055204182976E-25</v>
      </c>
      <c r="IB90" s="86">
        <f t="shared" si="84"/>
        <v>1.3913364338338557E-25</v>
      </c>
      <c r="IC90" s="86">
        <f t="shared" si="84"/>
        <v>4.7592757051870677E-31</v>
      </c>
      <c r="ID90" s="86">
        <f t="shared" si="84"/>
        <v>2.0817549936153261E-29</v>
      </c>
      <c r="IE90" s="86">
        <f t="shared" si="84"/>
        <v>2.2789292584843349E-30</v>
      </c>
      <c r="IF90" s="86">
        <f t="shared" si="84"/>
        <v>1.9941095536662339E-22</v>
      </c>
      <c r="IG90" s="86">
        <f t="shared" si="84"/>
        <v>3.6468218556780358E-17</v>
      </c>
      <c r="II90" s="86">
        <f t="shared" si="85"/>
        <v>4.0544259148616042E-91</v>
      </c>
      <c r="IJ90" s="86">
        <f t="shared" si="85"/>
        <v>1.3532378134821403E-96</v>
      </c>
      <c r="IK90" s="86">
        <f t="shared" si="85"/>
        <v>2.2159951324976133E-117</v>
      </c>
      <c r="IL90" s="86">
        <f t="shared" si="85"/>
        <v>3.546591395367442E-129</v>
      </c>
      <c r="IM90" s="86">
        <f t="shared" si="85"/>
        <v>2.2549721250964564E-132</v>
      </c>
      <c r="IN90" s="86">
        <f t="shared" si="85"/>
        <v>9.3740299075768136E-111</v>
      </c>
      <c r="IO90" s="86">
        <f t="shared" si="85"/>
        <v>1.194938210967478E-119</v>
      </c>
      <c r="IP90" s="86">
        <f t="shared" si="85"/>
        <v>5.9867474412210816E-125</v>
      </c>
      <c r="IQ90" s="86">
        <f t="shared" si="85"/>
        <v>1.6135202808160818E-113</v>
      </c>
      <c r="IR90" s="86">
        <f t="shared" si="85"/>
        <v>1.1884187655747284E-120</v>
      </c>
      <c r="IS90" s="86">
        <f t="shared" si="85"/>
        <v>1.9445912199608237E-145</v>
      </c>
      <c r="IT90" s="86">
        <f t="shared" si="85"/>
        <v>3.2188673876836785E-136</v>
      </c>
      <c r="IU90" s="86">
        <f t="shared" si="85"/>
        <v>3.6307666767925371E-139</v>
      </c>
      <c r="IV90" s="86">
        <f t="shared" si="85"/>
        <v>2.870224084772837E-91</v>
      </c>
      <c r="IW90" s="86">
        <f t="shared" si="85"/>
        <v>2.6641979739367155E-52</v>
      </c>
      <c r="IY90" s="86">
        <f t="shared" si="86"/>
        <v>0.16145018372250036</v>
      </c>
      <c r="IZ90" s="86">
        <f t="shared" si="86"/>
        <v>0.1374354174692525</v>
      </c>
      <c r="JA90" s="86">
        <f t="shared" si="86"/>
        <v>0.17671623576028825</v>
      </c>
      <c r="JB90" s="86">
        <f t="shared" si="86"/>
        <v>0.10471100204461789</v>
      </c>
      <c r="JC90" s="86">
        <f t="shared" si="86"/>
        <v>4.9250377347263161E-2</v>
      </c>
      <c r="JD90" s="86">
        <f t="shared" si="86"/>
        <v>4.5358550904706668E-2</v>
      </c>
      <c r="JE90" s="86">
        <f t="shared" si="86"/>
        <v>4.9218012903498434E-2</v>
      </c>
      <c r="JF90" s="86">
        <f t="shared" si="86"/>
        <v>8.298793089282086E-2</v>
      </c>
      <c r="JG90" s="86">
        <f t="shared" si="86"/>
        <v>7.1537017145890835E-2</v>
      </c>
      <c r="JH90" s="86">
        <f t="shared" si="86"/>
        <v>5.4067544829326047E-2</v>
      </c>
      <c r="JI90" s="86">
        <f t="shared" si="86"/>
        <v>6.8265819220647422E-2</v>
      </c>
      <c r="JJ90" s="86">
        <f t="shared" si="86"/>
        <v>6.96021538220854E-2</v>
      </c>
      <c r="JK90" s="86">
        <f t="shared" si="86"/>
        <v>0.16911269529080583</v>
      </c>
      <c r="JL90" s="86">
        <f t="shared" si="86"/>
        <v>0.12856811895541723</v>
      </c>
      <c r="JM90" s="86">
        <f t="shared" si="86"/>
        <v>2.106700800994021E-2</v>
      </c>
    </row>
    <row r="91" spans="2:273" x14ac:dyDescent="0.25">
      <c r="B91" s="2">
        <v>64</v>
      </c>
      <c r="C91" s="37">
        <v>94.5</v>
      </c>
      <c r="D91" s="37">
        <v>103.776</v>
      </c>
      <c r="E91" s="37">
        <v>103.123</v>
      </c>
      <c r="F91" s="37">
        <v>97.772000000000006</v>
      </c>
      <c r="G91" s="37">
        <v>97.873000000000005</v>
      </c>
      <c r="H91" s="37">
        <v>102.352</v>
      </c>
      <c r="I91" s="37">
        <v>98.647999999999996</v>
      </c>
      <c r="J91" s="37">
        <v>96.259</v>
      </c>
      <c r="K91" s="37">
        <v>99.073999999999998</v>
      </c>
      <c r="L91" s="37">
        <v>101.574</v>
      </c>
      <c r="M91" s="37">
        <v>104.759</v>
      </c>
      <c r="N91" s="37">
        <v>104.426</v>
      </c>
      <c r="O91" s="37">
        <v>107.667</v>
      </c>
      <c r="P91" s="37">
        <v>102.255</v>
      </c>
      <c r="Q91" s="37">
        <v>98.909000000000006</v>
      </c>
      <c r="S91" s="4">
        <f t="shared" si="88"/>
        <v>106.15135853774765</v>
      </c>
      <c r="T91" s="4">
        <f t="shared" si="88"/>
        <v>109.13619669364452</v>
      </c>
      <c r="U91" s="4">
        <f t="shared" si="88"/>
        <v>110.43809149978711</v>
      </c>
      <c r="V91" s="4">
        <f t="shared" si="88"/>
        <v>103.25028703580469</v>
      </c>
      <c r="W91" s="4">
        <f t="shared" si="88"/>
        <v>102.67943909913595</v>
      </c>
      <c r="X91" s="4">
        <f t="shared" si="88"/>
        <v>105.61513618400545</v>
      </c>
      <c r="Y91" s="4">
        <f t="shared" si="88"/>
        <v>103.52609860169665</v>
      </c>
      <c r="Z91" s="4">
        <f t="shared" si="88"/>
        <v>101.44659200847353</v>
      </c>
      <c r="AA91" s="4">
        <f t="shared" si="88"/>
        <v>104.2243791564249</v>
      </c>
      <c r="AB91" s="4">
        <f t="shared" si="88"/>
        <v>104.87101561429543</v>
      </c>
      <c r="AC91" s="4">
        <f t="shared" si="88"/>
        <v>110.55926944026538</v>
      </c>
      <c r="AD91" s="4">
        <f t="shared" si="88"/>
        <v>111.31849775683197</v>
      </c>
      <c r="AE91" s="4">
        <f t="shared" si="88"/>
        <v>118.42150456194668</v>
      </c>
      <c r="AF91" s="4">
        <f t="shared" si="88"/>
        <v>110.43168888129159</v>
      </c>
      <c r="AG91" s="4">
        <f t="shared" si="88"/>
        <v>101.12448586226452</v>
      </c>
      <c r="AI91" s="4">
        <f t="shared" si="89"/>
        <v>-11.651358537747655</v>
      </c>
      <c r="AJ91" s="4">
        <f t="shared" si="89"/>
        <v>-5.3601966936445251</v>
      </c>
      <c r="AK91" s="4">
        <f t="shared" si="89"/>
        <v>-7.3150914997871013</v>
      </c>
      <c r="AL91" s="4">
        <f t="shared" si="89"/>
        <v>-5.4782870358046836</v>
      </c>
      <c r="AM91" s="4">
        <f t="shared" si="89"/>
        <v>-4.8064390991359431</v>
      </c>
      <c r="AN91" s="4">
        <f t="shared" si="89"/>
        <v>-3.2631361840054467</v>
      </c>
      <c r="AO91" s="4">
        <f t="shared" si="89"/>
        <v>-4.8780986016966494</v>
      </c>
      <c r="AP91" s="4">
        <f t="shared" si="89"/>
        <v>-5.1875920084735299</v>
      </c>
      <c r="AQ91" s="4">
        <f t="shared" si="89"/>
        <v>-5.1503791564249042</v>
      </c>
      <c r="AR91" s="4">
        <f t="shared" si="89"/>
        <v>-3.2970156142954323</v>
      </c>
      <c r="AS91" s="4">
        <f t="shared" si="89"/>
        <v>-5.8002694402653816</v>
      </c>
      <c r="AT91" s="4">
        <f t="shared" si="89"/>
        <v>-6.8924977568319719</v>
      </c>
      <c r="AU91" s="4">
        <f t="shared" si="89"/>
        <v>-10.754504561946675</v>
      </c>
      <c r="AV91" s="4">
        <f t="shared" si="89"/>
        <v>-8.1766888812915965</v>
      </c>
      <c r="AW91" s="4">
        <f t="shared" si="89"/>
        <v>-2.215485862264515</v>
      </c>
      <c r="AY91" s="2">
        <f t="shared" si="80"/>
        <v>90.990021477691769</v>
      </c>
      <c r="AZ91" s="2">
        <f t="shared" si="80"/>
        <v>94.889402299168879</v>
      </c>
      <c r="BA91" s="2">
        <f t="shared" si="80"/>
        <v>94.932823154448783</v>
      </c>
      <c r="BB91" s="2">
        <f t="shared" si="80"/>
        <v>94.289936657494181</v>
      </c>
      <c r="BC91" s="2">
        <f t="shared" si="80"/>
        <v>95.041852159928183</v>
      </c>
      <c r="BD91" s="2">
        <f t="shared" si="80"/>
        <v>96.180685467653646</v>
      </c>
      <c r="BE91" s="2">
        <f t="shared" si="80"/>
        <v>97.147723273440221</v>
      </c>
      <c r="BF91" s="2">
        <f t="shared" si="80"/>
        <v>94.450664156449008</v>
      </c>
      <c r="BG91" s="2">
        <f t="shared" si="80"/>
        <v>95.831519023096192</v>
      </c>
      <c r="BH91" s="2">
        <f t="shared" si="80"/>
        <v>97.81353115250063</v>
      </c>
      <c r="BI91" s="2">
        <f t="shared" si="80"/>
        <v>105.34027295257776</v>
      </c>
      <c r="BJ91" s="2">
        <f t="shared" si="80"/>
        <v>106.57835412834106</v>
      </c>
      <c r="BK91" s="2">
        <f t="shared" si="80"/>
        <v>107.94797660712982</v>
      </c>
      <c r="BL91" s="2">
        <f t="shared" si="80"/>
        <v>104.18328669355211</v>
      </c>
      <c r="BM91" s="2">
        <f t="shared" si="80"/>
        <v>100.2024462782755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98.909000000000006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98.909000000000006</v>
      </c>
      <c r="DK91" s="2">
        <f t="shared" si="90"/>
        <v>103.00290030030028</v>
      </c>
      <c r="DL91" s="2">
        <f t="shared" si="90"/>
        <v>107.29606885553471</v>
      </c>
      <c r="DM91" s="2">
        <f t="shared" si="90"/>
        <v>109.81546965386437</v>
      </c>
      <c r="DN91" s="2">
        <f t="shared" si="90"/>
        <v>107.50549678249681</v>
      </c>
      <c r="DO91" s="2">
        <f t="shared" si="90"/>
        <v>109.66445602745601</v>
      </c>
      <c r="DP91" s="2">
        <f t="shared" si="90"/>
        <v>110.39786398949558</v>
      </c>
      <c r="DQ91" s="2">
        <f t="shared" si="90"/>
        <v>109.8136372688478</v>
      </c>
      <c r="DR91" s="2">
        <f t="shared" si="90"/>
        <v>103.73952097812098</v>
      </c>
      <c r="DS91" s="2">
        <f t="shared" si="90"/>
        <v>108.43662199730096</v>
      </c>
      <c r="DT91" s="2">
        <f t="shared" si="90"/>
        <v>108.56013341913341</v>
      </c>
      <c r="DU91" s="2">
        <f t="shared" si="90"/>
        <v>116.13659090909091</v>
      </c>
      <c r="DV91" s="2">
        <f t="shared" si="90"/>
        <v>113.46766386554626</v>
      </c>
      <c r="DW91" s="2">
        <f t="shared" si="90"/>
        <v>118.83436015395893</v>
      </c>
      <c r="DX91" s="2">
        <f t="shared" si="90"/>
        <v>116.95382269187986</v>
      </c>
      <c r="DY91" s="2">
        <f t="shared" si="90"/>
        <v>106.85291697191697</v>
      </c>
      <c r="EA91" s="2">
        <f t="shared" si="94"/>
        <v>89.210798817494805</v>
      </c>
      <c r="EB91" s="2">
        <f t="shared" si="91"/>
        <v>93.437059152111388</v>
      </c>
      <c r="EC91" s="2">
        <f t="shared" si="91"/>
        <v>92.905492302429025</v>
      </c>
      <c r="ED91" s="2">
        <f t="shared" si="91"/>
        <v>92.402724749964804</v>
      </c>
      <c r="EE91" s="2">
        <f t="shared" si="91"/>
        <v>93.151392673504887</v>
      </c>
      <c r="EF91" s="2">
        <f t="shared" si="91"/>
        <v>94.497759875717861</v>
      </c>
      <c r="EG91" s="2">
        <f t="shared" si="91"/>
        <v>95.463440431580324</v>
      </c>
      <c r="EH91" s="2">
        <f t="shared" si="91"/>
        <v>93.127299383269886</v>
      </c>
      <c r="EI91" s="2">
        <f t="shared" si="91"/>
        <v>94.22415333019957</v>
      </c>
      <c r="EJ91" s="2">
        <f t="shared" si="91"/>
        <v>96.293990056407281</v>
      </c>
      <c r="EK91" s="2">
        <f t="shared" si="91"/>
        <v>103.55447140695912</v>
      </c>
      <c r="EL91" s="2">
        <f t="shared" si="91"/>
        <v>105.5370629542396</v>
      </c>
      <c r="EM91" s="2">
        <f t="shared" si="91"/>
        <v>106.0292349963084</v>
      </c>
      <c r="EN91" s="2">
        <f t="shared" si="91"/>
        <v>101.84267005986206</v>
      </c>
      <c r="EO91" s="2">
        <f t="shared" si="91"/>
        <v>98.918497899714083</v>
      </c>
      <c r="EQ91" s="2">
        <f t="shared" si="92"/>
        <v>89.07709502125573</v>
      </c>
      <c r="ER91" s="2">
        <f t="shared" si="92"/>
        <v>93.635546213346146</v>
      </c>
      <c r="ES91" s="2">
        <f t="shared" si="92"/>
        <v>93.083142759376472</v>
      </c>
      <c r="ET91" s="2">
        <f t="shared" si="92"/>
        <v>91.697890171226376</v>
      </c>
      <c r="EU91" s="2">
        <f t="shared" si="92"/>
        <v>93.779674440403213</v>
      </c>
      <c r="EV91" s="2">
        <f t="shared" si="92"/>
        <v>94.963137469365591</v>
      </c>
      <c r="EW91" s="2">
        <f t="shared" si="92"/>
        <v>95.654616003683856</v>
      </c>
      <c r="EX91" s="2">
        <f t="shared" si="92"/>
        <v>92.57401344476483</v>
      </c>
      <c r="EY91" s="2">
        <f t="shared" si="92"/>
        <v>94.184869682433089</v>
      </c>
      <c r="EZ91" s="2">
        <f t="shared" si="92"/>
        <v>96.975853947999639</v>
      </c>
      <c r="FA91" s="2">
        <f t="shared" si="92"/>
        <v>102.95995718270446</v>
      </c>
      <c r="FB91" s="2">
        <f t="shared" si="92"/>
        <v>105.06976918494523</v>
      </c>
      <c r="FC91" s="2">
        <f t="shared" si="92"/>
        <v>106.25453854276661</v>
      </c>
      <c r="FD91" s="2">
        <f t="shared" si="92"/>
        <v>102.62872613131208</v>
      </c>
      <c r="FE91" s="2">
        <f t="shared" si="92"/>
        <v>99.110060063782996</v>
      </c>
      <c r="FG91" s="2">
        <f t="shared" si="93"/>
        <v>0.8709843960426249</v>
      </c>
      <c r="FH91" s="2">
        <f t="shared" si="93"/>
        <v>0.89522838556657935</v>
      </c>
      <c r="FI91" s="2">
        <f t="shared" si="93"/>
        <v>0.88012501761839024</v>
      </c>
      <c r="FJ91" s="2">
        <f t="shared" si="93"/>
        <v>0.87497546693553307</v>
      </c>
      <c r="FK91" s="2">
        <f t="shared" si="93"/>
        <v>0.88557095512516115</v>
      </c>
      <c r="FL91" s="2">
        <f t="shared" si="93"/>
        <v>0.89420042821508872</v>
      </c>
      <c r="FM91" s="2">
        <f t="shared" si="93"/>
        <v>0.88265228882535074</v>
      </c>
      <c r="FN91" s="2">
        <f t="shared" si="93"/>
        <v>0.8752040871049247</v>
      </c>
      <c r="FO91" s="2">
        <f t="shared" si="93"/>
        <v>0.88689934838660911</v>
      </c>
      <c r="FP91" s="2">
        <f t="shared" si="93"/>
        <v>0.87621989963360403</v>
      </c>
      <c r="FQ91" s="2">
        <f t="shared" si="93"/>
        <v>0.85799085630565131</v>
      </c>
      <c r="FR91" s="2">
        <f t="shared" si="93"/>
        <v>0.86861248464478946</v>
      </c>
      <c r="FS91" s="2">
        <f t="shared" si="93"/>
        <v>0.85018193712572898</v>
      </c>
      <c r="FT91" s="2">
        <f t="shared" si="93"/>
        <v>0.84517080185491011</v>
      </c>
      <c r="FU91" s="2">
        <f t="shared" si="93"/>
        <v>0.83820704468987328</v>
      </c>
      <c r="FW91" s="2">
        <f t="shared" si="82"/>
        <v>1.2987099355799467E-3</v>
      </c>
      <c r="FX91" s="2">
        <f t="shared" si="82"/>
        <v>1.5735332037899888E-3</v>
      </c>
      <c r="FY91" s="2">
        <f t="shared" si="82"/>
        <v>1.3938322889056175E-3</v>
      </c>
      <c r="FZ91" s="2">
        <f t="shared" si="82"/>
        <v>1.4260279607950805E-3</v>
      </c>
      <c r="GA91" s="2">
        <f t="shared" si="82"/>
        <v>1.4092703618241911E-3</v>
      </c>
      <c r="GB91" s="2">
        <f t="shared" si="82"/>
        <v>1.5071317832340584E-3</v>
      </c>
      <c r="GC91" s="2">
        <f t="shared" si="82"/>
        <v>1.6743148580007745E-3</v>
      </c>
      <c r="GD91" s="2">
        <f t="shared" si="82"/>
        <v>1.8021578459846135E-3</v>
      </c>
      <c r="GE91" s="2">
        <f t="shared" si="82"/>
        <v>1.8779922854310293E-3</v>
      </c>
      <c r="GF91" s="2">
        <f t="shared" si="82"/>
        <v>1.8136164148695401E-3</v>
      </c>
      <c r="GG91" s="2">
        <f t="shared" si="82"/>
        <v>1.639104161521918E-3</v>
      </c>
      <c r="GH91" s="2">
        <f t="shared" si="82"/>
        <v>1.4782454941388084E-3</v>
      </c>
      <c r="GI91" s="2">
        <f t="shared" si="82"/>
        <v>1.3429208921049945E-3</v>
      </c>
      <c r="GJ91" s="2">
        <f t="shared" si="82"/>
        <v>1.232722018007238E-3</v>
      </c>
      <c r="GK91" s="2">
        <f t="shared" si="82"/>
        <v>1.1237511422309096E-3</v>
      </c>
      <c r="GM91" s="86">
        <f t="shared" si="83"/>
        <v>7.7312020876700291E-2</v>
      </c>
      <c r="GN91" s="86">
        <f t="shared" si="83"/>
        <v>6.906270111088178E-2</v>
      </c>
      <c r="GO91" s="86">
        <f t="shared" si="83"/>
        <v>9.6487383899124771E-2</v>
      </c>
      <c r="GP91" s="86">
        <f t="shared" si="83"/>
        <v>4.6312222599803131E-2</v>
      </c>
      <c r="GQ91" s="86">
        <f t="shared" si="83"/>
        <v>1.5881428918460005E-2</v>
      </c>
      <c r="GR91" s="86">
        <f t="shared" si="83"/>
        <v>1.137059156031513E-2</v>
      </c>
      <c r="GS91" s="86">
        <f t="shared" si="83"/>
        <v>1.4481066315686967E-2</v>
      </c>
      <c r="GT91" s="86">
        <f t="shared" si="83"/>
        <v>3.2006882521163293E-2</v>
      </c>
      <c r="GU91" s="86">
        <f t="shared" si="83"/>
        <v>2.2909422098338756E-2</v>
      </c>
      <c r="GV91" s="86">
        <f t="shared" si="83"/>
        <v>1.5782048537100253E-2</v>
      </c>
      <c r="GW91" s="86">
        <f t="shared" si="83"/>
        <v>2.6881482716901224E-2</v>
      </c>
      <c r="GX91" s="86">
        <f t="shared" si="83"/>
        <v>2.20577142205538E-2</v>
      </c>
      <c r="GY91" s="86">
        <f t="shared" si="83"/>
        <v>9.2048497597572818E-2</v>
      </c>
      <c r="GZ91" s="86">
        <f t="shared" si="83"/>
        <v>6.3487811133033367E-2</v>
      </c>
      <c r="HA91" s="86">
        <f t="shared" si="83"/>
        <v>5.3567573307737176E-3</v>
      </c>
      <c r="HC91" s="86">
        <f t="shared" si="73"/>
        <v>1.7423509067507403E-2</v>
      </c>
      <c r="HD91" s="86">
        <f t="shared" si="73"/>
        <v>1.7740065322933297E-2</v>
      </c>
      <c r="HE91" s="86">
        <f t="shared" si="73"/>
        <v>1.0346252402287884E-2</v>
      </c>
      <c r="HF91" s="86">
        <f t="shared" si="73"/>
        <v>8.4152446507817537E-3</v>
      </c>
      <c r="HG91" s="86">
        <f t="shared" si="87"/>
        <v>1.213818802915342E-2</v>
      </c>
      <c r="HH91" s="86">
        <f t="shared" si="87"/>
        <v>1.8752648957821187E-2</v>
      </c>
      <c r="HI91" s="86">
        <f t="shared" si="87"/>
        <v>1.023143801034267E-2</v>
      </c>
      <c r="HJ91" s="86">
        <f t="shared" si="87"/>
        <v>7.5401671870857986E-3</v>
      </c>
      <c r="HK91" s="86">
        <f t="shared" si="87"/>
        <v>1.3261534151417308E-2</v>
      </c>
      <c r="HL91" s="86">
        <f t="shared" si="87"/>
        <v>1.1870416469671545E-2</v>
      </c>
      <c r="HM91" s="86">
        <f t="shared" si="87"/>
        <v>6.0670624736087232E-3</v>
      </c>
      <c r="HN91" s="86">
        <f t="shared" si="87"/>
        <v>5.2530490272130123E-3</v>
      </c>
      <c r="HO91" s="86">
        <f t="shared" si="87"/>
        <v>3.7586456031507439E-3</v>
      </c>
      <c r="HP91" s="86">
        <f t="shared" si="87"/>
        <v>2.4728712706343385E-3</v>
      </c>
      <c r="HQ91" s="86">
        <f t="shared" si="87"/>
        <v>1.4238459446107403E-3</v>
      </c>
      <c r="HS91" s="86">
        <f t="shared" si="84"/>
        <v>1.2594751478008471E-19</v>
      </c>
      <c r="HT91" s="86">
        <f t="shared" si="84"/>
        <v>1.732952463603699E-20</v>
      </c>
      <c r="HU91" s="86">
        <f t="shared" si="84"/>
        <v>2.9798178541389416E-23</v>
      </c>
      <c r="HV91" s="86">
        <f t="shared" si="84"/>
        <v>9.5481418620540689E-27</v>
      </c>
      <c r="HW91" s="86">
        <f t="shared" si="84"/>
        <v>8.4112437524312251E-27</v>
      </c>
      <c r="HX91" s="86">
        <f t="shared" si="84"/>
        <v>1.3931558626334812E-22</v>
      </c>
      <c r="HY91" s="86">
        <f t="shared" si="84"/>
        <v>6.1235587837210322E-25</v>
      </c>
      <c r="HZ91" s="86">
        <f t="shared" si="84"/>
        <v>4.1815286969274815E-26</v>
      </c>
      <c r="IA91" s="86">
        <f t="shared" si="84"/>
        <v>8.8698323387026048E-24</v>
      </c>
      <c r="IB91" s="86">
        <f t="shared" si="84"/>
        <v>1.5922219618401473E-24</v>
      </c>
      <c r="IC91" s="86">
        <f t="shared" si="84"/>
        <v>8.823723599163408E-30</v>
      </c>
      <c r="ID91" s="86">
        <f t="shared" si="84"/>
        <v>3.1078572410507925E-28</v>
      </c>
      <c r="IE91" s="86">
        <f t="shared" si="84"/>
        <v>3.5285606864723616E-29</v>
      </c>
      <c r="IF91" s="86">
        <f t="shared" si="84"/>
        <v>1.4051598646878395E-21</v>
      </c>
      <c r="IG91" s="86">
        <f t="shared" si="84"/>
        <v>1.5611321632289363E-16</v>
      </c>
      <c r="II91" s="86">
        <f t="shared" si="85"/>
        <v>1.0722662700664769E-88</v>
      </c>
      <c r="IJ91" s="86">
        <f t="shared" si="85"/>
        <v>5.9852956552194108E-94</v>
      </c>
      <c r="IK91" s="86">
        <f t="shared" si="85"/>
        <v>3.2555912370594138E-114</v>
      </c>
      <c r="IL91" s="86">
        <f t="shared" si="85"/>
        <v>1.1269809698273986E-125</v>
      </c>
      <c r="IM91" s="86">
        <f t="shared" si="85"/>
        <v>8.6452696031294711E-129</v>
      </c>
      <c r="IN91" s="86">
        <f t="shared" si="85"/>
        <v>9.8337835833957713E-108</v>
      </c>
      <c r="IO91" s="86">
        <f t="shared" si="85"/>
        <v>2.4966102589713815E-116</v>
      </c>
      <c r="IP91" s="86">
        <f t="shared" si="85"/>
        <v>1.9322910321530494E-121</v>
      </c>
      <c r="IQ91" s="86">
        <f t="shared" si="85"/>
        <v>2.5797483821123821E-110</v>
      </c>
      <c r="IR91" s="86">
        <f t="shared" si="85"/>
        <v>2.9158602369932257E-117</v>
      </c>
      <c r="IS91" s="86">
        <f t="shared" si="85"/>
        <v>2.0991665075062904E-141</v>
      </c>
      <c r="IT91" s="86">
        <f t="shared" si="85"/>
        <v>1.6726148364027254E-132</v>
      </c>
      <c r="IU91" s="86">
        <f t="shared" si="85"/>
        <v>2.0094728909237455E-135</v>
      </c>
      <c r="IV91" s="86">
        <f t="shared" si="85"/>
        <v>7.3420879724520156E-89</v>
      </c>
      <c r="IW91" s="86">
        <f t="shared" si="85"/>
        <v>5.8680107184835305E-51</v>
      </c>
      <c r="IY91" s="86">
        <f t="shared" si="86"/>
        <v>9.4735529944207697E-2</v>
      </c>
      <c r="IZ91" s="86">
        <f t="shared" si="86"/>
        <v>8.6802766433815071E-2</v>
      </c>
      <c r="JA91" s="86">
        <f t="shared" si="86"/>
        <v>0.10683363630141265</v>
      </c>
      <c r="JB91" s="86">
        <f t="shared" si="86"/>
        <v>5.4727467250584888E-2</v>
      </c>
      <c r="JC91" s="86">
        <f t="shared" si="86"/>
        <v>2.8019616947613426E-2</v>
      </c>
      <c r="JD91" s="86">
        <f t="shared" si="86"/>
        <v>3.0123240518136318E-2</v>
      </c>
      <c r="JE91" s="86">
        <f t="shared" si="86"/>
        <v>2.4712504326029637E-2</v>
      </c>
      <c r="JF91" s="86">
        <f t="shared" si="86"/>
        <v>3.9547049708249092E-2</v>
      </c>
      <c r="JG91" s="86">
        <f t="shared" si="86"/>
        <v>3.6170956249756067E-2</v>
      </c>
      <c r="JH91" s="86">
        <f t="shared" si="86"/>
        <v>2.7652465006771799E-2</v>
      </c>
      <c r="JI91" s="86">
        <f t="shared" si="86"/>
        <v>3.2948545190509951E-2</v>
      </c>
      <c r="JJ91" s="86">
        <f t="shared" si="86"/>
        <v>2.7310763247766812E-2</v>
      </c>
      <c r="JK91" s="86">
        <f t="shared" si="86"/>
        <v>9.580714320072356E-2</v>
      </c>
      <c r="JL91" s="86">
        <f t="shared" si="86"/>
        <v>6.5960682403667703E-2</v>
      </c>
      <c r="JM91" s="86">
        <f t="shared" si="86"/>
        <v>6.780603275384614E-3</v>
      </c>
    </row>
    <row r="92" spans="2:273" x14ac:dyDescent="0.25">
      <c r="B92" s="2">
        <v>65</v>
      </c>
      <c r="C92" s="37">
        <v>92.65</v>
      </c>
      <c r="D92" s="37">
        <v>105.586</v>
      </c>
      <c r="E92" s="37">
        <v>100.123</v>
      </c>
      <c r="F92" s="37">
        <v>99.385999999999996</v>
      </c>
      <c r="G92" s="37">
        <v>100.509</v>
      </c>
      <c r="H92" s="37">
        <v>105.111</v>
      </c>
      <c r="I92" s="37">
        <v>102.074</v>
      </c>
      <c r="J92" s="37">
        <v>96.5</v>
      </c>
      <c r="K92" s="37">
        <v>101.667</v>
      </c>
      <c r="L92" s="37">
        <v>100.333</v>
      </c>
      <c r="M92" s="37">
        <v>104.815</v>
      </c>
      <c r="N92" s="37">
        <v>105.093</v>
      </c>
      <c r="O92" s="37">
        <v>105.27800000000001</v>
      </c>
      <c r="P92" s="37">
        <v>104.745</v>
      </c>
      <c r="Q92" s="37">
        <v>96.8</v>
      </c>
      <c r="S92" s="4">
        <f t="shared" si="88"/>
        <v>104.05934250586525</v>
      </c>
      <c r="T92" s="4">
        <f t="shared" si="88"/>
        <v>108.56602600305209</v>
      </c>
      <c r="U92" s="4">
        <f t="shared" si="88"/>
        <v>107.19472073806078</v>
      </c>
      <c r="V92" s="4">
        <f t="shared" si="88"/>
        <v>102.74984292903621</v>
      </c>
      <c r="W92" s="4">
        <f t="shared" si="88"/>
        <v>104.97309283551093</v>
      </c>
      <c r="X92" s="4">
        <f t="shared" si="88"/>
        <v>108.58094067844925</v>
      </c>
      <c r="Y92" s="4">
        <f t="shared" si="88"/>
        <v>105.16545540692131</v>
      </c>
      <c r="Z92" s="4">
        <f t="shared" si="88"/>
        <v>101.60900554733716</v>
      </c>
      <c r="AA92" s="4">
        <f t="shared" si="88"/>
        <v>105.72129426155738</v>
      </c>
      <c r="AB92" s="4">
        <f t="shared" si="88"/>
        <v>106.76037385063687</v>
      </c>
      <c r="AC92" s="4">
        <f t="shared" si="88"/>
        <v>111.05126763861179</v>
      </c>
      <c r="AD92" s="4">
        <f t="shared" si="88"/>
        <v>111.31480299728074</v>
      </c>
      <c r="AE92" s="4">
        <f t="shared" si="88"/>
        <v>114.47476785326876</v>
      </c>
      <c r="AF92" s="4">
        <f t="shared" si="88"/>
        <v>107.97235120022718</v>
      </c>
      <c r="AG92" s="4">
        <f t="shared" si="88"/>
        <v>101.39937545300931</v>
      </c>
      <c r="AI92" s="4">
        <f t="shared" si="89"/>
        <v>-11.40934250586524</v>
      </c>
      <c r="AJ92" s="4">
        <f t="shared" si="89"/>
        <v>-2.9800260030520889</v>
      </c>
      <c r="AK92" s="4">
        <f t="shared" si="89"/>
        <v>-7.0717207380607761</v>
      </c>
      <c r="AL92" s="4">
        <f t="shared" si="89"/>
        <v>-3.3638429290362097</v>
      </c>
      <c r="AM92" s="4">
        <f t="shared" si="89"/>
        <v>-4.4640928355109253</v>
      </c>
      <c r="AN92" s="4">
        <f t="shared" si="89"/>
        <v>-3.4699406784492481</v>
      </c>
      <c r="AO92" s="4">
        <f t="shared" si="89"/>
        <v>-3.0914554069213125</v>
      </c>
      <c r="AP92" s="4">
        <f t="shared" si="89"/>
        <v>-5.1090055473371621</v>
      </c>
      <c r="AQ92" s="4">
        <f t="shared" si="89"/>
        <v>-4.0542942615573736</v>
      </c>
      <c r="AR92" s="4">
        <f t="shared" si="89"/>
        <v>-6.4273738506368687</v>
      </c>
      <c r="AS92" s="4">
        <f t="shared" si="89"/>
        <v>-6.2362676386117926</v>
      </c>
      <c r="AT92" s="4">
        <f t="shared" si="89"/>
        <v>-6.2218029972807329</v>
      </c>
      <c r="AU92" s="4">
        <f t="shared" si="89"/>
        <v>-9.1967678532687529</v>
      </c>
      <c r="AV92" s="4">
        <f t="shared" si="89"/>
        <v>-3.2273512002271758</v>
      </c>
      <c r="AW92" s="4">
        <f t="shared" si="89"/>
        <v>-4.5993754530093156</v>
      </c>
      <c r="AY92" s="2">
        <f t="shared" si="80"/>
        <v>90.724354052738065</v>
      </c>
      <c r="AZ92" s="2">
        <f t="shared" si="80"/>
        <v>94.608587517991694</v>
      </c>
      <c r="BA92" s="2">
        <f t="shared" si="80"/>
        <v>94.634336268119924</v>
      </c>
      <c r="BB92" s="2">
        <f t="shared" si="80"/>
        <v>94.013124199003769</v>
      </c>
      <c r="BC92" s="2">
        <f t="shared" si="80"/>
        <v>94.783514506876159</v>
      </c>
      <c r="BD92" s="2">
        <f t="shared" si="80"/>
        <v>95.948514148423016</v>
      </c>
      <c r="BE92" s="2">
        <f t="shared" si="80"/>
        <v>96.907769355101721</v>
      </c>
      <c r="BF92" s="2">
        <f t="shared" si="80"/>
        <v>94.228115100836902</v>
      </c>
      <c r="BG92" s="2">
        <f t="shared" si="80"/>
        <v>95.618735606126904</v>
      </c>
      <c r="BH92" s="2">
        <f t="shared" si="80"/>
        <v>97.588469210781682</v>
      </c>
      <c r="BI92" s="2">
        <f t="shared" si="80"/>
        <v>105.04390852491088</v>
      </c>
      <c r="BJ92" s="2">
        <f t="shared" si="80"/>
        <v>106.31637387918201</v>
      </c>
      <c r="BK92" s="2">
        <f t="shared" si="80"/>
        <v>107.67990560668954</v>
      </c>
      <c r="BL92" s="2">
        <f t="shared" si="80"/>
        <v>103.91043869078803</v>
      </c>
      <c r="BM92" s="2">
        <f t="shared" si="80"/>
        <v>100.00667154679482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96.8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96.8</v>
      </c>
      <c r="DK92" s="2">
        <f t="shared" si="90"/>
        <v>103.04020930930929</v>
      </c>
      <c r="DL92" s="2">
        <f t="shared" si="90"/>
        <v>107.36857101313322</v>
      </c>
      <c r="DM92" s="2">
        <f t="shared" si="90"/>
        <v>109.91151209103839</v>
      </c>
      <c r="DN92" s="2">
        <f t="shared" si="90"/>
        <v>107.64420978120981</v>
      </c>
      <c r="DO92" s="2">
        <f t="shared" si="90"/>
        <v>109.79899335049333</v>
      </c>
      <c r="DP92" s="2">
        <f t="shared" si="90"/>
        <v>110.56807812670971</v>
      </c>
      <c r="DQ92" s="2">
        <f t="shared" si="90"/>
        <v>109.98711095305833</v>
      </c>
      <c r="DR92" s="2">
        <f t="shared" si="90"/>
        <v>103.83644555984556</v>
      </c>
      <c r="DS92" s="2">
        <f t="shared" si="90"/>
        <v>108.59763070175441</v>
      </c>
      <c r="DT92" s="2">
        <f t="shared" si="90"/>
        <v>108.69244551694551</v>
      </c>
      <c r="DU92" s="2">
        <f t="shared" si="90"/>
        <v>116.31228977272728</v>
      </c>
      <c r="DV92" s="2">
        <f t="shared" si="90"/>
        <v>113.53331092436979</v>
      </c>
      <c r="DW92" s="2">
        <f t="shared" si="90"/>
        <v>119.06813526392959</v>
      </c>
      <c r="DX92" s="2">
        <f t="shared" si="90"/>
        <v>117.20011590656284</v>
      </c>
      <c r="DY92" s="2">
        <f t="shared" si="90"/>
        <v>107.01056715506715</v>
      </c>
      <c r="EA92" s="2">
        <f t="shared" si="94"/>
        <v>89.060782254591004</v>
      </c>
      <c r="EB92" s="2">
        <f t="shared" si="91"/>
        <v>93.246274855141948</v>
      </c>
      <c r="EC92" s="2">
        <f t="shared" si="91"/>
        <v>92.736341142350653</v>
      </c>
      <c r="ED92" s="2">
        <f t="shared" si="91"/>
        <v>92.237978982955354</v>
      </c>
      <c r="EE92" s="2">
        <f t="shared" si="91"/>
        <v>93.012953947368402</v>
      </c>
      <c r="EF92" s="2">
        <f t="shared" si="91"/>
        <v>94.370135601203287</v>
      </c>
      <c r="EG92" s="2">
        <f t="shared" si="91"/>
        <v>95.321505895464554</v>
      </c>
      <c r="EH92" s="2">
        <f t="shared" si="91"/>
        <v>92.979809342563811</v>
      </c>
      <c r="EI92" s="2">
        <f t="shared" si="91"/>
        <v>94.109339347700299</v>
      </c>
      <c r="EJ92" s="2">
        <f t="shared" si="91"/>
        <v>96.156391741394259</v>
      </c>
      <c r="EK92" s="2">
        <f t="shared" si="91"/>
        <v>103.34413976298535</v>
      </c>
      <c r="EL92" s="2">
        <f t="shared" si="91"/>
        <v>105.32162059219385</v>
      </c>
      <c r="EM92" s="2">
        <f t="shared" si="91"/>
        <v>105.84928855078579</v>
      </c>
      <c r="EN92" s="2">
        <f t="shared" si="91"/>
        <v>101.68887812604456</v>
      </c>
      <c r="EO92" s="2">
        <f t="shared" si="91"/>
        <v>98.773456476797875</v>
      </c>
      <c r="EQ92" s="2">
        <f t="shared" si="92"/>
        <v>88.930673935262746</v>
      </c>
      <c r="ER92" s="2">
        <f t="shared" si="92"/>
        <v>93.438298037844675</v>
      </c>
      <c r="ES92" s="2">
        <f t="shared" si="92"/>
        <v>92.908872348086689</v>
      </c>
      <c r="ET92" s="2">
        <f t="shared" si="92"/>
        <v>91.553266624885751</v>
      </c>
      <c r="EU92" s="2">
        <f t="shared" si="92"/>
        <v>93.623418826832506</v>
      </c>
      <c r="EV92" s="2">
        <f t="shared" si="92"/>
        <v>94.822105276277739</v>
      </c>
      <c r="EW92" s="2">
        <f t="shared" si="92"/>
        <v>95.506877951012569</v>
      </c>
      <c r="EX92" s="2">
        <f t="shared" si="92"/>
        <v>92.441426533196903</v>
      </c>
      <c r="EY92" s="2">
        <f t="shared" si="92"/>
        <v>94.071192927899844</v>
      </c>
      <c r="EZ92" s="2">
        <f t="shared" si="92"/>
        <v>96.817583086683328</v>
      </c>
      <c r="FA92" s="2">
        <f t="shared" si="92"/>
        <v>102.76611783725122</v>
      </c>
      <c r="FB92" s="2">
        <f t="shared" si="92"/>
        <v>104.86739475193161</v>
      </c>
      <c r="FC92" s="2">
        <f t="shared" si="92"/>
        <v>106.06875184794085</v>
      </c>
      <c r="FD92" s="2">
        <f t="shared" si="92"/>
        <v>102.45192251641939</v>
      </c>
      <c r="FE92" s="2">
        <f t="shared" si="92"/>
        <v>98.951499481899106</v>
      </c>
      <c r="FG92" s="2">
        <f t="shared" si="93"/>
        <v>0.88098531909803524</v>
      </c>
      <c r="FH92" s="2">
        <f t="shared" si="93"/>
        <v>0.90355807641391062</v>
      </c>
      <c r="FI92" s="2">
        <f t="shared" si="93"/>
        <v>0.88950727266166096</v>
      </c>
      <c r="FJ92" s="2">
        <f t="shared" si="93"/>
        <v>0.88470796561859422</v>
      </c>
      <c r="FK92" s="2">
        <f t="shared" si="93"/>
        <v>0.89457802796574515</v>
      </c>
      <c r="FL92" s="2">
        <f t="shared" si="93"/>
        <v>0.90260295363755638</v>
      </c>
      <c r="FM92" s="2">
        <f t="shared" si="93"/>
        <v>0.89186104540973032</v>
      </c>
      <c r="FN92" s="2">
        <f t="shared" si="93"/>
        <v>0.88492112960403746</v>
      </c>
      <c r="FO92" s="2">
        <f t="shared" si="93"/>
        <v>0.89581416072036868</v>
      </c>
      <c r="FP92" s="2">
        <f t="shared" si="93"/>
        <v>0.88586816186620954</v>
      </c>
      <c r="FQ92" s="2">
        <f t="shared" si="93"/>
        <v>0.8688473343028803</v>
      </c>
      <c r="FR92" s="2">
        <f t="shared" si="93"/>
        <v>0.8787716803698441</v>
      </c>
      <c r="FS92" s="2">
        <f t="shared" si="93"/>
        <v>0.86153905999466385</v>
      </c>
      <c r="FT92" s="2">
        <f t="shared" si="93"/>
        <v>0.85684383492066318</v>
      </c>
      <c r="FU92" s="2">
        <f t="shared" si="93"/>
        <v>0.85031211028560394</v>
      </c>
      <c r="FW92" s="2">
        <f t="shared" si="82"/>
        <v>1.4238287257368541E-3</v>
      </c>
      <c r="FX92" s="2">
        <f t="shared" si="82"/>
        <v>1.7250829611808302E-3</v>
      </c>
      <c r="FY92" s="2">
        <f t="shared" si="82"/>
        <v>1.5281012233320699E-3</v>
      </c>
      <c r="FZ92" s="2">
        <f t="shared" si="82"/>
        <v>1.5633934734819185E-3</v>
      </c>
      <c r="GA92" s="2">
        <f t="shared" si="82"/>
        <v>1.5450241567592097E-3</v>
      </c>
      <c r="GB92" s="2">
        <f t="shared" si="82"/>
        <v>1.6522968862139205E-3</v>
      </c>
      <c r="GC92" s="2">
        <f t="shared" si="82"/>
        <v>1.8355532294107772E-3</v>
      </c>
      <c r="GD92" s="2">
        <f t="shared" si="82"/>
        <v>1.9756832741775038E-3</v>
      </c>
      <c r="GE92" s="2">
        <f t="shared" si="82"/>
        <v>2.0588045683602573E-3</v>
      </c>
      <c r="GF92" s="2">
        <f t="shared" si="82"/>
        <v>1.9882429633723202E-3</v>
      </c>
      <c r="GG92" s="2">
        <f t="shared" si="82"/>
        <v>1.7969578073390047E-3</v>
      </c>
      <c r="GH92" s="2">
        <f t="shared" si="82"/>
        <v>1.6206328207150531E-3</v>
      </c>
      <c r="GI92" s="2">
        <f t="shared" si="82"/>
        <v>1.4722927232868324E-3</v>
      </c>
      <c r="GJ92" s="2">
        <f t="shared" si="82"/>
        <v>1.3514920806207585E-3</v>
      </c>
      <c r="GK92" s="2">
        <f t="shared" si="82"/>
        <v>1.2320350512078282E-3</v>
      </c>
      <c r="GM92" s="86">
        <f t="shared" si="83"/>
        <v>3.4567065390582179E-2</v>
      </c>
      <c r="GN92" s="86">
        <f t="shared" si="83"/>
        <v>3.3993325610096256E-2</v>
      </c>
      <c r="GO92" s="86">
        <f t="shared" si="83"/>
        <v>4.8528653271207457E-2</v>
      </c>
      <c r="GP92" s="86">
        <f t="shared" si="83"/>
        <v>1.8488489335545897E-2</v>
      </c>
      <c r="GQ92" s="86">
        <f t="shared" si="83"/>
        <v>5.0836315188520749E-3</v>
      </c>
      <c r="GR92" s="86">
        <f t="shared" si="83"/>
        <v>3.2040274227086623E-3</v>
      </c>
      <c r="GS92" s="86">
        <f t="shared" si="83"/>
        <v>3.9578684427429333E-3</v>
      </c>
      <c r="GT92" s="86">
        <f t="shared" si="83"/>
        <v>1.087520213111255E-2</v>
      </c>
      <c r="GU92" s="86">
        <f t="shared" si="83"/>
        <v>6.7157396667064722E-3</v>
      </c>
      <c r="GV92" s="86">
        <f t="shared" si="83"/>
        <v>4.2871491837108769E-3</v>
      </c>
      <c r="GW92" s="86">
        <f t="shared" si="83"/>
        <v>9.4699516742288593E-3</v>
      </c>
      <c r="GX92" s="86">
        <f t="shared" si="83"/>
        <v>5.7081702128191263E-3</v>
      </c>
      <c r="GY92" s="86">
        <f t="shared" si="83"/>
        <v>4.4618293798642794E-2</v>
      </c>
      <c r="GZ92" s="86">
        <f t="shared" si="83"/>
        <v>2.74341229714332E-2</v>
      </c>
      <c r="HA92" s="86">
        <f t="shared" si="83"/>
        <v>1.1048603311844445E-3</v>
      </c>
      <c r="HC92" s="86">
        <f t="shared" si="73"/>
        <v>2.5680835489435082E-2</v>
      </c>
      <c r="HD92" s="86">
        <f t="shared" si="73"/>
        <v>2.672679070347847E-2</v>
      </c>
      <c r="HE92" s="86">
        <f t="shared" si="73"/>
        <v>1.6601262735711445E-2</v>
      </c>
      <c r="HF92" s="86">
        <f t="shared" si="73"/>
        <v>1.39983351460784E-2</v>
      </c>
      <c r="HG92" s="86">
        <f t="shared" si="87"/>
        <v>1.9881860616555443E-2</v>
      </c>
      <c r="HH92" s="86">
        <f t="shared" si="87"/>
        <v>2.8906180521075259E-2</v>
      </c>
      <c r="HI92" s="86">
        <f t="shared" si="87"/>
        <v>1.6719411052739129E-2</v>
      </c>
      <c r="HJ92" s="86">
        <f t="shared" si="87"/>
        <v>1.2740201119410459E-2</v>
      </c>
      <c r="HK92" s="86">
        <f t="shared" si="87"/>
        <v>2.1271901257747014E-2</v>
      </c>
      <c r="HL92" s="86">
        <f t="shared" si="87"/>
        <v>1.9390177227567175E-2</v>
      </c>
      <c r="HM92" s="86">
        <f t="shared" si="87"/>
        <v>1.0727828354854982E-2</v>
      </c>
      <c r="HN92" s="86">
        <f t="shared" si="87"/>
        <v>9.1175904776518435E-3</v>
      </c>
      <c r="HO92" s="86">
        <f t="shared" si="87"/>
        <v>6.6292757891550135E-3</v>
      </c>
      <c r="HP92" s="86">
        <f t="shared" si="87"/>
        <v>4.6368080962582827E-3</v>
      </c>
      <c r="HQ92" s="86">
        <f t="shared" si="87"/>
        <v>3.0364543921144842E-3</v>
      </c>
      <c r="HS92" s="86">
        <f t="shared" si="84"/>
        <v>7.2236086427049612E-19</v>
      </c>
      <c r="HT92" s="86">
        <f t="shared" si="84"/>
        <v>1.1520430102750708E-19</v>
      </c>
      <c r="HU92" s="86">
        <f t="shared" si="84"/>
        <v>2.6774393415001867E-22</v>
      </c>
      <c r="HV92" s="86">
        <f t="shared" si="84"/>
        <v>1.1517185883239544E-25</v>
      </c>
      <c r="HW92" s="86">
        <f t="shared" si="84"/>
        <v>1.0445053868240945E-25</v>
      </c>
      <c r="HX92" s="86">
        <f t="shared" si="84"/>
        <v>1.1653376527782625E-21</v>
      </c>
      <c r="HY92" s="86">
        <f t="shared" si="84"/>
        <v>6.5205502478886629E-24</v>
      </c>
      <c r="HZ92" s="86">
        <f t="shared" si="84"/>
        <v>5.1195122028098127E-25</v>
      </c>
      <c r="IA92" s="86">
        <f t="shared" si="84"/>
        <v>8.7249613065510892E-23</v>
      </c>
      <c r="IB92" s="86">
        <f t="shared" si="84"/>
        <v>1.7261776482395174E-23</v>
      </c>
      <c r="IC92" s="86">
        <f t="shared" si="84"/>
        <v>1.535322410970512E-28</v>
      </c>
      <c r="ID92" s="86">
        <f t="shared" si="84"/>
        <v>4.3803878485538254E-27</v>
      </c>
      <c r="IE92" s="86">
        <f t="shared" si="84"/>
        <v>5.1600787263017516E-28</v>
      </c>
      <c r="IF92" s="86">
        <f t="shared" si="84"/>
        <v>9.5157308062643398E-21</v>
      </c>
      <c r="IG92" s="86">
        <f t="shared" si="84"/>
        <v>6.4906907870388643E-16</v>
      </c>
      <c r="II92" s="86">
        <f t="shared" si="85"/>
        <v>2.6272178088679439E-86</v>
      </c>
      <c r="IJ92" s="86">
        <f t="shared" si="85"/>
        <v>2.4292700482992041E-91</v>
      </c>
      <c r="IK92" s="86">
        <f t="shared" si="85"/>
        <v>4.3231301238624639E-111</v>
      </c>
      <c r="IL92" s="86">
        <f t="shared" si="85"/>
        <v>3.2011100088492728E-122</v>
      </c>
      <c r="IM92" s="86">
        <f t="shared" si="85"/>
        <v>2.9555975862517079E-125</v>
      </c>
      <c r="IN92" s="86">
        <f t="shared" si="85"/>
        <v>9.3574695986993957E-105</v>
      </c>
      <c r="IO92" s="86">
        <f t="shared" si="85"/>
        <v>4.6776502952919489E-113</v>
      </c>
      <c r="IP92" s="86">
        <f t="shared" si="85"/>
        <v>5.5506750098531481E-118</v>
      </c>
      <c r="IQ92" s="86">
        <f t="shared" si="85"/>
        <v>3.705844710272811E-107</v>
      </c>
      <c r="IR92" s="86">
        <f t="shared" si="85"/>
        <v>6.3919091795560508E-114</v>
      </c>
      <c r="IS92" s="86">
        <f t="shared" si="85"/>
        <v>1.9857339898333606E-137</v>
      </c>
      <c r="IT92" s="86">
        <f t="shared" si="85"/>
        <v>7.7108604458384055E-129</v>
      </c>
      <c r="IU92" s="86">
        <f t="shared" si="85"/>
        <v>9.8752791080197705E-132</v>
      </c>
      <c r="IV92" s="86">
        <f t="shared" si="85"/>
        <v>1.7417940095064073E-86</v>
      </c>
      <c r="IW92" s="86">
        <f t="shared" si="85"/>
        <v>1.2401600864998892E-49</v>
      </c>
      <c r="IY92" s="86">
        <f t="shared" si="86"/>
        <v>6.0247900880017261E-2</v>
      </c>
      <c r="IZ92" s="86">
        <f t="shared" si="86"/>
        <v>6.0720116313574726E-2</v>
      </c>
      <c r="JA92" s="86">
        <f t="shared" si="86"/>
        <v>6.5129916006918906E-2</v>
      </c>
      <c r="JB92" s="86">
        <f t="shared" si="86"/>
        <v>3.2486824481624293E-2</v>
      </c>
      <c r="JC92" s="86">
        <f t="shared" si="86"/>
        <v>2.4965492135407517E-2</v>
      </c>
      <c r="JD92" s="86">
        <f t="shared" si="86"/>
        <v>3.2110207943783921E-2</v>
      </c>
      <c r="JE92" s="86">
        <f t="shared" si="86"/>
        <v>2.0677279495482061E-2</v>
      </c>
      <c r="JF92" s="86">
        <f t="shared" si="86"/>
        <v>2.3615403250523009E-2</v>
      </c>
      <c r="JG92" s="86">
        <f t="shared" si="86"/>
        <v>2.7987640924453487E-2</v>
      </c>
      <c r="JH92" s="86">
        <f t="shared" si="86"/>
        <v>2.3677326411278052E-2</v>
      </c>
      <c r="JI92" s="86">
        <f t="shared" si="86"/>
        <v>2.0197780029083841E-2</v>
      </c>
      <c r="JJ92" s="86">
        <f t="shared" si="86"/>
        <v>1.4825760690470969E-2</v>
      </c>
      <c r="JK92" s="86">
        <f t="shared" si="86"/>
        <v>5.124756958779781E-2</v>
      </c>
      <c r="JL92" s="86">
        <f t="shared" si="86"/>
        <v>3.2070931067691481E-2</v>
      </c>
      <c r="JM92" s="86">
        <f t="shared" si="86"/>
        <v>4.1413147232995775E-3</v>
      </c>
    </row>
    <row r="93" spans="2:273" x14ac:dyDescent="0.25">
      <c r="B93" s="2">
        <v>66</v>
      </c>
      <c r="C93" s="37">
        <v>94.533000000000001</v>
      </c>
      <c r="D93" s="37">
        <v>106.63800000000001</v>
      </c>
      <c r="E93" s="37">
        <v>105.43899999999999</v>
      </c>
      <c r="F93" s="37">
        <v>97.561000000000007</v>
      </c>
      <c r="G93" s="37">
        <v>105.764</v>
      </c>
      <c r="H93" s="37">
        <v>108.648</v>
      </c>
      <c r="I93" s="37">
        <v>101.833</v>
      </c>
      <c r="J93" s="37">
        <v>98.185000000000002</v>
      </c>
      <c r="K93" s="37">
        <v>106.167</v>
      </c>
      <c r="L93" s="37">
        <v>106.01900000000001</v>
      </c>
      <c r="M93" s="37">
        <v>105.593</v>
      </c>
      <c r="N93" s="37">
        <v>108.352</v>
      </c>
      <c r="O93" s="37">
        <v>108</v>
      </c>
      <c r="P93" s="37">
        <v>103.855</v>
      </c>
      <c r="Q93" s="37">
        <v>101.05500000000001</v>
      </c>
      <c r="S93" s="4">
        <f t="shared" si="88"/>
        <v>105.69053704566642</v>
      </c>
      <c r="T93" s="4">
        <f t="shared" si="88"/>
        <v>111.06170123756294</v>
      </c>
      <c r="U93" s="4">
        <f t="shared" si="88"/>
        <v>108.11860738333397</v>
      </c>
      <c r="V93" s="4">
        <f t="shared" si="88"/>
        <v>105.25481382595459</v>
      </c>
      <c r="W93" s="4">
        <f t="shared" si="88"/>
        <v>109.33794137417634</v>
      </c>
      <c r="X93" s="4">
        <f t="shared" si="88"/>
        <v>113.35181964364675</v>
      </c>
      <c r="Y93" s="4">
        <f t="shared" si="88"/>
        <v>108.67094264629017</v>
      </c>
      <c r="Z93" s="4">
        <f t="shared" si="88"/>
        <v>104.32812379677324</v>
      </c>
      <c r="AA93" s="4">
        <f t="shared" si="88"/>
        <v>109.59691675305993</v>
      </c>
      <c r="AB93" s="4">
        <f t="shared" si="88"/>
        <v>110.66991189363128</v>
      </c>
      <c r="AC93" s="4">
        <f t="shared" si="88"/>
        <v>113.64217066586959</v>
      </c>
      <c r="AD93" s="4">
        <f t="shared" si="88"/>
        <v>113.38193958221426</v>
      </c>
      <c r="AE93" s="4">
        <f t="shared" si="88"/>
        <v>114.14761375416249</v>
      </c>
      <c r="AF93" s="4">
        <f t="shared" si="88"/>
        <v>108.16370533880638</v>
      </c>
      <c r="AG93" s="4">
        <f t="shared" si="88"/>
        <v>102.39325819379081</v>
      </c>
      <c r="AI93" s="4">
        <f t="shared" si="89"/>
        <v>-11.157537045666416</v>
      </c>
      <c r="AJ93" s="4">
        <f t="shared" si="89"/>
        <v>-4.4237012375629376</v>
      </c>
      <c r="AK93" s="4">
        <f t="shared" si="89"/>
        <v>-2.6796073833339733</v>
      </c>
      <c r="AL93" s="4">
        <f t="shared" si="89"/>
        <v>-7.6938138259545781</v>
      </c>
      <c r="AM93" s="4">
        <f t="shared" si="89"/>
        <v>-3.5739413741763428</v>
      </c>
      <c r="AN93" s="4">
        <f t="shared" si="89"/>
        <v>-4.703819643646753</v>
      </c>
      <c r="AO93" s="4">
        <f t="shared" si="89"/>
        <v>-6.8379426462901733</v>
      </c>
      <c r="AP93" s="4">
        <f t="shared" si="89"/>
        <v>-6.1431237967732386</v>
      </c>
      <c r="AQ93" s="4">
        <f t="shared" si="89"/>
        <v>-3.4299167530599277</v>
      </c>
      <c r="AR93" s="4">
        <f t="shared" si="89"/>
        <v>-4.6509118936312746</v>
      </c>
      <c r="AS93" s="4">
        <f t="shared" si="89"/>
        <v>-8.0491706658695819</v>
      </c>
      <c r="AT93" s="4">
        <f t="shared" si="89"/>
        <v>-5.0299395822142543</v>
      </c>
      <c r="AU93" s="4">
        <f t="shared" si="89"/>
        <v>-6.1476137541624922</v>
      </c>
      <c r="AV93" s="4">
        <f t="shared" si="89"/>
        <v>-4.3087053388063765</v>
      </c>
      <c r="AW93" s="4">
        <f t="shared" si="89"/>
        <v>-1.3382581937908071</v>
      </c>
      <c r="AY93" s="2">
        <f t="shared" ref="AY93:BM109" si="125">IF(OR($B93 &lt; C$230, $B93 &gt; C$233), #N/A, ((1-FG93)*DK93) + (FG93 - FW93)*EA93 + (FW93*EQ93))</f>
        <v>90.464538672130089</v>
      </c>
      <c r="AZ93" s="2">
        <f t="shared" si="125"/>
        <v>94.331969965694924</v>
      </c>
      <c r="BA93" s="2">
        <f t="shared" si="125"/>
        <v>94.342200043024377</v>
      </c>
      <c r="BB93" s="2">
        <f t="shared" si="125"/>
        <v>93.740858747104554</v>
      </c>
      <c r="BC93" s="2">
        <f t="shared" si="125"/>
        <v>94.531031363722093</v>
      </c>
      <c r="BD93" s="2">
        <f t="shared" si="125"/>
        <v>95.721244919174367</v>
      </c>
      <c r="BE93" s="2">
        <f t="shared" si="125"/>
        <v>96.671612051816936</v>
      </c>
      <c r="BF93" s="2">
        <f t="shared" si="125"/>
        <v>94.00819409078575</v>
      </c>
      <c r="BG93" s="2">
        <f t="shared" si="125"/>
        <v>95.410286869217629</v>
      </c>
      <c r="BH93" s="2">
        <f t="shared" si="125"/>
        <v>97.366677524589434</v>
      </c>
      <c r="BI93" s="2">
        <f t="shared" si="125"/>
        <v>104.74867927121501</v>
      </c>
      <c r="BJ93" s="2">
        <f t="shared" si="125"/>
        <v>106.05449306624044</v>
      </c>
      <c r="BK93" s="2">
        <f t="shared" si="125"/>
        <v>107.41241041832454</v>
      </c>
      <c r="BL93" s="2">
        <f t="shared" si="125"/>
        <v>103.64006551182787</v>
      </c>
      <c r="BM93" s="2">
        <f t="shared" si="125"/>
        <v>99.81002523926891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101.05500000000001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101.05500000000001</v>
      </c>
      <c r="DK93" s="2">
        <f t="shared" si="90"/>
        <v>103.07751831831831</v>
      </c>
      <c r="DL93" s="2">
        <f t="shared" si="90"/>
        <v>107.44107317073171</v>
      </c>
      <c r="DM93" s="2">
        <f t="shared" si="90"/>
        <v>110.00755452821241</v>
      </c>
      <c r="DN93" s="2">
        <f t="shared" si="90"/>
        <v>107.78292277992281</v>
      </c>
      <c r="DO93" s="2">
        <f t="shared" si="90"/>
        <v>109.93353067353065</v>
      </c>
      <c r="DP93" s="2">
        <f t="shared" si="90"/>
        <v>110.73829226392385</v>
      </c>
      <c r="DQ93" s="2">
        <f t="shared" si="90"/>
        <v>110.16058463726885</v>
      </c>
      <c r="DR93" s="2">
        <f t="shared" si="90"/>
        <v>103.93337014157014</v>
      </c>
      <c r="DS93" s="2">
        <f t="shared" si="90"/>
        <v>108.75863940620785</v>
      </c>
      <c r="DT93" s="2">
        <f t="shared" si="90"/>
        <v>108.8247576147576</v>
      </c>
      <c r="DU93" s="2">
        <f t="shared" si="90"/>
        <v>116.48798863636364</v>
      </c>
      <c r="DV93" s="2">
        <f t="shared" si="90"/>
        <v>113.59895798319332</v>
      </c>
      <c r="DW93" s="2">
        <f t="shared" si="90"/>
        <v>119.30191037390027</v>
      </c>
      <c r="DX93" s="2">
        <f t="shared" si="90"/>
        <v>117.44640912124584</v>
      </c>
      <c r="DY93" s="2">
        <f t="shared" si="90"/>
        <v>107.16821733821733</v>
      </c>
      <c r="EA93" s="2">
        <f t="shared" si="94"/>
        <v>88.910765691687217</v>
      </c>
      <c r="EB93" s="2">
        <f t="shared" si="91"/>
        <v>93.055490558172508</v>
      </c>
      <c r="EC93" s="2">
        <f t="shared" si="91"/>
        <v>92.567189982272282</v>
      </c>
      <c r="ED93" s="2">
        <f t="shared" si="91"/>
        <v>92.073233215945919</v>
      </c>
      <c r="EE93" s="2">
        <f t="shared" si="91"/>
        <v>92.874515221231917</v>
      </c>
      <c r="EF93" s="2">
        <f t="shared" si="91"/>
        <v>94.242511326688728</v>
      </c>
      <c r="EG93" s="2">
        <f t="shared" si="91"/>
        <v>95.17957135934877</v>
      </c>
      <c r="EH93" s="2">
        <f t="shared" si="91"/>
        <v>92.832319301857737</v>
      </c>
      <c r="EI93" s="2">
        <f t="shared" si="91"/>
        <v>93.994525365201014</v>
      </c>
      <c r="EJ93" s="2">
        <f t="shared" si="91"/>
        <v>96.018793426381251</v>
      </c>
      <c r="EK93" s="2">
        <f t="shared" si="91"/>
        <v>103.13380811901158</v>
      </c>
      <c r="EL93" s="2">
        <f t="shared" si="91"/>
        <v>105.10617823014809</v>
      </c>
      <c r="EM93" s="2">
        <f t="shared" si="91"/>
        <v>105.66934210526315</v>
      </c>
      <c r="EN93" s="2">
        <f t="shared" si="91"/>
        <v>101.53508619222706</v>
      </c>
      <c r="EO93" s="2">
        <f t="shared" si="91"/>
        <v>98.628415053881668</v>
      </c>
      <c r="EQ93" s="2">
        <f t="shared" si="92"/>
        <v>88.784252849269762</v>
      </c>
      <c r="ER93" s="2">
        <f t="shared" si="92"/>
        <v>93.241049862343218</v>
      </c>
      <c r="ES93" s="2">
        <f t="shared" si="92"/>
        <v>92.734601936796906</v>
      </c>
      <c r="ET93" s="2">
        <f t="shared" si="92"/>
        <v>91.408643078545126</v>
      </c>
      <c r="EU93" s="2">
        <f t="shared" si="92"/>
        <v>93.467163213261799</v>
      </c>
      <c r="EV93" s="2">
        <f t="shared" si="92"/>
        <v>94.681073083189887</v>
      </c>
      <c r="EW93" s="2">
        <f t="shared" si="92"/>
        <v>95.359139898341297</v>
      </c>
      <c r="EX93" s="2">
        <f t="shared" si="92"/>
        <v>92.308839621628962</v>
      </c>
      <c r="EY93" s="2">
        <f t="shared" si="92"/>
        <v>93.957516173366599</v>
      </c>
      <c r="EZ93" s="2">
        <f t="shared" si="92"/>
        <v>96.659312225367003</v>
      </c>
      <c r="FA93" s="2">
        <f t="shared" si="92"/>
        <v>102.57227849179797</v>
      </c>
      <c r="FB93" s="2">
        <f t="shared" si="92"/>
        <v>104.66502031891801</v>
      </c>
      <c r="FC93" s="2">
        <f t="shared" si="92"/>
        <v>105.88296515311508</v>
      </c>
      <c r="FD93" s="2">
        <f t="shared" si="92"/>
        <v>102.2751189015267</v>
      </c>
      <c r="FE93" s="2">
        <f t="shared" si="92"/>
        <v>98.79293890001523</v>
      </c>
      <c r="FG93" s="2">
        <f t="shared" si="93"/>
        <v>0.89030863277142724</v>
      </c>
      <c r="FH93" s="2">
        <f t="shared" si="93"/>
        <v>0.91129115087428014</v>
      </c>
      <c r="FI93" s="2">
        <f t="shared" si="93"/>
        <v>0.89824010881607663</v>
      </c>
      <c r="FJ93" s="2">
        <f t="shared" si="93"/>
        <v>0.89377481898595368</v>
      </c>
      <c r="FK93" s="2">
        <f t="shared" si="93"/>
        <v>0.90295381931610785</v>
      </c>
      <c r="FL93" s="2">
        <f t="shared" si="93"/>
        <v>0.91040501937311391</v>
      </c>
      <c r="FM93" s="2">
        <f t="shared" si="93"/>
        <v>0.90042867453446052</v>
      </c>
      <c r="FN93" s="2">
        <f t="shared" si="93"/>
        <v>0.89397322825488534</v>
      </c>
      <c r="FO93" s="2">
        <f t="shared" si="93"/>
        <v>0.90410226923792736</v>
      </c>
      <c r="FP93" s="2">
        <f t="shared" si="93"/>
        <v>0.89485461824253176</v>
      </c>
      <c r="FQ93" s="2">
        <f t="shared" si="93"/>
        <v>0.87899090069826302</v>
      </c>
      <c r="FR93" s="2">
        <f t="shared" si="93"/>
        <v>0.88824640769040664</v>
      </c>
      <c r="FS93" s="2">
        <f t="shared" si="93"/>
        <v>0.8721646964727342</v>
      </c>
      <c r="FT93" s="2">
        <f t="shared" si="93"/>
        <v>0.86777448794774226</v>
      </c>
      <c r="FU93" s="2">
        <f t="shared" si="93"/>
        <v>0.86166097091307736</v>
      </c>
      <c r="FW93" s="2">
        <f t="shared" ref="FW93:GK109" si="127">POWER(10,($B93-C$232)/C$229)/(1+POWER(10,($B93-C$232)/C$229))</f>
        <v>1.5609827230714339E-3</v>
      </c>
      <c r="FX93" s="2">
        <f t="shared" si="127"/>
        <v>1.891201095404686E-3</v>
      </c>
      <c r="FY93" s="2">
        <f t="shared" si="127"/>
        <v>1.6752826885540095E-3</v>
      </c>
      <c r="FZ93" s="2">
        <f t="shared" si="127"/>
        <v>1.7139683320250068E-3</v>
      </c>
      <c r="GA93" s="2">
        <f t="shared" si="127"/>
        <v>1.6938328157443318E-3</v>
      </c>
      <c r="GB93" s="2">
        <f t="shared" si="127"/>
        <v>1.8114187498972708E-3</v>
      </c>
      <c r="GC93" s="2">
        <f t="shared" si="127"/>
        <v>2.0122877361343152E-3</v>
      </c>
      <c r="GD93" s="2">
        <f t="shared" si="127"/>
        <v>2.1658807933060539E-3</v>
      </c>
      <c r="GE93" s="2">
        <f t="shared" si="127"/>
        <v>2.2569860147569581E-3</v>
      </c>
      <c r="GF93" s="2">
        <f t="shared" si="127"/>
        <v>2.1796469535287463E-3</v>
      </c>
      <c r="GG93" s="2">
        <f t="shared" si="127"/>
        <v>1.9699835245146351E-3</v>
      </c>
      <c r="GH93" s="2">
        <f t="shared" si="127"/>
        <v>1.7767107529592561E-3</v>
      </c>
      <c r="GI93" s="2">
        <f t="shared" si="127"/>
        <v>1.6141075948891929E-3</v>
      </c>
      <c r="GJ93" s="2">
        <f t="shared" si="127"/>
        <v>1.481688402024223E-3</v>
      </c>
      <c r="GK93" s="2">
        <f t="shared" si="127"/>
        <v>1.3507390155897143E-3</v>
      </c>
      <c r="GM93" s="86">
        <f t="shared" ref="GM93:HA109" si="128" xml:space="preserve"> _xlfn.NORM.DIST($B93, C$7, ABS(C$11), TRUE) * _xlfn.NORM.DIST(($B93 - C$7)*C$15, 0, ABS(C$11), TRUE) * 2</f>
        <v>1.3352668372128399E-2</v>
      </c>
      <c r="GN93" s="86">
        <f t="shared" si="128"/>
        <v>1.4987442875638872E-2</v>
      </c>
      <c r="GO93" s="86">
        <f t="shared" si="128"/>
        <v>2.1629120672572701E-2</v>
      </c>
      <c r="GP93" s="86">
        <f t="shared" si="128"/>
        <v>6.3328181228561155E-3</v>
      </c>
      <c r="GQ93" s="86">
        <f t="shared" si="128"/>
        <v>1.3765178314979569E-3</v>
      </c>
      <c r="GR93" s="86">
        <f t="shared" si="128"/>
        <v>7.4741426680882748E-4</v>
      </c>
      <c r="GS93" s="86">
        <f t="shared" si="128"/>
        <v>8.7774201601701458E-4</v>
      </c>
      <c r="GT93" s="86">
        <f t="shared" si="128"/>
        <v>3.0754412853798555E-3</v>
      </c>
      <c r="GU93" s="86">
        <f t="shared" si="128"/>
        <v>1.5929386749955017E-3</v>
      </c>
      <c r="GV93" s="86">
        <f t="shared" si="128"/>
        <v>9.3910786764022833E-4</v>
      </c>
      <c r="GW93" s="86">
        <f t="shared" si="128"/>
        <v>2.8348075342193788E-3</v>
      </c>
      <c r="GX93" s="86">
        <f t="shared" si="128"/>
        <v>1.1495486541297083E-3</v>
      </c>
      <c r="GY93" s="86">
        <f t="shared" si="128"/>
        <v>1.8985741082905971E-2</v>
      </c>
      <c r="GZ93" s="86">
        <f t="shared" si="128"/>
        <v>1.0251806506864627E-2</v>
      </c>
      <c r="HA93" s="86">
        <f t="shared" si="128"/>
        <v>1.7899242841608551E-4</v>
      </c>
      <c r="HC93" s="86">
        <f t="shared" si="73"/>
        <v>3.7127240236132258E-2</v>
      </c>
      <c r="HD93" s="86">
        <f t="shared" si="73"/>
        <v>3.94013347134353E-2</v>
      </c>
      <c r="HE93" s="86">
        <f t="shared" si="73"/>
        <v>2.5960220067874403E-2</v>
      </c>
      <c r="HF93" s="86">
        <f t="shared" si="73"/>
        <v>2.262706546369932E-2</v>
      </c>
      <c r="HG93" s="86">
        <f t="shared" si="87"/>
        <v>3.163132320239169E-2</v>
      </c>
      <c r="HH93" s="86">
        <f t="shared" si="87"/>
        <v>4.3475220874239891E-2</v>
      </c>
      <c r="HI93" s="86">
        <f t="shared" si="87"/>
        <v>2.6573003456883803E-2</v>
      </c>
      <c r="HJ93" s="86">
        <f t="shared" si="87"/>
        <v>2.08934248578652E-2</v>
      </c>
      <c r="HK93" s="86">
        <f t="shared" si="87"/>
        <v>3.3206370769810645E-2</v>
      </c>
      <c r="HL93" s="86">
        <f t="shared" si="87"/>
        <v>3.077934719166554E-2</v>
      </c>
      <c r="HM93" s="86">
        <f t="shared" si="87"/>
        <v>1.8336675271299431E-2</v>
      </c>
      <c r="HN93" s="86">
        <f t="shared" si="87"/>
        <v>1.5344933751728738E-2</v>
      </c>
      <c r="HO93" s="86">
        <f t="shared" si="87"/>
        <v>1.1338412262290723E-2</v>
      </c>
      <c r="HP93" s="86">
        <f t="shared" si="87"/>
        <v>8.3930212457757978E-3</v>
      </c>
      <c r="HQ93" s="86">
        <f t="shared" si="87"/>
        <v>6.1762721119266208E-3</v>
      </c>
      <c r="HS93" s="86">
        <f t="shared" ref="HS93:IG109" si="129" xml:space="preserve"> _xlfn.NORM.DIST($B93, C$9, ABS(C$13), TRUE) * _xlfn.NORM.DIST(($B93 - C$9)*C$17, 0, ABS(C$13), TRUE) * 2</f>
        <v>3.9941672635889127E-18</v>
      </c>
      <c r="HT93" s="86">
        <f t="shared" si="129"/>
        <v>7.3496754374535784E-19</v>
      </c>
      <c r="HU93" s="86">
        <f t="shared" si="129"/>
        <v>2.2919132140047712E-21</v>
      </c>
      <c r="HV93" s="86">
        <f t="shared" si="129"/>
        <v>1.3163741091968863E-24</v>
      </c>
      <c r="HW93" s="86">
        <f t="shared" si="129"/>
        <v>1.227618617616199E-24</v>
      </c>
      <c r="HX93" s="86">
        <f t="shared" si="129"/>
        <v>9.3023561771289529E-21</v>
      </c>
      <c r="HY93" s="86">
        <f t="shared" si="129"/>
        <v>6.5894708812501839E-23</v>
      </c>
      <c r="HZ93" s="86">
        <f t="shared" si="129"/>
        <v>5.9268723416499447E-24</v>
      </c>
      <c r="IA93" s="86">
        <f t="shared" si="129"/>
        <v>8.1527968785552476E-22</v>
      </c>
      <c r="IB93" s="86">
        <f t="shared" si="129"/>
        <v>1.7729129459693867E-22</v>
      </c>
      <c r="IC93" s="86">
        <f t="shared" si="129"/>
        <v>2.5072235520779293E-27</v>
      </c>
      <c r="ID93" s="86">
        <f t="shared" si="129"/>
        <v>5.8289810434785609E-26</v>
      </c>
      <c r="IE93" s="86">
        <f t="shared" si="129"/>
        <v>7.1271363525787169E-27</v>
      </c>
      <c r="IF93" s="86">
        <f t="shared" si="129"/>
        <v>6.1930640906497207E-20</v>
      </c>
      <c r="IG93" s="86">
        <f t="shared" si="129"/>
        <v>2.6210492549715888E-15</v>
      </c>
      <c r="II93" s="86">
        <f t="shared" ref="II93:IW109" si="130" xml:space="preserve"> _xlfn.NORM.DIST($B93, C$10, ABS(C$14), TRUE) * _xlfn.NORM.DIST(($B93 - C$10)*C$18, 0, ABS(C$14), TRUE) * 2</f>
        <v>5.963647501362734E-84</v>
      </c>
      <c r="IJ93" s="86">
        <f t="shared" si="130"/>
        <v>9.047887591285891E-89</v>
      </c>
      <c r="IK93" s="86">
        <f t="shared" si="130"/>
        <v>5.1889142840377371E-108</v>
      </c>
      <c r="IL93" s="86">
        <f t="shared" si="130"/>
        <v>8.1276617310160321E-119</v>
      </c>
      <c r="IM93" s="86">
        <f t="shared" si="130"/>
        <v>9.0103957367532734E-122</v>
      </c>
      <c r="IN93" s="86">
        <f t="shared" si="130"/>
        <v>8.07685224866772E-102</v>
      </c>
      <c r="IO93" s="86">
        <f t="shared" si="130"/>
        <v>7.8592127624757572E-110</v>
      </c>
      <c r="IP93" s="86">
        <f t="shared" si="130"/>
        <v>1.4191013604217169E-114</v>
      </c>
      <c r="IQ93" s="86">
        <f t="shared" si="130"/>
        <v>4.7830704026011214E-104</v>
      </c>
      <c r="IR93" s="86">
        <f t="shared" si="130"/>
        <v>1.2518833873552594E-110</v>
      </c>
      <c r="IS93" s="86">
        <f t="shared" si="130"/>
        <v>1.6460895068305153E-133</v>
      </c>
      <c r="IT93" s="86">
        <f t="shared" si="130"/>
        <v>3.153742548804901E-125</v>
      </c>
      <c r="IU93" s="86">
        <f t="shared" si="130"/>
        <v>4.3092567944901293E-128</v>
      </c>
      <c r="IV93" s="86">
        <f t="shared" si="130"/>
        <v>3.8322132604889316E-84</v>
      </c>
      <c r="IW93" s="86">
        <f t="shared" si="130"/>
        <v>2.5149487996726154E-48</v>
      </c>
      <c r="IY93" s="86">
        <f t="shared" ref="IY93:JM109" si="131">GM93+HC93+HS93+II93</f>
        <v>5.0479908608260661E-2</v>
      </c>
      <c r="IZ93" s="86">
        <f t="shared" si="131"/>
        <v>5.4388777589074171E-2</v>
      </c>
      <c r="JA93" s="86">
        <f t="shared" si="131"/>
        <v>4.75893407404471E-2</v>
      </c>
      <c r="JB93" s="86">
        <f t="shared" si="131"/>
        <v>2.8959883586555435E-2</v>
      </c>
      <c r="JC93" s="86">
        <f t="shared" si="131"/>
        <v>3.3007841033889644E-2</v>
      </c>
      <c r="JD93" s="86">
        <f t="shared" si="131"/>
        <v>4.4222635141048718E-2</v>
      </c>
      <c r="JE93" s="86">
        <f t="shared" si="131"/>
        <v>2.7450745472900818E-2</v>
      </c>
      <c r="JF93" s="86">
        <f t="shared" si="131"/>
        <v>2.3968866143245057E-2</v>
      </c>
      <c r="JG93" s="86">
        <f t="shared" si="131"/>
        <v>3.4799309444806144E-2</v>
      </c>
      <c r="JH93" s="86">
        <f t="shared" si="131"/>
        <v>3.1718455059305768E-2</v>
      </c>
      <c r="JI93" s="86">
        <f t="shared" si="131"/>
        <v>2.117148280551881E-2</v>
      </c>
      <c r="JJ93" s="86">
        <f t="shared" si="131"/>
        <v>1.6494482405858445E-2</v>
      </c>
      <c r="JK93" s="86">
        <f t="shared" si="131"/>
        <v>3.0324153345196694E-2</v>
      </c>
      <c r="JL93" s="86">
        <f t="shared" si="131"/>
        <v>1.8644827752640425E-2</v>
      </c>
      <c r="JM93" s="86">
        <f t="shared" si="131"/>
        <v>6.3552645403453277E-3</v>
      </c>
    </row>
    <row r="94" spans="2:273" x14ac:dyDescent="0.25">
      <c r="B94" s="2">
        <v>67</v>
      </c>
      <c r="C94" s="37">
        <v>99.316999999999993</v>
      </c>
      <c r="D94" s="37">
        <v>112.655</v>
      </c>
      <c r="E94" s="37">
        <v>107.895</v>
      </c>
      <c r="F94" s="37">
        <v>102.544</v>
      </c>
      <c r="G94" s="37">
        <v>109.764</v>
      </c>
      <c r="H94" s="37">
        <v>119.27800000000001</v>
      </c>
      <c r="I94" s="37">
        <v>109.093</v>
      </c>
      <c r="J94" s="37">
        <v>104.667</v>
      </c>
      <c r="K94" s="37">
        <v>111.667</v>
      </c>
      <c r="L94" s="37">
        <v>112.03700000000001</v>
      </c>
      <c r="M94" s="37">
        <v>110.056</v>
      </c>
      <c r="N94" s="37">
        <v>111.13</v>
      </c>
      <c r="O94" s="37">
        <v>107.96299999999999</v>
      </c>
      <c r="P94" s="37">
        <v>107.345</v>
      </c>
      <c r="Q94" s="37">
        <v>101</v>
      </c>
      <c r="S94" s="4">
        <f t="shared" si="88"/>
        <v>109.64958419877465</v>
      </c>
      <c r="T94" s="4">
        <f t="shared" si="88"/>
        <v>115.79923477562033</v>
      </c>
      <c r="U94" s="4">
        <f t="shared" si="88"/>
        <v>112.02226591625018</v>
      </c>
      <c r="V94" s="4">
        <f t="shared" si="88"/>
        <v>109.95877122656438</v>
      </c>
      <c r="W94" s="4">
        <f t="shared" si="88"/>
        <v>115.62130032559801</v>
      </c>
      <c r="X94" s="4">
        <f t="shared" si="88"/>
        <v>119.74540744314307</v>
      </c>
      <c r="Y94" s="4">
        <f t="shared" si="88"/>
        <v>113.79632979157753</v>
      </c>
      <c r="Z94" s="4">
        <f t="shared" si="88"/>
        <v>108.96323045398248</v>
      </c>
      <c r="AA94" s="4">
        <f t="shared" si="88"/>
        <v>115.29823371848622</v>
      </c>
      <c r="AB94" s="4">
        <f t="shared" si="88"/>
        <v>116.31359638657446</v>
      </c>
      <c r="AC94" s="4">
        <f t="shared" si="88"/>
        <v>118.0353763096623</v>
      </c>
      <c r="AD94" s="4">
        <f t="shared" si="88"/>
        <v>116.93425525137886</v>
      </c>
      <c r="AE94" s="4">
        <f t="shared" si="88"/>
        <v>116.22400860683527</v>
      </c>
      <c r="AF94" s="4">
        <f t="shared" si="88"/>
        <v>110.10382072557262</v>
      </c>
      <c r="AG94" s="4">
        <f t="shared" si="88"/>
        <v>104.27795592748838</v>
      </c>
      <c r="AI94" s="4">
        <f t="shared" si="89"/>
        <v>-10.332584198774654</v>
      </c>
      <c r="AJ94" s="4">
        <f t="shared" si="89"/>
        <v>-3.1442347756203333</v>
      </c>
      <c r="AK94" s="4">
        <f t="shared" si="89"/>
        <v>-4.127265916250181</v>
      </c>
      <c r="AL94" s="4">
        <f t="shared" si="89"/>
        <v>-7.4147712265643833</v>
      </c>
      <c r="AM94" s="4">
        <f t="shared" si="89"/>
        <v>-5.8573003255980183</v>
      </c>
      <c r="AN94" s="4">
        <f t="shared" si="89"/>
        <v>-0.46740744314305971</v>
      </c>
      <c r="AO94" s="4">
        <f t="shared" si="89"/>
        <v>-4.7033297915775307</v>
      </c>
      <c r="AP94" s="4">
        <f t="shared" si="89"/>
        <v>-4.2962304539824743</v>
      </c>
      <c r="AQ94" s="4">
        <f t="shared" si="89"/>
        <v>-3.6312337184862145</v>
      </c>
      <c r="AR94" s="4">
        <f t="shared" si="89"/>
        <v>-4.2765963865744538</v>
      </c>
      <c r="AS94" s="4">
        <f t="shared" si="89"/>
        <v>-7.9793763096622996</v>
      </c>
      <c r="AT94" s="4">
        <f t="shared" si="89"/>
        <v>-5.8042552513788621</v>
      </c>
      <c r="AU94" s="4">
        <f t="shared" si="89"/>
        <v>-8.2610086068352757</v>
      </c>
      <c r="AV94" s="4">
        <f t="shared" si="89"/>
        <v>-2.7588207255726189</v>
      </c>
      <c r="AW94" s="4">
        <f t="shared" si="89"/>
        <v>-3.2779559274883781</v>
      </c>
      <c r="AY94" s="2">
        <f t="shared" si="125"/>
        <v>90.210511311402257</v>
      </c>
      <c r="AZ94" s="2">
        <f t="shared" si="125"/>
        <v>94.059544672304284</v>
      </c>
      <c r="BA94" s="2">
        <f t="shared" si="125"/>
        <v>94.056366725235321</v>
      </c>
      <c r="BB94" s="2">
        <f t="shared" si="125"/>
        <v>93.473243101266434</v>
      </c>
      <c r="BC94" s="2">
        <f t="shared" si="125"/>
        <v>94.28436112814407</v>
      </c>
      <c r="BD94" s="2">
        <f t="shared" si="125"/>
        <v>95.498868540576922</v>
      </c>
      <c r="BE94" s="2">
        <f t="shared" si="125"/>
        <v>96.439367626853695</v>
      </c>
      <c r="BF94" s="2">
        <f t="shared" si="125"/>
        <v>93.7910318681148</v>
      </c>
      <c r="BG94" s="2">
        <f t="shared" si="125"/>
        <v>95.20620569022114</v>
      </c>
      <c r="BH94" s="2">
        <f t="shared" si="125"/>
        <v>97.148279476617489</v>
      </c>
      <c r="BI94" s="2">
        <f t="shared" si="125"/>
        <v>104.45501073494418</v>
      </c>
      <c r="BJ94" s="2">
        <f t="shared" si="125"/>
        <v>105.79301951081798</v>
      </c>
      <c r="BK94" s="2">
        <f t="shared" si="125"/>
        <v>107.14601036524317</v>
      </c>
      <c r="BL94" s="2">
        <f t="shared" si="125"/>
        <v>103.37262403837966</v>
      </c>
      <c r="BM94" s="2">
        <f t="shared" si="125"/>
        <v>99.612972604604764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103.11482732732732</v>
      </c>
      <c r="DL94" s="2">
        <f t="shared" si="90"/>
        <v>107.51357532833022</v>
      </c>
      <c r="DM94" s="2">
        <f t="shared" si="90"/>
        <v>110.10359696538642</v>
      </c>
      <c r="DN94" s="2">
        <f t="shared" si="90"/>
        <v>107.92163577863582</v>
      </c>
      <c r="DO94" s="2">
        <f t="shared" si="90"/>
        <v>110.06806799656798</v>
      </c>
      <c r="DP94" s="2">
        <f t="shared" si="90"/>
        <v>110.90850640113798</v>
      </c>
      <c r="DQ94" s="2">
        <f t="shared" si="90"/>
        <v>110.33405832147939</v>
      </c>
      <c r="DR94" s="2">
        <f t="shared" si="90"/>
        <v>104.03029472329472</v>
      </c>
      <c r="DS94" s="2">
        <f t="shared" si="90"/>
        <v>108.91964811066129</v>
      </c>
      <c r="DT94" s="2">
        <f t="shared" si="90"/>
        <v>108.95706971256971</v>
      </c>
      <c r="DU94" s="2">
        <f t="shared" si="90"/>
        <v>116.66368750000001</v>
      </c>
      <c r="DV94" s="2">
        <f t="shared" si="90"/>
        <v>113.66460504201685</v>
      </c>
      <c r="DW94" s="2">
        <f t="shared" si="90"/>
        <v>119.53568548387095</v>
      </c>
      <c r="DX94" s="2">
        <f t="shared" si="90"/>
        <v>117.69270233592881</v>
      </c>
      <c r="DY94" s="2">
        <f t="shared" si="90"/>
        <v>107.32586752136751</v>
      </c>
      <c r="EA94" s="2">
        <f t="shared" si="94"/>
        <v>88.760749128783416</v>
      </c>
      <c r="EB94" s="2">
        <f t="shared" si="91"/>
        <v>92.864706261203054</v>
      </c>
      <c r="EC94" s="2">
        <f t="shared" si="91"/>
        <v>92.398038822193897</v>
      </c>
      <c r="ED94" s="2">
        <f t="shared" si="91"/>
        <v>91.908487448936484</v>
      </c>
      <c r="EE94" s="2">
        <f t="shared" si="91"/>
        <v>92.736076495095432</v>
      </c>
      <c r="EF94" s="2">
        <f t="shared" si="91"/>
        <v>94.114887052174154</v>
      </c>
      <c r="EG94" s="2">
        <f t="shared" si="91"/>
        <v>95.037636823232987</v>
      </c>
      <c r="EH94" s="2">
        <f t="shared" si="91"/>
        <v>92.684829261151663</v>
      </c>
      <c r="EI94" s="2">
        <f t="shared" si="91"/>
        <v>93.879711382701743</v>
      </c>
      <c r="EJ94" s="2">
        <f t="shared" si="91"/>
        <v>95.881195111368228</v>
      </c>
      <c r="EK94" s="2">
        <f t="shared" si="91"/>
        <v>102.9234764750378</v>
      </c>
      <c r="EL94" s="2">
        <f t="shared" si="91"/>
        <v>104.89073586810233</v>
      </c>
      <c r="EM94" s="2">
        <f t="shared" si="91"/>
        <v>105.48939565974054</v>
      </c>
      <c r="EN94" s="2">
        <f t="shared" si="91"/>
        <v>101.38129425840957</v>
      </c>
      <c r="EO94" s="2">
        <f t="shared" si="91"/>
        <v>98.48337363096546</v>
      </c>
      <c r="EQ94" s="2">
        <f t="shared" si="92"/>
        <v>88.637831763276765</v>
      </c>
      <c r="ER94" s="2">
        <f t="shared" si="92"/>
        <v>93.043801686841761</v>
      </c>
      <c r="ES94" s="2">
        <f t="shared" si="92"/>
        <v>92.560331525507124</v>
      </c>
      <c r="ET94" s="2">
        <f t="shared" si="92"/>
        <v>91.2640195322045</v>
      </c>
      <c r="EU94" s="2">
        <f t="shared" si="92"/>
        <v>93.310907599691106</v>
      </c>
      <c r="EV94" s="2">
        <f t="shared" si="92"/>
        <v>94.540040890102034</v>
      </c>
      <c r="EW94" s="2">
        <f t="shared" si="92"/>
        <v>95.211401845670025</v>
      </c>
      <c r="EX94" s="2">
        <f t="shared" si="92"/>
        <v>92.176252710061036</v>
      </c>
      <c r="EY94" s="2">
        <f t="shared" si="92"/>
        <v>93.843839418833355</v>
      </c>
      <c r="EZ94" s="2">
        <f t="shared" si="92"/>
        <v>96.501041364050678</v>
      </c>
      <c r="FA94" s="2">
        <f t="shared" si="92"/>
        <v>102.37843914634473</v>
      </c>
      <c r="FB94" s="2">
        <f t="shared" si="92"/>
        <v>104.46264588590439</v>
      </c>
      <c r="FC94" s="2">
        <f t="shared" si="92"/>
        <v>105.69717845828932</v>
      </c>
      <c r="FD94" s="2">
        <f t="shared" si="92"/>
        <v>102.098315286634</v>
      </c>
      <c r="FE94" s="2">
        <f t="shared" si="92"/>
        <v>98.63437831813134</v>
      </c>
      <c r="FG94" s="2">
        <f t="shared" si="93"/>
        <v>0.89898532568786094</v>
      </c>
      <c r="FH94" s="2">
        <f t="shared" si="93"/>
        <v>0.91846011523344717</v>
      </c>
      <c r="FI94" s="2">
        <f t="shared" si="93"/>
        <v>0.90635540429924111</v>
      </c>
      <c r="FJ94" s="2">
        <f t="shared" si="93"/>
        <v>0.90220744933938979</v>
      </c>
      <c r="FK94" s="2">
        <f t="shared" si="93"/>
        <v>0.9107305584673161</v>
      </c>
      <c r="FL94" s="2">
        <f t="shared" si="93"/>
        <v>0.91763912384420099</v>
      </c>
      <c r="FM94" s="2">
        <f t="shared" si="93"/>
        <v>0.90838723436672342</v>
      </c>
      <c r="FN94" s="2">
        <f t="shared" si="93"/>
        <v>0.90239182809999507</v>
      </c>
      <c r="FO94" s="2">
        <f t="shared" si="93"/>
        <v>0.91179596790684991</v>
      </c>
      <c r="FP94" s="2">
        <f t="shared" si="93"/>
        <v>0.90321081206222376</v>
      </c>
      <c r="FQ94" s="2">
        <f t="shared" si="93"/>
        <v>0.88845066949795737</v>
      </c>
      <c r="FR94" s="2">
        <f t="shared" si="93"/>
        <v>0.89706736509170826</v>
      </c>
      <c r="FS94" s="2">
        <f t="shared" si="93"/>
        <v>0.88208651234728674</v>
      </c>
      <c r="FT94" s="2">
        <f t="shared" si="93"/>
        <v>0.87798937794540999</v>
      </c>
      <c r="FU94" s="2">
        <f t="shared" si="93"/>
        <v>0.87227863876428124</v>
      </c>
      <c r="FW94" s="2">
        <f t="shared" si="127"/>
        <v>1.7113257933750654E-3</v>
      </c>
      <c r="FX94" s="2">
        <f t="shared" si="127"/>
        <v>2.0732824751966313E-3</v>
      </c>
      <c r="FY94" s="2">
        <f t="shared" si="127"/>
        <v>1.8366140916507004E-3</v>
      </c>
      <c r="FZ94" s="2">
        <f t="shared" si="127"/>
        <v>1.879018189420992E-3</v>
      </c>
      <c r="GA94" s="2">
        <f t="shared" si="127"/>
        <v>1.856947291884318E-3</v>
      </c>
      <c r="GB94" s="2">
        <f t="shared" si="127"/>
        <v>1.9858341141847959E-3</v>
      </c>
      <c r="GC94" s="2">
        <f t="shared" si="127"/>
        <v>2.2060013497642297E-3</v>
      </c>
      <c r="GD94" s="2">
        <f t="shared" si="127"/>
        <v>2.3743449215447672E-3</v>
      </c>
      <c r="GE94" s="2">
        <f t="shared" si="127"/>
        <v>2.4741971978911397E-3</v>
      </c>
      <c r="GF94" s="2">
        <f t="shared" si="127"/>
        <v>2.3894328897998193E-3</v>
      </c>
      <c r="GG94" s="2">
        <f t="shared" si="127"/>
        <v>2.1596335204580128E-3</v>
      </c>
      <c r="GH94" s="2">
        <f t="shared" si="127"/>
        <v>1.9477907231690084E-3</v>
      </c>
      <c r="GI94" s="2">
        <f t="shared" si="127"/>
        <v>1.7695582174674577E-3</v>
      </c>
      <c r="GJ94" s="2">
        <f t="shared" si="127"/>
        <v>1.6244068163293311E-3</v>
      </c>
      <c r="GK94" s="2">
        <f t="shared" si="127"/>
        <v>1.4808628978656348E-3</v>
      </c>
      <c r="GM94" s="86">
        <f t="shared" si="128"/>
        <v>4.4465844933661647E-3</v>
      </c>
      <c r="GN94" s="86">
        <f t="shared" si="128"/>
        <v>5.9111961203167649E-3</v>
      </c>
      <c r="GO94" s="86">
        <f t="shared" si="128"/>
        <v>8.5273457333306102E-3</v>
      </c>
      <c r="GP94" s="86">
        <f t="shared" si="128"/>
        <v>1.8578701114215748E-3</v>
      </c>
      <c r="GQ94" s="86">
        <f t="shared" si="128"/>
        <v>3.148694169484165E-4</v>
      </c>
      <c r="GR94" s="86">
        <f t="shared" si="128"/>
        <v>1.4408619474870217E-4</v>
      </c>
      <c r="GS94" s="86">
        <f t="shared" si="128"/>
        <v>1.5760826906731544E-4</v>
      </c>
      <c r="GT94" s="86">
        <f t="shared" si="128"/>
        <v>7.22265964359413E-4</v>
      </c>
      <c r="GU94" s="86">
        <f t="shared" si="128"/>
        <v>3.0486898051613256E-4</v>
      </c>
      <c r="GV94" s="86">
        <f t="shared" si="128"/>
        <v>1.6551122844170142E-4</v>
      </c>
      <c r="GW94" s="86">
        <f t="shared" si="128"/>
        <v>7.2037374539156093E-4</v>
      </c>
      <c r="GX94" s="86">
        <f t="shared" si="128"/>
        <v>1.7955115759261996E-4</v>
      </c>
      <c r="GY94" s="86">
        <f t="shared" si="128"/>
        <v>7.082766478029026E-3</v>
      </c>
      <c r="GZ94" s="86">
        <f t="shared" si="128"/>
        <v>3.3094337459627621E-3</v>
      </c>
      <c r="HA94" s="86">
        <f t="shared" si="128"/>
        <v>2.2761361822328512E-5</v>
      </c>
      <c r="HC94" s="86">
        <f t="shared" si="73"/>
        <v>5.2657414554768689E-2</v>
      </c>
      <c r="HD94" s="86">
        <f t="shared" si="73"/>
        <v>5.6850751807069562E-2</v>
      </c>
      <c r="HE94" s="86">
        <f t="shared" si="73"/>
        <v>3.9571771081160237E-2</v>
      </c>
      <c r="HF94" s="86">
        <f t="shared" si="73"/>
        <v>3.5549691977334708E-2</v>
      </c>
      <c r="HG94" s="86">
        <f t="shared" si="87"/>
        <v>4.8894648490243657E-2</v>
      </c>
      <c r="HH94" s="86">
        <f t="shared" si="87"/>
        <v>6.3815410021643093E-2</v>
      </c>
      <c r="HI94" s="86">
        <f t="shared" si="87"/>
        <v>4.10874447003736E-2</v>
      </c>
      <c r="HJ94" s="86">
        <f t="shared" si="87"/>
        <v>3.326585208810811E-2</v>
      </c>
      <c r="HK94" s="86">
        <f t="shared" si="87"/>
        <v>5.0461027148197904E-2</v>
      </c>
      <c r="HL94" s="86">
        <f t="shared" si="87"/>
        <v>4.7492228885104952E-2</v>
      </c>
      <c r="HM94" s="86">
        <f t="shared" si="87"/>
        <v>3.0306938710890678E-2</v>
      </c>
      <c r="HN94" s="86">
        <f t="shared" si="87"/>
        <v>2.504842023300104E-2</v>
      </c>
      <c r="HO94" s="86">
        <f t="shared" si="87"/>
        <v>1.8810281793902834E-2</v>
      </c>
      <c r="HP94" s="86">
        <f t="shared" si="87"/>
        <v>1.4669636777790249E-2</v>
      </c>
      <c r="HQ94" s="86">
        <f t="shared" si="87"/>
        <v>1.1987112203677279E-2</v>
      </c>
      <c r="HS94" s="86">
        <f t="shared" si="129"/>
        <v>2.1291862532252705E-17</v>
      </c>
      <c r="HT94" s="86">
        <f t="shared" si="129"/>
        <v>4.4998077643910541E-18</v>
      </c>
      <c r="HU94" s="86">
        <f t="shared" si="129"/>
        <v>1.8691093896589462E-20</v>
      </c>
      <c r="HV94" s="86">
        <f t="shared" si="129"/>
        <v>1.425695067941192E-23</v>
      </c>
      <c r="HW94" s="86">
        <f t="shared" si="129"/>
        <v>1.365613343061335E-23</v>
      </c>
      <c r="HX94" s="86">
        <f t="shared" si="129"/>
        <v>7.0865129673273692E-20</v>
      </c>
      <c r="HY94" s="86">
        <f t="shared" si="129"/>
        <v>6.3199302040340455E-22</v>
      </c>
      <c r="HZ94" s="86">
        <f t="shared" si="129"/>
        <v>6.4883739677703688E-23</v>
      </c>
      <c r="IA94" s="86">
        <f t="shared" si="129"/>
        <v>7.2369353998642893E-21</v>
      </c>
      <c r="IB94" s="86">
        <f t="shared" si="129"/>
        <v>1.7251213202767396E-21</v>
      </c>
      <c r="IC94" s="86">
        <f t="shared" si="129"/>
        <v>3.8427490460123856E-26</v>
      </c>
      <c r="ID94" s="86">
        <f t="shared" si="129"/>
        <v>7.323359627425165E-25</v>
      </c>
      <c r="IE94" s="86">
        <f t="shared" si="129"/>
        <v>9.2978456979962619E-26</v>
      </c>
      <c r="IF94" s="86">
        <f t="shared" si="129"/>
        <v>3.8736804463297048E-19</v>
      </c>
      <c r="IG94" s="86">
        <f t="shared" si="129"/>
        <v>1.0280157103486716E-14</v>
      </c>
      <c r="II94" s="86">
        <f t="shared" si="130"/>
        <v>1.2541592674486019E-81</v>
      </c>
      <c r="IJ94" s="86">
        <f t="shared" si="130"/>
        <v>3.0924481663703083E-86</v>
      </c>
      <c r="IK94" s="86">
        <f t="shared" si="130"/>
        <v>5.6294624075934093E-105</v>
      </c>
      <c r="IL94" s="86">
        <f t="shared" si="130"/>
        <v>1.8446507955302638E-115</v>
      </c>
      <c r="IM94" s="86">
        <f t="shared" si="130"/>
        <v>2.4494959972256269E-118</v>
      </c>
      <c r="IN94" s="86">
        <f t="shared" si="130"/>
        <v>6.3237451885347538E-99</v>
      </c>
      <c r="IO94" s="86">
        <f t="shared" si="130"/>
        <v>1.1841517195510059E-106</v>
      </c>
      <c r="IP94" s="86">
        <f t="shared" si="130"/>
        <v>3.2290755055336614E-111</v>
      </c>
      <c r="IQ94" s="86">
        <f t="shared" si="130"/>
        <v>5.546753716009146E-101</v>
      </c>
      <c r="IR94" s="86">
        <f t="shared" si="130"/>
        <v>2.1906316889957865E-107</v>
      </c>
      <c r="IS94" s="86">
        <f t="shared" si="130"/>
        <v>1.195767416680493E-129</v>
      </c>
      <c r="IT94" s="86">
        <f t="shared" si="130"/>
        <v>1.1443758691252659E-121</v>
      </c>
      <c r="IU94" s="86">
        <f t="shared" si="130"/>
        <v>1.6697197804711662E-124</v>
      </c>
      <c r="IV94" s="86">
        <f t="shared" si="130"/>
        <v>7.8195281383397934E-82</v>
      </c>
      <c r="IW94" s="86">
        <f t="shared" si="130"/>
        <v>4.8938119626054658E-47</v>
      </c>
      <c r="IY94" s="86">
        <f t="shared" si="131"/>
        <v>5.7103999048134874E-2</v>
      </c>
      <c r="IZ94" s="86">
        <f t="shared" si="131"/>
        <v>6.2761947927386333E-2</v>
      </c>
      <c r="JA94" s="86">
        <f t="shared" si="131"/>
        <v>4.8099116814490847E-2</v>
      </c>
      <c r="JB94" s="86">
        <f t="shared" si="131"/>
        <v>3.7407562088756285E-2</v>
      </c>
      <c r="JC94" s="86">
        <f t="shared" si="131"/>
        <v>4.9209517907192073E-2</v>
      </c>
      <c r="JD94" s="86">
        <f t="shared" si="131"/>
        <v>6.3959496216391798E-2</v>
      </c>
      <c r="JE94" s="86">
        <f t="shared" si="131"/>
        <v>4.1245052969440914E-2</v>
      </c>
      <c r="JF94" s="86">
        <f t="shared" si="131"/>
        <v>3.3988118052467521E-2</v>
      </c>
      <c r="JG94" s="86">
        <f t="shared" si="131"/>
        <v>5.0765896128714037E-2</v>
      </c>
      <c r="JH94" s="86">
        <f t="shared" si="131"/>
        <v>4.7657740113546655E-2</v>
      </c>
      <c r="JI94" s="86">
        <f t="shared" si="131"/>
        <v>3.1027312456282239E-2</v>
      </c>
      <c r="JJ94" s="86">
        <f t="shared" si="131"/>
        <v>2.522797139059366E-2</v>
      </c>
      <c r="JK94" s="86">
        <f t="shared" si="131"/>
        <v>2.5893048271931861E-2</v>
      </c>
      <c r="JL94" s="86">
        <f t="shared" si="131"/>
        <v>1.7979070523753009E-2</v>
      </c>
      <c r="JM94" s="86">
        <f t="shared" si="131"/>
        <v>1.2009873565509888E-2</v>
      </c>
    </row>
    <row r="95" spans="2:273" x14ac:dyDescent="0.25">
      <c r="B95" s="2">
        <v>68</v>
      </c>
      <c r="C95" s="37">
        <v>103.7</v>
      </c>
      <c r="D95" s="37">
        <v>122.29300000000001</v>
      </c>
      <c r="E95" s="37">
        <v>114.14</v>
      </c>
      <c r="F95" s="37">
        <v>115.684</v>
      </c>
      <c r="G95" s="37">
        <v>121.56399999999999</v>
      </c>
      <c r="H95" s="37">
        <v>127.53700000000001</v>
      </c>
      <c r="I95" s="37">
        <v>117.72199999999999</v>
      </c>
      <c r="J95" s="37">
        <v>114.315</v>
      </c>
      <c r="K95" s="37">
        <v>120.056</v>
      </c>
      <c r="L95" s="37">
        <v>121.46299999999999</v>
      </c>
      <c r="M95" s="37">
        <v>119.5</v>
      </c>
      <c r="N95" s="37">
        <v>116.593</v>
      </c>
      <c r="O95" s="37">
        <v>113.63</v>
      </c>
      <c r="P95" s="37">
        <v>107.527</v>
      </c>
      <c r="Q95" s="37">
        <v>104.527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115.23302839932124</v>
      </c>
      <c r="T95" s="4">
        <f t="shared" si="132"/>
        <v>122.33078210307261</v>
      </c>
      <c r="U95" s="4">
        <f t="shared" si="132"/>
        <v>118.24270318903392</v>
      </c>
      <c r="V95" s="4">
        <f t="shared" si="132"/>
        <v>116.66297073044619</v>
      </c>
      <c r="W95" s="4">
        <f t="shared" si="132"/>
        <v>123.9273669710592</v>
      </c>
      <c r="X95" s="4">
        <f t="shared" si="132"/>
        <v>127.78423787317335</v>
      </c>
      <c r="Y95" s="4">
        <f t="shared" si="132"/>
        <v>120.64354469609198</v>
      </c>
      <c r="Z95" s="4">
        <f t="shared" si="132"/>
        <v>115.47294498997682</v>
      </c>
      <c r="AA95" s="4">
        <f t="shared" si="132"/>
        <v>122.77699028322884</v>
      </c>
      <c r="AB95" s="4">
        <f t="shared" si="132"/>
        <v>123.76888862885137</v>
      </c>
      <c r="AC95" s="4">
        <f t="shared" si="132"/>
        <v>124.36574822748378</v>
      </c>
      <c r="AD95" s="4">
        <f t="shared" si="132"/>
        <v>122.04563854136298</v>
      </c>
      <c r="AE95" s="4">
        <f t="shared" si="132"/>
        <v>120.17628046864789</v>
      </c>
      <c r="AF95" s="4">
        <f t="shared" si="132"/>
        <v>113.5774633652948</v>
      </c>
      <c r="AG95" s="4">
        <f t="shared" si="132"/>
        <v>107.43419200656921</v>
      </c>
      <c r="AI95" s="4">
        <f t="shared" ref="AI95:AW111" si="133">IF(OR($B95 &lt; C$230, $B95 &gt; C$233), 0, C95-S95)</f>
        <v>-11.533028399321239</v>
      </c>
      <c r="AJ95" s="4">
        <f t="shared" si="133"/>
        <v>-3.7782103072601103E-2</v>
      </c>
      <c r="AK95" s="4">
        <f t="shared" si="133"/>
        <v>-4.1027031890339174</v>
      </c>
      <c r="AL95" s="4">
        <f t="shared" si="133"/>
        <v>-0.97897073044619276</v>
      </c>
      <c r="AM95" s="4">
        <f t="shared" si="133"/>
        <v>-2.3633669710592073</v>
      </c>
      <c r="AN95" s="4">
        <f t="shared" si="133"/>
        <v>-0.24723787317334711</v>
      </c>
      <c r="AO95" s="4">
        <f t="shared" si="133"/>
        <v>-2.9215446960919849</v>
      </c>
      <c r="AP95" s="4">
        <f t="shared" si="133"/>
        <v>-1.1579449899768264</v>
      </c>
      <c r="AQ95" s="4">
        <f t="shared" si="133"/>
        <v>-2.7209902832288435</v>
      </c>
      <c r="AR95" s="4">
        <f t="shared" si="133"/>
        <v>-2.3058886288513776</v>
      </c>
      <c r="AS95" s="4">
        <f t="shared" si="133"/>
        <v>-4.8657482274837776</v>
      </c>
      <c r="AT95" s="4">
        <f t="shared" si="133"/>
        <v>-5.4526385413629725</v>
      </c>
      <c r="AU95" s="4">
        <f t="shared" si="133"/>
        <v>-6.5462804686478933</v>
      </c>
      <c r="AV95" s="4">
        <f t="shared" si="133"/>
        <v>-6.050463365294803</v>
      </c>
      <c r="AW95" s="4">
        <f t="shared" si="133"/>
        <v>-2.9071920065692041</v>
      </c>
      <c r="AY95" s="2">
        <f t="shared" si="125"/>
        <v>89.962170855370545</v>
      </c>
      <c r="AZ95" s="2">
        <f t="shared" si="125"/>
        <v>93.791274405264389</v>
      </c>
      <c r="BA95" s="2">
        <f t="shared" si="125"/>
        <v>93.776745423234274</v>
      </c>
      <c r="BB95" s="2">
        <f t="shared" si="125"/>
        <v>93.210329536998046</v>
      </c>
      <c r="BC95" s="2">
        <f t="shared" si="125"/>
        <v>94.043422184009501</v>
      </c>
      <c r="BD95" s="2">
        <f t="shared" si="125"/>
        <v>95.281338607199999</v>
      </c>
      <c r="BE95" s="2">
        <f t="shared" si="125"/>
        <v>96.211105596718454</v>
      </c>
      <c r="BF95" s="2">
        <f t="shared" si="125"/>
        <v>93.576719765010836</v>
      </c>
      <c r="BG95" s="2">
        <f t="shared" si="125"/>
        <v>95.00648603501368</v>
      </c>
      <c r="BH95" s="2">
        <f t="shared" si="125"/>
        <v>96.933354994617531</v>
      </c>
      <c r="BI95" s="2">
        <f t="shared" si="125"/>
        <v>104.16326072339088</v>
      </c>
      <c r="BJ95" s="2">
        <f t="shared" si="125"/>
        <v>105.53221683331901</v>
      </c>
      <c r="BK95" s="2">
        <f t="shared" si="125"/>
        <v>106.88114965321051</v>
      </c>
      <c r="BL95" s="2">
        <f t="shared" si="125"/>
        <v>103.10849010949808</v>
      </c>
      <c r="BM95" s="2">
        <f t="shared" si="125"/>
        <v>99.41592406121687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103.15213633633633</v>
      </c>
      <c r="DL95" s="2">
        <f t="shared" si="134"/>
        <v>107.58607748592871</v>
      </c>
      <c r="DM95" s="2">
        <f t="shared" si="134"/>
        <v>110.19963940256044</v>
      </c>
      <c r="DN95" s="2">
        <f t="shared" si="134"/>
        <v>108.06034877734881</v>
      </c>
      <c r="DO95" s="2">
        <f t="shared" si="134"/>
        <v>110.20260531960531</v>
      </c>
      <c r="DP95" s="2">
        <f t="shared" si="134"/>
        <v>111.07872053835212</v>
      </c>
      <c r="DQ95" s="2">
        <f t="shared" si="134"/>
        <v>110.50753200568991</v>
      </c>
      <c r="DR95" s="2">
        <f t="shared" si="134"/>
        <v>104.1272193050193</v>
      </c>
      <c r="DS95" s="2">
        <f t="shared" si="134"/>
        <v>109.08065681511472</v>
      </c>
      <c r="DT95" s="2">
        <f t="shared" si="134"/>
        <v>109.08938181038181</v>
      </c>
      <c r="DU95" s="2">
        <f t="shared" si="134"/>
        <v>116.83938636363638</v>
      </c>
      <c r="DV95" s="2">
        <f t="shared" si="134"/>
        <v>113.73025210084037</v>
      </c>
      <c r="DW95" s="2">
        <f t="shared" si="134"/>
        <v>119.76946059384161</v>
      </c>
      <c r="DX95" s="2">
        <f t="shared" si="134"/>
        <v>117.93899555061179</v>
      </c>
      <c r="DY95" s="2">
        <f t="shared" si="134"/>
        <v>107.48351770451769</v>
      </c>
      <c r="EA95" s="2">
        <f t="shared" si="94"/>
        <v>88.61073256587963</v>
      </c>
      <c r="EB95" s="2">
        <f t="shared" si="91"/>
        <v>92.673921964233614</v>
      </c>
      <c r="EC95" s="2">
        <f t="shared" si="91"/>
        <v>92.228887662115525</v>
      </c>
      <c r="ED95" s="2">
        <f t="shared" si="91"/>
        <v>91.743741681927048</v>
      </c>
      <c r="EE95" s="2">
        <f t="shared" si="91"/>
        <v>92.597637768958947</v>
      </c>
      <c r="EF95" s="2">
        <f t="shared" si="91"/>
        <v>93.987262777659581</v>
      </c>
      <c r="EG95" s="2">
        <f t="shared" si="91"/>
        <v>94.895702287117217</v>
      </c>
      <c r="EH95" s="2">
        <f t="shared" si="91"/>
        <v>92.537339220445588</v>
      </c>
      <c r="EI95" s="2">
        <f t="shared" si="91"/>
        <v>93.764897400202457</v>
      </c>
      <c r="EJ95" s="2">
        <f t="shared" si="91"/>
        <v>95.74359679635522</v>
      </c>
      <c r="EK95" s="2">
        <f t="shared" si="91"/>
        <v>102.71314483106403</v>
      </c>
      <c r="EL95" s="2">
        <f t="shared" si="91"/>
        <v>104.67529350605656</v>
      </c>
      <c r="EM95" s="2">
        <f t="shared" ref="EM95:EO158" si="135">CQ$228*$B95+CQ$229</f>
        <v>105.30944921421791</v>
      </c>
      <c r="EN95" s="2">
        <f t="shared" si="135"/>
        <v>101.22750232459207</v>
      </c>
      <c r="EO95" s="2">
        <f t="shared" si="135"/>
        <v>98.338332208049252</v>
      </c>
      <c r="EQ95" s="2">
        <f t="shared" ref="EQ95:FE111" si="136">CU$228*$B95+CU$229</f>
        <v>88.491410677283781</v>
      </c>
      <c r="ER95" s="2">
        <f t="shared" si="136"/>
        <v>92.846553511340289</v>
      </c>
      <c r="ES95" s="2">
        <f t="shared" si="136"/>
        <v>92.386061114217341</v>
      </c>
      <c r="ET95" s="2">
        <f t="shared" si="136"/>
        <v>91.119395985863875</v>
      </c>
      <c r="EU95" s="2">
        <f t="shared" si="136"/>
        <v>93.154651986120399</v>
      </c>
      <c r="EV95" s="2">
        <f t="shared" si="136"/>
        <v>94.399008697014182</v>
      </c>
      <c r="EW95" s="2">
        <f t="shared" si="136"/>
        <v>95.063663792998753</v>
      </c>
      <c r="EX95" s="2">
        <f t="shared" si="136"/>
        <v>92.043665798493095</v>
      </c>
      <c r="EY95" s="2">
        <f t="shared" si="136"/>
        <v>93.73016266430011</v>
      </c>
      <c r="EZ95" s="2">
        <f t="shared" si="136"/>
        <v>96.342770502734368</v>
      </c>
      <c r="FA95" s="2">
        <f t="shared" si="136"/>
        <v>102.18459980089149</v>
      </c>
      <c r="FB95" s="2">
        <f t="shared" si="136"/>
        <v>104.26027145289078</v>
      </c>
      <c r="FC95" s="2">
        <f t="shared" si="136"/>
        <v>105.51139176346355</v>
      </c>
      <c r="FD95" s="2">
        <f t="shared" si="136"/>
        <v>101.92151167174131</v>
      </c>
      <c r="FE95" s="2">
        <f t="shared" si="136"/>
        <v>98.47581773624745</v>
      </c>
      <c r="FG95" s="2">
        <f t="shared" ref="FG95:FU111" si="137">POWER(10,($B95-C$231)/C$229)/(1+POWER(10,($B95-C$231)/C$229))</f>
        <v>0.90704734060016656</v>
      </c>
      <c r="FH95" s="2">
        <f t="shared" si="137"/>
        <v>0.92509734269906163</v>
      </c>
      <c r="FI95" s="2">
        <f t="shared" si="137"/>
        <v>0.91388555567965424</v>
      </c>
      <c r="FJ95" s="2">
        <f t="shared" si="137"/>
        <v>0.91003803950672513</v>
      </c>
      <c r="FK95" s="2">
        <f t="shared" si="137"/>
        <v>0.91794074733951636</v>
      </c>
      <c r="FL95" s="2">
        <f t="shared" si="137"/>
        <v>0.92433767359019114</v>
      </c>
      <c r="FM95" s="2">
        <f t="shared" si="137"/>
        <v>0.91576918599385337</v>
      </c>
      <c r="FN95" s="2">
        <f t="shared" si="137"/>
        <v>0.91020912376825935</v>
      </c>
      <c r="FO95" s="2">
        <f t="shared" si="137"/>
        <v>0.91892776514282104</v>
      </c>
      <c r="FP95" s="2">
        <f t="shared" si="137"/>
        <v>0.9109689878089462</v>
      </c>
      <c r="FQ95" s="2">
        <f t="shared" si="137"/>
        <v>0.89725736897770891</v>
      </c>
      <c r="FR95" s="2">
        <f t="shared" si="137"/>
        <v>0.90526632247706529</v>
      </c>
      <c r="FS95" s="2">
        <f t="shared" si="137"/>
        <v>0.89133420167320665</v>
      </c>
      <c r="FT95" s="2">
        <f t="shared" si="137"/>
        <v>0.88751742081757101</v>
      </c>
      <c r="FU95" s="2">
        <f t="shared" si="137"/>
        <v>0.88219280565018643</v>
      </c>
      <c r="FW95" s="2">
        <f t="shared" si="127"/>
        <v>1.8761216606927862E-3</v>
      </c>
      <c r="FX95" s="2">
        <f t="shared" si="127"/>
        <v>2.2728543972676358E-3</v>
      </c>
      <c r="FY95" s="2">
        <f t="shared" si="127"/>
        <v>2.0134505364513729E-3</v>
      </c>
      <c r="FZ95" s="2">
        <f t="shared" si="127"/>
        <v>2.0599290420921204E-3</v>
      </c>
      <c r="GA95" s="2">
        <f t="shared" si="127"/>
        <v>2.0357375045382316E-3</v>
      </c>
      <c r="GB95" s="2">
        <f t="shared" si="127"/>
        <v>2.1770067153123159E-3</v>
      </c>
      <c r="GC95" s="2">
        <f t="shared" si="127"/>
        <v>2.4183176876323774E-3</v>
      </c>
      <c r="GD95" s="2">
        <f t="shared" si="127"/>
        <v>2.60282120179821E-3</v>
      </c>
      <c r="GE95" s="2">
        <f t="shared" si="127"/>
        <v>2.7122558484777245E-3</v>
      </c>
      <c r="GF95" s="2">
        <f t="shared" si="127"/>
        <v>2.6193572291711553E-3</v>
      </c>
      <c r="GG95" s="2">
        <f t="shared" si="127"/>
        <v>2.3674977808134769E-3</v>
      </c>
      <c r="GH95" s="2">
        <f t="shared" si="127"/>
        <v>2.1353087927954905E-3</v>
      </c>
      <c r="GI95" s="2">
        <f t="shared" si="127"/>
        <v>1.9399508065150691E-3</v>
      </c>
      <c r="GJ95" s="2">
        <f t="shared" si="127"/>
        <v>1.7808475616275473E-3</v>
      </c>
      <c r="GK95" s="2">
        <f t="shared" si="127"/>
        <v>1.6235019276738222E-3</v>
      </c>
      <c r="GM95" s="86">
        <f t="shared" si="128"/>
        <v>1.2747056783954816E-3</v>
      </c>
      <c r="GN95" s="86">
        <f t="shared" si="128"/>
        <v>2.083744915181613E-3</v>
      </c>
      <c r="GO95" s="86">
        <f t="shared" si="128"/>
        <v>2.9702203187305844E-3</v>
      </c>
      <c r="GP95" s="86">
        <f t="shared" si="128"/>
        <v>4.6629150647714177E-4</v>
      </c>
      <c r="GQ95" s="86">
        <f t="shared" si="128"/>
        <v>6.0792774823101076E-5</v>
      </c>
      <c r="GR95" s="86">
        <f t="shared" si="128"/>
        <v>2.2928417287001429E-5</v>
      </c>
      <c r="GS95" s="86">
        <f t="shared" si="128"/>
        <v>2.2881273256962512E-5</v>
      </c>
      <c r="GT95" s="86">
        <f t="shared" si="128"/>
        <v>1.4066229427693027E-4</v>
      </c>
      <c r="GU95" s="86">
        <f t="shared" si="128"/>
        <v>4.6990215980979645E-5</v>
      </c>
      <c r="GV95" s="86">
        <f t="shared" si="128"/>
        <v>2.3435359877115309E-5</v>
      </c>
      <c r="GW95" s="86">
        <f t="shared" si="128"/>
        <v>1.553256039333317E-4</v>
      </c>
      <c r="GX95" s="86">
        <f t="shared" si="128"/>
        <v>2.1703042029332473E-5</v>
      </c>
      <c r="GY95" s="86">
        <f t="shared" si="128"/>
        <v>2.3148863345471976E-3</v>
      </c>
      <c r="GZ95" s="86">
        <f t="shared" si="128"/>
        <v>9.2242256320788647E-4</v>
      </c>
      <c r="HA95" s="86">
        <f t="shared" si="128"/>
        <v>2.2715731264382241E-6</v>
      </c>
      <c r="HC95" s="86">
        <f t="shared" si="73"/>
        <v>7.3280856997848212E-2</v>
      </c>
      <c r="HD95" s="86">
        <f t="shared" si="73"/>
        <v>8.0300962168870768E-2</v>
      </c>
      <c r="HE95" s="86">
        <f t="shared" si="73"/>
        <v>5.8814389917230279E-2</v>
      </c>
      <c r="HF95" s="86">
        <f t="shared" si="73"/>
        <v>5.4303221565035309E-2</v>
      </c>
      <c r="HG95" s="86">
        <f t="shared" si="87"/>
        <v>7.3455730434011587E-2</v>
      </c>
      <c r="HH95" s="86">
        <f t="shared" si="87"/>
        <v>9.1445881530465525E-2</v>
      </c>
      <c r="HI95" s="86">
        <f t="shared" si="87"/>
        <v>6.1823493530513154E-2</v>
      </c>
      <c r="HJ95" s="86">
        <f t="shared" si="87"/>
        <v>5.1436779906056523E-2</v>
      </c>
      <c r="HK95" s="86">
        <f t="shared" si="87"/>
        <v>7.466912400491868E-2</v>
      </c>
      <c r="HL95" s="86">
        <f t="shared" si="87"/>
        <v>7.1254151066962659E-2</v>
      </c>
      <c r="HM95" s="86">
        <f t="shared" si="87"/>
        <v>4.8454125783841118E-2</v>
      </c>
      <c r="HN95" s="86">
        <f t="shared" si="87"/>
        <v>3.9669271002728677E-2</v>
      </c>
      <c r="HO95" s="86">
        <f t="shared" si="87"/>
        <v>3.0277052197962895E-2</v>
      </c>
      <c r="HP95" s="86">
        <f t="shared" si="87"/>
        <v>2.4766129022772389E-2</v>
      </c>
      <c r="HQ95" s="86">
        <f t="shared" si="87"/>
        <v>2.2209035595948817E-2</v>
      </c>
      <c r="HS95" s="86">
        <f t="shared" si="129"/>
        <v>1.0942709128315937E-16</v>
      </c>
      <c r="HT95" s="86">
        <f t="shared" si="129"/>
        <v>2.6439642558098586E-17</v>
      </c>
      <c r="HU95" s="86">
        <f t="shared" si="129"/>
        <v>1.4522431520899542E-19</v>
      </c>
      <c r="HV95" s="86">
        <f t="shared" si="129"/>
        <v>1.463180234596149E-22</v>
      </c>
      <c r="HW95" s="86">
        <f t="shared" si="129"/>
        <v>1.4378491897692375E-22</v>
      </c>
      <c r="HX95" s="86">
        <f t="shared" si="129"/>
        <v>5.1520561476947526E-19</v>
      </c>
      <c r="HY95" s="86">
        <f t="shared" si="129"/>
        <v>5.7528042746565909E-21</v>
      </c>
      <c r="HZ95" s="86">
        <f t="shared" si="129"/>
        <v>6.7169168092491643E-22</v>
      </c>
      <c r="IA95" s="86">
        <f t="shared" si="129"/>
        <v>6.1026484692430824E-20</v>
      </c>
      <c r="IB95" s="86">
        <f t="shared" si="129"/>
        <v>1.5903516137601364E-20</v>
      </c>
      <c r="IC95" s="86">
        <f t="shared" si="129"/>
        <v>5.5278578131026879E-25</v>
      </c>
      <c r="ID95" s="86">
        <f t="shared" si="129"/>
        <v>8.6871113829196059E-24</v>
      </c>
      <c r="IE95" s="86">
        <f t="shared" si="129"/>
        <v>1.1456902194579688E-24</v>
      </c>
      <c r="IF95" s="86">
        <f t="shared" si="129"/>
        <v>2.3286544921066929E-18</v>
      </c>
      <c r="IG95" s="86">
        <f t="shared" si="129"/>
        <v>3.916267600243898E-14</v>
      </c>
      <c r="II95" s="86">
        <f t="shared" si="130"/>
        <v>2.4435472977291746E-79</v>
      </c>
      <c r="IJ95" s="86">
        <f t="shared" si="130"/>
        <v>9.6993856547450503E-84</v>
      </c>
      <c r="IK95" s="86">
        <f t="shared" si="130"/>
        <v>5.5204207795784352E-102</v>
      </c>
      <c r="IL95" s="86">
        <f t="shared" si="130"/>
        <v>3.7423883913167375E-112</v>
      </c>
      <c r="IM95" s="86">
        <f t="shared" si="130"/>
        <v>5.9380865531541289E-115</v>
      </c>
      <c r="IN95" s="86">
        <f t="shared" si="130"/>
        <v>4.4911523148684395E-96</v>
      </c>
      <c r="IO95" s="86">
        <f t="shared" si="130"/>
        <v>1.5999834723025584E-103</v>
      </c>
      <c r="IP95" s="86">
        <f t="shared" si="130"/>
        <v>6.5394781526109988E-108</v>
      </c>
      <c r="IQ95" s="86">
        <f t="shared" si="130"/>
        <v>5.779450395117441E-98</v>
      </c>
      <c r="IR95" s="86">
        <f t="shared" si="130"/>
        <v>3.42491669061469E-104</v>
      </c>
      <c r="IS95" s="86">
        <f t="shared" si="130"/>
        <v>7.6120861189717155E-126</v>
      </c>
      <c r="IT95" s="86">
        <f t="shared" si="130"/>
        <v>3.6841124866030678E-118</v>
      </c>
      <c r="IU95" s="86">
        <f t="shared" si="130"/>
        <v>5.744808931678084E-121</v>
      </c>
      <c r="IV95" s="86">
        <f t="shared" si="130"/>
        <v>1.4797619524125539E-79</v>
      </c>
      <c r="IW95" s="86">
        <f t="shared" si="130"/>
        <v>9.1376478307235133E-46</v>
      </c>
      <c r="IY95" s="86">
        <f t="shared" si="131"/>
        <v>7.4555562676243803E-2</v>
      </c>
      <c r="IZ95" s="86">
        <f t="shared" si="131"/>
        <v>8.2384707084052405E-2</v>
      </c>
      <c r="JA95" s="86">
        <f t="shared" si="131"/>
        <v>6.1784610235960866E-2</v>
      </c>
      <c r="JB95" s="86">
        <f t="shared" si="131"/>
        <v>5.4769513071512448E-2</v>
      </c>
      <c r="JC95" s="86">
        <f t="shared" si="131"/>
        <v>7.3516523208834686E-2</v>
      </c>
      <c r="JD95" s="86">
        <f t="shared" si="131"/>
        <v>9.1468809947752527E-2</v>
      </c>
      <c r="JE95" s="86">
        <f t="shared" si="131"/>
        <v>6.1846374803770116E-2</v>
      </c>
      <c r="JF95" s="86">
        <f t="shared" si="131"/>
        <v>5.1577442200333452E-2</v>
      </c>
      <c r="JG95" s="86">
        <f t="shared" si="131"/>
        <v>7.471611422089966E-2</v>
      </c>
      <c r="JH95" s="86">
        <f t="shared" si="131"/>
        <v>7.1277586426839776E-2</v>
      </c>
      <c r="JI95" s="86">
        <f t="shared" si="131"/>
        <v>4.8609451387774449E-2</v>
      </c>
      <c r="JJ95" s="86">
        <f t="shared" si="131"/>
        <v>3.9690974044758007E-2</v>
      </c>
      <c r="JK95" s="86">
        <f t="shared" si="131"/>
        <v>3.2591938532510092E-2</v>
      </c>
      <c r="JL95" s="86">
        <f t="shared" si="131"/>
        <v>2.5688551585980279E-2</v>
      </c>
      <c r="JM95" s="86">
        <f t="shared" si="131"/>
        <v>2.2211307169114416E-2</v>
      </c>
    </row>
    <row r="96" spans="2:273" x14ac:dyDescent="0.25">
      <c r="B96" s="2">
        <v>69</v>
      </c>
      <c r="C96" s="37">
        <v>112.717</v>
      </c>
      <c r="D96" s="37">
        <v>130.25899999999999</v>
      </c>
      <c r="E96" s="37">
        <v>126.86</v>
      </c>
      <c r="F96" s="37">
        <v>123.474</v>
      </c>
      <c r="G96" s="37">
        <v>137.80000000000001</v>
      </c>
      <c r="H96" s="37">
        <v>139.88900000000001</v>
      </c>
      <c r="I96" s="37">
        <v>128.24100000000001</v>
      </c>
      <c r="J96" s="37">
        <v>120.98099999999999</v>
      </c>
      <c r="K96" s="37">
        <v>133.09299999999999</v>
      </c>
      <c r="L96" s="37">
        <v>134.03700000000001</v>
      </c>
      <c r="M96" s="37">
        <v>132.648</v>
      </c>
      <c r="N96" s="37">
        <v>125.63</v>
      </c>
      <c r="O96" s="37">
        <v>119.37</v>
      </c>
      <c r="P96" s="37">
        <v>115.764</v>
      </c>
      <c r="Q96" s="37">
        <v>109.545</v>
      </c>
      <c r="S96" s="4">
        <f t="shared" si="132"/>
        <v>122.16366165438376</v>
      </c>
      <c r="T96" s="4">
        <f t="shared" si="132"/>
        <v>130.43660437246905</v>
      </c>
      <c r="U96" s="4">
        <f t="shared" si="132"/>
        <v>126.50316434390605</v>
      </c>
      <c r="V96" s="4">
        <f t="shared" si="132"/>
        <v>125.42105512346748</v>
      </c>
      <c r="W96" s="4">
        <f t="shared" si="132"/>
        <v>134.35188450951463</v>
      </c>
      <c r="X96" s="4">
        <f t="shared" si="132"/>
        <v>137.46914809297508</v>
      </c>
      <c r="Y96" s="4">
        <f t="shared" si="132"/>
        <v>129.35273204545592</v>
      </c>
      <c r="Z96" s="4">
        <f t="shared" si="132"/>
        <v>124.0047732648398</v>
      </c>
      <c r="AA96" s="4">
        <f t="shared" si="132"/>
        <v>132.0806036985517</v>
      </c>
      <c r="AB96" s="4">
        <f t="shared" si="132"/>
        <v>133.1371598663863</v>
      </c>
      <c r="AC96" s="4">
        <f t="shared" si="132"/>
        <v>132.87360639072799</v>
      </c>
      <c r="AD96" s="4">
        <f t="shared" si="132"/>
        <v>128.95479392652942</v>
      </c>
      <c r="AE96" s="4">
        <f t="shared" si="132"/>
        <v>125.94163765873039</v>
      </c>
      <c r="AF96" s="4">
        <f t="shared" si="132"/>
        <v>118.73997091863298</v>
      </c>
      <c r="AG96" s="4">
        <f t="shared" si="132"/>
        <v>112.31744514624516</v>
      </c>
      <c r="AI96" s="4">
        <f t="shared" si="133"/>
        <v>-9.4466616543837603</v>
      </c>
      <c r="AJ96" s="4">
        <f t="shared" si="133"/>
        <v>-0.17760437246906235</v>
      </c>
      <c r="AK96" s="4">
        <f t="shared" si="133"/>
        <v>0.35683565609394918</v>
      </c>
      <c r="AL96" s="4">
        <f t="shared" si="133"/>
        <v>-1.9470551234674787</v>
      </c>
      <c r="AM96" s="4">
        <f t="shared" si="133"/>
        <v>3.4481154904853781</v>
      </c>
      <c r="AN96" s="4">
        <f t="shared" si="133"/>
        <v>2.4198519070249347</v>
      </c>
      <c r="AO96" s="4">
        <f t="shared" si="133"/>
        <v>-1.1117320454559092</v>
      </c>
      <c r="AP96" s="4">
        <f t="shared" si="133"/>
        <v>-3.0237732648398037</v>
      </c>
      <c r="AQ96" s="4">
        <f t="shared" si="133"/>
        <v>1.0123963014482911</v>
      </c>
      <c r="AR96" s="4">
        <f t="shared" si="133"/>
        <v>0.89984013361370785</v>
      </c>
      <c r="AS96" s="4">
        <f t="shared" si="133"/>
        <v>-0.22560639072798949</v>
      </c>
      <c r="AT96" s="4">
        <f t="shared" si="133"/>
        <v>-3.3247939265294235</v>
      </c>
      <c r="AU96" s="4">
        <f t="shared" si="133"/>
        <v>-6.5716376587303813</v>
      </c>
      <c r="AV96" s="4">
        <f t="shared" si="133"/>
        <v>-2.9759709186329815</v>
      </c>
      <c r="AW96" s="4">
        <f t="shared" si="133"/>
        <v>-2.7724451462451611</v>
      </c>
      <c r="AY96" s="2">
        <f t="shared" si="125"/>
        <v>89.719385206320183</v>
      </c>
      <c r="AZ96" s="2">
        <f t="shared" si="125"/>
        <v>93.527094614506254</v>
      </c>
      <c r="BA96" s="2">
        <f t="shared" si="125"/>
        <v>93.503209005360944</v>
      </c>
      <c r="BB96" s="2">
        <f t="shared" si="125"/>
        <v>92.952126131580968</v>
      </c>
      <c r="BC96" s="2">
        <f t="shared" si="125"/>
        <v>93.808099312969517</v>
      </c>
      <c r="BD96" s="2">
        <f t="shared" si="125"/>
        <v>95.068577269964081</v>
      </c>
      <c r="BE96" s="2">
        <f t="shared" si="125"/>
        <v>95.986854452269881</v>
      </c>
      <c r="BF96" s="2">
        <f t="shared" si="125"/>
        <v>93.365314097100566</v>
      </c>
      <c r="BG96" s="2">
        <f t="shared" si="125"/>
        <v>94.811088443138928</v>
      </c>
      <c r="BH96" s="2">
        <f t="shared" si="125"/>
        <v>96.721945610714073</v>
      </c>
      <c r="BI96" s="2">
        <f t="shared" si="125"/>
        <v>103.87372424426036</v>
      </c>
      <c r="BJ96" s="2">
        <f t="shared" si="125"/>
        <v>105.27230752838793</v>
      </c>
      <c r="BK96" s="2">
        <f t="shared" si="125"/>
        <v>106.61820207206236</v>
      </c>
      <c r="BL96" s="2">
        <f t="shared" si="125"/>
        <v>102.84796460361673</v>
      </c>
      <c r="BM96" s="2">
        <f t="shared" si="125"/>
        <v>99.219237356075851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103.18944534534533</v>
      </c>
      <c r="DL96" s="2">
        <f t="shared" si="134"/>
        <v>107.65857964352722</v>
      </c>
      <c r="DM96" s="2">
        <f t="shared" si="134"/>
        <v>110.29568183973446</v>
      </c>
      <c r="DN96" s="2">
        <f t="shared" si="134"/>
        <v>108.19906177606181</v>
      </c>
      <c r="DO96" s="2">
        <f t="shared" si="134"/>
        <v>110.33714264264263</v>
      </c>
      <c r="DP96" s="2">
        <f t="shared" si="134"/>
        <v>111.24893467556626</v>
      </c>
      <c r="DQ96" s="2">
        <f t="shared" si="134"/>
        <v>110.68100568990043</v>
      </c>
      <c r="DR96" s="2">
        <f t="shared" si="134"/>
        <v>104.22414388674387</v>
      </c>
      <c r="DS96" s="2">
        <f t="shared" si="134"/>
        <v>109.24166551956817</v>
      </c>
      <c r="DT96" s="2">
        <f t="shared" si="134"/>
        <v>109.2216939081939</v>
      </c>
      <c r="DU96" s="2">
        <f t="shared" si="134"/>
        <v>117.01508522727273</v>
      </c>
      <c r="DV96" s="2">
        <f t="shared" si="134"/>
        <v>113.7958991596639</v>
      </c>
      <c r="DW96" s="2">
        <f t="shared" si="134"/>
        <v>120.00323570381229</v>
      </c>
      <c r="DX96" s="2">
        <f t="shared" si="134"/>
        <v>118.18528876529477</v>
      </c>
      <c r="DY96" s="2">
        <f t="shared" si="134"/>
        <v>107.64116788766788</v>
      </c>
      <c r="EA96" s="2">
        <f t="shared" si="94"/>
        <v>88.460716002975829</v>
      </c>
      <c r="EB96" s="2">
        <f t="shared" si="94"/>
        <v>92.483137667264174</v>
      </c>
      <c r="EC96" s="2">
        <f t="shared" si="94"/>
        <v>92.059736502037154</v>
      </c>
      <c r="ED96" s="2">
        <f t="shared" si="94"/>
        <v>91.578995914917613</v>
      </c>
      <c r="EE96" s="2">
        <f t="shared" si="94"/>
        <v>92.459199042822462</v>
      </c>
      <c r="EF96" s="2">
        <f t="shared" si="94"/>
        <v>93.859638503145007</v>
      </c>
      <c r="EG96" s="2">
        <f t="shared" si="94"/>
        <v>94.753767751001433</v>
      </c>
      <c r="EH96" s="2">
        <f t="shared" si="94"/>
        <v>92.389849179739514</v>
      </c>
      <c r="EI96" s="2">
        <f t="shared" si="94"/>
        <v>93.650083417703186</v>
      </c>
      <c r="EJ96" s="2">
        <f t="shared" si="94"/>
        <v>95.605998481342198</v>
      </c>
      <c r="EK96" s="2">
        <f t="shared" si="94"/>
        <v>102.50281318709024</v>
      </c>
      <c r="EL96" s="2">
        <f t="shared" si="94"/>
        <v>104.4598511440108</v>
      </c>
      <c r="EM96" s="2">
        <f t="shared" si="135"/>
        <v>105.12950276869529</v>
      </c>
      <c r="EN96" s="2">
        <f t="shared" si="135"/>
        <v>101.07371039077456</v>
      </c>
      <c r="EO96" s="2">
        <f t="shared" si="135"/>
        <v>98.193290785133044</v>
      </c>
      <c r="EQ96" s="2">
        <f t="shared" si="136"/>
        <v>88.344989591290798</v>
      </c>
      <c r="ER96" s="2">
        <f t="shared" si="136"/>
        <v>92.649305335838832</v>
      </c>
      <c r="ES96" s="2">
        <f t="shared" si="136"/>
        <v>92.211790702927559</v>
      </c>
      <c r="ET96" s="2">
        <f t="shared" si="136"/>
        <v>90.97477243952325</v>
      </c>
      <c r="EU96" s="2">
        <f t="shared" si="136"/>
        <v>92.998396372549692</v>
      </c>
      <c r="EV96" s="2">
        <f t="shared" si="136"/>
        <v>94.257976503926329</v>
      </c>
      <c r="EW96" s="2">
        <f t="shared" si="136"/>
        <v>94.915925740327481</v>
      </c>
      <c r="EX96" s="2">
        <f t="shared" si="136"/>
        <v>91.911078886925154</v>
      </c>
      <c r="EY96" s="2">
        <f t="shared" si="136"/>
        <v>93.616485909766865</v>
      </c>
      <c r="EZ96" s="2">
        <f t="shared" si="136"/>
        <v>96.184499641418043</v>
      </c>
      <c r="FA96" s="2">
        <f t="shared" si="136"/>
        <v>101.99076045543825</v>
      </c>
      <c r="FB96" s="2">
        <f t="shared" si="136"/>
        <v>104.05789701987717</v>
      </c>
      <c r="FC96" s="2">
        <f t="shared" si="136"/>
        <v>105.32560506863778</v>
      </c>
      <c r="FD96" s="2">
        <f t="shared" si="136"/>
        <v>101.74470805684862</v>
      </c>
      <c r="FE96" s="2">
        <f t="shared" si="136"/>
        <v>98.317257154363574</v>
      </c>
      <c r="FG96" s="2">
        <f t="shared" si="137"/>
        <v>0.91452709905480145</v>
      </c>
      <c r="FH96" s="2">
        <f t="shared" si="137"/>
        <v>0.93123475893812413</v>
      </c>
      <c r="FI96" s="2">
        <f t="shared" si="137"/>
        <v>0.92086306187940981</v>
      </c>
      <c r="FJ96" s="2">
        <f t="shared" si="137"/>
        <v>0.91729908312225772</v>
      </c>
      <c r="FK96" s="2">
        <f t="shared" si="137"/>
        <v>0.92461678077961562</v>
      </c>
      <c r="FL96" s="2">
        <f t="shared" si="137"/>
        <v>0.93053266183918149</v>
      </c>
      <c r="FM96" s="2">
        <f t="shared" si="137"/>
        <v>0.92260699420188386</v>
      </c>
      <c r="FN96" s="2">
        <f t="shared" si="137"/>
        <v>0.91745761123748715</v>
      </c>
      <c r="FO96" s="2">
        <f t="shared" si="137"/>
        <v>0.92553001303345706</v>
      </c>
      <c r="FP96" s="2">
        <f t="shared" si="137"/>
        <v>0.91816164951631107</v>
      </c>
      <c r="FQ96" s="2">
        <f t="shared" si="137"/>
        <v>0.90544278714759241</v>
      </c>
      <c r="FR96" s="2">
        <f t="shared" si="137"/>
        <v>0.91287563086454715</v>
      </c>
      <c r="FS96" s="2">
        <f t="shared" si="137"/>
        <v>0.89993888850797499</v>
      </c>
      <c r="FT96" s="2">
        <f t="shared" si="137"/>
        <v>0.89638920685977264</v>
      </c>
      <c r="FU96" s="2">
        <f t="shared" si="137"/>
        <v>0.89143318466526367</v>
      </c>
      <c r="FW96" s="2">
        <f t="shared" si="127"/>
        <v>2.0567542118077814E-3</v>
      </c>
      <c r="FX96" s="2">
        <f t="shared" si="127"/>
        <v>2.4915889317678108E-3</v>
      </c>
      <c r="FY96" s="2">
        <f t="shared" si="127"/>
        <v>2.2072758399034578E-3</v>
      </c>
      <c r="FZ96" s="2">
        <f t="shared" si="127"/>
        <v>2.2582184858928505E-3</v>
      </c>
      <c r="GA96" s="2">
        <f t="shared" si="127"/>
        <v>2.2317034706787362E-3</v>
      </c>
      <c r="GB96" s="2">
        <f t="shared" si="127"/>
        <v>2.3865391425965522E-3</v>
      </c>
      <c r="GC96" s="2">
        <f t="shared" si="127"/>
        <v>2.6510140946731401E-3</v>
      </c>
      <c r="GD96" s="2">
        <f t="shared" si="127"/>
        <v>2.8532202084275747E-3</v>
      </c>
      <c r="GE96" s="2">
        <f t="shared" si="127"/>
        <v>2.9731514051296163E-3</v>
      </c>
      <c r="GF96" s="2">
        <f t="shared" si="127"/>
        <v>2.8713424702696763E-3</v>
      </c>
      <c r="GG96" s="2">
        <f t="shared" si="127"/>
        <v>2.5953168947766983E-3</v>
      </c>
      <c r="GH96" s="2">
        <f t="shared" si="127"/>
        <v>2.3408372957083165E-3</v>
      </c>
      <c r="GI96" s="2">
        <f t="shared" si="127"/>
        <v>2.1267157185370688E-3</v>
      </c>
      <c r="GJ96" s="2">
        <f t="shared" si="127"/>
        <v>1.952325087226558E-3</v>
      </c>
      <c r="GK96" s="2">
        <f t="shared" si="127"/>
        <v>1.7798556817791022E-3</v>
      </c>
      <c r="GM96" s="86">
        <f t="shared" si="128"/>
        <v>3.1427895625796412E-4</v>
      </c>
      <c r="GN96" s="86">
        <f t="shared" si="128"/>
        <v>6.5610942813831754E-4</v>
      </c>
      <c r="GO96" s="86">
        <f t="shared" si="128"/>
        <v>9.1329549642199959E-4</v>
      </c>
      <c r="GP96" s="86">
        <f t="shared" si="128"/>
        <v>1.0004989234958479E-4</v>
      </c>
      <c r="GQ96" s="86">
        <f t="shared" si="128"/>
        <v>9.9021259212901841E-6</v>
      </c>
      <c r="GR96" s="86">
        <f t="shared" si="128"/>
        <v>3.0094682608368849E-6</v>
      </c>
      <c r="GS96" s="86">
        <f t="shared" si="128"/>
        <v>2.6833494082053452E-6</v>
      </c>
      <c r="GT96" s="86">
        <f t="shared" si="128"/>
        <v>2.2696137826731142E-5</v>
      </c>
      <c r="GU96" s="86">
        <f t="shared" si="128"/>
        <v>5.8254114608778478E-6</v>
      </c>
      <c r="GV96" s="86">
        <f t="shared" si="128"/>
        <v>2.6635026977871443E-6</v>
      </c>
      <c r="GW96" s="86">
        <f t="shared" si="128"/>
        <v>2.8412472709329127E-5</v>
      </c>
      <c r="GX96" s="86">
        <f t="shared" si="128"/>
        <v>2.0272686189342023E-6</v>
      </c>
      <c r="GY96" s="86">
        <f t="shared" si="128"/>
        <v>6.6262979473739783E-4</v>
      </c>
      <c r="GZ96" s="86">
        <f t="shared" si="128"/>
        <v>2.219561116489777E-4</v>
      </c>
      <c r="HA96" s="86">
        <f t="shared" si="128"/>
        <v>1.7793069579212304E-7</v>
      </c>
      <c r="HC96" s="86">
        <f t="shared" si="73"/>
        <v>0.10008633632529683</v>
      </c>
      <c r="HD96" s="86">
        <f t="shared" si="73"/>
        <v>0.11106376378187671</v>
      </c>
      <c r="HE96" s="86">
        <f t="shared" si="73"/>
        <v>8.5255180062421304E-2</v>
      </c>
      <c r="HF96" s="86">
        <f t="shared" si="73"/>
        <v>8.0674050703185965E-2</v>
      </c>
      <c r="HG96" s="86">
        <f t="shared" si="87"/>
        <v>0.10728530898689409</v>
      </c>
      <c r="HH96" s="86">
        <f t="shared" si="87"/>
        <v>0.12796516461829427</v>
      </c>
      <c r="HI96" s="86">
        <f t="shared" si="87"/>
        <v>9.0555708167986346E-2</v>
      </c>
      <c r="HJ96" s="86">
        <f t="shared" si="87"/>
        <v>7.7263271347107795E-2</v>
      </c>
      <c r="HK96" s="86">
        <f t="shared" si="87"/>
        <v>0.10762668165220161</v>
      </c>
      <c r="HL96" s="86">
        <f t="shared" si="87"/>
        <v>0.10398667560711644</v>
      </c>
      <c r="HM96" s="86">
        <f t="shared" si="87"/>
        <v>7.4964610763032999E-2</v>
      </c>
      <c r="HN96" s="86">
        <f t="shared" si="87"/>
        <v>6.0971950758239059E-2</v>
      </c>
      <c r="HO96" s="86">
        <f t="shared" si="87"/>
        <v>4.7297665807698799E-2</v>
      </c>
      <c r="HP96" s="86">
        <f t="shared" si="87"/>
        <v>4.0400652997927923E-2</v>
      </c>
      <c r="HQ96" s="86">
        <f t="shared" si="87"/>
        <v>3.930072250407339E-2</v>
      </c>
      <c r="HS96" s="86">
        <f t="shared" si="129"/>
        <v>5.4221161655416898E-16</v>
      </c>
      <c r="HT96" s="86">
        <f t="shared" si="129"/>
        <v>1.4909501871224448E-16</v>
      </c>
      <c r="HU96" s="86">
        <f t="shared" si="129"/>
        <v>1.075035364104936E-18</v>
      </c>
      <c r="HV96" s="86">
        <f t="shared" si="129"/>
        <v>1.4229938043823782E-21</v>
      </c>
      <c r="HW96" s="86">
        <f t="shared" si="129"/>
        <v>1.4329488363332462E-21</v>
      </c>
      <c r="HX96" s="86">
        <f t="shared" si="129"/>
        <v>3.5747657098713312E-18</v>
      </c>
      <c r="HY96" s="86">
        <f t="shared" si="129"/>
        <v>4.97007934432559E-20</v>
      </c>
      <c r="HZ96" s="86">
        <f t="shared" si="129"/>
        <v>6.5756558638680367E-21</v>
      </c>
      <c r="IA96" s="86">
        <f t="shared" si="129"/>
        <v>4.8888752757420364E-19</v>
      </c>
      <c r="IB96" s="86">
        <f t="shared" si="129"/>
        <v>1.3890557872468211E-19</v>
      </c>
      <c r="IC96" s="86">
        <f t="shared" si="129"/>
        <v>7.4636055812996993E-24</v>
      </c>
      <c r="ID96" s="86">
        <f t="shared" si="129"/>
        <v>9.7296686614073757E-23</v>
      </c>
      <c r="IE96" s="86">
        <f t="shared" si="129"/>
        <v>1.3334580543798528E-23</v>
      </c>
      <c r="IF96" s="86">
        <f t="shared" si="129"/>
        <v>1.3454208369272593E-17</v>
      </c>
      <c r="IG96" s="86">
        <f t="shared" si="129"/>
        <v>1.4491095228791885E-13</v>
      </c>
      <c r="II96" s="86">
        <f t="shared" si="130"/>
        <v>4.4108139445055121E-77</v>
      </c>
      <c r="IJ96" s="86">
        <f t="shared" si="130"/>
        <v>2.7917430826862063E-81</v>
      </c>
      <c r="IK96" s="86">
        <f t="shared" si="130"/>
        <v>4.8932226892094198E-99</v>
      </c>
      <c r="IL96" s="86">
        <f t="shared" si="130"/>
        <v>6.7869155672862863E-109</v>
      </c>
      <c r="IM96" s="86">
        <f t="shared" si="130"/>
        <v>1.2836776051262837E-111</v>
      </c>
      <c r="IN96" s="86">
        <f t="shared" si="130"/>
        <v>2.893311633240269E-93</v>
      </c>
      <c r="IO96" s="86">
        <f t="shared" si="130"/>
        <v>1.9386814216454447E-100</v>
      </c>
      <c r="IP96" s="86">
        <f t="shared" si="130"/>
        <v>1.1787214101841328E-104</v>
      </c>
      <c r="IQ96" s="86">
        <f t="shared" si="130"/>
        <v>5.4106928340515359E-95</v>
      </c>
      <c r="IR96" s="86">
        <f t="shared" si="130"/>
        <v>4.7841952877201127E-101</v>
      </c>
      <c r="IS96" s="86">
        <f t="shared" si="130"/>
        <v>4.2464628106431837E-122</v>
      </c>
      <c r="IT96" s="86">
        <f t="shared" si="130"/>
        <v>1.0522564709222031E-114</v>
      </c>
      <c r="IU96" s="86">
        <f t="shared" si="130"/>
        <v>1.7550966479771988E-117</v>
      </c>
      <c r="IV96" s="86">
        <f t="shared" si="130"/>
        <v>2.5970848268577368E-77</v>
      </c>
      <c r="IW96" s="86">
        <f t="shared" si="130"/>
        <v>1.6371668114804853E-44</v>
      </c>
      <c r="IY96" s="86">
        <f t="shared" si="131"/>
        <v>0.10040061528155533</v>
      </c>
      <c r="IZ96" s="86">
        <f t="shared" si="131"/>
        <v>0.11171987321001518</v>
      </c>
      <c r="JA96" s="86">
        <f t="shared" si="131"/>
        <v>8.6168475558843299E-2</v>
      </c>
      <c r="JB96" s="86">
        <f t="shared" si="131"/>
        <v>8.0774100595535553E-2</v>
      </c>
      <c r="JC96" s="86">
        <f t="shared" si="131"/>
        <v>0.10729521111281538</v>
      </c>
      <c r="JD96" s="86">
        <f t="shared" si="131"/>
        <v>0.12796817408655511</v>
      </c>
      <c r="JE96" s="86">
        <f t="shared" si="131"/>
        <v>9.0558391517394546E-2</v>
      </c>
      <c r="JF96" s="86">
        <f t="shared" si="131"/>
        <v>7.728596748493452E-2</v>
      </c>
      <c r="JG96" s="86">
        <f t="shared" si="131"/>
        <v>0.10763250706366249</v>
      </c>
      <c r="JH96" s="86">
        <f t="shared" si="131"/>
        <v>0.10398933910981423</v>
      </c>
      <c r="JI96" s="86">
        <f t="shared" si="131"/>
        <v>7.4993023235742334E-2</v>
      </c>
      <c r="JJ96" s="86">
        <f t="shared" si="131"/>
        <v>6.0973978026857993E-2</v>
      </c>
      <c r="JK96" s="86">
        <f t="shared" si="131"/>
        <v>4.7960295602436198E-2</v>
      </c>
      <c r="JL96" s="86">
        <f t="shared" si="131"/>
        <v>4.0622609109576914E-2</v>
      </c>
      <c r="JM96" s="86">
        <f t="shared" si="131"/>
        <v>3.9300900434914098E-2</v>
      </c>
    </row>
    <row r="97" spans="2:273" x14ac:dyDescent="0.25">
      <c r="B97" s="2">
        <v>70</v>
      </c>
      <c r="C97" s="37">
        <v>127.833</v>
      </c>
      <c r="D97" s="37">
        <v>144.81</v>
      </c>
      <c r="E97" s="37">
        <v>138.21100000000001</v>
      </c>
      <c r="F97" s="37">
        <v>138.91200000000001</v>
      </c>
      <c r="G97" s="37">
        <v>153.58199999999999</v>
      </c>
      <c r="H97" s="37">
        <v>153.852</v>
      </c>
      <c r="I97" s="37">
        <v>144.75899999999999</v>
      </c>
      <c r="J97" s="37">
        <v>137.51900000000001</v>
      </c>
      <c r="K97" s="37">
        <v>147.92599999999999</v>
      </c>
      <c r="L97" s="37">
        <v>149.70400000000001</v>
      </c>
      <c r="M97" s="37">
        <v>148.167</v>
      </c>
      <c r="N97" s="37">
        <v>137.53700000000001</v>
      </c>
      <c r="O97" s="37">
        <v>128.38900000000001</v>
      </c>
      <c r="P97" s="37">
        <v>124.8</v>
      </c>
      <c r="Q97" s="37">
        <v>119.491</v>
      </c>
      <c r="S97" s="4">
        <f t="shared" si="132"/>
        <v>130.31937124196384</v>
      </c>
      <c r="T97" s="4">
        <f t="shared" si="132"/>
        <v>139.96029973577373</v>
      </c>
      <c r="U97" s="4">
        <f t="shared" si="132"/>
        <v>136.67514268167409</v>
      </c>
      <c r="V97" s="4">
        <f t="shared" si="132"/>
        <v>136.27775084691598</v>
      </c>
      <c r="W97" s="4">
        <f t="shared" si="132"/>
        <v>146.82253146442633</v>
      </c>
      <c r="X97" s="4">
        <f t="shared" si="132"/>
        <v>148.67424962208696</v>
      </c>
      <c r="Y97" s="4">
        <f t="shared" si="132"/>
        <v>139.95727520483328</v>
      </c>
      <c r="Z97" s="4">
        <f t="shared" si="132"/>
        <v>134.65127354575662</v>
      </c>
      <c r="AA97" s="4">
        <f t="shared" si="132"/>
        <v>143.15383857713911</v>
      </c>
      <c r="AB97" s="4">
        <f t="shared" si="132"/>
        <v>144.38725195744772</v>
      </c>
      <c r="AC97" s="4">
        <f t="shared" si="132"/>
        <v>143.69989651910967</v>
      </c>
      <c r="AD97" s="4">
        <f t="shared" si="132"/>
        <v>137.85392868632621</v>
      </c>
      <c r="AE97" s="4">
        <f t="shared" si="132"/>
        <v>133.64476097866788</v>
      </c>
      <c r="AF97" s="4">
        <f t="shared" si="132"/>
        <v>125.85658933703407</v>
      </c>
      <c r="AG97" s="4">
        <f t="shared" si="132"/>
        <v>119.35648500642745</v>
      </c>
      <c r="AI97" s="4">
        <f t="shared" si="133"/>
        <v>-2.4863712419638375</v>
      </c>
      <c r="AJ97" s="4">
        <f t="shared" si="133"/>
        <v>4.8497002642262714</v>
      </c>
      <c r="AK97" s="4">
        <f t="shared" si="133"/>
        <v>1.5358573183259239</v>
      </c>
      <c r="AL97" s="4">
        <f t="shared" si="133"/>
        <v>2.6342491530840277</v>
      </c>
      <c r="AM97" s="4">
        <f t="shared" si="133"/>
        <v>6.7594685355736601</v>
      </c>
      <c r="AN97" s="4">
        <f t="shared" si="133"/>
        <v>5.1777503779130427</v>
      </c>
      <c r="AO97" s="4">
        <f t="shared" si="133"/>
        <v>4.8017247951667059</v>
      </c>
      <c r="AP97" s="4">
        <f t="shared" si="133"/>
        <v>2.8677264542433818</v>
      </c>
      <c r="AQ97" s="4">
        <f t="shared" si="133"/>
        <v>4.7721614228608757</v>
      </c>
      <c r="AR97" s="4">
        <f t="shared" si="133"/>
        <v>5.3167480425522911</v>
      </c>
      <c r="AS97" s="4">
        <f t="shared" si="133"/>
        <v>4.46710348089033</v>
      </c>
      <c r="AT97" s="4">
        <f t="shared" si="133"/>
        <v>-0.3169286863262073</v>
      </c>
      <c r="AU97" s="4">
        <f t="shared" si="133"/>
        <v>-5.2557609786678654</v>
      </c>
      <c r="AV97" s="4">
        <f t="shared" si="133"/>
        <v>-1.0565893370340689</v>
      </c>
      <c r="AW97" s="4">
        <f t="shared" si="133"/>
        <v>0.13451499357255159</v>
      </c>
      <c r="AY97" s="2">
        <f t="shared" si="125"/>
        <v>89.481996956531646</v>
      </c>
      <c r="AZ97" s="2">
        <f t="shared" si="125"/>
        <v>93.266918005499363</v>
      </c>
      <c r="BA97" s="2">
        <f t="shared" si="125"/>
        <v>93.23560049703724</v>
      </c>
      <c r="BB97" s="2">
        <f t="shared" si="125"/>
        <v>92.698602822372834</v>
      </c>
      <c r="BC97" s="2">
        <f t="shared" si="125"/>
        <v>93.578249623114061</v>
      </c>
      <c r="BD97" s="2">
        <f t="shared" si="125"/>
        <v>94.860480527778932</v>
      </c>
      <c r="BE97" s="2">
        <f t="shared" si="125"/>
        <v>95.766607128881461</v>
      </c>
      <c r="BF97" s="2">
        <f t="shared" si="125"/>
        <v>93.156840439353644</v>
      </c>
      <c r="BG97" s="2">
        <f t="shared" si="125"/>
        <v>94.619945170590327</v>
      </c>
      <c r="BH97" s="2">
        <f t="shared" si="125"/>
        <v>96.514059347214413</v>
      </c>
      <c r="BI97" s="2">
        <f t="shared" si="125"/>
        <v>103.58663874845936</v>
      </c>
      <c r="BJ97" s="2">
        <f t="shared" si="125"/>
        <v>105.01347623870605</v>
      </c>
      <c r="BK97" s="2">
        <f t="shared" si="125"/>
        <v>106.35747619408696</v>
      </c>
      <c r="BL97" s="2">
        <f t="shared" si="125"/>
        <v>102.59127990969694</v>
      </c>
      <c r="BM97" s="2">
        <f t="shared" si="125"/>
        <v>99.023220326194036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103.22675435435434</v>
      </c>
      <c r="DL97" s="2">
        <f t="shared" si="134"/>
        <v>107.73108180112571</v>
      </c>
      <c r="DM97" s="2">
        <f t="shared" si="134"/>
        <v>110.39172427690846</v>
      </c>
      <c r="DN97" s="2">
        <f t="shared" si="134"/>
        <v>108.3377747747748</v>
      </c>
      <c r="DO97" s="2">
        <f t="shared" si="134"/>
        <v>110.47167996567995</v>
      </c>
      <c r="DP97" s="2">
        <f t="shared" si="134"/>
        <v>111.41914881278039</v>
      </c>
      <c r="DQ97" s="2">
        <f t="shared" si="134"/>
        <v>110.85447937411097</v>
      </c>
      <c r="DR97" s="2">
        <f t="shared" si="134"/>
        <v>104.32106846846847</v>
      </c>
      <c r="DS97" s="2">
        <f t="shared" si="134"/>
        <v>109.40267422402161</v>
      </c>
      <c r="DT97" s="2">
        <f t="shared" si="134"/>
        <v>109.354006006006</v>
      </c>
      <c r="DU97" s="2">
        <f t="shared" si="134"/>
        <v>117.1907840909091</v>
      </c>
      <c r="DV97" s="2">
        <f t="shared" si="134"/>
        <v>113.86154621848743</v>
      </c>
      <c r="DW97" s="2">
        <f t="shared" si="134"/>
        <v>120.23701081378297</v>
      </c>
      <c r="DX97" s="2">
        <f t="shared" si="134"/>
        <v>118.43158197997775</v>
      </c>
      <c r="DY97" s="2">
        <f t="shared" si="134"/>
        <v>107.79881807081806</v>
      </c>
      <c r="EA97" s="2">
        <f t="shared" si="94"/>
        <v>88.310699440072028</v>
      </c>
      <c r="EB97" s="2">
        <f t="shared" si="94"/>
        <v>92.292353370294734</v>
      </c>
      <c r="EC97" s="2">
        <f t="shared" si="94"/>
        <v>91.890585341958783</v>
      </c>
      <c r="ED97" s="2">
        <f t="shared" si="94"/>
        <v>91.414250147908177</v>
      </c>
      <c r="EE97" s="2">
        <f t="shared" si="94"/>
        <v>92.320760316685991</v>
      </c>
      <c r="EF97" s="2">
        <f t="shared" si="94"/>
        <v>93.732014228630447</v>
      </c>
      <c r="EG97" s="2">
        <f t="shared" si="94"/>
        <v>94.611833214885664</v>
      </c>
      <c r="EH97" s="2">
        <f t="shared" si="94"/>
        <v>92.242359139033439</v>
      </c>
      <c r="EI97" s="2">
        <f t="shared" si="94"/>
        <v>93.535269435203915</v>
      </c>
      <c r="EJ97" s="2">
        <f t="shared" si="94"/>
        <v>95.468400166329175</v>
      </c>
      <c r="EK97" s="2">
        <f t="shared" si="94"/>
        <v>102.29248154311647</v>
      </c>
      <c r="EL97" s="2">
        <f t="shared" si="94"/>
        <v>104.24440878196503</v>
      </c>
      <c r="EM97" s="2">
        <f t="shared" si="135"/>
        <v>104.94955632317266</v>
      </c>
      <c r="EN97" s="2">
        <f t="shared" si="135"/>
        <v>100.91991845695708</v>
      </c>
      <c r="EO97" s="2">
        <f t="shared" si="135"/>
        <v>98.048249362216836</v>
      </c>
      <c r="EQ97" s="2">
        <f t="shared" si="136"/>
        <v>88.1985685052978</v>
      </c>
      <c r="ER97" s="2">
        <f t="shared" si="136"/>
        <v>92.452057160337361</v>
      </c>
      <c r="ES97" s="2">
        <f t="shared" si="136"/>
        <v>92.037520291637776</v>
      </c>
      <c r="ET97" s="2">
        <f t="shared" si="136"/>
        <v>90.830148893182624</v>
      </c>
      <c r="EU97" s="2">
        <f t="shared" si="136"/>
        <v>92.842140758978985</v>
      </c>
      <c r="EV97" s="2">
        <f t="shared" si="136"/>
        <v>94.116944310838477</v>
      </c>
      <c r="EW97" s="2">
        <f t="shared" si="136"/>
        <v>94.768187687656209</v>
      </c>
      <c r="EX97" s="2">
        <f t="shared" si="136"/>
        <v>91.778491975357227</v>
      </c>
      <c r="EY97" s="2">
        <f t="shared" si="136"/>
        <v>93.502809155233621</v>
      </c>
      <c r="EZ97" s="2">
        <f t="shared" si="136"/>
        <v>96.026228780101718</v>
      </c>
      <c r="FA97" s="2">
        <f t="shared" si="136"/>
        <v>101.79692110998501</v>
      </c>
      <c r="FB97" s="2">
        <f t="shared" si="136"/>
        <v>103.85552258686356</v>
      </c>
      <c r="FC97" s="2">
        <f t="shared" si="136"/>
        <v>105.13981837381202</v>
      </c>
      <c r="FD97" s="2">
        <f t="shared" si="136"/>
        <v>101.56790444195593</v>
      </c>
      <c r="FE97" s="2">
        <f t="shared" si="136"/>
        <v>98.158696572479684</v>
      </c>
      <c r="FG97" s="2">
        <f t="shared" si="137"/>
        <v>0.92145709109048857</v>
      </c>
      <c r="FH97" s="2">
        <f t="shared" si="137"/>
        <v>0.93690358386751782</v>
      </c>
      <c r="FI97" s="2">
        <f t="shared" si="137"/>
        <v>0.92732017098127728</v>
      </c>
      <c r="FJ97" s="2">
        <f t="shared" si="137"/>
        <v>0.92402299913879493</v>
      </c>
      <c r="FK97" s="2">
        <f t="shared" si="137"/>
        <v>0.93079062769176446</v>
      </c>
      <c r="FL97" s="2">
        <f t="shared" si="137"/>
        <v>0.93625540388214257</v>
      </c>
      <c r="FM97" s="2">
        <f t="shared" si="137"/>
        <v>0.92893279020113706</v>
      </c>
      <c r="FN97" s="2">
        <f t="shared" si="137"/>
        <v>0.92416970377449492</v>
      </c>
      <c r="FO97" s="2">
        <f t="shared" si="137"/>
        <v>0.93163459684482075</v>
      </c>
      <c r="FP97" s="2">
        <f t="shared" si="137"/>
        <v>0.92482118306058936</v>
      </c>
      <c r="FQ97" s="2">
        <f t="shared" si="137"/>
        <v>0.91303928292173353</v>
      </c>
      <c r="FR97" s="2">
        <f t="shared" si="137"/>
        <v>0.9199277974628135</v>
      </c>
      <c r="FS97" s="2">
        <f t="shared" si="137"/>
        <v>0.90793259327709663</v>
      </c>
      <c r="FT97" s="2">
        <f t="shared" si="137"/>
        <v>0.90463643959878359</v>
      </c>
      <c r="FU97" s="2">
        <f t="shared" si="137"/>
        <v>0.90003091262397283</v>
      </c>
      <c r="FW97" s="2">
        <f t="shared" si="127"/>
        <v>2.2547387358997592E-3</v>
      </c>
      <c r="FX97" s="2">
        <f t="shared" si="127"/>
        <v>2.7313163726646883E-3</v>
      </c>
      <c r="FY97" s="2">
        <f t="shared" si="127"/>
        <v>2.4197145434576416E-3</v>
      </c>
      <c r="FZ97" s="2">
        <f t="shared" si="127"/>
        <v>2.4755479871257759E-3</v>
      </c>
      <c r="GA97" s="2">
        <f t="shared" si="127"/>
        <v>2.4464874408712737E-3</v>
      </c>
      <c r="GB97" s="2">
        <f t="shared" si="127"/>
        <v>2.6161857599665563E-3</v>
      </c>
      <c r="GC97" s="2">
        <f t="shared" si="127"/>
        <v>2.906035890039967E-3</v>
      </c>
      <c r="GD97" s="2">
        <f t="shared" si="127"/>
        <v>3.1276327927886693E-3</v>
      </c>
      <c r="GE97" s="2">
        <f t="shared" si="127"/>
        <v>3.2590608465806565E-3</v>
      </c>
      <c r="GF97" s="2">
        <f t="shared" si="127"/>
        <v>3.1474924878290731E-3</v>
      </c>
      <c r="GG97" s="2">
        <f t="shared" si="127"/>
        <v>2.8449960244041829E-3</v>
      </c>
      <c r="GH97" s="2">
        <f t="shared" si="127"/>
        <v>2.5660975286135785E-3</v>
      </c>
      <c r="GI97" s="2">
        <f t="shared" si="127"/>
        <v>2.3314190502555184E-3</v>
      </c>
      <c r="GJ97" s="2">
        <f t="shared" si="127"/>
        <v>2.1402787538642959E-3</v>
      </c>
      <c r="GK97" s="2">
        <f t="shared" si="127"/>
        <v>1.9512378861180624E-3</v>
      </c>
      <c r="GM97" s="86">
        <f t="shared" si="128"/>
        <v>6.6604037127582599E-5</v>
      </c>
      <c r="GN97" s="86">
        <f t="shared" si="128"/>
        <v>1.8446359609103485E-4</v>
      </c>
      <c r="GO97" s="86">
        <f t="shared" si="128"/>
        <v>2.4777875052566276E-4</v>
      </c>
      <c r="GP97" s="86">
        <f t="shared" si="128"/>
        <v>1.834508581788464E-5</v>
      </c>
      <c r="GQ97" s="86">
        <f t="shared" si="128"/>
        <v>1.3603280101686221E-6</v>
      </c>
      <c r="GR97" s="86">
        <f t="shared" si="128"/>
        <v>3.2566235453374445E-7</v>
      </c>
      <c r="GS97" s="86">
        <f t="shared" si="128"/>
        <v>2.5405714818251825E-7</v>
      </c>
      <c r="GT97" s="86">
        <f t="shared" si="128"/>
        <v>3.0323790054830073E-6</v>
      </c>
      <c r="GU97" s="86">
        <f t="shared" si="128"/>
        <v>5.8037489352300617E-7</v>
      </c>
      <c r="GV97" s="86">
        <f t="shared" si="128"/>
        <v>2.4285055599623752E-7</v>
      </c>
      <c r="GW97" s="86">
        <f t="shared" si="128"/>
        <v>4.4092462755460537E-6</v>
      </c>
      <c r="GX97" s="86">
        <f t="shared" si="128"/>
        <v>1.4621165370994143E-7</v>
      </c>
      <c r="GY97" s="86">
        <f t="shared" si="128"/>
        <v>1.6611230915959912E-4</v>
      </c>
      <c r="GZ97" s="86">
        <f t="shared" si="128"/>
        <v>4.6110111125892048E-5</v>
      </c>
      <c r="HA97" s="86">
        <f t="shared" si="128"/>
        <v>1.0940299832383521E-8</v>
      </c>
      <c r="HC97" s="86">
        <f t="shared" si="73"/>
        <v>0.13418703998720558</v>
      </c>
      <c r="HD97" s="86">
        <f t="shared" si="73"/>
        <v>0.15045432705482692</v>
      </c>
      <c r="HE97" s="86">
        <f t="shared" si="73"/>
        <v>0.12056024098760321</v>
      </c>
      <c r="HF97" s="86">
        <f t="shared" si="73"/>
        <v>0.11659733952806627</v>
      </c>
      <c r="HG97" s="86">
        <f t="shared" si="87"/>
        <v>0.15235749333886739</v>
      </c>
      <c r="HH97" s="86">
        <f t="shared" si="87"/>
        <v>0.17492167334410572</v>
      </c>
      <c r="HI97" s="86">
        <f t="shared" si="87"/>
        <v>0.12916650114584105</v>
      </c>
      <c r="HJ97" s="86">
        <f t="shared" si="87"/>
        <v>0.11277595412457113</v>
      </c>
      <c r="HK97" s="86">
        <f t="shared" si="87"/>
        <v>0.15115961867170105</v>
      </c>
      <c r="HL97" s="86">
        <f t="shared" si="87"/>
        <v>0.14767004967714206</v>
      </c>
      <c r="HM97" s="86">
        <f t="shared" si="87"/>
        <v>0.11227484462066216</v>
      </c>
      <c r="HN97" s="86">
        <f t="shared" si="87"/>
        <v>9.0983713248034684E-2</v>
      </c>
      <c r="HO97" s="86">
        <f t="shared" si="87"/>
        <v>7.1733134237236623E-2</v>
      </c>
      <c r="HP97" s="86">
        <f t="shared" si="87"/>
        <v>6.370637887259728E-2</v>
      </c>
      <c r="HQ97" s="86">
        <f t="shared" si="87"/>
        <v>6.6464269287306019E-2</v>
      </c>
      <c r="HS97" s="86">
        <f t="shared" si="129"/>
        <v>2.590329950349364E-15</v>
      </c>
      <c r="HT97" s="86">
        <f t="shared" si="129"/>
        <v>8.0691432386621602E-16</v>
      </c>
      <c r="HU97" s="86">
        <f t="shared" si="129"/>
        <v>7.5822209152823817E-18</v>
      </c>
      <c r="HV97" s="86">
        <f t="shared" si="129"/>
        <v>1.3114539146604187E-20</v>
      </c>
      <c r="HW97" s="86">
        <f t="shared" si="129"/>
        <v>1.3517331947562364E-20</v>
      </c>
      <c r="HX97" s="86">
        <f t="shared" si="129"/>
        <v>2.3672543536547479E-17</v>
      </c>
      <c r="HY97" s="86">
        <f t="shared" si="129"/>
        <v>4.0754450298812281E-19</v>
      </c>
      <c r="HZ97" s="86">
        <f t="shared" si="129"/>
        <v>6.0877274874651117E-20</v>
      </c>
      <c r="IA97" s="86">
        <f t="shared" si="129"/>
        <v>3.7208201155457708E-18</v>
      </c>
      <c r="IB97" s="86">
        <f t="shared" si="129"/>
        <v>1.1495075607405155E-18</v>
      </c>
      <c r="IC97" s="86">
        <f t="shared" si="129"/>
        <v>9.4586545497772059E-23</v>
      </c>
      <c r="ID97" s="86">
        <f t="shared" si="129"/>
        <v>1.0289384116740395E-21</v>
      </c>
      <c r="IE97" s="86">
        <f t="shared" si="129"/>
        <v>1.4659836532493086E-22</v>
      </c>
      <c r="IF97" s="86">
        <f t="shared" si="129"/>
        <v>7.4712353984182277E-17</v>
      </c>
      <c r="IG97" s="86">
        <f t="shared" si="129"/>
        <v>5.208288333419695E-13</v>
      </c>
      <c r="II97" s="86">
        <f t="shared" si="130"/>
        <v>7.3764834609541441E-75</v>
      </c>
      <c r="IJ97" s="86">
        <f t="shared" si="130"/>
        <v>7.3739311653129669E-79</v>
      </c>
      <c r="IK97" s="86">
        <f t="shared" si="130"/>
        <v>3.9204701327097297E-96</v>
      </c>
      <c r="IL97" s="86">
        <f t="shared" si="130"/>
        <v>1.1002409345960504E-105</v>
      </c>
      <c r="IM97" s="86">
        <f t="shared" si="130"/>
        <v>2.4746165358405523E-108</v>
      </c>
      <c r="IN97" s="86">
        <f t="shared" si="130"/>
        <v>1.6907896656676581E-90</v>
      </c>
      <c r="IO97" s="86">
        <f t="shared" si="130"/>
        <v>2.1066059469364187E-97</v>
      </c>
      <c r="IP97" s="86">
        <f t="shared" si="130"/>
        <v>1.8909744359857182E-101</v>
      </c>
      <c r="IQ97" s="86">
        <f t="shared" si="130"/>
        <v>4.5513599269838064E-92</v>
      </c>
      <c r="IR97" s="86">
        <f t="shared" si="130"/>
        <v>5.9710300257607569E-98</v>
      </c>
      <c r="IS97" s="86">
        <f t="shared" si="130"/>
        <v>2.0759681787127957E-118</v>
      </c>
      <c r="IT97" s="86">
        <f t="shared" si="130"/>
        <v>2.6664766427907001E-111</v>
      </c>
      <c r="IU97" s="86">
        <f t="shared" si="130"/>
        <v>4.7612690792784963E-114</v>
      </c>
      <c r="IV97" s="86">
        <f t="shared" si="130"/>
        <v>4.2273288044219212E-75</v>
      </c>
      <c r="IW97" s="86">
        <f t="shared" si="130"/>
        <v>2.8146558229873013E-43</v>
      </c>
      <c r="IY97" s="86">
        <f t="shared" si="131"/>
        <v>0.13425364402433573</v>
      </c>
      <c r="IZ97" s="86">
        <f t="shared" si="131"/>
        <v>0.15063879065091876</v>
      </c>
      <c r="JA97" s="86">
        <f t="shared" si="131"/>
        <v>0.12080801973812888</v>
      </c>
      <c r="JB97" s="86">
        <f t="shared" si="131"/>
        <v>0.11661568461388415</v>
      </c>
      <c r="JC97" s="86">
        <f t="shared" si="131"/>
        <v>0.15235885366687757</v>
      </c>
      <c r="JD97" s="86">
        <f t="shared" si="131"/>
        <v>0.17492199900646027</v>
      </c>
      <c r="JE97" s="86">
        <f t="shared" si="131"/>
        <v>0.12916675520298923</v>
      </c>
      <c r="JF97" s="86">
        <f t="shared" si="131"/>
        <v>0.11277898650357661</v>
      </c>
      <c r="JG97" s="86">
        <f t="shared" si="131"/>
        <v>0.15116019904659458</v>
      </c>
      <c r="JH97" s="86">
        <f t="shared" si="131"/>
        <v>0.14767029252769806</v>
      </c>
      <c r="JI97" s="86">
        <f t="shared" si="131"/>
        <v>0.11227925386693771</v>
      </c>
      <c r="JJ97" s="86">
        <f t="shared" si="131"/>
        <v>9.0983859459688399E-2</v>
      </c>
      <c r="JK97" s="86">
        <f t="shared" si="131"/>
        <v>7.189924654639622E-2</v>
      </c>
      <c r="JL97" s="86">
        <f t="shared" si="131"/>
        <v>6.3752488983723238E-2</v>
      </c>
      <c r="JM97" s="86">
        <f t="shared" si="131"/>
        <v>6.6464280228126685E-2</v>
      </c>
    </row>
    <row r="98" spans="2:273" x14ac:dyDescent="0.25">
      <c r="B98" s="2">
        <v>71</v>
      </c>
      <c r="C98" s="37">
        <v>141.61699999999999</v>
      </c>
      <c r="D98" s="37">
        <v>156.24100000000001</v>
      </c>
      <c r="E98" s="37">
        <v>156.018</v>
      </c>
      <c r="F98" s="37">
        <v>156.702</v>
      </c>
      <c r="G98" s="37">
        <v>168.89099999999999</v>
      </c>
      <c r="H98" s="37">
        <v>166.98099999999999</v>
      </c>
      <c r="I98" s="37">
        <v>159.51900000000001</v>
      </c>
      <c r="J98" s="37">
        <v>152.25899999999999</v>
      </c>
      <c r="K98" s="37">
        <v>163.648</v>
      </c>
      <c r="L98" s="37">
        <v>163.87</v>
      </c>
      <c r="M98" s="37">
        <v>165.72200000000001</v>
      </c>
      <c r="N98" s="37">
        <v>154.352</v>
      </c>
      <c r="O98" s="37">
        <v>144.53700000000001</v>
      </c>
      <c r="P98" s="37">
        <v>136.364</v>
      </c>
      <c r="Q98" s="37">
        <v>130.09100000000001</v>
      </c>
      <c r="S98" s="4">
        <f t="shared" si="132"/>
        <v>139.57173235277915</v>
      </c>
      <c r="T98" s="4">
        <f t="shared" si="132"/>
        <v>150.68947928986415</v>
      </c>
      <c r="U98" s="4">
        <f t="shared" si="132"/>
        <v>148.57618615687659</v>
      </c>
      <c r="V98" s="4">
        <f t="shared" si="132"/>
        <v>149.10593809024513</v>
      </c>
      <c r="W98" s="4">
        <f t="shared" si="132"/>
        <v>160.97184138934642</v>
      </c>
      <c r="X98" s="4">
        <f t="shared" si="132"/>
        <v>161.08976884367584</v>
      </c>
      <c r="Y98" s="4">
        <f t="shared" si="132"/>
        <v>152.3044234875386</v>
      </c>
      <c r="Z98" s="4">
        <f t="shared" si="132"/>
        <v>147.30566073051807</v>
      </c>
      <c r="AA98" s="4">
        <f t="shared" si="132"/>
        <v>155.74150956986671</v>
      </c>
      <c r="AB98" s="4">
        <f t="shared" si="132"/>
        <v>157.27295261748992</v>
      </c>
      <c r="AC98" s="4">
        <f t="shared" si="132"/>
        <v>156.74090590428625</v>
      </c>
      <c r="AD98" s="4">
        <f t="shared" si="132"/>
        <v>148.78327441221455</v>
      </c>
      <c r="AE98" s="4">
        <f t="shared" si="132"/>
        <v>143.39025206165158</v>
      </c>
      <c r="AF98" s="4">
        <f t="shared" si="132"/>
        <v>135.12857069746653</v>
      </c>
      <c r="AG98" s="4">
        <f t="shared" si="132"/>
        <v>128.82199235969409</v>
      </c>
      <c r="AI98" s="4">
        <f t="shared" si="133"/>
        <v>2.0452676472208395</v>
      </c>
      <c r="AJ98" s="4">
        <f t="shared" si="133"/>
        <v>5.5515207101358612</v>
      </c>
      <c r="AK98" s="4">
        <f t="shared" si="133"/>
        <v>7.4418138431234127</v>
      </c>
      <c r="AL98" s="4">
        <f t="shared" si="133"/>
        <v>7.5960619097548658</v>
      </c>
      <c r="AM98" s="4">
        <f t="shared" si="133"/>
        <v>7.9191586106535681</v>
      </c>
      <c r="AN98" s="4">
        <f t="shared" si="133"/>
        <v>5.8912311563241531</v>
      </c>
      <c r="AO98" s="4">
        <f t="shared" si="133"/>
        <v>7.2145765124614059</v>
      </c>
      <c r="AP98" s="4">
        <f t="shared" si="133"/>
        <v>4.9533392694819156</v>
      </c>
      <c r="AQ98" s="4">
        <f t="shared" si="133"/>
        <v>7.9064904301332888</v>
      </c>
      <c r="AR98" s="4">
        <f t="shared" si="133"/>
        <v>6.5970473825100839</v>
      </c>
      <c r="AS98" s="4">
        <f t="shared" si="133"/>
        <v>8.9810940957137575</v>
      </c>
      <c r="AT98" s="4">
        <f t="shared" si="133"/>
        <v>5.5687255877854511</v>
      </c>
      <c r="AU98" s="4">
        <f t="shared" si="133"/>
        <v>1.146747938348426</v>
      </c>
      <c r="AV98" s="4">
        <f t="shared" si="133"/>
        <v>1.2354293025334755</v>
      </c>
      <c r="AW98" s="4">
        <f t="shared" si="133"/>
        <v>1.2690076403059152</v>
      </c>
      <c r="AY98" s="2">
        <f t="shared" si="125"/>
        <v>89.249828577776526</v>
      </c>
      <c r="AZ98" s="2">
        <f t="shared" si="125"/>
        <v>93.010638714165751</v>
      </c>
      <c r="BA98" s="2">
        <f t="shared" si="125"/>
        <v>92.973738930170512</v>
      </c>
      <c r="BB98" s="2">
        <f t="shared" si="125"/>
        <v>92.449697113974722</v>
      </c>
      <c r="BC98" s="2">
        <f t="shared" si="125"/>
        <v>93.35370795630611</v>
      </c>
      <c r="BD98" s="2">
        <f t="shared" si="125"/>
        <v>94.656923057681382</v>
      </c>
      <c r="BE98" s="2">
        <f t="shared" si="125"/>
        <v>95.550326154217188</v>
      </c>
      <c r="BF98" s="2">
        <f t="shared" si="125"/>
        <v>92.951297713121804</v>
      </c>
      <c r="BG98" s="2">
        <f t="shared" si="125"/>
        <v>94.432964943552719</v>
      </c>
      <c r="BH98" s="2">
        <f t="shared" si="125"/>
        <v>96.309675353510428</v>
      </c>
      <c r="BI98" s="2">
        <f t="shared" si="125"/>
        <v>103.30218950707609</v>
      </c>
      <c r="BJ98" s="2">
        <f t="shared" si="125"/>
        <v>104.75587312022692</v>
      </c>
      <c r="BK98" s="2">
        <f t="shared" si="125"/>
        <v>106.09922086336135</v>
      </c>
      <c r="BL98" s="2">
        <f t="shared" si="125"/>
        <v>102.33860656924733</v>
      </c>
      <c r="BM98" s="2">
        <f t="shared" si="125"/>
        <v>98.828134094647638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103.26406336336335</v>
      </c>
      <c r="DL98" s="2">
        <f t="shared" si="134"/>
        <v>107.80358395872422</v>
      </c>
      <c r="DM98" s="2">
        <f t="shared" si="134"/>
        <v>110.48776671408248</v>
      </c>
      <c r="DN98" s="2">
        <f t="shared" si="134"/>
        <v>108.4764877734878</v>
      </c>
      <c r="DO98" s="2">
        <f t="shared" si="134"/>
        <v>110.60621728871727</v>
      </c>
      <c r="DP98" s="2">
        <f t="shared" si="134"/>
        <v>111.58936294999454</v>
      </c>
      <c r="DQ98" s="2">
        <f t="shared" si="134"/>
        <v>111.02795305832149</v>
      </c>
      <c r="DR98" s="2">
        <f t="shared" si="134"/>
        <v>104.41799305019305</v>
      </c>
      <c r="DS98" s="2">
        <f t="shared" si="134"/>
        <v>109.56368292847505</v>
      </c>
      <c r="DT98" s="2">
        <f t="shared" si="134"/>
        <v>109.48631810381809</v>
      </c>
      <c r="DU98" s="2">
        <f t="shared" si="134"/>
        <v>117.36648295454546</v>
      </c>
      <c r="DV98" s="2">
        <f t="shared" si="134"/>
        <v>113.92719327731096</v>
      </c>
      <c r="DW98" s="2">
        <f t="shared" si="134"/>
        <v>120.47078592375365</v>
      </c>
      <c r="DX98" s="2">
        <f t="shared" si="134"/>
        <v>118.67787519466074</v>
      </c>
      <c r="DY98" s="2">
        <f t="shared" si="134"/>
        <v>107.95646825396824</v>
      </c>
      <c r="EA98" s="2">
        <f t="shared" si="94"/>
        <v>88.160682877168242</v>
      </c>
      <c r="EB98" s="2">
        <f t="shared" si="94"/>
        <v>92.10156907332528</v>
      </c>
      <c r="EC98" s="2">
        <f t="shared" si="94"/>
        <v>91.721434181880397</v>
      </c>
      <c r="ED98" s="2">
        <f t="shared" si="94"/>
        <v>91.249504380898728</v>
      </c>
      <c r="EE98" s="2">
        <f t="shared" si="94"/>
        <v>92.182321590549506</v>
      </c>
      <c r="EF98" s="2">
        <f t="shared" si="94"/>
        <v>93.604389954115874</v>
      </c>
      <c r="EG98" s="2">
        <f t="shared" si="94"/>
        <v>94.46989867876988</v>
      </c>
      <c r="EH98" s="2">
        <f t="shared" si="94"/>
        <v>92.094869098327365</v>
      </c>
      <c r="EI98" s="2">
        <f t="shared" si="94"/>
        <v>93.42045545270463</v>
      </c>
      <c r="EJ98" s="2">
        <f t="shared" si="94"/>
        <v>95.330801851316167</v>
      </c>
      <c r="EK98" s="2">
        <f t="shared" si="94"/>
        <v>102.08214989914269</v>
      </c>
      <c r="EL98" s="2">
        <f t="shared" si="94"/>
        <v>104.02896641991929</v>
      </c>
      <c r="EM98" s="2">
        <f t="shared" si="135"/>
        <v>104.76960987765004</v>
      </c>
      <c r="EN98" s="2">
        <f t="shared" si="135"/>
        <v>100.76612652313958</v>
      </c>
      <c r="EO98" s="2">
        <f t="shared" si="135"/>
        <v>97.903207939300628</v>
      </c>
      <c r="EQ98" s="2">
        <f t="shared" si="136"/>
        <v>88.052147419304816</v>
      </c>
      <c r="ER98" s="2">
        <f t="shared" si="136"/>
        <v>92.254808984835904</v>
      </c>
      <c r="ES98" s="2">
        <f t="shared" si="136"/>
        <v>91.863249880347993</v>
      </c>
      <c r="ET98" s="2">
        <f t="shared" si="136"/>
        <v>90.685525346842013</v>
      </c>
      <c r="EU98" s="2">
        <f t="shared" si="136"/>
        <v>92.685885145408278</v>
      </c>
      <c r="EV98" s="2">
        <f t="shared" si="136"/>
        <v>93.975912117750624</v>
      </c>
      <c r="EW98" s="2">
        <f t="shared" si="136"/>
        <v>94.620449634984936</v>
      </c>
      <c r="EX98" s="2">
        <f t="shared" si="136"/>
        <v>91.645905063789286</v>
      </c>
      <c r="EY98" s="2">
        <f t="shared" si="136"/>
        <v>93.38913240070039</v>
      </c>
      <c r="EZ98" s="2">
        <f t="shared" si="136"/>
        <v>95.867957918785407</v>
      </c>
      <c r="FA98" s="2">
        <f t="shared" si="136"/>
        <v>101.60308176453177</v>
      </c>
      <c r="FB98" s="2">
        <f t="shared" si="136"/>
        <v>103.65314815384994</v>
      </c>
      <c r="FC98" s="2">
        <f t="shared" si="136"/>
        <v>104.95403167898625</v>
      </c>
      <c r="FD98" s="2">
        <f t="shared" si="136"/>
        <v>101.39110082706324</v>
      </c>
      <c r="FE98" s="2">
        <f t="shared" si="136"/>
        <v>98.000135990595808</v>
      </c>
      <c r="FG98" s="2">
        <f t="shared" si="137"/>
        <v>0.92786952746077334</v>
      </c>
      <c r="FH98" s="2">
        <f t="shared" si="137"/>
        <v>0.94213412475626168</v>
      </c>
      <c r="FI98" s="2">
        <f t="shared" si="137"/>
        <v>0.93328858616249655</v>
      </c>
      <c r="FJ98" s="2">
        <f t="shared" si="137"/>
        <v>0.93024180751557084</v>
      </c>
      <c r="FK98" s="2">
        <f t="shared" si="137"/>
        <v>0.93649356877006329</v>
      </c>
      <c r="FL98" s="2">
        <f t="shared" si="137"/>
        <v>0.9415363243672592</v>
      </c>
      <c r="FM98" s="2">
        <f t="shared" si="137"/>
        <v>0.93477809235107323</v>
      </c>
      <c r="FN98" s="2">
        <f t="shared" si="137"/>
        <v>0.93037740896739263</v>
      </c>
      <c r="FO98" s="2">
        <f t="shared" si="137"/>
        <v>0.93727268046176193</v>
      </c>
      <c r="FP98" s="2">
        <f t="shared" si="137"/>
        <v>0.9309795391654504</v>
      </c>
      <c r="FQ98" s="2">
        <f t="shared" si="137"/>
        <v>0.92007936263727585</v>
      </c>
      <c r="FR98" s="2">
        <f t="shared" si="137"/>
        <v>0.92645512396846241</v>
      </c>
      <c r="FS98" s="2">
        <f t="shared" si="137"/>
        <v>0.91534776496185155</v>
      </c>
      <c r="FT98" s="2">
        <f t="shared" si="137"/>
        <v>0.91229144024994746</v>
      </c>
      <c r="FU98" s="2">
        <f t="shared" si="137"/>
        <v>0.90801801715482333</v>
      </c>
      <c r="FW98" s="2">
        <f t="shared" si="127"/>
        <v>2.4717341778511489E-3</v>
      </c>
      <c r="FX98" s="2">
        <f t="shared" si="127"/>
        <v>2.9940398825308483E-3</v>
      </c>
      <c r="FY98" s="2">
        <f t="shared" si="127"/>
        <v>2.6525450019719461E-3</v>
      </c>
      <c r="FZ98" s="2">
        <f t="shared" si="127"/>
        <v>2.7137362523809235E-3</v>
      </c>
      <c r="GA98" s="2">
        <f t="shared" si="127"/>
        <v>2.6818871230076748E-3</v>
      </c>
      <c r="GB98" s="2">
        <f t="shared" si="127"/>
        <v>2.8678667792850264E-3</v>
      </c>
      <c r="GC98" s="2">
        <f t="shared" si="127"/>
        <v>3.1855118715400049E-3</v>
      </c>
      <c r="GD98" s="2">
        <f t="shared" si="127"/>
        <v>3.4283466648171307E-3</v>
      </c>
      <c r="GE98" s="2">
        <f t="shared" si="127"/>
        <v>3.5723659051996527E-3</v>
      </c>
      <c r="GF98" s="2">
        <f t="shared" si="127"/>
        <v>3.4501092100941116E-3</v>
      </c>
      <c r="GG98" s="2">
        <f t="shared" si="127"/>
        <v>3.1186201097620791E-3</v>
      </c>
      <c r="GH98" s="2">
        <f t="shared" si="127"/>
        <v>2.8129735745120073E-3</v>
      </c>
      <c r="GI98" s="2">
        <f t="shared" si="127"/>
        <v>2.5557752813213461E-3</v>
      </c>
      <c r="GJ98" s="2">
        <f t="shared" si="127"/>
        <v>2.3462845024461365E-3</v>
      </c>
      <c r="GK98" s="2">
        <f t="shared" si="127"/>
        <v>2.1390871103795822E-3</v>
      </c>
      <c r="GM98" s="86">
        <f t="shared" si="128"/>
        <v>1.2129270414760935E-5</v>
      </c>
      <c r="GN98" s="86">
        <f t="shared" si="128"/>
        <v>4.6297646627966193E-5</v>
      </c>
      <c r="GO98" s="86">
        <f t="shared" si="128"/>
        <v>5.9295930841992882E-5</v>
      </c>
      <c r="GP98" s="86">
        <f t="shared" si="128"/>
        <v>2.8739768584733678E-6</v>
      </c>
      <c r="GQ98" s="86">
        <f t="shared" si="128"/>
        <v>1.5759635996526322E-7</v>
      </c>
      <c r="GR98" s="86">
        <f t="shared" si="128"/>
        <v>2.9046284812145105E-8</v>
      </c>
      <c r="GS98" s="86">
        <f t="shared" si="128"/>
        <v>1.9413665162509362E-8</v>
      </c>
      <c r="GT98" s="86">
        <f t="shared" si="128"/>
        <v>3.3538500549033549E-7</v>
      </c>
      <c r="GU98" s="86">
        <f t="shared" si="128"/>
        <v>4.6443593405389355E-8</v>
      </c>
      <c r="GV98" s="86">
        <f t="shared" si="128"/>
        <v>1.7758367251183584E-8</v>
      </c>
      <c r="GW98" s="86">
        <f t="shared" si="128"/>
        <v>5.8056778128793552E-7</v>
      </c>
      <c r="GX98" s="86">
        <f t="shared" si="128"/>
        <v>8.137879380482074E-9</v>
      </c>
      <c r="GY98" s="86">
        <f t="shared" si="128"/>
        <v>3.6472151479948803E-5</v>
      </c>
      <c r="GZ98" s="86">
        <f t="shared" si="128"/>
        <v>8.2716248662362018E-6</v>
      </c>
      <c r="HA98" s="86">
        <f t="shared" si="128"/>
        <v>5.280851548414755E-10</v>
      </c>
      <c r="HC98" s="86">
        <f t="shared" si="73"/>
        <v>0.17664678770007669</v>
      </c>
      <c r="HD98" s="86">
        <f t="shared" si="73"/>
        <v>0.19967001348767735</v>
      </c>
      <c r="HE98" s="86">
        <f t="shared" si="73"/>
        <v>0.16632906477644332</v>
      </c>
      <c r="HF98" s="86">
        <f t="shared" si="73"/>
        <v>0.16396094870591285</v>
      </c>
      <c r="HG98" s="86">
        <f t="shared" si="87"/>
        <v>0.2102831321283139</v>
      </c>
      <c r="HH98" s="86">
        <f t="shared" si="87"/>
        <v>0.23361224582003332</v>
      </c>
      <c r="HI98" s="86">
        <f t="shared" si="87"/>
        <v>0.1794714700978301</v>
      </c>
      <c r="HJ98" s="86">
        <f t="shared" si="87"/>
        <v>0.15996286390536699</v>
      </c>
      <c r="HK98" s="86">
        <f t="shared" si="87"/>
        <v>0.20690156419621361</v>
      </c>
      <c r="HL98" s="86">
        <f t="shared" si="87"/>
        <v>0.20412404966797029</v>
      </c>
      <c r="HM98" s="86">
        <f t="shared" si="87"/>
        <v>0.16280881490494498</v>
      </c>
      <c r="HN98" s="86">
        <f t="shared" si="87"/>
        <v>0.13185595526227217</v>
      </c>
      <c r="HO98" s="86">
        <f t="shared" si="87"/>
        <v>0.10565789325595117</v>
      </c>
      <c r="HP98" s="86">
        <f t="shared" si="87"/>
        <v>9.7146422226667431E-2</v>
      </c>
      <c r="HQ98" s="86">
        <f t="shared" si="87"/>
        <v>0.10749001620278321</v>
      </c>
      <c r="HS98" s="86">
        <f t="shared" si="129"/>
        <v>1.1931466862102075E-14</v>
      </c>
      <c r="HT98" s="86">
        <f t="shared" si="129"/>
        <v>4.1914086015465423E-15</v>
      </c>
      <c r="HU98" s="86">
        <f t="shared" si="129"/>
        <v>5.0953341987337106E-17</v>
      </c>
      <c r="HV98" s="86">
        <f t="shared" si="129"/>
        <v>1.1454061084471466E-19</v>
      </c>
      <c r="HW98" s="86">
        <f t="shared" si="129"/>
        <v>1.2069970251953583E-19</v>
      </c>
      <c r="HX98" s="86">
        <f t="shared" si="129"/>
        <v>1.4961831528928886E-16</v>
      </c>
      <c r="HY98" s="86">
        <f t="shared" si="129"/>
        <v>3.1719560866553586E-18</v>
      </c>
      <c r="HZ98" s="86">
        <f t="shared" si="129"/>
        <v>5.3300493521801951E-19</v>
      </c>
      <c r="IA98" s="86">
        <f t="shared" si="129"/>
        <v>2.6904229169308352E-17</v>
      </c>
      <c r="IB98" s="86">
        <f t="shared" si="129"/>
        <v>9.0132848641120492E-18</v>
      </c>
      <c r="IC98" s="86">
        <f t="shared" si="129"/>
        <v>1.1251532192492439E-21</v>
      </c>
      <c r="ID98" s="86">
        <f t="shared" si="129"/>
        <v>1.0274511759290195E-20</v>
      </c>
      <c r="IE98" s="86">
        <f t="shared" si="129"/>
        <v>1.5223957355095413E-21</v>
      </c>
      <c r="IF98" s="86">
        <f t="shared" si="129"/>
        <v>3.987657342888062E-16</v>
      </c>
      <c r="IG98" s="86">
        <f t="shared" si="129"/>
        <v>1.8182895929970626E-12</v>
      </c>
      <c r="II98" s="86">
        <f t="shared" si="130"/>
        <v>1.1429190908746432E-72</v>
      </c>
      <c r="IJ98" s="86">
        <f t="shared" si="130"/>
        <v>1.787385554015922E-76</v>
      </c>
      <c r="IK98" s="86">
        <f t="shared" si="130"/>
        <v>2.839256616096867E-93</v>
      </c>
      <c r="IL98" s="86">
        <f t="shared" si="130"/>
        <v>1.5944023067848316E-102</v>
      </c>
      <c r="IM98" s="86">
        <f t="shared" si="130"/>
        <v>4.2540769854161597E-105</v>
      </c>
      <c r="IN98" s="86">
        <f t="shared" si="130"/>
        <v>8.9628054399115475E-88</v>
      </c>
      <c r="IO98" s="86">
        <f t="shared" si="130"/>
        <v>2.0528126423018217E-94</v>
      </c>
      <c r="IP98" s="86">
        <f t="shared" si="130"/>
        <v>2.7000382943222604E-98</v>
      </c>
      <c r="IQ98" s="86">
        <f t="shared" si="130"/>
        <v>3.4399718092689462E-89</v>
      </c>
      <c r="IR98" s="86">
        <f t="shared" si="130"/>
        <v>6.6584702255705809E-95</v>
      </c>
      <c r="IS98" s="86">
        <f t="shared" si="130"/>
        <v>8.8937930553609689E-115</v>
      </c>
      <c r="IT98" s="86">
        <f t="shared" si="130"/>
        <v>5.9949349524078853E-108</v>
      </c>
      <c r="IU98" s="86">
        <f t="shared" si="130"/>
        <v>1.1469475900202791E-110</v>
      </c>
      <c r="IV98" s="86">
        <f t="shared" si="130"/>
        <v>6.3816694076480804E-73</v>
      </c>
      <c r="IW98" s="86">
        <f t="shared" si="130"/>
        <v>4.6433785072558629E-42</v>
      </c>
      <c r="IY98" s="86">
        <f t="shared" si="131"/>
        <v>0.1766589169705034</v>
      </c>
      <c r="IZ98" s="86">
        <f t="shared" si="131"/>
        <v>0.19971631113430952</v>
      </c>
      <c r="JA98" s="86">
        <f t="shared" si="131"/>
        <v>0.16638836070728538</v>
      </c>
      <c r="JB98" s="86">
        <f t="shared" si="131"/>
        <v>0.16396382268277132</v>
      </c>
      <c r="JC98" s="86">
        <f t="shared" si="131"/>
        <v>0.21028328972467386</v>
      </c>
      <c r="JD98" s="86">
        <f t="shared" si="131"/>
        <v>0.23361227486631828</v>
      </c>
      <c r="JE98" s="86">
        <f t="shared" si="131"/>
        <v>0.17947148951149527</v>
      </c>
      <c r="JF98" s="86">
        <f t="shared" si="131"/>
        <v>0.15996319929037248</v>
      </c>
      <c r="JG98" s="86">
        <f t="shared" si="131"/>
        <v>0.20690161063980705</v>
      </c>
      <c r="JH98" s="86">
        <f t="shared" si="131"/>
        <v>0.20412406742633754</v>
      </c>
      <c r="JI98" s="86">
        <f t="shared" si="131"/>
        <v>0.16280939547272627</v>
      </c>
      <c r="JJ98" s="86">
        <f t="shared" si="131"/>
        <v>0.13185596340015154</v>
      </c>
      <c r="JK98" s="86">
        <f t="shared" si="131"/>
        <v>0.10569436540743112</v>
      </c>
      <c r="JL98" s="86">
        <f t="shared" si="131"/>
        <v>9.7154693851534066E-2</v>
      </c>
      <c r="JM98" s="86">
        <f t="shared" si="131"/>
        <v>0.10749001673268667</v>
      </c>
    </row>
    <row r="99" spans="2:273" x14ac:dyDescent="0.25">
      <c r="B99" s="2">
        <v>72</v>
      </c>
      <c r="C99" s="37">
        <v>156.38300000000001</v>
      </c>
      <c r="D99" s="37">
        <v>167.37899999999999</v>
      </c>
      <c r="E99" s="37">
        <v>167.93</v>
      </c>
      <c r="F99" s="37">
        <v>170.57900000000001</v>
      </c>
      <c r="G99" s="37">
        <v>179.727</v>
      </c>
      <c r="H99" s="37">
        <v>180.11099999999999</v>
      </c>
      <c r="I99" s="37">
        <v>174.37</v>
      </c>
      <c r="J99" s="37">
        <v>171.852</v>
      </c>
      <c r="K99" s="37">
        <v>173.70400000000001</v>
      </c>
      <c r="L99" s="37">
        <v>179.11099999999999</v>
      </c>
      <c r="M99" s="37">
        <v>180.48099999999999</v>
      </c>
      <c r="N99" s="37">
        <v>170.333</v>
      </c>
      <c r="O99" s="37">
        <v>160.98099999999999</v>
      </c>
      <c r="P99" s="37">
        <v>151.05500000000001</v>
      </c>
      <c r="Q99" s="37">
        <v>144.83600000000001</v>
      </c>
      <c r="S99" s="4">
        <f t="shared" si="132"/>
        <v>149.71393297162294</v>
      </c>
      <c r="T99" s="4">
        <f t="shared" si="132"/>
        <v>162.27583447837566</v>
      </c>
      <c r="U99" s="4">
        <f t="shared" si="132"/>
        <v>161.81618488025921</v>
      </c>
      <c r="V99" s="4">
        <f t="shared" si="132"/>
        <v>163.47682361629634</v>
      </c>
      <c r="W99" s="4">
        <f t="shared" si="132"/>
        <v>175.97301166665454</v>
      </c>
      <c r="X99" s="4">
        <f t="shared" si="132"/>
        <v>174.15390690070217</v>
      </c>
      <c r="Y99" s="4">
        <f t="shared" si="132"/>
        <v>165.9864906629933</v>
      </c>
      <c r="Z99" s="4">
        <f t="shared" si="132"/>
        <v>161.53151639013453</v>
      </c>
      <c r="AA99" s="4">
        <f t="shared" si="132"/>
        <v>169.29884243273756</v>
      </c>
      <c r="AB99" s="4">
        <f t="shared" si="132"/>
        <v>171.25625890276072</v>
      </c>
      <c r="AC99" s="4">
        <f t="shared" si="132"/>
        <v>171.49603448676334</v>
      </c>
      <c r="AD99" s="4">
        <f t="shared" si="132"/>
        <v>161.54204380432006</v>
      </c>
      <c r="AE99" s="4">
        <f t="shared" si="132"/>
        <v>155.12171954808235</v>
      </c>
      <c r="AF99" s="4">
        <f t="shared" si="132"/>
        <v>146.56451741121674</v>
      </c>
      <c r="AG99" s="4">
        <f t="shared" si="132"/>
        <v>140.65766985150114</v>
      </c>
      <c r="AI99" s="4">
        <f t="shared" si="133"/>
        <v>6.6690670283770714</v>
      </c>
      <c r="AJ99" s="4">
        <f t="shared" si="133"/>
        <v>5.1031655216243337</v>
      </c>
      <c r="AK99" s="4">
        <f t="shared" si="133"/>
        <v>6.1138151197407922</v>
      </c>
      <c r="AL99" s="4">
        <f t="shared" si="133"/>
        <v>7.1021763837036644</v>
      </c>
      <c r="AM99" s="4">
        <f t="shared" si="133"/>
        <v>3.7539883333454611</v>
      </c>
      <c r="AN99" s="4">
        <f t="shared" si="133"/>
        <v>5.9570930992978219</v>
      </c>
      <c r="AO99" s="4">
        <f t="shared" si="133"/>
        <v>8.3835093370067</v>
      </c>
      <c r="AP99" s="4">
        <f t="shared" si="133"/>
        <v>10.320483609865477</v>
      </c>
      <c r="AQ99" s="4">
        <f t="shared" si="133"/>
        <v>4.4051575672624494</v>
      </c>
      <c r="AR99" s="4">
        <f t="shared" si="133"/>
        <v>7.8547410972392697</v>
      </c>
      <c r="AS99" s="4">
        <f t="shared" si="133"/>
        <v>8.9849655132366593</v>
      </c>
      <c r="AT99" s="4">
        <f t="shared" si="133"/>
        <v>8.7909561956799394</v>
      </c>
      <c r="AU99" s="4">
        <f t="shared" si="133"/>
        <v>5.8592804519176411</v>
      </c>
      <c r="AV99" s="4">
        <f t="shared" si="133"/>
        <v>4.4904825887832658</v>
      </c>
      <c r="AW99" s="4">
        <f t="shared" si="133"/>
        <v>4.1783301484988726</v>
      </c>
      <c r="AY99" s="2">
        <f t="shared" si="125"/>
        <v>89.022687103493041</v>
      </c>
      <c r="AZ99" s="2">
        <f t="shared" si="125"/>
        <v>92.758136073298985</v>
      </c>
      <c r="BA99" s="2">
        <f t="shared" si="125"/>
        <v>92.717424621773347</v>
      </c>
      <c r="BB99" s="2">
        <f t="shared" si="125"/>
        <v>92.205319377173552</v>
      </c>
      <c r="BC99" s="2">
        <f t="shared" si="125"/>
        <v>93.13429175764162</v>
      </c>
      <c r="BD99" s="2">
        <f t="shared" si="125"/>
        <v>94.457762571162789</v>
      </c>
      <c r="BE99" s="2">
        <f t="shared" si="125"/>
        <v>95.337948425389428</v>
      </c>
      <c r="BF99" s="2">
        <f t="shared" si="125"/>
        <v>92.748662032296522</v>
      </c>
      <c r="BG99" s="2">
        <f t="shared" si="125"/>
        <v>94.250037296773343</v>
      </c>
      <c r="BH99" s="2">
        <f t="shared" si="125"/>
        <v>96.108748240641503</v>
      </c>
      <c r="BI99" s="2">
        <f t="shared" si="125"/>
        <v>103.02051498043083</v>
      </c>
      <c r="BJ99" s="2">
        <f t="shared" si="125"/>
        <v>104.49961721039094</v>
      </c>
      <c r="BK99" s="2">
        <f t="shared" si="125"/>
        <v>105.84363080147605</v>
      </c>
      <c r="BL99" s="2">
        <f t="shared" si="125"/>
        <v>102.09005990789585</v>
      </c>
      <c r="BM99" s="2">
        <f t="shared" si="125"/>
        <v>98.634196551996979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103.30137237237236</v>
      </c>
      <c r="DL99" s="2">
        <f t="shared" si="134"/>
        <v>107.87608611632271</v>
      </c>
      <c r="DM99" s="2">
        <f t="shared" si="134"/>
        <v>110.5838091512565</v>
      </c>
      <c r="DN99" s="2">
        <f t="shared" si="134"/>
        <v>108.61520077220081</v>
      </c>
      <c r="DO99" s="2">
        <f t="shared" si="134"/>
        <v>110.7407546117546</v>
      </c>
      <c r="DP99" s="2">
        <f t="shared" si="134"/>
        <v>111.75957708720867</v>
      </c>
      <c r="DQ99" s="2">
        <f t="shared" si="134"/>
        <v>111.20142674253202</v>
      </c>
      <c r="DR99" s="2">
        <f t="shared" si="134"/>
        <v>104.51491763191763</v>
      </c>
      <c r="DS99" s="2">
        <f t="shared" si="134"/>
        <v>109.7246916329285</v>
      </c>
      <c r="DT99" s="2">
        <f t="shared" si="134"/>
        <v>109.6186302016302</v>
      </c>
      <c r="DU99" s="2">
        <f t="shared" si="134"/>
        <v>117.54218181818183</v>
      </c>
      <c r="DV99" s="2">
        <f t="shared" si="134"/>
        <v>113.99284033613449</v>
      </c>
      <c r="DW99" s="2">
        <f t="shared" si="134"/>
        <v>120.70456103372432</v>
      </c>
      <c r="DX99" s="2">
        <f t="shared" si="134"/>
        <v>118.92416840934372</v>
      </c>
      <c r="DY99" s="2">
        <f t="shared" si="134"/>
        <v>108.11411843711844</v>
      </c>
      <c r="EA99" s="2">
        <f t="shared" si="94"/>
        <v>88.010666314264455</v>
      </c>
      <c r="EB99" s="2">
        <f t="shared" si="94"/>
        <v>91.91078477635584</v>
      </c>
      <c r="EC99" s="2">
        <f t="shared" si="94"/>
        <v>91.552283021802026</v>
      </c>
      <c r="ED99" s="2">
        <f t="shared" si="94"/>
        <v>91.084758613889292</v>
      </c>
      <c r="EE99" s="2">
        <f t="shared" si="94"/>
        <v>92.043882864413021</v>
      </c>
      <c r="EF99" s="2">
        <f t="shared" si="94"/>
        <v>93.4767656796013</v>
      </c>
      <c r="EG99" s="2">
        <f t="shared" si="94"/>
        <v>94.32796414265411</v>
      </c>
      <c r="EH99" s="2">
        <f t="shared" si="94"/>
        <v>91.947379057621291</v>
      </c>
      <c r="EI99" s="2">
        <f t="shared" si="94"/>
        <v>93.305641470205359</v>
      </c>
      <c r="EJ99" s="2">
        <f t="shared" si="94"/>
        <v>95.193203536303145</v>
      </c>
      <c r="EK99" s="2">
        <f t="shared" si="94"/>
        <v>101.87181825516892</v>
      </c>
      <c r="EL99" s="2">
        <f t="shared" si="94"/>
        <v>103.81352405787352</v>
      </c>
      <c r="EM99" s="2">
        <f t="shared" si="135"/>
        <v>104.58966343212741</v>
      </c>
      <c r="EN99" s="2">
        <f t="shared" si="135"/>
        <v>100.61233458932207</v>
      </c>
      <c r="EO99" s="2">
        <f t="shared" si="135"/>
        <v>97.758166516384421</v>
      </c>
      <c r="EQ99" s="2">
        <f t="shared" si="136"/>
        <v>87.905726333311833</v>
      </c>
      <c r="ER99" s="2">
        <f t="shared" si="136"/>
        <v>92.057560809334433</v>
      </c>
      <c r="ES99" s="2">
        <f t="shared" si="136"/>
        <v>91.688979469058211</v>
      </c>
      <c r="ET99" s="2">
        <f t="shared" si="136"/>
        <v>90.540901800501388</v>
      </c>
      <c r="EU99" s="2">
        <f t="shared" si="136"/>
        <v>92.529629531837585</v>
      </c>
      <c r="EV99" s="2">
        <f t="shared" si="136"/>
        <v>93.834879924662786</v>
      </c>
      <c r="EW99" s="2">
        <f t="shared" si="136"/>
        <v>94.47271158231365</v>
      </c>
      <c r="EX99" s="2">
        <f t="shared" si="136"/>
        <v>91.513318152221359</v>
      </c>
      <c r="EY99" s="2">
        <f t="shared" si="136"/>
        <v>93.275455646167131</v>
      </c>
      <c r="EZ99" s="2">
        <f t="shared" si="136"/>
        <v>95.709687057469083</v>
      </c>
      <c r="FA99" s="2">
        <f t="shared" si="136"/>
        <v>101.40924241907854</v>
      </c>
      <c r="FB99" s="2">
        <f t="shared" si="136"/>
        <v>103.45077372083634</v>
      </c>
      <c r="FC99" s="2">
        <f t="shared" si="136"/>
        <v>104.76824498416049</v>
      </c>
      <c r="FD99" s="2">
        <f t="shared" si="136"/>
        <v>101.21429721217055</v>
      </c>
      <c r="FE99" s="2">
        <f t="shared" si="136"/>
        <v>97.841575408711918</v>
      </c>
      <c r="FG99" s="2">
        <f t="shared" si="137"/>
        <v>0.9337960506082621</v>
      </c>
      <c r="FH99" s="2">
        <f t="shared" si="137"/>
        <v>0.94695561536240436</v>
      </c>
      <c r="FI99" s="2">
        <f t="shared" si="137"/>
        <v>0.93879922619317757</v>
      </c>
      <c r="FJ99" s="2">
        <f t="shared" si="137"/>
        <v>0.93598686193182035</v>
      </c>
      <c r="FK99" s="2">
        <f t="shared" si="137"/>
        <v>0.94175598592912479</v>
      </c>
      <c r="FL99" s="2">
        <f t="shared" si="137"/>
        <v>0.94640479126297838</v>
      </c>
      <c r="FM99" s="2">
        <f t="shared" si="137"/>
        <v>0.94017358015153374</v>
      </c>
      <c r="FN99" s="2">
        <f t="shared" si="137"/>
        <v>0.93611206267973468</v>
      </c>
      <c r="FO99" s="2">
        <f t="shared" si="137"/>
        <v>0.94247450278876188</v>
      </c>
      <c r="FP99" s="2">
        <f t="shared" si="137"/>
        <v>0.93666797286111836</v>
      </c>
      <c r="FQ99" s="2">
        <f t="shared" si="137"/>
        <v>0.92659531972930098</v>
      </c>
      <c r="FR99" s="2">
        <f t="shared" si="137"/>
        <v>0.93248940456141949</v>
      </c>
      <c r="FS99" s="2">
        <f t="shared" si="137"/>
        <v>0.92221687811118769</v>
      </c>
      <c r="FT99" s="2">
        <f t="shared" si="137"/>
        <v>0.91938671765260593</v>
      </c>
      <c r="FU99" s="2">
        <f t="shared" si="137"/>
        <v>0.91542694961671534</v>
      </c>
      <c r="FW99" s="2">
        <f t="shared" si="127"/>
        <v>2.709556488926514E-3</v>
      </c>
      <c r="FX99" s="2">
        <f t="shared" si="127"/>
        <v>3.2819514265100447E-3</v>
      </c>
      <c r="FY99" s="2">
        <f t="shared" si="127"/>
        <v>2.9077136379372327E-3</v>
      </c>
      <c r="FZ99" s="2">
        <f t="shared" si="127"/>
        <v>2.9747737863195967E-3</v>
      </c>
      <c r="GA99" s="2">
        <f t="shared" si="127"/>
        <v>2.9398700822327387E-3</v>
      </c>
      <c r="GB99" s="2">
        <f t="shared" si="127"/>
        <v>3.1436835777659115E-3</v>
      </c>
      <c r="GC99" s="2">
        <f t="shared" si="127"/>
        <v>3.4917711761463383E-3</v>
      </c>
      <c r="GD99" s="2">
        <f t="shared" si="127"/>
        <v>3.7578644129210455E-3</v>
      </c>
      <c r="GE99" s="2">
        <f t="shared" si="127"/>
        <v>3.9156717662054558E-3</v>
      </c>
      <c r="GF99" s="2">
        <f t="shared" si="127"/>
        <v>3.7817107417594765E-3</v>
      </c>
      <c r="GG99" s="2">
        <f t="shared" si="127"/>
        <v>3.4184704069881141E-3</v>
      </c>
      <c r="GH99" s="2">
        <f t="shared" si="127"/>
        <v>3.0835273503914741E-3</v>
      </c>
      <c r="GI99" s="2">
        <f t="shared" si="127"/>
        <v>2.801661046186578E-3</v>
      </c>
      <c r="GJ99" s="2">
        <f t="shared" si="127"/>
        <v>2.5720675720424541E-3</v>
      </c>
      <c r="GK99" s="2">
        <f t="shared" si="127"/>
        <v>2.3449784306352182E-3</v>
      </c>
      <c r="GM99" s="86">
        <f t="shared" si="128"/>
        <v>1.8978403868829611E-6</v>
      </c>
      <c r="GN99" s="86">
        <f t="shared" si="128"/>
        <v>1.0372441532117031E-5</v>
      </c>
      <c r="GO99" s="86">
        <f t="shared" si="128"/>
        <v>1.2515184029262906E-5</v>
      </c>
      <c r="GP99" s="86">
        <f t="shared" si="128"/>
        <v>3.8466178015022437E-7</v>
      </c>
      <c r="GQ99" s="86">
        <f t="shared" si="128"/>
        <v>1.5396508066395099E-8</v>
      </c>
      <c r="GR99" s="86">
        <f t="shared" si="128"/>
        <v>2.1349972099755262E-9</v>
      </c>
      <c r="GS99" s="86">
        <f t="shared" si="128"/>
        <v>1.1971161540519431E-9</v>
      </c>
      <c r="GT99" s="86">
        <f t="shared" si="128"/>
        <v>3.0702399312469995E-8</v>
      </c>
      <c r="GU99" s="86">
        <f t="shared" si="128"/>
        <v>2.9842979310933138E-9</v>
      </c>
      <c r="GV99" s="86">
        <f t="shared" si="128"/>
        <v>1.0413203370547262E-9</v>
      </c>
      <c r="GW99" s="86">
        <f t="shared" si="128"/>
        <v>6.4867059310954686E-8</v>
      </c>
      <c r="GX99" s="86">
        <f t="shared" si="128"/>
        <v>3.4944479648080006E-10</v>
      </c>
      <c r="GY99" s="86">
        <f t="shared" si="128"/>
        <v>7.0148233167847731E-6</v>
      </c>
      <c r="GZ99" s="86">
        <f t="shared" si="128"/>
        <v>1.2815397089901072E-6</v>
      </c>
      <c r="HA99" s="86">
        <f t="shared" si="128"/>
        <v>2.001153998082166E-11</v>
      </c>
      <c r="HC99" s="86">
        <f t="shared" si="73"/>
        <v>0.22838811886493104</v>
      </c>
      <c r="HD99" s="86">
        <f t="shared" si="73"/>
        <v>0.25958470996286159</v>
      </c>
      <c r="HE99" s="86">
        <f t="shared" si="73"/>
        <v>0.22377522881051784</v>
      </c>
      <c r="HF99" s="86">
        <f t="shared" si="73"/>
        <v>0.22421635627556019</v>
      </c>
      <c r="HG99" s="86">
        <f t="shared" si="87"/>
        <v>0.28153741814030742</v>
      </c>
      <c r="HH99" s="86">
        <f t="shared" si="87"/>
        <v>0.30467554324910817</v>
      </c>
      <c r="HI99" s="86">
        <f t="shared" si="87"/>
        <v>0.24291687665079612</v>
      </c>
      <c r="HJ99" s="86">
        <f t="shared" si="87"/>
        <v>0.22032819660180375</v>
      </c>
      <c r="HK99" s="86">
        <f t="shared" si="87"/>
        <v>0.27585319848827494</v>
      </c>
      <c r="HL99" s="86">
        <f t="shared" si="87"/>
        <v>0.2746075776062466</v>
      </c>
      <c r="HM99" s="86">
        <f t="shared" si="87"/>
        <v>0.22842528406934473</v>
      </c>
      <c r="HN99" s="86">
        <f t="shared" si="87"/>
        <v>0.18559974627603656</v>
      </c>
      <c r="HO99" s="86">
        <f t="shared" si="87"/>
        <v>0.15117619604647739</v>
      </c>
      <c r="HP99" s="86">
        <f t="shared" si="87"/>
        <v>0.14330876852646987</v>
      </c>
      <c r="HQ99" s="86">
        <f t="shared" si="87"/>
        <v>0.16630412169940292</v>
      </c>
      <c r="HS99" s="86">
        <f t="shared" si="129"/>
        <v>5.299024620664249E-14</v>
      </c>
      <c r="HT99" s="86">
        <f t="shared" si="129"/>
        <v>2.0896484192754931E-14</v>
      </c>
      <c r="HU99" s="86">
        <f t="shared" si="129"/>
        <v>3.262606161545742E-16</v>
      </c>
      <c r="HV99" s="86">
        <f t="shared" si="129"/>
        <v>9.4805780367171632E-19</v>
      </c>
      <c r="HW99" s="86">
        <f t="shared" si="129"/>
        <v>1.0202090961660759E-18</v>
      </c>
      <c r="HX99" s="86">
        <f t="shared" si="129"/>
        <v>9.025683924647522E-16</v>
      </c>
      <c r="HY99" s="86">
        <f t="shared" si="129"/>
        <v>2.3433276836412697E-17</v>
      </c>
      <c r="HZ99" s="86">
        <f t="shared" si="129"/>
        <v>4.4134782627385766E-18</v>
      </c>
      <c r="IA99" s="86">
        <f t="shared" si="129"/>
        <v>1.8482836120262177E-16</v>
      </c>
      <c r="IB99" s="86">
        <f t="shared" si="129"/>
        <v>6.6965021130925887E-17</v>
      </c>
      <c r="IC99" s="86">
        <f t="shared" si="129"/>
        <v>1.2563460790031337E-20</v>
      </c>
      <c r="ID99" s="86">
        <f t="shared" si="129"/>
        <v>9.6878221750931228E-20</v>
      </c>
      <c r="IE99" s="86">
        <f t="shared" si="129"/>
        <v>1.4934355302183935E-20</v>
      </c>
      <c r="IF99" s="86">
        <f t="shared" si="129"/>
        <v>2.0457144920388326E-15</v>
      </c>
      <c r="IG99" s="86">
        <f t="shared" si="129"/>
        <v>6.1661655332824218E-12</v>
      </c>
      <c r="II99" s="86">
        <f t="shared" si="130"/>
        <v>1.6406654952181912E-70</v>
      </c>
      <c r="IJ99" s="86">
        <f t="shared" si="130"/>
        <v>3.9759069593969017E-74</v>
      </c>
      <c r="IK99" s="86">
        <f t="shared" si="130"/>
        <v>1.8586497852990682E-90</v>
      </c>
      <c r="IL99" s="86">
        <f t="shared" si="130"/>
        <v>2.0654083574854426E-99</v>
      </c>
      <c r="IM99" s="86">
        <f t="shared" si="130"/>
        <v>6.5215584230546661E-102</v>
      </c>
      <c r="IN99" s="86">
        <f t="shared" si="130"/>
        <v>4.3098442929155075E-85</v>
      </c>
      <c r="IO99" s="86">
        <f t="shared" si="130"/>
        <v>1.7939398258402041E-91</v>
      </c>
      <c r="IP99" s="86">
        <f t="shared" si="130"/>
        <v>3.4313696598482065E-95</v>
      </c>
      <c r="IQ99" s="86">
        <f t="shared" si="130"/>
        <v>2.3361331420627814E-86</v>
      </c>
      <c r="IR99" s="86">
        <f t="shared" si="130"/>
        <v>6.6341924390493446E-92</v>
      </c>
      <c r="IS99" s="86">
        <f t="shared" si="130"/>
        <v>3.3391020089144791E-111</v>
      </c>
      <c r="IT99" s="86">
        <f t="shared" si="130"/>
        <v>1.1958174298769487E-104</v>
      </c>
      <c r="IU99" s="86">
        <f t="shared" si="130"/>
        <v>2.453390216600861E-107</v>
      </c>
      <c r="IV99" s="86">
        <f t="shared" si="130"/>
        <v>8.9349853388023864E-71</v>
      </c>
      <c r="IW99" s="86">
        <f t="shared" si="130"/>
        <v>7.3505864718389091E-41</v>
      </c>
      <c r="IY99" s="86">
        <f t="shared" si="131"/>
        <v>0.2283900167053709</v>
      </c>
      <c r="IZ99" s="86">
        <f t="shared" si="131"/>
        <v>0.25959508240441459</v>
      </c>
      <c r="JA99" s="86">
        <f t="shared" si="131"/>
        <v>0.22378774399454743</v>
      </c>
      <c r="JB99" s="86">
        <f t="shared" si="131"/>
        <v>0.22421674093734034</v>
      </c>
      <c r="JC99" s="86">
        <f t="shared" si="131"/>
        <v>0.28153743353681548</v>
      </c>
      <c r="JD99" s="86">
        <f t="shared" si="131"/>
        <v>0.30467554538410629</v>
      </c>
      <c r="JE99" s="86">
        <f t="shared" si="131"/>
        <v>0.2429168778479123</v>
      </c>
      <c r="JF99" s="86">
        <f t="shared" si="131"/>
        <v>0.22032822730420307</v>
      </c>
      <c r="JG99" s="86">
        <f t="shared" si="131"/>
        <v>0.27585320147257303</v>
      </c>
      <c r="JH99" s="86">
        <f t="shared" si="131"/>
        <v>0.27460757864756702</v>
      </c>
      <c r="JI99" s="86">
        <f t="shared" si="131"/>
        <v>0.22842534893640404</v>
      </c>
      <c r="JJ99" s="86">
        <f t="shared" si="131"/>
        <v>0.18559974662548137</v>
      </c>
      <c r="JK99" s="86">
        <f t="shared" si="131"/>
        <v>0.15118321086979417</v>
      </c>
      <c r="JL99" s="86">
        <f t="shared" si="131"/>
        <v>0.14331005006618092</v>
      </c>
      <c r="JM99" s="86">
        <f t="shared" si="131"/>
        <v>0.16630412172558065</v>
      </c>
    </row>
    <row r="100" spans="2:273" x14ac:dyDescent="0.25">
      <c r="B100" s="2">
        <v>73</v>
      </c>
      <c r="C100" s="37">
        <v>168.9</v>
      </c>
      <c r="D100" s="37">
        <v>177.25899999999999</v>
      </c>
      <c r="E100" s="37">
        <v>179.965</v>
      </c>
      <c r="F100" s="37">
        <v>183.77199999999999</v>
      </c>
      <c r="G100" s="37">
        <v>191.23599999999999</v>
      </c>
      <c r="H100" s="37">
        <v>188.72200000000001</v>
      </c>
      <c r="I100" s="37">
        <v>185.03700000000001</v>
      </c>
      <c r="J100" s="37">
        <v>181.03700000000001</v>
      </c>
      <c r="K100" s="37">
        <v>187.75899999999999</v>
      </c>
      <c r="L100" s="37">
        <v>187.852</v>
      </c>
      <c r="M100" s="37">
        <v>189.44399999999999</v>
      </c>
      <c r="N100" s="37">
        <v>183.79599999999999</v>
      </c>
      <c r="O100" s="37">
        <v>174.27799999999999</v>
      </c>
      <c r="P100" s="37">
        <v>165.54499999999999</v>
      </c>
      <c r="Q100" s="37">
        <v>157</v>
      </c>
      <c r="S100" s="4">
        <f t="shared" si="132"/>
        <v>160.43176450393847</v>
      </c>
      <c r="T100" s="4">
        <f t="shared" si="132"/>
        <v>174.14610208330711</v>
      </c>
      <c r="U100" s="4">
        <f t="shared" si="132"/>
        <v>175.641582492071</v>
      </c>
      <c r="V100" s="4">
        <f t="shared" si="132"/>
        <v>178.48941918157115</v>
      </c>
      <c r="W100" s="4">
        <f t="shared" si="132"/>
        <v>190.29830885265872</v>
      </c>
      <c r="X100" s="4">
        <f t="shared" si="132"/>
        <v>186.88942524260744</v>
      </c>
      <c r="Y100" s="4">
        <f t="shared" si="132"/>
        <v>180.22361785738016</v>
      </c>
      <c r="Z100" s="4">
        <f t="shared" si="132"/>
        <v>176.38198954846126</v>
      </c>
      <c r="AA100" s="4">
        <f t="shared" si="132"/>
        <v>182.82005278179955</v>
      </c>
      <c r="AB100" s="4">
        <f t="shared" si="132"/>
        <v>185.34671113180698</v>
      </c>
      <c r="AC100" s="4">
        <f t="shared" si="132"/>
        <v>186.83476019210264</v>
      </c>
      <c r="AD100" s="4">
        <f t="shared" si="132"/>
        <v>175.57078179975173</v>
      </c>
      <c r="AE100" s="4">
        <f t="shared" si="132"/>
        <v>168.50263237648991</v>
      </c>
      <c r="AF100" s="4">
        <f t="shared" si="132"/>
        <v>159.85467676840537</v>
      </c>
      <c r="AG100" s="4">
        <f t="shared" si="132"/>
        <v>154.25168131328357</v>
      </c>
      <c r="AI100" s="4">
        <f t="shared" si="133"/>
        <v>8.4682354960615385</v>
      </c>
      <c r="AJ100" s="4">
        <f t="shared" si="133"/>
        <v>3.112897916692873</v>
      </c>
      <c r="AK100" s="4">
        <f t="shared" si="133"/>
        <v>4.3234175079290083</v>
      </c>
      <c r="AL100" s="4">
        <f t="shared" si="133"/>
        <v>5.2825808184288405</v>
      </c>
      <c r="AM100" s="4">
        <f t="shared" si="133"/>
        <v>0.93769114734126902</v>
      </c>
      <c r="AN100" s="4">
        <f t="shared" si="133"/>
        <v>1.8325747573925639</v>
      </c>
      <c r="AO100" s="4">
        <f t="shared" si="133"/>
        <v>4.8133821426198438</v>
      </c>
      <c r="AP100" s="4">
        <f t="shared" si="133"/>
        <v>4.6550104515387432</v>
      </c>
      <c r="AQ100" s="4">
        <f t="shared" si="133"/>
        <v>4.9389472182004397</v>
      </c>
      <c r="AR100" s="4">
        <f t="shared" si="133"/>
        <v>2.5052888681930199</v>
      </c>
      <c r="AS100" s="4">
        <f t="shared" si="133"/>
        <v>2.6092398078973531</v>
      </c>
      <c r="AT100" s="4">
        <f t="shared" si="133"/>
        <v>8.2252182002482641</v>
      </c>
      <c r="AU100" s="4">
        <f t="shared" si="133"/>
        <v>5.7753676235100784</v>
      </c>
      <c r="AV100" s="4">
        <f t="shared" si="133"/>
        <v>5.6903232315946184</v>
      </c>
      <c r="AW100" s="4">
        <f t="shared" si="133"/>
        <v>2.7483186867164306</v>
      </c>
      <c r="AY100" s="2">
        <f t="shared" si="125"/>
        <v>88.800368298168905</v>
      </c>
      <c r="AZ100" s="2">
        <f t="shared" si="125"/>
        <v>92.509277972655951</v>
      </c>
      <c r="BA100" s="2">
        <f t="shared" si="125"/>
        <v>92.466443878741487</v>
      </c>
      <c r="BB100" s="2">
        <f t="shared" si="125"/>
        <v>91.965357705253894</v>
      </c>
      <c r="BC100" s="2">
        <f t="shared" si="125"/>
        <v>92.919805407951898</v>
      </c>
      <c r="BD100" s="2">
        <f t="shared" si="125"/>
        <v>94.262843698989528</v>
      </c>
      <c r="BE100" s="2">
        <f t="shared" si="125"/>
        <v>95.129389586905432</v>
      </c>
      <c r="BF100" s="2">
        <f t="shared" si="125"/>
        <v>92.548890273679049</v>
      </c>
      <c r="BG100" s="2">
        <f t="shared" si="125"/>
        <v>94.07103648649769</v>
      </c>
      <c r="BH100" s="2">
        <f t="shared" si="125"/>
        <v>95.911212079003874</v>
      </c>
      <c r="BI100" s="2">
        <f t="shared" si="125"/>
        <v>102.74171206562764</v>
      </c>
      <c r="BJ100" s="2">
        <f t="shared" si="125"/>
        <v>104.24479972861026</v>
      </c>
      <c r="BK100" s="2">
        <f t="shared" si="125"/>
        <v>105.5908521861208</v>
      </c>
      <c r="BL100" s="2">
        <f t="shared" si="125"/>
        <v>101.84570651098363</v>
      </c>
      <c r="BM100" s="2">
        <f t="shared" si="125"/>
        <v>98.441585994418233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103.33868138138136</v>
      </c>
      <c r="DL100" s="2">
        <f t="shared" si="134"/>
        <v>107.94858827392122</v>
      </c>
      <c r="DM100" s="2">
        <f t="shared" si="134"/>
        <v>110.67985158843052</v>
      </c>
      <c r="DN100" s="2">
        <f t="shared" si="134"/>
        <v>108.7539137709138</v>
      </c>
      <c r="DO100" s="2">
        <f t="shared" si="134"/>
        <v>110.87529193479192</v>
      </c>
      <c r="DP100" s="2">
        <f t="shared" si="134"/>
        <v>111.92979122442281</v>
      </c>
      <c r="DQ100" s="2">
        <f t="shared" si="134"/>
        <v>111.37490042674254</v>
      </c>
      <c r="DR100" s="2">
        <f t="shared" si="134"/>
        <v>104.61184221364221</v>
      </c>
      <c r="DS100" s="2">
        <f t="shared" si="134"/>
        <v>109.88570033738193</v>
      </c>
      <c r="DT100" s="2">
        <f t="shared" si="134"/>
        <v>109.7509422994423</v>
      </c>
      <c r="DU100" s="2">
        <f t="shared" si="134"/>
        <v>117.71788068181819</v>
      </c>
      <c r="DV100" s="2">
        <f t="shared" si="134"/>
        <v>114.05848739495802</v>
      </c>
      <c r="DW100" s="2">
        <f t="shared" si="134"/>
        <v>120.938336143695</v>
      </c>
      <c r="DX100" s="2">
        <f t="shared" si="134"/>
        <v>119.1704616240267</v>
      </c>
      <c r="DY100" s="2">
        <f t="shared" si="134"/>
        <v>108.27176862026862</v>
      </c>
      <c r="EA100" s="2">
        <f t="shared" si="94"/>
        <v>87.860649751360654</v>
      </c>
      <c r="EB100" s="2">
        <f t="shared" si="94"/>
        <v>91.7200004793864</v>
      </c>
      <c r="EC100" s="2">
        <f t="shared" si="94"/>
        <v>91.383131861723655</v>
      </c>
      <c r="ED100" s="2">
        <f t="shared" si="94"/>
        <v>90.920012846879857</v>
      </c>
      <c r="EE100" s="2">
        <f t="shared" si="94"/>
        <v>91.905444138276536</v>
      </c>
      <c r="EF100" s="2">
        <f t="shared" si="94"/>
        <v>93.349141405086726</v>
      </c>
      <c r="EG100" s="2">
        <f t="shared" si="94"/>
        <v>94.186029606538327</v>
      </c>
      <c r="EH100" s="2">
        <f t="shared" si="94"/>
        <v>91.799889016915216</v>
      </c>
      <c r="EI100" s="2">
        <f t="shared" si="94"/>
        <v>93.190827487706073</v>
      </c>
      <c r="EJ100" s="2">
        <f t="shared" si="94"/>
        <v>95.055605221290136</v>
      </c>
      <c r="EK100" s="2">
        <f t="shared" si="94"/>
        <v>101.66148661119513</v>
      </c>
      <c r="EL100" s="2">
        <f t="shared" si="94"/>
        <v>103.59808169582776</v>
      </c>
      <c r="EM100" s="2">
        <f t="shared" si="135"/>
        <v>104.40971698660479</v>
      </c>
      <c r="EN100" s="2">
        <f t="shared" si="135"/>
        <v>100.45854265550459</v>
      </c>
      <c r="EO100" s="2">
        <f t="shared" si="135"/>
        <v>97.613125093468213</v>
      </c>
      <c r="EQ100" s="2">
        <f t="shared" si="136"/>
        <v>87.759305247318835</v>
      </c>
      <c r="ER100" s="2">
        <f t="shared" si="136"/>
        <v>91.860312633832976</v>
      </c>
      <c r="ES100" s="2">
        <f t="shared" si="136"/>
        <v>91.514709057768442</v>
      </c>
      <c r="ET100" s="2">
        <f t="shared" si="136"/>
        <v>90.396278254160762</v>
      </c>
      <c r="EU100" s="2">
        <f t="shared" si="136"/>
        <v>92.373373918266878</v>
      </c>
      <c r="EV100" s="2">
        <f t="shared" si="136"/>
        <v>93.693847731574934</v>
      </c>
      <c r="EW100" s="2">
        <f t="shared" si="136"/>
        <v>94.324973529642378</v>
      </c>
      <c r="EX100" s="2">
        <f t="shared" si="136"/>
        <v>91.380731240653418</v>
      </c>
      <c r="EY100" s="2">
        <f t="shared" si="136"/>
        <v>93.161778891633901</v>
      </c>
      <c r="EZ100" s="2">
        <f t="shared" si="136"/>
        <v>95.551416196152758</v>
      </c>
      <c r="FA100" s="2">
        <f t="shared" si="136"/>
        <v>101.2154030736253</v>
      </c>
      <c r="FB100" s="2">
        <f t="shared" si="136"/>
        <v>103.24839928782272</v>
      </c>
      <c r="FC100" s="2">
        <f t="shared" si="136"/>
        <v>104.58245828933472</v>
      </c>
      <c r="FD100" s="2">
        <f t="shared" si="136"/>
        <v>101.03749359727786</v>
      </c>
      <c r="FE100" s="2">
        <f t="shared" si="136"/>
        <v>97.683014826828042</v>
      </c>
      <c r="FG100" s="2">
        <f t="shared" si="137"/>
        <v>0.93926749976798551</v>
      </c>
      <c r="FH100" s="2">
        <f t="shared" si="137"/>
        <v>0.95139609574025297</v>
      </c>
      <c r="FI100" s="2">
        <f t="shared" si="137"/>
        <v>0.94388203540710969</v>
      </c>
      <c r="FJ100" s="2">
        <f t="shared" si="137"/>
        <v>0.94128863466948487</v>
      </c>
      <c r="FK100" s="2">
        <f t="shared" si="137"/>
        <v>0.94660719817122507</v>
      </c>
      <c r="FL100" s="2">
        <f t="shared" si="137"/>
        <v>0.95088899112479075</v>
      </c>
      <c r="FM100" s="2">
        <f t="shared" si="137"/>
        <v>0.94514891631956011</v>
      </c>
      <c r="FN100" s="2">
        <f t="shared" si="137"/>
        <v>0.94140411505796973</v>
      </c>
      <c r="FO100" s="2">
        <f t="shared" si="137"/>
        <v>0.94726921982109324</v>
      </c>
      <c r="FP100" s="2">
        <f t="shared" si="137"/>
        <v>0.94191683447765961</v>
      </c>
      <c r="FQ100" s="2">
        <f t="shared" si="137"/>
        <v>0.93261893401280194</v>
      </c>
      <c r="FR100" s="2">
        <f t="shared" si="137"/>
        <v>0.93806167913619865</v>
      </c>
      <c r="FS100" s="2">
        <f t="shared" si="137"/>
        <v>0.92857209200136082</v>
      </c>
      <c r="FT100" s="2">
        <f t="shared" si="137"/>
        <v>0.92595460165460131</v>
      </c>
      <c r="FU100" s="2">
        <f t="shared" si="137"/>
        <v>0.92229018281801689</v>
      </c>
      <c r="FW100" s="2">
        <f t="shared" si="127"/>
        <v>2.9701931638571105E-3</v>
      </c>
      <c r="FX100" s="2">
        <f t="shared" si="127"/>
        <v>3.5974490953669968E-3</v>
      </c>
      <c r="FY100" s="2">
        <f t="shared" si="127"/>
        <v>3.1873504541222817E-3</v>
      </c>
      <c r="FZ100" s="2">
        <f t="shared" si="127"/>
        <v>3.2608387318042238E-3</v>
      </c>
      <c r="GA100" s="2">
        <f t="shared" si="127"/>
        <v>3.222589410791558E-3</v>
      </c>
      <c r="GB100" s="2">
        <f t="shared" si="127"/>
        <v>3.4459353570105667E-3</v>
      </c>
      <c r="GC100" s="2">
        <f t="shared" si="127"/>
        <v>3.8273615998150622E-3</v>
      </c>
      <c r="GD100" s="2">
        <f t="shared" si="127"/>
        <v>4.1189230691165372E-3</v>
      </c>
      <c r="GE100" s="2">
        <f t="shared" si="127"/>
        <v>4.291827361452831E-3</v>
      </c>
      <c r="GF100" s="2">
        <f t="shared" si="127"/>
        <v>4.1450510396835198E-3</v>
      </c>
      <c r="GG100" s="2">
        <f t="shared" si="127"/>
        <v>3.7470424613735348E-3</v>
      </c>
      <c r="GH100" s="2">
        <f t="shared" si="127"/>
        <v>3.3800149755912282E-3</v>
      </c>
      <c r="GI100" s="2">
        <f t="shared" si="127"/>
        <v>3.0711301260990054E-3</v>
      </c>
      <c r="GJ100" s="2">
        <f t="shared" si="127"/>
        <v>2.8195163531677197E-3</v>
      </c>
      <c r="GK100" s="2">
        <f t="shared" si="127"/>
        <v>2.5706361407248695E-3</v>
      </c>
      <c r="GM100" s="86">
        <f t="shared" si="128"/>
        <v>2.5513001784908975E-7</v>
      </c>
      <c r="GN100" s="86">
        <f t="shared" si="128"/>
        <v>2.074283346681572E-6</v>
      </c>
      <c r="GO100" s="86">
        <f t="shared" si="128"/>
        <v>2.32962588252458E-6</v>
      </c>
      <c r="GP100" s="86">
        <f t="shared" si="128"/>
        <v>4.3985451907589643E-8</v>
      </c>
      <c r="GQ100" s="86">
        <f t="shared" si="128"/>
        <v>1.2684567523445723E-9</v>
      </c>
      <c r="GR100" s="86">
        <f t="shared" si="128"/>
        <v>1.2931813921733777E-10</v>
      </c>
      <c r="GS100" s="86">
        <f t="shared" si="128"/>
        <v>5.9564427522265698E-11</v>
      </c>
      <c r="GT100" s="86">
        <f t="shared" si="128"/>
        <v>2.3262097145786752E-9</v>
      </c>
      <c r="GU100" s="86">
        <f t="shared" si="128"/>
        <v>1.5395073231290948E-10</v>
      </c>
      <c r="GV100" s="86">
        <f t="shared" si="128"/>
        <v>4.8961997799346554E-11</v>
      </c>
      <c r="GW100" s="86">
        <f t="shared" si="128"/>
        <v>6.1505616883354671E-9</v>
      </c>
      <c r="GX100" s="86">
        <f t="shared" si="128"/>
        <v>1.1575089506911693E-11</v>
      </c>
      <c r="GY100" s="86">
        <f t="shared" si="128"/>
        <v>1.18205354512805E-6</v>
      </c>
      <c r="GZ100" s="86">
        <f t="shared" si="128"/>
        <v>1.7150839359659204E-7</v>
      </c>
      <c r="HA100" s="86">
        <f t="shared" si="128"/>
        <v>5.9528342840477408E-13</v>
      </c>
      <c r="HC100" s="86">
        <f t="shared" si="73"/>
        <v>0.29006794097531452</v>
      </c>
      <c r="HD100" s="86">
        <f t="shared" si="73"/>
        <v>0.33028929426839754</v>
      </c>
      <c r="HE100" s="86">
        <f t="shared" si="73"/>
        <v>0.29306570158538986</v>
      </c>
      <c r="HF100" s="86">
        <f t="shared" si="73"/>
        <v>0.2975489630351395</v>
      </c>
      <c r="HG100" s="86">
        <f t="shared" si="87"/>
        <v>0.36391699217154433</v>
      </c>
      <c r="HH100" s="86">
        <f t="shared" si="87"/>
        <v>0.38704665656815856</v>
      </c>
      <c r="HI100" s="86">
        <f t="shared" ref="HI100:HQ128" si="138" xml:space="preserve"> _xlfn.NORM.DIST($B100, I$8, ABS(I$12), TRUE) * _xlfn.NORM.DIST(($B100 - I$8)*I$16, 0, ABS(I$12), TRUE) * 2</f>
        <v>0.31990269954427553</v>
      </c>
      <c r="HJ100" s="86">
        <f t="shared" si="138"/>
        <v>0.29396930287090139</v>
      </c>
      <c r="HK100" s="86">
        <f t="shared" si="138"/>
        <v>0.35732614107649224</v>
      </c>
      <c r="HL100" s="86">
        <f t="shared" si="138"/>
        <v>0.35882277826071396</v>
      </c>
      <c r="HM100" s="86">
        <f t="shared" si="138"/>
        <v>0.30918114509840022</v>
      </c>
      <c r="HN100" s="86">
        <f t="shared" si="138"/>
        <v>0.25354044300872025</v>
      </c>
      <c r="HO100" s="86">
        <f t="shared" si="138"/>
        <v>0.21005921339154596</v>
      </c>
      <c r="HP100" s="86">
        <f t="shared" si="138"/>
        <v>0.2044873836875333</v>
      </c>
      <c r="HQ100" s="86">
        <f t="shared" si="138"/>
        <v>0.24588804141529863</v>
      </c>
      <c r="HS100" s="86">
        <f t="shared" si="129"/>
        <v>2.2692011275934707E-13</v>
      </c>
      <c r="HT100" s="86">
        <f t="shared" si="129"/>
        <v>9.9995474602877263E-14</v>
      </c>
      <c r="HU100" s="86">
        <f t="shared" si="129"/>
        <v>1.9906115728613767E-15</v>
      </c>
      <c r="HV100" s="86">
        <f t="shared" si="129"/>
        <v>7.4369067360872241E-18</v>
      </c>
      <c r="HW100" s="86">
        <f t="shared" si="129"/>
        <v>8.1630743029309551E-18</v>
      </c>
      <c r="HX100" s="86">
        <f t="shared" si="129"/>
        <v>5.1969075935041327E-15</v>
      </c>
      <c r="HY100" s="86">
        <f t="shared" si="129"/>
        <v>1.6432624359583221E-16</v>
      </c>
      <c r="HZ100" s="86">
        <f t="shared" si="129"/>
        <v>3.4563631984429078E-17</v>
      </c>
      <c r="IA100" s="86">
        <f t="shared" si="129"/>
        <v>1.2064183454873475E-15</v>
      </c>
      <c r="IB100" s="86">
        <f t="shared" si="129"/>
        <v>4.7143542741928332E-16</v>
      </c>
      <c r="IC100" s="86">
        <f t="shared" si="129"/>
        <v>1.3168520075955117E-19</v>
      </c>
      <c r="ID100" s="86">
        <f t="shared" si="129"/>
        <v>8.6257700916874127E-19</v>
      </c>
      <c r="IE100" s="86">
        <f t="shared" si="129"/>
        <v>1.3839441696281454E-19</v>
      </c>
      <c r="IF100" s="86">
        <f t="shared" si="129"/>
        <v>1.0087541918962844E-14</v>
      </c>
      <c r="IG100" s="86">
        <f t="shared" si="129"/>
        <v>2.0312431539994987E-11</v>
      </c>
      <c r="II100" s="86">
        <f t="shared" si="130"/>
        <v>2.1820572722674006E-68</v>
      </c>
      <c r="IJ100" s="86">
        <f t="shared" si="130"/>
        <v>8.1162686524957051E-72</v>
      </c>
      <c r="IK100" s="86">
        <f t="shared" si="130"/>
        <v>1.0998162880920687E-87</v>
      </c>
      <c r="IL100" s="86">
        <f t="shared" si="130"/>
        <v>2.3917464213899269E-96</v>
      </c>
      <c r="IM100" s="86">
        <f t="shared" si="130"/>
        <v>8.9155740519269281E-99</v>
      </c>
      <c r="IN100" s="86">
        <f t="shared" si="130"/>
        <v>1.8799477719703591E-82</v>
      </c>
      <c r="IO100" s="86">
        <f t="shared" si="130"/>
        <v>1.4059262607914208E-88</v>
      </c>
      <c r="IP100" s="86">
        <f t="shared" si="130"/>
        <v>3.8813438357729848E-92</v>
      </c>
      <c r="IQ100" s="86">
        <f t="shared" si="130"/>
        <v>1.4255192463171708E-83</v>
      </c>
      <c r="IR100" s="86">
        <f t="shared" si="130"/>
        <v>5.9060046271659714E-89</v>
      </c>
      <c r="IS100" s="86">
        <f t="shared" si="130"/>
        <v>1.0986319762821139E-107</v>
      </c>
      <c r="IT100" s="86">
        <f t="shared" si="130"/>
        <v>2.1163249294982432E-101</v>
      </c>
      <c r="IU100" s="86">
        <f t="shared" si="130"/>
        <v>4.6600983957136048E-104</v>
      </c>
      <c r="IV100" s="86">
        <f t="shared" si="130"/>
        <v>1.1602395728264381E-68</v>
      </c>
      <c r="IW100" s="86">
        <f t="shared" si="130"/>
        <v>1.1165850696057451E-39</v>
      </c>
      <c r="IY100" s="86">
        <f t="shared" si="131"/>
        <v>0.29006819610555928</v>
      </c>
      <c r="IZ100" s="86">
        <f t="shared" si="131"/>
        <v>0.33029136855184421</v>
      </c>
      <c r="JA100" s="86">
        <f t="shared" si="131"/>
        <v>0.29306803121127439</v>
      </c>
      <c r="JB100" s="86">
        <f t="shared" si="131"/>
        <v>0.29754900702059139</v>
      </c>
      <c r="JC100" s="86">
        <f t="shared" si="131"/>
        <v>0.36391699344000106</v>
      </c>
      <c r="JD100" s="86">
        <f t="shared" si="131"/>
        <v>0.38704665669748189</v>
      </c>
      <c r="JE100" s="86">
        <f t="shared" si="131"/>
        <v>0.3199026996038401</v>
      </c>
      <c r="JF100" s="86">
        <f t="shared" si="131"/>
        <v>0.29396930519711117</v>
      </c>
      <c r="JG100" s="86">
        <f t="shared" si="131"/>
        <v>0.35732614123044421</v>
      </c>
      <c r="JH100" s="86">
        <f t="shared" si="131"/>
        <v>0.3588227783096764</v>
      </c>
      <c r="JI100" s="86">
        <f t="shared" si="131"/>
        <v>0.30918115124896189</v>
      </c>
      <c r="JJ100" s="86">
        <f t="shared" si="131"/>
        <v>0.25354044302029533</v>
      </c>
      <c r="JK100" s="86">
        <f t="shared" si="131"/>
        <v>0.21006039544509109</v>
      </c>
      <c r="JL100" s="86">
        <f t="shared" si="131"/>
        <v>0.20448755519593698</v>
      </c>
      <c r="JM100" s="86">
        <f t="shared" si="131"/>
        <v>0.24588804143620632</v>
      </c>
    </row>
    <row r="101" spans="2:273" x14ac:dyDescent="0.25">
      <c r="B101" s="2">
        <v>74</v>
      </c>
      <c r="C101" s="37">
        <v>178.3</v>
      </c>
      <c r="D101" s="37">
        <v>187.27600000000001</v>
      </c>
      <c r="E101" s="37">
        <v>188.73699999999999</v>
      </c>
      <c r="F101" s="37">
        <v>191.84200000000001</v>
      </c>
      <c r="G101" s="37">
        <v>196</v>
      </c>
      <c r="H101" s="37">
        <v>194.185</v>
      </c>
      <c r="I101" s="37">
        <v>193.11099999999999</v>
      </c>
      <c r="J101" s="37">
        <v>190.61099999999999</v>
      </c>
      <c r="K101" s="37">
        <v>191.74100000000001</v>
      </c>
      <c r="L101" s="37">
        <v>194.22200000000001</v>
      </c>
      <c r="M101" s="37">
        <v>199.03700000000001</v>
      </c>
      <c r="N101" s="37">
        <v>192.24100000000001</v>
      </c>
      <c r="O101" s="37">
        <v>186.70400000000001</v>
      </c>
      <c r="P101" s="37">
        <v>177.6</v>
      </c>
      <c r="Q101" s="37">
        <v>169.255</v>
      </c>
      <c r="S101" s="4">
        <f t="shared" si="132"/>
        <v>171.2705834073428</v>
      </c>
      <c r="T101" s="4">
        <f t="shared" si="132"/>
        <v>185.33095464025885</v>
      </c>
      <c r="U101" s="4">
        <f t="shared" si="132"/>
        <v>188.73294988250447</v>
      </c>
      <c r="V101" s="4">
        <f t="shared" si="132"/>
        <v>192.51709874941835</v>
      </c>
      <c r="W101" s="4">
        <f t="shared" si="132"/>
        <v>201.49578801433208</v>
      </c>
      <c r="X101" s="4">
        <f t="shared" si="132"/>
        <v>197.56531520497904</v>
      </c>
      <c r="Y101" s="4">
        <f t="shared" si="132"/>
        <v>193.59765257052916</v>
      </c>
      <c r="Z101" s="4">
        <f t="shared" si="132"/>
        <v>190.15280156066743</v>
      </c>
      <c r="AA101" s="4">
        <f t="shared" si="132"/>
        <v>194.51861781498963</v>
      </c>
      <c r="AB101" s="4">
        <f t="shared" si="132"/>
        <v>197.725123708133</v>
      </c>
      <c r="AC101" s="4">
        <f t="shared" si="132"/>
        <v>200.64916211792618</v>
      </c>
      <c r="AD101" s="4">
        <f t="shared" si="132"/>
        <v>189.74510822226651</v>
      </c>
      <c r="AE101" s="4">
        <f t="shared" si="132"/>
        <v>182.75880078505867</v>
      </c>
      <c r="AF101" s="4">
        <f t="shared" si="132"/>
        <v>174.19103990363087</v>
      </c>
      <c r="AG101" s="4">
        <f t="shared" si="132"/>
        <v>168.04459846496346</v>
      </c>
      <c r="AI101" s="4">
        <f t="shared" si="133"/>
        <v>7.0294165926572134</v>
      </c>
      <c r="AJ101" s="4">
        <f t="shared" si="133"/>
        <v>1.9450453597411581</v>
      </c>
      <c r="AK101" s="4">
        <f t="shared" si="133"/>
        <v>4.0501174955238639E-3</v>
      </c>
      <c r="AL101" s="4">
        <f t="shared" si="133"/>
        <v>-0.67509874941833914</v>
      </c>
      <c r="AM101" s="4">
        <f t="shared" si="133"/>
        <v>-5.4957880143320779</v>
      </c>
      <c r="AN101" s="4">
        <f t="shared" si="133"/>
        <v>-3.3803152049790413</v>
      </c>
      <c r="AO101" s="4">
        <f t="shared" si="133"/>
        <v>-0.48665257052917354</v>
      </c>
      <c r="AP101" s="4">
        <f t="shared" si="133"/>
        <v>0.45819843933256266</v>
      </c>
      <c r="AQ101" s="4">
        <f t="shared" si="133"/>
        <v>-2.7776178149896111</v>
      </c>
      <c r="AR101" s="4">
        <f t="shared" si="133"/>
        <v>-3.5031237081329891</v>
      </c>
      <c r="AS101" s="4">
        <f t="shared" si="133"/>
        <v>-1.6121621179261751</v>
      </c>
      <c r="AT101" s="4">
        <f t="shared" si="133"/>
        <v>2.4958917777335046</v>
      </c>
      <c r="AU101" s="4">
        <f t="shared" si="133"/>
        <v>3.94519921494134</v>
      </c>
      <c r="AV101" s="4">
        <f t="shared" si="133"/>
        <v>3.4089600963691282</v>
      </c>
      <c r="AW101" s="4">
        <f t="shared" si="133"/>
        <v>1.2104015350365387</v>
      </c>
      <c r="AY101" s="2">
        <f t="shared" si="125"/>
        <v>88.582660323248106</v>
      </c>
      <c r="AZ101" s="2">
        <f t="shared" si="125"/>
        <v>92.263923824489353</v>
      </c>
      <c r="BA101" s="2">
        <f t="shared" si="125"/>
        <v>92.220573141245211</v>
      </c>
      <c r="BB101" s="2">
        <f t="shared" si="125"/>
        <v>91.72968231202951</v>
      </c>
      <c r="BC101" s="2">
        <f t="shared" si="125"/>
        <v>92.71004403374026</v>
      </c>
      <c r="BD101" s="2">
        <f t="shared" si="125"/>
        <v>94.072001418024612</v>
      </c>
      <c r="BE101" s="2">
        <f t="shared" si="125"/>
        <v>94.924547996950764</v>
      </c>
      <c r="BF101" s="2">
        <f t="shared" si="125"/>
        <v>92.351923351106393</v>
      </c>
      <c r="BG101" s="2">
        <f t="shared" si="125"/>
        <v>93.895824980810389</v>
      </c>
      <c r="BH101" s="2">
        <f t="shared" si="125"/>
        <v>95.716984040507029</v>
      </c>
      <c r="BI101" s="2">
        <f t="shared" si="125"/>
        <v>102.46584113529731</v>
      </c>
      <c r="BJ101" s="2">
        <f t="shared" si="125"/>
        <v>103.99148725453665</v>
      </c>
      <c r="BK101" s="2">
        <f t="shared" si="125"/>
        <v>105.34098808840871</v>
      </c>
      <c r="BL101" s="2">
        <f t="shared" si="125"/>
        <v>101.60557043093289</v>
      </c>
      <c r="BM101" s="2">
        <f t="shared" si="125"/>
        <v>98.250444810657669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103.37599039039038</v>
      </c>
      <c r="DL101" s="2">
        <f t="shared" si="134"/>
        <v>108.02109043151971</v>
      </c>
      <c r="DM101" s="2">
        <f t="shared" si="134"/>
        <v>110.77589402560453</v>
      </c>
      <c r="DN101" s="2">
        <f t="shared" si="134"/>
        <v>108.8926267696268</v>
      </c>
      <c r="DO101" s="2">
        <f t="shared" si="134"/>
        <v>111.00982925782924</v>
      </c>
      <c r="DP101" s="2">
        <f t="shared" si="134"/>
        <v>112.10000536163695</v>
      </c>
      <c r="DQ101" s="2">
        <f t="shared" si="134"/>
        <v>111.54837411095306</v>
      </c>
      <c r="DR101" s="2">
        <f t="shared" si="134"/>
        <v>104.70876679536678</v>
      </c>
      <c r="DS101" s="2">
        <f t="shared" si="134"/>
        <v>110.04670904183537</v>
      </c>
      <c r="DT101" s="2">
        <f t="shared" si="134"/>
        <v>109.88325439725439</v>
      </c>
      <c r="DU101" s="2">
        <f t="shared" si="134"/>
        <v>117.89357954545456</v>
      </c>
      <c r="DV101" s="2">
        <f t="shared" si="134"/>
        <v>114.12413445378155</v>
      </c>
      <c r="DW101" s="2">
        <f t="shared" si="134"/>
        <v>121.17211125366566</v>
      </c>
      <c r="DX101" s="2">
        <f t="shared" si="134"/>
        <v>119.41675483870968</v>
      </c>
      <c r="DY101" s="2">
        <f t="shared" si="134"/>
        <v>108.4294188034188</v>
      </c>
      <c r="EA101" s="2">
        <f t="shared" si="94"/>
        <v>87.710633188456853</v>
      </c>
      <c r="EB101" s="2">
        <f t="shared" si="94"/>
        <v>91.529216182416945</v>
      </c>
      <c r="EC101" s="2">
        <f t="shared" si="94"/>
        <v>91.213980701645283</v>
      </c>
      <c r="ED101" s="2">
        <f t="shared" si="94"/>
        <v>90.755267079870421</v>
      </c>
      <c r="EE101" s="2">
        <f t="shared" si="94"/>
        <v>91.767005412140051</v>
      </c>
      <c r="EF101" s="2">
        <f t="shared" si="94"/>
        <v>93.221517130572153</v>
      </c>
      <c r="EG101" s="2">
        <f t="shared" si="94"/>
        <v>94.044095070422543</v>
      </c>
      <c r="EH101" s="2">
        <f t="shared" si="94"/>
        <v>91.652398976209128</v>
      </c>
      <c r="EI101" s="2">
        <f t="shared" si="94"/>
        <v>93.076013505206802</v>
      </c>
      <c r="EJ101" s="2">
        <f t="shared" si="94"/>
        <v>94.918006906277114</v>
      </c>
      <c r="EK101" s="2">
        <f t="shared" si="94"/>
        <v>101.45115496722136</v>
      </c>
      <c r="EL101" s="2">
        <f t="shared" si="94"/>
        <v>103.382639333782</v>
      </c>
      <c r="EM101" s="2">
        <f t="shared" si="135"/>
        <v>104.22977054108216</v>
      </c>
      <c r="EN101" s="2">
        <f t="shared" si="135"/>
        <v>100.30475072168709</v>
      </c>
      <c r="EO101" s="2">
        <f t="shared" si="135"/>
        <v>97.468083670552005</v>
      </c>
      <c r="EQ101" s="2">
        <f t="shared" si="136"/>
        <v>87.612884161325852</v>
      </c>
      <c r="ER101" s="2">
        <f t="shared" si="136"/>
        <v>91.663064458331505</v>
      </c>
      <c r="ES101" s="2">
        <f t="shared" si="136"/>
        <v>91.34043864647866</v>
      </c>
      <c r="ET101" s="2">
        <f t="shared" si="136"/>
        <v>90.251654707820137</v>
      </c>
      <c r="EU101" s="2">
        <f t="shared" si="136"/>
        <v>92.217118304696172</v>
      </c>
      <c r="EV101" s="2">
        <f t="shared" si="136"/>
        <v>93.552815538487081</v>
      </c>
      <c r="EW101" s="2">
        <f t="shared" si="136"/>
        <v>94.177235476971106</v>
      </c>
      <c r="EX101" s="2">
        <f t="shared" si="136"/>
        <v>91.248144329085477</v>
      </c>
      <c r="EY101" s="2">
        <f t="shared" si="136"/>
        <v>93.048102137100656</v>
      </c>
      <c r="EZ101" s="2">
        <f t="shared" si="136"/>
        <v>95.393145334836447</v>
      </c>
      <c r="FA101" s="2">
        <f t="shared" si="136"/>
        <v>101.02156372817205</v>
      </c>
      <c r="FB101" s="2">
        <f t="shared" si="136"/>
        <v>103.0460248548091</v>
      </c>
      <c r="FC101" s="2">
        <f t="shared" si="136"/>
        <v>104.39667159450896</v>
      </c>
      <c r="FD101" s="2">
        <f t="shared" si="136"/>
        <v>100.86068998238517</v>
      </c>
      <c r="FE101" s="2">
        <f t="shared" si="136"/>
        <v>97.524454244944152</v>
      </c>
      <c r="FG101" s="2">
        <f t="shared" si="137"/>
        <v>0.94431372507553846</v>
      </c>
      <c r="FH101" s="2">
        <f t="shared" si="137"/>
        <v>0.95548232745647543</v>
      </c>
      <c r="FI101" s="2">
        <f t="shared" si="137"/>
        <v>0.94856583781185488</v>
      </c>
      <c r="FJ101" s="2">
        <f t="shared" si="137"/>
        <v>0.94617654842514298</v>
      </c>
      <c r="FK101" s="2">
        <f t="shared" si="137"/>
        <v>0.9510753385249977</v>
      </c>
      <c r="FL101" s="2">
        <f t="shared" si="137"/>
        <v>0.95501584038393006</v>
      </c>
      <c r="FM101" s="2">
        <f t="shared" si="137"/>
        <v>0.9497326115954734</v>
      </c>
      <c r="FN101" s="2">
        <f t="shared" si="137"/>
        <v>0.94628296334681827</v>
      </c>
      <c r="FO101" s="2">
        <f t="shared" si="137"/>
        <v>0.9516847870235795</v>
      </c>
      <c r="FP101" s="2">
        <f t="shared" si="137"/>
        <v>0.94675540690424387</v>
      </c>
      <c r="FQ101" s="2">
        <f t="shared" si="137"/>
        <v>0.93818122609295274</v>
      </c>
      <c r="FR101" s="2">
        <f t="shared" si="137"/>
        <v>0.94320203673158998</v>
      </c>
      <c r="FS101" s="2">
        <f t="shared" si="137"/>
        <v>0.93444496805398125</v>
      </c>
      <c r="FT101" s="2">
        <f t="shared" si="137"/>
        <v>0.9320269365145486</v>
      </c>
      <c r="FU101" s="2">
        <f t="shared" si="137"/>
        <v>0.92863987084606503</v>
      </c>
      <c r="FW101" s="2">
        <f t="shared" si="127"/>
        <v>3.2558190586443442E-3</v>
      </c>
      <c r="FX101" s="2">
        <f t="shared" si="127"/>
        <v>3.9431559223881262E-3</v>
      </c>
      <c r="FY101" s="2">
        <f t="shared" si="127"/>
        <v>3.4937859029300338E-3</v>
      </c>
      <c r="FZ101" s="2">
        <f t="shared" si="127"/>
        <v>3.5743140919255365E-3</v>
      </c>
      <c r="GA101" s="2">
        <f t="shared" si="127"/>
        <v>3.5324007666985937E-3</v>
      </c>
      <c r="GB101" s="2">
        <f t="shared" si="127"/>
        <v>3.7771372461942228E-3</v>
      </c>
      <c r="GC101" s="2">
        <f t="shared" si="127"/>
        <v>4.1950694844188497E-3</v>
      </c>
      <c r="GD101" s="2">
        <f t="shared" si="127"/>
        <v>4.5145153304795215E-3</v>
      </c>
      <c r="GE101" s="2">
        <f t="shared" si="127"/>
        <v>4.7039473704835483E-3</v>
      </c>
      <c r="GF101" s="2">
        <f t="shared" si="127"/>
        <v>4.5431412527101016E-3</v>
      </c>
      <c r="GG101" s="2">
        <f t="shared" si="127"/>
        <v>4.107065622260592E-3</v>
      </c>
      <c r="GH101" s="2">
        <f t="shared" si="127"/>
        <v>3.7049045623396937E-3</v>
      </c>
      <c r="GI101" s="2">
        <f t="shared" si="127"/>
        <v>3.3664297574294341E-3</v>
      </c>
      <c r="GJ101" s="2">
        <f t="shared" si="127"/>
        <v>3.090697467669198E-3</v>
      </c>
      <c r="GK101" s="2">
        <f t="shared" si="127"/>
        <v>2.8179475983867133E-3</v>
      </c>
      <c r="GM101" s="86">
        <f t="shared" si="128"/>
        <v>2.94678674622429E-8</v>
      </c>
      <c r="GN101" s="86">
        <f t="shared" si="128"/>
        <v>3.7027882651423781E-7</v>
      </c>
      <c r="GO101" s="86">
        <f t="shared" si="128"/>
        <v>3.8245484705258544E-7</v>
      </c>
      <c r="GP101" s="86">
        <f t="shared" si="128"/>
        <v>4.297216960401127E-9</v>
      </c>
      <c r="GQ101" s="86">
        <f t="shared" si="128"/>
        <v>8.8128100953845745E-11</v>
      </c>
      <c r="GR101" s="86">
        <f t="shared" si="128"/>
        <v>6.4545511028020166E-12</v>
      </c>
      <c r="GS101" s="86">
        <f t="shared" si="128"/>
        <v>2.3913764650386535E-12</v>
      </c>
      <c r="GT101" s="86">
        <f t="shared" si="128"/>
        <v>1.4587180814622852E-10</v>
      </c>
      <c r="GU101" s="86">
        <f t="shared" si="128"/>
        <v>6.3753712317973898E-12</v>
      </c>
      <c r="GV101" s="86">
        <f t="shared" si="128"/>
        <v>1.8459489787202279E-12</v>
      </c>
      <c r="GW101" s="86">
        <f t="shared" si="128"/>
        <v>4.9492474552376521E-10</v>
      </c>
      <c r="GX101" s="86">
        <f t="shared" si="128"/>
        <v>2.9574782461578322E-13</v>
      </c>
      <c r="GY101" s="86">
        <f t="shared" si="128"/>
        <v>1.7453304119481579E-7</v>
      </c>
      <c r="GZ101" s="86">
        <f t="shared" si="128"/>
        <v>1.9828457687925406E-8</v>
      </c>
      <c r="HA101" s="86">
        <f t="shared" si="128"/>
        <v>1.389838889131022E-14</v>
      </c>
      <c r="HC101" s="86">
        <f t="shared" si="73"/>
        <v>0.36181432461131485</v>
      </c>
      <c r="HD101" s="86">
        <f t="shared" si="73"/>
        <v>0.40997407187295642</v>
      </c>
      <c r="HE101" s="86">
        <f t="shared" si="73"/>
        <v>0.37202955465080784</v>
      </c>
      <c r="HF101" s="86">
        <f t="shared" si="73"/>
        <v>0.38121655547484218</v>
      </c>
      <c r="HG101" s="86">
        <f t="shared" si="73"/>
        <v>0.45011208756872689</v>
      </c>
      <c r="HH101" s="86">
        <f t="shared" si="73"/>
        <v>0.47549675861141788</v>
      </c>
      <c r="HI101" s="86">
        <f t="shared" si="138"/>
        <v>0.4080802718616855</v>
      </c>
      <c r="HJ101" s="86">
        <f t="shared" si="138"/>
        <v>0.37782707583385783</v>
      </c>
      <c r="HK101" s="86">
        <f t="shared" si="138"/>
        <v>0.44658661838471658</v>
      </c>
      <c r="HL101" s="86">
        <f t="shared" si="138"/>
        <v>0.45233859367855744</v>
      </c>
      <c r="HM101" s="86">
        <f t="shared" si="138"/>
        <v>0.40080265923903829</v>
      </c>
      <c r="HN101" s="86">
        <f t="shared" si="138"/>
        <v>0.33508726177984943</v>
      </c>
      <c r="HO101" s="86">
        <f t="shared" si="138"/>
        <v>0.28296293938261474</v>
      </c>
      <c r="HP101" s="86">
        <f t="shared" si="138"/>
        <v>0.28174755842090055</v>
      </c>
      <c r="HQ101" s="86">
        <f t="shared" si="138"/>
        <v>0.34552765871919788</v>
      </c>
      <c r="HS101" s="86">
        <f t="shared" si="129"/>
        <v>9.3699532564808639E-13</v>
      </c>
      <c r="HT101" s="86">
        <f t="shared" si="129"/>
        <v>4.5929910612347929E-13</v>
      </c>
      <c r="HU101" s="86">
        <f t="shared" si="129"/>
        <v>1.1573201742644267E-14</v>
      </c>
      <c r="HV101" s="86">
        <f t="shared" si="129"/>
        <v>5.5289973278659559E-17</v>
      </c>
      <c r="HW101" s="86">
        <f t="shared" si="129"/>
        <v>6.1832202228816648E-17</v>
      </c>
      <c r="HX101" s="86">
        <f t="shared" si="129"/>
        <v>2.8562382272783722E-14</v>
      </c>
      <c r="HY101" s="86">
        <f t="shared" si="129"/>
        <v>1.0938664206628854E-15</v>
      </c>
      <c r="HZ101" s="86">
        <f t="shared" si="129"/>
        <v>2.5601323125273533E-16</v>
      </c>
      <c r="IA101" s="86">
        <f t="shared" si="129"/>
        <v>7.4821216464942531E-15</v>
      </c>
      <c r="IB101" s="86">
        <f t="shared" si="129"/>
        <v>3.1450140508405698E-15</v>
      </c>
      <c r="IC101" s="86">
        <f t="shared" si="129"/>
        <v>1.2957183220111503E-18</v>
      </c>
      <c r="ID101" s="86">
        <f t="shared" si="129"/>
        <v>7.2525542132858193E-18</v>
      </c>
      <c r="IE101" s="86">
        <f t="shared" si="129"/>
        <v>1.2115391390991286E-18</v>
      </c>
      <c r="IF101" s="86">
        <f t="shared" si="129"/>
        <v>4.7813549566329661E-14</v>
      </c>
      <c r="IG101" s="86">
        <f t="shared" si="129"/>
        <v>6.5000168381717255E-11</v>
      </c>
      <c r="II101" s="86">
        <f t="shared" si="130"/>
        <v>2.6887909258614582E-66</v>
      </c>
      <c r="IJ101" s="86">
        <f t="shared" si="130"/>
        <v>1.5204860478819046E-69</v>
      </c>
      <c r="IK101" s="86">
        <f t="shared" si="130"/>
        <v>5.8826875742285743E-85</v>
      </c>
      <c r="IL101" s="86">
        <f t="shared" si="130"/>
        <v>2.4758764306526266E-93</v>
      </c>
      <c r="IM101" s="86">
        <f t="shared" si="130"/>
        <v>1.0869324038654788E-95</v>
      </c>
      <c r="IN101" s="86">
        <f t="shared" si="130"/>
        <v>7.4387524933215188E-80</v>
      </c>
      <c r="IO101" s="86">
        <f t="shared" si="130"/>
        <v>9.881367865110758E-86</v>
      </c>
      <c r="IP101" s="86">
        <f t="shared" si="130"/>
        <v>3.9076679193703029E-89</v>
      </c>
      <c r="IQ101" s="86">
        <f t="shared" si="130"/>
        <v>7.816014188209793E-81</v>
      </c>
      <c r="IR101" s="86">
        <f t="shared" si="130"/>
        <v>4.6978107794578312E-86</v>
      </c>
      <c r="IS101" s="86">
        <f t="shared" si="130"/>
        <v>3.167804570443093E-104</v>
      </c>
      <c r="IT101" s="86">
        <f t="shared" si="130"/>
        <v>3.3230769181698022E-98</v>
      </c>
      <c r="IU101" s="86">
        <f t="shared" si="130"/>
        <v>7.860176355954159E-101</v>
      </c>
      <c r="IV101" s="86">
        <f t="shared" si="130"/>
        <v>1.397329898998921E-66</v>
      </c>
      <c r="IW101" s="86">
        <f t="shared" si="130"/>
        <v>1.6275955579980162E-38</v>
      </c>
      <c r="IY101" s="86">
        <f t="shared" si="131"/>
        <v>0.3618143540801193</v>
      </c>
      <c r="IZ101" s="86">
        <f t="shared" si="131"/>
        <v>0.40997444215224221</v>
      </c>
      <c r="JA101" s="86">
        <f t="shared" si="131"/>
        <v>0.37202993710566645</v>
      </c>
      <c r="JB101" s="86">
        <f t="shared" si="131"/>
        <v>0.3812165597720592</v>
      </c>
      <c r="JC101" s="86">
        <f t="shared" si="131"/>
        <v>0.45011208765685506</v>
      </c>
      <c r="JD101" s="86">
        <f t="shared" si="131"/>
        <v>0.47549675861790103</v>
      </c>
      <c r="JE101" s="86">
        <f t="shared" si="131"/>
        <v>0.40808027186407797</v>
      </c>
      <c r="JF101" s="86">
        <f t="shared" si="131"/>
        <v>0.37782707597972992</v>
      </c>
      <c r="JG101" s="86">
        <f t="shared" si="131"/>
        <v>0.44658661839109942</v>
      </c>
      <c r="JH101" s="86">
        <f t="shared" si="131"/>
        <v>0.45233859368040658</v>
      </c>
      <c r="JI101" s="86">
        <f t="shared" si="131"/>
        <v>0.40080265973396306</v>
      </c>
      <c r="JJ101" s="86">
        <f t="shared" si="131"/>
        <v>0.3350872617801452</v>
      </c>
      <c r="JK101" s="86">
        <f t="shared" si="131"/>
        <v>0.28296311391565593</v>
      </c>
      <c r="JL101" s="86">
        <f t="shared" si="131"/>
        <v>0.28174757824940605</v>
      </c>
      <c r="JM101" s="86">
        <f t="shared" si="131"/>
        <v>0.34552765878421193</v>
      </c>
    </row>
    <row r="102" spans="2:273" x14ac:dyDescent="0.25">
      <c r="B102" s="2">
        <v>75</v>
      </c>
      <c r="C102" s="37">
        <v>185.417</v>
      </c>
      <c r="D102" s="37">
        <v>189.87899999999999</v>
      </c>
      <c r="E102" s="37">
        <v>194.75399999999999</v>
      </c>
      <c r="F102" s="37">
        <v>196.57900000000001</v>
      </c>
      <c r="G102" s="37">
        <v>199.52699999999999</v>
      </c>
      <c r="H102" s="37">
        <v>195.88900000000001</v>
      </c>
      <c r="I102" s="37">
        <v>197.72200000000001</v>
      </c>
      <c r="J102" s="37">
        <v>192.46299999999999</v>
      </c>
      <c r="K102" s="37">
        <v>193.92599999999999</v>
      </c>
      <c r="L102" s="37">
        <v>197.87</v>
      </c>
      <c r="M102" s="37">
        <v>201.51900000000001</v>
      </c>
      <c r="N102" s="37">
        <v>199.24100000000001</v>
      </c>
      <c r="O102" s="37">
        <v>197.167</v>
      </c>
      <c r="P102" s="37">
        <v>188.309</v>
      </c>
      <c r="Q102" s="37">
        <v>176.85499999999999</v>
      </c>
      <c r="S102" s="4">
        <f t="shared" si="132"/>
        <v>181.51547072399444</v>
      </c>
      <c r="T102" s="4">
        <f t="shared" si="132"/>
        <v>194.19224031965305</v>
      </c>
      <c r="U102" s="4">
        <f t="shared" si="132"/>
        <v>199.02015649099761</v>
      </c>
      <c r="V102" s="4">
        <f t="shared" si="132"/>
        <v>202.98743655394827</v>
      </c>
      <c r="W102" s="4">
        <f t="shared" si="132"/>
        <v>206.35487452723095</v>
      </c>
      <c r="X102" s="4">
        <f t="shared" si="132"/>
        <v>203.36557686037349</v>
      </c>
      <c r="Y102" s="4">
        <f t="shared" si="132"/>
        <v>203.6314182159995</v>
      </c>
      <c r="Z102" s="4">
        <f t="shared" si="132"/>
        <v>200.2203190873139</v>
      </c>
      <c r="AA102" s="4">
        <f t="shared" si="132"/>
        <v>201.53965939229923</v>
      </c>
      <c r="AB102" s="4">
        <f t="shared" si="132"/>
        <v>205.25752649671895</v>
      </c>
      <c r="AC102" s="4">
        <f t="shared" si="132"/>
        <v>209.63137228750082</v>
      </c>
      <c r="AD102" s="4">
        <f t="shared" si="132"/>
        <v>202.05972714873212</v>
      </c>
      <c r="AE102" s="4">
        <f t="shared" si="132"/>
        <v>196.42723617023881</v>
      </c>
      <c r="AF102" s="4">
        <f t="shared" si="132"/>
        <v>187.95585068571478</v>
      </c>
      <c r="AG102" s="4">
        <f t="shared" si="132"/>
        <v>178.94663258746823</v>
      </c>
      <c r="AI102" s="4">
        <f t="shared" si="133"/>
        <v>3.9015292760055615</v>
      </c>
      <c r="AJ102" s="4">
        <f t="shared" si="133"/>
        <v>-4.3132403196530618</v>
      </c>
      <c r="AK102" s="4">
        <f t="shared" si="133"/>
        <v>-4.2661564909976164</v>
      </c>
      <c r="AL102" s="4">
        <f t="shared" si="133"/>
        <v>-6.4084365539482633</v>
      </c>
      <c r="AM102" s="4">
        <f t="shared" si="133"/>
        <v>-6.8278745272309607</v>
      </c>
      <c r="AN102" s="4">
        <f t="shared" si="133"/>
        <v>-7.4765768603734841</v>
      </c>
      <c r="AO102" s="4">
        <f t="shared" si="133"/>
        <v>-5.9094182159994944</v>
      </c>
      <c r="AP102" s="4">
        <f t="shared" si="133"/>
        <v>-7.7573190873139026</v>
      </c>
      <c r="AQ102" s="4">
        <f t="shared" si="133"/>
        <v>-7.6136593922992404</v>
      </c>
      <c r="AR102" s="4">
        <f t="shared" si="133"/>
        <v>-7.387526496718948</v>
      </c>
      <c r="AS102" s="4">
        <f t="shared" si="133"/>
        <v>-8.1123722875008184</v>
      </c>
      <c r="AT102" s="4">
        <f t="shared" si="133"/>
        <v>-2.8187271487321084</v>
      </c>
      <c r="AU102" s="4">
        <f t="shared" si="133"/>
        <v>0.73976382976118771</v>
      </c>
      <c r="AV102" s="4">
        <f t="shared" si="133"/>
        <v>0.35314931428521845</v>
      </c>
      <c r="AW102" s="4">
        <f t="shared" si="133"/>
        <v>-2.09163258746824</v>
      </c>
      <c r="AY102" s="2">
        <f t="shared" si="125"/>
        <v>88.36934692002103</v>
      </c>
      <c r="AZ102" s="2">
        <f t="shared" si="125"/>
        <v>92.021927153320334</v>
      </c>
      <c r="BA102" s="2">
        <f t="shared" si="125"/>
        <v>91.979582588773056</v>
      </c>
      <c r="BB102" s="2">
        <f t="shared" si="125"/>
        <v>91.498149470975832</v>
      </c>
      <c r="BC102" s="2">
        <f t="shared" si="125"/>
        <v>92.504796818884785</v>
      </c>
      <c r="BD102" s="2">
        <f t="shared" si="125"/>
        <v>93.885064041772992</v>
      </c>
      <c r="BE102" s="2">
        <f t="shared" si="125"/>
        <v>94.723308282420518</v>
      </c>
      <c r="BF102" s="2">
        <f t="shared" si="125"/>
        <v>92.157689184732675</v>
      </c>
      <c r="BG102" s="2">
        <f t="shared" si="125"/>
        <v>93.72425654009237</v>
      </c>
      <c r="BH102" s="2">
        <f t="shared" si="125"/>
        <v>95.525967679309375</v>
      </c>
      <c r="BI102" s="2">
        <f t="shared" si="125"/>
        <v>102.19293080362273</v>
      </c>
      <c r="BJ102" s="2">
        <f t="shared" si="125"/>
        <v>103.73972474401741</v>
      </c>
      <c r="BK102" s="2">
        <f t="shared" si="125"/>
        <v>105.09410368169395</v>
      </c>
      <c r="BL102" s="2">
        <f t="shared" si="125"/>
        <v>101.36963904404307</v>
      </c>
      <c r="BM102" s="2">
        <f t="shared" si="125"/>
        <v>98.060883130036203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103.41329939939939</v>
      </c>
      <c r="DL102" s="2">
        <f t="shared" si="134"/>
        <v>108.0935925891182</v>
      </c>
      <c r="DM102" s="2">
        <f t="shared" si="134"/>
        <v>110.87193646277855</v>
      </c>
      <c r="DN102" s="2">
        <f t="shared" si="134"/>
        <v>109.03133976833981</v>
      </c>
      <c r="DO102" s="2">
        <f t="shared" si="134"/>
        <v>111.14436658086657</v>
      </c>
      <c r="DP102" s="2">
        <f t="shared" si="134"/>
        <v>112.27021949885108</v>
      </c>
      <c r="DQ102" s="2">
        <f t="shared" si="134"/>
        <v>111.7218477951636</v>
      </c>
      <c r="DR102" s="2">
        <f t="shared" si="134"/>
        <v>104.80569137709138</v>
      </c>
      <c r="DS102" s="2">
        <f t="shared" si="134"/>
        <v>110.20771774628882</v>
      </c>
      <c r="DT102" s="2">
        <f t="shared" si="134"/>
        <v>110.01556649506649</v>
      </c>
      <c r="DU102" s="2">
        <f t="shared" si="134"/>
        <v>118.06927840909091</v>
      </c>
      <c r="DV102" s="2">
        <f t="shared" si="134"/>
        <v>114.18978151260508</v>
      </c>
      <c r="DW102" s="2">
        <f t="shared" si="134"/>
        <v>121.40588636363634</v>
      </c>
      <c r="DX102" s="2">
        <f t="shared" si="134"/>
        <v>119.66304805339266</v>
      </c>
      <c r="DY102" s="2">
        <f t="shared" si="134"/>
        <v>108.58706898656898</v>
      </c>
      <c r="EA102" s="2">
        <f t="shared" si="94"/>
        <v>87.560616625553067</v>
      </c>
      <c r="EB102" s="2">
        <f t="shared" si="94"/>
        <v>91.338431885447505</v>
      </c>
      <c r="EC102" s="2">
        <f t="shared" si="94"/>
        <v>91.044829541566898</v>
      </c>
      <c r="ED102" s="2">
        <f t="shared" si="94"/>
        <v>90.590521312860986</v>
      </c>
      <c r="EE102" s="2">
        <f t="shared" si="94"/>
        <v>91.628566686003566</v>
      </c>
      <c r="EF102" s="2">
        <f t="shared" si="94"/>
        <v>93.093892856057593</v>
      </c>
      <c r="EG102" s="2">
        <f t="shared" si="94"/>
        <v>93.902160534306773</v>
      </c>
      <c r="EH102" s="2">
        <f t="shared" si="94"/>
        <v>91.504908935503053</v>
      </c>
      <c r="EI102" s="2">
        <f t="shared" si="94"/>
        <v>92.961199522707531</v>
      </c>
      <c r="EJ102" s="2">
        <f t="shared" si="94"/>
        <v>94.780408591264091</v>
      </c>
      <c r="EK102" s="2">
        <f t="shared" si="94"/>
        <v>101.24082332324758</v>
      </c>
      <c r="EL102" s="2">
        <f t="shared" si="94"/>
        <v>103.16719697173625</v>
      </c>
      <c r="EM102" s="2">
        <f t="shared" si="135"/>
        <v>104.04982409555954</v>
      </c>
      <c r="EN102" s="2">
        <f t="shared" si="135"/>
        <v>100.15095878786958</v>
      </c>
      <c r="EO102" s="2">
        <f t="shared" si="135"/>
        <v>97.323042247635797</v>
      </c>
      <c r="EQ102" s="2">
        <f t="shared" si="136"/>
        <v>87.466463075332854</v>
      </c>
      <c r="ER102" s="2">
        <f t="shared" si="136"/>
        <v>91.465816282830048</v>
      </c>
      <c r="ES102" s="2">
        <f t="shared" si="136"/>
        <v>91.166168235188877</v>
      </c>
      <c r="ET102" s="2">
        <f t="shared" si="136"/>
        <v>90.107031161479512</v>
      </c>
      <c r="EU102" s="2">
        <f t="shared" si="136"/>
        <v>92.060862691125465</v>
      </c>
      <c r="EV102" s="2">
        <f t="shared" si="136"/>
        <v>93.411783345399229</v>
      </c>
      <c r="EW102" s="2">
        <f t="shared" si="136"/>
        <v>94.029497424299834</v>
      </c>
      <c r="EX102" s="2">
        <f t="shared" si="136"/>
        <v>91.11555741751755</v>
      </c>
      <c r="EY102" s="2">
        <f t="shared" si="136"/>
        <v>92.934425382567412</v>
      </c>
      <c r="EZ102" s="2">
        <f t="shared" si="136"/>
        <v>95.234874473520122</v>
      </c>
      <c r="FA102" s="2">
        <f t="shared" si="136"/>
        <v>100.82772438271881</v>
      </c>
      <c r="FB102" s="2">
        <f t="shared" si="136"/>
        <v>102.8436504217955</v>
      </c>
      <c r="FC102" s="2">
        <f t="shared" si="136"/>
        <v>104.21088489968319</v>
      </c>
      <c r="FD102" s="2">
        <f t="shared" si="136"/>
        <v>100.68388636749248</v>
      </c>
      <c r="FE102" s="2">
        <f t="shared" si="136"/>
        <v>97.365893663060262</v>
      </c>
      <c r="FG102" s="2">
        <f t="shared" si="137"/>
        <v>0.94896344533732879</v>
      </c>
      <c r="FH102" s="2">
        <f t="shared" si="137"/>
        <v>0.95923973919497196</v>
      </c>
      <c r="FI102" s="2">
        <f t="shared" si="137"/>
        <v>0.95287822999124239</v>
      </c>
      <c r="FJ102" s="2">
        <f t="shared" si="137"/>
        <v>0.9506788496867068</v>
      </c>
      <c r="FK102" s="2">
        <f t="shared" si="137"/>
        <v>0.95518726678108101</v>
      </c>
      <c r="FL102" s="2">
        <f t="shared" si="137"/>
        <v>0.9588109276035649</v>
      </c>
      <c r="FM102" s="2">
        <f t="shared" si="137"/>
        <v>0.95395192695817999</v>
      </c>
      <c r="FN102" s="2">
        <f t="shared" si="137"/>
        <v>0.95077682614781789</v>
      </c>
      <c r="FO102" s="2">
        <f t="shared" si="137"/>
        <v>0.95574787676805062</v>
      </c>
      <c r="FP102" s="2">
        <f t="shared" si="137"/>
        <v>0.95121178374951798</v>
      </c>
      <c r="FQ102" s="2">
        <f t="shared" si="137"/>
        <v>0.94331226185701045</v>
      </c>
      <c r="FR102" s="2">
        <f t="shared" si="137"/>
        <v>0.94793946384412642</v>
      </c>
      <c r="FS102" s="2">
        <f t="shared" si="137"/>
        <v>0.93986624081603132</v>
      </c>
      <c r="FT102" s="2">
        <f t="shared" si="137"/>
        <v>0.93763482992018421</v>
      </c>
      <c r="FU102" s="2">
        <f t="shared" si="137"/>
        <v>0.93450756710668004</v>
      </c>
      <c r="FW102" s="2">
        <f t="shared" si="127"/>
        <v>3.5688135885486418E-3</v>
      </c>
      <c r="FX102" s="2">
        <f t="shared" si="127"/>
        <v>4.3219403033200607E-3</v>
      </c>
      <c r="FY102" s="2">
        <f t="shared" si="127"/>
        <v>3.8295692157224366E-3</v>
      </c>
      <c r="FZ102" s="2">
        <f t="shared" si="127"/>
        <v>3.9178064383648117E-3</v>
      </c>
      <c r="GA102" s="2">
        <f t="shared" si="127"/>
        <v>3.8718808850584175E-3</v>
      </c>
      <c r="GB102" s="2">
        <f t="shared" si="127"/>
        <v>4.1400399565849162E-3</v>
      </c>
      <c r="GC102" s="2">
        <f t="shared" si="127"/>
        <v>4.5979412836126771E-3</v>
      </c>
      <c r="GD102" s="2">
        <f t="shared" si="127"/>
        <v>4.9479125513550428E-3</v>
      </c>
      <c r="GE102" s="2">
        <f t="shared" si="127"/>
        <v>5.1554360444703053E-3</v>
      </c>
      <c r="GF102" s="2">
        <f t="shared" si="127"/>
        <v>4.9792728402366492E-3</v>
      </c>
      <c r="GG102" s="2">
        <f t="shared" si="127"/>
        <v>4.5015242107092008E-3</v>
      </c>
      <c r="GH102" s="2">
        <f t="shared" si="127"/>
        <v>4.0608955347079404E-3</v>
      </c>
      <c r="GI102" s="2">
        <f t="shared" si="127"/>
        <v>3.6900183576167294E-3</v>
      </c>
      <c r="GJ102" s="2">
        <f t="shared" si="127"/>
        <v>3.3878721717935582E-3</v>
      </c>
      <c r="GK102" s="2">
        <f t="shared" si="127"/>
        <v>3.0889782974274174E-3</v>
      </c>
      <c r="GM102" s="86">
        <f t="shared" si="128"/>
        <v>2.9243990866700114E-9</v>
      </c>
      <c r="GN102" s="86">
        <f t="shared" si="128"/>
        <v>5.9003721264143232E-8</v>
      </c>
      <c r="GO102" s="86">
        <f t="shared" si="128"/>
        <v>5.5378023697693381E-8</v>
      </c>
      <c r="GP102" s="86">
        <f t="shared" si="128"/>
        <v>3.5869667801005962E-10</v>
      </c>
      <c r="GQ102" s="86">
        <f t="shared" si="128"/>
        <v>5.163472871578401E-12</v>
      </c>
      <c r="GR102" s="86">
        <f t="shared" si="128"/>
        <v>2.6546811728739196E-13</v>
      </c>
      <c r="GS102" s="86">
        <f t="shared" si="128"/>
        <v>7.7466418036247008E-14</v>
      </c>
      <c r="GT102" s="86">
        <f t="shared" si="128"/>
        <v>7.5708123865949742E-12</v>
      </c>
      <c r="GU102" s="86">
        <f t="shared" si="128"/>
        <v>2.1193093900625119E-13</v>
      </c>
      <c r="GV102" s="86">
        <f t="shared" si="128"/>
        <v>5.5803465921870812E-14</v>
      </c>
      <c r="GW102" s="86">
        <f t="shared" si="128"/>
        <v>3.3797735009699255E-11</v>
      </c>
      <c r="GX102" s="86">
        <f t="shared" si="128"/>
        <v>5.8284958101077228E-15</v>
      </c>
      <c r="GY102" s="86">
        <f t="shared" si="128"/>
        <v>2.2582420162972694E-8</v>
      </c>
      <c r="GZ102" s="86">
        <f t="shared" si="128"/>
        <v>1.9803875339189265E-9</v>
      </c>
      <c r="HA102" s="86">
        <f t="shared" si="128"/>
        <v>2.5462998909230608E-16</v>
      </c>
      <c r="HC102" s="86">
        <f t="shared" si="73"/>
        <v>0.44240140291514207</v>
      </c>
      <c r="HD102" s="86">
        <f t="shared" si="73"/>
        <v>0.49268700542249716</v>
      </c>
      <c r="HE102" s="86">
        <f t="shared" si="73"/>
        <v>0.45416149575687148</v>
      </c>
      <c r="HF102" s="86">
        <f t="shared" si="73"/>
        <v>0.46699434312393256</v>
      </c>
      <c r="HG102" s="86">
        <f t="shared" si="73"/>
        <v>0.52553358634790814</v>
      </c>
      <c r="HH102" s="86">
        <f t="shared" si="73"/>
        <v>0.55670909789823164</v>
      </c>
      <c r="HI102" s="86">
        <f t="shared" si="138"/>
        <v>0.49887628839292092</v>
      </c>
      <c r="HJ102" s="86">
        <f t="shared" si="138"/>
        <v>0.46320027065837904</v>
      </c>
      <c r="HK102" s="86">
        <f t="shared" si="138"/>
        <v>0.53117515399184234</v>
      </c>
      <c r="HL102" s="86">
        <f t="shared" si="138"/>
        <v>0.54178701447533528</v>
      </c>
      <c r="HM102" s="86">
        <f t="shared" si="138"/>
        <v>0.49099190932871806</v>
      </c>
      <c r="HN102" s="86">
        <f t="shared" si="138"/>
        <v>0.42524902681598131</v>
      </c>
      <c r="HO102" s="86">
        <f t="shared" si="138"/>
        <v>0.36776786000301293</v>
      </c>
      <c r="HP102" s="86">
        <f t="shared" si="138"/>
        <v>0.37279185276602006</v>
      </c>
      <c r="HQ102" s="86">
        <f t="shared" si="138"/>
        <v>0.45474573727955347</v>
      </c>
      <c r="HS102" s="86">
        <f t="shared" si="129"/>
        <v>3.7308050345047494E-12</v>
      </c>
      <c r="HT102" s="86">
        <f t="shared" si="129"/>
        <v>2.0250431752454479E-12</v>
      </c>
      <c r="HU102" s="86">
        <f t="shared" si="129"/>
        <v>6.411830954095675E-14</v>
      </c>
      <c r="HV102" s="86">
        <f t="shared" si="129"/>
        <v>3.8959410872479149E-16</v>
      </c>
      <c r="HW102" s="86">
        <f t="shared" si="129"/>
        <v>4.433922287778308E-16</v>
      </c>
      <c r="HX102" s="86">
        <f t="shared" si="129"/>
        <v>1.4984581736802719E-13</v>
      </c>
      <c r="HY102" s="86">
        <f t="shared" si="129"/>
        <v>6.9122864796021506E-15</v>
      </c>
      <c r="HZ102" s="86">
        <f t="shared" si="129"/>
        <v>1.793607547870048E-15</v>
      </c>
      <c r="IA102" s="86">
        <f t="shared" si="129"/>
        <v>4.4092695823139965E-14</v>
      </c>
      <c r="IB102" s="86">
        <f t="shared" si="129"/>
        <v>1.9882334245221491E-14</v>
      </c>
      <c r="IC102" s="86">
        <f t="shared" si="129"/>
        <v>1.1968709689451383E-17</v>
      </c>
      <c r="ID102" s="86">
        <f t="shared" si="129"/>
        <v>5.7586573291165073E-17</v>
      </c>
      <c r="IE102" s="86">
        <f t="shared" si="129"/>
        <v>1.0019770164806739E-17</v>
      </c>
      <c r="IF102" s="86">
        <f t="shared" si="129"/>
        <v>2.1784869053672644E-13</v>
      </c>
      <c r="IG102" s="86">
        <f t="shared" si="129"/>
        <v>2.020621045716799E-10</v>
      </c>
      <c r="II102" s="86">
        <f t="shared" si="130"/>
        <v>3.0697012318395087E-64</v>
      </c>
      <c r="IJ102" s="86">
        <f t="shared" si="130"/>
        <v>2.6140750872253986E-67</v>
      </c>
      <c r="IK102" s="86">
        <f t="shared" si="130"/>
        <v>2.8442517445350791E-82</v>
      </c>
      <c r="IL102" s="86">
        <f t="shared" si="130"/>
        <v>2.2911368924084502E-90</v>
      </c>
      <c r="IM102" s="86">
        <f t="shared" si="130"/>
        <v>1.1817201842647242E-92</v>
      </c>
      <c r="IN102" s="86">
        <f t="shared" si="130"/>
        <v>2.6701044792408573E-77</v>
      </c>
      <c r="IO102" s="86">
        <f t="shared" si="130"/>
        <v>6.2283838619890179E-83</v>
      </c>
      <c r="IP102" s="86">
        <f t="shared" si="130"/>
        <v>3.5016940322413366E-86</v>
      </c>
      <c r="IQ102" s="86">
        <f t="shared" si="130"/>
        <v>3.8506897291863915E-78</v>
      </c>
      <c r="IR102" s="86">
        <f t="shared" si="130"/>
        <v>3.3388536162969107E-83</v>
      </c>
      <c r="IS102" s="86">
        <f t="shared" si="130"/>
        <v>8.0048283908307498E-101</v>
      </c>
      <c r="IT102" s="86">
        <f t="shared" si="130"/>
        <v>4.6295918258332152E-95</v>
      </c>
      <c r="IU102" s="86">
        <f t="shared" si="130"/>
        <v>1.17728536417285E-97</v>
      </c>
      <c r="IV102" s="86">
        <f t="shared" si="130"/>
        <v>1.5608134033699302E-64</v>
      </c>
      <c r="IW102" s="86">
        <f t="shared" si="130"/>
        <v>2.276612391650584E-37</v>
      </c>
      <c r="IY102" s="86">
        <f t="shared" si="131"/>
        <v>0.44240140584327198</v>
      </c>
      <c r="IZ102" s="86">
        <f t="shared" si="131"/>
        <v>0.49268706442824345</v>
      </c>
      <c r="JA102" s="86">
        <f t="shared" si="131"/>
        <v>0.45416155113495932</v>
      </c>
      <c r="JB102" s="86">
        <f t="shared" si="131"/>
        <v>0.46699434348262964</v>
      </c>
      <c r="JC102" s="86">
        <f t="shared" si="131"/>
        <v>0.52553358635307201</v>
      </c>
      <c r="JD102" s="86">
        <f t="shared" si="131"/>
        <v>0.55670909789864698</v>
      </c>
      <c r="JE102" s="86">
        <f t="shared" si="131"/>
        <v>0.49887628839300535</v>
      </c>
      <c r="JF102" s="86">
        <f t="shared" si="131"/>
        <v>0.46320027066595165</v>
      </c>
      <c r="JG102" s="86">
        <f t="shared" si="131"/>
        <v>0.53117515399209836</v>
      </c>
      <c r="JH102" s="86">
        <f t="shared" si="131"/>
        <v>0.541787014475411</v>
      </c>
      <c r="JI102" s="86">
        <f t="shared" si="131"/>
        <v>0.4909919093625158</v>
      </c>
      <c r="JJ102" s="86">
        <f t="shared" si="131"/>
        <v>0.4252490268159872</v>
      </c>
      <c r="JK102" s="86">
        <f t="shared" si="131"/>
        <v>0.36776788258543308</v>
      </c>
      <c r="JL102" s="86">
        <f t="shared" si="131"/>
        <v>0.37279185474662541</v>
      </c>
      <c r="JM102" s="86">
        <f t="shared" si="131"/>
        <v>0.45474573748161584</v>
      </c>
    </row>
    <row r="103" spans="2:273" x14ac:dyDescent="0.25">
      <c r="B103" s="2">
        <v>76</v>
      </c>
      <c r="C103" s="37">
        <v>187.96700000000001</v>
      </c>
      <c r="D103" s="37">
        <v>190.483</v>
      </c>
      <c r="E103" s="37">
        <v>196.965</v>
      </c>
      <c r="F103" s="37">
        <v>198.84200000000001</v>
      </c>
      <c r="G103" s="37">
        <v>196.85499999999999</v>
      </c>
      <c r="H103" s="37">
        <v>193.87</v>
      </c>
      <c r="I103" s="37">
        <v>198.25899999999999</v>
      </c>
      <c r="J103" s="37">
        <v>195.79599999999999</v>
      </c>
      <c r="K103" s="37">
        <v>193.333</v>
      </c>
      <c r="L103" s="37">
        <v>197.53700000000001</v>
      </c>
      <c r="M103" s="37">
        <v>201.87</v>
      </c>
      <c r="N103" s="37">
        <v>202.61099999999999</v>
      </c>
      <c r="O103" s="37">
        <v>200.167</v>
      </c>
      <c r="P103" s="37">
        <v>194.636</v>
      </c>
      <c r="Q103" s="37">
        <v>177.10900000000001</v>
      </c>
      <c r="S103" s="4">
        <f t="shared" si="132"/>
        <v>189.86433512403647</v>
      </c>
      <c r="T103" s="4">
        <f t="shared" si="132"/>
        <v>198.27366815534924</v>
      </c>
      <c r="U103" s="4">
        <f t="shared" si="132"/>
        <v>203.7900105287645</v>
      </c>
      <c r="V103" s="4">
        <f t="shared" si="132"/>
        <v>206.61203711005911</v>
      </c>
      <c r="W103" s="4">
        <f t="shared" si="132"/>
        <v>201.94395883166996</v>
      </c>
      <c r="X103" s="4">
        <f t="shared" si="132"/>
        <v>200.81036096493156</v>
      </c>
      <c r="Y103" s="4">
        <f t="shared" si="132"/>
        <v>206.69410151097534</v>
      </c>
      <c r="Z103" s="4">
        <f t="shared" si="132"/>
        <v>203.3762134585439</v>
      </c>
      <c r="AA103" s="4">
        <f t="shared" si="132"/>
        <v>200.38370021198403</v>
      </c>
      <c r="AB103" s="4">
        <f t="shared" si="132"/>
        <v>203.78221659494895</v>
      </c>
      <c r="AC103" s="4">
        <f t="shared" si="132"/>
        <v>209.8789744846211</v>
      </c>
      <c r="AD103" s="4">
        <f t="shared" si="132"/>
        <v>209.44871809928381</v>
      </c>
      <c r="AE103" s="4">
        <f t="shared" si="132"/>
        <v>207.08498137319035</v>
      </c>
      <c r="AF103" s="4">
        <f t="shared" si="132"/>
        <v>198.3533792112508</v>
      </c>
      <c r="AG103" s="4">
        <f t="shared" si="132"/>
        <v>182.31414603380679</v>
      </c>
      <c r="AI103" s="4">
        <f t="shared" si="133"/>
        <v>-1.8973351240364593</v>
      </c>
      <c r="AJ103" s="4">
        <f t="shared" si="133"/>
        <v>-7.7906681553492376</v>
      </c>
      <c r="AK103" s="4">
        <f t="shared" si="133"/>
        <v>-6.8250105287644942</v>
      </c>
      <c r="AL103" s="4">
        <f t="shared" si="133"/>
        <v>-7.7700371100590928</v>
      </c>
      <c r="AM103" s="4">
        <f t="shared" si="133"/>
        <v>-5.0889588316699701</v>
      </c>
      <c r="AN103" s="4">
        <f t="shared" si="133"/>
        <v>-6.940360964931557</v>
      </c>
      <c r="AO103" s="4">
        <f t="shared" si="133"/>
        <v>-8.4351015109753575</v>
      </c>
      <c r="AP103" s="4">
        <f t="shared" si="133"/>
        <v>-7.5802134585439092</v>
      </c>
      <c r="AQ103" s="4">
        <f t="shared" si="133"/>
        <v>-7.0507002119840365</v>
      </c>
      <c r="AR103" s="4">
        <f t="shared" si="133"/>
        <v>-6.2452165949489427</v>
      </c>
      <c r="AS103" s="4">
        <f t="shared" si="133"/>
        <v>-8.008974484621092</v>
      </c>
      <c r="AT103" s="4">
        <f t="shared" si="133"/>
        <v>-6.8377180992838191</v>
      </c>
      <c r="AU103" s="4">
        <f t="shared" si="133"/>
        <v>-6.9179813731903437</v>
      </c>
      <c r="AV103" s="4">
        <f t="shared" si="133"/>
        <v>-3.7173792112508011</v>
      </c>
      <c r="AW103" s="4">
        <f t="shared" si="133"/>
        <v>-5.2051460338067841</v>
      </c>
      <c r="AY103" s="2">
        <f t="shared" si="125"/>
        <v>88.160210137908877</v>
      </c>
      <c r="AZ103" s="2">
        <f t="shared" si="125"/>
        <v>91.783137833601785</v>
      </c>
      <c r="BA103" s="2">
        <f t="shared" si="125"/>
        <v>91.743239241047021</v>
      </c>
      <c r="BB103" s="2">
        <f t="shared" si="125"/>
        <v>91.270605006480508</v>
      </c>
      <c r="BC103" s="2">
        <f t="shared" si="125"/>
        <v>92.303849849340892</v>
      </c>
      <c r="BD103" s="2">
        <f t="shared" si="125"/>
        <v>93.701855802041749</v>
      </c>
      <c r="BE103" s="2">
        <f t="shared" si="125"/>
        <v>94.525544493016483</v>
      </c>
      <c r="BF103" s="2">
        <f t="shared" si="125"/>
        <v>91.96610536630277</v>
      </c>
      <c r="BG103" s="2">
        <f t="shared" si="125"/>
        <v>93.556178907524867</v>
      </c>
      <c r="BH103" s="2">
        <f t="shared" si="125"/>
        <v>95.338055855346653</v>
      </c>
      <c r="BI103" s="2">
        <f t="shared" si="125"/>
        <v>101.92298237600662</v>
      </c>
      <c r="BJ103" s="2">
        <f t="shared" si="125"/>
        <v>103.48953835507746</v>
      </c>
      <c r="BK103" s="2">
        <f t="shared" si="125"/>
        <v>104.85023115845985</v>
      </c>
      <c r="BL103" s="2">
        <f t="shared" si="125"/>
        <v>101.13786850042598</v>
      </c>
      <c r="BM103" s="2">
        <f t="shared" si="125"/>
        <v>97.872982362456511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103.4506084084084</v>
      </c>
      <c r="DL103" s="2">
        <f t="shared" si="134"/>
        <v>108.16609474671671</v>
      </c>
      <c r="DM103" s="2">
        <f t="shared" si="134"/>
        <v>110.96797889995257</v>
      </c>
      <c r="DN103" s="2">
        <f t="shared" si="134"/>
        <v>109.17005276705279</v>
      </c>
      <c r="DO103" s="2">
        <f t="shared" si="134"/>
        <v>111.2789039039039</v>
      </c>
      <c r="DP103" s="2">
        <f t="shared" si="134"/>
        <v>112.44043363606522</v>
      </c>
      <c r="DQ103" s="2">
        <f t="shared" si="134"/>
        <v>111.89532147937412</v>
      </c>
      <c r="DR103" s="2">
        <f t="shared" si="134"/>
        <v>104.90261595881596</v>
      </c>
      <c r="DS103" s="2">
        <f t="shared" si="134"/>
        <v>110.36872645074226</v>
      </c>
      <c r="DT103" s="2">
        <f t="shared" si="134"/>
        <v>110.14787859287858</v>
      </c>
      <c r="DU103" s="2">
        <f t="shared" si="134"/>
        <v>118.24497727272728</v>
      </c>
      <c r="DV103" s="2">
        <f t="shared" si="134"/>
        <v>114.25542857142861</v>
      </c>
      <c r="DW103" s="2">
        <f t="shared" si="134"/>
        <v>121.63966147360702</v>
      </c>
      <c r="DX103" s="2">
        <f t="shared" si="134"/>
        <v>119.90934126807565</v>
      </c>
      <c r="DY103" s="2">
        <f t="shared" si="134"/>
        <v>108.74471916971916</v>
      </c>
      <c r="EA103" s="2">
        <f t="shared" si="94"/>
        <v>87.410600062649266</v>
      </c>
      <c r="EB103" s="2">
        <f t="shared" si="94"/>
        <v>91.147647588478065</v>
      </c>
      <c r="EC103" s="2">
        <f t="shared" si="94"/>
        <v>90.875678381488527</v>
      </c>
      <c r="ED103" s="2">
        <f t="shared" si="94"/>
        <v>90.425775545851536</v>
      </c>
      <c r="EE103" s="2">
        <f t="shared" si="94"/>
        <v>91.490127959867081</v>
      </c>
      <c r="EF103" s="2">
        <f t="shared" si="94"/>
        <v>92.966268581543019</v>
      </c>
      <c r="EG103" s="2">
        <f t="shared" si="94"/>
        <v>93.760225998191004</v>
      </c>
      <c r="EH103" s="2">
        <f t="shared" si="94"/>
        <v>91.357418894796979</v>
      </c>
      <c r="EI103" s="2">
        <f t="shared" si="94"/>
        <v>92.846385540208246</v>
      </c>
      <c r="EJ103" s="2">
        <f t="shared" si="94"/>
        <v>94.642810276251083</v>
      </c>
      <c r="EK103" s="2">
        <f t="shared" si="94"/>
        <v>101.03049167927381</v>
      </c>
      <c r="EL103" s="2">
        <f t="shared" si="94"/>
        <v>102.95175460969048</v>
      </c>
      <c r="EM103" s="2">
        <f t="shared" si="135"/>
        <v>103.86987765003691</v>
      </c>
      <c r="EN103" s="2">
        <f t="shared" si="135"/>
        <v>99.997166854052097</v>
      </c>
      <c r="EO103" s="2">
        <f t="shared" si="135"/>
        <v>97.178000824719589</v>
      </c>
      <c r="EQ103" s="2">
        <f t="shared" si="136"/>
        <v>87.32004198933987</v>
      </c>
      <c r="ER103" s="2">
        <f t="shared" si="136"/>
        <v>91.268568107328576</v>
      </c>
      <c r="ES103" s="2">
        <f t="shared" si="136"/>
        <v>90.991897823899095</v>
      </c>
      <c r="ET103" s="2">
        <f t="shared" si="136"/>
        <v>89.962407615138886</v>
      </c>
      <c r="EU103" s="2">
        <f t="shared" si="136"/>
        <v>91.904607077554772</v>
      </c>
      <c r="EV103" s="2">
        <f t="shared" si="136"/>
        <v>93.270751152311377</v>
      </c>
      <c r="EW103" s="2">
        <f t="shared" si="136"/>
        <v>93.881759371628561</v>
      </c>
      <c r="EX103" s="2">
        <f t="shared" si="136"/>
        <v>90.982970505949609</v>
      </c>
      <c r="EY103" s="2">
        <f t="shared" si="136"/>
        <v>92.820748628034167</v>
      </c>
      <c r="EZ103" s="2">
        <f t="shared" si="136"/>
        <v>95.076603612203797</v>
      </c>
      <c r="FA103" s="2">
        <f t="shared" si="136"/>
        <v>100.63388503726557</v>
      </c>
      <c r="FB103" s="2">
        <f t="shared" si="136"/>
        <v>102.64127598878189</v>
      </c>
      <c r="FC103" s="2">
        <f t="shared" si="136"/>
        <v>104.02509820485743</v>
      </c>
      <c r="FD103" s="2">
        <f t="shared" si="136"/>
        <v>100.50708275259979</v>
      </c>
      <c r="FE103" s="2">
        <f t="shared" si="136"/>
        <v>97.207333081176387</v>
      </c>
      <c r="FG103" s="2">
        <f t="shared" si="137"/>
        <v>0.95324414412386949</v>
      </c>
      <c r="FH103" s="2">
        <f t="shared" si="137"/>
        <v>0.96269239806643336</v>
      </c>
      <c r="FI103" s="2">
        <f t="shared" si="137"/>
        <v>0.95684550761064224</v>
      </c>
      <c r="FJ103" s="2">
        <f t="shared" si="137"/>
        <v>0.95482251838527377</v>
      </c>
      <c r="FK103" s="2">
        <f t="shared" si="137"/>
        <v>0.9589685129827108</v>
      </c>
      <c r="FL103" s="2">
        <f t="shared" si="137"/>
        <v>0.96229848197489487</v>
      </c>
      <c r="FM103" s="2">
        <f t="shared" si="137"/>
        <v>0.9578328081234071</v>
      </c>
      <c r="FN103" s="2">
        <f t="shared" si="137"/>
        <v>0.95491265383501489</v>
      </c>
      <c r="FO103" s="2">
        <f t="shared" si="137"/>
        <v>0.95948382582967973</v>
      </c>
      <c r="FP103" s="2">
        <f t="shared" si="137"/>
        <v>0.95531278313398005</v>
      </c>
      <c r="FQ103" s="2">
        <f t="shared" si="137"/>
        <v>0.94804100172992245</v>
      </c>
      <c r="FR103" s="2">
        <f t="shared" si="137"/>
        <v>0.95230173226894632</v>
      </c>
      <c r="FS103" s="2">
        <f t="shared" si="137"/>
        <v>0.94486563733934281</v>
      </c>
      <c r="FT103" s="2">
        <f t="shared" si="137"/>
        <v>0.94280845261932245</v>
      </c>
      <c r="FU103" s="2">
        <f t="shared" si="137"/>
        <v>0.93992399587033659</v>
      </c>
      <c r="FW103" s="2">
        <f t="shared" si="127"/>
        <v>3.9117794106226208E-3</v>
      </c>
      <c r="FX103" s="2">
        <f t="shared" si="127"/>
        <v>4.736938132298682E-3</v>
      </c>
      <c r="FY103" s="2">
        <f t="shared" si="127"/>
        <v>4.1974882999527095E-3</v>
      </c>
      <c r="FZ103" s="2">
        <f t="shared" si="127"/>
        <v>4.29416621498592E-3</v>
      </c>
      <c r="GA103" s="2">
        <f t="shared" si="127"/>
        <v>4.2438476703909236E-3</v>
      </c>
      <c r="GB103" s="2">
        <f t="shared" si="127"/>
        <v>4.53765109867868E-3</v>
      </c>
      <c r="GC103" s="2">
        <f t="shared" si="127"/>
        <v>5.0393069226294654E-3</v>
      </c>
      <c r="GD103" s="2">
        <f t="shared" si="127"/>
        <v>5.4226896230775059E-3</v>
      </c>
      <c r="GE103" s="2">
        <f t="shared" si="127"/>
        <v>5.6500129704110972E-3</v>
      </c>
      <c r="GF103" s="2">
        <f t="shared" si="127"/>
        <v>5.4570425863940397E-3</v>
      </c>
      <c r="GG103" s="2">
        <f t="shared" si="127"/>
        <v>4.9336804542827045E-3</v>
      </c>
      <c r="GH103" s="2">
        <f t="shared" si="127"/>
        <v>4.4509395864560791E-3</v>
      </c>
      <c r="GI103" s="2">
        <f t="shared" si="127"/>
        <v>4.0445847747739494E-3</v>
      </c>
      <c r="GJ103" s="2">
        <f t="shared" si="127"/>
        <v>3.7135141840576825E-3</v>
      </c>
      <c r="GK103" s="2">
        <f t="shared" si="127"/>
        <v>3.3859882624696198E-3</v>
      </c>
      <c r="GM103" s="86">
        <f t="shared" si="128"/>
        <v>2.4936637195219846E-10</v>
      </c>
      <c r="GN103" s="86">
        <f t="shared" si="128"/>
        <v>8.393357213228427E-9</v>
      </c>
      <c r="GO103" s="86">
        <f t="shared" si="128"/>
        <v>7.0725588479356424E-9</v>
      </c>
      <c r="GP103" s="86">
        <f t="shared" si="128"/>
        <v>2.5582044323892354E-11</v>
      </c>
      <c r="GQ103" s="86">
        <f t="shared" si="128"/>
        <v>2.5512467492535467E-13</v>
      </c>
      <c r="GR103" s="86">
        <f t="shared" si="128"/>
        <v>8.9968964226753269E-15</v>
      </c>
      <c r="GS103" s="86">
        <f t="shared" si="128"/>
        <v>2.0247686806873777E-15</v>
      </c>
      <c r="GT103" s="86">
        <f t="shared" si="128"/>
        <v>3.2520760878734115E-13</v>
      </c>
      <c r="GU103" s="86">
        <f t="shared" si="128"/>
        <v>5.6550683648050355E-15</v>
      </c>
      <c r="GV103" s="86">
        <f t="shared" si="128"/>
        <v>1.352613039223732E-15</v>
      </c>
      <c r="GW103" s="86">
        <f t="shared" si="128"/>
        <v>1.9585212695031251E-12</v>
      </c>
      <c r="GX103" s="86">
        <f t="shared" si="128"/>
        <v>8.8596499236738656E-17</v>
      </c>
      <c r="GY103" s="86">
        <f t="shared" si="128"/>
        <v>2.5604873378092662E-9</v>
      </c>
      <c r="GZ103" s="86">
        <f t="shared" si="128"/>
        <v>1.708630989054272E-10</v>
      </c>
      <c r="HA103" s="86">
        <f t="shared" si="128"/>
        <v>3.6597676957323805E-18</v>
      </c>
      <c r="HC103" s="86">
        <f t="shared" si="73"/>
        <v>0.52691162910048561</v>
      </c>
      <c r="HD103" s="86">
        <f t="shared" si="73"/>
        <v>0.56546392930452605</v>
      </c>
      <c r="HE103" s="86">
        <f t="shared" si="73"/>
        <v>0.52680915492912239</v>
      </c>
      <c r="HF103" s="86">
        <f t="shared" si="73"/>
        <v>0.53911156217580036</v>
      </c>
      <c r="HG103" s="86">
        <f t="shared" si="73"/>
        <v>0.56943237380883915</v>
      </c>
      <c r="HH103" s="86">
        <f t="shared" si="73"/>
        <v>0.60718293258609957</v>
      </c>
      <c r="HI103" s="86">
        <f t="shared" si="138"/>
        <v>0.57342094763198714</v>
      </c>
      <c r="HJ103" s="86">
        <f t="shared" si="138"/>
        <v>0.53406217133663836</v>
      </c>
      <c r="HK103" s="86">
        <f t="shared" si="138"/>
        <v>0.58879184946725183</v>
      </c>
      <c r="HL103" s="86">
        <f t="shared" si="138"/>
        <v>0.60109620459624091</v>
      </c>
      <c r="HM103" s="86">
        <f t="shared" si="138"/>
        <v>0.55744701952334275</v>
      </c>
      <c r="HN103" s="86">
        <f t="shared" si="138"/>
        <v>0.51117577180878493</v>
      </c>
      <c r="HO103" s="86">
        <f t="shared" si="138"/>
        <v>0.45676636057045805</v>
      </c>
      <c r="HP103" s="86">
        <f t="shared" si="138"/>
        <v>0.46807415429098204</v>
      </c>
      <c r="HQ103" s="86">
        <f t="shared" si="138"/>
        <v>0.5456807833634183</v>
      </c>
      <c r="HS103" s="86">
        <f t="shared" si="129"/>
        <v>1.4324605528115142E-11</v>
      </c>
      <c r="HT103" s="86">
        <f t="shared" si="129"/>
        <v>8.5706327632699943E-12</v>
      </c>
      <c r="HU103" s="86">
        <f t="shared" si="129"/>
        <v>3.3852431157322169E-13</v>
      </c>
      <c r="HV103" s="86">
        <f t="shared" si="129"/>
        <v>2.6019981089038983E-15</v>
      </c>
      <c r="HW103" s="86">
        <f t="shared" si="129"/>
        <v>3.0101705059597117E-15</v>
      </c>
      <c r="HX103" s="86">
        <f t="shared" si="129"/>
        <v>7.5043498805918047E-13</v>
      </c>
      <c r="HY103" s="86">
        <f t="shared" si="129"/>
        <v>4.1466481997187605E-14</v>
      </c>
      <c r="HZ103" s="86">
        <f t="shared" si="129"/>
        <v>1.1885929031650147E-14</v>
      </c>
      <c r="IA103" s="86">
        <f t="shared" si="129"/>
        <v>2.4691221011522731E-13</v>
      </c>
      <c r="IB103" s="86">
        <f t="shared" si="129"/>
        <v>1.1911770071602136E-13</v>
      </c>
      <c r="IC103" s="86">
        <f t="shared" si="129"/>
        <v>1.0379244106234546E-16</v>
      </c>
      <c r="ID103" s="86">
        <f t="shared" si="129"/>
        <v>4.3182287608696228E-16</v>
      </c>
      <c r="IE103" s="86">
        <f t="shared" si="129"/>
        <v>7.8288014897150742E-17</v>
      </c>
      <c r="IF103" s="86">
        <f t="shared" si="129"/>
        <v>9.541381056210254E-13</v>
      </c>
      <c r="IG103" s="86">
        <f t="shared" si="129"/>
        <v>6.102192655029523E-10</v>
      </c>
      <c r="II103" s="86">
        <f t="shared" si="130"/>
        <v>3.2470347114983626E-62</v>
      </c>
      <c r="IJ103" s="86">
        <f t="shared" si="130"/>
        <v>4.1244612499567629E-65</v>
      </c>
      <c r="IK103" s="86">
        <f t="shared" si="130"/>
        <v>1.2430844296480428E-79</v>
      </c>
      <c r="IL103" s="86">
        <f t="shared" si="130"/>
        <v>1.8953313239769709E-87</v>
      </c>
      <c r="IM103" s="86">
        <f t="shared" si="130"/>
        <v>1.1457488517051873E-89</v>
      </c>
      <c r="IN103" s="86">
        <f t="shared" si="130"/>
        <v>8.6942897203152032E-75</v>
      </c>
      <c r="IO103" s="86">
        <f t="shared" si="130"/>
        <v>3.5208017999228871E-80</v>
      </c>
      <c r="IP103" s="86">
        <f t="shared" si="130"/>
        <v>2.7929815050378909E-83</v>
      </c>
      <c r="IQ103" s="86">
        <f t="shared" si="130"/>
        <v>1.7046571262129616E-75</v>
      </c>
      <c r="IR103" s="86">
        <f t="shared" si="130"/>
        <v>2.1203310496580422E-80</v>
      </c>
      <c r="IS103" s="86">
        <f t="shared" si="130"/>
        <v>1.7727082635144196E-97</v>
      </c>
      <c r="IT103" s="86">
        <f t="shared" si="130"/>
        <v>5.7225967274923916E-92</v>
      </c>
      <c r="IU103" s="86">
        <f t="shared" si="130"/>
        <v>1.5658390782361232E-94</v>
      </c>
      <c r="IV103" s="86">
        <f t="shared" si="130"/>
        <v>1.6169896581128758E-62</v>
      </c>
      <c r="IW103" s="86">
        <f t="shared" si="130"/>
        <v>3.0557851908120388E-36</v>
      </c>
      <c r="IY103" s="86">
        <f t="shared" si="131"/>
        <v>0.52691162936417668</v>
      </c>
      <c r="IZ103" s="86">
        <f t="shared" si="131"/>
        <v>0.56546393770645387</v>
      </c>
      <c r="JA103" s="86">
        <f t="shared" si="131"/>
        <v>0.52680916200201977</v>
      </c>
      <c r="JB103" s="86">
        <f t="shared" si="131"/>
        <v>0.53911156220138501</v>
      </c>
      <c r="JC103" s="86">
        <f t="shared" si="131"/>
        <v>0.56943237380909728</v>
      </c>
      <c r="JD103" s="86">
        <f t="shared" si="131"/>
        <v>0.60718293258685896</v>
      </c>
      <c r="JE103" s="86">
        <f t="shared" si="131"/>
        <v>0.57342094763203055</v>
      </c>
      <c r="JF103" s="86">
        <f t="shared" si="131"/>
        <v>0.53406217133697542</v>
      </c>
      <c r="JG103" s="86">
        <f t="shared" si="131"/>
        <v>0.5887918494675044</v>
      </c>
      <c r="JH103" s="86">
        <f t="shared" si="131"/>
        <v>0.60109620459636137</v>
      </c>
      <c r="JI103" s="86">
        <f t="shared" si="131"/>
        <v>0.5574470195253014</v>
      </c>
      <c r="JJ103" s="86">
        <f t="shared" si="131"/>
        <v>0.51117577180878548</v>
      </c>
      <c r="JK103" s="86">
        <f t="shared" si="131"/>
        <v>0.45676636313094543</v>
      </c>
      <c r="JL103" s="86">
        <f t="shared" si="131"/>
        <v>0.46807415446279926</v>
      </c>
      <c r="JM103" s="86">
        <f t="shared" si="131"/>
        <v>0.54568078397363762</v>
      </c>
    </row>
    <row r="104" spans="2:273" x14ac:dyDescent="0.25">
      <c r="B104" s="2">
        <v>77</v>
      </c>
      <c r="C104" s="37">
        <v>189.15</v>
      </c>
      <c r="D104" s="37">
        <v>189.03399999999999</v>
      </c>
      <c r="E104" s="37">
        <v>196.333</v>
      </c>
      <c r="F104" s="37">
        <v>197.08799999999999</v>
      </c>
      <c r="G104" s="37">
        <v>189.94499999999999</v>
      </c>
      <c r="H104" s="37">
        <v>188.20400000000001</v>
      </c>
      <c r="I104" s="37">
        <v>193.72200000000001</v>
      </c>
      <c r="J104" s="37">
        <v>192</v>
      </c>
      <c r="K104" s="37">
        <v>187.315</v>
      </c>
      <c r="L104" s="37">
        <v>190.92599999999999</v>
      </c>
      <c r="M104" s="37">
        <v>198.685</v>
      </c>
      <c r="N104" s="37">
        <v>201.48099999999999</v>
      </c>
      <c r="O104" s="37">
        <v>202.57400000000001</v>
      </c>
      <c r="P104" s="37">
        <v>195.85499999999999</v>
      </c>
      <c r="Q104" s="37">
        <v>174.655</v>
      </c>
      <c r="S104" s="4">
        <f t="shared" si="132"/>
        <v>193.96920790855336</v>
      </c>
      <c r="T104" s="4">
        <f t="shared" si="132"/>
        <v>194.82351979643522</v>
      </c>
      <c r="U104" s="4">
        <f t="shared" si="132"/>
        <v>200.45925232890653</v>
      </c>
      <c r="V104" s="4">
        <f t="shared" si="132"/>
        <v>200.56183408903098</v>
      </c>
      <c r="W104" s="4">
        <f t="shared" si="132"/>
        <v>187.41764048992721</v>
      </c>
      <c r="X104" s="4">
        <f t="shared" si="132"/>
        <v>187.68674094309512</v>
      </c>
      <c r="Y104" s="4">
        <f t="shared" si="132"/>
        <v>199.24629682341893</v>
      </c>
      <c r="Z104" s="4">
        <f t="shared" si="132"/>
        <v>197.05178400303853</v>
      </c>
      <c r="AA104" s="4">
        <f t="shared" si="132"/>
        <v>188.71985347941663</v>
      </c>
      <c r="AB104" s="4">
        <f t="shared" si="132"/>
        <v>190.38387399248757</v>
      </c>
      <c r="AC104" s="4">
        <f t="shared" si="132"/>
        <v>198.89762631784654</v>
      </c>
      <c r="AD104" s="4">
        <f t="shared" si="132"/>
        <v>208.40010688975917</v>
      </c>
      <c r="AE104" s="4">
        <f t="shared" si="132"/>
        <v>211.46075288865083</v>
      </c>
      <c r="AF104" s="4">
        <f t="shared" si="132"/>
        <v>201.56068061791822</v>
      </c>
      <c r="AG104" s="4">
        <f t="shared" si="132"/>
        <v>174.14071305157034</v>
      </c>
      <c r="AI104" s="4">
        <f t="shared" si="133"/>
        <v>-4.8192079085533521</v>
      </c>
      <c r="AJ104" s="4">
        <f t="shared" si="133"/>
        <v>-5.7895197964352292</v>
      </c>
      <c r="AK104" s="4">
        <f t="shared" si="133"/>
        <v>-4.1262523289065314</v>
      </c>
      <c r="AL104" s="4">
        <f t="shared" si="133"/>
        <v>-3.4738340890309871</v>
      </c>
      <c r="AM104" s="4">
        <f t="shared" si="133"/>
        <v>2.5273595100727846</v>
      </c>
      <c r="AN104" s="4">
        <f t="shared" si="133"/>
        <v>0.51725905690489071</v>
      </c>
      <c r="AO104" s="4">
        <f t="shared" si="133"/>
        <v>-5.524296823418922</v>
      </c>
      <c r="AP104" s="4">
        <f t="shared" si="133"/>
        <v>-5.0517840030385344</v>
      </c>
      <c r="AQ104" s="4">
        <f t="shared" si="133"/>
        <v>-1.4048534794166301</v>
      </c>
      <c r="AR104" s="4">
        <f t="shared" si="133"/>
        <v>0.54212600751242235</v>
      </c>
      <c r="AS104" s="4">
        <f t="shared" si="133"/>
        <v>-0.21262631784654218</v>
      </c>
      <c r="AT104" s="4">
        <f t="shared" si="133"/>
        <v>-6.9191068897591776</v>
      </c>
      <c r="AU104" s="4">
        <f t="shared" si="133"/>
        <v>-8.8867528886508182</v>
      </c>
      <c r="AV104" s="4">
        <f t="shared" si="133"/>
        <v>-5.7056806179182331</v>
      </c>
      <c r="AW104" s="4">
        <f t="shared" si="133"/>
        <v>0.51428694842965683</v>
      </c>
      <c r="AY104" s="2">
        <f t="shared" si="125"/>
        <v>87.955032641798908</v>
      </c>
      <c r="AZ104" s="2">
        <f t="shared" si="125"/>
        <v>91.547404001963812</v>
      </c>
      <c r="BA104" s="2">
        <f t="shared" si="125"/>
        <v>91.511309591346901</v>
      </c>
      <c r="BB104" s="2">
        <f t="shared" si="125"/>
        <v>91.046887356866719</v>
      </c>
      <c r="BC104" s="2">
        <f t="shared" si="125"/>
        <v>92.10698852645001</v>
      </c>
      <c r="BD104" s="2">
        <f t="shared" si="125"/>
        <v>93.522199052662117</v>
      </c>
      <c r="BE104" s="2">
        <f t="shared" si="125"/>
        <v>94.331122872042144</v>
      </c>
      <c r="BF104" s="2">
        <f t="shared" si="125"/>
        <v>91.777081528510678</v>
      </c>
      <c r="BG104" s="2">
        <f t="shared" si="125"/>
        <v>93.391436134533222</v>
      </c>
      <c r="BH104" s="2">
        <f t="shared" si="125"/>
        <v>95.153133312497246</v>
      </c>
      <c r="BI104" s="2">
        <f t="shared" si="125"/>
        <v>101.65597395583207</v>
      </c>
      <c r="BJ104" s="2">
        <f t="shared" si="125"/>
        <v>103.24093806673771</v>
      </c>
      <c r="BK104" s="2">
        <f t="shared" si="125"/>
        <v>104.60937431238985</v>
      </c>
      <c r="BL104" s="2">
        <f t="shared" si="125"/>
        <v>100.91018873285246</v>
      </c>
      <c r="BM104" s="2">
        <f t="shared" si="125"/>
        <v>97.686798578234203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103.48791741741741</v>
      </c>
      <c r="DL104" s="2">
        <f t="shared" si="134"/>
        <v>108.2385969043152</v>
      </c>
      <c r="DM104" s="2">
        <f t="shared" si="134"/>
        <v>111.06402133712658</v>
      </c>
      <c r="DN104" s="2">
        <f t="shared" si="134"/>
        <v>109.3087657657658</v>
      </c>
      <c r="DO104" s="2">
        <f t="shared" si="134"/>
        <v>111.41344122694122</v>
      </c>
      <c r="DP104" s="2">
        <f t="shared" si="134"/>
        <v>112.61064777327935</v>
      </c>
      <c r="DQ104" s="2">
        <f t="shared" si="134"/>
        <v>112.06879516358464</v>
      </c>
      <c r="DR104" s="2">
        <f t="shared" si="134"/>
        <v>104.99954054054054</v>
      </c>
      <c r="DS104" s="2">
        <f t="shared" si="134"/>
        <v>110.5297351551957</v>
      </c>
      <c r="DT104" s="2">
        <f t="shared" si="134"/>
        <v>110.28019069069069</v>
      </c>
      <c r="DU104" s="2">
        <f t="shared" si="134"/>
        <v>118.42067613636365</v>
      </c>
      <c r="DV104" s="2">
        <f t="shared" si="134"/>
        <v>114.32107563025214</v>
      </c>
      <c r="DW104" s="2">
        <f t="shared" si="134"/>
        <v>121.8734365835777</v>
      </c>
      <c r="DX104" s="2">
        <f t="shared" si="134"/>
        <v>120.15563448275861</v>
      </c>
      <c r="DY104" s="2">
        <f t="shared" si="134"/>
        <v>108.90236935286934</v>
      </c>
      <c r="EA104" s="2">
        <f t="shared" si="94"/>
        <v>87.260583499745479</v>
      </c>
      <c r="EB104" s="2">
        <f t="shared" si="94"/>
        <v>90.956863291508625</v>
      </c>
      <c r="EC104" s="2">
        <f t="shared" si="94"/>
        <v>90.706527221410155</v>
      </c>
      <c r="ED104" s="2">
        <f t="shared" si="94"/>
        <v>90.261029778842101</v>
      </c>
      <c r="EE104" s="2">
        <f t="shared" si="94"/>
        <v>91.351689233730596</v>
      </c>
      <c r="EF104" s="2">
        <f t="shared" si="94"/>
        <v>92.838644307028446</v>
      </c>
      <c r="EG104" s="2">
        <f t="shared" si="94"/>
        <v>93.61829146207522</v>
      </c>
      <c r="EH104" s="2">
        <f t="shared" si="94"/>
        <v>91.209928854090904</v>
      </c>
      <c r="EI104" s="2">
        <f t="shared" si="94"/>
        <v>92.731571557708975</v>
      </c>
      <c r="EJ104" s="2">
        <f t="shared" si="94"/>
        <v>94.505211961238061</v>
      </c>
      <c r="EK104" s="2">
        <f t="shared" si="94"/>
        <v>100.82016003530003</v>
      </c>
      <c r="EL104" s="2">
        <f t="shared" si="94"/>
        <v>102.73631224764472</v>
      </c>
      <c r="EM104" s="2">
        <f t="shared" si="135"/>
        <v>103.68993120451429</v>
      </c>
      <c r="EN104" s="2">
        <f t="shared" si="135"/>
        <v>99.843374920234595</v>
      </c>
      <c r="EO104" s="2">
        <f t="shared" si="135"/>
        <v>97.032959401803367</v>
      </c>
      <c r="EQ104" s="2">
        <f t="shared" si="136"/>
        <v>87.173620903346887</v>
      </c>
      <c r="ER104" s="2">
        <f t="shared" si="136"/>
        <v>91.071319931827119</v>
      </c>
      <c r="ES104" s="2">
        <f t="shared" si="136"/>
        <v>90.817627412609312</v>
      </c>
      <c r="ET104" s="2">
        <f t="shared" si="136"/>
        <v>89.817784068798261</v>
      </c>
      <c r="EU104" s="2">
        <f t="shared" si="136"/>
        <v>91.748351463984065</v>
      </c>
      <c r="EV104" s="2">
        <f t="shared" si="136"/>
        <v>93.129718959223524</v>
      </c>
      <c r="EW104" s="2">
        <f t="shared" si="136"/>
        <v>93.734021318957275</v>
      </c>
      <c r="EX104" s="2">
        <f t="shared" si="136"/>
        <v>90.850383594381668</v>
      </c>
      <c r="EY104" s="2">
        <f t="shared" si="136"/>
        <v>92.707071873500922</v>
      </c>
      <c r="EZ104" s="2">
        <f t="shared" si="136"/>
        <v>94.918332750887487</v>
      </c>
      <c r="FA104" s="2">
        <f t="shared" si="136"/>
        <v>100.44004569181233</v>
      </c>
      <c r="FB104" s="2">
        <f t="shared" si="136"/>
        <v>102.43890155576827</v>
      </c>
      <c r="FC104" s="2">
        <f t="shared" si="136"/>
        <v>103.83931151003166</v>
      </c>
      <c r="FD104" s="2">
        <f t="shared" si="136"/>
        <v>100.33027913770709</v>
      </c>
      <c r="FE104" s="2">
        <f t="shared" si="136"/>
        <v>97.048772499292497</v>
      </c>
      <c r="FG104" s="2">
        <f t="shared" si="137"/>
        <v>0.95718199901702106</v>
      </c>
      <c r="FH104" s="2">
        <f t="shared" si="137"/>
        <v>0.96586300233311062</v>
      </c>
      <c r="FI104" s="2">
        <f t="shared" si="137"/>
        <v>0.96049262061478391</v>
      </c>
      <c r="FJ104" s="2">
        <f t="shared" si="137"/>
        <v>0.95863320875398406</v>
      </c>
      <c r="FK104" s="2">
        <f t="shared" si="137"/>
        <v>0.96244324695950889</v>
      </c>
      <c r="FL104" s="2">
        <f t="shared" si="137"/>
        <v>0.96550136371486894</v>
      </c>
      <c r="FM104" s="2">
        <f t="shared" si="137"/>
        <v>0.96139984750289387</v>
      </c>
      <c r="FN104" s="2">
        <f t="shared" si="137"/>
        <v>0.95871607006601389</v>
      </c>
      <c r="FO104" s="2">
        <f t="shared" si="137"/>
        <v>0.9629166082834506</v>
      </c>
      <c r="FP104" s="2">
        <f t="shared" si="137"/>
        <v>0.9590838920815804</v>
      </c>
      <c r="FQ104" s="2">
        <f t="shared" si="137"/>
        <v>0.9523951893385596</v>
      </c>
      <c r="FR104" s="2">
        <f t="shared" si="137"/>
        <v>0.95631532124831564</v>
      </c>
      <c r="FS104" s="2">
        <f t="shared" si="137"/>
        <v>0.94947173960713549</v>
      </c>
      <c r="FT104" s="2">
        <f t="shared" si="137"/>
        <v>0.94757688336140022</v>
      </c>
      <c r="FU104" s="2">
        <f t="shared" si="137"/>
        <v>0.94491887215897052</v>
      </c>
      <c r="FW104" s="2">
        <f t="shared" si="127"/>
        <v>4.2875626996130211E-3</v>
      </c>
      <c r="FX104" s="2">
        <f t="shared" si="127"/>
        <v>5.1915767695752835E-3</v>
      </c>
      <c r="FY104" s="2">
        <f t="shared" si="127"/>
        <v>4.6005913159436057E-3</v>
      </c>
      <c r="FZ104" s="2">
        <f t="shared" si="127"/>
        <v>4.7065097493718079E-3</v>
      </c>
      <c r="GA104" s="2">
        <f t="shared" si="127"/>
        <v>4.6513819822286469E-3</v>
      </c>
      <c r="GB104" s="2">
        <f t="shared" si="127"/>
        <v>4.9732582765518608E-3</v>
      </c>
      <c r="GC104" s="2">
        <f t="shared" si="127"/>
        <v>5.5228050690648229E-3</v>
      </c>
      <c r="GD104" s="2">
        <f t="shared" si="127"/>
        <v>5.9427518588630913E-3</v>
      </c>
      <c r="GE104" s="2">
        <f t="shared" si="127"/>
        <v>6.1917408930770657E-3</v>
      </c>
      <c r="GF104" s="2">
        <f t="shared" si="127"/>
        <v>5.9803796274998855E-3</v>
      </c>
      <c r="GG104" s="2">
        <f t="shared" si="127"/>
        <v>5.4070993056527881E-3</v>
      </c>
      <c r="GH104" s="2">
        <f t="shared" si="127"/>
        <v>4.8782633917540492E-3</v>
      </c>
      <c r="GI104" s="2">
        <f t="shared" si="127"/>
        <v>4.433069171260534E-3</v>
      </c>
      <c r="GJ104" s="2">
        <f t="shared" si="127"/>
        <v>4.0703290442801639E-3</v>
      </c>
      <c r="GK104" s="2">
        <f t="shared" si="127"/>
        <v>3.7114498678731101E-3</v>
      </c>
      <c r="GM104" s="86">
        <f t="shared" si="128"/>
        <v>1.8270741984854504E-11</v>
      </c>
      <c r="GN104" s="86">
        <f t="shared" si="128"/>
        <v>1.0658820590443083E-9</v>
      </c>
      <c r="GO104" s="86">
        <f t="shared" si="128"/>
        <v>7.9672831892103508E-10</v>
      </c>
      <c r="GP104" s="86">
        <f t="shared" si="128"/>
        <v>1.5588549374680404E-12</v>
      </c>
      <c r="GQ104" s="86">
        <f t="shared" si="128"/>
        <v>1.0629914591578515E-14</v>
      </c>
      <c r="GR104" s="86">
        <f t="shared" si="128"/>
        <v>2.5124434756750965E-16</v>
      </c>
      <c r="GS104" s="86">
        <f t="shared" si="128"/>
        <v>4.2699111449142422E-17</v>
      </c>
      <c r="GT104" s="86">
        <f t="shared" si="128"/>
        <v>1.1561540551375993E-14</v>
      </c>
      <c r="GU104" s="86">
        <f t="shared" si="128"/>
        <v>1.2112287869910855E-16</v>
      </c>
      <c r="GV104" s="86">
        <f t="shared" si="128"/>
        <v>2.6286813475222698E-17</v>
      </c>
      <c r="GW104" s="86">
        <f t="shared" si="128"/>
        <v>9.6296899778654825E-14</v>
      </c>
      <c r="GX104" s="86">
        <f t="shared" si="128"/>
        <v>1.0386839924374151E-18</v>
      </c>
      <c r="GY104" s="86">
        <f t="shared" si="128"/>
        <v>2.5440037156149357E-10</v>
      </c>
      <c r="GZ104" s="86">
        <f t="shared" si="128"/>
        <v>1.2733265174123048E-11</v>
      </c>
      <c r="HA104" s="86">
        <f t="shared" si="128"/>
        <v>4.1256023821252392E-20</v>
      </c>
      <c r="HC104" s="86">
        <f t="shared" si="73"/>
        <v>0.60234752827543603</v>
      </c>
      <c r="HD104" s="86">
        <f t="shared" si="73"/>
        <v>0.60779232281340767</v>
      </c>
      <c r="HE104" s="86">
        <f t="shared" si="73"/>
        <v>0.57187686401200932</v>
      </c>
      <c r="HF104" s="86">
        <f t="shared" si="73"/>
        <v>0.57604564284419391</v>
      </c>
      <c r="HG104" s="86">
        <f t="shared" si="73"/>
        <v>0.56225148385998047</v>
      </c>
      <c r="HH104" s="86">
        <f t="shared" si="73"/>
        <v>0.59988420613094051</v>
      </c>
      <c r="HI104" s="86">
        <f t="shared" si="138"/>
        <v>0.60361630704157621</v>
      </c>
      <c r="HJ104" s="86">
        <f t="shared" si="138"/>
        <v>0.5693670120622657</v>
      </c>
      <c r="HK104" s="86">
        <f t="shared" si="138"/>
        <v>0.59288538113553557</v>
      </c>
      <c r="HL104" s="86">
        <f t="shared" si="138"/>
        <v>0.5980467319818803</v>
      </c>
      <c r="HM104" s="86">
        <f t="shared" si="138"/>
        <v>0.5732825884634869</v>
      </c>
      <c r="HN104" s="86">
        <f t="shared" si="138"/>
        <v>0.57073159704345067</v>
      </c>
      <c r="HO104" s="86">
        <f t="shared" si="138"/>
        <v>0.53391959542595469</v>
      </c>
      <c r="HP104" s="86">
        <f t="shared" si="138"/>
        <v>0.54695390055269877</v>
      </c>
      <c r="HQ104" s="86">
        <f t="shared" si="138"/>
        <v>0.57582911930841951</v>
      </c>
      <c r="HS104" s="86">
        <f t="shared" si="129"/>
        <v>5.3038732381573373E-11</v>
      </c>
      <c r="HT104" s="86">
        <f t="shared" si="129"/>
        <v>3.4821636484865619E-11</v>
      </c>
      <c r="HU104" s="86">
        <f t="shared" si="129"/>
        <v>1.7033193656136307E-12</v>
      </c>
      <c r="HV104" s="86">
        <f t="shared" si="129"/>
        <v>1.6472068541949589E-14</v>
      </c>
      <c r="HW104" s="86">
        <f t="shared" si="129"/>
        <v>1.934828315661474E-14</v>
      </c>
      <c r="HX104" s="86">
        <f t="shared" si="129"/>
        <v>3.5877211098514737E-12</v>
      </c>
      <c r="HY104" s="86">
        <f t="shared" si="129"/>
        <v>2.3616204407300074E-13</v>
      </c>
      <c r="HZ104" s="86">
        <f t="shared" si="129"/>
        <v>7.4507472215518961E-14</v>
      </c>
      <c r="IA104" s="86">
        <f t="shared" si="129"/>
        <v>1.3139325227138918E-12</v>
      </c>
      <c r="IB104" s="86">
        <f t="shared" si="129"/>
        <v>6.763489209575505E-13</v>
      </c>
      <c r="IC104" s="86">
        <f t="shared" si="129"/>
        <v>8.4505678119632705E-16</v>
      </c>
      <c r="ID104" s="86">
        <f t="shared" si="129"/>
        <v>3.0581768778717563E-15</v>
      </c>
      <c r="IE104" s="86">
        <f t="shared" si="129"/>
        <v>5.7791908849207009E-16</v>
      </c>
      <c r="IF104" s="86">
        <f t="shared" si="129"/>
        <v>4.0173056575915663E-12</v>
      </c>
      <c r="IG104" s="86">
        <f t="shared" si="129"/>
        <v>1.7903228447015413E-9</v>
      </c>
      <c r="II104" s="86">
        <f t="shared" si="130"/>
        <v>3.182242258997559E-60</v>
      </c>
      <c r="IJ104" s="86">
        <f t="shared" si="130"/>
        <v>5.9721967388375253E-63</v>
      </c>
      <c r="IK104" s="86">
        <f t="shared" si="130"/>
        <v>4.9110853568549619E-77</v>
      </c>
      <c r="IL104" s="86">
        <f t="shared" si="130"/>
        <v>1.4016360188045373E-84</v>
      </c>
      <c r="IM104" s="86">
        <f t="shared" si="130"/>
        <v>9.9067413311029278E-87</v>
      </c>
      <c r="IN104" s="86">
        <f t="shared" si="130"/>
        <v>2.5681580528348094E-72</v>
      </c>
      <c r="IO104" s="86">
        <f t="shared" si="130"/>
        <v>1.7849252201831987E-77</v>
      </c>
      <c r="IP104" s="86">
        <f t="shared" si="130"/>
        <v>1.9828587103395323E-80</v>
      </c>
      <c r="IQ104" s="86">
        <f t="shared" si="130"/>
        <v>6.7808712191478965E-73</v>
      </c>
      <c r="IR104" s="86">
        <f t="shared" si="130"/>
        <v>1.2031476926600943E-77</v>
      </c>
      <c r="IS104" s="86">
        <f t="shared" si="130"/>
        <v>3.4404751242903155E-94</v>
      </c>
      <c r="IT104" s="86">
        <f t="shared" si="130"/>
        <v>6.2761855784848715E-89</v>
      </c>
      <c r="IU104" s="86">
        <f t="shared" si="130"/>
        <v>1.8494061476690417E-91</v>
      </c>
      <c r="IV104" s="86">
        <f t="shared" si="130"/>
        <v>1.5537149879175166E-60</v>
      </c>
      <c r="IW104" s="86">
        <f t="shared" si="130"/>
        <v>3.9359632262237334E-35</v>
      </c>
      <c r="IY104" s="86">
        <f t="shared" si="131"/>
        <v>0.60234752834674543</v>
      </c>
      <c r="IZ104" s="86">
        <f t="shared" si="131"/>
        <v>0.60779232391411131</v>
      </c>
      <c r="JA104" s="86">
        <f t="shared" si="131"/>
        <v>0.57187686481044098</v>
      </c>
      <c r="JB104" s="86">
        <f t="shared" si="131"/>
        <v>0.5760456428457692</v>
      </c>
      <c r="JC104" s="86">
        <f t="shared" si="131"/>
        <v>0.56225148386001045</v>
      </c>
      <c r="JD104" s="86">
        <f t="shared" si="131"/>
        <v>0.59988420613452842</v>
      </c>
      <c r="JE104" s="86">
        <f t="shared" si="131"/>
        <v>0.60361630704181235</v>
      </c>
      <c r="JF104" s="86">
        <f t="shared" si="131"/>
        <v>0.56936701206235174</v>
      </c>
      <c r="JG104" s="86">
        <f t="shared" si="131"/>
        <v>0.59288538113684963</v>
      </c>
      <c r="JH104" s="86">
        <f t="shared" si="131"/>
        <v>0.59804673198255665</v>
      </c>
      <c r="JI104" s="86">
        <f t="shared" si="131"/>
        <v>0.57328258846358404</v>
      </c>
      <c r="JJ104" s="86">
        <f t="shared" si="131"/>
        <v>0.57073159704345378</v>
      </c>
      <c r="JK104" s="86">
        <f t="shared" si="131"/>
        <v>0.53391959568035563</v>
      </c>
      <c r="JL104" s="86">
        <f t="shared" si="131"/>
        <v>0.54695390056944937</v>
      </c>
      <c r="JM104" s="86">
        <f t="shared" si="131"/>
        <v>0.5758291210987424</v>
      </c>
    </row>
    <row r="105" spans="2:273" x14ac:dyDescent="0.25">
      <c r="B105" s="2">
        <v>78</v>
      </c>
      <c r="C105" s="37">
        <v>185.28299999999999</v>
      </c>
      <c r="D105" s="37">
        <v>181.10300000000001</v>
      </c>
      <c r="E105" s="37">
        <v>189.28100000000001</v>
      </c>
      <c r="F105" s="37">
        <v>187.57900000000001</v>
      </c>
      <c r="G105" s="37">
        <v>173.52699999999999</v>
      </c>
      <c r="H105" s="37">
        <v>174.148</v>
      </c>
      <c r="I105" s="37">
        <v>186.72200000000001</v>
      </c>
      <c r="J105" s="37">
        <v>185.648</v>
      </c>
      <c r="K105" s="37">
        <v>174.46299999999999</v>
      </c>
      <c r="L105" s="37">
        <v>175.833</v>
      </c>
      <c r="M105" s="37">
        <v>185.61099999999999</v>
      </c>
      <c r="N105" s="37">
        <v>196.27799999999999</v>
      </c>
      <c r="O105" s="37">
        <v>201.01900000000001</v>
      </c>
      <c r="P105" s="37">
        <v>191.673</v>
      </c>
      <c r="Q105" s="37">
        <v>158.6</v>
      </c>
      <c r="S105" s="4">
        <f t="shared" si="132"/>
        <v>190.56757733716398</v>
      </c>
      <c r="T105" s="4">
        <f t="shared" si="132"/>
        <v>182.33310869685758</v>
      </c>
      <c r="U105" s="4">
        <f t="shared" si="132"/>
        <v>187.9950934671447</v>
      </c>
      <c r="V105" s="4">
        <f t="shared" si="132"/>
        <v>184.37341111446477</v>
      </c>
      <c r="W105" s="4">
        <f t="shared" si="132"/>
        <v>165.35589932583375</v>
      </c>
      <c r="X105" s="4">
        <f t="shared" si="132"/>
        <v>165.59661792257137</v>
      </c>
      <c r="Y105" s="4">
        <f t="shared" si="132"/>
        <v>180.61266394301543</v>
      </c>
      <c r="Z105" s="4">
        <f t="shared" si="132"/>
        <v>181.0894286553434</v>
      </c>
      <c r="AA105" s="4">
        <f t="shared" si="132"/>
        <v>167.80757012177702</v>
      </c>
      <c r="AB105" s="4">
        <f t="shared" si="132"/>
        <v>166.77541324719249</v>
      </c>
      <c r="AC105" s="4">
        <f t="shared" si="132"/>
        <v>178.0439354393628</v>
      </c>
      <c r="AD105" s="4">
        <f t="shared" si="132"/>
        <v>196.83143365110908</v>
      </c>
      <c r="AE105" s="4">
        <f t="shared" si="132"/>
        <v>206.52935623917415</v>
      </c>
      <c r="AF105" s="4">
        <f t="shared" si="132"/>
        <v>194.29193555600943</v>
      </c>
      <c r="AG105" s="4">
        <f t="shared" si="132"/>
        <v>155.18906115747225</v>
      </c>
      <c r="AI105" s="4">
        <f t="shared" si="133"/>
        <v>-5.284577337163995</v>
      </c>
      <c r="AJ105" s="4">
        <f t="shared" si="133"/>
        <v>-1.2301086968575703</v>
      </c>
      <c r="AK105" s="4">
        <f t="shared" si="133"/>
        <v>1.2859065328553072</v>
      </c>
      <c r="AL105" s="4">
        <f t="shared" si="133"/>
        <v>3.205588885535235</v>
      </c>
      <c r="AM105" s="4">
        <f t="shared" si="133"/>
        <v>8.1711006741662402</v>
      </c>
      <c r="AN105" s="4">
        <f t="shared" si="133"/>
        <v>8.5513820774286273</v>
      </c>
      <c r="AO105" s="4">
        <f t="shared" si="133"/>
        <v>6.1093360569845743</v>
      </c>
      <c r="AP105" s="4">
        <f t="shared" si="133"/>
        <v>4.558571344656599</v>
      </c>
      <c r="AQ105" s="4">
        <f t="shared" si="133"/>
        <v>6.655429878222975</v>
      </c>
      <c r="AR105" s="4">
        <f t="shared" si="133"/>
        <v>9.0575867528075094</v>
      </c>
      <c r="AS105" s="4">
        <f t="shared" si="133"/>
        <v>7.567064560637192</v>
      </c>
      <c r="AT105" s="4">
        <f t="shared" si="133"/>
        <v>-0.55343365110908849</v>
      </c>
      <c r="AU105" s="4">
        <f t="shared" si="133"/>
        <v>-5.5103562391741434</v>
      </c>
      <c r="AV105" s="4">
        <f t="shared" si="133"/>
        <v>-2.6189355560094327</v>
      </c>
      <c r="AW105" s="4">
        <f t="shared" si="133"/>
        <v>3.4109388425277416</v>
      </c>
      <c r="AY105" s="2">
        <f t="shared" si="125"/>
        <v>87.753599635105715</v>
      </c>
      <c r="AZ105" s="2">
        <f t="shared" si="125"/>
        <v>91.314573672314097</v>
      </c>
      <c r="BA105" s="2">
        <f t="shared" si="125"/>
        <v>91.283561812761135</v>
      </c>
      <c r="BB105" s="2">
        <f t="shared" si="125"/>
        <v>90.826830234917139</v>
      </c>
      <c r="BC105" s="2">
        <f t="shared" si="125"/>
        <v>91.913999586777706</v>
      </c>
      <c r="BD105" s="2">
        <f t="shared" si="125"/>
        <v>93.345916128072162</v>
      </c>
      <c r="BE105" s="2">
        <f t="shared" si="125"/>
        <v>94.139904266636535</v>
      </c>
      <c r="BF105" s="2">
        <f t="shared" si="125"/>
        <v>91.590521431890906</v>
      </c>
      <c r="BG105" s="2">
        <f t="shared" si="125"/>
        <v>93.22987056916115</v>
      </c>
      <c r="BH105" s="2">
        <f t="shared" si="125"/>
        <v>94.971078928737199</v>
      </c>
      <c r="BI105" s="2">
        <f t="shared" si="125"/>
        <v>101.39186419580057</v>
      </c>
      <c r="BJ105" s="2">
        <f t="shared" si="125"/>
        <v>102.99392008208314</v>
      </c>
      <c r="BK105" s="2">
        <f t="shared" si="125"/>
        <v>104.37151275997238</v>
      </c>
      <c r="BL105" s="2">
        <f t="shared" si="125"/>
        <v>100.68650800844331</v>
      </c>
      <c r="BM105" s="2">
        <f t="shared" si="125"/>
        <v>97.502365690352079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103.52522642642641</v>
      </c>
      <c r="DL105" s="2">
        <f t="shared" si="134"/>
        <v>108.31109906191371</v>
      </c>
      <c r="DM105" s="2">
        <f t="shared" si="134"/>
        <v>111.1600637743006</v>
      </c>
      <c r="DN105" s="2">
        <f t="shared" si="134"/>
        <v>109.4474787644788</v>
      </c>
      <c r="DO105" s="2">
        <f t="shared" si="134"/>
        <v>111.54797854997854</v>
      </c>
      <c r="DP105" s="2">
        <f t="shared" si="134"/>
        <v>112.7808619104935</v>
      </c>
      <c r="DQ105" s="2">
        <f t="shared" si="134"/>
        <v>112.24226884779517</v>
      </c>
      <c r="DR105" s="2">
        <f t="shared" si="134"/>
        <v>105.09646512226512</v>
      </c>
      <c r="DS105" s="2">
        <f t="shared" si="134"/>
        <v>110.69074385964913</v>
      </c>
      <c r="DT105" s="2">
        <f t="shared" si="134"/>
        <v>110.41250278850278</v>
      </c>
      <c r="DU105" s="2">
        <f t="shared" si="134"/>
        <v>118.59637500000001</v>
      </c>
      <c r="DV105" s="2">
        <f t="shared" si="134"/>
        <v>114.38672268907567</v>
      </c>
      <c r="DW105" s="2">
        <f t="shared" si="134"/>
        <v>122.10721169354836</v>
      </c>
      <c r="DX105" s="2">
        <f t="shared" si="134"/>
        <v>120.40192769744161</v>
      </c>
      <c r="DY105" s="2">
        <f t="shared" si="134"/>
        <v>109.06001953601952</v>
      </c>
      <c r="EA105" s="2">
        <f t="shared" si="94"/>
        <v>87.110566936841678</v>
      </c>
      <c r="EB105" s="2">
        <f t="shared" si="94"/>
        <v>90.766078994539171</v>
      </c>
      <c r="EC105" s="2">
        <f t="shared" si="94"/>
        <v>90.53737606133177</v>
      </c>
      <c r="ED105" s="2">
        <f t="shared" si="94"/>
        <v>90.096284011832665</v>
      </c>
      <c r="EE105" s="2">
        <f t="shared" si="94"/>
        <v>91.213250507594125</v>
      </c>
      <c r="EF105" s="2">
        <f t="shared" si="94"/>
        <v>92.711020032513872</v>
      </c>
      <c r="EG105" s="2">
        <f t="shared" si="94"/>
        <v>93.476356925959436</v>
      </c>
      <c r="EH105" s="2">
        <f t="shared" si="94"/>
        <v>91.06243881338483</v>
      </c>
      <c r="EI105" s="2">
        <f t="shared" si="94"/>
        <v>92.616757575209689</v>
      </c>
      <c r="EJ105" s="2">
        <f t="shared" si="94"/>
        <v>94.367613646225038</v>
      </c>
      <c r="EK105" s="2">
        <f t="shared" si="94"/>
        <v>100.60982839132625</v>
      </c>
      <c r="EL105" s="2">
        <f t="shared" si="94"/>
        <v>102.52086988559896</v>
      </c>
      <c r="EM105" s="2">
        <f t="shared" si="135"/>
        <v>103.50998475899166</v>
      </c>
      <c r="EN105" s="2">
        <f t="shared" si="135"/>
        <v>99.689582986417093</v>
      </c>
      <c r="EO105" s="2">
        <f t="shared" si="135"/>
        <v>96.887917978887174</v>
      </c>
      <c r="EQ105" s="2">
        <f t="shared" si="136"/>
        <v>87.027199817353889</v>
      </c>
      <c r="ER105" s="2">
        <f t="shared" si="136"/>
        <v>90.874071756325648</v>
      </c>
      <c r="ES105" s="2">
        <f t="shared" si="136"/>
        <v>90.643357001319529</v>
      </c>
      <c r="ET105" s="2">
        <f t="shared" si="136"/>
        <v>89.673160522457636</v>
      </c>
      <c r="EU105" s="2">
        <f t="shared" si="136"/>
        <v>91.592095850413358</v>
      </c>
      <c r="EV105" s="2">
        <f t="shared" si="136"/>
        <v>92.988686766135672</v>
      </c>
      <c r="EW105" s="2">
        <f t="shared" si="136"/>
        <v>93.586283266286003</v>
      </c>
      <c r="EX105" s="2">
        <f t="shared" si="136"/>
        <v>90.717796682813741</v>
      </c>
      <c r="EY105" s="2">
        <f t="shared" si="136"/>
        <v>92.593395118967678</v>
      </c>
      <c r="EZ105" s="2">
        <f t="shared" si="136"/>
        <v>94.760061889571162</v>
      </c>
      <c r="FA105" s="2">
        <f t="shared" si="136"/>
        <v>100.24620634635909</v>
      </c>
      <c r="FB105" s="2">
        <f t="shared" si="136"/>
        <v>102.23652712275467</v>
      </c>
      <c r="FC105" s="2">
        <f t="shared" si="136"/>
        <v>103.6535248152059</v>
      </c>
      <c r="FD105" s="2">
        <f t="shared" si="136"/>
        <v>100.1534755228144</v>
      </c>
      <c r="FE105" s="2">
        <f t="shared" si="136"/>
        <v>96.890211917408607</v>
      </c>
      <c r="FG105" s="2">
        <f t="shared" si="137"/>
        <v>0.96080183913022665</v>
      </c>
      <c r="FH105" s="2">
        <f t="shared" si="137"/>
        <v>0.96877289168379133</v>
      </c>
      <c r="FI105" s="2">
        <f t="shared" si="137"/>
        <v>0.96384315256832842</v>
      </c>
      <c r="FJ105" s="2">
        <f t="shared" si="137"/>
        <v>0.96213521664864132</v>
      </c>
      <c r="FK105" s="2">
        <f t="shared" si="137"/>
        <v>0.96563426958401355</v>
      </c>
      <c r="FL105" s="2">
        <f t="shared" si="137"/>
        <v>0.96844107244944921</v>
      </c>
      <c r="FM105" s="2">
        <f t="shared" si="137"/>
        <v>0.96467626917843485</v>
      </c>
      <c r="FN105" s="2">
        <f t="shared" si="137"/>
        <v>0.96221133965134842</v>
      </c>
      <c r="FO105" s="2">
        <f t="shared" si="137"/>
        <v>0.96606882953947004</v>
      </c>
      <c r="FP105" s="2">
        <f t="shared" si="137"/>
        <v>0.96254923681050863</v>
      </c>
      <c r="FQ105" s="2">
        <f t="shared" si="137"/>
        <v>0.95640127436953493</v>
      </c>
      <c r="FR105" s="2">
        <f t="shared" si="137"/>
        <v>0.96000536897317057</v>
      </c>
      <c r="FS105" s="2">
        <f t="shared" si="137"/>
        <v>0.95371188468055523</v>
      </c>
      <c r="FT105" s="2">
        <f t="shared" si="137"/>
        <v>0.95196799378931096</v>
      </c>
      <c r="FU105" s="2">
        <f t="shared" si="137"/>
        <v>0.94952076462023483</v>
      </c>
      <c r="FW105" s="2">
        <f t="shared" si="127"/>
        <v>4.6992751298885766E-3</v>
      </c>
      <c r="FX105" s="2">
        <f t="shared" si="127"/>
        <v>5.6896009584692549E-3</v>
      </c>
      <c r="FY105" s="2">
        <f t="shared" si="127"/>
        <v>5.0422100483261531E-3</v>
      </c>
      <c r="FZ105" s="2">
        <f t="shared" si="127"/>
        <v>5.1582430879472821E-3</v>
      </c>
      <c r="GA105" s="2">
        <f t="shared" si="127"/>
        <v>5.0978512293123335E-3</v>
      </c>
      <c r="GB105" s="2">
        <f t="shared" si="127"/>
        <v>5.4504540762752209E-3</v>
      </c>
      <c r="GC105" s="2">
        <f t="shared" si="127"/>
        <v>6.0524104322895317E-3</v>
      </c>
      <c r="GD105" s="2">
        <f t="shared" si="127"/>
        <v>6.5123640006161639E-3</v>
      </c>
      <c r="GE105" s="2">
        <f t="shared" si="127"/>
        <v>6.7850557103194776E-3</v>
      </c>
      <c r="GF105" s="2">
        <f t="shared" si="127"/>
        <v>6.5535746093842778E-3</v>
      </c>
      <c r="GG105" s="2">
        <f t="shared" si="127"/>
        <v>5.9256752626816516E-3</v>
      </c>
      <c r="GH105" s="2">
        <f t="shared" si="127"/>
        <v>5.3463931852548788E-3</v>
      </c>
      <c r="GI105" s="2">
        <f t="shared" si="127"/>
        <v>4.8586856550671097E-3</v>
      </c>
      <c r="GJ105" s="2">
        <f t="shared" si="127"/>
        <v>4.4612751143492668E-3</v>
      </c>
      <c r="GK105" s="2">
        <f t="shared" si="127"/>
        <v>4.0680671871588777E-3</v>
      </c>
      <c r="GM105" s="86">
        <f t="shared" si="128"/>
        <v>1.150228081417317E-12</v>
      </c>
      <c r="GN105" s="86">
        <f t="shared" si="128"/>
        <v>1.2083806625902303E-10</v>
      </c>
      <c r="GO105" s="86">
        <f t="shared" si="128"/>
        <v>7.9166629854365485E-11</v>
      </c>
      <c r="GP105" s="86">
        <f t="shared" si="128"/>
        <v>8.1156164843924432E-14</v>
      </c>
      <c r="GQ105" s="86">
        <f t="shared" si="128"/>
        <v>3.7346277099749228E-16</v>
      </c>
      <c r="GR105" s="86">
        <f t="shared" si="128"/>
        <v>5.78103261947761E-18</v>
      </c>
      <c r="GS105" s="86">
        <f t="shared" si="128"/>
        <v>7.2647454369274727E-19</v>
      </c>
      <c r="GT105" s="86">
        <f t="shared" si="128"/>
        <v>3.4016287185991897E-16</v>
      </c>
      <c r="GU105" s="86">
        <f t="shared" si="128"/>
        <v>2.0823120334568563E-18</v>
      </c>
      <c r="GV105" s="86">
        <f t="shared" si="128"/>
        <v>4.0956756989376438E-19</v>
      </c>
      <c r="GW105" s="86">
        <f t="shared" si="128"/>
        <v>4.0167899760092035E-15</v>
      </c>
      <c r="GX105" s="86">
        <f t="shared" si="128"/>
        <v>9.3913949347891044E-21</v>
      </c>
      <c r="GY105" s="86">
        <f t="shared" si="128"/>
        <v>2.214728245800566E-11</v>
      </c>
      <c r="GZ105" s="86">
        <f t="shared" si="128"/>
        <v>8.1953134138357047E-13</v>
      </c>
      <c r="HA105" s="86">
        <f t="shared" si="128"/>
        <v>3.6467425113199656E-22</v>
      </c>
      <c r="HC105" s="86">
        <f t="shared" si="73"/>
        <v>0.64442505080742807</v>
      </c>
      <c r="HD105" s="86">
        <f t="shared" si="73"/>
        <v>0.59791390966117441</v>
      </c>
      <c r="HE105" s="86">
        <f t="shared" si="73"/>
        <v>0.57144837504038826</v>
      </c>
      <c r="HF105" s="86">
        <f t="shared" si="73"/>
        <v>0.55897829484749229</v>
      </c>
      <c r="HG105" s="86">
        <f t="shared" si="73"/>
        <v>0.49731682015862122</v>
      </c>
      <c r="HH105" s="86">
        <f t="shared" si="73"/>
        <v>0.52186076431317041</v>
      </c>
      <c r="HI105" s="86">
        <f t="shared" si="138"/>
        <v>0.56517336683519881</v>
      </c>
      <c r="HJ105" s="86">
        <f t="shared" si="138"/>
        <v>0.55151616470348985</v>
      </c>
      <c r="HK105" s="86">
        <f t="shared" si="138"/>
        <v>0.52843446667554306</v>
      </c>
      <c r="HL105" s="86">
        <f t="shared" si="138"/>
        <v>0.51613323561892099</v>
      </c>
      <c r="HM105" s="86">
        <f t="shared" si="138"/>
        <v>0.52200818744920563</v>
      </c>
      <c r="HN105" s="86">
        <f t="shared" si="138"/>
        <v>0.57846163228220904</v>
      </c>
      <c r="HO105" s="86">
        <f t="shared" si="138"/>
        <v>0.57599622812397244</v>
      </c>
      <c r="HP105" s="86">
        <f t="shared" si="138"/>
        <v>0.58007729606355229</v>
      </c>
      <c r="HQ105" s="86">
        <f t="shared" si="138"/>
        <v>0.51449824937556377</v>
      </c>
      <c r="HS105" s="86">
        <f t="shared" si="129"/>
        <v>1.8938713919516889E-10</v>
      </c>
      <c r="HT105" s="86">
        <f t="shared" si="129"/>
        <v>1.3581957613336632E-10</v>
      </c>
      <c r="HU105" s="86">
        <f t="shared" si="129"/>
        <v>8.1681082376311629E-12</v>
      </c>
      <c r="HV105" s="86">
        <f t="shared" si="129"/>
        <v>9.8845141165431201E-14</v>
      </c>
      <c r="HW105" s="86">
        <f t="shared" si="129"/>
        <v>1.1775037797196494E-13</v>
      </c>
      <c r="HX105" s="86">
        <f t="shared" si="129"/>
        <v>1.6375022179779109E-11</v>
      </c>
      <c r="HY105" s="86">
        <f t="shared" si="129"/>
        <v>1.2769723901102455E-12</v>
      </c>
      <c r="HZ105" s="86">
        <f t="shared" si="129"/>
        <v>4.4182423928486841E-13</v>
      </c>
      <c r="IA105" s="86">
        <f t="shared" si="129"/>
        <v>6.6447776257732339E-12</v>
      </c>
      <c r="IB105" s="86">
        <f t="shared" si="129"/>
        <v>3.63977173722428E-12</v>
      </c>
      <c r="IC105" s="86">
        <f t="shared" si="129"/>
        <v>6.4599576158895075E-15</v>
      </c>
      <c r="ID105" s="86">
        <f t="shared" si="129"/>
        <v>2.045559038334981E-14</v>
      </c>
      <c r="IE105" s="86">
        <f t="shared" si="129"/>
        <v>4.0308017835033987E-15</v>
      </c>
      <c r="IF105" s="86">
        <f t="shared" si="129"/>
        <v>1.6260804890255845E-11</v>
      </c>
      <c r="IG105" s="86">
        <f t="shared" si="129"/>
        <v>5.1031217579942293E-9</v>
      </c>
      <c r="II105" s="86">
        <f t="shared" si="130"/>
        <v>2.88960814361552E-58</v>
      </c>
      <c r="IJ105" s="86">
        <f t="shared" si="130"/>
        <v>7.9363911824329007E-61</v>
      </c>
      <c r="IK105" s="86">
        <f t="shared" si="130"/>
        <v>1.753891473350714E-74</v>
      </c>
      <c r="IL105" s="86">
        <f t="shared" si="130"/>
        <v>9.266282735629315E-82</v>
      </c>
      <c r="IM105" s="86">
        <f t="shared" si="130"/>
        <v>7.6391139712381719E-84</v>
      </c>
      <c r="IN105" s="86">
        <f t="shared" si="130"/>
        <v>6.8816957176391185E-70</v>
      </c>
      <c r="IO105" s="86">
        <f t="shared" si="130"/>
        <v>8.1154999912490609E-75</v>
      </c>
      <c r="IP105" s="86">
        <f t="shared" si="130"/>
        <v>1.2530087238005731E-77</v>
      </c>
      <c r="IQ105" s="86">
        <f t="shared" si="130"/>
        <v>2.4237552939906028E-70</v>
      </c>
      <c r="IR105" s="86">
        <f t="shared" si="130"/>
        <v>6.1002547136297477E-75</v>
      </c>
      <c r="IS105" s="86">
        <f t="shared" si="130"/>
        <v>5.851942121019121E-91</v>
      </c>
      <c r="IT105" s="86">
        <f t="shared" si="130"/>
        <v>6.1073791019770344E-86</v>
      </c>
      <c r="IU105" s="86">
        <f t="shared" si="130"/>
        <v>1.9397301119126981E-88</v>
      </c>
      <c r="IV105" s="86">
        <f t="shared" si="130"/>
        <v>1.3846727251715294E-58</v>
      </c>
      <c r="IW105" s="86">
        <f t="shared" si="130"/>
        <v>4.8649372440200006E-34</v>
      </c>
      <c r="IY105" s="86">
        <f t="shared" si="131"/>
        <v>0.64442505099796543</v>
      </c>
      <c r="IZ105" s="86">
        <f t="shared" si="131"/>
        <v>0.59791390991783211</v>
      </c>
      <c r="JA105" s="86">
        <f t="shared" si="131"/>
        <v>0.57144837512772306</v>
      </c>
      <c r="JB105" s="86">
        <f t="shared" si="131"/>
        <v>0.55897829484767225</v>
      </c>
      <c r="JC105" s="86">
        <f t="shared" si="131"/>
        <v>0.49731682015873935</v>
      </c>
      <c r="JD105" s="86">
        <f t="shared" si="131"/>
        <v>0.52186076432954542</v>
      </c>
      <c r="JE105" s="86">
        <f t="shared" si="131"/>
        <v>0.56517336683647579</v>
      </c>
      <c r="JF105" s="86">
        <f t="shared" si="131"/>
        <v>0.55151616470393205</v>
      </c>
      <c r="JG105" s="86">
        <f t="shared" si="131"/>
        <v>0.52843446668218785</v>
      </c>
      <c r="JH105" s="86">
        <f t="shared" si="131"/>
        <v>0.51613323562256075</v>
      </c>
      <c r="JI105" s="86">
        <f t="shared" si="131"/>
        <v>0.52200818744921607</v>
      </c>
      <c r="JJ105" s="86">
        <f t="shared" si="131"/>
        <v>0.57846163228222947</v>
      </c>
      <c r="JK105" s="86">
        <f t="shared" si="131"/>
        <v>0.57599622814612372</v>
      </c>
      <c r="JL105" s="86">
        <f t="shared" si="131"/>
        <v>0.58007729608063263</v>
      </c>
      <c r="JM105" s="86">
        <f t="shared" si="131"/>
        <v>0.51449825447868547</v>
      </c>
    </row>
    <row r="106" spans="2:273" x14ac:dyDescent="0.25">
      <c r="B106" s="2">
        <v>79</v>
      </c>
      <c r="C106" s="37">
        <v>177.333</v>
      </c>
      <c r="D106" s="37">
        <v>169.155</v>
      </c>
      <c r="E106" s="37">
        <v>175.965</v>
      </c>
      <c r="F106" s="37">
        <v>170.73699999999999</v>
      </c>
      <c r="G106" s="37">
        <v>146.83600000000001</v>
      </c>
      <c r="H106" s="37">
        <v>147.57400000000001</v>
      </c>
      <c r="I106" s="37">
        <v>164.87</v>
      </c>
      <c r="J106" s="37">
        <v>169.27799999999999</v>
      </c>
      <c r="K106" s="37">
        <v>153.648</v>
      </c>
      <c r="L106" s="37">
        <v>143.667</v>
      </c>
      <c r="M106" s="37">
        <v>161.92599999999999</v>
      </c>
      <c r="N106" s="37">
        <v>182.63</v>
      </c>
      <c r="O106" s="37">
        <v>196.03700000000001</v>
      </c>
      <c r="P106" s="37">
        <v>180.92699999999999</v>
      </c>
      <c r="Q106" s="37">
        <v>135.345</v>
      </c>
      <c r="S106" s="4">
        <f t="shared" si="132"/>
        <v>177.25472553848192</v>
      </c>
      <c r="T106" s="4">
        <f t="shared" si="132"/>
        <v>162.27913230046946</v>
      </c>
      <c r="U106" s="4">
        <f t="shared" si="132"/>
        <v>168.13322189469304</v>
      </c>
      <c r="V106" s="4">
        <f t="shared" si="132"/>
        <v>161.16602182080811</v>
      </c>
      <c r="W106" s="4">
        <f t="shared" si="132"/>
        <v>141.10322446626691</v>
      </c>
      <c r="X106" s="4">
        <f t="shared" si="132"/>
        <v>140.32545107014812</v>
      </c>
      <c r="Y106" s="4">
        <f t="shared" si="132"/>
        <v>155.00546128422289</v>
      </c>
      <c r="Z106" s="4">
        <f t="shared" si="132"/>
        <v>158.69523601009237</v>
      </c>
      <c r="AA106" s="4">
        <f t="shared" si="132"/>
        <v>143.01178190134979</v>
      </c>
      <c r="AB106" s="4">
        <f t="shared" si="132"/>
        <v>139.90060118019559</v>
      </c>
      <c r="AC106" s="4">
        <f t="shared" si="132"/>
        <v>152.89281060627866</v>
      </c>
      <c r="AD106" s="4">
        <f t="shared" si="132"/>
        <v>176.26436137137702</v>
      </c>
      <c r="AE106" s="4">
        <f t="shared" si="132"/>
        <v>191.52796290980788</v>
      </c>
      <c r="AF106" s="4">
        <f t="shared" si="132"/>
        <v>176.52303196680404</v>
      </c>
      <c r="AG106" s="4">
        <f t="shared" si="132"/>
        <v>132.34161252541301</v>
      </c>
      <c r="AI106" s="4">
        <f t="shared" si="133"/>
        <v>7.8274461518077487E-2</v>
      </c>
      <c r="AJ106" s="4">
        <f t="shared" si="133"/>
        <v>6.875867699530545</v>
      </c>
      <c r="AK106" s="4">
        <f t="shared" si="133"/>
        <v>7.8317781053069666</v>
      </c>
      <c r="AL106" s="4">
        <f t="shared" si="133"/>
        <v>9.5709781791918829</v>
      </c>
      <c r="AM106" s="4">
        <f t="shared" si="133"/>
        <v>5.7327755337331041</v>
      </c>
      <c r="AN106" s="4">
        <f t="shared" si="133"/>
        <v>7.2485489298518928</v>
      </c>
      <c r="AO106" s="4">
        <f t="shared" si="133"/>
        <v>9.8645387157771154</v>
      </c>
      <c r="AP106" s="4">
        <f t="shared" si="133"/>
        <v>10.582763989907619</v>
      </c>
      <c r="AQ106" s="4">
        <f t="shared" si="133"/>
        <v>10.636218098650204</v>
      </c>
      <c r="AR106" s="4">
        <f t="shared" si="133"/>
        <v>3.766398819804408</v>
      </c>
      <c r="AS106" s="4">
        <f t="shared" si="133"/>
        <v>9.0331893937213295</v>
      </c>
      <c r="AT106" s="4">
        <f t="shared" si="133"/>
        <v>6.3656386286229747</v>
      </c>
      <c r="AU106" s="4">
        <f t="shared" si="133"/>
        <v>4.5090370901921233</v>
      </c>
      <c r="AV106" s="4">
        <f t="shared" si="133"/>
        <v>4.4039680331959516</v>
      </c>
      <c r="AW106" s="4">
        <f t="shared" si="133"/>
        <v>3.0033874745869866</v>
      </c>
      <c r="AY106" s="2">
        <f t="shared" si="125"/>
        <v>87.555700436477977</v>
      </c>
      <c r="AZ106" s="2">
        <f t="shared" si="125"/>
        <v>91.084496082503733</v>
      </c>
      <c r="BA106" s="2">
        <f t="shared" si="125"/>
        <v>91.059767579005893</v>
      </c>
      <c r="BB106" s="2">
        <f t="shared" si="125"/>
        <v>90.610264915557579</v>
      </c>
      <c r="BC106" s="2">
        <f t="shared" si="125"/>
        <v>91.724672767105531</v>
      </c>
      <c r="BD106" s="2">
        <f t="shared" si="125"/>
        <v>93.172830890072504</v>
      </c>
      <c r="BE106" s="2">
        <f t="shared" si="125"/>
        <v>93.951746203463429</v>
      </c>
      <c r="BF106" s="2">
        <f t="shared" si="125"/>
        <v>91.406324786426026</v>
      </c>
      <c r="BG106" s="2">
        <f t="shared" si="125"/>
        <v>93.071324536959935</v>
      </c>
      <c r="BH106" s="2">
        <f t="shared" si="125"/>
        <v>94.791767659358854</v>
      </c>
      <c r="BI106" s="2">
        <f t="shared" si="125"/>
        <v>101.13059569253986</v>
      </c>
      <c r="BJ106" s="2">
        <f t="shared" si="125"/>
        <v>102.74846901388</v>
      </c>
      <c r="BK106" s="2">
        <f t="shared" si="125"/>
        <v>104.13660579008643</v>
      </c>
      <c r="BL106" s="2">
        <f t="shared" si="125"/>
        <v>100.46671702164804</v>
      </c>
      <c r="BM106" s="2">
        <f t="shared" si="125"/>
        <v>97.319698414345766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103.56253543543542</v>
      </c>
      <c r="DL106" s="2">
        <f t="shared" si="134"/>
        <v>108.3836012195122</v>
      </c>
      <c r="DM106" s="2">
        <f t="shared" si="134"/>
        <v>111.25610621147462</v>
      </c>
      <c r="DN106" s="2">
        <f t="shared" si="134"/>
        <v>109.58619176319179</v>
      </c>
      <c r="DO106" s="2">
        <f t="shared" si="134"/>
        <v>111.68251587301586</v>
      </c>
      <c r="DP106" s="2">
        <f t="shared" si="134"/>
        <v>112.95107604770763</v>
      </c>
      <c r="DQ106" s="2">
        <f t="shared" si="134"/>
        <v>112.41574253200569</v>
      </c>
      <c r="DR106" s="2">
        <f t="shared" si="134"/>
        <v>105.19338970398969</v>
      </c>
      <c r="DS106" s="2">
        <f t="shared" si="134"/>
        <v>110.85175256410258</v>
      </c>
      <c r="DT106" s="2">
        <f t="shared" si="134"/>
        <v>110.54481488631488</v>
      </c>
      <c r="DU106" s="2">
        <f t="shared" si="134"/>
        <v>118.77207386363638</v>
      </c>
      <c r="DV106" s="2">
        <f t="shared" si="134"/>
        <v>114.4523697478992</v>
      </c>
      <c r="DW106" s="2">
        <f t="shared" si="134"/>
        <v>122.34098680351904</v>
      </c>
      <c r="DX106" s="2">
        <f t="shared" si="134"/>
        <v>120.64822091212459</v>
      </c>
      <c r="DY106" s="2">
        <f t="shared" si="134"/>
        <v>109.21766971916971</v>
      </c>
      <c r="EA106" s="2">
        <f t="shared" si="94"/>
        <v>86.960550373937892</v>
      </c>
      <c r="EB106" s="2">
        <f t="shared" si="94"/>
        <v>90.575294697569731</v>
      </c>
      <c r="EC106" s="2">
        <f t="shared" si="94"/>
        <v>90.368224901253399</v>
      </c>
      <c r="ED106" s="2">
        <f t="shared" si="94"/>
        <v>89.93153824482323</v>
      </c>
      <c r="EE106" s="2">
        <f t="shared" si="94"/>
        <v>91.07481178145764</v>
      </c>
      <c r="EF106" s="2">
        <f t="shared" si="94"/>
        <v>92.583395757999313</v>
      </c>
      <c r="EG106" s="2">
        <f t="shared" si="94"/>
        <v>93.334422389843667</v>
      </c>
      <c r="EH106" s="2">
        <f t="shared" si="94"/>
        <v>90.914948772678756</v>
      </c>
      <c r="EI106" s="2">
        <f t="shared" si="94"/>
        <v>92.501943592710418</v>
      </c>
      <c r="EJ106" s="2">
        <f t="shared" si="94"/>
        <v>94.23001533121203</v>
      </c>
      <c r="EK106" s="2">
        <f t="shared" si="94"/>
        <v>100.39949674735247</v>
      </c>
      <c r="EL106" s="2">
        <f t="shared" si="94"/>
        <v>102.30542752355319</v>
      </c>
      <c r="EM106" s="2">
        <f t="shared" si="135"/>
        <v>103.33003831346905</v>
      </c>
      <c r="EN106" s="2">
        <f t="shared" si="135"/>
        <v>99.535791052599606</v>
      </c>
      <c r="EO106" s="2">
        <f t="shared" si="135"/>
        <v>96.742876555970952</v>
      </c>
      <c r="EQ106" s="2">
        <f t="shared" si="136"/>
        <v>86.880778731360905</v>
      </c>
      <c r="ER106" s="2">
        <f t="shared" si="136"/>
        <v>90.676823580824191</v>
      </c>
      <c r="ES106" s="2">
        <f t="shared" si="136"/>
        <v>90.469086590029747</v>
      </c>
      <c r="ET106" s="2">
        <f t="shared" si="136"/>
        <v>89.52853697611701</v>
      </c>
      <c r="EU106" s="2">
        <f t="shared" si="136"/>
        <v>91.435840236842651</v>
      </c>
      <c r="EV106" s="2">
        <f t="shared" si="136"/>
        <v>92.847654573047819</v>
      </c>
      <c r="EW106" s="2">
        <f t="shared" si="136"/>
        <v>93.438545213614731</v>
      </c>
      <c r="EX106" s="2">
        <f t="shared" si="136"/>
        <v>90.5852097712458</v>
      </c>
      <c r="EY106" s="2">
        <f t="shared" si="136"/>
        <v>92.479718364434433</v>
      </c>
      <c r="EZ106" s="2">
        <f t="shared" si="136"/>
        <v>94.601791028254837</v>
      </c>
      <c r="FA106" s="2">
        <f t="shared" si="136"/>
        <v>100.05236700090585</v>
      </c>
      <c r="FB106" s="2">
        <f t="shared" si="136"/>
        <v>102.03415268974105</v>
      </c>
      <c r="FC106" s="2">
        <f t="shared" si="136"/>
        <v>103.46773812038013</v>
      </c>
      <c r="FD106" s="2">
        <f t="shared" si="136"/>
        <v>99.976671907921713</v>
      </c>
      <c r="FE106" s="2">
        <f t="shared" si="136"/>
        <v>96.731651335524731</v>
      </c>
      <c r="FG106" s="2">
        <f t="shared" si="137"/>
        <v>0.96412712638669118</v>
      </c>
      <c r="FH106" s="2">
        <f t="shared" si="137"/>
        <v>0.97144207162622387</v>
      </c>
      <c r="FI106" s="2">
        <f t="shared" si="137"/>
        <v>0.96691931999747516</v>
      </c>
      <c r="FJ106" s="2">
        <f t="shared" si="137"/>
        <v>0.96535146897185709</v>
      </c>
      <c r="FK106" s="2">
        <f t="shared" si="137"/>
        <v>0.96856302185357213</v>
      </c>
      <c r="FL106" s="2">
        <f t="shared" si="137"/>
        <v>0.97113777009862501</v>
      </c>
      <c r="FM106" s="2">
        <f t="shared" si="137"/>
        <v>0.96768393286062548</v>
      </c>
      <c r="FN106" s="2">
        <f t="shared" si="137"/>
        <v>0.96542135843321564</v>
      </c>
      <c r="FO106" s="2">
        <f t="shared" si="137"/>
        <v>0.96896173768147065</v>
      </c>
      <c r="FP106" s="2">
        <f t="shared" si="137"/>
        <v>0.96573157461584436</v>
      </c>
      <c r="FQ106" s="2">
        <f t="shared" si="137"/>
        <v>0.96008436467302372</v>
      </c>
      <c r="FR106" s="2">
        <f t="shared" si="137"/>
        <v>0.96339564883440643</v>
      </c>
      <c r="FS106" s="2">
        <f t="shared" si="137"/>
        <v>0.95761209742394682</v>
      </c>
      <c r="FT106" s="2">
        <f t="shared" si="137"/>
        <v>0.95600836804561484</v>
      </c>
      <c r="FU106" s="2">
        <f t="shared" si="137"/>
        <v>0.95375699606341513</v>
      </c>
      <c r="FW106" s="2">
        <f t="shared" si="127"/>
        <v>5.1503176789955028E-3</v>
      </c>
      <c r="FX106" s="2">
        <f t="shared" si="127"/>
        <v>6.2351008089843547E-3</v>
      </c>
      <c r="FY106" s="2">
        <f t="shared" si="127"/>
        <v>5.5259851892068192E-3</v>
      </c>
      <c r="FZ106" s="2">
        <f t="shared" si="127"/>
        <v>5.6530877720516364E-3</v>
      </c>
      <c r="GA106" s="2">
        <f t="shared" si="127"/>
        <v>5.586934889606889E-3</v>
      </c>
      <c r="GB106" s="2">
        <f t="shared" si="127"/>
        <v>5.9731630660519921E-3</v>
      </c>
      <c r="GC106" s="2">
        <f t="shared" si="127"/>
        <v>6.6324632077861606E-3</v>
      </c>
      <c r="GD106" s="2">
        <f t="shared" si="127"/>
        <v>7.1361814611374695E-3</v>
      </c>
      <c r="GE106" s="2">
        <f t="shared" si="127"/>
        <v>7.4347987528488504E-3</v>
      </c>
      <c r="GF106" s="2">
        <f t="shared" si="127"/>
        <v>7.1813110877503349E-3</v>
      </c>
      <c r="GG106" s="2">
        <f t="shared" si="127"/>
        <v>6.493661306784834E-3</v>
      </c>
      <c r="GH106" s="2">
        <f t="shared" si="127"/>
        <v>5.8591813291489388E-3</v>
      </c>
      <c r="GI106" s="2">
        <f t="shared" si="127"/>
        <v>5.3249467754070525E-3</v>
      </c>
      <c r="GJ106" s="2">
        <f t="shared" si="127"/>
        <v>4.8895863347858557E-3</v>
      </c>
      <c r="GK106" s="2">
        <f t="shared" si="127"/>
        <v>4.458796983488238E-3</v>
      </c>
      <c r="GM106" s="86">
        <f t="shared" si="128"/>
        <v>6.2216022647255913E-14</v>
      </c>
      <c r="GN106" s="86">
        <f t="shared" si="128"/>
        <v>1.2229684206426073E-11</v>
      </c>
      <c r="GO106" s="86">
        <f t="shared" si="128"/>
        <v>6.9385023310045547E-12</v>
      </c>
      <c r="GP106" s="86">
        <f t="shared" si="128"/>
        <v>3.6095633686021689E-15</v>
      </c>
      <c r="GQ106" s="86">
        <f t="shared" si="128"/>
        <v>1.106292833781016E-17</v>
      </c>
      <c r="GR106" s="86">
        <f t="shared" si="128"/>
        <v>1.0959616044647308E-19</v>
      </c>
      <c r="GS106" s="86">
        <f t="shared" si="128"/>
        <v>9.9712277833620974E-21</v>
      </c>
      <c r="GT106" s="86">
        <f t="shared" si="128"/>
        <v>8.2821667109718025E-18</v>
      </c>
      <c r="GU106" s="86">
        <f t="shared" si="128"/>
        <v>2.8732759240398503E-20</v>
      </c>
      <c r="GV106" s="86">
        <f t="shared" si="128"/>
        <v>5.1156275522725383E-21</v>
      </c>
      <c r="GW106" s="86">
        <f t="shared" si="128"/>
        <v>1.4212221451231421E-16</v>
      </c>
      <c r="GX106" s="86">
        <f t="shared" si="128"/>
        <v>6.5481802941487967E-23</v>
      </c>
      <c r="GY106" s="86">
        <f t="shared" si="128"/>
        <v>1.6892025287688951E-12</v>
      </c>
      <c r="GZ106" s="86">
        <f t="shared" si="128"/>
        <v>4.5546751160529985E-14</v>
      </c>
      <c r="HA106" s="86">
        <f t="shared" si="128"/>
        <v>2.5270134089673101E-24</v>
      </c>
      <c r="HC106" s="86">
        <f t="shared" si="73"/>
        <v>0.62421704252892329</v>
      </c>
      <c r="HD106" s="86">
        <f t="shared" si="73"/>
        <v>0.52614748541134071</v>
      </c>
      <c r="HE106" s="86">
        <f t="shared" si="73"/>
        <v>0.51735734530552402</v>
      </c>
      <c r="HF106" s="86">
        <f t="shared" si="73"/>
        <v>0.48399571100586836</v>
      </c>
      <c r="HG106" s="86">
        <f t="shared" si="73"/>
        <v>0.3883603401768192</v>
      </c>
      <c r="HH106" s="86">
        <f t="shared" si="73"/>
        <v>0.38994526071844443</v>
      </c>
      <c r="HI106" s="86">
        <f t="shared" si="138"/>
        <v>0.45804446131905302</v>
      </c>
      <c r="HJ106" s="86">
        <f t="shared" si="138"/>
        <v>0.47766402642563294</v>
      </c>
      <c r="HK106" s="86">
        <f t="shared" si="138"/>
        <v>0.40746724681755747</v>
      </c>
      <c r="HL106" s="86">
        <f t="shared" si="138"/>
        <v>0.37537188307129338</v>
      </c>
      <c r="HM106" s="86">
        <f t="shared" si="138"/>
        <v>0.41257934993890355</v>
      </c>
      <c r="HN106" s="86">
        <f t="shared" si="138"/>
        <v>0.52028643812094477</v>
      </c>
      <c r="HO106" s="86">
        <f t="shared" si="138"/>
        <v>0.56152887470185076</v>
      </c>
      <c r="HP106" s="86">
        <f t="shared" si="138"/>
        <v>0.54378824158170869</v>
      </c>
      <c r="HQ106" s="86">
        <f t="shared" si="138"/>
        <v>0.3766826613813648</v>
      </c>
      <c r="HS106" s="86">
        <f t="shared" si="129"/>
        <v>6.5218760892743792E-10</v>
      </c>
      <c r="HT106" s="86">
        <f t="shared" si="129"/>
        <v>5.085963789215644E-10</v>
      </c>
      <c r="HU106" s="86">
        <f t="shared" si="129"/>
        <v>3.7332630888121944E-11</v>
      </c>
      <c r="HV106" s="86">
        <f t="shared" si="129"/>
        <v>5.6227610114893022E-13</v>
      </c>
      <c r="HW106" s="86">
        <f t="shared" si="129"/>
        <v>6.7853564519005497E-13</v>
      </c>
      <c r="HX106" s="86">
        <f t="shared" si="129"/>
        <v>7.1355087218193276E-11</v>
      </c>
      <c r="HY106" s="86">
        <f t="shared" si="129"/>
        <v>6.5559296956524297E-12</v>
      </c>
      <c r="HZ106" s="86">
        <f t="shared" si="129"/>
        <v>2.4785987122848313E-12</v>
      </c>
      <c r="IA106" s="86">
        <f t="shared" si="129"/>
        <v>3.1936623829092244E-11</v>
      </c>
      <c r="IB106" s="86">
        <f t="shared" si="129"/>
        <v>1.8565715758999406E-11</v>
      </c>
      <c r="IC106" s="86">
        <f t="shared" si="129"/>
        <v>4.6368262915352971E-14</v>
      </c>
      <c r="ID106" s="86">
        <f t="shared" si="129"/>
        <v>1.2923362181945393E-13</v>
      </c>
      <c r="IE106" s="86">
        <f t="shared" si="129"/>
        <v>2.6563691445959327E-14</v>
      </c>
      <c r="IF106" s="86">
        <f t="shared" si="129"/>
        <v>6.3277624982103798E-11</v>
      </c>
      <c r="IG106" s="86">
        <f t="shared" si="129"/>
        <v>1.4132385768364225E-8</v>
      </c>
      <c r="II106" s="86">
        <f t="shared" si="130"/>
        <v>2.4311300594357543E-56</v>
      </c>
      <c r="IJ106" s="86">
        <f t="shared" si="130"/>
        <v>9.6791831943446404E-59</v>
      </c>
      <c r="IK106" s="86">
        <f t="shared" si="130"/>
        <v>5.6621407152674953E-72</v>
      </c>
      <c r="IL106" s="86">
        <f t="shared" si="130"/>
        <v>5.4764664679519288E-79</v>
      </c>
      <c r="IM106" s="86">
        <f t="shared" si="130"/>
        <v>5.2532769979047472E-81</v>
      </c>
      <c r="IN106" s="86">
        <f t="shared" si="130"/>
        <v>1.6728606902631583E-67</v>
      </c>
      <c r="IO106" s="86">
        <f t="shared" si="130"/>
        <v>3.3092696329348178E-72</v>
      </c>
      <c r="IP106" s="86">
        <f t="shared" si="130"/>
        <v>7.0479053701341963E-75</v>
      </c>
      <c r="IQ106" s="86">
        <f t="shared" si="130"/>
        <v>7.7848813315418271E-68</v>
      </c>
      <c r="IR106" s="86">
        <f t="shared" si="130"/>
        <v>2.763731157124929E-72</v>
      </c>
      <c r="IS106" s="86">
        <f t="shared" si="130"/>
        <v>8.7234213285922936E-88</v>
      </c>
      <c r="IT106" s="86">
        <f t="shared" si="130"/>
        <v>5.2732085141847823E-83</v>
      </c>
      <c r="IU106" s="86">
        <f t="shared" si="130"/>
        <v>1.8066682909308619E-85</v>
      </c>
      <c r="IV106" s="86">
        <f t="shared" si="130"/>
        <v>1.1445600779292189E-56</v>
      </c>
      <c r="IW106" s="86">
        <f t="shared" si="130"/>
        <v>5.7703896201961799E-33</v>
      </c>
      <c r="IY106" s="86">
        <f t="shared" si="131"/>
        <v>0.6242170431811731</v>
      </c>
      <c r="IZ106" s="86">
        <f t="shared" si="131"/>
        <v>0.52614748593216676</v>
      </c>
      <c r="JA106" s="86">
        <f t="shared" si="131"/>
        <v>0.51735734534979505</v>
      </c>
      <c r="JB106" s="86">
        <f t="shared" si="131"/>
        <v>0.48399571100643424</v>
      </c>
      <c r="JC106" s="86">
        <f t="shared" si="131"/>
        <v>0.38836034017749771</v>
      </c>
      <c r="JD106" s="86">
        <f t="shared" si="131"/>
        <v>0.38994526078979952</v>
      </c>
      <c r="JE106" s="86">
        <f t="shared" si="131"/>
        <v>0.45804446132560894</v>
      </c>
      <c r="JF106" s="86">
        <f t="shared" si="131"/>
        <v>0.47766402642811151</v>
      </c>
      <c r="JG106" s="86">
        <f t="shared" si="131"/>
        <v>0.40746724684949409</v>
      </c>
      <c r="JH106" s="86">
        <f t="shared" si="131"/>
        <v>0.37537188308985908</v>
      </c>
      <c r="JI106" s="86">
        <f t="shared" si="131"/>
        <v>0.41257934993895007</v>
      </c>
      <c r="JJ106" s="86">
        <f t="shared" si="131"/>
        <v>0.520286438121074</v>
      </c>
      <c r="JK106" s="86">
        <f t="shared" si="131"/>
        <v>0.56152887470356649</v>
      </c>
      <c r="JL106" s="86">
        <f t="shared" si="131"/>
        <v>0.54378824164503181</v>
      </c>
      <c r="JM106" s="86">
        <f t="shared" si="131"/>
        <v>0.37668267551375056</v>
      </c>
    </row>
    <row r="107" spans="2:273" x14ac:dyDescent="0.25">
      <c r="B107" s="2">
        <v>80</v>
      </c>
      <c r="C107" s="37">
        <v>163.583</v>
      </c>
      <c r="D107" s="37">
        <v>145.36199999999999</v>
      </c>
      <c r="E107" s="37">
        <v>148.78899999999999</v>
      </c>
      <c r="F107" s="37">
        <v>141.17500000000001</v>
      </c>
      <c r="G107" s="37">
        <v>117.018</v>
      </c>
      <c r="H107" s="37">
        <v>113.27800000000001</v>
      </c>
      <c r="I107" s="37">
        <v>131.51900000000001</v>
      </c>
      <c r="J107" s="37">
        <v>140.29599999999999</v>
      </c>
      <c r="K107" s="37">
        <v>118.611</v>
      </c>
      <c r="L107" s="37">
        <v>112.01900000000001</v>
      </c>
      <c r="M107" s="37">
        <v>127.315</v>
      </c>
      <c r="N107" s="37">
        <v>158.63</v>
      </c>
      <c r="O107" s="37">
        <v>182.48099999999999</v>
      </c>
      <c r="P107" s="37">
        <v>158.255</v>
      </c>
      <c r="Q107" s="37">
        <v>110.455</v>
      </c>
      <c r="S107" s="4">
        <f t="shared" si="132"/>
        <v>155.3201707287183</v>
      </c>
      <c r="T107" s="4">
        <f t="shared" si="132"/>
        <v>139.26046083069568</v>
      </c>
      <c r="U107" s="4">
        <f t="shared" si="132"/>
        <v>145.17536925487158</v>
      </c>
      <c r="V107" s="4">
        <f t="shared" si="132"/>
        <v>136.63982553788966</v>
      </c>
      <c r="W107" s="4">
        <f t="shared" si="132"/>
        <v>120.13892053351115</v>
      </c>
      <c r="X107" s="4">
        <f t="shared" si="132"/>
        <v>118.64319778939351</v>
      </c>
      <c r="Y107" s="4">
        <f t="shared" si="132"/>
        <v>129.83280944585323</v>
      </c>
      <c r="Z107" s="4">
        <f t="shared" si="132"/>
        <v>135.31429918984512</v>
      </c>
      <c r="AA107" s="4">
        <f t="shared" si="132"/>
        <v>120.99195865385741</v>
      </c>
      <c r="AB107" s="4">
        <f t="shared" si="132"/>
        <v>117.67209031553831</v>
      </c>
      <c r="AC107" s="4">
        <f t="shared" si="132"/>
        <v>130.30280241539023</v>
      </c>
      <c r="AD107" s="4">
        <f t="shared" si="132"/>
        <v>152.01936997556692</v>
      </c>
      <c r="AE107" s="4">
        <f t="shared" si="132"/>
        <v>169.41536864732521</v>
      </c>
      <c r="AF107" s="4">
        <f t="shared" si="132"/>
        <v>152.89030629556595</v>
      </c>
      <c r="AG107" s="4">
        <f t="shared" si="132"/>
        <v>113.7841511294333</v>
      </c>
      <c r="AI107" s="4">
        <f t="shared" si="133"/>
        <v>8.2628292712817029</v>
      </c>
      <c r="AJ107" s="4">
        <f t="shared" si="133"/>
        <v>6.1015391693043171</v>
      </c>
      <c r="AK107" s="4">
        <f t="shared" si="133"/>
        <v>3.613630745128404</v>
      </c>
      <c r="AL107" s="4">
        <f t="shared" si="133"/>
        <v>4.5351744621103478</v>
      </c>
      <c r="AM107" s="4">
        <f t="shared" si="133"/>
        <v>-3.1209205335111534</v>
      </c>
      <c r="AN107" s="4">
        <f t="shared" si="133"/>
        <v>-5.3651977893935054</v>
      </c>
      <c r="AO107" s="4">
        <f t="shared" si="133"/>
        <v>1.6861905541467763</v>
      </c>
      <c r="AP107" s="4">
        <f t="shared" si="133"/>
        <v>4.9817008101548765</v>
      </c>
      <c r="AQ107" s="4">
        <f t="shared" si="133"/>
        <v>-2.3809586538574052</v>
      </c>
      <c r="AR107" s="4">
        <f t="shared" si="133"/>
        <v>-5.6530903155383072</v>
      </c>
      <c r="AS107" s="4">
        <f t="shared" si="133"/>
        <v>-2.9878024153902345</v>
      </c>
      <c r="AT107" s="4">
        <f t="shared" si="133"/>
        <v>6.6106300244330782</v>
      </c>
      <c r="AU107" s="4">
        <f t="shared" si="133"/>
        <v>13.065631352674785</v>
      </c>
      <c r="AV107" s="4">
        <f t="shared" si="133"/>
        <v>5.3646937044340461</v>
      </c>
      <c r="AW107" s="4">
        <f t="shared" si="133"/>
        <v>-3.3291511294332992</v>
      </c>
      <c r="AY107" s="2">
        <f t="shared" si="125"/>
        <v>87.361129747938918</v>
      </c>
      <c r="AZ107" s="2">
        <f t="shared" si="125"/>
        <v>90.857022800835878</v>
      </c>
      <c r="BA107" s="2">
        <f t="shared" si="125"/>
        <v>90.839703541152446</v>
      </c>
      <c r="BB107" s="2">
        <f t="shared" si="125"/>
        <v>90.397022182551808</v>
      </c>
      <c r="BC107" s="2">
        <f t="shared" si="125"/>
        <v>91.538802152669064</v>
      </c>
      <c r="BD107" s="2">
        <f t="shared" si="125"/>
        <v>93.002769995565288</v>
      </c>
      <c r="BE107" s="2">
        <f t="shared" si="125"/>
        <v>93.766504657666587</v>
      </c>
      <c r="BF107" s="2">
        <f t="shared" si="125"/>
        <v>91.22438882744963</v>
      </c>
      <c r="BG107" s="2">
        <f t="shared" si="125"/>
        <v>92.915641744392943</v>
      </c>
      <c r="BH107" s="2">
        <f t="shared" si="125"/>
        <v>94.615072196579149</v>
      </c>
      <c r="BI107" s="2">
        <f t="shared" si="125"/>
        <v>100.87209803184972</v>
      </c>
      <c r="BJ107" s="2">
        <f t="shared" si="125"/>
        <v>102.50455985639377</v>
      </c>
      <c r="BK107" s="2">
        <f t="shared" si="125"/>
        <v>103.90459584121726</v>
      </c>
      <c r="BL107" s="2">
        <f t="shared" si="125"/>
        <v>100.25069253817577</v>
      </c>
      <c r="BM107" s="2">
        <f t="shared" si="125"/>
        <v>97.138794991520754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103.59984444444443</v>
      </c>
      <c r="DL107" s="2">
        <f t="shared" si="134"/>
        <v>108.45610337711071</v>
      </c>
      <c r="DM107" s="2">
        <f t="shared" si="134"/>
        <v>111.35214864864864</v>
      </c>
      <c r="DN107" s="2">
        <f t="shared" si="134"/>
        <v>109.7249047619048</v>
      </c>
      <c r="DO107" s="2">
        <f t="shared" si="134"/>
        <v>111.81705319605318</v>
      </c>
      <c r="DP107" s="2">
        <f t="shared" si="134"/>
        <v>113.12129018492178</v>
      </c>
      <c r="DQ107" s="2">
        <f t="shared" si="134"/>
        <v>112.58921621621623</v>
      </c>
      <c r="DR107" s="2">
        <f t="shared" si="134"/>
        <v>105.29031428571427</v>
      </c>
      <c r="DS107" s="2">
        <f t="shared" si="134"/>
        <v>111.01276126855602</v>
      </c>
      <c r="DT107" s="2">
        <f t="shared" si="134"/>
        <v>110.67712698412697</v>
      </c>
      <c r="DU107" s="2">
        <f t="shared" si="134"/>
        <v>118.94777272727273</v>
      </c>
      <c r="DV107" s="2">
        <f t="shared" si="134"/>
        <v>114.51801680672273</v>
      </c>
      <c r="DW107" s="2">
        <f t="shared" si="134"/>
        <v>122.57476191348971</v>
      </c>
      <c r="DX107" s="2">
        <f t="shared" si="134"/>
        <v>120.89451412680756</v>
      </c>
      <c r="DY107" s="2">
        <f t="shared" si="134"/>
        <v>109.37531990231989</v>
      </c>
      <c r="EA107" s="2">
        <f t="shared" si="94"/>
        <v>86.810533811034091</v>
      </c>
      <c r="EB107" s="2">
        <f t="shared" si="94"/>
        <v>90.384510400600277</v>
      </c>
      <c r="EC107" s="2">
        <f t="shared" si="94"/>
        <v>90.199073741175027</v>
      </c>
      <c r="ED107" s="2">
        <f t="shared" si="94"/>
        <v>89.766792477813794</v>
      </c>
      <c r="EE107" s="2">
        <f t="shared" si="94"/>
        <v>90.936373055321155</v>
      </c>
      <c r="EF107" s="2">
        <f t="shared" si="94"/>
        <v>92.455771483484739</v>
      </c>
      <c r="EG107" s="2">
        <f t="shared" si="94"/>
        <v>93.192487853727883</v>
      </c>
      <c r="EH107" s="2">
        <f t="shared" si="94"/>
        <v>90.767458731972681</v>
      </c>
      <c r="EI107" s="2">
        <f t="shared" si="94"/>
        <v>92.387129610211147</v>
      </c>
      <c r="EJ107" s="2">
        <f t="shared" si="94"/>
        <v>94.092417016199008</v>
      </c>
      <c r="EK107" s="2">
        <f t="shared" si="94"/>
        <v>100.1891651033787</v>
      </c>
      <c r="EL107" s="2">
        <f t="shared" si="94"/>
        <v>102.08998516150743</v>
      </c>
      <c r="EM107" s="2">
        <f t="shared" si="135"/>
        <v>103.15009186794641</v>
      </c>
      <c r="EN107" s="2">
        <f t="shared" si="135"/>
        <v>99.381999118782105</v>
      </c>
      <c r="EO107" s="2">
        <f t="shared" si="135"/>
        <v>96.597835133054744</v>
      </c>
      <c r="EQ107" s="2">
        <f t="shared" si="136"/>
        <v>86.734357645367908</v>
      </c>
      <c r="ER107" s="2">
        <f t="shared" si="136"/>
        <v>90.47957540532272</v>
      </c>
      <c r="ES107" s="2">
        <f t="shared" si="136"/>
        <v>90.294816178739964</v>
      </c>
      <c r="ET107" s="2">
        <f t="shared" si="136"/>
        <v>89.383913429776385</v>
      </c>
      <c r="EU107" s="2">
        <f t="shared" si="136"/>
        <v>91.279584623271944</v>
      </c>
      <c r="EV107" s="2">
        <f t="shared" si="136"/>
        <v>92.706622379959981</v>
      </c>
      <c r="EW107" s="2">
        <f t="shared" si="136"/>
        <v>93.290807160943459</v>
      </c>
      <c r="EX107" s="2">
        <f t="shared" si="136"/>
        <v>90.452622859677859</v>
      </c>
      <c r="EY107" s="2">
        <f t="shared" si="136"/>
        <v>92.366041609901188</v>
      </c>
      <c r="EZ107" s="2">
        <f t="shared" si="136"/>
        <v>94.443520166938526</v>
      </c>
      <c r="FA107" s="2">
        <f t="shared" si="136"/>
        <v>99.858527655452605</v>
      </c>
      <c r="FB107" s="2">
        <f t="shared" si="136"/>
        <v>101.83177825672743</v>
      </c>
      <c r="FC107" s="2">
        <f t="shared" si="136"/>
        <v>103.28195142555437</v>
      </c>
      <c r="FD107" s="2">
        <f t="shared" si="136"/>
        <v>99.799868293029022</v>
      </c>
      <c r="FE107" s="2">
        <f t="shared" si="136"/>
        <v>96.573090753640841</v>
      </c>
      <c r="FG107" s="2">
        <f t="shared" si="137"/>
        <v>0.96717995645139576</v>
      </c>
      <c r="FH107" s="2">
        <f t="shared" si="137"/>
        <v>0.97388924898790508</v>
      </c>
      <c r="FI107" s="2">
        <f t="shared" si="137"/>
        <v>0.96974198802030764</v>
      </c>
      <c r="FJ107" s="2">
        <f t="shared" si="137"/>
        <v>0.96830353126366242</v>
      </c>
      <c r="FK107" s="2">
        <f t="shared" si="137"/>
        <v>0.97124960833250795</v>
      </c>
      <c r="FL107" s="2">
        <f t="shared" si="137"/>
        <v>0.97361031520475994</v>
      </c>
      <c r="FM107" s="2">
        <f t="shared" si="137"/>
        <v>0.97044335323364173</v>
      </c>
      <c r="FN107" s="2">
        <f t="shared" si="137"/>
        <v>0.96836766124628904</v>
      </c>
      <c r="FO107" s="2">
        <f t="shared" si="137"/>
        <v>0.97161524870497085</v>
      </c>
      <c r="FP107" s="2">
        <f t="shared" si="137"/>
        <v>0.96865230346043418</v>
      </c>
      <c r="FQ107" s="2">
        <f t="shared" si="137"/>
        <v>0.96346820301787539</v>
      </c>
      <c r="FR107" s="2">
        <f t="shared" si="137"/>
        <v>0.96650856622384163</v>
      </c>
      <c r="FS107" s="2">
        <f t="shared" si="137"/>
        <v>0.96119705096653563</v>
      </c>
      <c r="FT107" s="2">
        <f t="shared" si="137"/>
        <v>0.95972325211374665</v>
      </c>
      <c r="FU107" s="2">
        <f t="shared" si="137"/>
        <v>0.9576535765185209</v>
      </c>
      <c r="FW107" s="2">
        <f t="shared" si="127"/>
        <v>5.6444063701871815E-3</v>
      </c>
      <c r="FX107" s="2">
        <f t="shared" si="127"/>
        <v>6.8325419634503604E-3</v>
      </c>
      <c r="FY107" s="2">
        <f t="shared" si="127"/>
        <v>6.0558936506997507E-3</v>
      </c>
      <c r="FZ107" s="2">
        <f t="shared" si="127"/>
        <v>6.195108672459408E-3</v>
      </c>
      <c r="GA107" s="2">
        <f t="shared" si="127"/>
        <v>6.122652073722974E-3</v>
      </c>
      <c r="GB107" s="2">
        <f t="shared" si="127"/>
        <v>6.5456709247071624E-3</v>
      </c>
      <c r="GC107" s="2">
        <f t="shared" si="127"/>
        <v>7.2677007789163873E-3</v>
      </c>
      <c r="GD107" s="2">
        <f t="shared" si="127"/>
        <v>7.8192839090238889E-3</v>
      </c>
      <c r="GE107" s="2">
        <f t="shared" si="127"/>
        <v>8.1462514518550432E-3</v>
      </c>
      <c r="GF107" s="2">
        <f t="shared" si="127"/>
        <v>7.8686992783061314E-3</v>
      </c>
      <c r="GG107" s="2">
        <f t="shared" si="127"/>
        <v>7.1157000732060965E-3</v>
      </c>
      <c r="GH107" s="2">
        <f t="shared" si="127"/>
        <v>6.4208349842222821E-3</v>
      </c>
      <c r="GI107" s="2">
        <f t="shared" si="127"/>
        <v>5.8356900001263695E-3</v>
      </c>
      <c r="GJ107" s="2">
        <f t="shared" si="127"/>
        <v>5.3587968536264437E-3</v>
      </c>
      <c r="GK107" s="2">
        <f t="shared" si="127"/>
        <v>4.8868714552371042E-3</v>
      </c>
      <c r="GM107" s="86">
        <f t="shared" si="128"/>
        <v>2.8912259278659141E-15</v>
      </c>
      <c r="GN107" s="86">
        <f t="shared" si="128"/>
        <v>1.1049207700057896E-12</v>
      </c>
      <c r="GO107" s="86">
        <f t="shared" si="128"/>
        <v>5.3637027145496696E-13</v>
      </c>
      <c r="GP107" s="86">
        <f t="shared" si="128"/>
        <v>1.3714138580664907E-16</v>
      </c>
      <c r="GQ107" s="86">
        <f t="shared" si="128"/>
        <v>2.7628477755399959E-19</v>
      </c>
      <c r="GR107" s="86">
        <f t="shared" si="128"/>
        <v>1.7117295362831659E-21</v>
      </c>
      <c r="GS107" s="86">
        <f t="shared" si="128"/>
        <v>1.1039906007025625E-22</v>
      </c>
      <c r="GT107" s="86">
        <f t="shared" si="128"/>
        <v>1.6685859637758943E-19</v>
      </c>
      <c r="GU107" s="86">
        <f t="shared" si="128"/>
        <v>3.1819623797591368E-22</v>
      </c>
      <c r="GV107" s="86">
        <f t="shared" si="128"/>
        <v>5.1216956619624881E-23</v>
      </c>
      <c r="GW107" s="86">
        <f t="shared" si="128"/>
        <v>4.2647355584200832E-18</v>
      </c>
      <c r="GX107" s="86">
        <f t="shared" si="128"/>
        <v>3.5205583415908924E-25</v>
      </c>
      <c r="GY107" s="86">
        <f t="shared" si="128"/>
        <v>1.1286106630380232E-13</v>
      </c>
      <c r="GZ107" s="86">
        <f t="shared" si="128"/>
        <v>2.1854629289990228E-15</v>
      </c>
      <c r="HA107" s="86">
        <f t="shared" si="128"/>
        <v>1.3724742035286914E-26</v>
      </c>
      <c r="HC107" s="86">
        <f t="shared" si="73"/>
        <v>0.5287773396257518</v>
      </c>
      <c r="HD107" s="86">
        <f t="shared" si="73"/>
        <v>0.40590104368782548</v>
      </c>
      <c r="HE107" s="86">
        <f t="shared" si="73"/>
        <v>0.41855756088545298</v>
      </c>
      <c r="HF107" s="86">
        <f t="shared" si="73"/>
        <v>0.3684409619558276</v>
      </c>
      <c r="HG107" s="86">
        <f t="shared" si="73"/>
        <v>0.26469993648406193</v>
      </c>
      <c r="HH107" s="86">
        <f t="shared" si="73"/>
        <v>0.24541603160089401</v>
      </c>
      <c r="HI107" s="86">
        <f t="shared" si="138"/>
        <v>0.31419857568701742</v>
      </c>
      <c r="HJ107" s="86">
        <f t="shared" si="138"/>
        <v>0.36498169176024098</v>
      </c>
      <c r="HK107" s="86">
        <f t="shared" si="138"/>
        <v>0.26691176846687831</v>
      </c>
      <c r="HL107" s="86">
        <f t="shared" si="138"/>
        <v>0.22494715319697187</v>
      </c>
      <c r="HM107" s="86">
        <f t="shared" si="138"/>
        <v>0.27863504962456498</v>
      </c>
      <c r="HN107" s="86">
        <f t="shared" si="138"/>
        <v>0.40714986728139324</v>
      </c>
      <c r="HO107" s="86">
        <f t="shared" si="138"/>
        <v>0.48504244317041989</v>
      </c>
      <c r="HP107" s="86">
        <f t="shared" si="138"/>
        <v>0.4399585038844997</v>
      </c>
      <c r="HQ107" s="86">
        <f t="shared" si="138"/>
        <v>0.22044765761371118</v>
      </c>
      <c r="HS107" s="86">
        <f t="shared" si="129"/>
        <v>2.1661003310959405E-9</v>
      </c>
      <c r="HT107" s="86">
        <f t="shared" si="129"/>
        <v>1.8285397732044931E-9</v>
      </c>
      <c r="HU107" s="86">
        <f t="shared" si="129"/>
        <v>1.626379639479187E-10</v>
      </c>
      <c r="HV107" s="86">
        <f t="shared" si="129"/>
        <v>3.0321728399356883E-12</v>
      </c>
      <c r="HW107" s="86">
        <f t="shared" si="129"/>
        <v>3.7025196753651668E-12</v>
      </c>
      <c r="HX107" s="86">
        <f t="shared" si="129"/>
        <v>2.9687385075301701E-10</v>
      </c>
      <c r="HY107" s="86">
        <f t="shared" si="129"/>
        <v>3.1959011330446347E-11</v>
      </c>
      <c r="HZ107" s="86">
        <f t="shared" si="129"/>
        <v>1.3155155752613147E-11</v>
      </c>
      <c r="IA107" s="86">
        <f t="shared" si="129"/>
        <v>1.458898812696347E-10</v>
      </c>
      <c r="IB107" s="86">
        <f t="shared" si="129"/>
        <v>8.9765845033069391E-11</v>
      </c>
      <c r="IC107" s="86">
        <f t="shared" si="129"/>
        <v>3.1252537586183898E-13</v>
      </c>
      <c r="ID107" s="86">
        <f t="shared" si="129"/>
        <v>7.7121700798719077E-13</v>
      </c>
      <c r="IE107" s="86">
        <f t="shared" si="129"/>
        <v>1.6541680623470957E-13</v>
      </c>
      <c r="IF107" s="86">
        <f t="shared" si="129"/>
        <v>2.3674352366312614E-10</v>
      </c>
      <c r="IG107" s="86">
        <f t="shared" si="129"/>
        <v>3.8026561004174155E-8</v>
      </c>
      <c r="II107" s="86">
        <f t="shared" si="130"/>
        <v>1.8951574288007439E-54</v>
      </c>
      <c r="IJ107" s="86">
        <f t="shared" si="130"/>
        <v>1.0833926508827717E-56</v>
      </c>
      <c r="IK107" s="86">
        <f t="shared" si="130"/>
        <v>1.6524025722128788E-69</v>
      </c>
      <c r="IL107" s="86">
        <f t="shared" si="130"/>
        <v>2.893506992723627E-76</v>
      </c>
      <c r="IM107" s="86">
        <f t="shared" si="130"/>
        <v>3.2217909806601885E-78</v>
      </c>
      <c r="IN107" s="86">
        <f t="shared" si="130"/>
        <v>3.6890915513462929E-65</v>
      </c>
      <c r="IO107" s="86">
        <f t="shared" si="130"/>
        <v>1.2102517363312986E-69</v>
      </c>
      <c r="IP107" s="86">
        <f t="shared" si="130"/>
        <v>3.5287020092135858E-72</v>
      </c>
      <c r="IQ107" s="86">
        <f t="shared" si="130"/>
        <v>2.2468837114897855E-65</v>
      </c>
      <c r="IR107" s="86">
        <f t="shared" si="130"/>
        <v>1.1188393672873709E-69</v>
      </c>
      <c r="IS107" s="86">
        <f t="shared" si="130"/>
        <v>1.139682663154797E-84</v>
      </c>
      <c r="IT107" s="86">
        <f t="shared" si="130"/>
        <v>4.0398078595751092E-80</v>
      </c>
      <c r="IU107" s="86">
        <f t="shared" si="130"/>
        <v>1.494335540748715E-82</v>
      </c>
      <c r="IV107" s="86">
        <f t="shared" si="130"/>
        <v>8.7750566887035098E-55</v>
      </c>
      <c r="IW107" s="86">
        <f t="shared" si="130"/>
        <v>6.5680822779213585E-32</v>
      </c>
      <c r="IY107" s="86">
        <f t="shared" si="131"/>
        <v>0.52877734179185498</v>
      </c>
      <c r="IZ107" s="86">
        <f t="shared" si="131"/>
        <v>0.40590104551747014</v>
      </c>
      <c r="JA107" s="86">
        <f t="shared" si="131"/>
        <v>0.41855756104862729</v>
      </c>
      <c r="JB107" s="86">
        <f t="shared" si="131"/>
        <v>0.36844096195885989</v>
      </c>
      <c r="JC107" s="86">
        <f t="shared" si="131"/>
        <v>0.26469993648776446</v>
      </c>
      <c r="JD107" s="86">
        <f t="shared" si="131"/>
        <v>0.24541603189776787</v>
      </c>
      <c r="JE107" s="86">
        <f t="shared" si="131"/>
        <v>0.31419857571897641</v>
      </c>
      <c r="JF107" s="86">
        <f t="shared" si="131"/>
        <v>0.36498169177339612</v>
      </c>
      <c r="JG107" s="86">
        <f t="shared" si="131"/>
        <v>0.26691176861276816</v>
      </c>
      <c r="JH107" s="86">
        <f t="shared" si="131"/>
        <v>0.2249471532867377</v>
      </c>
      <c r="JI107" s="86">
        <f t="shared" si="131"/>
        <v>0.27863504962487751</v>
      </c>
      <c r="JJ107" s="86">
        <f t="shared" si="131"/>
        <v>0.40714986728216446</v>
      </c>
      <c r="JK107" s="86">
        <f t="shared" si="131"/>
        <v>0.48504244317069817</v>
      </c>
      <c r="JL107" s="86">
        <f t="shared" si="131"/>
        <v>0.43995850412124538</v>
      </c>
      <c r="JM107" s="86">
        <f t="shared" si="131"/>
        <v>0.2204476956402722</v>
      </c>
    </row>
    <row r="108" spans="2:273" x14ac:dyDescent="0.25">
      <c r="B108" s="2">
        <v>81</v>
      </c>
      <c r="C108" s="37">
        <v>135.767</v>
      </c>
      <c r="D108" s="37">
        <v>123.10299999999999</v>
      </c>
      <c r="E108" s="37">
        <v>121.07</v>
      </c>
      <c r="F108" s="37">
        <v>111.86</v>
      </c>
      <c r="G108" s="37">
        <v>95.364000000000004</v>
      </c>
      <c r="H108" s="37">
        <v>95.796000000000006</v>
      </c>
      <c r="I108" s="37">
        <v>101.426</v>
      </c>
      <c r="J108" s="37">
        <v>108.72199999999999</v>
      </c>
      <c r="K108" s="37">
        <v>94.980999999999995</v>
      </c>
      <c r="L108" s="37">
        <v>97.741</v>
      </c>
      <c r="M108" s="37">
        <v>105.22199999999999</v>
      </c>
      <c r="N108" s="37">
        <v>126.72199999999999</v>
      </c>
      <c r="O108" s="37">
        <v>157.22200000000001</v>
      </c>
      <c r="P108" s="37">
        <v>132.018</v>
      </c>
      <c r="Q108" s="37">
        <v>99.927000000000007</v>
      </c>
      <c r="S108" s="4">
        <f t="shared" si="132"/>
        <v>130.50412637685909</v>
      </c>
      <c r="T108" s="4">
        <f t="shared" si="132"/>
        <v>118.75281515539031</v>
      </c>
      <c r="U108" s="4">
        <f t="shared" si="132"/>
        <v>124.09748385666249</v>
      </c>
      <c r="V108" s="4">
        <f t="shared" si="132"/>
        <v>116.1869546741456</v>
      </c>
      <c r="W108" s="4">
        <f t="shared" si="132"/>
        <v>105.48441634756369</v>
      </c>
      <c r="X108" s="4">
        <f t="shared" si="132"/>
        <v>104.27308474790027</v>
      </c>
      <c r="Y108" s="4">
        <f t="shared" si="132"/>
        <v>111.08819835488754</v>
      </c>
      <c r="Z108" s="4">
        <f t="shared" si="132"/>
        <v>115.92599235280463</v>
      </c>
      <c r="AA108" s="4">
        <f t="shared" si="132"/>
        <v>105.81949663757219</v>
      </c>
      <c r="AB108" s="4">
        <f t="shared" si="132"/>
        <v>103.8625710679496</v>
      </c>
      <c r="AC108" s="4">
        <f t="shared" si="132"/>
        <v>114.51858220084647</v>
      </c>
      <c r="AD108" s="4">
        <f t="shared" si="132"/>
        <v>130.4479264191865</v>
      </c>
      <c r="AE108" s="4">
        <f t="shared" si="132"/>
        <v>145.94873505523546</v>
      </c>
      <c r="AF108" s="4">
        <f t="shared" si="132"/>
        <v>130.43161882531277</v>
      </c>
      <c r="AG108" s="4">
        <f t="shared" si="132"/>
        <v>103.03057841278945</v>
      </c>
      <c r="AI108" s="4">
        <f t="shared" si="133"/>
        <v>5.262873623140905</v>
      </c>
      <c r="AJ108" s="4">
        <f t="shared" si="133"/>
        <v>4.3501848446096858</v>
      </c>
      <c r="AK108" s="4">
        <f t="shared" si="133"/>
        <v>-3.0274838566624993</v>
      </c>
      <c r="AL108" s="4">
        <f t="shared" si="133"/>
        <v>-4.3269546741455969</v>
      </c>
      <c r="AM108" s="4">
        <f t="shared" si="133"/>
        <v>-10.12041634756369</v>
      </c>
      <c r="AN108" s="4">
        <f t="shared" si="133"/>
        <v>-8.477084747900264</v>
      </c>
      <c r="AO108" s="4">
        <f t="shared" si="133"/>
        <v>-9.6621983548875363</v>
      </c>
      <c r="AP108" s="4">
        <f t="shared" si="133"/>
        <v>-7.203992352804633</v>
      </c>
      <c r="AQ108" s="4">
        <f t="shared" si="133"/>
        <v>-10.838496637572192</v>
      </c>
      <c r="AR108" s="4">
        <f t="shared" si="133"/>
        <v>-6.1215710679496027</v>
      </c>
      <c r="AS108" s="4">
        <f t="shared" si="133"/>
        <v>-9.2965822008464727</v>
      </c>
      <c r="AT108" s="4">
        <f t="shared" si="133"/>
        <v>-3.7259264191865071</v>
      </c>
      <c r="AU108" s="4">
        <f t="shared" si="133"/>
        <v>11.273264944764549</v>
      </c>
      <c r="AV108" s="4">
        <f t="shared" si="133"/>
        <v>1.5863811746872329</v>
      </c>
      <c r="AW108" s="4">
        <f t="shared" si="133"/>
        <v>-3.1035784127894459</v>
      </c>
      <c r="AY108" s="2">
        <f t="shared" si="125"/>
        <v>87.16968865109888</v>
      </c>
      <c r="AZ108" s="2">
        <f t="shared" si="125"/>
        <v>90.632008619627783</v>
      </c>
      <c r="BA108" s="2">
        <f t="shared" si="125"/>
        <v>90.623152500246775</v>
      </c>
      <c r="BB108" s="2">
        <f t="shared" si="125"/>
        <v>90.186933966880062</v>
      </c>
      <c r="BC108" s="2">
        <f t="shared" si="125"/>
        <v>91.356187245298415</v>
      </c>
      <c r="BD108" s="2">
        <f t="shared" si="125"/>
        <v>92.835563916840243</v>
      </c>
      <c r="BE108" s="2">
        <f t="shared" si="125"/>
        <v>93.584035543528756</v>
      </c>
      <c r="BF108" s="2">
        <f t="shared" si="125"/>
        <v>91.044609666735496</v>
      </c>
      <c r="BG108" s="2">
        <f t="shared" si="125"/>
        <v>92.762668434279817</v>
      </c>
      <c r="BH108" s="2">
        <f t="shared" si="125"/>
        <v>94.440864369944478</v>
      </c>
      <c r="BI108" s="2">
        <f t="shared" si="125"/>
        <v>100.6162904984256</v>
      </c>
      <c r="BJ108" s="2">
        <f t="shared" si="125"/>
        <v>102.26215975108094</v>
      </c>
      <c r="BK108" s="2">
        <f t="shared" si="125"/>
        <v>103.67541161458246</v>
      </c>
      <c r="BL108" s="2">
        <f t="shared" si="125"/>
        <v>100.03830060787946</v>
      </c>
      <c r="BM108" s="2">
        <f t="shared" si="125"/>
        <v>96.959639669707357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103.63715345345344</v>
      </c>
      <c r="DL108" s="2">
        <f t="shared" si="134"/>
        <v>108.5286055347092</v>
      </c>
      <c r="DM108" s="2">
        <f t="shared" si="134"/>
        <v>111.44819108582264</v>
      </c>
      <c r="DN108" s="2">
        <f t="shared" si="134"/>
        <v>109.86361776061779</v>
      </c>
      <c r="DO108" s="2">
        <f t="shared" si="134"/>
        <v>111.9515905190905</v>
      </c>
      <c r="DP108" s="2">
        <f t="shared" si="134"/>
        <v>113.29150432213591</v>
      </c>
      <c r="DQ108" s="2">
        <f t="shared" si="134"/>
        <v>112.76268990042675</v>
      </c>
      <c r="DR108" s="2">
        <f t="shared" si="134"/>
        <v>105.38723886743887</v>
      </c>
      <c r="DS108" s="2">
        <f t="shared" si="134"/>
        <v>111.17376997300946</v>
      </c>
      <c r="DT108" s="2">
        <f t="shared" si="134"/>
        <v>110.80943908193908</v>
      </c>
      <c r="DU108" s="2">
        <f t="shared" si="134"/>
        <v>119.12347159090911</v>
      </c>
      <c r="DV108" s="2">
        <f t="shared" si="134"/>
        <v>114.58366386554626</v>
      </c>
      <c r="DW108" s="2">
        <f t="shared" si="134"/>
        <v>122.80853702346039</v>
      </c>
      <c r="DX108" s="2">
        <f t="shared" si="134"/>
        <v>121.14080734149054</v>
      </c>
      <c r="DY108" s="2">
        <f t="shared" si="134"/>
        <v>109.53297008547008</v>
      </c>
      <c r="EA108" s="2">
        <f t="shared" si="94"/>
        <v>86.660517248130304</v>
      </c>
      <c r="EB108" s="2">
        <f t="shared" si="94"/>
        <v>90.193726103630837</v>
      </c>
      <c r="EC108" s="2">
        <f t="shared" si="94"/>
        <v>90.029922581096656</v>
      </c>
      <c r="ED108" s="2">
        <f t="shared" si="94"/>
        <v>89.602046710804359</v>
      </c>
      <c r="EE108" s="2">
        <f t="shared" si="94"/>
        <v>90.79793432918467</v>
      </c>
      <c r="EF108" s="2">
        <f t="shared" si="94"/>
        <v>92.328147208970165</v>
      </c>
      <c r="EG108" s="2">
        <f t="shared" si="94"/>
        <v>93.050553317612113</v>
      </c>
      <c r="EH108" s="2">
        <f t="shared" si="94"/>
        <v>90.619968691266607</v>
      </c>
      <c r="EI108" s="2">
        <f t="shared" si="94"/>
        <v>92.272315627711862</v>
      </c>
      <c r="EJ108" s="2">
        <f t="shared" si="94"/>
        <v>93.954818701185985</v>
      </c>
      <c r="EK108" s="2">
        <f t="shared" si="94"/>
        <v>99.978833459404925</v>
      </c>
      <c r="EL108" s="2">
        <f t="shared" si="94"/>
        <v>101.87454279946168</v>
      </c>
      <c r="EM108" s="2">
        <f t="shared" si="135"/>
        <v>102.9701454224238</v>
      </c>
      <c r="EN108" s="2">
        <f t="shared" si="135"/>
        <v>99.228207184964603</v>
      </c>
      <c r="EO108" s="2">
        <f t="shared" si="135"/>
        <v>96.452793710138536</v>
      </c>
      <c r="EQ108" s="2">
        <f t="shared" si="136"/>
        <v>86.587936559374924</v>
      </c>
      <c r="ER108" s="2">
        <f t="shared" si="136"/>
        <v>90.282327229821263</v>
      </c>
      <c r="ES108" s="2">
        <f t="shared" si="136"/>
        <v>90.120545767450182</v>
      </c>
      <c r="ET108" s="2">
        <f t="shared" si="136"/>
        <v>89.23928988343576</v>
      </c>
      <c r="EU108" s="2">
        <f t="shared" si="136"/>
        <v>91.123329009701251</v>
      </c>
      <c r="EV108" s="2">
        <f t="shared" si="136"/>
        <v>92.565590186872129</v>
      </c>
      <c r="EW108" s="2">
        <f t="shared" si="136"/>
        <v>93.143069108272186</v>
      </c>
      <c r="EX108" s="2">
        <f t="shared" si="136"/>
        <v>90.320035948109933</v>
      </c>
      <c r="EY108" s="2">
        <f t="shared" si="136"/>
        <v>92.252364855367944</v>
      </c>
      <c r="EZ108" s="2">
        <f t="shared" si="136"/>
        <v>94.285249305622202</v>
      </c>
      <c r="FA108" s="2">
        <f t="shared" si="136"/>
        <v>99.664688309999363</v>
      </c>
      <c r="FB108" s="2">
        <f t="shared" si="136"/>
        <v>101.62940382371383</v>
      </c>
      <c r="FC108" s="2">
        <f t="shared" si="136"/>
        <v>103.0961647307286</v>
      </c>
      <c r="FD108" s="2">
        <f t="shared" si="136"/>
        <v>99.62306467813633</v>
      </c>
      <c r="FE108" s="2">
        <f t="shared" si="136"/>
        <v>96.414530171756965</v>
      </c>
      <c r="FG108" s="2">
        <f t="shared" si="137"/>
        <v>0.96998107564310476</v>
      </c>
      <c r="FH108" s="2">
        <f t="shared" si="137"/>
        <v>0.97613187591973272</v>
      </c>
      <c r="FI108" s="2">
        <f t="shared" si="137"/>
        <v>0.97233069898440316</v>
      </c>
      <c r="FJ108" s="2">
        <f t="shared" si="137"/>
        <v>0.97101162995375845</v>
      </c>
      <c r="FK108" s="2">
        <f t="shared" si="137"/>
        <v>0.97371283191425018</v>
      </c>
      <c r="FL108" s="2">
        <f t="shared" si="137"/>
        <v>0.97587630605228481</v>
      </c>
      <c r="FM108" s="2">
        <f t="shared" si="137"/>
        <v>0.972973731515961</v>
      </c>
      <c r="FN108" s="2">
        <f t="shared" si="137"/>
        <v>0.97107044446557711</v>
      </c>
      <c r="FO108" s="2">
        <f t="shared" si="137"/>
        <v>0.9740479826741808</v>
      </c>
      <c r="FP108" s="2">
        <f t="shared" si="137"/>
        <v>0.97133148582264228</v>
      </c>
      <c r="FQ108" s="2">
        <f t="shared" si="137"/>
        <v>0.96657516430732948</v>
      </c>
      <c r="FR108" s="2">
        <f t="shared" si="137"/>
        <v>0.96936517211256834</v>
      </c>
      <c r="FS108" s="2">
        <f t="shared" si="137"/>
        <v>0.96449005043078229</v>
      </c>
      <c r="FT108" s="2">
        <f t="shared" si="137"/>
        <v>0.96313652826070917</v>
      </c>
      <c r="FU108" s="2">
        <f t="shared" si="137"/>
        <v>0.96123516398002185</v>
      </c>
      <c r="FW108" s="2">
        <f t="shared" si="127"/>
        <v>6.1856000714395776E-3</v>
      </c>
      <c r="FX108" s="2">
        <f t="shared" si="127"/>
        <v>7.48679805483658E-3</v>
      </c>
      <c r="FY108" s="2">
        <f t="shared" si="127"/>
        <v>6.6362780231049362E-3</v>
      </c>
      <c r="FZ108" s="2">
        <f t="shared" si="127"/>
        <v>6.7887439979364373E-3</v>
      </c>
      <c r="GA108" s="2">
        <f t="shared" si="127"/>
        <v>6.7093912477097844E-3</v>
      </c>
      <c r="GB108" s="2">
        <f t="shared" si="127"/>
        <v>7.1726558117536027E-3</v>
      </c>
      <c r="GC108" s="2">
        <f t="shared" si="127"/>
        <v>7.9632917817570835E-3</v>
      </c>
      <c r="GD108" s="2">
        <f t="shared" si="127"/>
        <v>8.5672112936860372E-3</v>
      </c>
      <c r="GE108" s="2">
        <f t="shared" si="127"/>
        <v>8.9251724860606452E-3</v>
      </c>
      <c r="GF108" s="2">
        <f t="shared" si="127"/>
        <v>8.6213122532582624E-3</v>
      </c>
      <c r="GG108" s="2">
        <f t="shared" si="127"/>
        <v>7.7968573607405337E-3</v>
      </c>
      <c r="GH108" s="2">
        <f t="shared" si="127"/>
        <v>7.0359469990857598E-3</v>
      </c>
      <c r="GI108" s="2">
        <f t="shared" si="127"/>
        <v>6.3951062920248403E-3</v>
      </c>
      <c r="GJ108" s="2">
        <f t="shared" si="127"/>
        <v>5.8727676452633758E-3</v>
      </c>
      <c r="GK108" s="2">
        <f t="shared" si="127"/>
        <v>5.3558228531794191E-3</v>
      </c>
      <c r="GM108" s="86">
        <f t="shared" si="128"/>
        <v>1.1542146057322848E-16</v>
      </c>
      <c r="GN108" s="86">
        <f t="shared" si="128"/>
        <v>8.9111111280419801E-14</v>
      </c>
      <c r="GO108" s="86">
        <f t="shared" si="128"/>
        <v>3.6569110042063709E-14</v>
      </c>
      <c r="GP108" s="86">
        <f t="shared" si="128"/>
        <v>4.4506191915046892E-18</v>
      </c>
      <c r="GQ108" s="86">
        <f t="shared" si="128"/>
        <v>5.8165156302739957E-21</v>
      </c>
      <c r="GR108" s="86">
        <f t="shared" si="128"/>
        <v>2.2023644280368824E-23</v>
      </c>
      <c r="GS108" s="86">
        <f t="shared" si="128"/>
        <v>9.8588821640939585E-25</v>
      </c>
      <c r="GT108" s="86">
        <f t="shared" si="128"/>
        <v>2.7813575194380474E-21</v>
      </c>
      <c r="GU108" s="86">
        <f t="shared" si="128"/>
        <v>2.8279227441162949E-24</v>
      </c>
      <c r="GV108" s="86">
        <f t="shared" si="128"/>
        <v>4.1098077901829589E-25</v>
      </c>
      <c r="GW108" s="86">
        <f t="shared" si="128"/>
        <v>1.085180672201092E-19</v>
      </c>
      <c r="GX108" s="86">
        <f t="shared" si="128"/>
        <v>1.4593316870556473E-27</v>
      </c>
      <c r="GY108" s="86">
        <f t="shared" si="128"/>
        <v>6.6045977207370932E-15</v>
      </c>
      <c r="GZ108" s="86">
        <f t="shared" si="128"/>
        <v>9.0521602671122182E-17</v>
      </c>
      <c r="HA108" s="86">
        <f t="shared" si="128"/>
        <v>5.84135496931805E-29</v>
      </c>
      <c r="HC108" s="86">
        <f t="shared" si="73"/>
        <v>0.37989944535466325</v>
      </c>
      <c r="HD108" s="86">
        <f t="shared" si="73"/>
        <v>0.27011657276815854</v>
      </c>
      <c r="HE108" s="86">
        <f t="shared" si="73"/>
        <v>0.29924677365889196</v>
      </c>
      <c r="HF108" s="86">
        <f t="shared" si="73"/>
        <v>0.24375197211852848</v>
      </c>
      <c r="HG108" s="86">
        <f t="shared" si="73"/>
        <v>0.15612413283545779</v>
      </c>
      <c r="HH108" s="86">
        <f t="shared" si="73"/>
        <v>0.12822198343412111</v>
      </c>
      <c r="HI108" s="86">
        <f t="shared" si="138"/>
        <v>0.17935415708981078</v>
      </c>
      <c r="HJ108" s="86">
        <f t="shared" si="138"/>
        <v>0.24348628837317768</v>
      </c>
      <c r="HK108" s="86">
        <f t="shared" si="138"/>
        <v>0.14653158921852311</v>
      </c>
      <c r="HL108" s="86">
        <f t="shared" si="138"/>
        <v>0.10928821404205279</v>
      </c>
      <c r="HM108" s="86">
        <f t="shared" si="138"/>
        <v>0.15893617679590163</v>
      </c>
      <c r="HN108" s="86">
        <f t="shared" si="138"/>
        <v>0.27289938450335982</v>
      </c>
      <c r="HO108" s="86">
        <f t="shared" si="138"/>
        <v>0.36514358327371194</v>
      </c>
      <c r="HP108" s="86">
        <f t="shared" si="138"/>
        <v>0.3013585574846982</v>
      </c>
      <c r="HQ108" s="86">
        <f t="shared" si="138"/>
        <v>0.1013792769122647</v>
      </c>
      <c r="HS108" s="86">
        <f t="shared" si="129"/>
        <v>6.9388802118006827E-9</v>
      </c>
      <c r="HT108" s="86">
        <f t="shared" si="129"/>
        <v>6.3121937523861351E-9</v>
      </c>
      <c r="HU108" s="86">
        <f t="shared" si="129"/>
        <v>6.7537999430762871E-10</v>
      </c>
      <c r="HV108" s="86">
        <f t="shared" si="129"/>
        <v>1.5502197337643044E-11</v>
      </c>
      <c r="HW108" s="86">
        <f t="shared" si="129"/>
        <v>1.9132091507048921E-11</v>
      </c>
      <c r="HX108" s="86">
        <f t="shared" si="129"/>
        <v>1.1793676228947198E-9</v>
      </c>
      <c r="HY108" s="86">
        <f t="shared" si="129"/>
        <v>1.4794006607740103E-10</v>
      </c>
      <c r="HZ108" s="86">
        <f t="shared" si="129"/>
        <v>6.6061343523908757E-11</v>
      </c>
      <c r="IA108" s="86">
        <f t="shared" si="129"/>
        <v>6.3345804120597728E-10</v>
      </c>
      <c r="IB108" s="86">
        <f t="shared" si="129"/>
        <v>4.1143639507501251E-10</v>
      </c>
      <c r="IC108" s="86">
        <f t="shared" si="129"/>
        <v>1.9781143065453534E-12</v>
      </c>
      <c r="ID108" s="86">
        <f t="shared" si="129"/>
        <v>4.3475129507873495E-12</v>
      </c>
      <c r="IE108" s="86">
        <f t="shared" si="129"/>
        <v>9.7339382141092627E-13</v>
      </c>
      <c r="IF108" s="86">
        <f t="shared" si="129"/>
        <v>8.5162073638488653E-10</v>
      </c>
      <c r="IG108" s="86">
        <f t="shared" si="129"/>
        <v>9.9418908162829162E-8</v>
      </c>
      <c r="II108" s="86">
        <f t="shared" si="130"/>
        <v>1.3688466827130789E-52</v>
      </c>
      <c r="IJ108" s="86">
        <f t="shared" si="130"/>
        <v>1.1129347530297966E-54</v>
      </c>
      <c r="IK108" s="86">
        <f t="shared" si="130"/>
        <v>4.3592635636936948E-67</v>
      </c>
      <c r="IL108" s="86">
        <f t="shared" si="130"/>
        <v>1.3667300294957421E-73</v>
      </c>
      <c r="IM108" s="86">
        <f t="shared" si="130"/>
        <v>1.7621749359258754E-75</v>
      </c>
      <c r="IN108" s="86">
        <f t="shared" si="130"/>
        <v>7.3803923325077393E-63</v>
      </c>
      <c r="IO108" s="86">
        <f t="shared" si="130"/>
        <v>3.9696417467403936E-67</v>
      </c>
      <c r="IP108" s="86">
        <f t="shared" si="130"/>
        <v>1.5726224125482051E-69</v>
      </c>
      <c r="IQ108" s="86">
        <f t="shared" si="130"/>
        <v>5.8274733455666762E-63</v>
      </c>
      <c r="IR108" s="86">
        <f t="shared" si="130"/>
        <v>4.0473375078402088E-67</v>
      </c>
      <c r="IS108" s="86">
        <f t="shared" si="130"/>
        <v>1.3049582571830148E-81</v>
      </c>
      <c r="IT108" s="86">
        <f t="shared" si="130"/>
        <v>2.7461051709481165E-77</v>
      </c>
      <c r="IU108" s="86">
        <f t="shared" si="130"/>
        <v>1.0976279098339039E-79</v>
      </c>
      <c r="IV108" s="86">
        <f t="shared" si="130"/>
        <v>6.2400141433047927E-53</v>
      </c>
      <c r="IW108" s="86">
        <f t="shared" si="130"/>
        <v>7.1743347991015222E-31</v>
      </c>
      <c r="IY108" s="86">
        <f t="shared" si="131"/>
        <v>0.37989945229354355</v>
      </c>
      <c r="IZ108" s="86">
        <f t="shared" si="131"/>
        <v>0.2701165790804414</v>
      </c>
      <c r="JA108" s="86">
        <f t="shared" si="131"/>
        <v>0.29924677433430852</v>
      </c>
      <c r="JB108" s="86">
        <f t="shared" si="131"/>
        <v>0.24375197213403069</v>
      </c>
      <c r="JC108" s="86">
        <f t="shared" si="131"/>
        <v>0.15612413285458987</v>
      </c>
      <c r="JD108" s="86">
        <f t="shared" si="131"/>
        <v>0.12822198461348874</v>
      </c>
      <c r="JE108" s="86">
        <f t="shared" si="131"/>
        <v>0.17935415723775086</v>
      </c>
      <c r="JF108" s="86">
        <f t="shared" si="131"/>
        <v>0.24348628843923903</v>
      </c>
      <c r="JG108" s="86">
        <f t="shared" si="131"/>
        <v>0.14653158985198114</v>
      </c>
      <c r="JH108" s="86">
        <f t="shared" si="131"/>
        <v>0.10928821445348919</v>
      </c>
      <c r="JI108" s="86">
        <f t="shared" si="131"/>
        <v>0.15893617679787975</v>
      </c>
      <c r="JJ108" s="86">
        <f t="shared" si="131"/>
        <v>0.27289938450770734</v>
      </c>
      <c r="JK108" s="86">
        <f t="shared" si="131"/>
        <v>0.36514358327469193</v>
      </c>
      <c r="JL108" s="86">
        <f t="shared" si="131"/>
        <v>0.30135855833631903</v>
      </c>
      <c r="JM108" s="86">
        <f t="shared" si="131"/>
        <v>0.10137937633117286</v>
      </c>
    </row>
    <row r="109" spans="2:273" x14ac:dyDescent="0.25">
      <c r="B109" s="2">
        <v>82</v>
      </c>
      <c r="C109" s="37">
        <v>106.717</v>
      </c>
      <c r="D109" s="37">
        <v>105.655</v>
      </c>
      <c r="E109" s="37">
        <v>104.105</v>
      </c>
      <c r="F109" s="37">
        <v>93.509</v>
      </c>
      <c r="G109" s="37">
        <v>92.072999999999993</v>
      </c>
      <c r="H109" s="37">
        <v>92.055999999999997</v>
      </c>
      <c r="I109" s="37">
        <v>93.203999999999994</v>
      </c>
      <c r="J109" s="37">
        <v>93.703999999999994</v>
      </c>
      <c r="K109" s="37">
        <v>90</v>
      </c>
      <c r="L109" s="37">
        <v>92.573999999999998</v>
      </c>
      <c r="M109" s="37">
        <v>100.407</v>
      </c>
      <c r="N109" s="37">
        <v>109</v>
      </c>
      <c r="O109" s="37">
        <v>127.889</v>
      </c>
      <c r="P109" s="37">
        <v>109.89100000000001</v>
      </c>
      <c r="Q109" s="37">
        <v>95.454999999999998</v>
      </c>
      <c r="S109" s="4">
        <f t="shared" si="132"/>
        <v>109.66734351156265</v>
      </c>
      <c r="T109" s="4">
        <f t="shared" si="132"/>
        <v>104.18743467597437</v>
      </c>
      <c r="U109" s="4">
        <f t="shared" si="132"/>
        <v>108.25713076382904</v>
      </c>
      <c r="V109" s="4">
        <f t="shared" si="132"/>
        <v>102.39587587681622</v>
      </c>
      <c r="W109" s="4">
        <f t="shared" si="132"/>
        <v>97.083677438649701</v>
      </c>
      <c r="X109" s="4">
        <f t="shared" si="132"/>
        <v>96.808694117346107</v>
      </c>
      <c r="Y109" s="4">
        <f t="shared" si="132"/>
        <v>100.29027055893984</v>
      </c>
      <c r="Z109" s="4">
        <f t="shared" si="132"/>
        <v>102.84943285555519</v>
      </c>
      <c r="AA109" s="4">
        <f t="shared" si="132"/>
        <v>97.580094467238197</v>
      </c>
      <c r="AB109" s="4">
        <f t="shared" si="132"/>
        <v>97.308015831929211</v>
      </c>
      <c r="AC109" s="4">
        <f t="shared" si="132"/>
        <v>105.76460748701437</v>
      </c>
      <c r="AD109" s="4">
        <f t="shared" si="132"/>
        <v>115.4041735013808</v>
      </c>
      <c r="AE109" s="4">
        <f t="shared" si="132"/>
        <v>126.59842272847612</v>
      </c>
      <c r="AF109" s="4">
        <f t="shared" si="132"/>
        <v>114.23567052132253</v>
      </c>
      <c r="AG109" s="4">
        <f t="shared" si="132"/>
        <v>98.457616045196787</v>
      </c>
      <c r="AI109" s="4">
        <f t="shared" si="133"/>
        <v>-2.9503435115626502</v>
      </c>
      <c r="AJ109" s="4">
        <f t="shared" si="133"/>
        <v>1.4675653240256281</v>
      </c>
      <c r="AK109" s="4">
        <f t="shared" si="133"/>
        <v>-4.1521307638290352</v>
      </c>
      <c r="AL109" s="4">
        <f t="shared" si="133"/>
        <v>-8.8868758768162195</v>
      </c>
      <c r="AM109" s="4">
        <f t="shared" si="133"/>
        <v>-5.0106774386497079</v>
      </c>
      <c r="AN109" s="4">
        <f t="shared" si="133"/>
        <v>-4.7526941173461097</v>
      </c>
      <c r="AO109" s="4">
        <f t="shared" si="133"/>
        <v>-7.0862705589398445</v>
      </c>
      <c r="AP109" s="4">
        <f t="shared" si="133"/>
        <v>-9.1454328555551996</v>
      </c>
      <c r="AQ109" s="4">
        <f t="shared" si="133"/>
        <v>-7.5800944672381974</v>
      </c>
      <c r="AR109" s="4">
        <f t="shared" si="133"/>
        <v>-4.7340158319292129</v>
      </c>
      <c r="AS109" s="4">
        <f t="shared" si="133"/>
        <v>-5.3576074870143771</v>
      </c>
      <c r="AT109" s="4">
        <f t="shared" si="133"/>
        <v>-6.4041735013807966</v>
      </c>
      <c r="AU109" s="4">
        <f t="shared" si="133"/>
        <v>1.2905772715238726</v>
      </c>
      <c r="AV109" s="4">
        <f t="shared" si="133"/>
        <v>-4.3446705213225272</v>
      </c>
      <c r="AW109" s="4">
        <f t="shared" si="133"/>
        <v>-3.0026160451967883</v>
      </c>
      <c r="AY109" s="2">
        <f t="shared" si="125"/>
        <v>86.981185366203746</v>
      </c>
      <c r="AZ109" s="2">
        <f t="shared" si="125"/>
        <v>90.409312261525272</v>
      </c>
      <c r="BA109" s="2">
        <f t="shared" si="125"/>
        <v>90.409904313704857</v>
      </c>
      <c r="BB109" s="2">
        <f t="shared" si="125"/>
        <v>89.979834709240265</v>
      </c>
      <c r="BC109" s="2">
        <f t="shared" si="125"/>
        <v>91.176633786053131</v>
      </c>
      <c r="BD109" s="2">
        <f t="shared" si="125"/>
        <v>92.671047744208479</v>
      </c>
      <c r="BE109" s="2">
        <f t="shared" si="125"/>
        <v>93.404195955004695</v>
      </c>
      <c r="BF109" s="2">
        <f t="shared" si="125"/>
        <v>90.866883440121626</v>
      </c>
      <c r="BG109" s="2">
        <f t="shared" si="125"/>
        <v>92.61225432167474</v>
      </c>
      <c r="BH109" s="2">
        <f t="shared" si="125"/>
        <v>94.269016312102295</v>
      </c>
      <c r="BI109" s="2">
        <f t="shared" si="125"/>
        <v>100.3630844684991</v>
      </c>
      <c r="BJ109" s="2">
        <f t="shared" si="125"/>
        <v>102.02122955671645</v>
      </c>
      <c r="BK109" s="2">
        <f t="shared" si="125"/>
        <v>103.44897083784591</v>
      </c>
      <c r="BL109" s="2">
        <f t="shared" si="125"/>
        <v>99.82939937047486</v>
      </c>
      <c r="BM109" s="2">
        <f t="shared" si="125"/>
        <v>96.782204942469804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103.67446246246244</v>
      </c>
      <c r="DL109" s="2">
        <f t="shared" si="134"/>
        <v>108.60110769230771</v>
      </c>
      <c r="DM109" s="2">
        <f t="shared" si="134"/>
        <v>111.54423352299666</v>
      </c>
      <c r="DN109" s="2">
        <f t="shared" si="134"/>
        <v>110.00233075933079</v>
      </c>
      <c r="DO109" s="2">
        <f t="shared" si="134"/>
        <v>112.08612784212782</v>
      </c>
      <c r="DP109" s="2">
        <f t="shared" si="134"/>
        <v>113.46171845935004</v>
      </c>
      <c r="DQ109" s="2">
        <f t="shared" si="134"/>
        <v>112.93616358463728</v>
      </c>
      <c r="DR109" s="2">
        <f t="shared" si="134"/>
        <v>105.48416344916345</v>
      </c>
      <c r="DS109" s="2">
        <f t="shared" si="134"/>
        <v>111.33477867746291</v>
      </c>
      <c r="DT109" s="2">
        <f t="shared" si="134"/>
        <v>110.94175117975118</v>
      </c>
      <c r="DU109" s="2">
        <f t="shared" si="134"/>
        <v>119.29917045454546</v>
      </c>
      <c r="DV109" s="2">
        <f t="shared" si="134"/>
        <v>114.64931092436979</v>
      </c>
      <c r="DW109" s="2">
        <f t="shared" si="134"/>
        <v>123.04231213343107</v>
      </c>
      <c r="DX109" s="2">
        <f t="shared" si="134"/>
        <v>121.38710055617352</v>
      </c>
      <c r="DY109" s="2">
        <f t="shared" si="134"/>
        <v>109.69062026862026</v>
      </c>
      <c r="EA109" s="2">
        <f t="shared" si="94"/>
        <v>86.510500685226503</v>
      </c>
      <c r="EB109" s="2">
        <f t="shared" si="94"/>
        <v>90.002941806661397</v>
      </c>
      <c r="EC109" s="2">
        <f t="shared" si="94"/>
        <v>89.860771421018271</v>
      </c>
      <c r="ED109" s="2">
        <f t="shared" si="94"/>
        <v>89.437300943794909</v>
      </c>
      <c r="EE109" s="2">
        <f t="shared" si="94"/>
        <v>90.659495603048185</v>
      </c>
      <c r="EF109" s="2">
        <f t="shared" si="94"/>
        <v>92.200522934455591</v>
      </c>
      <c r="EG109" s="2">
        <f t="shared" si="94"/>
        <v>92.90861878149633</v>
      </c>
      <c r="EH109" s="2">
        <f t="shared" si="94"/>
        <v>90.472478650560532</v>
      </c>
      <c r="EI109" s="2">
        <f t="shared" si="94"/>
        <v>92.157501645212591</v>
      </c>
      <c r="EJ109" s="2">
        <f t="shared" si="94"/>
        <v>93.817220386172977</v>
      </c>
      <c r="EK109" s="2">
        <f t="shared" si="94"/>
        <v>99.768501815431136</v>
      </c>
      <c r="EL109" s="2">
        <f t="shared" si="94"/>
        <v>101.65910043741592</v>
      </c>
      <c r="EM109" s="2">
        <f t="shared" si="135"/>
        <v>102.79019897690117</v>
      </c>
      <c r="EN109" s="2">
        <f t="shared" si="135"/>
        <v>99.074415251147116</v>
      </c>
      <c r="EO109" s="2">
        <f t="shared" si="135"/>
        <v>96.307752287222328</v>
      </c>
      <c r="EQ109" s="2">
        <f t="shared" si="136"/>
        <v>86.441515473381941</v>
      </c>
      <c r="ER109" s="2">
        <f t="shared" si="136"/>
        <v>90.085079054319792</v>
      </c>
      <c r="ES109" s="2">
        <f t="shared" si="136"/>
        <v>89.946275356160399</v>
      </c>
      <c r="ET109" s="2">
        <f t="shared" si="136"/>
        <v>89.094666337095134</v>
      </c>
      <c r="EU109" s="2">
        <f t="shared" si="136"/>
        <v>90.967073396130544</v>
      </c>
      <c r="EV109" s="2">
        <f t="shared" si="136"/>
        <v>92.424557993784276</v>
      </c>
      <c r="EW109" s="2">
        <f t="shared" si="136"/>
        <v>92.995331055600914</v>
      </c>
      <c r="EX109" s="2">
        <f t="shared" si="136"/>
        <v>90.187449036541992</v>
      </c>
      <c r="EY109" s="2">
        <f t="shared" si="136"/>
        <v>92.138688100834699</v>
      </c>
      <c r="EZ109" s="2">
        <f t="shared" si="136"/>
        <v>94.126978444305891</v>
      </c>
      <c r="FA109" s="2">
        <f t="shared" si="136"/>
        <v>99.470848964546121</v>
      </c>
      <c r="FB109" s="2">
        <f t="shared" si="136"/>
        <v>101.42702939070021</v>
      </c>
      <c r="FC109" s="2">
        <f t="shared" si="136"/>
        <v>102.91037803590284</v>
      </c>
      <c r="FD109" s="2">
        <f t="shared" si="136"/>
        <v>99.446261063243639</v>
      </c>
      <c r="FE109" s="2">
        <f t="shared" si="136"/>
        <v>96.255969589873075</v>
      </c>
      <c r="FG109" s="2">
        <f t="shared" si="137"/>
        <v>0.97254991058268869</v>
      </c>
      <c r="FH109" s="2">
        <f t="shared" si="137"/>
        <v>0.97818620017294144</v>
      </c>
      <c r="FI109" s="2">
        <f t="shared" si="137"/>
        <v>0.97470371124790223</v>
      </c>
      <c r="FJ109" s="2">
        <f t="shared" si="137"/>
        <v>0.97349468619660584</v>
      </c>
      <c r="FK109" s="2">
        <f t="shared" si="137"/>
        <v>0.97597023726851473</v>
      </c>
      <c r="FL109" s="2">
        <f t="shared" si="137"/>
        <v>0.97795213030623218</v>
      </c>
      <c r="FM109" s="2">
        <f t="shared" si="137"/>
        <v>0.97529299647933287</v>
      </c>
      <c r="FN109" s="2">
        <f t="shared" si="137"/>
        <v>0.97354860007202826</v>
      </c>
      <c r="FO109" s="2">
        <f t="shared" si="137"/>
        <v>0.97627730821865344</v>
      </c>
      <c r="FP109" s="2">
        <f t="shared" si="137"/>
        <v>0.97378788377393299</v>
      </c>
      <c r="FQ109" s="2">
        <f t="shared" si="137"/>
        <v>0.96942626949272248</v>
      </c>
      <c r="FR109" s="2">
        <f t="shared" si="137"/>
        <v>0.97198519006601281</v>
      </c>
      <c r="FS109" s="2">
        <f t="shared" si="137"/>
        <v>0.96751303587199589</v>
      </c>
      <c r="FT109" s="2">
        <f t="shared" si="137"/>
        <v>0.96627071034790379</v>
      </c>
      <c r="FU109" s="2">
        <f t="shared" si="137"/>
        <v>0.96452504836991582</v>
      </c>
      <c r="FW109" s="2">
        <f t="shared" si="127"/>
        <v>6.7783304665913653E-3</v>
      </c>
      <c r="FX109" s="2">
        <f t="shared" si="127"/>
        <v>8.2031855603605895E-3</v>
      </c>
      <c r="FY109" s="2">
        <f t="shared" si="127"/>
        <v>7.2718782912060357E-3</v>
      </c>
      <c r="FZ109" s="2">
        <f t="shared" si="127"/>
        <v>7.4388375889087067E-3</v>
      </c>
      <c r="GA109" s="2">
        <f t="shared" si="127"/>
        <v>7.3519422270435179E-3</v>
      </c>
      <c r="GB109" s="2">
        <f t="shared" si="127"/>
        <v>7.8592220858789072E-3</v>
      </c>
      <c r="GC109" s="2">
        <f t="shared" si="127"/>
        <v>8.7248726279498603E-3</v>
      </c>
      <c r="GD109" s="2">
        <f t="shared" si="127"/>
        <v>9.3860023935263236E-3</v>
      </c>
      <c r="GE109" s="2">
        <f t="shared" si="127"/>
        <v>9.7778374830744252E-3</v>
      </c>
      <c r="GF109" s="2">
        <f t="shared" si="127"/>
        <v>9.4452246660270793E-3</v>
      </c>
      <c r="GG109" s="2">
        <f t="shared" si="127"/>
        <v>8.542658078706411E-3</v>
      </c>
      <c r="GH109" s="2">
        <f t="shared" si="127"/>
        <v>7.7095291260437368E-3</v>
      </c>
      <c r="GI109" s="2">
        <f t="shared" si="127"/>
        <v>7.0077708984353747E-3</v>
      </c>
      <c r="GJ109" s="2">
        <f t="shared" si="127"/>
        <v>6.4357152362226524E-3</v>
      </c>
      <c r="GK109" s="2">
        <f t="shared" si="127"/>
        <v>5.8695100869147494E-3</v>
      </c>
      <c r="GM109" s="86">
        <f t="shared" si="128"/>
        <v>3.9579819292486304E-18</v>
      </c>
      <c r="GN109" s="86">
        <f t="shared" si="128"/>
        <v>6.4149325542989171E-15</v>
      </c>
      <c r="GO109" s="86">
        <f t="shared" si="128"/>
        <v>2.1987898406122342E-15</v>
      </c>
      <c r="GP109" s="86">
        <f t="shared" si="128"/>
        <v>1.2335711315025116E-19</v>
      </c>
      <c r="GQ109" s="86">
        <f t="shared" si="128"/>
        <v>1.0321462595107384E-22</v>
      </c>
      <c r="GR109" s="86">
        <f t="shared" si="128"/>
        <v>2.3340958657482037E-25</v>
      </c>
      <c r="GS109" s="86">
        <f t="shared" si="128"/>
        <v>7.100514881439947E-27</v>
      </c>
      <c r="GT109" s="86">
        <f t="shared" si="128"/>
        <v>3.8354949747463492E-23</v>
      </c>
      <c r="GU109" s="86">
        <f t="shared" si="128"/>
        <v>2.0167823250541879E-26</v>
      </c>
      <c r="GV109" s="86">
        <f t="shared" si="128"/>
        <v>2.6428436187265967E-27</v>
      </c>
      <c r="GW109" s="86">
        <f t="shared" si="128"/>
        <v>2.3411409940142837E-21</v>
      </c>
      <c r="GX109" s="86">
        <f t="shared" si="128"/>
        <v>4.6633299009778908E-30</v>
      </c>
      <c r="GY109" s="86">
        <f t="shared" si="128"/>
        <v>3.3847495713871097E-16</v>
      </c>
      <c r="GZ109" s="86">
        <f t="shared" si="128"/>
        <v>3.2360510040493656E-18</v>
      </c>
      <c r="HA109" s="86">
        <f t="shared" si="128"/>
        <v>1.9478838654490122E-31</v>
      </c>
      <c r="HC109" s="86">
        <f t="shared" si="73"/>
        <v>0.22596629545309838</v>
      </c>
      <c r="HD109" s="86">
        <f t="shared" si="73"/>
        <v>0.15317247888216121</v>
      </c>
      <c r="HE109" s="86">
        <f t="shared" si="73"/>
        <v>0.18745779086444178</v>
      </c>
      <c r="HF109" s="86">
        <f t="shared" si="73"/>
        <v>0.13894879354126158</v>
      </c>
      <c r="HG109" s="86">
        <f t="shared" si="73"/>
        <v>7.9200000774309914E-2</v>
      </c>
      <c r="HH109" s="86">
        <f t="shared" si="73"/>
        <v>5.5045589151350868E-2</v>
      </c>
      <c r="HI109" s="86">
        <f t="shared" si="138"/>
        <v>8.4170632545432778E-2</v>
      </c>
      <c r="HJ109" s="86">
        <f t="shared" si="138"/>
        <v>0.14072918651270702</v>
      </c>
      <c r="HK109" s="86">
        <f t="shared" si="138"/>
        <v>6.6772248945325727E-2</v>
      </c>
      <c r="HL109" s="86">
        <f t="shared" si="138"/>
        <v>4.2567223381465333E-2</v>
      </c>
      <c r="HM109" s="86">
        <f t="shared" si="138"/>
        <v>7.5951605501029681E-2</v>
      </c>
      <c r="HN109" s="86">
        <f t="shared" si="138"/>
        <v>0.15485642010781184</v>
      </c>
      <c r="HO109" s="86">
        <f t="shared" si="138"/>
        <v>0.23650993845688845</v>
      </c>
      <c r="HP109" s="86">
        <f t="shared" si="138"/>
        <v>0.17228343350577888</v>
      </c>
      <c r="HQ109" s="86">
        <f t="shared" si="138"/>
        <v>3.6234659989856817E-2</v>
      </c>
      <c r="HS109" s="86">
        <f t="shared" si="129"/>
        <v>2.1440138278359736E-8</v>
      </c>
      <c r="HT109" s="86">
        <f t="shared" si="129"/>
        <v>2.0923179254756477E-8</v>
      </c>
      <c r="HU109" s="86">
        <f t="shared" si="129"/>
        <v>2.6736007960930148E-9</v>
      </c>
      <c r="HV109" s="86">
        <f t="shared" si="129"/>
        <v>7.5144079579230259E-11</v>
      </c>
      <c r="HW109" s="86">
        <f t="shared" si="129"/>
        <v>9.3625965542414686E-11</v>
      </c>
      <c r="HX109" s="86">
        <f t="shared" si="129"/>
        <v>4.4738910638626819E-9</v>
      </c>
      <c r="HY109" s="86">
        <f t="shared" si="129"/>
        <v>6.5034139039224691E-10</v>
      </c>
      <c r="HZ109" s="86">
        <f t="shared" si="129"/>
        <v>3.1390027612059306E-10</v>
      </c>
      <c r="IA109" s="86">
        <f t="shared" si="129"/>
        <v>2.614560476871522E-9</v>
      </c>
      <c r="IB109" s="86">
        <f t="shared" si="129"/>
        <v>1.7878029480895456E-9</v>
      </c>
      <c r="IC109" s="86">
        <f t="shared" si="129"/>
        <v>1.1758452490905115E-11</v>
      </c>
      <c r="ID109" s="86">
        <f t="shared" si="129"/>
        <v>2.3152417868586823E-11</v>
      </c>
      <c r="IE109" s="86">
        <f t="shared" si="129"/>
        <v>5.4130361864435998E-12</v>
      </c>
      <c r="IF109" s="86">
        <f t="shared" si="129"/>
        <v>2.9456192958006313E-9</v>
      </c>
      <c r="IG109" s="86">
        <f t="shared" si="129"/>
        <v>2.5256961796586588E-7</v>
      </c>
      <c r="II109" s="86">
        <f t="shared" si="130"/>
        <v>9.1609716729213466E-51</v>
      </c>
      <c r="IJ109" s="86">
        <f t="shared" si="130"/>
        <v>1.0492900638251784E-52</v>
      </c>
      <c r="IK109" s="86">
        <f t="shared" si="130"/>
        <v>1.0396269104196012E-64</v>
      </c>
      <c r="IL109" s="86">
        <f t="shared" si="130"/>
        <v>5.7713867770929279E-71</v>
      </c>
      <c r="IM109" s="86">
        <f t="shared" si="130"/>
        <v>8.5958809214091554E-73</v>
      </c>
      <c r="IN109" s="86">
        <f t="shared" si="130"/>
        <v>1.3395073813253363E-60</v>
      </c>
      <c r="IO109" s="86">
        <f t="shared" si="130"/>
        <v>1.167789609649905E-64</v>
      </c>
      <c r="IP109" s="86">
        <f t="shared" si="130"/>
        <v>6.238704543359493E-67</v>
      </c>
      <c r="IQ109" s="86">
        <f t="shared" si="130"/>
        <v>1.3581794482139864E-60</v>
      </c>
      <c r="IR109" s="86">
        <f t="shared" si="130"/>
        <v>1.308298322499154E-64</v>
      </c>
      <c r="IS109" s="86">
        <f t="shared" si="130"/>
        <v>1.3095753770284589E-78</v>
      </c>
      <c r="IT109" s="86">
        <f t="shared" si="130"/>
        <v>1.6563403426271103E-74</v>
      </c>
      <c r="IU109" s="86">
        <f t="shared" si="130"/>
        <v>7.1598586518882184E-77</v>
      </c>
      <c r="IV109" s="86">
        <f t="shared" si="130"/>
        <v>4.1157613200553545E-51</v>
      </c>
      <c r="IW109" s="86">
        <f t="shared" si="130"/>
        <v>7.520358876464766E-30</v>
      </c>
      <c r="IY109" s="86">
        <f t="shared" si="131"/>
        <v>0.22596631689323665</v>
      </c>
      <c r="IZ109" s="86">
        <f t="shared" si="131"/>
        <v>0.15317249980534686</v>
      </c>
      <c r="JA109" s="86">
        <f t="shared" si="131"/>
        <v>0.18745779353804476</v>
      </c>
      <c r="JB109" s="86">
        <f t="shared" si="131"/>
        <v>0.13894879361640566</v>
      </c>
      <c r="JC109" s="86">
        <f t="shared" si="131"/>
        <v>7.9200000867935882E-2</v>
      </c>
      <c r="JD109" s="86">
        <f t="shared" si="131"/>
        <v>5.5045593625241931E-2</v>
      </c>
      <c r="JE109" s="86">
        <f t="shared" si="131"/>
        <v>8.4170633195774169E-2</v>
      </c>
      <c r="JF109" s="86">
        <f t="shared" si="131"/>
        <v>0.14072918682660729</v>
      </c>
      <c r="JG109" s="86">
        <f t="shared" si="131"/>
        <v>6.6772251559886198E-2</v>
      </c>
      <c r="JH109" s="86">
        <f t="shared" si="131"/>
        <v>4.256722516926828E-2</v>
      </c>
      <c r="JI109" s="86">
        <f t="shared" si="131"/>
        <v>7.5951605512788137E-2</v>
      </c>
      <c r="JJ109" s="86">
        <f t="shared" si="131"/>
        <v>0.15485642013096426</v>
      </c>
      <c r="JK109" s="86">
        <f t="shared" si="131"/>
        <v>0.23650993846230181</v>
      </c>
      <c r="JL109" s="86">
        <f t="shared" si="131"/>
        <v>0.17228343645139818</v>
      </c>
      <c r="JM109" s="86">
        <f t="shared" si="131"/>
        <v>3.623491255947478E-2</v>
      </c>
    </row>
    <row r="110" spans="2:273" x14ac:dyDescent="0.25">
      <c r="B110" s="2">
        <v>83</v>
      </c>
      <c r="C110" s="37">
        <v>89.617000000000004</v>
      </c>
      <c r="D110" s="37">
        <v>93.516999999999996</v>
      </c>
      <c r="E110" s="37">
        <v>94.245999999999995</v>
      </c>
      <c r="F110" s="37">
        <v>88.227999999999994</v>
      </c>
      <c r="G110" s="37">
        <v>91.763999999999996</v>
      </c>
      <c r="H110" s="37">
        <v>91.888999999999996</v>
      </c>
      <c r="I110" s="37">
        <v>90.741</v>
      </c>
      <c r="J110" s="37">
        <v>88.221999999999994</v>
      </c>
      <c r="K110" s="37">
        <v>88.332999999999998</v>
      </c>
      <c r="L110" s="37">
        <v>92.462999999999994</v>
      </c>
      <c r="M110" s="37">
        <v>97.073999999999998</v>
      </c>
      <c r="N110" s="37">
        <v>102.556</v>
      </c>
      <c r="O110" s="37">
        <v>108.889</v>
      </c>
      <c r="P110" s="37">
        <v>97.4</v>
      </c>
      <c r="Q110" s="37">
        <v>93.763999999999996</v>
      </c>
      <c r="S110" s="4">
        <f t="shared" si="132"/>
        <v>96.367847392847963</v>
      </c>
      <c r="T110" s="4">
        <f t="shared" si="132"/>
        <v>95.826046367640885</v>
      </c>
      <c r="U110" s="4">
        <f t="shared" si="132"/>
        <v>98.372930808889222</v>
      </c>
      <c r="V110" s="4">
        <f t="shared" si="132"/>
        <v>94.773238622446783</v>
      </c>
      <c r="W110" s="4">
        <f t="shared" si="132"/>
        <v>93.078147327184169</v>
      </c>
      <c r="X110" s="4">
        <f t="shared" si="132"/>
        <v>93.71290706545328</v>
      </c>
      <c r="Y110" s="4">
        <f t="shared" si="132"/>
        <v>95.401175218264001</v>
      </c>
      <c r="Z110" s="4">
        <f t="shared" si="132"/>
        <v>95.580982349664367</v>
      </c>
      <c r="AA110" s="4">
        <f t="shared" si="132"/>
        <v>93.998236083859794</v>
      </c>
      <c r="AB110" s="4">
        <f t="shared" si="132"/>
        <v>94.866171561984189</v>
      </c>
      <c r="AC110" s="4">
        <f t="shared" si="132"/>
        <v>101.8257761972953</v>
      </c>
      <c r="AD110" s="4">
        <f t="shared" si="132"/>
        <v>107.0299293125955</v>
      </c>
      <c r="AE110" s="4">
        <f t="shared" si="132"/>
        <v>113.86603549313372</v>
      </c>
      <c r="AF110" s="4">
        <f t="shared" si="132"/>
        <v>105.16293544681048</v>
      </c>
      <c r="AG110" s="4">
        <f t="shared" si="132"/>
        <v>96.953253219990614</v>
      </c>
      <c r="AI110" s="4">
        <f t="shared" si="133"/>
        <v>-6.7508473928479589</v>
      </c>
      <c r="AJ110" s="4">
        <f t="shared" si="133"/>
        <v>-2.3090463676408888</v>
      </c>
      <c r="AK110" s="4">
        <f t="shared" si="133"/>
        <v>-4.1269308088892274</v>
      </c>
      <c r="AL110" s="4">
        <f t="shared" si="133"/>
        <v>-6.5452386224467887</v>
      </c>
      <c r="AM110" s="4">
        <f t="shared" si="133"/>
        <v>-1.3141473271841733</v>
      </c>
      <c r="AN110" s="4">
        <f t="shared" si="133"/>
        <v>-1.8239070654532838</v>
      </c>
      <c r="AO110" s="4">
        <f t="shared" si="133"/>
        <v>-4.6601752182640013</v>
      </c>
      <c r="AP110" s="4">
        <f t="shared" si="133"/>
        <v>-7.3589823496643731</v>
      </c>
      <c r="AQ110" s="4">
        <f t="shared" si="133"/>
        <v>-5.6652360838597957</v>
      </c>
      <c r="AR110" s="4">
        <f t="shared" si="133"/>
        <v>-2.4031715619841947</v>
      </c>
      <c r="AS110" s="4">
        <f t="shared" si="133"/>
        <v>-4.7517761972952997</v>
      </c>
      <c r="AT110" s="4">
        <f t="shared" si="133"/>
        <v>-4.4739293125955015</v>
      </c>
      <c r="AU110" s="4">
        <f t="shared" si="133"/>
        <v>-4.9770354931337266</v>
      </c>
      <c r="AV110" s="4">
        <f t="shared" si="133"/>
        <v>-7.7629354468104736</v>
      </c>
      <c r="AW110" s="4">
        <f t="shared" si="133"/>
        <v>-3.1892532199906185</v>
      </c>
      <c r="AY110" s="2">
        <f t="shared" ref="AY110:BM126" si="139">IF(OR($B110 &lt; C$230, $B110 &gt; C$233), #N/A, ((1-FG110)*DK110) + (FG110 - FW110)*EA110 + (FW110*EQ110))</f>
        <v>86.795435806430419</v>
      </c>
      <c r="AZ110" s="2">
        <f t="shared" si="139"/>
        <v>90.188796922476669</v>
      </c>
      <c r="BA110" s="2">
        <f t="shared" si="139"/>
        <v>90.199756570779414</v>
      </c>
      <c r="BB110" s="2">
        <f t="shared" si="139"/>
        <v>89.775562478100781</v>
      </c>
      <c r="BC110" s="2">
        <f t="shared" si="139"/>
        <v>90.999954364473183</v>
      </c>
      <c r="BD110" s="2">
        <f t="shared" si="139"/>
        <v>92.509061798689757</v>
      </c>
      <c r="BE110" s="2">
        <f t="shared" si="139"/>
        <v>93.22684518337509</v>
      </c>
      <c r="BF110" s="2">
        <f t="shared" si="139"/>
        <v>90.691107272825903</v>
      </c>
      <c r="BG110" s="2">
        <f t="shared" si="139"/>
        <v>92.464253336994076</v>
      </c>
      <c r="BH110" s="2">
        <f t="shared" si="139"/>
        <v>94.099401413990293</v>
      </c>
      <c r="BI110" s="2">
        <f t="shared" si="139"/>
        <v>100.11238550687558</v>
      </c>
      <c r="BJ110" s="2">
        <f t="shared" si="139"/>
        <v>101.78172523646892</v>
      </c>
      <c r="BK110" s="2">
        <f t="shared" si="139"/>
        <v>103.22518269860301</v>
      </c>
      <c r="BL110" s="2">
        <f t="shared" si="139"/>
        <v>99.623841481811041</v>
      </c>
      <c r="BM110" s="2">
        <f t="shared" si="139"/>
        <v>96.60645355281153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93.763999999999996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93.763999999999996</v>
      </c>
      <c r="DK110" s="2">
        <f t="shared" si="134"/>
        <v>103.71177147147147</v>
      </c>
      <c r="DL110" s="2">
        <f t="shared" si="134"/>
        <v>108.6736098499062</v>
      </c>
      <c r="DM110" s="2">
        <f t="shared" si="134"/>
        <v>111.64027596017068</v>
      </c>
      <c r="DN110" s="2">
        <f t="shared" si="134"/>
        <v>110.14104375804379</v>
      </c>
      <c r="DO110" s="2">
        <f t="shared" si="134"/>
        <v>112.22066516516514</v>
      </c>
      <c r="DP110" s="2">
        <f t="shared" si="134"/>
        <v>113.63193259656418</v>
      </c>
      <c r="DQ110" s="2">
        <f t="shared" si="134"/>
        <v>113.10963726884781</v>
      </c>
      <c r="DR110" s="2">
        <f t="shared" si="134"/>
        <v>105.58108803088803</v>
      </c>
      <c r="DS110" s="2">
        <f t="shared" si="134"/>
        <v>111.49578738191634</v>
      </c>
      <c r="DT110" s="2">
        <f t="shared" si="134"/>
        <v>111.07406327756327</v>
      </c>
      <c r="DU110" s="2">
        <f t="shared" si="134"/>
        <v>119.47486931818183</v>
      </c>
      <c r="DV110" s="2">
        <f t="shared" si="134"/>
        <v>114.71495798319332</v>
      </c>
      <c r="DW110" s="2">
        <f t="shared" si="134"/>
        <v>123.27608724340175</v>
      </c>
      <c r="DX110" s="2">
        <f t="shared" si="134"/>
        <v>121.63339377085651</v>
      </c>
      <c r="DY110" s="2">
        <f t="shared" si="134"/>
        <v>109.84827045177045</v>
      </c>
      <c r="EA110" s="2">
        <f t="shared" si="94"/>
        <v>86.360484122322717</v>
      </c>
      <c r="EB110" s="2">
        <f t="shared" si="94"/>
        <v>89.812157509691957</v>
      </c>
      <c r="EC110" s="2">
        <f t="shared" si="94"/>
        <v>89.691620260939899</v>
      </c>
      <c r="ED110" s="2">
        <f t="shared" si="94"/>
        <v>89.272555176785474</v>
      </c>
      <c r="EE110" s="2">
        <f t="shared" si="94"/>
        <v>90.5210568769117</v>
      </c>
      <c r="EF110" s="2">
        <f t="shared" si="94"/>
        <v>92.072898659941018</v>
      </c>
      <c r="EG110" s="2">
        <f t="shared" si="94"/>
        <v>92.76668424538056</v>
      </c>
      <c r="EH110" s="2">
        <f t="shared" si="94"/>
        <v>90.324988609854458</v>
      </c>
      <c r="EI110" s="2">
        <f t="shared" si="94"/>
        <v>92.042687662713305</v>
      </c>
      <c r="EJ110" s="2">
        <f t="shared" si="94"/>
        <v>93.679622071159955</v>
      </c>
      <c r="EK110" s="2">
        <f t="shared" si="94"/>
        <v>99.558170171457363</v>
      </c>
      <c r="EL110" s="2">
        <f t="shared" si="94"/>
        <v>101.44365807537015</v>
      </c>
      <c r="EM110" s="2">
        <f t="shared" si="135"/>
        <v>102.61025253137855</v>
      </c>
      <c r="EN110" s="2">
        <f t="shared" si="135"/>
        <v>98.920623317329614</v>
      </c>
      <c r="EO110" s="2">
        <f t="shared" si="135"/>
        <v>96.162710864306121</v>
      </c>
      <c r="EQ110" s="2">
        <f t="shared" si="136"/>
        <v>86.295094387388943</v>
      </c>
      <c r="ER110" s="2">
        <f t="shared" si="136"/>
        <v>89.887830878818335</v>
      </c>
      <c r="ES110" s="2">
        <f t="shared" si="136"/>
        <v>89.772004944870616</v>
      </c>
      <c r="ET110" s="2">
        <f t="shared" si="136"/>
        <v>88.950042790754509</v>
      </c>
      <c r="EU110" s="2">
        <f t="shared" si="136"/>
        <v>90.810817782559837</v>
      </c>
      <c r="EV110" s="2">
        <f t="shared" si="136"/>
        <v>92.283525800696424</v>
      </c>
      <c r="EW110" s="2">
        <f t="shared" si="136"/>
        <v>92.847593002929642</v>
      </c>
      <c r="EX110" s="2">
        <f t="shared" si="136"/>
        <v>90.054862124974051</v>
      </c>
      <c r="EY110" s="2">
        <f t="shared" si="136"/>
        <v>92.025011346301454</v>
      </c>
      <c r="EZ110" s="2">
        <f t="shared" si="136"/>
        <v>93.968707582989566</v>
      </c>
      <c r="FA110" s="2">
        <f t="shared" si="136"/>
        <v>99.27700961909288</v>
      </c>
      <c r="FB110" s="2">
        <f t="shared" si="136"/>
        <v>101.2246549576866</v>
      </c>
      <c r="FC110" s="2">
        <f t="shared" si="136"/>
        <v>102.72459134107707</v>
      </c>
      <c r="FD110" s="2">
        <f t="shared" si="136"/>
        <v>99.269457448350948</v>
      </c>
      <c r="FE110" s="2">
        <f t="shared" si="136"/>
        <v>96.097409007989185</v>
      </c>
      <c r="FG110" s="2">
        <f t="shared" si="137"/>
        <v>0.97490460775005083</v>
      </c>
      <c r="FH110" s="2">
        <f t="shared" si="137"/>
        <v>0.98006731976350647</v>
      </c>
      <c r="FI110" s="2">
        <f t="shared" si="137"/>
        <v>0.97687804563474112</v>
      </c>
      <c r="FJ110" s="2">
        <f t="shared" si="137"/>
        <v>0.97577035861812444</v>
      </c>
      <c r="FK110" s="2">
        <f t="shared" si="137"/>
        <v>0.97803816071680572</v>
      </c>
      <c r="FL110" s="2">
        <f t="shared" si="137"/>
        <v>0.97985301924483315</v>
      </c>
      <c r="FM110" s="2">
        <f t="shared" si="137"/>
        <v>0.97741785255554237</v>
      </c>
      <c r="FN110" s="2">
        <f t="shared" si="137"/>
        <v>0.97581975857362058</v>
      </c>
      <c r="FO110" s="2">
        <f t="shared" si="137"/>
        <v>0.97831939316451966</v>
      </c>
      <c r="FP110" s="2">
        <f t="shared" si="137"/>
        <v>0.97603900266388555</v>
      </c>
      <c r="FQ110" s="2">
        <f t="shared" si="137"/>
        <v>0.97204121285407685</v>
      </c>
      <c r="FR110" s="2">
        <f t="shared" si="137"/>
        <v>0.97438705377520962</v>
      </c>
      <c r="FS110" s="2">
        <f t="shared" si="137"/>
        <v>0.97028660080493179</v>
      </c>
      <c r="FT110" s="2">
        <f t="shared" si="137"/>
        <v>0.96914695620342639</v>
      </c>
      <c r="FU110" s="2">
        <f t="shared" si="137"/>
        <v>0.96754515466944913</v>
      </c>
      <c r="FW110" s="2">
        <f t="shared" ref="FW110:GK126" si="141">POWER(10,($B110-C$232)/C$229)/(1+POWER(10,($B110-C$232)/C$229))</f>
        <v>7.4274343097867224E-3</v>
      </c>
      <c r="FX110" s="2">
        <f t="shared" si="141"/>
        <v>8.9875011408964648E-3</v>
      </c>
      <c r="FY110" s="2">
        <f t="shared" si="141"/>
        <v>7.9678659142714721E-3</v>
      </c>
      <c r="FZ110" s="2">
        <f t="shared" si="141"/>
        <v>8.1506735995553834E-3</v>
      </c>
      <c r="GA110" s="2">
        <f t="shared" si="141"/>
        <v>8.0555305463294001E-3</v>
      </c>
      <c r="GB110" s="2">
        <f t="shared" si="141"/>
        <v>8.610936468604757E-3</v>
      </c>
      <c r="GC110" s="2">
        <f t="shared" si="141"/>
        <v>9.5585865651071859E-3</v>
      </c>
      <c r="GD110" s="2">
        <f t="shared" si="141"/>
        <v>1.0282235950414985E-2</v>
      </c>
      <c r="GE110" s="2">
        <f t="shared" si="141"/>
        <v>1.071108132716222E-2</v>
      </c>
      <c r="GF110" s="2">
        <f t="shared" si="141"/>
        <v>1.0347054065716633E-2</v>
      </c>
      <c r="GG110" s="2">
        <f t="shared" si="141"/>
        <v>9.3591247147384992E-3</v>
      </c>
      <c r="GH110" s="2">
        <f t="shared" si="141"/>
        <v>8.4470476628264995E-3</v>
      </c>
      <c r="GI110" s="2">
        <f t="shared" si="141"/>
        <v>7.6786764628491112E-3</v>
      </c>
      <c r="GJ110" s="2">
        <f t="shared" si="141"/>
        <v>7.0522426519401228E-3</v>
      </c>
      <c r="GK110" s="2">
        <f t="shared" si="141"/>
        <v>6.4321474375310253E-3</v>
      </c>
      <c r="GM110" s="86">
        <f t="shared" ref="GM110:HA126" si="142" xml:space="preserve"> _xlfn.NORM.DIST($B110, C$7, ABS(C$11), TRUE) * _xlfn.NORM.DIST(($B110 - C$7)*C$15, 0, ABS(C$11), TRUE) * 2</f>
        <v>1.1657321463174606E-19</v>
      </c>
      <c r="GN110" s="86">
        <f t="shared" si="142"/>
        <v>4.1217569443175407E-16</v>
      </c>
      <c r="GO110" s="86">
        <f t="shared" si="142"/>
        <v>1.165835214516415E-16</v>
      </c>
      <c r="GP110" s="86">
        <f t="shared" si="142"/>
        <v>2.9197946148313498E-21</v>
      </c>
      <c r="GQ110" s="86">
        <f t="shared" si="142"/>
        <v>1.5436375708526018E-24</v>
      </c>
      <c r="GR110" s="86">
        <f t="shared" si="142"/>
        <v>2.0374329628188269E-27</v>
      </c>
      <c r="GS110" s="86">
        <f t="shared" si="142"/>
        <v>4.123872558219069E-29</v>
      </c>
      <c r="GT110" s="86">
        <f t="shared" si="142"/>
        <v>4.3751598979245733E-25</v>
      </c>
      <c r="GU110" s="86">
        <f t="shared" si="142"/>
        <v>1.1540662876087221E-28</v>
      </c>
      <c r="GV110" s="86">
        <f t="shared" si="142"/>
        <v>1.3617983513206221E-29</v>
      </c>
      <c r="GW110" s="86">
        <f t="shared" si="142"/>
        <v>4.2816272068567679E-23</v>
      </c>
      <c r="GX110" s="86">
        <f t="shared" si="142"/>
        <v>1.1486431149561838E-32</v>
      </c>
      <c r="GY110" s="86">
        <f t="shared" si="142"/>
        <v>1.5188843194886117E-17</v>
      </c>
      <c r="GZ110" s="86">
        <f t="shared" si="142"/>
        <v>9.9831804919813727E-20</v>
      </c>
      <c r="HA110" s="86">
        <f t="shared" si="142"/>
        <v>5.0884772442557393E-34</v>
      </c>
      <c r="HC110" s="86">
        <f t="shared" si="73"/>
        <v>0.10932420066735118</v>
      </c>
      <c r="HD110" s="86">
        <f t="shared" si="73"/>
        <v>7.3355345495183452E-2</v>
      </c>
      <c r="HE110" s="86">
        <f t="shared" si="73"/>
        <v>0.10224638054705434</v>
      </c>
      <c r="HF110" s="86">
        <f t="shared" si="73"/>
        <v>6.7832265179731566E-2</v>
      </c>
      <c r="HG110" s="86">
        <f t="shared" si="73"/>
        <v>3.4410924255797545E-2</v>
      </c>
      <c r="HH110" s="86">
        <f t="shared" si="73"/>
        <v>1.927993519250645E-2</v>
      </c>
      <c r="HI110" s="86">
        <f t="shared" si="138"/>
        <v>3.220432004959272E-2</v>
      </c>
      <c r="HJ110" s="86">
        <f t="shared" si="138"/>
        <v>7.0085929494514837E-2</v>
      </c>
      <c r="HK110" s="86">
        <f t="shared" si="138"/>
        <v>2.5088670691601055E-2</v>
      </c>
      <c r="HL110" s="86">
        <f t="shared" si="138"/>
        <v>1.3192505335406076E-2</v>
      </c>
      <c r="HM110" s="86">
        <f t="shared" si="138"/>
        <v>3.0242415076870931E-2</v>
      </c>
      <c r="HN110" s="86">
        <f t="shared" si="138"/>
        <v>7.3782010797462522E-2</v>
      </c>
      <c r="HO110" s="86">
        <f t="shared" si="138"/>
        <v>0.13057041641103539</v>
      </c>
      <c r="HP110" s="86">
        <f t="shared" si="138"/>
        <v>8.1384423254715371E-2</v>
      </c>
      <c r="HQ110" s="86">
        <f t="shared" si="138"/>
        <v>9.9987530413302855E-3</v>
      </c>
      <c r="HS110" s="86">
        <f t="shared" ref="HS110:IG126" si="143" xml:space="preserve"> _xlfn.NORM.DIST($B110, C$9, ABS(C$13), TRUE) * _xlfn.NORM.DIST(($B110 - C$9)*C$17, 0, ABS(C$13), TRUE) * 2</f>
        <v>6.3902471310362983E-8</v>
      </c>
      <c r="HT110" s="86">
        <f t="shared" si="143"/>
        <v>6.6600208035070897E-8</v>
      </c>
      <c r="HU110" s="86">
        <f t="shared" si="143"/>
        <v>1.0090181482359185E-8</v>
      </c>
      <c r="HV110" s="86">
        <f t="shared" si="143"/>
        <v>3.4537289071687749E-10</v>
      </c>
      <c r="HW110" s="86">
        <f t="shared" si="143"/>
        <v>4.3394038714754565E-10</v>
      </c>
      <c r="HX110" s="86">
        <f t="shared" si="143"/>
        <v>1.6207347870933827E-8</v>
      </c>
      <c r="HY110" s="86">
        <f t="shared" si="143"/>
        <v>2.7151425171164834E-9</v>
      </c>
      <c r="HZ110" s="86">
        <f t="shared" si="143"/>
        <v>1.4114425134642161E-9</v>
      </c>
      <c r="IA110" s="86">
        <f t="shared" si="143"/>
        <v>1.0258938173040359E-8</v>
      </c>
      <c r="IB110" s="86">
        <f t="shared" si="143"/>
        <v>7.3654359266931921E-9</v>
      </c>
      <c r="IC110" s="86">
        <f t="shared" si="143"/>
        <v>6.564713061279035E-11</v>
      </c>
      <c r="ID110" s="86">
        <f t="shared" si="143"/>
        <v>1.1648597331162435E-10</v>
      </c>
      <c r="IE110" s="86">
        <f t="shared" si="143"/>
        <v>2.8448847232297916E-11</v>
      </c>
      <c r="IF110" s="86">
        <f t="shared" si="143"/>
        <v>9.7970032466864354E-9</v>
      </c>
      <c r="IG110" s="86">
        <f t="shared" si="143"/>
        <v>6.2351199733903981E-7</v>
      </c>
      <c r="II110" s="86">
        <f t="shared" ref="II110:IW126" si="144" xml:space="preserve"> _xlfn.NORM.DIST($B110, C$10, ABS(C$14), TRUE) * _xlfn.NORM.DIST(($B110 - C$10)*C$18, 0, ABS(C$14), TRUE) * 2</f>
        <v>5.6808137281471979E-49</v>
      </c>
      <c r="IJ110" s="86">
        <f t="shared" si="144"/>
        <v>9.0796509227668129E-51</v>
      </c>
      <c r="IK110" s="86">
        <f t="shared" si="144"/>
        <v>2.2413741339277994E-62</v>
      </c>
      <c r="IL110" s="86">
        <f t="shared" si="144"/>
        <v>2.1788247422536509E-68</v>
      </c>
      <c r="IM110" s="86">
        <f t="shared" si="144"/>
        <v>3.7396148167683058E-70</v>
      </c>
      <c r="IN110" s="86">
        <f t="shared" si="144"/>
        <v>2.2055758786830177E-58</v>
      </c>
      <c r="IO110" s="86">
        <f t="shared" si="144"/>
        <v>3.0812119251763655E-62</v>
      </c>
      <c r="IP110" s="86">
        <f t="shared" si="144"/>
        <v>2.203084372223338E-64</v>
      </c>
      <c r="IQ110" s="86">
        <f t="shared" si="144"/>
        <v>2.8445762914789612E-58</v>
      </c>
      <c r="IR110" s="86">
        <f t="shared" si="144"/>
        <v>3.7790802633830468E-62</v>
      </c>
      <c r="IS110" s="86">
        <f t="shared" si="144"/>
        <v>1.1518383278990833E-75</v>
      </c>
      <c r="IT110" s="86">
        <f t="shared" si="144"/>
        <v>8.8646892078239077E-72</v>
      </c>
      <c r="IU110" s="86">
        <f t="shared" si="144"/>
        <v>4.147642350653013E-74</v>
      </c>
      <c r="IV110" s="86">
        <f t="shared" si="144"/>
        <v>2.5179590325400699E-49</v>
      </c>
      <c r="IW110" s="86">
        <f t="shared" si="144"/>
        <v>7.5650855591366757E-29</v>
      </c>
      <c r="IY110" s="86">
        <f t="shared" ref="IY110:JM126" si="145">GM110+HC110+HS110+II110</f>
        <v>0.1093242645698225</v>
      </c>
      <c r="IZ110" s="86">
        <f t="shared" si="145"/>
        <v>7.3355412095391898E-2</v>
      </c>
      <c r="JA110" s="86">
        <f t="shared" si="145"/>
        <v>0.10224639063723594</v>
      </c>
      <c r="JB110" s="86">
        <f t="shared" si="145"/>
        <v>6.7832265525104463E-2</v>
      </c>
      <c r="JC110" s="86">
        <f t="shared" si="145"/>
        <v>3.4410924689737936E-2</v>
      </c>
      <c r="JD110" s="86">
        <f t="shared" si="145"/>
        <v>1.927995139985432E-2</v>
      </c>
      <c r="JE110" s="86">
        <f t="shared" si="145"/>
        <v>3.2204322764735241E-2</v>
      </c>
      <c r="JF110" s="86">
        <f t="shared" si="145"/>
        <v>7.0085930905957355E-2</v>
      </c>
      <c r="JG110" s="86">
        <f t="shared" si="145"/>
        <v>2.5088680950539229E-2</v>
      </c>
      <c r="JH110" s="86">
        <f t="shared" si="145"/>
        <v>1.3192512700842002E-2</v>
      </c>
      <c r="JI110" s="86">
        <f t="shared" si="145"/>
        <v>3.0242415142518062E-2</v>
      </c>
      <c r="JJ110" s="86">
        <f t="shared" si="145"/>
        <v>7.3782010913948495E-2</v>
      </c>
      <c r="JK110" s="86">
        <f t="shared" si="145"/>
        <v>0.13057041643948428</v>
      </c>
      <c r="JL110" s="86">
        <f t="shared" si="145"/>
        <v>8.1384433051718622E-2</v>
      </c>
      <c r="JM110" s="86">
        <f t="shared" si="145"/>
        <v>9.9993765533276241E-3</v>
      </c>
    </row>
    <row r="111" spans="2:273" x14ac:dyDescent="0.25">
      <c r="B111" s="2">
        <v>84</v>
      </c>
      <c r="C111" s="37">
        <v>86.8</v>
      </c>
      <c r="D111" s="37">
        <v>89.620999999999995</v>
      </c>
      <c r="E111" s="37">
        <v>90.474000000000004</v>
      </c>
      <c r="F111" s="37">
        <v>88.456000000000003</v>
      </c>
      <c r="G111" s="37">
        <v>90.472999999999999</v>
      </c>
      <c r="H111" s="37">
        <v>90.480999999999995</v>
      </c>
      <c r="I111" s="37">
        <v>91.906999999999996</v>
      </c>
      <c r="J111" s="37">
        <v>91.980999999999995</v>
      </c>
      <c r="K111" s="37">
        <v>91.406999999999996</v>
      </c>
      <c r="L111" s="37">
        <v>92.593000000000004</v>
      </c>
      <c r="M111" s="37">
        <v>97.593000000000004</v>
      </c>
      <c r="N111" s="37">
        <v>99.611000000000004</v>
      </c>
      <c r="O111" s="37">
        <v>102.648</v>
      </c>
      <c r="P111" s="37">
        <v>96.218000000000004</v>
      </c>
      <c r="Q111" s="37">
        <v>92.126999999999995</v>
      </c>
      <c r="S111" s="4">
        <f t="shared" si="132"/>
        <v>89.824814105888905</v>
      </c>
      <c r="T111" s="4">
        <f t="shared" si="132"/>
        <v>91.882223633631028</v>
      </c>
      <c r="U111" s="4">
        <f t="shared" si="132"/>
        <v>93.188909700191005</v>
      </c>
      <c r="V111" s="4">
        <f t="shared" si="132"/>
        <v>91.259841927604299</v>
      </c>
      <c r="W111" s="4">
        <f t="shared" si="132"/>
        <v>91.438476182013787</v>
      </c>
      <c r="X111" s="4">
        <f t="shared" si="132"/>
        <v>92.629447802969167</v>
      </c>
      <c r="Y111" s="4">
        <f t="shared" si="132"/>
        <v>93.598989766891819</v>
      </c>
      <c r="Z111" s="4">
        <f t="shared" si="132"/>
        <v>92.19901951284281</v>
      </c>
      <c r="AA111" s="4">
        <f t="shared" si="132"/>
        <v>92.700663671014098</v>
      </c>
      <c r="AB111" s="4">
        <f t="shared" si="132"/>
        <v>94.082249321233107</v>
      </c>
      <c r="AC111" s="4">
        <f t="shared" si="132"/>
        <v>100.30536446109281</v>
      </c>
      <c r="AD111" s="4">
        <f t="shared" si="132"/>
        <v>103.23100125597769</v>
      </c>
      <c r="AE111" s="4">
        <f t="shared" si="132"/>
        <v>107.07573038057083</v>
      </c>
      <c r="AF111" s="4">
        <f t="shared" si="132"/>
        <v>101.13397784186299</v>
      </c>
      <c r="AG111" s="4">
        <f t="shared" si="132"/>
        <v>96.486817888871329</v>
      </c>
      <c r="AI111" s="4">
        <f t="shared" si="133"/>
        <v>-3.0248141058889075</v>
      </c>
      <c r="AJ111" s="4">
        <f t="shared" si="133"/>
        <v>-2.2612236336310332</v>
      </c>
      <c r="AK111" s="4">
        <f t="shared" si="133"/>
        <v>-2.7149097001910008</v>
      </c>
      <c r="AL111" s="4">
        <f t="shared" si="133"/>
        <v>-2.8038419276042958</v>
      </c>
      <c r="AM111" s="4">
        <f t="shared" si="133"/>
        <v>-0.96547618201378782</v>
      </c>
      <c r="AN111" s="4">
        <f t="shared" si="133"/>
        <v>-2.1484478029691729</v>
      </c>
      <c r="AO111" s="4">
        <f t="shared" si="133"/>
        <v>-1.6919897668918225</v>
      </c>
      <c r="AP111" s="4">
        <f t="shared" si="133"/>
        <v>-0.21801951284281529</v>
      </c>
      <c r="AQ111" s="4">
        <f t="shared" si="133"/>
        <v>-1.2936636710141016</v>
      </c>
      <c r="AR111" s="4">
        <f t="shared" si="133"/>
        <v>-1.4892493212331033</v>
      </c>
      <c r="AS111" s="4">
        <f t="shared" si="133"/>
        <v>-2.7123644610928039</v>
      </c>
      <c r="AT111" s="4">
        <f t="shared" si="133"/>
        <v>-3.6200012559776837</v>
      </c>
      <c r="AU111" s="4">
        <f t="shared" si="133"/>
        <v>-4.4277303805708357</v>
      </c>
      <c r="AV111" s="4">
        <f t="shared" si="133"/>
        <v>-4.9159778418629827</v>
      </c>
      <c r="AW111" s="4">
        <f t="shared" si="133"/>
        <v>-4.3598178888713335</v>
      </c>
      <c r="AY111" s="2">
        <f t="shared" si="139"/>
        <v>86.61226395720449</v>
      </c>
      <c r="AZ111" s="2">
        <f t="shared" si="139"/>
        <v>89.97033067331769</v>
      </c>
      <c r="BA111" s="2">
        <f t="shared" si="139"/>
        <v>89.992515069520266</v>
      </c>
      <c r="BB111" s="2">
        <f t="shared" si="139"/>
        <v>89.573959873173152</v>
      </c>
      <c r="BC111" s="2">
        <f t="shared" si="139"/>
        <v>90.825968843868651</v>
      </c>
      <c r="BD111" s="2">
        <f t="shared" si="139"/>
        <v>92.349452080176405</v>
      </c>
      <c r="BE111" s="2">
        <f t="shared" si="139"/>
        <v>93.051845537878577</v>
      </c>
      <c r="BF111" s="2">
        <f t="shared" si="139"/>
        <v>90.517180082934686</v>
      </c>
      <c r="BG111" s="2">
        <f t="shared" si="139"/>
        <v>92.318524201337155</v>
      </c>
      <c r="BH111" s="2">
        <f t="shared" si="139"/>
        <v>93.931895092474065</v>
      </c>
      <c r="BI111" s="2">
        <f t="shared" si="139"/>
        <v>99.864095191631094</v>
      </c>
      <c r="BJ111" s="2">
        <f t="shared" si="139"/>
        <v>101.54359907561867</v>
      </c>
      <c r="BK111" s="2">
        <f t="shared" si="139"/>
        <v>103.00394996976426</v>
      </c>
      <c r="BL111" s="2">
        <f t="shared" si="139"/>
        <v>99.421476190588493</v>
      </c>
      <c r="BM111" s="2">
        <f t="shared" si="139"/>
        <v>96.432340271182724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90.480999999999995</v>
      </c>
      <c r="CK111" s="2">
        <f t="shared" si="140"/>
        <v>91.906999999999996</v>
      </c>
      <c r="CL111" s="2" t="str">
        <f t="shared" si="140"/>
        <v/>
      </c>
      <c r="CM111" s="2">
        <f t="shared" si="140"/>
        <v>91.406999999999996</v>
      </c>
      <c r="CN111" s="2">
        <f t="shared" si="140"/>
        <v>92.593000000000004</v>
      </c>
      <c r="CO111" s="2">
        <f t="shared" si="140"/>
        <v>97.593000000000004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92.126999999999995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90.480999999999995</v>
      </c>
      <c r="DA111" s="2">
        <f t="shared" si="116"/>
        <v>91.906999999999996</v>
      </c>
      <c r="DB111" s="2" t="str">
        <f t="shared" si="117"/>
        <v/>
      </c>
      <c r="DC111" s="2">
        <f t="shared" si="118"/>
        <v>91.406999999999996</v>
      </c>
      <c r="DD111" s="2">
        <f t="shared" si="119"/>
        <v>92.593000000000004</v>
      </c>
      <c r="DE111" s="2">
        <f t="shared" si="120"/>
        <v>97.593000000000004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92.126999999999995</v>
      </c>
      <c r="DK111" s="2">
        <f t="shared" si="134"/>
        <v>103.74908048048047</v>
      </c>
      <c r="DL111" s="2">
        <f t="shared" si="134"/>
        <v>108.74611200750471</v>
      </c>
      <c r="DM111" s="2">
        <f t="shared" si="134"/>
        <v>111.73631839734469</v>
      </c>
      <c r="DN111" s="2">
        <f t="shared" si="134"/>
        <v>110.2797567567568</v>
      </c>
      <c r="DO111" s="2">
        <f t="shared" si="134"/>
        <v>112.35520248820248</v>
      </c>
      <c r="DP111" s="2">
        <f t="shared" si="134"/>
        <v>113.80214673377832</v>
      </c>
      <c r="DQ111" s="2">
        <f t="shared" si="134"/>
        <v>113.28311095305833</v>
      </c>
      <c r="DR111" s="2">
        <f t="shared" si="134"/>
        <v>105.6780126126126</v>
      </c>
      <c r="DS111" s="2">
        <f t="shared" si="134"/>
        <v>111.65679608636978</v>
      </c>
      <c r="DT111" s="2">
        <f t="shared" si="134"/>
        <v>111.20637537537537</v>
      </c>
      <c r="DU111" s="2">
        <f t="shared" si="134"/>
        <v>119.65056818181819</v>
      </c>
      <c r="DV111" s="2">
        <f t="shared" si="134"/>
        <v>114.78060504201684</v>
      </c>
      <c r="DW111" s="2">
        <f t="shared" si="134"/>
        <v>123.50986235337241</v>
      </c>
      <c r="DX111" s="2">
        <f t="shared" si="134"/>
        <v>121.87968698553949</v>
      </c>
      <c r="DY111" s="2">
        <f t="shared" si="134"/>
        <v>110.00592063492063</v>
      </c>
      <c r="EA111" s="2">
        <f t="shared" si="94"/>
        <v>86.210467559418916</v>
      </c>
      <c r="EB111" s="2">
        <f t="shared" si="94"/>
        <v>89.621373212722517</v>
      </c>
      <c r="EC111" s="2">
        <f t="shared" si="94"/>
        <v>89.522469100861528</v>
      </c>
      <c r="ED111" s="2">
        <f t="shared" si="94"/>
        <v>89.107809409776038</v>
      </c>
      <c r="EE111" s="2">
        <f t="shared" si="94"/>
        <v>90.382618150775215</v>
      </c>
      <c r="EF111" s="2">
        <f t="shared" si="94"/>
        <v>91.945274385426458</v>
      </c>
      <c r="EG111" s="2">
        <f t="shared" si="94"/>
        <v>92.624749709264776</v>
      </c>
      <c r="EH111" s="2">
        <f t="shared" si="94"/>
        <v>90.177498569148383</v>
      </c>
      <c r="EI111" s="2">
        <f t="shared" si="94"/>
        <v>91.927873680214034</v>
      </c>
      <c r="EJ111" s="2">
        <f t="shared" si="94"/>
        <v>93.542023756146946</v>
      </c>
      <c r="EK111" s="2">
        <f t="shared" si="94"/>
        <v>99.347838527483589</v>
      </c>
      <c r="EL111" s="2">
        <f t="shared" si="94"/>
        <v>101.2282157133244</v>
      </c>
      <c r="EM111" s="2">
        <f t="shared" si="135"/>
        <v>102.43030608585592</v>
      </c>
      <c r="EN111" s="2">
        <f t="shared" si="135"/>
        <v>98.766831383512113</v>
      </c>
      <c r="EO111" s="2">
        <f t="shared" si="135"/>
        <v>96.017669441389913</v>
      </c>
      <c r="EQ111" s="2">
        <f t="shared" si="136"/>
        <v>86.148673301395959</v>
      </c>
      <c r="ER111" s="2">
        <f t="shared" si="136"/>
        <v>89.690582703316863</v>
      </c>
      <c r="ES111" s="2">
        <f t="shared" si="136"/>
        <v>89.597734533580834</v>
      </c>
      <c r="ET111" s="2">
        <f t="shared" si="136"/>
        <v>88.805419244413883</v>
      </c>
      <c r="EU111" s="2">
        <f t="shared" si="136"/>
        <v>90.654562168989131</v>
      </c>
      <c r="EV111" s="2">
        <f t="shared" si="136"/>
        <v>92.142493607608571</v>
      </c>
      <c r="EW111" s="2">
        <f t="shared" si="136"/>
        <v>92.699854950258356</v>
      </c>
      <c r="EX111" s="2">
        <f t="shared" si="136"/>
        <v>89.922275213406124</v>
      </c>
      <c r="EY111" s="2">
        <f t="shared" si="136"/>
        <v>91.91133459176821</v>
      </c>
      <c r="EZ111" s="2">
        <f t="shared" si="136"/>
        <v>93.810436721673241</v>
      </c>
      <c r="FA111" s="2">
        <f t="shared" si="136"/>
        <v>99.083170273639638</v>
      </c>
      <c r="FB111" s="2">
        <f t="shared" si="136"/>
        <v>101.02228052467299</v>
      </c>
      <c r="FC111" s="2">
        <f t="shared" si="136"/>
        <v>102.53880464625131</v>
      </c>
      <c r="FD111" s="2">
        <f t="shared" si="136"/>
        <v>99.092653833458257</v>
      </c>
      <c r="FE111" s="2">
        <f t="shared" si="136"/>
        <v>95.938848426105309</v>
      </c>
      <c r="FG111" s="2">
        <f t="shared" si="137"/>
        <v>0.97706208051403542</v>
      </c>
      <c r="FH111" s="2">
        <f t="shared" si="137"/>
        <v>0.98178924044773463</v>
      </c>
      <c r="FI111" s="2">
        <f t="shared" si="137"/>
        <v>0.97886953745968708</v>
      </c>
      <c r="FJ111" s="2">
        <f t="shared" si="137"/>
        <v>0.97785509268370374</v>
      </c>
      <c r="FK111" s="2">
        <f t="shared" si="137"/>
        <v>0.97993178462579111</v>
      </c>
      <c r="FL111" s="2">
        <f t="shared" si="137"/>
        <v>0.98159310497503094</v>
      </c>
      <c r="FM111" s="2">
        <f t="shared" si="137"/>
        <v>0.97936383301699448</v>
      </c>
      <c r="FN111" s="2">
        <f t="shared" si="137"/>
        <v>0.97790033849993641</v>
      </c>
      <c r="FO111" s="2">
        <f t="shared" si="137"/>
        <v>0.9801892594366276</v>
      </c>
      <c r="FP111" s="2">
        <f t="shared" si="137"/>
        <v>0.97810114116745883</v>
      </c>
      <c r="FQ111" s="2">
        <f t="shared" si="137"/>
        <v>0.97443839973625268</v>
      </c>
      <c r="FR111" s="2">
        <f t="shared" si="137"/>
        <v>0.97658795258197262</v>
      </c>
      <c r="FS111" s="2">
        <f t="shared" si="137"/>
        <v>0.97283002312225486</v>
      </c>
      <c r="FT111" s="2">
        <f t="shared" si="137"/>
        <v>0.97178509368107935</v>
      </c>
      <c r="FU111" s="2">
        <f t="shared" si="137"/>
        <v>0.97031606160001704</v>
      </c>
      <c r="FW111" s="2">
        <f t="shared" si="141"/>
        <v>8.1381880666935927E-3</v>
      </c>
      <c r="FX111" s="2">
        <f t="shared" si="141"/>
        <v>9.8460615395413644E-3</v>
      </c>
      <c r="FY111" s="2">
        <f t="shared" si="141"/>
        <v>8.7298803646224665E-3</v>
      </c>
      <c r="FZ111" s="2">
        <f t="shared" si="141"/>
        <v>8.9300136598346874E-3</v>
      </c>
      <c r="GA111" s="2">
        <f t="shared" si="141"/>
        <v>8.8258542979996989E-3</v>
      </c>
      <c r="GB111" s="2">
        <f t="shared" si="141"/>
        <v>9.4338667352069933E-3</v>
      </c>
      <c r="GC111" s="2">
        <f t="shared" si="141"/>
        <v>1.0471125333176508E-2</v>
      </c>
      <c r="GD111" s="2">
        <f t="shared" si="141"/>
        <v>1.1263074427007511E-2</v>
      </c>
      <c r="GE111" s="2">
        <f t="shared" si="141"/>
        <v>1.1732343095533273E-2</v>
      </c>
      <c r="GF111" s="2">
        <f t="shared" si="141"/>
        <v>1.1334004835770094E-2</v>
      </c>
      <c r="GG111" s="2">
        <f t="shared" si="141"/>
        <v>1.0252818387261595E-2</v>
      </c>
      <c r="GH111" s="2">
        <f t="shared" si="141"/>
        <v>9.2544616057879409E-3</v>
      </c>
      <c r="GI111" s="2">
        <f t="shared" si="141"/>
        <v>8.4132685583013754E-3</v>
      </c>
      <c r="GJ111" s="2">
        <f t="shared" si="141"/>
        <v>7.7273726928175617E-3</v>
      </c>
      <c r="GK111" s="2">
        <f t="shared" si="141"/>
        <v>7.0483354905884737E-3</v>
      </c>
      <c r="GM111" s="86">
        <f t="shared" si="142"/>
        <v>2.9485977927436029E-21</v>
      </c>
      <c r="GN111" s="86">
        <f t="shared" si="142"/>
        <v>2.363581716073062E-17</v>
      </c>
      <c r="GO111" s="86">
        <f t="shared" si="142"/>
        <v>5.4505041057845102E-18</v>
      </c>
      <c r="GP111" s="86">
        <f t="shared" si="142"/>
        <v>5.9011631248535432E-23</v>
      </c>
      <c r="GQ111" s="86">
        <f t="shared" si="142"/>
        <v>1.9454938299149579E-26</v>
      </c>
      <c r="GR111" s="86">
        <f t="shared" si="142"/>
        <v>1.4646792662553042E-29</v>
      </c>
      <c r="GS111" s="86">
        <f t="shared" si="142"/>
        <v>1.931202170913643E-31</v>
      </c>
      <c r="GT111" s="86">
        <f t="shared" si="142"/>
        <v>4.1278731460237636E-27</v>
      </c>
      <c r="GU111" s="86">
        <f t="shared" si="142"/>
        <v>5.2983726728678563E-31</v>
      </c>
      <c r="GV111" s="86">
        <f t="shared" si="142"/>
        <v>5.6220669257049669E-32</v>
      </c>
      <c r="GW111" s="86">
        <f t="shared" si="142"/>
        <v>6.6372925325529968E-25</v>
      </c>
      <c r="GX111" s="86">
        <f t="shared" si="142"/>
        <v>2.1805643305387529E-35</v>
      </c>
      <c r="GY111" s="86">
        <f t="shared" si="142"/>
        <v>5.9673870326178607E-19</v>
      </c>
      <c r="GZ111" s="86">
        <f t="shared" si="142"/>
        <v>2.6573833857487993E-21</v>
      </c>
      <c r="HA111" s="86">
        <f t="shared" si="142"/>
        <v>1.0411906849808708E-36</v>
      </c>
      <c r="HC111" s="86">
        <f t="shared" si="73"/>
        <v>4.2488480402116106E-2</v>
      </c>
      <c r="HD111" s="86">
        <f t="shared" si="73"/>
        <v>2.9481551045349431E-2</v>
      </c>
      <c r="HE111" s="86">
        <f t="shared" si="73"/>
        <v>4.8341932434725947E-2</v>
      </c>
      <c r="HF111" s="86">
        <f t="shared" si="73"/>
        <v>2.8240897608209813E-2</v>
      </c>
      <c r="HG111" s="86">
        <f t="shared" si="73"/>
        <v>1.2770007016207365E-2</v>
      </c>
      <c r="HH111" s="86">
        <f t="shared" si="73"/>
        <v>5.4831984225432355E-3</v>
      </c>
      <c r="HI111" s="86">
        <f t="shared" si="138"/>
        <v>9.9892101886561082E-3</v>
      </c>
      <c r="HJ111" s="86">
        <f t="shared" si="138"/>
        <v>2.9964738459164739E-2</v>
      </c>
      <c r="HK111" s="86">
        <f t="shared" si="138"/>
        <v>7.7383145389341426E-3</v>
      </c>
      <c r="HL111" s="86">
        <f t="shared" si="138"/>
        <v>3.2374518493756567E-3</v>
      </c>
      <c r="HM111" s="86">
        <f t="shared" si="138"/>
        <v>9.9991425259607428E-3</v>
      </c>
      <c r="HN111" s="86">
        <f t="shared" si="138"/>
        <v>2.9351208806091711E-2</v>
      </c>
      <c r="HO111" s="86">
        <f t="shared" si="138"/>
        <v>6.1034437524856613E-2</v>
      </c>
      <c r="HP111" s="86">
        <f t="shared" si="138"/>
        <v>3.1554752303109557E-2</v>
      </c>
      <c r="HQ111" s="86">
        <f t="shared" si="138"/>
        <v>2.1223585440228159E-3</v>
      </c>
      <c r="HS111" s="86">
        <f t="shared" si="143"/>
        <v>1.8373261991745782E-7</v>
      </c>
      <c r="HT111" s="86">
        <f t="shared" si="143"/>
        <v>2.0358973513563597E-7</v>
      </c>
      <c r="HU111" s="86">
        <f t="shared" si="143"/>
        <v>3.6307010147632772E-8</v>
      </c>
      <c r="HV111" s="86">
        <f t="shared" si="143"/>
        <v>1.5052419675183024E-9</v>
      </c>
      <c r="HW111" s="86">
        <f t="shared" si="143"/>
        <v>1.9050127635404113E-9</v>
      </c>
      <c r="HX111" s="86">
        <f t="shared" si="143"/>
        <v>5.6074224064950137E-8</v>
      </c>
      <c r="HY111" s="86">
        <f t="shared" si="143"/>
        <v>1.0766517551837885E-8</v>
      </c>
      <c r="HZ111" s="86">
        <f t="shared" si="143"/>
        <v>6.0061981701511401E-9</v>
      </c>
      <c r="IA111" s="86">
        <f t="shared" si="143"/>
        <v>3.8270772044665542E-8</v>
      </c>
      <c r="IB111" s="86">
        <f t="shared" si="143"/>
        <v>2.8772616720337474E-8</v>
      </c>
      <c r="IC111" s="86">
        <f t="shared" si="143"/>
        <v>3.4425930529281161E-10</v>
      </c>
      <c r="ID111" s="86">
        <f t="shared" si="143"/>
        <v>5.5374056648724389E-10</v>
      </c>
      <c r="IE111" s="86">
        <f t="shared" si="143"/>
        <v>1.4131571918165832E-10</v>
      </c>
      <c r="IF111" s="86">
        <f t="shared" si="143"/>
        <v>3.1334460551532966E-8</v>
      </c>
      <c r="IG111" s="86">
        <f t="shared" si="143"/>
        <v>1.4958336122975846E-6</v>
      </c>
      <c r="II111" s="86">
        <f t="shared" si="144"/>
        <v>3.2641279376830517E-47</v>
      </c>
      <c r="IJ111" s="86">
        <f t="shared" si="144"/>
        <v>7.2110167352261504E-49</v>
      </c>
      <c r="IK111" s="86">
        <f t="shared" si="144"/>
        <v>4.3684693774776195E-60</v>
      </c>
      <c r="IL111" s="86">
        <f t="shared" si="144"/>
        <v>7.3538510893760937E-66</v>
      </c>
      <c r="IM111" s="86">
        <f t="shared" si="144"/>
        <v>1.4509891568998142E-67</v>
      </c>
      <c r="IN111" s="86">
        <f t="shared" si="144"/>
        <v>3.294701158899056E-56</v>
      </c>
      <c r="IO111" s="86">
        <f t="shared" si="144"/>
        <v>7.2916956190231778E-60</v>
      </c>
      <c r="IP111" s="86">
        <f t="shared" si="144"/>
        <v>6.9253422293017412E-62</v>
      </c>
      <c r="IQ111" s="86">
        <f t="shared" si="144"/>
        <v>5.3538769871950654E-56</v>
      </c>
      <c r="IR111" s="86">
        <f t="shared" si="144"/>
        <v>9.7547036270504364E-60</v>
      </c>
      <c r="IS111" s="86">
        <f t="shared" si="144"/>
        <v>8.879448306700989E-73</v>
      </c>
      <c r="IT111" s="86">
        <f t="shared" si="144"/>
        <v>4.2098328119500919E-69</v>
      </c>
      <c r="IU111" s="86">
        <f t="shared" si="144"/>
        <v>2.1337878803188605E-71</v>
      </c>
      <c r="IV111" s="86">
        <f t="shared" si="144"/>
        <v>1.4288485013613013E-47</v>
      </c>
      <c r="IW111" s="86">
        <f t="shared" si="144"/>
        <v>7.303183098077992E-28</v>
      </c>
      <c r="IY111" s="86">
        <f t="shared" si="145"/>
        <v>4.2488664134736023E-2</v>
      </c>
      <c r="IZ111" s="86">
        <f t="shared" si="145"/>
        <v>2.9481754635084591E-2</v>
      </c>
      <c r="JA111" s="86">
        <f t="shared" si="145"/>
        <v>4.8341968741736102E-2</v>
      </c>
      <c r="JB111" s="86">
        <f t="shared" si="145"/>
        <v>2.8240899113451779E-2</v>
      </c>
      <c r="JC111" s="86">
        <f t="shared" si="145"/>
        <v>1.2770008921220129E-2</v>
      </c>
      <c r="JD111" s="86">
        <f t="shared" si="145"/>
        <v>5.4832544967673008E-3</v>
      </c>
      <c r="JE111" s="86">
        <f t="shared" si="145"/>
        <v>9.9892209551736607E-3</v>
      </c>
      <c r="JF111" s="86">
        <f t="shared" si="145"/>
        <v>2.9964744465362909E-2</v>
      </c>
      <c r="JG111" s="86">
        <f t="shared" si="145"/>
        <v>7.7383528097061871E-3</v>
      </c>
      <c r="JH111" s="86">
        <f t="shared" si="145"/>
        <v>3.2374806219923769E-3</v>
      </c>
      <c r="JI111" s="86">
        <f t="shared" si="145"/>
        <v>9.9991428702200479E-3</v>
      </c>
      <c r="JJ111" s="86">
        <f t="shared" si="145"/>
        <v>2.9351209359832278E-2</v>
      </c>
      <c r="JK111" s="86">
        <f t="shared" si="145"/>
        <v>6.103443766617233E-2</v>
      </c>
      <c r="JL111" s="86">
        <f t="shared" si="145"/>
        <v>3.1554783637570111E-2</v>
      </c>
      <c r="JM111" s="86">
        <f t="shared" si="145"/>
        <v>2.1238543776351134E-3</v>
      </c>
    </row>
    <row r="112" spans="2:273" x14ac:dyDescent="0.25">
      <c r="B112" s="2">
        <v>85</v>
      </c>
      <c r="C112" s="37">
        <v>85.183000000000007</v>
      </c>
      <c r="D112" s="37">
        <v>88.016999999999996</v>
      </c>
      <c r="E112" s="37">
        <v>88.210999999999999</v>
      </c>
      <c r="F112" s="37">
        <v>87.632000000000005</v>
      </c>
      <c r="G112" s="37">
        <v>88.981999999999999</v>
      </c>
      <c r="H112" s="37">
        <v>90.167000000000002</v>
      </c>
      <c r="I112" s="37">
        <v>90.685000000000002</v>
      </c>
      <c r="J112" s="37">
        <v>90.703999999999994</v>
      </c>
      <c r="K112" s="37">
        <v>90.703999999999994</v>
      </c>
      <c r="L112" s="37">
        <v>92.406999999999996</v>
      </c>
      <c r="M112" s="37">
        <v>97.647999999999996</v>
      </c>
      <c r="N112" s="37">
        <v>99.462999999999994</v>
      </c>
      <c r="O112" s="37">
        <v>101.77800000000001</v>
      </c>
      <c r="P112" s="37">
        <v>97.727000000000004</v>
      </c>
      <c r="Q112" s="37">
        <v>92.691000000000003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87.280945360919205</v>
      </c>
      <c r="T112" s="4">
        <f t="shared" si="146"/>
        <v>90.288363990062393</v>
      </c>
      <c r="U112" s="4">
        <f t="shared" si="146"/>
        <v>90.85080648272492</v>
      </c>
      <c r="V112" s="4">
        <f t="shared" si="146"/>
        <v>89.849404793481881</v>
      </c>
      <c r="W112" s="4">
        <f t="shared" si="146"/>
        <v>90.805227063859519</v>
      </c>
      <c r="X112" s="4">
        <f t="shared" si="146"/>
        <v>92.243918631635481</v>
      </c>
      <c r="Y112" s="4">
        <f t="shared" si="146"/>
        <v>92.988220651618036</v>
      </c>
      <c r="Z112" s="4">
        <f t="shared" si="146"/>
        <v>90.830549341757703</v>
      </c>
      <c r="AA112" s="4">
        <f t="shared" si="146"/>
        <v>92.251418650669592</v>
      </c>
      <c r="AB112" s="4">
        <f t="shared" si="146"/>
        <v>93.789202148983833</v>
      </c>
      <c r="AC112" s="4">
        <f t="shared" si="146"/>
        <v>99.710001195016275</v>
      </c>
      <c r="AD112" s="4">
        <f t="shared" si="146"/>
        <v>101.74918969999256</v>
      </c>
      <c r="AE112" s="4">
        <f t="shared" si="146"/>
        <v>104.07423304171297</v>
      </c>
      <c r="AF112" s="4">
        <f t="shared" si="146"/>
        <v>99.645183669158754</v>
      </c>
      <c r="AG112" s="4">
        <f t="shared" si="146"/>
        <v>96.268665321890992</v>
      </c>
      <c r="AI112" s="4">
        <f t="shared" ref="AI112:AW128" si="147">IF(OR($B112 &lt; C$230, $B112 &gt; C$233), 0, C112-S112)</f>
        <v>-2.0979453609191978</v>
      </c>
      <c r="AJ112" s="4">
        <f t="shared" si="147"/>
        <v>-2.2713639900623974</v>
      </c>
      <c r="AK112" s="4">
        <f t="shared" si="147"/>
        <v>-2.6398064827249215</v>
      </c>
      <c r="AL112" s="4">
        <f t="shared" si="147"/>
        <v>-2.2174047934818759</v>
      </c>
      <c r="AM112" s="4">
        <f t="shared" si="147"/>
        <v>-1.8232270638595196</v>
      </c>
      <c r="AN112" s="4">
        <f t="shared" si="147"/>
        <v>-2.0769186316354791</v>
      </c>
      <c r="AO112" s="4">
        <f t="shared" si="147"/>
        <v>-2.3032206516180338</v>
      </c>
      <c r="AP112" s="4">
        <f t="shared" si="147"/>
        <v>-0.12654934175770904</v>
      </c>
      <c r="AQ112" s="4">
        <f t="shared" si="147"/>
        <v>-1.5474186506695986</v>
      </c>
      <c r="AR112" s="4">
        <f t="shared" si="147"/>
        <v>-1.3822021489838363</v>
      </c>
      <c r="AS112" s="4">
        <f t="shared" si="147"/>
        <v>-2.0620011950162791</v>
      </c>
      <c r="AT112" s="4">
        <f t="shared" si="147"/>
        <v>-2.2861896999925619</v>
      </c>
      <c r="AU112" s="4">
        <f t="shared" si="147"/>
        <v>-2.2962330417129664</v>
      </c>
      <c r="AV112" s="4">
        <f t="shared" si="147"/>
        <v>-1.9181836691587506</v>
      </c>
      <c r="AW112" s="4">
        <f t="shared" si="147"/>
        <v>-3.57766532189099</v>
      </c>
      <c r="AY112" s="2">
        <f t="shared" si="139"/>
        <v>86.431502107551225</v>
      </c>
      <c r="AZ112" s="2">
        <f t="shared" si="139"/>
        <v>89.753786739903802</v>
      </c>
      <c r="BA112" s="2">
        <f t="shared" si="139"/>
        <v>89.787994124651576</v>
      </c>
      <c r="BB112" s="2">
        <f t="shared" si="139"/>
        <v>89.374874742251194</v>
      </c>
      <c r="BC112" s="2">
        <f t="shared" si="139"/>
        <v>90.65450462928294</v>
      </c>
      <c r="BD112" s="2">
        <f t="shared" si="139"/>
        <v>92.192070574140843</v>
      </c>
      <c r="BE112" s="2">
        <f t="shared" si="139"/>
        <v>92.879062993486755</v>
      </c>
      <c r="BF112" s="2">
        <f t="shared" si="139"/>
        <v>90.345003242532712</v>
      </c>
      <c r="BG112" s="2">
        <f t="shared" si="139"/>
        <v>92.174930856912979</v>
      </c>
      <c r="BH112" s="2">
        <f t="shared" si="139"/>
        <v>93.766375392107051</v>
      </c>
      <c r="BI112" s="2">
        <f t="shared" si="139"/>
        <v>99.618112690510216</v>
      </c>
      <c r="BJ112" s="2">
        <f t="shared" si="139"/>
        <v>101.30680074419064</v>
      </c>
      <c r="BK112" s="2">
        <f t="shared" si="139"/>
        <v>102.78517085064247</v>
      </c>
      <c r="BL112" s="2">
        <f t="shared" si="139"/>
        <v>99.22215109628641</v>
      </c>
      <c r="BM112" s="2">
        <f t="shared" si="139"/>
        <v>96.259813460218169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88.016999999999996</v>
      </c>
      <c r="CG112" s="2" t="str">
        <f t="shared" si="140"/>
        <v/>
      </c>
      <c r="CH112" s="2">
        <f t="shared" si="140"/>
        <v>87.632000000000005</v>
      </c>
      <c r="CI112" s="2">
        <f t="shared" si="140"/>
        <v>88.981999999999999</v>
      </c>
      <c r="CJ112" s="2">
        <f t="shared" si="140"/>
        <v>90.167000000000002</v>
      </c>
      <c r="CK112" s="2">
        <f t="shared" si="140"/>
        <v>90.685000000000002</v>
      </c>
      <c r="CL112" s="2" t="str">
        <f t="shared" si="140"/>
        <v/>
      </c>
      <c r="CM112" s="2">
        <f t="shared" si="140"/>
        <v>90.703999999999994</v>
      </c>
      <c r="CN112" s="2">
        <f t="shared" si="140"/>
        <v>92.406999999999996</v>
      </c>
      <c r="CO112" s="2">
        <f t="shared" si="140"/>
        <v>97.647999999999996</v>
      </c>
      <c r="CP112" s="2">
        <f t="shared" si="140"/>
        <v>99.462999999999994</v>
      </c>
      <c r="CQ112" s="2" t="str">
        <f t="shared" si="140"/>
        <v/>
      </c>
      <c r="CR112" s="2">
        <f t="shared" si="140"/>
        <v>97.727000000000004</v>
      </c>
      <c r="CS112" s="2">
        <f t="shared" si="140"/>
        <v>92.691000000000003</v>
      </c>
      <c r="CU112" s="2" t="str">
        <f t="shared" si="110"/>
        <v/>
      </c>
      <c r="CV112" s="2">
        <f t="shared" si="111"/>
        <v>88.016999999999996</v>
      </c>
      <c r="CW112" s="2" t="str">
        <f t="shared" si="112"/>
        <v/>
      </c>
      <c r="CX112" s="2">
        <f t="shared" si="113"/>
        <v>87.632000000000005</v>
      </c>
      <c r="CY112" s="2">
        <f t="shared" si="114"/>
        <v>88.981999999999999</v>
      </c>
      <c r="CZ112" s="2">
        <f t="shared" si="115"/>
        <v>90.167000000000002</v>
      </c>
      <c r="DA112" s="2">
        <f t="shared" si="116"/>
        <v>90.685000000000002</v>
      </c>
      <c r="DB112" s="2" t="str">
        <f t="shared" si="117"/>
        <v/>
      </c>
      <c r="DC112" s="2">
        <f t="shared" si="118"/>
        <v>90.703999999999994</v>
      </c>
      <c r="DD112" s="2">
        <f t="shared" si="119"/>
        <v>92.406999999999996</v>
      </c>
      <c r="DE112" s="2">
        <f t="shared" si="120"/>
        <v>97.647999999999996</v>
      </c>
      <c r="DF112" s="2">
        <f t="shared" si="121"/>
        <v>99.462999999999994</v>
      </c>
      <c r="DG112" s="2" t="str">
        <f t="shared" si="122"/>
        <v/>
      </c>
      <c r="DH112" s="2">
        <f t="shared" si="123"/>
        <v>97.727000000000004</v>
      </c>
      <c r="DI112" s="2">
        <f t="shared" si="124"/>
        <v>92.691000000000003</v>
      </c>
      <c r="DK112" s="2">
        <f t="shared" ref="DK112:DY128" si="148">BO$228*$B112+BO$229</f>
        <v>103.78638948948948</v>
      </c>
      <c r="DL112" s="2">
        <f t="shared" si="148"/>
        <v>108.8186141651032</v>
      </c>
      <c r="DM112" s="2">
        <f t="shared" si="148"/>
        <v>111.83236083451871</v>
      </c>
      <c r="DN112" s="2">
        <f t="shared" si="148"/>
        <v>110.41846975546979</v>
      </c>
      <c r="DO112" s="2">
        <f t="shared" si="148"/>
        <v>112.4897398112398</v>
      </c>
      <c r="DP112" s="2">
        <f t="shared" si="148"/>
        <v>113.97236087099246</v>
      </c>
      <c r="DQ112" s="2">
        <f t="shared" si="148"/>
        <v>113.45658463726886</v>
      </c>
      <c r="DR112" s="2">
        <f t="shared" si="148"/>
        <v>105.77493719433718</v>
      </c>
      <c r="DS112" s="2">
        <f t="shared" si="148"/>
        <v>111.81780479082323</v>
      </c>
      <c r="DT112" s="2">
        <f t="shared" si="148"/>
        <v>111.33868747318746</v>
      </c>
      <c r="DU112" s="2">
        <f t="shared" si="148"/>
        <v>119.82626704545456</v>
      </c>
      <c r="DV112" s="2">
        <f t="shared" si="148"/>
        <v>114.84625210084037</v>
      </c>
      <c r="DW112" s="2">
        <f t="shared" si="148"/>
        <v>123.74363746334309</v>
      </c>
      <c r="DX112" s="2">
        <f t="shared" si="148"/>
        <v>122.12598020022247</v>
      </c>
      <c r="DY112" s="2">
        <f t="shared" si="148"/>
        <v>110.16357081807081</v>
      </c>
      <c r="EA112" s="2">
        <f t="shared" si="94"/>
        <v>86.060450996515129</v>
      </c>
      <c r="EB112" s="2">
        <f t="shared" si="94"/>
        <v>89.430588915753063</v>
      </c>
      <c r="EC112" s="2">
        <f t="shared" si="94"/>
        <v>89.353317940783143</v>
      </c>
      <c r="ED112" s="2">
        <f t="shared" si="94"/>
        <v>88.943063642766603</v>
      </c>
      <c r="EE112" s="2">
        <f t="shared" si="94"/>
        <v>90.24417942463873</v>
      </c>
      <c r="EF112" s="2">
        <f t="shared" si="94"/>
        <v>91.817650110911885</v>
      </c>
      <c r="EG112" s="2">
        <f t="shared" si="94"/>
        <v>92.482815173148992</v>
      </c>
      <c r="EH112" s="2">
        <f t="shared" si="94"/>
        <v>90.030008528442295</v>
      </c>
      <c r="EI112" s="2">
        <f t="shared" si="94"/>
        <v>91.813059697714749</v>
      </c>
      <c r="EJ112" s="2">
        <f t="shared" si="94"/>
        <v>93.404425441133924</v>
      </c>
      <c r="EK112" s="2">
        <f t="shared" si="94"/>
        <v>99.137506883509815</v>
      </c>
      <c r="EL112" s="2">
        <f t="shared" si="94"/>
        <v>101.01277335127864</v>
      </c>
      <c r="EM112" s="2">
        <f t="shared" si="135"/>
        <v>102.2503596403333</v>
      </c>
      <c r="EN112" s="2">
        <f t="shared" si="135"/>
        <v>98.613039449694625</v>
      </c>
      <c r="EO112" s="2">
        <f t="shared" si="135"/>
        <v>95.872628018473705</v>
      </c>
      <c r="EQ112" s="2">
        <f t="shared" ref="EQ112:FE128" si="149">CU$228*$B112+CU$229</f>
        <v>86.002252215402962</v>
      </c>
      <c r="ER112" s="2">
        <f t="shared" si="149"/>
        <v>89.493334527815406</v>
      </c>
      <c r="ES112" s="2">
        <f t="shared" si="149"/>
        <v>89.423464122291051</v>
      </c>
      <c r="ET112" s="2">
        <f t="shared" si="149"/>
        <v>88.660795698073258</v>
      </c>
      <c r="EU112" s="2">
        <f t="shared" si="149"/>
        <v>90.498306555418424</v>
      </c>
      <c r="EV112" s="2">
        <f t="shared" si="149"/>
        <v>92.001461414520719</v>
      </c>
      <c r="EW112" s="2">
        <f t="shared" si="149"/>
        <v>92.552116897587084</v>
      </c>
      <c r="EX112" s="2">
        <f t="shared" si="149"/>
        <v>89.789688301838183</v>
      </c>
      <c r="EY112" s="2">
        <f t="shared" si="149"/>
        <v>91.797657837234965</v>
      </c>
      <c r="EZ112" s="2">
        <f t="shared" si="149"/>
        <v>93.652165860356931</v>
      </c>
      <c r="FA112" s="2">
        <f t="shared" si="149"/>
        <v>98.889330928186396</v>
      </c>
      <c r="FB112" s="2">
        <f t="shared" si="149"/>
        <v>100.81990609165938</v>
      </c>
      <c r="FC112" s="2">
        <f t="shared" si="149"/>
        <v>102.35301795142554</v>
      </c>
      <c r="FD112" s="2">
        <f t="shared" si="149"/>
        <v>98.915850218565566</v>
      </c>
      <c r="FE112" s="2">
        <f t="shared" si="149"/>
        <v>95.780287844221419</v>
      </c>
      <c r="FG112" s="2">
        <f t="shared" ref="FG112:FU128" si="150">POWER(10,($B112-C$231)/C$229)/(1+POWER(10,($B112-C$231)/C$229))</f>
        <v>0.97903806156179907</v>
      </c>
      <c r="FH112" s="2">
        <f t="shared" si="150"/>
        <v>0.98336493470774633</v>
      </c>
      <c r="FI112" s="2">
        <f t="shared" si="150"/>
        <v>0.98069289235062695</v>
      </c>
      <c r="FJ112" s="2">
        <f t="shared" si="150"/>
        <v>0.97976417474656907</v>
      </c>
      <c r="FK112" s="2">
        <f t="shared" si="150"/>
        <v>0.98166519472023372</v>
      </c>
      <c r="FL112" s="2">
        <f t="shared" si="150"/>
        <v>0.9831854792988215</v>
      </c>
      <c r="FM112" s="2">
        <f t="shared" si="150"/>
        <v>0.9811453565399646</v>
      </c>
      <c r="FN112" s="2">
        <f t="shared" si="150"/>
        <v>0.97980560053680976</v>
      </c>
      <c r="FO112" s="2">
        <f t="shared" si="150"/>
        <v>0.98190084067508909</v>
      </c>
      <c r="FP112" s="2">
        <f t="shared" si="150"/>
        <v>0.97998944579454317</v>
      </c>
      <c r="FQ112" s="2">
        <f t="shared" si="150"/>
        <v>0.97663499222693306</v>
      </c>
      <c r="FR112" s="2">
        <f t="shared" si="150"/>
        <v>0.97860388284494271</v>
      </c>
      <c r="FS112" s="2">
        <f t="shared" si="150"/>
        <v>0.97516130562340197</v>
      </c>
      <c r="FT112" s="2">
        <f t="shared" si="150"/>
        <v>0.97420365745289095</v>
      </c>
      <c r="FU112" s="2">
        <f t="shared" si="150"/>
        <v>0.97285703266282397</v>
      </c>
      <c r="FW112" s="2">
        <f t="shared" si="141"/>
        <v>8.9163450342421326E-3</v>
      </c>
      <c r="FX112" s="2">
        <f t="shared" si="141"/>
        <v>1.0785746089442346E-2</v>
      </c>
      <c r="FY112" s="2">
        <f t="shared" si="141"/>
        <v>9.5640682041972999E-3</v>
      </c>
      <c r="FZ112" s="2">
        <f t="shared" si="141"/>
        <v>9.7831365921932211E-3</v>
      </c>
      <c r="GA112" s="2">
        <f t="shared" si="141"/>
        <v>9.6691235172253146E-3</v>
      </c>
      <c r="GB112" s="2">
        <f t="shared" si="141"/>
        <v>1.0334622994739143E-2</v>
      </c>
      <c r="GC112" s="2">
        <f t="shared" si="141"/>
        <v>1.1469773447077919E-2</v>
      </c>
      <c r="GD112" s="2">
        <f t="shared" si="141"/>
        <v>1.2336310388814595E-2</v>
      </c>
      <c r="GE112" s="2">
        <f t="shared" si="141"/>
        <v>1.2849713606512131E-2</v>
      </c>
      <c r="GF112" s="2">
        <f t="shared" si="141"/>
        <v>1.2413914755999272E-2</v>
      </c>
      <c r="GG112" s="2">
        <f t="shared" si="141"/>
        <v>1.123088252013817E-2</v>
      </c>
      <c r="GH112" s="2">
        <f t="shared" si="141"/>
        <v>1.013826338119065E-2</v>
      </c>
      <c r="GI112" s="2">
        <f t="shared" si="141"/>
        <v>9.2174837288222962E-3</v>
      </c>
      <c r="GJ112" s="2">
        <f t="shared" si="141"/>
        <v>8.4665836384962643E-3</v>
      </c>
      <c r="GK112" s="2">
        <f t="shared" si="141"/>
        <v>7.7230943977516352E-3</v>
      </c>
      <c r="GM112" s="86">
        <f t="shared" si="142"/>
        <v>6.404404640675794E-23</v>
      </c>
      <c r="GN112" s="86">
        <f t="shared" si="142"/>
        <v>1.2095489645766078E-18</v>
      </c>
      <c r="GO112" s="86">
        <f t="shared" si="142"/>
        <v>2.2466903563656415E-19</v>
      </c>
      <c r="GP112" s="86">
        <f t="shared" si="142"/>
        <v>1.0182973567445067E-24</v>
      </c>
      <c r="GQ112" s="86">
        <f t="shared" si="142"/>
        <v>2.0661013922218465E-28</v>
      </c>
      <c r="GR112" s="86">
        <f t="shared" si="142"/>
        <v>8.6707477331771672E-32</v>
      </c>
      <c r="GS112" s="86">
        <f t="shared" si="142"/>
        <v>7.2914321896341186E-34</v>
      </c>
      <c r="GT112" s="86">
        <f t="shared" si="142"/>
        <v>3.22086336767308E-29</v>
      </c>
      <c r="GU112" s="86">
        <f t="shared" si="142"/>
        <v>1.9514338612748932E-33</v>
      </c>
      <c r="GV112" s="86">
        <f t="shared" si="142"/>
        <v>1.8594045600820563E-34</v>
      </c>
      <c r="GW112" s="86">
        <f t="shared" si="142"/>
        <v>8.7201481061744408E-27</v>
      </c>
      <c r="GX112" s="86">
        <f t="shared" si="142"/>
        <v>3.1900501020040147E-38</v>
      </c>
      <c r="GY112" s="86">
        <f t="shared" si="142"/>
        <v>2.0523550993656301E-20</v>
      </c>
      <c r="GZ112" s="86">
        <f t="shared" si="142"/>
        <v>6.1026406451537013E-23</v>
      </c>
      <c r="HA112" s="86">
        <f t="shared" si="142"/>
        <v>1.6685488624066685E-39</v>
      </c>
      <c r="HC112" s="86">
        <f t="shared" si="73"/>
        <v>1.3151150581973791E-2</v>
      </c>
      <c r="HD112" s="86">
        <f t="shared" si="73"/>
        <v>9.8996264254161276E-3</v>
      </c>
      <c r="HE112" s="86">
        <f t="shared" si="73"/>
        <v>1.9751631242904546E-2</v>
      </c>
      <c r="HF112" s="86">
        <f t="shared" si="73"/>
        <v>9.99986227068741E-3</v>
      </c>
      <c r="HG112" s="86">
        <f t="shared" si="73"/>
        <v>4.0409045697274567E-3</v>
      </c>
      <c r="HH112" s="86">
        <f t="shared" si="73"/>
        <v>1.262228407060725E-3</v>
      </c>
      <c r="HI112" s="86">
        <f t="shared" si="138"/>
        <v>2.5027721670063934E-3</v>
      </c>
      <c r="HJ112" s="86">
        <f t="shared" si="138"/>
        <v>1.097221268457413E-2</v>
      </c>
      <c r="HK112" s="86">
        <f t="shared" si="138"/>
        <v>1.9536815305260589E-3</v>
      </c>
      <c r="HL112" s="86">
        <f t="shared" si="138"/>
        <v>6.2713433946670898E-4</v>
      </c>
      <c r="HM112" s="86">
        <f t="shared" si="138"/>
        <v>2.7396311051265032E-3</v>
      </c>
      <c r="HN112" s="86">
        <f t="shared" si="138"/>
        <v>9.7131831498259401E-3</v>
      </c>
      <c r="HO112" s="86">
        <f t="shared" si="138"/>
        <v>2.4049226966658763E-2</v>
      </c>
      <c r="HP112" s="86">
        <f t="shared" si="138"/>
        <v>9.9990123577442438E-3</v>
      </c>
      <c r="HQ112" s="86">
        <f t="shared" si="138"/>
        <v>3.4592429155514022E-4</v>
      </c>
      <c r="HS112" s="86">
        <f t="shared" si="143"/>
        <v>5.0963879829756552E-7</v>
      </c>
      <c r="HT112" s="86">
        <f t="shared" si="143"/>
        <v>5.9772775675112638E-7</v>
      </c>
      <c r="HU112" s="86">
        <f t="shared" si="143"/>
        <v>1.2456890335858409E-7</v>
      </c>
      <c r="HV112" s="86">
        <f t="shared" si="143"/>
        <v>6.2213529374456614E-9</v>
      </c>
      <c r="HW112" s="86">
        <f t="shared" si="143"/>
        <v>7.9220456712518782E-9</v>
      </c>
      <c r="HX112" s="86">
        <f t="shared" si="143"/>
        <v>1.8530075995039524E-7</v>
      </c>
      <c r="HY112" s="86">
        <f t="shared" si="143"/>
        <v>4.0553525857149721E-8</v>
      </c>
      <c r="HZ112" s="86">
        <f t="shared" si="143"/>
        <v>2.4190383951275922E-8</v>
      </c>
      <c r="IA112" s="86">
        <f t="shared" si="143"/>
        <v>1.35748572792241E-7</v>
      </c>
      <c r="IB112" s="86">
        <f t="shared" si="143"/>
        <v>1.0658763572922843E-7</v>
      </c>
      <c r="IC112" s="86">
        <f t="shared" si="143"/>
        <v>1.6959048313973356E-9</v>
      </c>
      <c r="ID112" s="86">
        <f t="shared" si="143"/>
        <v>2.4873188358663819E-9</v>
      </c>
      <c r="IE112" s="86">
        <f t="shared" si="143"/>
        <v>6.6351687956676949E-10</v>
      </c>
      <c r="IF112" s="86">
        <f t="shared" si="143"/>
        <v>9.6381119010284915E-8</v>
      </c>
      <c r="IG112" s="86">
        <f t="shared" si="143"/>
        <v>3.4875597877936968E-6</v>
      </c>
      <c r="II112" s="86">
        <f t="shared" si="144"/>
        <v>1.7378690451456679E-45</v>
      </c>
      <c r="IJ112" s="86">
        <f t="shared" si="144"/>
        <v>5.2563465665220335E-47</v>
      </c>
      <c r="IK112" s="86">
        <f t="shared" si="144"/>
        <v>7.6971206506092847E-58</v>
      </c>
      <c r="IL112" s="86">
        <f t="shared" si="144"/>
        <v>2.2190334581425111E-63</v>
      </c>
      <c r="IM112" s="86">
        <f t="shared" si="144"/>
        <v>5.0212091109514586E-65</v>
      </c>
      <c r="IN112" s="86">
        <f t="shared" si="144"/>
        <v>4.465123060392408E-54</v>
      </c>
      <c r="IO112" s="86">
        <f t="shared" si="144"/>
        <v>1.5477192908609271E-57</v>
      </c>
      <c r="IP112" s="86">
        <f t="shared" si="144"/>
        <v>1.937901937355336E-59</v>
      </c>
      <c r="IQ112" s="86">
        <f t="shared" si="144"/>
        <v>9.0555904957597713E-54</v>
      </c>
      <c r="IR112" s="86">
        <f t="shared" si="144"/>
        <v>2.2500788687250117E-57</v>
      </c>
      <c r="IS112" s="86">
        <f t="shared" si="144"/>
        <v>5.9995756924419117E-70</v>
      </c>
      <c r="IT112" s="86">
        <f t="shared" si="144"/>
        <v>1.7740252906176106E-66</v>
      </c>
      <c r="IU112" s="86">
        <f t="shared" si="144"/>
        <v>9.7490016592914295E-69</v>
      </c>
      <c r="IV112" s="86">
        <f t="shared" si="144"/>
        <v>7.5208722849093753E-46</v>
      </c>
      <c r="IW112" s="86">
        <f t="shared" si="144"/>
        <v>6.766102377434667E-27</v>
      </c>
      <c r="IY112" s="86">
        <f t="shared" si="145"/>
        <v>1.3151660220772089E-2</v>
      </c>
      <c r="IZ112" s="86">
        <f t="shared" si="145"/>
        <v>9.9002241531728798E-3</v>
      </c>
      <c r="JA112" s="86">
        <f t="shared" si="145"/>
        <v>1.9751755811807905E-2</v>
      </c>
      <c r="JB112" s="86">
        <f t="shared" si="145"/>
        <v>9.999868492040348E-3</v>
      </c>
      <c r="JC112" s="86">
        <f t="shared" si="145"/>
        <v>4.0409124917731281E-3</v>
      </c>
      <c r="JD112" s="86">
        <f t="shared" si="145"/>
        <v>1.2624137078206753E-3</v>
      </c>
      <c r="JE112" s="86">
        <f t="shared" si="145"/>
        <v>2.5028127205322507E-3</v>
      </c>
      <c r="JF112" s="86">
        <f t="shared" si="145"/>
        <v>1.0972236874958081E-2</v>
      </c>
      <c r="JG112" s="86">
        <f t="shared" si="145"/>
        <v>1.9538172790988513E-3</v>
      </c>
      <c r="JH112" s="86">
        <f t="shared" si="145"/>
        <v>6.2724092710243816E-4</v>
      </c>
      <c r="JI112" s="86">
        <f t="shared" si="145"/>
        <v>2.7396328010313347E-3</v>
      </c>
      <c r="JJ112" s="86">
        <f t="shared" si="145"/>
        <v>9.7131856371447754E-3</v>
      </c>
      <c r="JK112" s="86">
        <f t="shared" si="145"/>
        <v>2.4049227630175644E-2</v>
      </c>
      <c r="JL112" s="86">
        <f t="shared" si="145"/>
        <v>9.9991087388632549E-3</v>
      </c>
      <c r="JM112" s="86">
        <f t="shared" si="145"/>
        <v>3.4941185134293391E-4</v>
      </c>
    </row>
    <row r="113" spans="2:273" x14ac:dyDescent="0.25">
      <c r="B113" s="2">
        <v>86</v>
      </c>
      <c r="C113" s="37">
        <v>83.382999999999996</v>
      </c>
      <c r="D113" s="37">
        <v>88.844999999999999</v>
      </c>
      <c r="E113" s="37">
        <v>88.754000000000005</v>
      </c>
      <c r="F113" s="37">
        <v>89.509</v>
      </c>
      <c r="G113" s="37">
        <v>88.218000000000004</v>
      </c>
      <c r="H113" s="37">
        <v>88.944000000000003</v>
      </c>
      <c r="I113" s="37">
        <v>91.63</v>
      </c>
      <c r="J113" s="37">
        <v>90.5</v>
      </c>
      <c r="K113" s="37">
        <v>91.759</v>
      </c>
      <c r="L113" s="37">
        <v>90.703999999999994</v>
      </c>
      <c r="M113" s="37">
        <v>99.296000000000006</v>
      </c>
      <c r="N113" s="37">
        <v>101.093</v>
      </c>
      <c r="O113" s="37">
        <v>98.296000000000006</v>
      </c>
      <c r="P113" s="37">
        <v>94.272999999999996</v>
      </c>
      <c r="Q113" s="37">
        <v>94.545000000000002</v>
      </c>
      <c r="S113" s="4">
        <f t="shared" si="146"/>
        <v>86.428757745021457</v>
      </c>
      <c r="T113" s="4">
        <f t="shared" si="146"/>
        <v>89.661806328159017</v>
      </c>
      <c r="U113" s="4">
        <f t="shared" si="146"/>
        <v>89.885470624043521</v>
      </c>
      <c r="V113" s="4">
        <f t="shared" si="146"/>
        <v>89.28924107244903</v>
      </c>
      <c r="W113" s="4">
        <f t="shared" si="146"/>
        <v>90.516286297605106</v>
      </c>
      <c r="X113" s="4">
        <f t="shared" si="146"/>
        <v>92.044463032630176</v>
      </c>
      <c r="Y113" s="4">
        <f t="shared" si="146"/>
        <v>92.725588708226724</v>
      </c>
      <c r="Z113" s="4">
        <f t="shared" si="146"/>
        <v>90.291788815390575</v>
      </c>
      <c r="AA113" s="4">
        <f t="shared" si="146"/>
        <v>92.045682473233882</v>
      </c>
      <c r="AB113" s="4">
        <f t="shared" si="146"/>
        <v>93.605474619172568</v>
      </c>
      <c r="AC113" s="4">
        <f t="shared" si="146"/>
        <v>99.389761294722419</v>
      </c>
      <c r="AD113" s="4">
        <f t="shared" si="146"/>
        <v>101.16546801387513</v>
      </c>
      <c r="AE113" s="4">
        <f t="shared" si="146"/>
        <v>102.90480584060354</v>
      </c>
      <c r="AF113" s="4">
        <f t="shared" si="146"/>
        <v>99.108932300292281</v>
      </c>
      <c r="AG113" s="4">
        <f t="shared" si="146"/>
        <v>96.095440147729619</v>
      </c>
      <c r="AI113" s="4">
        <f t="shared" si="147"/>
        <v>-3.0457577450214615</v>
      </c>
      <c r="AJ113" s="4">
        <f t="shared" si="147"/>
        <v>-0.81680632815901788</v>
      </c>
      <c r="AK113" s="4">
        <f t="shared" si="147"/>
        <v>-1.1314706240435157</v>
      </c>
      <c r="AL113" s="4">
        <f t="shared" si="147"/>
        <v>0.21975892755096993</v>
      </c>
      <c r="AM113" s="4">
        <f t="shared" si="147"/>
        <v>-2.2982862976051024</v>
      </c>
      <c r="AN113" s="4">
        <f t="shared" si="147"/>
        <v>-3.1004630326301736</v>
      </c>
      <c r="AO113" s="4">
        <f t="shared" si="147"/>
        <v>-1.0955887082267282</v>
      </c>
      <c r="AP113" s="4">
        <f t="shared" si="147"/>
        <v>0.208211184609425</v>
      </c>
      <c r="AQ113" s="4">
        <f t="shared" si="147"/>
        <v>-0.2866824732338813</v>
      </c>
      <c r="AR113" s="4">
        <f t="shared" si="147"/>
        <v>-2.9014746191725749</v>
      </c>
      <c r="AS113" s="4">
        <f t="shared" si="147"/>
        <v>-9.3761294722412458E-2</v>
      </c>
      <c r="AT113" s="4">
        <f t="shared" si="147"/>
        <v>-7.2468013875123916E-2</v>
      </c>
      <c r="AU113" s="4">
        <f t="shared" si="147"/>
        <v>-4.6088058406035373</v>
      </c>
      <c r="AV113" s="4">
        <f t="shared" si="147"/>
        <v>-4.8359323002922849</v>
      </c>
      <c r="AW113" s="4">
        <f t="shared" si="147"/>
        <v>-1.550440147729617</v>
      </c>
      <c r="AY113" s="2">
        <f t="shared" si="139"/>
        <v>86.252990957711646</v>
      </c>
      <c r="AZ113" s="2">
        <f t="shared" si="139"/>
        <v>89.539043679718446</v>
      </c>
      <c r="BA113" s="2">
        <f t="shared" si="139"/>
        <v>89.586016732783463</v>
      </c>
      <c r="BB113" s="2">
        <f t="shared" si="139"/>
        <v>89.178160737224601</v>
      </c>
      <c r="BC113" s="2">
        <f t="shared" si="139"/>
        <v>90.485396801987321</v>
      </c>
      <c r="BD113" s="2">
        <f t="shared" si="139"/>
        <v>92.036775437610032</v>
      </c>
      <c r="BE113" s="2">
        <f t="shared" si="139"/>
        <v>92.708367688113611</v>
      </c>
      <c r="BF113" s="2">
        <f t="shared" si="139"/>
        <v>90.174481114703468</v>
      </c>
      <c r="BG113" s="2">
        <f t="shared" si="139"/>
        <v>92.033342773390743</v>
      </c>
      <c r="BH113" s="2">
        <f t="shared" si="139"/>
        <v>93.60272344111776</v>
      </c>
      <c r="BI113" s="2">
        <f t="shared" si="139"/>
        <v>99.374336113074492</v>
      </c>
      <c r="BJ113" s="2">
        <f t="shared" si="139"/>
        <v>101.07127821887678</v>
      </c>
      <c r="BK113" s="2">
        <f t="shared" si="139"/>
        <v>102.56874054822902</v>
      </c>
      <c r="BL113" s="2">
        <f t="shared" si="139"/>
        <v>99.025713618922126</v>
      </c>
      <c r="BM113" s="2">
        <f t="shared" si="139"/>
        <v>96.088816440314687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83.382999999999996</v>
      </c>
      <c r="CF113" s="2">
        <f t="shared" si="140"/>
        <v>88.844999999999999</v>
      </c>
      <c r="CG113" s="2">
        <f t="shared" si="140"/>
        <v>88.754000000000005</v>
      </c>
      <c r="CH113" s="2">
        <f t="shared" si="140"/>
        <v>89.509</v>
      </c>
      <c r="CI113" s="2">
        <f t="shared" si="140"/>
        <v>88.218000000000004</v>
      </c>
      <c r="CJ113" s="2">
        <f t="shared" si="140"/>
        <v>88.944000000000003</v>
      </c>
      <c r="CK113" s="2">
        <f t="shared" si="140"/>
        <v>91.63</v>
      </c>
      <c r="CL113" s="2">
        <f t="shared" si="140"/>
        <v>90.5</v>
      </c>
      <c r="CM113" s="2">
        <f t="shared" si="140"/>
        <v>91.759</v>
      </c>
      <c r="CN113" s="2">
        <f t="shared" si="140"/>
        <v>90.703999999999994</v>
      </c>
      <c r="CO113" s="2">
        <f t="shared" si="140"/>
        <v>99.296000000000006</v>
      </c>
      <c r="CP113" s="2">
        <f t="shared" si="140"/>
        <v>101.093</v>
      </c>
      <c r="CQ113" s="2">
        <f t="shared" si="140"/>
        <v>98.296000000000006</v>
      </c>
      <c r="CR113" s="2">
        <f t="shared" si="140"/>
        <v>94.272999999999996</v>
      </c>
      <c r="CS113" s="2">
        <f t="shared" si="140"/>
        <v>94.545000000000002</v>
      </c>
      <c r="CU113" s="2">
        <f t="shared" si="110"/>
        <v>83.382999999999996</v>
      </c>
      <c r="CV113" s="2">
        <f t="shared" si="111"/>
        <v>88.844999999999999</v>
      </c>
      <c r="CW113" s="2">
        <f t="shared" si="112"/>
        <v>88.754000000000005</v>
      </c>
      <c r="CX113" s="2">
        <f t="shared" si="113"/>
        <v>89.509</v>
      </c>
      <c r="CY113" s="2">
        <f t="shared" si="114"/>
        <v>88.218000000000004</v>
      </c>
      <c r="CZ113" s="2">
        <f t="shared" si="115"/>
        <v>88.944000000000003</v>
      </c>
      <c r="DA113" s="2">
        <f t="shared" si="116"/>
        <v>91.63</v>
      </c>
      <c r="DB113" s="2">
        <f t="shared" si="117"/>
        <v>90.5</v>
      </c>
      <c r="DC113" s="2">
        <f t="shared" si="118"/>
        <v>91.759</v>
      </c>
      <c r="DD113" s="2">
        <f t="shared" si="119"/>
        <v>90.703999999999994</v>
      </c>
      <c r="DE113" s="2">
        <f t="shared" si="120"/>
        <v>99.296000000000006</v>
      </c>
      <c r="DF113" s="2">
        <f t="shared" si="121"/>
        <v>101.093</v>
      </c>
      <c r="DG113" s="2">
        <f t="shared" si="122"/>
        <v>98.296000000000006</v>
      </c>
      <c r="DH113" s="2">
        <f t="shared" si="123"/>
        <v>94.272999999999996</v>
      </c>
      <c r="DI113" s="2">
        <f t="shared" si="124"/>
        <v>94.545000000000002</v>
      </c>
      <c r="DK113" s="2">
        <f t="shared" si="148"/>
        <v>103.82369849849849</v>
      </c>
      <c r="DL113" s="2">
        <f t="shared" si="148"/>
        <v>108.89111632270169</v>
      </c>
      <c r="DM113" s="2">
        <f t="shared" si="148"/>
        <v>111.92840327169273</v>
      </c>
      <c r="DN113" s="2">
        <f t="shared" si="148"/>
        <v>110.55718275418279</v>
      </c>
      <c r="DO113" s="2">
        <f t="shared" si="148"/>
        <v>112.62427713427712</v>
      </c>
      <c r="DP113" s="2">
        <f t="shared" si="148"/>
        <v>114.14257500820659</v>
      </c>
      <c r="DQ113" s="2">
        <f t="shared" si="148"/>
        <v>113.63005832147938</v>
      </c>
      <c r="DR113" s="2">
        <f t="shared" si="148"/>
        <v>105.87186177606176</v>
      </c>
      <c r="DS113" s="2">
        <f t="shared" si="148"/>
        <v>111.97881349527667</v>
      </c>
      <c r="DT113" s="2">
        <f t="shared" si="148"/>
        <v>111.47099957099957</v>
      </c>
      <c r="DU113" s="2">
        <f t="shared" si="148"/>
        <v>120.00196590909093</v>
      </c>
      <c r="DV113" s="2">
        <f t="shared" si="148"/>
        <v>114.9118991596639</v>
      </c>
      <c r="DW113" s="2">
        <f t="shared" si="148"/>
        <v>123.97741257331376</v>
      </c>
      <c r="DX113" s="2">
        <f t="shared" si="148"/>
        <v>122.37227341490545</v>
      </c>
      <c r="DY113" s="2">
        <f t="shared" si="148"/>
        <v>110.32122100122099</v>
      </c>
      <c r="EA113" s="2">
        <f t="shared" si="94"/>
        <v>85.910434433611329</v>
      </c>
      <c r="EB113" s="2">
        <f t="shared" si="94"/>
        <v>89.239804618783623</v>
      </c>
      <c r="EC113" s="2">
        <f t="shared" si="94"/>
        <v>89.184166780704771</v>
      </c>
      <c r="ED113" s="2">
        <f t="shared" si="94"/>
        <v>88.778317875757168</v>
      </c>
      <c r="EE113" s="2">
        <f t="shared" si="94"/>
        <v>90.105740698502245</v>
      </c>
      <c r="EF113" s="2">
        <f t="shared" si="94"/>
        <v>91.690025836397311</v>
      </c>
      <c r="EG113" s="2">
        <f t="shared" si="94"/>
        <v>92.340880637033223</v>
      </c>
      <c r="EH113" s="2">
        <f t="shared" si="94"/>
        <v>89.882518487736235</v>
      </c>
      <c r="EI113" s="2">
        <f t="shared" si="94"/>
        <v>91.698245715215478</v>
      </c>
      <c r="EJ113" s="2">
        <f t="shared" si="94"/>
        <v>93.266827126120901</v>
      </c>
      <c r="EK113" s="2">
        <f t="shared" si="94"/>
        <v>98.927175239536041</v>
      </c>
      <c r="EL113" s="2">
        <f t="shared" si="94"/>
        <v>100.79733098923288</v>
      </c>
      <c r="EM113" s="2">
        <f t="shared" si="135"/>
        <v>102.07041319481067</v>
      </c>
      <c r="EN113" s="2">
        <f t="shared" si="135"/>
        <v>98.459247515877124</v>
      </c>
      <c r="EO113" s="2">
        <f t="shared" si="135"/>
        <v>95.727586595557497</v>
      </c>
      <c r="EQ113" s="2">
        <f t="shared" si="149"/>
        <v>85.855831129409978</v>
      </c>
      <c r="ER113" s="2">
        <f t="shared" si="149"/>
        <v>89.296086352313935</v>
      </c>
      <c r="ES113" s="2">
        <f t="shared" si="149"/>
        <v>89.249193711001283</v>
      </c>
      <c r="ET113" s="2">
        <f t="shared" si="149"/>
        <v>88.516172151732633</v>
      </c>
      <c r="EU113" s="2">
        <f t="shared" si="149"/>
        <v>90.342050941847731</v>
      </c>
      <c r="EV113" s="2">
        <f t="shared" si="149"/>
        <v>91.860429221432867</v>
      </c>
      <c r="EW113" s="2">
        <f t="shared" si="149"/>
        <v>92.404378844915811</v>
      </c>
      <c r="EX113" s="2">
        <f t="shared" si="149"/>
        <v>89.657101390270256</v>
      </c>
      <c r="EY113" s="2">
        <f t="shared" si="149"/>
        <v>91.68398108270172</v>
      </c>
      <c r="EZ113" s="2">
        <f t="shared" si="149"/>
        <v>93.493894999040606</v>
      </c>
      <c r="FA113" s="2">
        <f t="shared" si="149"/>
        <v>98.695491582733155</v>
      </c>
      <c r="FB113" s="2">
        <f t="shared" si="149"/>
        <v>100.61753165864576</v>
      </c>
      <c r="FC113" s="2">
        <f t="shared" si="149"/>
        <v>102.16723125659978</v>
      </c>
      <c r="FD113" s="2">
        <f t="shared" si="149"/>
        <v>98.739046603672875</v>
      </c>
      <c r="FE113" s="2">
        <f t="shared" si="149"/>
        <v>95.621727262337544</v>
      </c>
      <c r="FG113" s="2">
        <f t="shared" si="150"/>
        <v>0.98084715898290142</v>
      </c>
      <c r="FH113" s="2">
        <f t="shared" si="150"/>
        <v>0.98480640118695217</v>
      </c>
      <c r="FI113" s="2">
        <f t="shared" si="150"/>
        <v>0.98236174439285628</v>
      </c>
      <c r="FJ113" s="2">
        <f t="shared" si="150"/>
        <v>0.981511789150873</v>
      </c>
      <c r="FK113" s="2">
        <f t="shared" si="150"/>
        <v>0.98325143899472212</v>
      </c>
      <c r="FL113" s="2">
        <f t="shared" si="150"/>
        <v>0.98464225314361709</v>
      </c>
      <c r="FM113" s="2">
        <f t="shared" si="150"/>
        <v>0.98277578574756952</v>
      </c>
      <c r="FN113" s="2">
        <f t="shared" si="150"/>
        <v>0.98154970468217162</v>
      </c>
      <c r="FO113" s="2">
        <f t="shared" si="150"/>
        <v>0.98346704128239404</v>
      </c>
      <c r="FP113" s="2">
        <f t="shared" si="150"/>
        <v>0.98171796827286095</v>
      </c>
      <c r="FQ113" s="2">
        <f t="shared" si="150"/>
        <v>0.97864696063132073</v>
      </c>
      <c r="FR113" s="2">
        <f t="shared" si="150"/>
        <v>0.98044970333002501</v>
      </c>
      <c r="FS113" s="2">
        <f t="shared" si="150"/>
        <v>0.9772972237612827</v>
      </c>
      <c r="FT113" s="2">
        <f t="shared" si="150"/>
        <v>0.97641993398215143</v>
      </c>
      <c r="FU113" s="2">
        <f t="shared" si="150"/>
        <v>0.97518605676030312</v>
      </c>
      <c r="FW113" s="2">
        <f t="shared" si="141"/>
        <v>9.7681750139617038E-3</v>
      </c>
      <c r="FX113" s="2">
        <f t="shared" si="141"/>
        <v>1.1814041850354697E-2</v>
      </c>
      <c r="FY113" s="2">
        <f t="shared" si="141"/>
        <v>1.0477124757359766E-2</v>
      </c>
      <c r="FZ113" s="2">
        <f t="shared" si="141"/>
        <v>1.0716880734920461E-2</v>
      </c>
      <c r="GA113" s="2">
        <f t="shared" si="141"/>
        <v>1.0592102168311527E-2</v>
      </c>
      <c r="GB113" s="2">
        <f t="shared" si="141"/>
        <v>1.1320401593996962E-2</v>
      </c>
      <c r="GC113" s="2">
        <f t="shared" si="141"/>
        <v>1.2562455099514024E-2</v>
      </c>
      <c r="GD113" s="2">
        <f t="shared" si="141"/>
        <v>1.3510415468714947E-2</v>
      </c>
      <c r="GE113" s="2">
        <f t="shared" si="141"/>
        <v>1.4071985513890011E-2</v>
      </c>
      <c r="GF113" s="2">
        <f t="shared" si="141"/>
        <v>1.3595304142234017E-2</v>
      </c>
      <c r="GG113" s="2">
        <f t="shared" si="141"/>
        <v>1.2301089142627009E-2</v>
      </c>
      <c r="GH113" s="2">
        <f t="shared" si="141"/>
        <v>1.1105522195725054E-2</v>
      </c>
      <c r="GI113" s="2">
        <f t="shared" si="141"/>
        <v>1.0097790106534322E-2</v>
      </c>
      <c r="GJ113" s="2">
        <f t="shared" si="141"/>
        <v>9.2758474655398292E-3</v>
      </c>
      <c r="GK113" s="2">
        <f t="shared" si="141"/>
        <v>8.4618995660756258E-3</v>
      </c>
      <c r="GM113" s="86">
        <f t="shared" si="142"/>
        <v>1.1943862639320063E-24</v>
      </c>
      <c r="GN113" s="86">
        <f t="shared" si="142"/>
        <v>5.523410470502889E-20</v>
      </c>
      <c r="GO113" s="86">
        <f t="shared" si="142"/>
        <v>8.1642843217467833E-21</v>
      </c>
      <c r="GP113" s="86">
        <f t="shared" si="142"/>
        <v>1.500099793625998E-26</v>
      </c>
      <c r="GQ113" s="86">
        <f t="shared" si="142"/>
        <v>1.8487158354555765E-30</v>
      </c>
      <c r="GR113" s="86">
        <f t="shared" si="142"/>
        <v>4.2265614209046716E-34</v>
      </c>
      <c r="GS113" s="86">
        <f t="shared" si="142"/>
        <v>2.219311831995318E-36</v>
      </c>
      <c r="GT113" s="86">
        <f t="shared" si="142"/>
        <v>2.0782026435782396E-31</v>
      </c>
      <c r="GU113" s="86">
        <f t="shared" si="142"/>
        <v>5.7653426867589692E-36</v>
      </c>
      <c r="GV113" s="86">
        <f t="shared" si="142"/>
        <v>4.9260880210629088E-37</v>
      </c>
      <c r="GW113" s="86">
        <f t="shared" si="142"/>
        <v>9.7087248970426973E-29</v>
      </c>
      <c r="GX113" s="86">
        <f t="shared" si="142"/>
        <v>3.5960334957530215E-41</v>
      </c>
      <c r="GY113" s="86">
        <f t="shared" si="142"/>
        <v>6.1784758753069427E-22</v>
      </c>
      <c r="GZ113" s="86">
        <f t="shared" si="142"/>
        <v>1.2089581864928764E-24</v>
      </c>
      <c r="HA113" s="86">
        <f t="shared" si="142"/>
        <v>2.0939570488724075E-42</v>
      </c>
      <c r="HC113" s="86">
        <f t="shared" si="73"/>
        <v>3.2227711112090768E-3</v>
      </c>
      <c r="HD113" s="86">
        <f t="shared" si="73"/>
        <v>2.7690360063907611E-3</v>
      </c>
      <c r="HE113" s="86">
        <f t="shared" si="73"/>
        <v>6.9600686124770871E-3</v>
      </c>
      <c r="HF113" s="86">
        <f t="shared" si="73"/>
        <v>3.0064343813262424E-3</v>
      </c>
      <c r="HG113" s="86">
        <f t="shared" si="73"/>
        <v>1.0893173435357519E-3</v>
      </c>
      <c r="HH113" s="86">
        <f t="shared" si="73"/>
        <v>2.3471605723986462E-4</v>
      </c>
      <c r="HI113" s="86">
        <f t="shared" si="138"/>
        <v>5.0534473628924585E-4</v>
      </c>
      <c r="HJ113" s="86">
        <f t="shared" si="138"/>
        <v>3.4361453024208052E-3</v>
      </c>
      <c r="HK113" s="86">
        <f t="shared" si="138"/>
        <v>4.0302211767420101E-4</v>
      </c>
      <c r="HL113" s="86">
        <f t="shared" si="138"/>
        <v>9.5716963094345312E-5</v>
      </c>
      <c r="HM113" s="86">
        <f t="shared" si="138"/>
        <v>6.2135871476706836E-4</v>
      </c>
      <c r="HN113" s="86">
        <f t="shared" si="138"/>
        <v>2.6679053880800294E-3</v>
      </c>
      <c r="HO113" s="86">
        <f t="shared" si="138"/>
        <v>7.9648317526018007E-3</v>
      </c>
      <c r="HP113" s="86">
        <f t="shared" si="138"/>
        <v>2.5828994423993169E-3</v>
      </c>
      <c r="HQ113" s="86">
        <f t="shared" si="138"/>
        <v>4.3268574020176003E-5</v>
      </c>
      <c r="HS113" s="86">
        <f t="shared" si="143"/>
        <v>1.3638858910030973E-6</v>
      </c>
      <c r="HT113" s="86">
        <f t="shared" si="143"/>
        <v>1.6856077664278154E-6</v>
      </c>
      <c r="HU113" s="86">
        <f t="shared" si="143"/>
        <v>4.0756694735797299E-7</v>
      </c>
      <c r="HV113" s="86">
        <f t="shared" si="143"/>
        <v>2.4387276626173028E-8</v>
      </c>
      <c r="HW113" s="86">
        <f t="shared" si="143"/>
        <v>3.1209721061378806E-8</v>
      </c>
      <c r="HX113" s="86">
        <f t="shared" si="143"/>
        <v>5.8491859890153837E-7</v>
      </c>
      <c r="HY113" s="86">
        <f t="shared" si="143"/>
        <v>1.4510961419990008E-7</v>
      </c>
      <c r="HZ113" s="86">
        <f t="shared" si="143"/>
        <v>9.22228682741613E-8</v>
      </c>
      <c r="IA113" s="86">
        <f t="shared" si="143"/>
        <v>4.5788158557901695E-7</v>
      </c>
      <c r="IB113" s="86">
        <f t="shared" si="143"/>
        <v>3.7448130604304476E-7</v>
      </c>
      <c r="IC113" s="86">
        <f t="shared" si="143"/>
        <v>7.8489049632376476E-9</v>
      </c>
      <c r="ID113" s="86">
        <f t="shared" si="143"/>
        <v>1.0558197555072624E-8</v>
      </c>
      <c r="IE113" s="86">
        <f t="shared" si="143"/>
        <v>2.9450060875154949E-9</v>
      </c>
      <c r="IF113" s="86">
        <f t="shared" si="143"/>
        <v>2.8512384623606118E-7</v>
      </c>
      <c r="IG113" s="86">
        <f t="shared" si="143"/>
        <v>7.9029136780815303E-6</v>
      </c>
      <c r="II113" s="86">
        <f t="shared" si="144"/>
        <v>8.5736575481115361E-44</v>
      </c>
      <c r="IJ113" s="86">
        <f t="shared" si="144"/>
        <v>3.5167247146071703E-45</v>
      </c>
      <c r="IK113" s="86">
        <f t="shared" si="144"/>
        <v>1.2260767602130099E-55</v>
      </c>
      <c r="IL113" s="86">
        <f t="shared" si="144"/>
        <v>5.9865385554305563E-61</v>
      </c>
      <c r="IM113" s="86">
        <f t="shared" si="144"/>
        <v>1.5497644042907459E-62</v>
      </c>
      <c r="IN113" s="86">
        <f t="shared" si="144"/>
        <v>5.4901072904290027E-52</v>
      </c>
      <c r="IO113" s="86">
        <f t="shared" si="144"/>
        <v>2.9465897616817238E-55</v>
      </c>
      <c r="IP113" s="86">
        <f t="shared" si="144"/>
        <v>4.8273666505413835E-57</v>
      </c>
      <c r="IQ113" s="86">
        <f t="shared" si="144"/>
        <v>1.3764815935527746E-51</v>
      </c>
      <c r="IR113" s="86">
        <f t="shared" si="144"/>
        <v>4.6381480522332461E-55</v>
      </c>
      <c r="IS113" s="86">
        <f t="shared" si="144"/>
        <v>3.5530576626080488E-67</v>
      </c>
      <c r="IT113" s="86">
        <f t="shared" si="144"/>
        <v>6.6336870700304278E-64</v>
      </c>
      <c r="IU113" s="86">
        <f t="shared" si="144"/>
        <v>3.9557989124645562E-66</v>
      </c>
      <c r="IV113" s="86">
        <f t="shared" si="144"/>
        <v>3.6719817945388996E-44</v>
      </c>
      <c r="IW113" s="86">
        <f t="shared" si="144"/>
        <v>6.0158666849526238E-26</v>
      </c>
      <c r="IY113" s="86">
        <f t="shared" si="145"/>
        <v>3.22413499710008E-3</v>
      </c>
      <c r="IZ113" s="86">
        <f t="shared" si="145"/>
        <v>2.7707216141571889E-3</v>
      </c>
      <c r="JA113" s="86">
        <f t="shared" si="145"/>
        <v>6.9604761794244451E-3</v>
      </c>
      <c r="JB113" s="86">
        <f t="shared" si="145"/>
        <v>3.0064587686028685E-3</v>
      </c>
      <c r="JC113" s="86">
        <f t="shared" si="145"/>
        <v>1.0893485532568134E-3</v>
      </c>
      <c r="JD113" s="86">
        <f t="shared" si="145"/>
        <v>2.3530097583876616E-4</v>
      </c>
      <c r="JE113" s="86">
        <f t="shared" si="145"/>
        <v>5.0548984590344573E-4</v>
      </c>
      <c r="JF113" s="86">
        <f t="shared" si="145"/>
        <v>3.4362375252890796E-3</v>
      </c>
      <c r="JG113" s="86">
        <f t="shared" si="145"/>
        <v>4.0347999925978E-4</v>
      </c>
      <c r="JH113" s="86">
        <f t="shared" si="145"/>
        <v>9.6091444400388354E-5</v>
      </c>
      <c r="JI113" s="86">
        <f t="shared" si="145"/>
        <v>6.2136656367203162E-4</v>
      </c>
      <c r="JJ113" s="86">
        <f t="shared" si="145"/>
        <v>2.6679159462775844E-3</v>
      </c>
      <c r="JK113" s="86">
        <f t="shared" si="145"/>
        <v>7.9648346976078886E-3</v>
      </c>
      <c r="JL113" s="86">
        <f t="shared" si="145"/>
        <v>2.5831845662455531E-3</v>
      </c>
      <c r="JM113" s="86">
        <f t="shared" si="145"/>
        <v>5.1171487698257533E-5</v>
      </c>
    </row>
    <row r="114" spans="2:273" x14ac:dyDescent="0.25">
      <c r="B114" s="2">
        <v>87</v>
      </c>
      <c r="C114" s="37">
        <v>84.417000000000002</v>
      </c>
      <c r="D114" s="37">
        <v>88.171999999999997</v>
      </c>
      <c r="E114" s="37">
        <v>87</v>
      </c>
      <c r="F114" s="37">
        <v>88.298000000000002</v>
      </c>
      <c r="G114" s="37">
        <v>89.709000000000003</v>
      </c>
      <c r="H114" s="37">
        <v>89.814999999999998</v>
      </c>
      <c r="I114" s="37">
        <v>91.519000000000005</v>
      </c>
      <c r="J114" s="37">
        <v>86.852000000000004</v>
      </c>
      <c r="K114" s="37">
        <v>92.259</v>
      </c>
      <c r="L114" s="37">
        <v>91.259</v>
      </c>
      <c r="M114" s="37">
        <v>98.147999999999996</v>
      </c>
      <c r="N114" s="37">
        <v>101.167</v>
      </c>
      <c r="O114" s="37">
        <v>99.667000000000002</v>
      </c>
      <c r="P114" s="37">
        <v>95.2</v>
      </c>
      <c r="Q114" s="37">
        <v>94.509</v>
      </c>
      <c r="S114" s="4">
        <f t="shared" si="146"/>
        <v>86.104913064896039</v>
      </c>
      <c r="T114" s="4">
        <f t="shared" si="146"/>
        <v>89.349176949453025</v>
      </c>
      <c r="U114" s="4">
        <f t="shared" si="146"/>
        <v>89.457792130465364</v>
      </c>
      <c r="V114" s="4">
        <f t="shared" si="146"/>
        <v>89.005254464951236</v>
      </c>
      <c r="W114" s="4">
        <f t="shared" si="146"/>
        <v>90.323765781098359</v>
      </c>
      <c r="X114" s="4">
        <f t="shared" si="146"/>
        <v>91.884546908167692</v>
      </c>
      <c r="Y114" s="4">
        <f t="shared" si="146"/>
        <v>92.541850567708039</v>
      </c>
      <c r="Z114" s="4">
        <f t="shared" si="146"/>
        <v>90.029239313993216</v>
      </c>
      <c r="AA114" s="4">
        <f t="shared" si="146"/>
        <v>91.895486191052001</v>
      </c>
      <c r="AB114" s="4">
        <f t="shared" si="146"/>
        <v>93.44133754503838</v>
      </c>
      <c r="AC114" s="4">
        <f t="shared" si="146"/>
        <v>99.134755597309081</v>
      </c>
      <c r="AD114" s="4">
        <f t="shared" si="146"/>
        <v>100.85322569541904</v>
      </c>
      <c r="AE114" s="4">
        <f t="shared" si="146"/>
        <v>102.42645160824247</v>
      </c>
      <c r="AF114" s="4">
        <f t="shared" si="146"/>
        <v>98.845340033380666</v>
      </c>
      <c r="AG114" s="4">
        <f t="shared" si="146"/>
        <v>95.932314019788691</v>
      </c>
      <c r="AI114" s="4">
        <f t="shared" si="147"/>
        <v>-1.687913064896037</v>
      </c>
      <c r="AJ114" s="4">
        <f t="shared" si="147"/>
        <v>-1.1771769494530275</v>
      </c>
      <c r="AK114" s="4">
        <f t="shared" si="147"/>
        <v>-2.4577921304653643</v>
      </c>
      <c r="AL114" s="4">
        <f t="shared" si="147"/>
        <v>-0.70725446495123379</v>
      </c>
      <c r="AM114" s="4">
        <f t="shared" si="147"/>
        <v>-0.614765781098356</v>
      </c>
      <c r="AN114" s="4">
        <f t="shared" si="147"/>
        <v>-2.0695469081676947</v>
      </c>
      <c r="AO114" s="4">
        <f t="shared" si="147"/>
        <v>-1.0228505677080335</v>
      </c>
      <c r="AP114" s="4">
        <f t="shared" si="147"/>
        <v>-3.177239313993212</v>
      </c>
      <c r="AQ114" s="4">
        <f t="shared" si="147"/>
        <v>0.36351380894799945</v>
      </c>
      <c r="AR114" s="4">
        <f t="shared" si="147"/>
        <v>-2.1823375450383793</v>
      </c>
      <c r="AS114" s="4">
        <f t="shared" si="147"/>
        <v>-0.98675559730908446</v>
      </c>
      <c r="AT114" s="4">
        <f t="shared" si="147"/>
        <v>0.31377430458096001</v>
      </c>
      <c r="AU114" s="4">
        <f t="shared" si="147"/>
        <v>-2.7594516082424718</v>
      </c>
      <c r="AV114" s="4">
        <f t="shared" si="147"/>
        <v>-3.6453400333806627</v>
      </c>
      <c r="AW114" s="4">
        <f t="shared" si="147"/>
        <v>-1.4233140197886911</v>
      </c>
      <c r="AY114" s="2">
        <f t="shared" si="139"/>
        <v>86.07657962454843</v>
      </c>
      <c r="AZ114" s="2">
        <f t="shared" si="139"/>
        <v>89.325985470940907</v>
      </c>
      <c r="BA114" s="2">
        <f t="shared" si="139"/>
        <v>89.386414618449706</v>
      </c>
      <c r="BB114" s="2">
        <f t="shared" si="139"/>
        <v>88.983677732838871</v>
      </c>
      <c r="BC114" s="2">
        <f t="shared" si="139"/>
        <v>90.318488141677321</v>
      </c>
      <c r="BD114" s="2">
        <f t="shared" si="139"/>
        <v>91.883431082856958</v>
      </c>
      <c r="BE114" s="2">
        <f t="shared" si="139"/>
        <v>92.539634289599007</v>
      </c>
      <c r="BF114" s="2">
        <f t="shared" si="139"/>
        <v>90.005521483256771</v>
      </c>
      <c r="BG114" s="2">
        <f t="shared" si="139"/>
        <v>91.893635148908317</v>
      </c>
      <c r="BH114" s="2">
        <f t="shared" si="139"/>
        <v>93.440823780047182</v>
      </c>
      <c r="BI114" s="2">
        <f t="shared" si="139"/>
        <v>99.132663662079409</v>
      </c>
      <c r="BJ114" s="2">
        <f t="shared" si="139"/>
        <v>100.83697857836833</v>
      </c>
      <c r="BK114" s="2">
        <f t="shared" si="139"/>
        <v>102.35455262305844</v>
      </c>
      <c r="BL114" s="2">
        <f t="shared" si="139"/>
        <v>98.832012210376163</v>
      </c>
      <c r="BM114" s="2">
        <f t="shared" si="139"/>
        <v>95.91928867108463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84.417000000000002</v>
      </c>
      <c r="CF114" s="2">
        <f t="shared" si="140"/>
        <v>88.171999999999997</v>
      </c>
      <c r="CG114" s="2">
        <f t="shared" si="140"/>
        <v>87</v>
      </c>
      <c r="CH114" s="2">
        <f t="shared" si="140"/>
        <v>88.298000000000002</v>
      </c>
      <c r="CI114" s="2">
        <f t="shared" si="140"/>
        <v>89.709000000000003</v>
      </c>
      <c r="CJ114" s="2">
        <f t="shared" si="140"/>
        <v>89.814999999999998</v>
      </c>
      <c r="CK114" s="2">
        <f t="shared" si="140"/>
        <v>91.519000000000005</v>
      </c>
      <c r="CL114" s="2">
        <f t="shared" si="140"/>
        <v>86.852000000000004</v>
      </c>
      <c r="CM114" s="2">
        <f t="shared" si="140"/>
        <v>92.259</v>
      </c>
      <c r="CN114" s="2">
        <f t="shared" si="140"/>
        <v>91.259</v>
      </c>
      <c r="CO114" s="2">
        <f t="shared" si="140"/>
        <v>98.147999999999996</v>
      </c>
      <c r="CP114" s="2">
        <f t="shared" si="140"/>
        <v>101.167</v>
      </c>
      <c r="CQ114" s="2">
        <f t="shared" si="140"/>
        <v>99.667000000000002</v>
      </c>
      <c r="CR114" s="2">
        <f t="shared" si="140"/>
        <v>95.2</v>
      </c>
      <c r="CS114" s="2">
        <f t="shared" si="140"/>
        <v>94.509</v>
      </c>
      <c r="CU114" s="2">
        <f t="shared" si="110"/>
        <v>84.417000000000002</v>
      </c>
      <c r="CV114" s="2">
        <f t="shared" si="111"/>
        <v>88.171999999999997</v>
      </c>
      <c r="CW114" s="2">
        <f t="shared" si="112"/>
        <v>87</v>
      </c>
      <c r="CX114" s="2">
        <f t="shared" si="113"/>
        <v>88.298000000000002</v>
      </c>
      <c r="CY114" s="2">
        <f t="shared" si="114"/>
        <v>89.709000000000003</v>
      </c>
      <c r="CZ114" s="2">
        <f t="shared" si="115"/>
        <v>89.814999999999998</v>
      </c>
      <c r="DA114" s="2">
        <f t="shared" si="116"/>
        <v>91.519000000000005</v>
      </c>
      <c r="DB114" s="2">
        <f t="shared" si="117"/>
        <v>86.852000000000004</v>
      </c>
      <c r="DC114" s="2">
        <f t="shared" si="118"/>
        <v>92.259</v>
      </c>
      <c r="DD114" s="2">
        <f t="shared" si="119"/>
        <v>91.259</v>
      </c>
      <c r="DE114" s="2">
        <f t="shared" si="120"/>
        <v>98.147999999999996</v>
      </c>
      <c r="DF114" s="2">
        <f t="shared" si="121"/>
        <v>101.167</v>
      </c>
      <c r="DG114" s="2">
        <f t="shared" si="122"/>
        <v>99.667000000000002</v>
      </c>
      <c r="DH114" s="2">
        <f t="shared" si="123"/>
        <v>95.2</v>
      </c>
      <c r="DI114" s="2">
        <f t="shared" si="124"/>
        <v>94.509</v>
      </c>
      <c r="DK114" s="2">
        <f t="shared" si="148"/>
        <v>103.86100750750749</v>
      </c>
      <c r="DL114" s="2">
        <f t="shared" si="148"/>
        <v>108.9636184803002</v>
      </c>
      <c r="DM114" s="2">
        <f t="shared" si="148"/>
        <v>112.02444570886675</v>
      </c>
      <c r="DN114" s="2">
        <f t="shared" si="148"/>
        <v>110.69589575289578</v>
      </c>
      <c r="DO114" s="2">
        <f t="shared" si="148"/>
        <v>112.75881445731444</v>
      </c>
      <c r="DP114" s="2">
        <f t="shared" si="148"/>
        <v>114.31278914542074</v>
      </c>
      <c r="DQ114" s="2">
        <f t="shared" si="148"/>
        <v>113.8035320056899</v>
      </c>
      <c r="DR114" s="2">
        <f t="shared" si="148"/>
        <v>105.96878635778636</v>
      </c>
      <c r="DS114" s="2">
        <f t="shared" si="148"/>
        <v>112.13982219973011</v>
      </c>
      <c r="DT114" s="2">
        <f t="shared" si="148"/>
        <v>111.60331166881167</v>
      </c>
      <c r="DU114" s="2">
        <f t="shared" si="148"/>
        <v>120.17766477272728</v>
      </c>
      <c r="DV114" s="2">
        <f t="shared" si="148"/>
        <v>114.97754621848743</v>
      </c>
      <c r="DW114" s="2">
        <f t="shared" si="148"/>
        <v>124.21118768328444</v>
      </c>
      <c r="DX114" s="2">
        <f t="shared" si="148"/>
        <v>122.61856662958843</v>
      </c>
      <c r="DY114" s="2">
        <f t="shared" si="148"/>
        <v>110.47887118437117</v>
      </c>
      <c r="EA114" s="2">
        <f t="shared" si="94"/>
        <v>85.760417870707528</v>
      </c>
      <c r="EB114" s="2">
        <f t="shared" si="94"/>
        <v>89.049020321814169</v>
      </c>
      <c r="EC114" s="2">
        <f t="shared" si="94"/>
        <v>89.0150156206264</v>
      </c>
      <c r="ED114" s="2">
        <f t="shared" si="94"/>
        <v>88.613572108747718</v>
      </c>
      <c r="EE114" s="2">
        <f t="shared" si="94"/>
        <v>89.96730197236576</v>
      </c>
      <c r="EF114" s="2">
        <f t="shared" si="94"/>
        <v>91.562401561882737</v>
      </c>
      <c r="EG114" s="2">
        <f t="shared" si="94"/>
        <v>92.198946100917439</v>
      </c>
      <c r="EH114" s="2">
        <f t="shared" si="94"/>
        <v>89.735028447030146</v>
      </c>
      <c r="EI114" s="2">
        <f t="shared" si="94"/>
        <v>91.583431732716207</v>
      </c>
      <c r="EJ114" s="2">
        <f t="shared" si="94"/>
        <v>93.129228811107893</v>
      </c>
      <c r="EK114" s="2">
        <f t="shared" si="94"/>
        <v>98.716843595562253</v>
      </c>
      <c r="EL114" s="2">
        <f t="shared" si="94"/>
        <v>100.58188862718711</v>
      </c>
      <c r="EM114" s="2">
        <f t="shared" si="135"/>
        <v>101.89046674928805</v>
      </c>
      <c r="EN114" s="2">
        <f t="shared" si="135"/>
        <v>98.305455582059622</v>
      </c>
      <c r="EO114" s="2">
        <f t="shared" si="135"/>
        <v>95.582545172641289</v>
      </c>
      <c r="EQ114" s="2">
        <f t="shared" si="149"/>
        <v>85.709410043416995</v>
      </c>
      <c r="ER114" s="2">
        <f t="shared" si="149"/>
        <v>89.098838176812478</v>
      </c>
      <c r="ES114" s="2">
        <f t="shared" si="149"/>
        <v>89.0749232997115</v>
      </c>
      <c r="ET114" s="2">
        <f t="shared" si="149"/>
        <v>88.371548605392007</v>
      </c>
      <c r="EU114" s="2">
        <f t="shared" si="149"/>
        <v>90.185795328277024</v>
      </c>
      <c r="EV114" s="2">
        <f t="shared" si="149"/>
        <v>91.719397028345014</v>
      </c>
      <c r="EW114" s="2">
        <f t="shared" si="149"/>
        <v>92.256640792244539</v>
      </c>
      <c r="EX114" s="2">
        <f t="shared" si="149"/>
        <v>89.524514478702315</v>
      </c>
      <c r="EY114" s="2">
        <f t="shared" si="149"/>
        <v>91.570304328168476</v>
      </c>
      <c r="EZ114" s="2">
        <f t="shared" si="149"/>
        <v>93.335624137724281</v>
      </c>
      <c r="FA114" s="2">
        <f t="shared" si="149"/>
        <v>98.501652237279913</v>
      </c>
      <c r="FB114" s="2">
        <f t="shared" si="149"/>
        <v>100.41515722563216</v>
      </c>
      <c r="FC114" s="2">
        <f t="shared" si="149"/>
        <v>101.98144456177401</v>
      </c>
      <c r="FD114" s="2">
        <f t="shared" si="149"/>
        <v>98.562242988780184</v>
      </c>
      <c r="FE114" s="2">
        <f t="shared" si="149"/>
        <v>95.463166680453654</v>
      </c>
      <c r="FG114" s="2">
        <f t="shared" si="150"/>
        <v>0.98250291455759342</v>
      </c>
      <c r="FH114" s="2">
        <f t="shared" si="150"/>
        <v>0.98612472372523807</v>
      </c>
      <c r="FI114" s="2">
        <f t="shared" si="150"/>
        <v>0.98388871538307987</v>
      </c>
      <c r="FJ114" s="2">
        <f t="shared" si="150"/>
        <v>0.98311107704460587</v>
      </c>
      <c r="FK114" s="2">
        <f t="shared" si="150"/>
        <v>0.98470258714731052</v>
      </c>
      <c r="FL114" s="2">
        <f t="shared" si="150"/>
        <v>0.98597461568310618</v>
      </c>
      <c r="FM114" s="2">
        <f t="shared" si="150"/>
        <v>0.98426748658364593</v>
      </c>
      <c r="FN114" s="2">
        <f t="shared" si="150"/>
        <v>0.98314576908416695</v>
      </c>
      <c r="FO114" s="2">
        <f t="shared" si="150"/>
        <v>0.98489979585642362</v>
      </c>
      <c r="FP114" s="2">
        <f t="shared" si="150"/>
        <v>0.98329972449174918</v>
      </c>
      <c r="FQ114" s="2">
        <f t="shared" si="150"/>
        <v>0.9804891389341901</v>
      </c>
      <c r="FR114" s="2">
        <f t="shared" si="150"/>
        <v>0.98213919311082609</v>
      </c>
      <c r="FS114" s="2">
        <f t="shared" si="150"/>
        <v>0.97925337857266892</v>
      </c>
      <c r="FT114" s="2">
        <f t="shared" si="150"/>
        <v>0.97845001249574726</v>
      </c>
      <c r="FU114" s="2">
        <f t="shared" si="150"/>
        <v>0.97731989601088842</v>
      </c>
      <c r="FW114" s="2">
        <f t="shared" si="141"/>
        <v>1.070050659131689E-2</v>
      </c>
      <c r="FX114" s="2">
        <f t="shared" si="141"/>
        <v>1.2939091353946813E-2</v>
      </c>
      <c r="FY114" s="2">
        <f t="shared" si="141"/>
        <v>1.1476338410066001E-2</v>
      </c>
      <c r="FZ114" s="2">
        <f t="shared" si="141"/>
        <v>1.1738688894043687E-2</v>
      </c>
      <c r="GA114" s="2">
        <f t="shared" si="141"/>
        <v>1.1602152758792918E-2</v>
      </c>
      <c r="GB114" s="2">
        <f t="shared" si="141"/>
        <v>1.239903164513719E-2</v>
      </c>
      <c r="GC114" s="2">
        <f t="shared" si="141"/>
        <v>1.3757783631512038E-2</v>
      </c>
      <c r="GD114" s="2">
        <f t="shared" si="141"/>
        <v>1.4794591816035006E-2</v>
      </c>
      <c r="GE114" s="2">
        <f t="shared" si="141"/>
        <v>1.5408705820465562E-2</v>
      </c>
      <c r="GF114" s="2">
        <f t="shared" si="141"/>
        <v>1.4887427461417283E-2</v>
      </c>
      <c r="GG114" s="2">
        <f t="shared" si="141"/>
        <v>1.3471887773896052E-2</v>
      </c>
      <c r="GH114" s="2">
        <f t="shared" si="141"/>
        <v>1.2163930014115603E-2</v>
      </c>
      <c r="GI114" s="2">
        <f t="shared" si="141"/>
        <v>1.1061230646814644E-2</v>
      </c>
      <c r="GJ114" s="2">
        <f t="shared" si="141"/>
        <v>1.0161670644589423E-2</v>
      </c>
      <c r="GK114" s="2">
        <f t="shared" si="141"/>
        <v>9.2707198602372063E-3</v>
      </c>
      <c r="GM114" s="86">
        <f t="shared" si="142"/>
        <v>1.9123719059490364E-26</v>
      </c>
      <c r="GN114" s="86">
        <f t="shared" si="142"/>
        <v>2.2505533280626477E-21</v>
      </c>
      <c r="GO114" s="86">
        <f t="shared" si="142"/>
        <v>2.6153142572815914E-22</v>
      </c>
      <c r="GP114" s="86">
        <f t="shared" si="142"/>
        <v>1.886400504081835E-28</v>
      </c>
      <c r="GQ114" s="86">
        <f t="shared" si="142"/>
        <v>1.3936311556159858E-32</v>
      </c>
      <c r="GR114" s="86">
        <f t="shared" si="142"/>
        <v>1.6962828892626768E-36</v>
      </c>
      <c r="GS114" s="86">
        <f t="shared" si="142"/>
        <v>5.4450855240177966E-39</v>
      </c>
      <c r="GT114" s="86">
        <f t="shared" si="142"/>
        <v>1.1087460207286541E-33</v>
      </c>
      <c r="GU114" s="86">
        <f t="shared" si="142"/>
        <v>1.3662125598767387E-38</v>
      </c>
      <c r="GV114" s="86">
        <f t="shared" si="142"/>
        <v>1.0452971363624312E-39</v>
      </c>
      <c r="GW114" s="86">
        <f t="shared" si="142"/>
        <v>9.1593552220939886E-31</v>
      </c>
      <c r="GX114" s="86">
        <f t="shared" si="142"/>
        <v>3.1232276184314013E-44</v>
      </c>
      <c r="GY114" s="86">
        <f t="shared" si="142"/>
        <v>1.6278964326308794E-23</v>
      </c>
      <c r="GZ114" s="86">
        <f t="shared" si="142"/>
        <v>2.0658126679301252E-26</v>
      </c>
      <c r="HA114" s="86">
        <f t="shared" si="142"/>
        <v>2.057668779430258E-45</v>
      </c>
      <c r="HC114" s="86">
        <f t="shared" si="73"/>
        <v>6.2276477810822612E-4</v>
      </c>
      <c r="HD114" s="86">
        <f t="shared" si="73"/>
        <v>6.4388606735694639E-4</v>
      </c>
      <c r="HE114" s="86">
        <f t="shared" si="73"/>
        <v>2.1126074993732644E-3</v>
      </c>
      <c r="HF114" s="86">
        <f t="shared" si="73"/>
        <v>7.6672971463518161E-4</v>
      </c>
      <c r="HG114" s="86">
        <f t="shared" si="73"/>
        <v>2.500548843666546E-4</v>
      </c>
      <c r="HH114" s="86">
        <f t="shared" si="73"/>
        <v>3.5213999314463546E-5</v>
      </c>
      <c r="HI114" s="86">
        <f t="shared" si="138"/>
        <v>8.2118333739212429E-5</v>
      </c>
      <c r="HJ114" s="86">
        <f t="shared" si="138"/>
        <v>9.1965558588319907E-4</v>
      </c>
      <c r="HK114" s="86">
        <f t="shared" si="138"/>
        <v>6.7862212265186055E-5</v>
      </c>
      <c r="HL114" s="86">
        <f t="shared" si="138"/>
        <v>1.1498282606061229E-5</v>
      </c>
      <c r="HM114" s="86">
        <f t="shared" si="138"/>
        <v>1.1660723476516022E-4</v>
      </c>
      <c r="HN114" s="86">
        <f t="shared" si="138"/>
        <v>6.0742021265278688E-4</v>
      </c>
      <c r="HO114" s="86">
        <f t="shared" si="138"/>
        <v>2.2133551467443677E-3</v>
      </c>
      <c r="HP114" s="86">
        <f t="shared" si="138"/>
        <v>5.4314373090145617E-4</v>
      </c>
      <c r="HQ114" s="86">
        <f t="shared" si="138"/>
        <v>4.1533398636102703E-6</v>
      </c>
      <c r="HS114" s="86">
        <f t="shared" si="143"/>
        <v>3.5218241237617001E-6</v>
      </c>
      <c r="HT114" s="86">
        <f t="shared" si="143"/>
        <v>4.5662253246700212E-6</v>
      </c>
      <c r="HU114" s="86">
        <f t="shared" si="143"/>
        <v>1.2717608254969404E-6</v>
      </c>
      <c r="HV114" s="86">
        <f t="shared" si="143"/>
        <v>9.0674535255058922E-8</v>
      </c>
      <c r="HW114" s="86">
        <f t="shared" si="143"/>
        <v>1.1649341876506208E-7</v>
      </c>
      <c r="HX114" s="86">
        <f t="shared" si="143"/>
        <v>1.7638596500709709E-6</v>
      </c>
      <c r="HY114" s="86">
        <f t="shared" si="143"/>
        <v>4.9331699202351238E-7</v>
      </c>
      <c r="HZ114" s="86">
        <f t="shared" si="143"/>
        <v>3.3284223611906569E-7</v>
      </c>
      <c r="IA114" s="86">
        <f t="shared" si="143"/>
        <v>1.4688337761441192E-6</v>
      </c>
      <c r="IB114" s="86">
        <f t="shared" si="143"/>
        <v>1.247969813495023E-6</v>
      </c>
      <c r="IC114" s="86">
        <f t="shared" si="143"/>
        <v>3.4131825865077904E-8</v>
      </c>
      <c r="ID114" s="86">
        <f t="shared" si="143"/>
        <v>4.2357122154222352E-8</v>
      </c>
      <c r="IE114" s="86">
        <f t="shared" si="143"/>
        <v>1.2357595319330285E-8</v>
      </c>
      <c r="IF114" s="86">
        <f t="shared" si="143"/>
        <v>8.1129903140375143E-7</v>
      </c>
      <c r="IG114" s="86">
        <f t="shared" si="143"/>
        <v>1.7406430895148297E-5</v>
      </c>
      <c r="II114" s="86">
        <f t="shared" si="144"/>
        <v>3.9194103281466754E-42</v>
      </c>
      <c r="IJ114" s="86">
        <f t="shared" si="144"/>
        <v>2.1595676615219347E-43</v>
      </c>
      <c r="IK114" s="86">
        <f t="shared" si="144"/>
        <v>1.7656478120173598E-53</v>
      </c>
      <c r="IL114" s="86">
        <f t="shared" si="144"/>
        <v>1.4439675896412073E-58</v>
      </c>
      <c r="IM114" s="86">
        <f t="shared" si="144"/>
        <v>4.2662181182408506E-60</v>
      </c>
      <c r="IN114" s="86">
        <f t="shared" si="144"/>
        <v>6.1244238876404645E-50</v>
      </c>
      <c r="IO114" s="86">
        <f t="shared" si="144"/>
        <v>5.0317438504780117E-53</v>
      </c>
      <c r="IP114" s="86">
        <f t="shared" si="144"/>
        <v>1.070495051431225E-54</v>
      </c>
      <c r="IQ114" s="86">
        <f t="shared" si="144"/>
        <v>1.8803445616726744E-49</v>
      </c>
      <c r="IR114" s="86">
        <f t="shared" si="144"/>
        <v>8.5440278927996953E-53</v>
      </c>
      <c r="IS114" s="86">
        <f t="shared" si="144"/>
        <v>1.844330071913077E-64</v>
      </c>
      <c r="IT114" s="86">
        <f t="shared" si="144"/>
        <v>2.2011891417753481E-61</v>
      </c>
      <c r="IU114" s="86">
        <f t="shared" si="144"/>
        <v>1.4255419600104529E-63</v>
      </c>
      <c r="IV114" s="86">
        <f t="shared" si="144"/>
        <v>1.6629883268853619E-42</v>
      </c>
      <c r="IW114" s="86">
        <f t="shared" si="144"/>
        <v>5.1332997366524147E-25</v>
      </c>
      <c r="IY114" s="86">
        <f t="shared" si="145"/>
        <v>6.2628660223198779E-4</v>
      </c>
      <c r="IZ114" s="86">
        <f t="shared" si="145"/>
        <v>6.4845229268161646E-4</v>
      </c>
      <c r="JA114" s="86">
        <f t="shared" si="145"/>
        <v>2.1138792601987613E-3</v>
      </c>
      <c r="JB114" s="86">
        <f t="shared" si="145"/>
        <v>7.6682038917043663E-4</v>
      </c>
      <c r="JC114" s="86">
        <f t="shared" si="145"/>
        <v>2.5017137778541969E-4</v>
      </c>
      <c r="JD114" s="86">
        <f t="shared" si="145"/>
        <v>3.6977858964534519E-5</v>
      </c>
      <c r="JE114" s="86">
        <f t="shared" si="145"/>
        <v>8.2611650731235944E-5</v>
      </c>
      <c r="JF114" s="86">
        <f t="shared" si="145"/>
        <v>9.1998842811931816E-4</v>
      </c>
      <c r="JG114" s="86">
        <f t="shared" si="145"/>
        <v>6.9331046041330176E-5</v>
      </c>
      <c r="JH114" s="86">
        <f t="shared" si="145"/>
        <v>1.2746252419556251E-5</v>
      </c>
      <c r="JI114" s="86">
        <f t="shared" si="145"/>
        <v>1.166413665910253E-4</v>
      </c>
      <c r="JJ114" s="86">
        <f t="shared" si="145"/>
        <v>6.0746256977494111E-4</v>
      </c>
      <c r="JK114" s="86">
        <f t="shared" si="145"/>
        <v>2.2133675043396871E-3</v>
      </c>
      <c r="JL114" s="86">
        <f t="shared" si="145"/>
        <v>5.4395502993285995E-4</v>
      </c>
      <c r="JM114" s="86">
        <f t="shared" si="145"/>
        <v>2.1559770758758566E-5</v>
      </c>
    </row>
    <row r="115" spans="2:273" x14ac:dyDescent="0.25">
      <c r="B115" s="2">
        <v>88</v>
      </c>
      <c r="C115" s="37">
        <v>85.516999999999996</v>
      </c>
      <c r="D115" s="37">
        <v>88.965999999999994</v>
      </c>
      <c r="E115" s="37">
        <v>88.841999999999999</v>
      </c>
      <c r="F115" s="37">
        <v>86.578999999999994</v>
      </c>
      <c r="G115" s="37">
        <v>87.364000000000004</v>
      </c>
      <c r="H115" s="37">
        <v>91.537000000000006</v>
      </c>
      <c r="I115" s="37">
        <v>90.537000000000006</v>
      </c>
      <c r="J115" s="37">
        <v>86.388999999999996</v>
      </c>
      <c r="K115" s="37">
        <v>89.778000000000006</v>
      </c>
      <c r="L115" s="37">
        <v>93.721999999999994</v>
      </c>
      <c r="M115" s="37">
        <v>98.611000000000004</v>
      </c>
      <c r="N115" s="37">
        <v>98.519000000000005</v>
      </c>
      <c r="O115" s="37">
        <v>101.185</v>
      </c>
      <c r="P115" s="37">
        <v>97.290999999999997</v>
      </c>
      <c r="Q115" s="37">
        <v>96.254999999999995</v>
      </c>
      <c r="S115" s="4">
        <f t="shared" si="146"/>
        <v>85.905700520847702</v>
      </c>
      <c r="T115" s="4">
        <f t="shared" si="146"/>
        <v>89.118378666371427</v>
      </c>
      <c r="U115" s="4">
        <f t="shared" si="146"/>
        <v>89.203598944868475</v>
      </c>
      <c r="V115" s="4">
        <f t="shared" si="146"/>
        <v>88.794789644585151</v>
      </c>
      <c r="W115" s="4">
        <f t="shared" si="146"/>
        <v>90.154434680805892</v>
      </c>
      <c r="X115" s="4">
        <f t="shared" si="146"/>
        <v>91.732630451848848</v>
      </c>
      <c r="Y115" s="4">
        <f t="shared" si="146"/>
        <v>92.373207503751118</v>
      </c>
      <c r="Z115" s="4">
        <f t="shared" si="146"/>
        <v>89.84223506952651</v>
      </c>
      <c r="AA115" s="4">
        <f t="shared" si="146"/>
        <v>91.756678896817419</v>
      </c>
      <c r="AB115" s="4">
        <f t="shared" si="146"/>
        <v>93.281409493567793</v>
      </c>
      <c r="AC115" s="4">
        <f t="shared" si="146"/>
        <v>98.893261133184879</v>
      </c>
      <c r="AD115" s="4">
        <f t="shared" si="146"/>
        <v>100.60615614443211</v>
      </c>
      <c r="AE115" s="4">
        <f t="shared" si="146"/>
        <v>102.15510300109175</v>
      </c>
      <c r="AF115" s="4">
        <f t="shared" si="146"/>
        <v>98.643543116356923</v>
      </c>
      <c r="AG115" s="4">
        <f t="shared" si="146"/>
        <v>95.777972463828661</v>
      </c>
      <c r="AI115" s="4">
        <f t="shared" si="147"/>
        <v>-0.38870052084770634</v>
      </c>
      <c r="AJ115" s="4">
        <f t="shared" si="147"/>
        <v>-0.15237866637143327</v>
      </c>
      <c r="AK115" s="4">
        <f t="shared" si="147"/>
        <v>-0.36159894486847577</v>
      </c>
      <c r="AL115" s="4">
        <f t="shared" si="147"/>
        <v>-2.2157896445851577</v>
      </c>
      <c r="AM115" s="4">
        <f t="shared" si="147"/>
        <v>-2.7904346808058875</v>
      </c>
      <c r="AN115" s="4">
        <f t="shared" si="147"/>
        <v>-0.19563045184884231</v>
      </c>
      <c r="AO115" s="4">
        <f t="shared" si="147"/>
        <v>-1.8362075037511119</v>
      </c>
      <c r="AP115" s="4">
        <f t="shared" si="147"/>
        <v>-3.4532350695265137</v>
      </c>
      <c r="AQ115" s="4">
        <f t="shared" si="147"/>
        <v>-1.9786788968174136</v>
      </c>
      <c r="AR115" s="4">
        <f t="shared" si="147"/>
        <v>0.44059050643220132</v>
      </c>
      <c r="AS115" s="4">
        <f t="shared" si="147"/>
        <v>-0.28226113318487478</v>
      </c>
      <c r="AT115" s="4">
        <f t="shared" si="147"/>
        <v>-2.0871561444321003</v>
      </c>
      <c r="AU115" s="4">
        <f t="shared" si="147"/>
        <v>-0.97010300109174352</v>
      </c>
      <c r="AV115" s="4">
        <f t="shared" si="147"/>
        <v>-1.3525431163569266</v>
      </c>
      <c r="AW115" s="4">
        <f t="shared" si="147"/>
        <v>0.47702753617133453</v>
      </c>
      <c r="AY115" s="2">
        <f t="shared" si="139"/>
        <v>85.902125563688671</v>
      </c>
      <c r="AZ115" s="2">
        <f t="shared" si="139"/>
        <v>89.114501528111759</v>
      </c>
      <c r="BA115" s="2">
        <f t="shared" si="139"/>
        <v>89.189028181682161</v>
      </c>
      <c r="BB115" s="2">
        <f t="shared" si="139"/>
        <v>88.791292129523171</v>
      </c>
      <c r="BC115" s="2">
        <f t="shared" si="139"/>
        <v>90.153629054993331</v>
      </c>
      <c r="BD115" s="2">
        <f t="shared" si="139"/>
        <v>91.731908175105588</v>
      </c>
      <c r="BE115" s="2">
        <f t="shared" si="139"/>
        <v>92.372742250846542</v>
      </c>
      <c r="BF115" s="2">
        <f t="shared" si="139"/>
        <v>89.838035890604743</v>
      </c>
      <c r="BG115" s="2">
        <f t="shared" si="139"/>
        <v>91.755689022454831</v>
      </c>
      <c r="BH115" s="2">
        <f t="shared" si="139"/>
        <v>93.280564579747235</v>
      </c>
      <c r="BI115" s="2">
        <f t="shared" si="139"/>
        <v>98.892994606568564</v>
      </c>
      <c r="BJ115" s="2">
        <f t="shared" si="139"/>
        <v>100.60384868570274</v>
      </c>
      <c r="BK115" s="2">
        <f t="shared" si="139"/>
        <v>102.14250012340256</v>
      </c>
      <c r="BL115" s="2">
        <f t="shared" si="139"/>
        <v>98.640897335596904</v>
      </c>
      <c r="BM115" s="2">
        <f t="shared" si="139"/>
        <v>95.751166764056492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85.516999999999996</v>
      </c>
      <c r="CF115" s="2">
        <f t="shared" si="140"/>
        <v>88.965999999999994</v>
      </c>
      <c r="CG115" s="2">
        <f t="shared" si="140"/>
        <v>88.841999999999999</v>
      </c>
      <c r="CH115" s="2">
        <f t="shared" si="140"/>
        <v>86.578999999999994</v>
      </c>
      <c r="CI115" s="2">
        <f t="shared" si="140"/>
        <v>87.364000000000004</v>
      </c>
      <c r="CJ115" s="2">
        <f t="shared" si="140"/>
        <v>91.537000000000006</v>
      </c>
      <c r="CK115" s="2">
        <f t="shared" si="140"/>
        <v>90.537000000000006</v>
      </c>
      <c r="CL115" s="2">
        <f t="shared" si="140"/>
        <v>86.388999999999996</v>
      </c>
      <c r="CM115" s="2">
        <f t="shared" si="140"/>
        <v>89.778000000000006</v>
      </c>
      <c r="CN115" s="2">
        <f t="shared" si="140"/>
        <v>93.721999999999994</v>
      </c>
      <c r="CO115" s="2">
        <f t="shared" si="140"/>
        <v>98.611000000000004</v>
      </c>
      <c r="CP115" s="2">
        <f t="shared" si="140"/>
        <v>98.519000000000005</v>
      </c>
      <c r="CQ115" s="2">
        <f t="shared" si="140"/>
        <v>101.185</v>
      </c>
      <c r="CR115" s="2">
        <f t="shared" si="140"/>
        <v>97.290999999999997</v>
      </c>
      <c r="CS115" s="2">
        <f t="shared" si="140"/>
        <v>96.254999999999995</v>
      </c>
      <c r="CU115" s="2">
        <f t="shared" si="110"/>
        <v>85.516999999999996</v>
      </c>
      <c r="CV115" s="2">
        <f t="shared" si="111"/>
        <v>88.965999999999994</v>
      </c>
      <c r="CW115" s="2">
        <f t="shared" si="112"/>
        <v>88.841999999999999</v>
      </c>
      <c r="CX115" s="2">
        <f t="shared" si="113"/>
        <v>86.578999999999994</v>
      </c>
      <c r="CY115" s="2">
        <f t="shared" si="114"/>
        <v>87.364000000000004</v>
      </c>
      <c r="CZ115" s="2">
        <f t="shared" si="115"/>
        <v>91.537000000000006</v>
      </c>
      <c r="DA115" s="2">
        <f t="shared" si="116"/>
        <v>90.537000000000006</v>
      </c>
      <c r="DB115" s="2">
        <f t="shared" si="117"/>
        <v>86.388999999999996</v>
      </c>
      <c r="DC115" s="2">
        <f t="shared" si="118"/>
        <v>89.778000000000006</v>
      </c>
      <c r="DD115" s="2">
        <f t="shared" si="119"/>
        <v>93.721999999999994</v>
      </c>
      <c r="DE115" s="2">
        <f t="shared" si="120"/>
        <v>98.611000000000004</v>
      </c>
      <c r="DF115" s="2">
        <f t="shared" si="121"/>
        <v>98.519000000000005</v>
      </c>
      <c r="DG115" s="2">
        <f t="shared" si="122"/>
        <v>101.185</v>
      </c>
      <c r="DH115" s="2">
        <f t="shared" si="123"/>
        <v>97.290999999999997</v>
      </c>
      <c r="DI115" s="2">
        <f t="shared" si="124"/>
        <v>96.254999999999995</v>
      </c>
      <c r="DK115" s="2">
        <f t="shared" si="148"/>
        <v>103.8983165165165</v>
      </c>
      <c r="DL115" s="2">
        <f t="shared" si="148"/>
        <v>109.03612063789869</v>
      </c>
      <c r="DM115" s="2">
        <f t="shared" si="148"/>
        <v>112.12048814604076</v>
      </c>
      <c r="DN115" s="2">
        <f t="shared" si="148"/>
        <v>110.83460875160878</v>
      </c>
      <c r="DO115" s="2">
        <f t="shared" si="148"/>
        <v>112.89335178035176</v>
      </c>
      <c r="DP115" s="2">
        <f t="shared" si="148"/>
        <v>114.48300328263487</v>
      </c>
      <c r="DQ115" s="2">
        <f t="shared" si="148"/>
        <v>113.97700568990044</v>
      </c>
      <c r="DR115" s="2">
        <f t="shared" si="148"/>
        <v>106.06571093951094</v>
      </c>
      <c r="DS115" s="2">
        <f t="shared" si="148"/>
        <v>112.30083090418356</v>
      </c>
      <c r="DT115" s="2">
        <f t="shared" si="148"/>
        <v>111.73562376662376</v>
      </c>
      <c r="DU115" s="2">
        <f t="shared" si="148"/>
        <v>120.35336363636365</v>
      </c>
      <c r="DV115" s="2">
        <f t="shared" si="148"/>
        <v>115.04319327731096</v>
      </c>
      <c r="DW115" s="2">
        <f t="shared" si="148"/>
        <v>124.44496279325512</v>
      </c>
      <c r="DX115" s="2">
        <f t="shared" si="148"/>
        <v>122.86485984427142</v>
      </c>
      <c r="DY115" s="2">
        <f t="shared" si="148"/>
        <v>110.63652136752137</v>
      </c>
      <c r="EA115" s="2">
        <f t="shared" si="94"/>
        <v>85.610401307803741</v>
      </c>
      <c r="EB115" s="2">
        <f t="shared" si="94"/>
        <v>88.858236024844729</v>
      </c>
      <c r="EC115" s="2">
        <f t="shared" si="94"/>
        <v>88.845864460548029</v>
      </c>
      <c r="ED115" s="2">
        <f t="shared" si="94"/>
        <v>88.448826341738283</v>
      </c>
      <c r="EE115" s="2">
        <f t="shared" si="94"/>
        <v>89.82886324622929</v>
      </c>
      <c r="EF115" s="2">
        <f t="shared" si="94"/>
        <v>91.434777287368178</v>
      </c>
      <c r="EG115" s="2">
        <f t="shared" si="94"/>
        <v>92.05701156480167</v>
      </c>
      <c r="EH115" s="2">
        <f t="shared" si="94"/>
        <v>89.587538406324072</v>
      </c>
      <c r="EI115" s="2">
        <f t="shared" si="94"/>
        <v>91.468617750216922</v>
      </c>
      <c r="EJ115" s="2">
        <f t="shared" si="94"/>
        <v>92.991630496094871</v>
      </c>
      <c r="EK115" s="2">
        <f t="shared" si="94"/>
        <v>98.506511951588479</v>
      </c>
      <c r="EL115" s="2">
        <f t="shared" si="94"/>
        <v>100.36644626514135</v>
      </c>
      <c r="EM115" s="2">
        <f t="shared" si="135"/>
        <v>101.71052030376542</v>
      </c>
      <c r="EN115" s="2">
        <f t="shared" si="135"/>
        <v>98.151663648242135</v>
      </c>
      <c r="EO115" s="2">
        <f t="shared" si="135"/>
        <v>95.437503749725082</v>
      </c>
      <c r="EQ115" s="2">
        <f t="shared" si="149"/>
        <v>85.562988957423997</v>
      </c>
      <c r="ER115" s="2">
        <f t="shared" si="149"/>
        <v>88.901590001311007</v>
      </c>
      <c r="ES115" s="2">
        <f t="shared" si="149"/>
        <v>88.900652888421718</v>
      </c>
      <c r="ET115" s="2">
        <f t="shared" si="149"/>
        <v>88.226925059051382</v>
      </c>
      <c r="EU115" s="2">
        <f t="shared" si="149"/>
        <v>90.029539714706317</v>
      </c>
      <c r="EV115" s="2">
        <f t="shared" si="149"/>
        <v>91.578364835257162</v>
      </c>
      <c r="EW115" s="2">
        <f t="shared" si="149"/>
        <v>92.108902739573267</v>
      </c>
      <c r="EX115" s="2">
        <f t="shared" si="149"/>
        <v>89.391927567134374</v>
      </c>
      <c r="EY115" s="2">
        <f t="shared" si="149"/>
        <v>91.456627573635245</v>
      </c>
      <c r="EZ115" s="2">
        <f t="shared" si="149"/>
        <v>93.17735327640797</v>
      </c>
      <c r="FA115" s="2">
        <f t="shared" si="149"/>
        <v>98.307812891826671</v>
      </c>
      <c r="FB115" s="2">
        <f t="shared" si="149"/>
        <v>100.21278279261854</v>
      </c>
      <c r="FC115" s="2">
        <f t="shared" si="149"/>
        <v>101.79565786694825</v>
      </c>
      <c r="FD115" s="2">
        <f t="shared" si="149"/>
        <v>98.385439373887493</v>
      </c>
      <c r="FE115" s="2">
        <f t="shared" si="149"/>
        <v>95.304606098569764</v>
      </c>
      <c r="FG115" s="2">
        <f t="shared" si="150"/>
        <v>0.98401786305874106</v>
      </c>
      <c r="FH115" s="2">
        <f t="shared" si="150"/>
        <v>0.98733012932376796</v>
      </c>
      <c r="FI115" s="2">
        <f t="shared" si="150"/>
        <v>0.9852854742107624</v>
      </c>
      <c r="FJ115" s="2">
        <f t="shared" si="150"/>
        <v>0.9845741958043237</v>
      </c>
      <c r="FK115" s="2">
        <f t="shared" si="150"/>
        <v>0.9860297896700978</v>
      </c>
      <c r="FL115" s="2">
        <f t="shared" si="150"/>
        <v>0.98719289245861297</v>
      </c>
      <c r="FM115" s="2">
        <f t="shared" si="150"/>
        <v>0.98563188759030129</v>
      </c>
      <c r="FN115" s="2">
        <f t="shared" si="150"/>
        <v>0.98460592946876713</v>
      </c>
      <c r="FO115" s="2">
        <f t="shared" si="150"/>
        <v>0.98621012817223441</v>
      </c>
      <c r="FP115" s="2">
        <f t="shared" si="150"/>
        <v>0.9847467539371666</v>
      </c>
      <c r="FQ115" s="2">
        <f t="shared" si="150"/>
        <v>0.98217528274126387</v>
      </c>
      <c r="FR115" s="2">
        <f t="shared" si="150"/>
        <v>0.9836851107323642</v>
      </c>
      <c r="FS115" s="2">
        <f t="shared" si="150"/>
        <v>0.98104425308297505</v>
      </c>
      <c r="FT115" s="2">
        <f t="shared" si="150"/>
        <v>0.98030884011380015</v>
      </c>
      <c r="FU115" s="2">
        <f t="shared" si="150"/>
        <v>0.97927413872678271</v>
      </c>
      <c r="FW115" s="2">
        <f t="shared" si="141"/>
        <v>1.1720772043509929E-2</v>
      </c>
      <c r="FX115" s="2">
        <f t="shared" si="141"/>
        <v>1.4169742887928055E-2</v>
      </c>
      <c r="FY115" s="2">
        <f t="shared" si="141"/>
        <v>1.2569637529030116E-2</v>
      </c>
      <c r="FZ115" s="2">
        <f t="shared" si="141"/>
        <v>1.2856655906874142E-2</v>
      </c>
      <c r="GA115" s="2">
        <f t="shared" si="141"/>
        <v>1.2707283569867035E-2</v>
      </c>
      <c r="GB115" s="2">
        <f t="shared" si="141"/>
        <v>1.3579024131859432E-2</v>
      </c>
      <c r="GC115" s="2">
        <f t="shared" si="141"/>
        <v>1.5065113460194835E-2</v>
      </c>
      <c r="GD115" s="2">
        <f t="shared" si="141"/>
        <v>1.6198825863427541E-2</v>
      </c>
      <c r="GE115" s="2">
        <f t="shared" si="141"/>
        <v>1.6870230608218659E-2</v>
      </c>
      <c r="GF115" s="2">
        <f t="shared" si="141"/>
        <v>1.6300327250083017E-2</v>
      </c>
      <c r="GG115" s="2">
        <f t="shared" si="141"/>
        <v>1.4752456796152055E-2</v>
      </c>
      <c r="GH115" s="2">
        <f t="shared" si="141"/>
        <v>1.3321850129039726E-2</v>
      </c>
      <c r="GI115" s="2">
        <f t="shared" si="141"/>
        <v>1.2115468991020197E-2</v>
      </c>
      <c r="GJ115" s="2">
        <f t="shared" si="141"/>
        <v>1.1131137557397962E-2</v>
      </c>
      <c r="GK115" s="2">
        <f t="shared" si="141"/>
        <v>1.015605838390784E-2</v>
      </c>
      <c r="GM115" s="86">
        <f t="shared" si="142"/>
        <v>2.6285900957081026E-28</v>
      </c>
      <c r="GN115" s="86">
        <f t="shared" si="142"/>
        <v>8.1815906853749161E-23</v>
      </c>
      <c r="GO115" s="86">
        <f t="shared" si="142"/>
        <v>7.3845633168693823E-24</v>
      </c>
      <c r="GP115" s="86">
        <f t="shared" si="142"/>
        <v>2.0247832560566216E-30</v>
      </c>
      <c r="GQ115" s="86">
        <f t="shared" si="142"/>
        <v>8.8501372673031374E-35</v>
      </c>
      <c r="GR115" s="86">
        <f t="shared" si="142"/>
        <v>5.604746739568223E-39</v>
      </c>
      <c r="GS115" s="86">
        <f t="shared" si="142"/>
        <v>1.0768007493668578E-41</v>
      </c>
      <c r="GT115" s="86">
        <f t="shared" si="142"/>
        <v>4.8906530008042039E-36</v>
      </c>
      <c r="GU115" s="86">
        <f t="shared" si="142"/>
        <v>2.5965529984366847E-41</v>
      </c>
      <c r="GV115" s="86">
        <f t="shared" si="142"/>
        <v>1.776433046727339E-42</v>
      </c>
      <c r="GW115" s="86">
        <f t="shared" si="142"/>
        <v>7.321411427878243E-33</v>
      </c>
      <c r="GX115" s="86">
        <f t="shared" si="142"/>
        <v>2.0897612991519014E-47</v>
      </c>
      <c r="GY115" s="86">
        <f t="shared" si="142"/>
        <v>3.7536067667583344E-25</v>
      </c>
      <c r="GZ115" s="86">
        <f t="shared" si="142"/>
        <v>3.0445088697311537E-28</v>
      </c>
      <c r="HA115" s="86">
        <f t="shared" si="142"/>
        <v>1.5831599764093919E-48</v>
      </c>
      <c r="HC115" s="86">
        <f t="shared" si="73"/>
        <v>9.4639327685979317E-5</v>
      </c>
      <c r="HD115" s="86">
        <f t="shared" si="73"/>
        <v>1.2430851406994186E-4</v>
      </c>
      <c r="HE115" s="86">
        <f t="shared" si="73"/>
        <v>5.5197499436176675E-4</v>
      </c>
      <c r="HF115" s="86">
        <f t="shared" si="73"/>
        <v>1.6579592107504243E-4</v>
      </c>
      <c r="HG115" s="86">
        <f t="shared" si="73"/>
        <v>4.8873907089120225E-5</v>
      </c>
      <c r="HH115" s="86">
        <f t="shared" si="73"/>
        <v>4.2594445046450358E-6</v>
      </c>
      <c r="HI115" s="86">
        <f t="shared" si="138"/>
        <v>1.0731466539399963E-5</v>
      </c>
      <c r="HJ115" s="86">
        <f t="shared" si="138"/>
        <v>2.1029686464950744E-4</v>
      </c>
      <c r="HK115" s="86">
        <f t="shared" si="138"/>
        <v>9.3223201880731155E-6</v>
      </c>
      <c r="HL115" s="86">
        <f t="shared" si="138"/>
        <v>1.0865885735897006E-6</v>
      </c>
      <c r="HM115" s="86">
        <f t="shared" si="138"/>
        <v>1.8105701806646394E-5</v>
      </c>
      <c r="HN115" s="86">
        <f t="shared" si="138"/>
        <v>1.1456153059494021E-4</v>
      </c>
      <c r="HO115" s="86">
        <f t="shared" si="138"/>
        <v>5.1560697762523657E-4</v>
      </c>
      <c r="HP115" s="86">
        <f t="shared" si="138"/>
        <v>9.2920061342716698E-5</v>
      </c>
      <c r="HQ115" s="86">
        <f t="shared" si="138"/>
        <v>3.0602815019549601E-7</v>
      </c>
      <c r="HS115" s="86">
        <f t="shared" si="143"/>
        <v>8.7754513420563683E-6</v>
      </c>
      <c r="HT115" s="86">
        <f t="shared" si="143"/>
        <v>1.1883719570415241E-5</v>
      </c>
      <c r="HU115" s="86">
        <f t="shared" si="143"/>
        <v>3.785133698850837E-6</v>
      </c>
      <c r="HV115" s="86">
        <f t="shared" si="143"/>
        <v>3.1981531891239305E-7</v>
      </c>
      <c r="HW115" s="86">
        <f t="shared" si="143"/>
        <v>4.1202421249538276E-7</v>
      </c>
      <c r="HX115" s="86">
        <f t="shared" si="143"/>
        <v>5.0819923396790503E-6</v>
      </c>
      <c r="HY115" s="86">
        <f t="shared" si="143"/>
        <v>1.5935720734607735E-6</v>
      </c>
      <c r="HZ115" s="86">
        <f t="shared" si="143"/>
        <v>1.137363150352672E-6</v>
      </c>
      <c r="IA115" s="86">
        <f t="shared" si="143"/>
        <v>4.4817870234809056E-6</v>
      </c>
      <c r="IB115" s="86">
        <f t="shared" si="143"/>
        <v>3.9453879886468083E-6</v>
      </c>
      <c r="IC115" s="86">
        <f t="shared" si="143"/>
        <v>1.3947929022661032E-7</v>
      </c>
      <c r="ID115" s="86">
        <f t="shared" si="143"/>
        <v>1.6061699995274196E-7</v>
      </c>
      <c r="IE115" s="86">
        <f t="shared" si="143"/>
        <v>4.9027580207294253E-8</v>
      </c>
      <c r="IF115" s="86">
        <f t="shared" si="143"/>
        <v>2.2206060724560501E-6</v>
      </c>
      <c r="IG115" s="86">
        <f t="shared" si="143"/>
        <v>3.7266750953850833E-5</v>
      </c>
      <c r="II115" s="86">
        <f t="shared" si="144"/>
        <v>1.6603036603421381E-40</v>
      </c>
      <c r="IJ115" s="86">
        <f t="shared" si="144"/>
        <v>1.2172419983678151E-41</v>
      </c>
      <c r="IK115" s="86">
        <f t="shared" si="144"/>
        <v>2.2987653633553904E-51</v>
      </c>
      <c r="IL115" s="86">
        <f t="shared" si="144"/>
        <v>3.1139817709669449E-56</v>
      </c>
      <c r="IM115" s="86">
        <f t="shared" si="144"/>
        <v>1.0474845173177762E-57</v>
      </c>
      <c r="IN115" s="86">
        <f t="shared" si="144"/>
        <v>6.198607124687039E-48</v>
      </c>
      <c r="IO115" s="86">
        <f t="shared" si="144"/>
        <v>7.7072025824180539E-51</v>
      </c>
      <c r="IP115" s="86">
        <f t="shared" si="144"/>
        <v>2.1133109440901648E-52</v>
      </c>
      <c r="IQ115" s="86">
        <f t="shared" si="144"/>
        <v>2.3084822734966483E-47</v>
      </c>
      <c r="IR115" s="86">
        <f t="shared" si="144"/>
        <v>1.4065668746643899E-50</v>
      </c>
      <c r="IS115" s="86">
        <f t="shared" si="144"/>
        <v>8.3914632245629982E-62</v>
      </c>
      <c r="IT115" s="86">
        <f t="shared" si="144"/>
        <v>6.4814828051823046E-59</v>
      </c>
      <c r="IU115" s="86">
        <f t="shared" si="144"/>
        <v>4.5625171561394947E-61</v>
      </c>
      <c r="IV115" s="86">
        <f t="shared" si="144"/>
        <v>6.9861951958452458E-41</v>
      </c>
      <c r="IW115" s="86">
        <f t="shared" si="144"/>
        <v>4.2037768284289223E-24</v>
      </c>
      <c r="IY115" s="86">
        <f t="shared" si="145"/>
        <v>1.0341477902803568E-4</v>
      </c>
      <c r="IZ115" s="86">
        <f t="shared" si="145"/>
        <v>1.361922336403571E-4</v>
      </c>
      <c r="JA115" s="86">
        <f t="shared" si="145"/>
        <v>5.5576012806061754E-4</v>
      </c>
      <c r="JB115" s="86">
        <f t="shared" si="145"/>
        <v>1.6611573639395481E-4</v>
      </c>
      <c r="JC115" s="86">
        <f t="shared" si="145"/>
        <v>4.9285931301615605E-5</v>
      </c>
      <c r="JD115" s="86">
        <f t="shared" si="145"/>
        <v>9.3414368443240853E-6</v>
      </c>
      <c r="JE115" s="86">
        <f t="shared" si="145"/>
        <v>1.2325038612860737E-5</v>
      </c>
      <c r="JF115" s="86">
        <f t="shared" si="145"/>
        <v>2.1143422779986012E-4</v>
      </c>
      <c r="JG115" s="86">
        <f t="shared" si="145"/>
        <v>1.3804107211554022E-5</v>
      </c>
      <c r="JH115" s="86">
        <f t="shared" si="145"/>
        <v>5.0319765622365091E-6</v>
      </c>
      <c r="JI115" s="86">
        <f t="shared" si="145"/>
        <v>1.8245181096873004E-5</v>
      </c>
      <c r="JJ115" s="86">
        <f t="shared" si="145"/>
        <v>1.1472214759489295E-4</v>
      </c>
      <c r="JK115" s="86">
        <f t="shared" si="145"/>
        <v>5.156560052054439E-4</v>
      </c>
      <c r="JL115" s="86">
        <f t="shared" si="145"/>
        <v>9.5140667415172743E-5</v>
      </c>
      <c r="JM115" s="86">
        <f t="shared" si="145"/>
        <v>3.7572779104046332E-5</v>
      </c>
    </row>
    <row r="116" spans="2:273" x14ac:dyDescent="0.25">
      <c r="B116" s="2">
        <v>89</v>
      </c>
      <c r="C116" s="37">
        <v>84.183000000000007</v>
      </c>
      <c r="D116" s="37">
        <v>88.844999999999999</v>
      </c>
      <c r="E116" s="37">
        <v>88.403999999999996</v>
      </c>
      <c r="F116" s="37">
        <v>88</v>
      </c>
      <c r="G116" s="37">
        <v>90.108999999999995</v>
      </c>
      <c r="H116" s="37">
        <v>91.759</v>
      </c>
      <c r="I116" s="37">
        <v>91.593000000000004</v>
      </c>
      <c r="J116" s="37">
        <v>88.906999999999996</v>
      </c>
      <c r="K116" s="37">
        <v>93.685000000000002</v>
      </c>
      <c r="L116" s="37">
        <v>92.352000000000004</v>
      </c>
      <c r="M116" s="37">
        <v>96.778000000000006</v>
      </c>
      <c r="N116" s="37">
        <v>97.480999999999995</v>
      </c>
      <c r="O116" s="37">
        <v>99.573999999999998</v>
      </c>
      <c r="P116" s="37">
        <v>96.236000000000004</v>
      </c>
      <c r="Q116" s="37">
        <v>96.254999999999995</v>
      </c>
      <c r="S116" s="4">
        <f t="shared" si="146"/>
        <v>85.729917327637139</v>
      </c>
      <c r="T116" s="4">
        <f t="shared" si="146"/>
        <v>88.905743509202097</v>
      </c>
      <c r="U116" s="4">
        <f t="shared" si="146"/>
        <v>88.996825880261213</v>
      </c>
      <c r="V116" s="4">
        <f t="shared" si="146"/>
        <v>88.601436314227314</v>
      </c>
      <c r="W116" s="4">
        <f t="shared" si="146"/>
        <v>89.990965092296307</v>
      </c>
      <c r="X116" s="4">
        <f t="shared" si="146"/>
        <v>91.583777520249399</v>
      </c>
      <c r="Y116" s="4">
        <f t="shared" si="146"/>
        <v>92.208346908710411</v>
      </c>
      <c r="Z116" s="4">
        <f t="shared" si="146"/>
        <v>89.673195768307849</v>
      </c>
      <c r="AA116" s="4">
        <f t="shared" si="146"/>
        <v>91.621703938701643</v>
      </c>
      <c r="AB116" s="4">
        <f t="shared" si="146"/>
        <v>93.124207637296152</v>
      </c>
      <c r="AC116" s="4">
        <f t="shared" si="146"/>
        <v>98.655400324308303</v>
      </c>
      <c r="AD116" s="4">
        <f t="shared" si="146"/>
        <v>100.37225260518417</v>
      </c>
      <c r="AE116" s="4">
        <f t="shared" si="146"/>
        <v>101.93433285239439</v>
      </c>
      <c r="AF116" s="4">
        <f t="shared" si="146"/>
        <v>98.455048906741752</v>
      </c>
      <c r="AG116" s="4">
        <f t="shared" si="146"/>
        <v>95.638066022526644</v>
      </c>
      <c r="AI116" s="4">
        <f t="shared" si="147"/>
        <v>-1.5469173276371322</v>
      </c>
      <c r="AJ116" s="4">
        <f t="shared" si="147"/>
        <v>-6.0743509202097812E-2</v>
      </c>
      <c r="AK116" s="4">
        <f t="shared" si="147"/>
        <v>-0.5928258802612163</v>
      </c>
      <c r="AL116" s="4">
        <f t="shared" si="147"/>
        <v>-0.60143631422731403</v>
      </c>
      <c r="AM116" s="4">
        <f t="shared" si="147"/>
        <v>0.11803490770368796</v>
      </c>
      <c r="AN116" s="4">
        <f t="shared" si="147"/>
        <v>0.17522247975060168</v>
      </c>
      <c r="AO116" s="4">
        <f t="shared" si="147"/>
        <v>-0.61534690871040709</v>
      </c>
      <c r="AP116" s="4">
        <f t="shared" si="147"/>
        <v>-0.76619576830785263</v>
      </c>
      <c r="AQ116" s="4">
        <f t="shared" si="147"/>
        <v>2.0632960612983595</v>
      </c>
      <c r="AR116" s="4">
        <f t="shared" si="147"/>
        <v>-0.77220763729614816</v>
      </c>
      <c r="AS116" s="4">
        <f t="shared" si="147"/>
        <v>-1.8774003243082973</v>
      </c>
      <c r="AT116" s="4">
        <f t="shared" si="147"/>
        <v>-2.891252605184178</v>
      </c>
      <c r="AU116" s="4">
        <f t="shared" si="147"/>
        <v>-2.3603328523943929</v>
      </c>
      <c r="AV116" s="4">
        <f t="shared" si="147"/>
        <v>-2.2190489067417474</v>
      </c>
      <c r="AW116" s="4">
        <f t="shared" si="147"/>
        <v>0.61693397747335155</v>
      </c>
      <c r="AY116" s="2">
        <f t="shared" si="139"/>
        <v>85.729494424941436</v>
      </c>
      <c r="AZ116" s="2">
        <f t="shared" si="139"/>
        <v>88.904486656810207</v>
      </c>
      <c r="BA116" s="2">
        <f t="shared" si="139"/>
        <v>88.993706365229471</v>
      </c>
      <c r="BB116" s="2">
        <f t="shared" si="139"/>
        <v>88.60087705940704</v>
      </c>
      <c r="BC116" s="2">
        <f t="shared" si="139"/>
        <v>89.990677426615918</v>
      </c>
      <c r="BD116" s="2">
        <f t="shared" si="139"/>
        <v>91.582083558533526</v>
      </c>
      <c r="BE116" s="2">
        <f t="shared" si="139"/>
        <v>92.207575969586117</v>
      </c>
      <c r="BF116" s="2">
        <f t="shared" si="139"/>
        <v>89.671939897757838</v>
      </c>
      <c r="BG116" s="2">
        <f t="shared" si="139"/>
        <v>91.619391312426472</v>
      </c>
      <c r="BH116" s="2">
        <f t="shared" si="139"/>
        <v>93.121837763763807</v>
      </c>
      <c r="BI116" s="2">
        <f t="shared" si="139"/>
        <v>98.655230097896265</v>
      </c>
      <c r="BJ116" s="2">
        <f t="shared" si="139"/>
        <v>100.37183577053148</v>
      </c>
      <c r="BK116" s="2">
        <f t="shared" si="139"/>
        <v>101.93247653047077</v>
      </c>
      <c r="BL116" s="2">
        <f t="shared" si="139"/>
        <v>98.45222225022431</v>
      </c>
      <c r="BM116" s="2">
        <f t="shared" si="139"/>
        <v>95.584385341877407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84.183000000000007</v>
      </c>
      <c r="CF116" s="2">
        <f t="shared" si="140"/>
        <v>88.844999999999999</v>
      </c>
      <c r="CG116" s="2">
        <f t="shared" si="140"/>
        <v>88.403999999999996</v>
      </c>
      <c r="CH116" s="2">
        <f t="shared" si="140"/>
        <v>88</v>
      </c>
      <c r="CI116" s="2">
        <f t="shared" si="140"/>
        <v>90.108999999999995</v>
      </c>
      <c r="CJ116" s="2">
        <f t="shared" si="140"/>
        <v>91.759</v>
      </c>
      <c r="CK116" s="2">
        <f t="shared" si="140"/>
        <v>91.593000000000004</v>
      </c>
      <c r="CL116" s="2">
        <f t="shared" si="140"/>
        <v>88.906999999999996</v>
      </c>
      <c r="CM116" s="2">
        <f t="shared" si="140"/>
        <v>93.685000000000002</v>
      </c>
      <c r="CN116" s="2">
        <f t="shared" si="140"/>
        <v>92.352000000000004</v>
      </c>
      <c r="CO116" s="2">
        <f t="shared" si="140"/>
        <v>96.778000000000006</v>
      </c>
      <c r="CP116" s="2">
        <f t="shared" si="140"/>
        <v>97.480999999999995</v>
      </c>
      <c r="CQ116" s="2">
        <f t="shared" si="140"/>
        <v>99.573999999999998</v>
      </c>
      <c r="CR116" s="2">
        <f t="shared" si="140"/>
        <v>96.236000000000004</v>
      </c>
      <c r="CS116" s="2">
        <f t="shared" si="140"/>
        <v>96.254999999999995</v>
      </c>
      <c r="CU116" s="2">
        <f t="shared" si="110"/>
        <v>84.183000000000007</v>
      </c>
      <c r="CV116" s="2">
        <f t="shared" si="111"/>
        <v>88.844999999999999</v>
      </c>
      <c r="CW116" s="2">
        <f t="shared" si="112"/>
        <v>88.403999999999996</v>
      </c>
      <c r="CX116" s="2">
        <f t="shared" si="113"/>
        <v>88</v>
      </c>
      <c r="CY116" s="2">
        <f t="shared" si="114"/>
        <v>90.108999999999995</v>
      </c>
      <c r="CZ116" s="2">
        <f t="shared" si="115"/>
        <v>91.759</v>
      </c>
      <c r="DA116" s="2">
        <f t="shared" si="116"/>
        <v>91.593000000000004</v>
      </c>
      <c r="DB116" s="2">
        <f t="shared" si="117"/>
        <v>88.906999999999996</v>
      </c>
      <c r="DC116" s="2">
        <f t="shared" si="118"/>
        <v>93.685000000000002</v>
      </c>
      <c r="DD116" s="2">
        <f t="shared" si="119"/>
        <v>92.352000000000004</v>
      </c>
      <c r="DE116" s="2">
        <f t="shared" si="120"/>
        <v>96.778000000000006</v>
      </c>
      <c r="DF116" s="2">
        <f t="shared" si="121"/>
        <v>97.480999999999995</v>
      </c>
      <c r="DG116" s="2">
        <f t="shared" si="122"/>
        <v>99.573999999999998</v>
      </c>
      <c r="DH116" s="2">
        <f t="shared" si="123"/>
        <v>96.236000000000004</v>
      </c>
      <c r="DI116" s="2">
        <f t="shared" si="124"/>
        <v>96.254999999999995</v>
      </c>
      <c r="DK116" s="2">
        <f t="shared" si="148"/>
        <v>103.93562552552551</v>
      </c>
      <c r="DL116" s="2">
        <f t="shared" si="148"/>
        <v>109.1086227954972</v>
      </c>
      <c r="DM116" s="2">
        <f t="shared" si="148"/>
        <v>112.21653058321478</v>
      </c>
      <c r="DN116" s="2">
        <f t="shared" si="148"/>
        <v>110.97332175032179</v>
      </c>
      <c r="DO116" s="2">
        <f t="shared" si="148"/>
        <v>113.02788910338909</v>
      </c>
      <c r="DP116" s="2">
        <f t="shared" si="148"/>
        <v>114.653217419849</v>
      </c>
      <c r="DQ116" s="2">
        <f t="shared" si="148"/>
        <v>114.15047937411096</v>
      </c>
      <c r="DR116" s="2">
        <f t="shared" si="148"/>
        <v>106.16263552123552</v>
      </c>
      <c r="DS116" s="2">
        <f t="shared" si="148"/>
        <v>112.46183960863699</v>
      </c>
      <c r="DT116" s="2">
        <f t="shared" si="148"/>
        <v>111.86793586443586</v>
      </c>
      <c r="DU116" s="2">
        <f t="shared" si="148"/>
        <v>120.52906250000001</v>
      </c>
      <c r="DV116" s="2">
        <f t="shared" si="148"/>
        <v>115.10884033613449</v>
      </c>
      <c r="DW116" s="2">
        <f t="shared" si="148"/>
        <v>124.67873790322579</v>
      </c>
      <c r="DX116" s="2">
        <f t="shared" si="148"/>
        <v>123.1111530589544</v>
      </c>
      <c r="DY116" s="2">
        <f t="shared" si="148"/>
        <v>110.79417155067155</v>
      </c>
      <c r="EA116" s="2">
        <f t="shared" si="94"/>
        <v>85.46038474489994</v>
      </c>
      <c r="EB116" s="2">
        <f t="shared" si="94"/>
        <v>88.667451727875289</v>
      </c>
      <c r="EC116" s="2">
        <f t="shared" si="94"/>
        <v>88.676713300469643</v>
      </c>
      <c r="ED116" s="2">
        <f t="shared" si="94"/>
        <v>88.284080574728847</v>
      </c>
      <c r="EE116" s="2">
        <f t="shared" ref="EE116:EL147" si="151">CI$228*$B116+CI$229</f>
        <v>89.690424520092805</v>
      </c>
      <c r="EF116" s="2">
        <f t="shared" si="151"/>
        <v>91.307153012853604</v>
      </c>
      <c r="EG116" s="2">
        <f t="shared" si="151"/>
        <v>91.915077028685886</v>
      </c>
      <c r="EH116" s="2">
        <f t="shared" si="151"/>
        <v>89.440048365617997</v>
      </c>
      <c r="EI116" s="2">
        <f t="shared" si="151"/>
        <v>91.35380376771765</v>
      </c>
      <c r="EJ116" s="2">
        <f t="shared" si="151"/>
        <v>92.854032181081863</v>
      </c>
      <c r="EK116" s="2">
        <f t="shared" si="151"/>
        <v>98.296180307614705</v>
      </c>
      <c r="EL116" s="2">
        <f t="shared" si="151"/>
        <v>100.15100390309559</v>
      </c>
      <c r="EM116" s="2">
        <f t="shared" si="135"/>
        <v>101.5305738582428</v>
      </c>
      <c r="EN116" s="2">
        <f t="shared" si="135"/>
        <v>97.997871714424633</v>
      </c>
      <c r="EO116" s="2">
        <f t="shared" si="135"/>
        <v>95.292462326808874</v>
      </c>
      <c r="EQ116" s="2">
        <f t="shared" si="149"/>
        <v>85.416567871431013</v>
      </c>
      <c r="ER116" s="2">
        <f t="shared" si="149"/>
        <v>88.70434182580955</v>
      </c>
      <c r="ES116" s="2">
        <f t="shared" si="149"/>
        <v>88.726382477131935</v>
      </c>
      <c r="ET116" s="2">
        <f t="shared" si="149"/>
        <v>88.082301512710757</v>
      </c>
      <c r="EU116" s="2">
        <f t="shared" si="149"/>
        <v>89.87328410113561</v>
      </c>
      <c r="EV116" s="2">
        <f t="shared" si="149"/>
        <v>91.437332642169324</v>
      </c>
      <c r="EW116" s="2">
        <f t="shared" si="149"/>
        <v>91.961164686901995</v>
      </c>
      <c r="EX116" s="2">
        <f t="shared" si="149"/>
        <v>89.259340655566447</v>
      </c>
      <c r="EY116" s="2">
        <f t="shared" si="149"/>
        <v>91.342950819101986</v>
      </c>
      <c r="EZ116" s="2">
        <f t="shared" si="149"/>
        <v>93.019082415091646</v>
      </c>
      <c r="FA116" s="2">
        <f t="shared" si="149"/>
        <v>98.11397354637343</v>
      </c>
      <c r="FB116" s="2">
        <f t="shared" si="149"/>
        <v>100.01040835960492</v>
      </c>
      <c r="FC116" s="2">
        <f t="shared" si="149"/>
        <v>101.60987117212248</v>
      </c>
      <c r="FD116" s="2">
        <f t="shared" si="149"/>
        <v>98.208635758994802</v>
      </c>
      <c r="FE116" s="2">
        <f t="shared" si="149"/>
        <v>95.146045516685888</v>
      </c>
      <c r="FG116" s="2">
        <f t="shared" si="150"/>
        <v>0.98540359160391611</v>
      </c>
      <c r="FH116" s="2">
        <f t="shared" si="150"/>
        <v>0.9884320445227136</v>
      </c>
      <c r="FI116" s="2">
        <f t="shared" si="150"/>
        <v>0.9865627955834122</v>
      </c>
      <c r="FJ116" s="2">
        <f t="shared" si="150"/>
        <v>0.98591237818847621</v>
      </c>
      <c r="FK116" s="2">
        <f t="shared" si="150"/>
        <v>0.9872433359140903</v>
      </c>
      <c r="FL116" s="2">
        <f t="shared" si="150"/>
        <v>0.98830660196740583</v>
      </c>
      <c r="FM116" s="2">
        <f t="shared" si="150"/>
        <v>0.98687953835309827</v>
      </c>
      <c r="FN116" s="2">
        <f t="shared" si="150"/>
        <v>0.98594139827817995</v>
      </c>
      <c r="FO116" s="2">
        <f t="shared" si="150"/>
        <v>0.9874082090537617</v>
      </c>
      <c r="FP116" s="2">
        <f t="shared" si="150"/>
        <v>0.98607017875921743</v>
      </c>
      <c r="FQ116" s="2">
        <f t="shared" si="150"/>
        <v>0.98371812845878703</v>
      </c>
      <c r="FR116" s="2">
        <f t="shared" si="150"/>
        <v>0.98509925362573092</v>
      </c>
      <c r="FS116" s="2">
        <f t="shared" si="150"/>
        <v>0.98268327076638418</v>
      </c>
      <c r="FT116" s="2">
        <f t="shared" si="150"/>
        <v>0.98201027959946929</v>
      </c>
      <c r="FU116" s="2">
        <f t="shared" si="150"/>
        <v>0.98106325584883558</v>
      </c>
      <c r="FW116" s="2">
        <f t="shared" si="141"/>
        <v>1.2837054859591851E-2</v>
      </c>
      <c r="FX116" s="2">
        <f t="shared" si="141"/>
        <v>1.5515603186778869E-2</v>
      </c>
      <c r="FY116" s="2">
        <f t="shared" si="141"/>
        <v>1.3765639948121907E-2</v>
      </c>
      <c r="FZ116" s="2">
        <f t="shared" si="141"/>
        <v>1.4079578751172302E-2</v>
      </c>
      <c r="GA116" s="2">
        <f t="shared" si="141"/>
        <v>1.3916198444093197E-2</v>
      </c>
      <c r="GB116" s="2">
        <f t="shared" si="141"/>
        <v>1.4869623492804029E-2</v>
      </c>
      <c r="GC116" s="2">
        <f t="shared" si="141"/>
        <v>1.6494594281468336E-2</v>
      </c>
      <c r="GD116" s="2">
        <f t="shared" si="141"/>
        <v>1.7733944160366423E-2</v>
      </c>
      <c r="GE116" s="2">
        <f t="shared" si="141"/>
        <v>1.8467781690417621E-2</v>
      </c>
      <c r="GF116" s="2">
        <f t="shared" si="141"/>
        <v>1.7844890078582858E-2</v>
      </c>
      <c r="GG116" s="2">
        <f t="shared" si="141"/>
        <v>1.6152757152008E-2</v>
      </c>
      <c r="GH116" s="2">
        <f t="shared" si="141"/>
        <v>1.4588368234897413E-2</v>
      </c>
      <c r="GI116" s="2">
        <f t="shared" si="141"/>
        <v>1.3268837924090008E-2</v>
      </c>
      <c r="GJ116" s="2">
        <f t="shared" si="141"/>
        <v>1.2191956540640272E-2</v>
      </c>
      <c r="GK116" s="2">
        <f t="shared" si="141"/>
        <v>1.1124995880853295E-2</v>
      </c>
      <c r="GM116" s="86">
        <f t="shared" si="142"/>
        <v>3.1014203749986675E-30</v>
      </c>
      <c r="GN116" s="86">
        <f t="shared" si="142"/>
        <v>2.653521279428051E-24</v>
      </c>
      <c r="GO116" s="86">
        <f t="shared" si="142"/>
        <v>1.8377540626531948E-25</v>
      </c>
      <c r="GP116" s="86">
        <f t="shared" si="142"/>
        <v>1.8548965864434196E-32</v>
      </c>
      <c r="GQ116" s="86">
        <f t="shared" si="142"/>
        <v>4.7341802471162235E-37</v>
      </c>
      <c r="GR116" s="86">
        <f t="shared" si="142"/>
        <v>1.52450506808941E-41</v>
      </c>
      <c r="GS116" s="86">
        <f t="shared" si="142"/>
        <v>1.716234026261596E-44</v>
      </c>
      <c r="GT116" s="86">
        <f t="shared" si="142"/>
        <v>1.7834348897735376E-38</v>
      </c>
      <c r="GU116" s="86">
        <f t="shared" si="142"/>
        <v>3.957565129613646E-44</v>
      </c>
      <c r="GV116" s="86">
        <f t="shared" si="142"/>
        <v>2.4176573166721528E-45</v>
      </c>
      <c r="GW116" s="86">
        <f t="shared" si="142"/>
        <v>4.9581336995103957E-35</v>
      </c>
      <c r="GX116" s="86">
        <f t="shared" si="142"/>
        <v>1.0771239177297903E-50</v>
      </c>
      <c r="GY116" s="86">
        <f t="shared" si="142"/>
        <v>7.5737515874663428E-27</v>
      </c>
      <c r="GZ116" s="86">
        <f t="shared" si="142"/>
        <v>3.8694963102418945E-30</v>
      </c>
      <c r="HA116" s="86">
        <f t="shared" si="142"/>
        <v>9.5363488848287122E-52</v>
      </c>
      <c r="HC116" s="86">
        <f t="shared" si="73"/>
        <v>1.1289922957240304E-5</v>
      </c>
      <c r="HD116" s="86">
        <f t="shared" si="73"/>
        <v>1.9909626276845496E-5</v>
      </c>
      <c r="HE116" s="86">
        <f t="shared" si="73"/>
        <v>1.2410153089875602E-4</v>
      </c>
      <c r="HF116" s="86">
        <f t="shared" si="73"/>
        <v>3.0394255988700632E-5</v>
      </c>
      <c r="HG116" s="86">
        <f t="shared" si="73"/>
        <v>8.134141482814324E-6</v>
      </c>
      <c r="HH116" s="86">
        <f t="shared" si="73"/>
        <v>4.152432721877112E-7</v>
      </c>
      <c r="HI116" s="86">
        <f t="shared" si="138"/>
        <v>1.1274499380600115E-6</v>
      </c>
      <c r="HJ116" s="86">
        <f t="shared" si="138"/>
        <v>4.1085612966462863E-5</v>
      </c>
      <c r="HK116" s="86">
        <f t="shared" si="138"/>
        <v>1.0445389056871641E-6</v>
      </c>
      <c r="HL116" s="86">
        <f t="shared" si="138"/>
        <v>8.075961571734811E-8</v>
      </c>
      <c r="HM116" s="86">
        <f t="shared" si="138"/>
        <v>2.3263006192400943E-6</v>
      </c>
      <c r="HN116" s="86">
        <f t="shared" si="138"/>
        <v>1.7894467349427582E-5</v>
      </c>
      <c r="HO116" s="86">
        <f t="shared" si="138"/>
        <v>1.0064716390287299E-4</v>
      </c>
      <c r="HP116" s="86">
        <f t="shared" si="138"/>
        <v>1.2930680962691222E-5</v>
      </c>
      <c r="HQ116" s="86">
        <f t="shared" si="138"/>
        <v>1.7312899957131671E-8</v>
      </c>
      <c r="HS116" s="86">
        <f t="shared" si="143"/>
        <v>2.1102082299814227E-5</v>
      </c>
      <c r="HT116" s="86">
        <f t="shared" si="143"/>
        <v>2.9716192850489082E-5</v>
      </c>
      <c r="HU116" s="86">
        <f t="shared" si="143"/>
        <v>1.0746925994371012E-5</v>
      </c>
      <c r="HV116" s="86">
        <f t="shared" si="143"/>
        <v>1.0701847431869259E-6</v>
      </c>
      <c r="HW116" s="86">
        <f t="shared" si="143"/>
        <v>1.3810536581832764E-6</v>
      </c>
      <c r="HX116" s="86">
        <f t="shared" si="143"/>
        <v>1.3991428216209581E-5</v>
      </c>
      <c r="HY116" s="86">
        <f t="shared" si="143"/>
        <v>4.8920692870587132E-6</v>
      </c>
      <c r="HZ116" s="86">
        <f t="shared" si="143"/>
        <v>3.6803101072428512E-6</v>
      </c>
      <c r="IA116" s="86">
        <f t="shared" si="143"/>
        <v>1.3009273927740541E-5</v>
      </c>
      <c r="IB116" s="86">
        <f t="shared" si="143"/>
        <v>1.1834648637399409E-5</v>
      </c>
      <c r="IC116" s="86">
        <f t="shared" si="143"/>
        <v>5.3570206041087236E-7</v>
      </c>
      <c r="ID116" s="86">
        <f t="shared" si="143"/>
        <v>5.7575893830272309E-7</v>
      </c>
      <c r="IE116" s="86">
        <f t="shared" si="143"/>
        <v>1.8393135572985473E-7</v>
      </c>
      <c r="IF116" s="86">
        <f t="shared" si="143"/>
        <v>5.8471773474580117E-6</v>
      </c>
      <c r="IG116" s="86">
        <f t="shared" si="143"/>
        <v>7.7563611819754652E-5</v>
      </c>
      <c r="II116" s="86">
        <f t="shared" si="144"/>
        <v>6.5173882251495989E-39</v>
      </c>
      <c r="IJ116" s="86">
        <f t="shared" si="144"/>
        <v>6.2976251047755972E-40</v>
      </c>
      <c r="IK116" s="86">
        <f t="shared" si="144"/>
        <v>2.7058074170459496E-49</v>
      </c>
      <c r="IL116" s="86">
        <f t="shared" si="144"/>
        <v>6.0042577466793508E-54</v>
      </c>
      <c r="IM116" s="86">
        <f t="shared" si="144"/>
        <v>2.2939660203136812E-55</v>
      </c>
      <c r="IN116" s="86">
        <f t="shared" si="144"/>
        <v>5.6921371613553458E-46</v>
      </c>
      <c r="IO116" s="86">
        <f t="shared" si="144"/>
        <v>1.0589195740304455E-48</v>
      </c>
      <c r="IP116" s="86">
        <f t="shared" si="144"/>
        <v>3.7141165550164195E-50</v>
      </c>
      <c r="IQ116" s="86">
        <f t="shared" si="144"/>
        <v>2.5471057697904418E-45</v>
      </c>
      <c r="IR116" s="86">
        <f t="shared" si="144"/>
        <v>2.0694114362610216E-48</v>
      </c>
      <c r="IS116" s="86">
        <f t="shared" si="144"/>
        <v>3.3466315401094251E-59</v>
      </c>
      <c r="IT116" s="86">
        <f t="shared" si="144"/>
        <v>1.6936119364935211E-56</v>
      </c>
      <c r="IU116" s="86">
        <f t="shared" si="144"/>
        <v>1.2969257839240947E-58</v>
      </c>
      <c r="IV116" s="86">
        <f t="shared" si="144"/>
        <v>2.7224625053365565E-39</v>
      </c>
      <c r="IW116" s="86">
        <f t="shared" si="144"/>
        <v>3.3039498403078228E-23</v>
      </c>
      <c r="IY116" s="86">
        <f t="shared" si="145"/>
        <v>3.2392005257054528E-5</v>
      </c>
      <c r="IZ116" s="86">
        <f t="shared" si="145"/>
        <v>4.9625819127334579E-5</v>
      </c>
      <c r="JA116" s="86">
        <f t="shared" si="145"/>
        <v>1.3484845689312703E-4</v>
      </c>
      <c r="JB116" s="86">
        <f t="shared" si="145"/>
        <v>3.1464440731887559E-5</v>
      </c>
      <c r="JC116" s="86">
        <f t="shared" si="145"/>
        <v>9.5151951409976004E-6</v>
      </c>
      <c r="JD116" s="86">
        <f t="shared" si="145"/>
        <v>1.4406671488397293E-5</v>
      </c>
      <c r="JE116" s="86">
        <f t="shared" si="145"/>
        <v>6.0195192251187247E-6</v>
      </c>
      <c r="JF116" s="86">
        <f t="shared" si="145"/>
        <v>4.4765923073705711E-5</v>
      </c>
      <c r="JG116" s="86">
        <f t="shared" si="145"/>
        <v>1.4053812833427705E-5</v>
      </c>
      <c r="JH116" s="86">
        <f t="shared" si="145"/>
        <v>1.1915408253116758E-5</v>
      </c>
      <c r="JI116" s="86">
        <f t="shared" si="145"/>
        <v>2.8620026796509668E-6</v>
      </c>
      <c r="JJ116" s="86">
        <f t="shared" si="145"/>
        <v>1.8470226287730305E-5</v>
      </c>
      <c r="JK116" s="86">
        <f t="shared" si="145"/>
        <v>1.0083109525860284E-4</v>
      </c>
      <c r="JL116" s="86">
        <f t="shared" si="145"/>
        <v>1.8777858310149232E-5</v>
      </c>
      <c r="JM116" s="86">
        <f t="shared" si="145"/>
        <v>7.7580924719711786E-5</v>
      </c>
    </row>
    <row r="117" spans="2:273" x14ac:dyDescent="0.25">
      <c r="B117" s="2">
        <v>90</v>
      </c>
      <c r="C117" s="37">
        <v>83.9</v>
      </c>
      <c r="D117" s="37">
        <v>88.430999999999997</v>
      </c>
      <c r="E117" s="37">
        <v>87.227999999999994</v>
      </c>
      <c r="F117" s="37">
        <v>89.316000000000003</v>
      </c>
      <c r="G117" s="37">
        <v>88.6</v>
      </c>
      <c r="H117" s="37">
        <v>91.685000000000002</v>
      </c>
      <c r="I117" s="37">
        <v>92.519000000000005</v>
      </c>
      <c r="J117" s="37">
        <v>88.480999999999995</v>
      </c>
      <c r="K117" s="37">
        <v>91.962999999999994</v>
      </c>
      <c r="L117" s="37">
        <v>92.296000000000006</v>
      </c>
      <c r="M117" s="37">
        <v>97.203999999999994</v>
      </c>
      <c r="N117" s="37">
        <v>100.148</v>
      </c>
      <c r="O117" s="37">
        <v>101.407</v>
      </c>
      <c r="P117" s="37">
        <v>97.436000000000007</v>
      </c>
      <c r="Q117" s="37">
        <v>96.290999999999997</v>
      </c>
      <c r="S117" s="4">
        <f t="shared" si="146"/>
        <v>85.55876453263663</v>
      </c>
      <c r="T117" s="4">
        <f t="shared" si="146"/>
        <v>88.697756699703021</v>
      </c>
      <c r="U117" s="4">
        <f t="shared" si="146"/>
        <v>88.802459519531126</v>
      </c>
      <c r="V117" s="4">
        <f t="shared" si="146"/>
        <v>88.412662494509661</v>
      </c>
      <c r="W117" s="4">
        <f t="shared" si="146"/>
        <v>89.830115546165487</v>
      </c>
      <c r="X117" s="4">
        <f t="shared" si="146"/>
        <v>91.438079219572074</v>
      </c>
      <c r="Y117" s="4">
        <f t="shared" si="146"/>
        <v>92.046127025572773</v>
      </c>
      <c r="Z117" s="4">
        <f t="shared" si="146"/>
        <v>89.509263938468848</v>
      </c>
      <c r="AA117" s="4">
        <f t="shared" si="146"/>
        <v>91.490683888802948</v>
      </c>
      <c r="AB117" s="4">
        <f t="shared" si="146"/>
        <v>92.970953873956375</v>
      </c>
      <c r="AC117" s="4">
        <f t="shared" si="146"/>
        <v>98.419793572186151</v>
      </c>
      <c r="AD117" s="4">
        <f t="shared" si="146"/>
        <v>100.14143923375343</v>
      </c>
      <c r="AE117" s="4">
        <f t="shared" si="146"/>
        <v>101.72477857853761</v>
      </c>
      <c r="AF117" s="4">
        <f t="shared" si="146"/>
        <v>98.272350847073383</v>
      </c>
      <c r="AG117" s="4">
        <f t="shared" si="146"/>
        <v>95.523249606573444</v>
      </c>
      <c r="AI117" s="4">
        <f t="shared" si="147"/>
        <v>-1.6587645326366243</v>
      </c>
      <c r="AJ117" s="4">
        <f t="shared" si="147"/>
        <v>-0.26675669970302351</v>
      </c>
      <c r="AK117" s="4">
        <f t="shared" si="147"/>
        <v>-1.5744595195311319</v>
      </c>
      <c r="AL117" s="4">
        <f t="shared" si="147"/>
        <v>0.90333750549034164</v>
      </c>
      <c r="AM117" s="4">
        <f t="shared" si="147"/>
        <v>-1.2301155461654929</v>
      </c>
      <c r="AN117" s="4">
        <f t="shared" si="147"/>
        <v>0.24692078042792787</v>
      </c>
      <c r="AO117" s="4">
        <f t="shared" si="147"/>
        <v>0.47287297442723286</v>
      </c>
      <c r="AP117" s="4">
        <f t="shared" si="147"/>
        <v>-1.0282639384688537</v>
      </c>
      <c r="AQ117" s="4">
        <f t="shared" si="147"/>
        <v>0.47231611119704553</v>
      </c>
      <c r="AR117" s="4">
        <f t="shared" si="147"/>
        <v>-0.67495387395636897</v>
      </c>
      <c r="AS117" s="4">
        <f t="shared" si="147"/>
        <v>-1.2157935721861577</v>
      </c>
      <c r="AT117" s="4">
        <f t="shared" si="147"/>
        <v>6.5607662465652083E-3</v>
      </c>
      <c r="AU117" s="4">
        <f t="shared" si="147"/>
        <v>-0.31777857853761304</v>
      </c>
      <c r="AV117" s="4">
        <f t="shared" si="147"/>
        <v>-0.83635084707337626</v>
      </c>
      <c r="AW117" s="4">
        <f t="shared" si="147"/>
        <v>0.76775039342655305</v>
      </c>
      <c r="AY117" s="2">
        <f t="shared" si="139"/>
        <v>85.558559855310335</v>
      </c>
      <c r="AZ117" s="2">
        <f t="shared" si="139"/>
        <v>88.695840958172724</v>
      </c>
      <c r="BA117" s="2">
        <f t="shared" si="139"/>
        <v>88.800306457134354</v>
      </c>
      <c r="BB117" s="2">
        <f t="shared" si="139"/>
        <v>88.412312512540169</v>
      </c>
      <c r="BC117" s="2">
        <f t="shared" si="139"/>
        <v>89.829498407007421</v>
      </c>
      <c r="BD117" s="2">
        <f t="shared" si="139"/>
        <v>91.433840123009674</v>
      </c>
      <c r="BE117" s="2">
        <f t="shared" si="139"/>
        <v>92.044024867410087</v>
      </c>
      <c r="BF117" s="2">
        <f t="shared" si="139"/>
        <v>89.507153278993272</v>
      </c>
      <c r="BG117" s="2">
        <f t="shared" si="139"/>
        <v>91.484634794362762</v>
      </c>
      <c r="BH117" s="2">
        <f t="shared" si="139"/>
        <v>92.964539048510943</v>
      </c>
      <c r="BI117" s="2">
        <f t="shared" si="139"/>
        <v>98.419273848429782</v>
      </c>
      <c r="BJ117" s="2">
        <f t="shared" si="139"/>
        <v>100.14088792339537</v>
      </c>
      <c r="BK117" s="2">
        <f t="shared" si="139"/>
        <v>101.72437653595195</v>
      </c>
      <c r="BL117" s="2">
        <f t="shared" si="139"/>
        <v>98.265843599183896</v>
      </c>
      <c r="BM117" s="2">
        <f t="shared" si="139"/>
        <v>95.418877758822418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83.9</v>
      </c>
      <c r="CF117" s="2">
        <f t="shared" si="140"/>
        <v>88.430999999999997</v>
      </c>
      <c r="CG117" s="2">
        <f t="shared" si="140"/>
        <v>87.227999999999994</v>
      </c>
      <c r="CH117" s="2">
        <f t="shared" si="140"/>
        <v>89.316000000000003</v>
      </c>
      <c r="CI117" s="2">
        <f t="shared" si="140"/>
        <v>88.6</v>
      </c>
      <c r="CJ117" s="2">
        <f t="shared" si="140"/>
        <v>91.685000000000002</v>
      </c>
      <c r="CK117" s="2">
        <f t="shared" si="140"/>
        <v>92.519000000000005</v>
      </c>
      <c r="CL117" s="2">
        <f t="shared" si="140"/>
        <v>88.480999999999995</v>
      </c>
      <c r="CM117" s="2">
        <f t="shared" si="140"/>
        <v>91.962999999999994</v>
      </c>
      <c r="CN117" s="2">
        <f t="shared" si="140"/>
        <v>92.296000000000006</v>
      </c>
      <c r="CO117" s="2">
        <f t="shared" si="140"/>
        <v>97.203999999999994</v>
      </c>
      <c r="CP117" s="2">
        <f t="shared" si="140"/>
        <v>100.148</v>
      </c>
      <c r="CQ117" s="2">
        <f t="shared" si="140"/>
        <v>101.407</v>
      </c>
      <c r="CR117" s="2">
        <f t="shared" si="140"/>
        <v>97.436000000000007</v>
      </c>
      <c r="CS117" s="2">
        <f t="shared" si="140"/>
        <v>96.290999999999997</v>
      </c>
      <c r="CU117" s="2">
        <f t="shared" si="110"/>
        <v>83.9</v>
      </c>
      <c r="CV117" s="2">
        <f t="shared" si="111"/>
        <v>88.430999999999997</v>
      </c>
      <c r="CW117" s="2">
        <f t="shared" si="112"/>
        <v>87.227999999999994</v>
      </c>
      <c r="CX117" s="2">
        <f t="shared" si="113"/>
        <v>89.316000000000003</v>
      </c>
      <c r="CY117" s="2">
        <f t="shared" si="114"/>
        <v>88.6</v>
      </c>
      <c r="CZ117" s="2">
        <f t="shared" si="115"/>
        <v>91.685000000000002</v>
      </c>
      <c r="DA117" s="2">
        <f t="shared" si="116"/>
        <v>92.519000000000005</v>
      </c>
      <c r="DB117" s="2">
        <f t="shared" si="117"/>
        <v>88.480999999999995</v>
      </c>
      <c r="DC117" s="2">
        <f t="shared" si="118"/>
        <v>91.962999999999994</v>
      </c>
      <c r="DD117" s="2">
        <f t="shared" si="119"/>
        <v>92.296000000000006</v>
      </c>
      <c r="DE117" s="2">
        <f t="shared" si="120"/>
        <v>97.203999999999994</v>
      </c>
      <c r="DF117" s="2">
        <f t="shared" si="121"/>
        <v>100.148</v>
      </c>
      <c r="DG117" s="2">
        <f t="shared" si="122"/>
        <v>101.407</v>
      </c>
      <c r="DH117" s="2">
        <f t="shared" si="123"/>
        <v>97.436000000000007</v>
      </c>
      <c r="DI117" s="2">
        <f t="shared" si="124"/>
        <v>96.290999999999997</v>
      </c>
      <c r="DK117" s="2">
        <f t="shared" si="148"/>
        <v>103.97293453453452</v>
      </c>
      <c r="DL117" s="2">
        <f t="shared" si="148"/>
        <v>109.18112495309569</v>
      </c>
      <c r="DM117" s="2">
        <f t="shared" si="148"/>
        <v>112.3125730203888</v>
      </c>
      <c r="DN117" s="2">
        <f t="shared" si="148"/>
        <v>111.11203474903478</v>
      </c>
      <c r="DO117" s="2">
        <f t="shared" si="148"/>
        <v>113.16242642642641</v>
      </c>
      <c r="DP117" s="2">
        <f t="shared" si="148"/>
        <v>114.82343155706315</v>
      </c>
      <c r="DQ117" s="2">
        <f t="shared" si="148"/>
        <v>114.32395305832149</v>
      </c>
      <c r="DR117" s="2">
        <f t="shared" si="148"/>
        <v>106.25956010296009</v>
      </c>
      <c r="DS117" s="2">
        <f t="shared" si="148"/>
        <v>112.62284831309043</v>
      </c>
      <c r="DT117" s="2">
        <f t="shared" si="148"/>
        <v>112.00024796224795</v>
      </c>
      <c r="DU117" s="2">
        <f t="shared" si="148"/>
        <v>120.70476136363638</v>
      </c>
      <c r="DV117" s="2">
        <f t="shared" si="148"/>
        <v>115.17448739495802</v>
      </c>
      <c r="DW117" s="2">
        <f t="shared" si="148"/>
        <v>124.91251301319646</v>
      </c>
      <c r="DX117" s="2">
        <f t="shared" si="148"/>
        <v>123.35744627363738</v>
      </c>
      <c r="DY117" s="2">
        <f t="shared" si="148"/>
        <v>110.95182173382173</v>
      </c>
      <c r="EA117" s="2">
        <f t="shared" ref="EA117:EK159" si="152">CE$228*$B117+CE$229</f>
        <v>85.310368181996154</v>
      </c>
      <c r="EB117" s="2">
        <f t="shared" si="152"/>
        <v>88.476667430905849</v>
      </c>
      <c r="EC117" s="2">
        <f t="shared" si="152"/>
        <v>88.507562140391272</v>
      </c>
      <c r="ED117" s="2">
        <f t="shared" si="152"/>
        <v>88.119334807719412</v>
      </c>
      <c r="EE117" s="2">
        <f t="shared" si="151"/>
        <v>89.55198579395632</v>
      </c>
      <c r="EF117" s="2">
        <f t="shared" si="151"/>
        <v>91.17952873833903</v>
      </c>
      <c r="EG117" s="2">
        <f t="shared" si="151"/>
        <v>91.773142492570116</v>
      </c>
      <c r="EH117" s="2">
        <f t="shared" si="151"/>
        <v>89.292558324911923</v>
      </c>
      <c r="EI117" s="2">
        <f t="shared" si="151"/>
        <v>91.238989785218365</v>
      </c>
      <c r="EJ117" s="2">
        <f t="shared" si="151"/>
        <v>92.71643386606884</v>
      </c>
      <c r="EK117" s="2">
        <f t="shared" si="151"/>
        <v>98.085848663640917</v>
      </c>
      <c r="EL117" s="2">
        <f t="shared" si="151"/>
        <v>99.935561541049836</v>
      </c>
      <c r="EM117" s="2">
        <f t="shared" si="135"/>
        <v>101.35062741272017</v>
      </c>
      <c r="EN117" s="2">
        <f t="shared" si="135"/>
        <v>97.844079780607132</v>
      </c>
      <c r="EO117" s="2">
        <f t="shared" si="135"/>
        <v>95.147420903892666</v>
      </c>
      <c r="EQ117" s="2">
        <f t="shared" si="149"/>
        <v>85.270146785438016</v>
      </c>
      <c r="ER117" s="2">
        <f t="shared" si="149"/>
        <v>88.507093650308093</v>
      </c>
      <c r="ES117" s="2">
        <f t="shared" si="149"/>
        <v>88.552112065842152</v>
      </c>
      <c r="ET117" s="2">
        <f t="shared" si="149"/>
        <v>87.937677966370131</v>
      </c>
      <c r="EU117" s="2">
        <f t="shared" si="149"/>
        <v>89.717028487564903</v>
      </c>
      <c r="EV117" s="2">
        <f t="shared" si="149"/>
        <v>91.296300449081471</v>
      </c>
      <c r="EW117" s="2">
        <f t="shared" si="149"/>
        <v>91.813426634230709</v>
      </c>
      <c r="EX117" s="2">
        <f t="shared" si="149"/>
        <v>89.126753743998506</v>
      </c>
      <c r="EY117" s="2">
        <f t="shared" si="149"/>
        <v>91.229274064568756</v>
      </c>
      <c r="EZ117" s="2">
        <f t="shared" si="149"/>
        <v>92.860811553775335</v>
      </c>
      <c r="FA117" s="2">
        <f t="shared" si="149"/>
        <v>97.920134200920188</v>
      </c>
      <c r="FB117" s="2">
        <f t="shared" si="149"/>
        <v>99.808033926591321</v>
      </c>
      <c r="FC117" s="2">
        <f t="shared" si="149"/>
        <v>101.42408447729672</v>
      </c>
      <c r="FD117" s="2">
        <f t="shared" si="149"/>
        <v>98.031832144102111</v>
      </c>
      <c r="FE117" s="2">
        <f t="shared" si="149"/>
        <v>94.987484934801998</v>
      </c>
      <c r="FG117" s="2">
        <f t="shared" si="150"/>
        <v>0.98667079829048077</v>
      </c>
      <c r="FH117" s="2">
        <f t="shared" si="150"/>
        <v>0.9894391498045968</v>
      </c>
      <c r="FI117" s="2">
        <f t="shared" si="150"/>
        <v>0.98773061748279067</v>
      </c>
      <c r="FJ117" s="2">
        <f t="shared" si="150"/>
        <v>0.98713599052104173</v>
      </c>
      <c r="FK117" s="2">
        <f t="shared" si="150"/>
        <v>0.98835271060100871</v>
      </c>
      <c r="FL117" s="2">
        <f t="shared" si="150"/>
        <v>0.98932451031647217</v>
      </c>
      <c r="FM117" s="2">
        <f t="shared" si="150"/>
        <v>0.98802016654121427</v>
      </c>
      <c r="FN117" s="2">
        <f t="shared" si="150"/>
        <v>0.98716252282564043</v>
      </c>
      <c r="FO117" s="2">
        <f t="shared" si="150"/>
        <v>0.98850341262828001</v>
      </c>
      <c r="FP117" s="2">
        <f t="shared" si="150"/>
        <v>0.98728026179488348</v>
      </c>
      <c r="FQ117" s="2">
        <f t="shared" si="150"/>
        <v>0.98512945270384933</v>
      </c>
      <c r="FR117" s="2">
        <f t="shared" si="150"/>
        <v>0.98639251696447061</v>
      </c>
      <c r="FS117" s="2">
        <f t="shared" si="150"/>
        <v>0.98418285489839419</v>
      </c>
      <c r="FT117" s="2">
        <f t="shared" si="150"/>
        <v>0.98356716846214798</v>
      </c>
      <c r="FU117" s="2">
        <f t="shared" si="150"/>
        <v>0.98270065942251561</v>
      </c>
      <c r="FW117" s="2">
        <f t="shared" si="141"/>
        <v>1.4058139807769996E-2</v>
      </c>
      <c r="FX117" s="2">
        <f t="shared" si="141"/>
        <v>1.6987092320115374E-2</v>
      </c>
      <c r="FY117" s="2">
        <f t="shared" si="141"/>
        <v>1.5073704911087669E-2</v>
      </c>
      <c r="FZ117" s="2">
        <f t="shared" si="141"/>
        <v>1.5417009072537636E-2</v>
      </c>
      <c r="GA117" s="2">
        <f t="shared" si="141"/>
        <v>1.523834901160359E-2</v>
      </c>
      <c r="GB117" s="2">
        <f t="shared" si="141"/>
        <v>1.6280861511121843E-2</v>
      </c>
      <c r="GC117" s="2">
        <f t="shared" si="141"/>
        <v>1.8057227277516727E-2</v>
      </c>
      <c r="GD117" s="2">
        <f t="shared" si="141"/>
        <v>1.9411670919735405E-2</v>
      </c>
      <c r="GE117" s="2">
        <f t="shared" si="141"/>
        <v>2.0213504779754414E-2</v>
      </c>
      <c r="GF117" s="2">
        <f t="shared" si="141"/>
        <v>1.9532904199758651E-2</v>
      </c>
      <c r="GG117" s="2">
        <f t="shared" si="141"/>
        <v>1.7683588117819296E-2</v>
      </c>
      <c r="GH117" s="2">
        <f t="shared" si="141"/>
        <v>1.5973345850276221E-2</v>
      </c>
      <c r="GI117" s="2">
        <f t="shared" si="141"/>
        <v>1.4530390341175854E-2</v>
      </c>
      <c r="GJ117" s="2">
        <f t="shared" si="141"/>
        <v>1.3352508520510554E-2</v>
      </c>
      <c r="GK117" s="2">
        <f t="shared" si="141"/>
        <v>1.2185236762886012E-2</v>
      </c>
      <c r="GM117" s="86">
        <f t="shared" si="142"/>
        <v>3.1408904484155148E-32</v>
      </c>
      <c r="GN117" s="86">
        <f t="shared" si="142"/>
        <v>7.6774241616861637E-26</v>
      </c>
      <c r="GO117" s="86">
        <f t="shared" si="142"/>
        <v>4.030698854146983E-27</v>
      </c>
      <c r="GP117" s="86">
        <f t="shared" si="142"/>
        <v>1.4501932254854791E-34</v>
      </c>
      <c r="GQ117" s="86">
        <f t="shared" si="142"/>
        <v>2.1330596457683191E-39</v>
      </c>
      <c r="GR117" s="86">
        <f t="shared" si="142"/>
        <v>3.4134052472763146E-44</v>
      </c>
      <c r="GS117" s="86">
        <f t="shared" si="142"/>
        <v>2.2044344547675678E-47</v>
      </c>
      <c r="GT117" s="86">
        <f t="shared" si="142"/>
        <v>5.3761483390163538E-41</v>
      </c>
      <c r="GU117" s="86">
        <f t="shared" si="142"/>
        <v>4.8370377994644126E-47</v>
      </c>
      <c r="GV117" s="86">
        <f t="shared" si="142"/>
        <v>2.6347884478357018E-48</v>
      </c>
      <c r="GW117" s="86">
        <f t="shared" si="142"/>
        <v>2.8444909947926522E-37</v>
      </c>
      <c r="GX117" s="86">
        <f t="shared" si="142"/>
        <v>4.2763829528806584E-54</v>
      </c>
      <c r="GY117" s="86">
        <f t="shared" si="142"/>
        <v>1.3371515639089273E-28</v>
      </c>
      <c r="GZ117" s="86">
        <f t="shared" si="142"/>
        <v>4.2410176777029674E-32</v>
      </c>
      <c r="HA117" s="86">
        <f t="shared" si="142"/>
        <v>4.4969386216160309E-55</v>
      </c>
      <c r="HC117" s="86">
        <f t="shared" si="73"/>
        <v>1.0560257684747436E-6</v>
      </c>
      <c r="HD117" s="86">
        <f t="shared" si="73"/>
        <v>2.6442563533900233E-6</v>
      </c>
      <c r="HE117" s="86">
        <f t="shared" si="73"/>
        <v>2.4008002447124488E-5</v>
      </c>
      <c r="HF117" s="86">
        <f t="shared" si="73"/>
        <v>4.7240726773229026E-6</v>
      </c>
      <c r="HG117" s="86">
        <f t="shared" si="73"/>
        <v>1.1529281574771546E-6</v>
      </c>
      <c r="HH117" s="86">
        <f t="shared" si="73"/>
        <v>3.262134372110058E-8</v>
      </c>
      <c r="HI117" s="86">
        <f t="shared" si="138"/>
        <v>9.5215504797570099E-8</v>
      </c>
      <c r="HJ117" s="86">
        <f t="shared" si="138"/>
        <v>6.8588540785699348E-6</v>
      </c>
      <c r="HK117" s="86">
        <f t="shared" si="138"/>
        <v>9.5458120477614184E-8</v>
      </c>
      <c r="HL117" s="86">
        <f t="shared" si="138"/>
        <v>4.7206432360456874E-9</v>
      </c>
      <c r="HM117" s="86">
        <f t="shared" si="138"/>
        <v>2.4737360076330645E-7</v>
      </c>
      <c r="HN117" s="86">
        <f t="shared" si="138"/>
        <v>2.314884553720691E-6</v>
      </c>
      <c r="HO117" s="86">
        <f t="shared" si="138"/>
        <v>1.646114713996184E-5</v>
      </c>
      <c r="HP117" s="86">
        <f t="shared" si="138"/>
        <v>1.4638030063867698E-6</v>
      </c>
      <c r="HQ117" s="86">
        <f t="shared" si="138"/>
        <v>7.5210067468191269E-10</v>
      </c>
      <c r="HS117" s="86">
        <f t="shared" si="143"/>
        <v>4.8975779580843576E-5</v>
      </c>
      <c r="HT117" s="86">
        <f t="shared" si="143"/>
        <v>7.140633713085424E-5</v>
      </c>
      <c r="HU117" s="86">
        <f t="shared" si="143"/>
        <v>2.911247855587171E-5</v>
      </c>
      <c r="HV117" s="86">
        <f t="shared" si="143"/>
        <v>3.3980019857641552E-6</v>
      </c>
      <c r="HW117" s="86">
        <f t="shared" si="143"/>
        <v>4.3876102372656972E-6</v>
      </c>
      <c r="HX117" s="86">
        <f t="shared" si="143"/>
        <v>3.6813854390682858E-5</v>
      </c>
      <c r="HY117" s="86">
        <f t="shared" si="143"/>
        <v>1.4274313122614564E-5</v>
      </c>
      <c r="HZ117" s="86">
        <f t="shared" si="143"/>
        <v>1.1278867439399893E-5</v>
      </c>
      <c r="IA117" s="86">
        <f t="shared" si="143"/>
        <v>3.5929405414049311E-5</v>
      </c>
      <c r="IB117" s="86">
        <f t="shared" si="143"/>
        <v>3.3688191148609101E-5</v>
      </c>
      <c r="IC117" s="86">
        <f t="shared" si="143"/>
        <v>1.9340677158837312E-6</v>
      </c>
      <c r="ID117" s="86">
        <f t="shared" si="143"/>
        <v>1.9513544922413914E-6</v>
      </c>
      <c r="IE117" s="86">
        <f t="shared" si="143"/>
        <v>6.5258285751768946E-7</v>
      </c>
      <c r="IF117" s="86">
        <f t="shared" si="143"/>
        <v>1.4813252106504957E-5</v>
      </c>
      <c r="IG117" s="86">
        <f t="shared" si="143"/>
        <v>1.5694877608452969E-4</v>
      </c>
      <c r="II117" s="86">
        <f t="shared" si="144"/>
        <v>2.3707537608488294E-37</v>
      </c>
      <c r="IJ117" s="86">
        <f t="shared" si="144"/>
        <v>2.9907151783424154E-38</v>
      </c>
      <c r="IK117" s="86">
        <f t="shared" si="144"/>
        <v>2.879511386292576E-47</v>
      </c>
      <c r="IL117" s="86">
        <f t="shared" si="144"/>
        <v>1.0351312025636238E-51</v>
      </c>
      <c r="IM117" s="86">
        <f t="shared" si="144"/>
        <v>4.4809414983553876E-53</v>
      </c>
      <c r="IN117" s="86">
        <f t="shared" si="144"/>
        <v>4.7426098937853779E-44</v>
      </c>
      <c r="IO117" s="86">
        <f t="shared" si="144"/>
        <v>1.3050472772921874E-46</v>
      </c>
      <c r="IP117" s="86">
        <f t="shared" si="144"/>
        <v>5.8112649855371422E-48</v>
      </c>
      <c r="IQ117" s="86">
        <f t="shared" si="144"/>
        <v>2.5258562260464582E-43</v>
      </c>
      <c r="IR117" s="86">
        <f t="shared" si="144"/>
        <v>2.7210197814994356E-46</v>
      </c>
      <c r="IS117" s="86">
        <f t="shared" si="144"/>
        <v>1.1699258066937167E-56</v>
      </c>
      <c r="IT117" s="86">
        <f t="shared" si="144"/>
        <v>3.9272121111858944E-54</v>
      </c>
      <c r="IU117" s="86">
        <f t="shared" si="144"/>
        <v>3.2743093937493443E-56</v>
      </c>
      <c r="IV117" s="86">
        <f t="shared" si="144"/>
        <v>9.8414713889234332E-38</v>
      </c>
      <c r="IW117" s="86">
        <f t="shared" si="144"/>
        <v>2.492209324831548E-22</v>
      </c>
      <c r="IY117" s="86">
        <f t="shared" si="145"/>
        <v>5.0031805349318317E-5</v>
      </c>
      <c r="IZ117" s="86">
        <f t="shared" si="145"/>
        <v>7.4050593484244263E-5</v>
      </c>
      <c r="JA117" s="86">
        <f t="shared" si="145"/>
        <v>5.3120481002996202E-5</v>
      </c>
      <c r="JB117" s="86">
        <f t="shared" si="145"/>
        <v>8.1220746630870579E-6</v>
      </c>
      <c r="JC117" s="86">
        <f t="shared" si="145"/>
        <v>5.540538394742852E-6</v>
      </c>
      <c r="JD117" s="86">
        <f t="shared" si="145"/>
        <v>3.6846475734403957E-5</v>
      </c>
      <c r="JE117" s="86">
        <f t="shared" si="145"/>
        <v>1.4369528627412134E-5</v>
      </c>
      <c r="JF117" s="86">
        <f t="shared" si="145"/>
        <v>1.8137721517969827E-5</v>
      </c>
      <c r="JG117" s="86">
        <f t="shared" si="145"/>
        <v>3.6024863534526924E-5</v>
      </c>
      <c r="JH117" s="86">
        <f t="shared" si="145"/>
        <v>3.3692911791845146E-5</v>
      </c>
      <c r="JI117" s="86">
        <f t="shared" si="145"/>
        <v>2.1814413166470378E-6</v>
      </c>
      <c r="JJ117" s="86">
        <f t="shared" si="145"/>
        <v>4.2662390459620829E-6</v>
      </c>
      <c r="JK117" s="86">
        <f t="shared" si="145"/>
        <v>1.7113729997479529E-5</v>
      </c>
      <c r="JL117" s="86">
        <f t="shared" si="145"/>
        <v>1.6277055112891725E-5</v>
      </c>
      <c r="JM117" s="86">
        <f t="shared" si="145"/>
        <v>1.5694952818520437E-4</v>
      </c>
    </row>
    <row r="118" spans="2:273" x14ac:dyDescent="0.25">
      <c r="B118" s="2">
        <v>91</v>
      </c>
      <c r="C118" s="37">
        <v>85.117000000000004</v>
      </c>
      <c r="D118" s="37">
        <v>86.844999999999999</v>
      </c>
      <c r="E118" s="37">
        <v>87.632000000000005</v>
      </c>
      <c r="F118" s="37">
        <v>88.438999999999993</v>
      </c>
      <c r="G118" s="37">
        <v>90.944999999999993</v>
      </c>
      <c r="H118" s="37">
        <v>90.814999999999998</v>
      </c>
      <c r="I118" s="37">
        <v>91.167000000000002</v>
      </c>
      <c r="J118" s="37">
        <v>91.314999999999998</v>
      </c>
      <c r="K118" s="37">
        <v>89.926000000000002</v>
      </c>
      <c r="L118" s="37">
        <v>90.944000000000003</v>
      </c>
      <c r="M118" s="37">
        <v>96.406999999999996</v>
      </c>
      <c r="N118" s="37">
        <v>100.51900000000001</v>
      </c>
      <c r="O118" s="37">
        <v>100.5</v>
      </c>
      <c r="P118" s="37">
        <v>96.635999999999996</v>
      </c>
      <c r="Q118" s="37">
        <v>94.981999999999999</v>
      </c>
      <c r="S118" s="4">
        <f t="shared" si="146"/>
        <v>85.389588807194201</v>
      </c>
      <c r="T118" s="4">
        <f t="shared" si="146"/>
        <v>88.492594132629506</v>
      </c>
      <c r="U118" s="4">
        <f t="shared" si="146"/>
        <v>88.613186984516304</v>
      </c>
      <c r="V118" s="4">
        <f t="shared" si="146"/>
        <v>88.226350604564828</v>
      </c>
      <c r="W118" s="4">
        <f t="shared" si="146"/>
        <v>89.671711516900928</v>
      </c>
      <c r="X118" s="4">
        <f t="shared" si="146"/>
        <v>91.297218759574065</v>
      </c>
      <c r="Y118" s="4">
        <f t="shared" si="146"/>
        <v>91.887530151289695</v>
      </c>
      <c r="Z118" s="4">
        <f t="shared" si="146"/>
        <v>89.349252814984041</v>
      </c>
      <c r="AA118" s="4">
        <f t="shared" si="146"/>
        <v>91.366421299858501</v>
      </c>
      <c r="AB118" s="4">
        <f t="shared" si="146"/>
        <v>92.825015230610916</v>
      </c>
      <c r="AC118" s="4">
        <f t="shared" si="146"/>
        <v>98.186705832616965</v>
      </c>
      <c r="AD118" s="4">
        <f t="shared" si="146"/>
        <v>99.912570360584652</v>
      </c>
      <c r="AE118" s="4">
        <f t="shared" si="146"/>
        <v>101.51873277938166</v>
      </c>
      <c r="AF118" s="4">
        <f t="shared" si="146"/>
        <v>98.096788093935942</v>
      </c>
      <c r="AG118" s="4">
        <f t="shared" si="146"/>
        <v>95.4515926373317</v>
      </c>
      <c r="AI118" s="4">
        <f t="shared" si="147"/>
        <v>-0.27258880719419665</v>
      </c>
      <c r="AJ118" s="4">
        <f t="shared" si="147"/>
        <v>-1.6475941326295072</v>
      </c>
      <c r="AK118" s="4">
        <f t="shared" si="147"/>
        <v>-0.98118698451629882</v>
      </c>
      <c r="AL118" s="4">
        <f t="shared" si="147"/>
        <v>0.21264939543516448</v>
      </c>
      <c r="AM118" s="4">
        <f t="shared" si="147"/>
        <v>1.2732884830990656</v>
      </c>
      <c r="AN118" s="4">
        <f t="shared" si="147"/>
        <v>-0.48221875957406724</v>
      </c>
      <c r="AO118" s="4">
        <f t="shared" si="147"/>
        <v>-0.72053015128969378</v>
      </c>
      <c r="AP118" s="4">
        <f t="shared" si="147"/>
        <v>1.9657471850159567</v>
      </c>
      <c r="AQ118" s="4">
        <f t="shared" si="147"/>
        <v>-1.4404212998584995</v>
      </c>
      <c r="AR118" s="4">
        <f t="shared" si="147"/>
        <v>-1.8810152306109131</v>
      </c>
      <c r="AS118" s="4">
        <f t="shared" si="147"/>
        <v>-1.779705832616969</v>
      </c>
      <c r="AT118" s="4">
        <f t="shared" si="147"/>
        <v>0.60642963941535299</v>
      </c>
      <c r="AU118" s="4">
        <f t="shared" si="147"/>
        <v>-1.018732779381665</v>
      </c>
      <c r="AV118" s="4">
        <f t="shared" si="147"/>
        <v>-1.4607880939359461</v>
      </c>
      <c r="AW118" s="4">
        <f t="shared" si="147"/>
        <v>-0.46959263733170076</v>
      </c>
      <c r="AY118" s="2">
        <f t="shared" si="139"/>
        <v>85.389203261903816</v>
      </c>
      <c r="AZ118" s="2">
        <f t="shared" si="139"/>
        <v>88.488469692639455</v>
      </c>
      <c r="BA118" s="2">
        <f t="shared" si="139"/>
        <v>88.608693842204133</v>
      </c>
      <c r="BB118" s="2">
        <f t="shared" si="139"/>
        <v>88.225485398341846</v>
      </c>
      <c r="BC118" s="2">
        <f t="shared" si="139"/>
        <v>89.669964148899197</v>
      </c>
      <c r="BD118" s="2">
        <f t="shared" si="139"/>
        <v>91.287066622323209</v>
      </c>
      <c r="BE118" s="2">
        <f t="shared" si="139"/>
        <v>91.881983401022566</v>
      </c>
      <c r="BF118" s="2">
        <f t="shared" si="139"/>
        <v>89.343600162376205</v>
      </c>
      <c r="BG118" s="2">
        <f t="shared" si="139"/>
        <v>91.351318029219144</v>
      </c>
      <c r="BH118" s="2">
        <f t="shared" si="139"/>
        <v>92.808567913129949</v>
      </c>
      <c r="BI118" s="2">
        <f t="shared" si="139"/>
        <v>98.18503269111919</v>
      </c>
      <c r="BJ118" s="2">
        <f t="shared" si="139"/>
        <v>99.910954513203691</v>
      </c>
      <c r="BK118" s="2">
        <f t="shared" si="139"/>
        <v>101.51809667172579</v>
      </c>
      <c r="BL118" s="2">
        <f t="shared" si="139"/>
        <v>98.081621858714101</v>
      </c>
      <c r="BM118" s="2">
        <f t="shared" si="139"/>
        <v>95.254576696732329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85.117000000000004</v>
      </c>
      <c r="CF118" s="2">
        <f t="shared" si="140"/>
        <v>86.844999999999999</v>
      </c>
      <c r="CG118" s="2">
        <f t="shared" si="140"/>
        <v>87.632000000000005</v>
      </c>
      <c r="CH118" s="2">
        <f t="shared" si="140"/>
        <v>88.438999999999993</v>
      </c>
      <c r="CI118" s="2">
        <f t="shared" si="140"/>
        <v>90.944999999999993</v>
      </c>
      <c r="CJ118" s="2">
        <f t="shared" si="140"/>
        <v>90.814999999999998</v>
      </c>
      <c r="CK118" s="2">
        <f t="shared" si="140"/>
        <v>91.167000000000002</v>
      </c>
      <c r="CL118" s="2">
        <f t="shared" si="140"/>
        <v>91.314999999999998</v>
      </c>
      <c r="CM118" s="2">
        <f t="shared" si="140"/>
        <v>89.926000000000002</v>
      </c>
      <c r="CN118" s="2">
        <f t="shared" si="140"/>
        <v>90.944000000000003</v>
      </c>
      <c r="CO118" s="2">
        <f t="shared" si="140"/>
        <v>96.406999999999996</v>
      </c>
      <c r="CP118" s="2">
        <f t="shared" si="140"/>
        <v>100.51900000000001</v>
      </c>
      <c r="CQ118" s="2">
        <f t="shared" si="140"/>
        <v>100.5</v>
      </c>
      <c r="CR118" s="2">
        <f t="shared" si="140"/>
        <v>96.635999999999996</v>
      </c>
      <c r="CS118" s="2">
        <f t="shared" si="140"/>
        <v>94.981999999999999</v>
      </c>
      <c r="CU118" s="2">
        <f t="shared" si="110"/>
        <v>85.117000000000004</v>
      </c>
      <c r="CV118" s="2">
        <f t="shared" si="111"/>
        <v>86.844999999999999</v>
      </c>
      <c r="CW118" s="2">
        <f t="shared" si="112"/>
        <v>87.632000000000005</v>
      </c>
      <c r="CX118" s="2">
        <f t="shared" si="113"/>
        <v>88.438999999999993</v>
      </c>
      <c r="CY118" s="2">
        <f t="shared" si="114"/>
        <v>90.944999999999993</v>
      </c>
      <c r="CZ118" s="2">
        <f t="shared" si="115"/>
        <v>90.814999999999998</v>
      </c>
      <c r="DA118" s="2">
        <f t="shared" si="116"/>
        <v>91.167000000000002</v>
      </c>
      <c r="DB118" s="2">
        <f t="shared" si="117"/>
        <v>91.314999999999998</v>
      </c>
      <c r="DC118" s="2">
        <f t="shared" si="118"/>
        <v>89.926000000000002</v>
      </c>
      <c r="DD118" s="2">
        <f t="shared" si="119"/>
        <v>90.944000000000003</v>
      </c>
      <c r="DE118" s="2">
        <f t="shared" si="120"/>
        <v>96.406999999999996</v>
      </c>
      <c r="DF118" s="2">
        <f t="shared" si="121"/>
        <v>100.51900000000001</v>
      </c>
      <c r="DG118" s="2">
        <f t="shared" si="122"/>
        <v>100.5</v>
      </c>
      <c r="DH118" s="2">
        <f t="shared" si="123"/>
        <v>96.635999999999996</v>
      </c>
      <c r="DI118" s="2">
        <f t="shared" si="124"/>
        <v>94.981999999999999</v>
      </c>
      <c r="DK118" s="2">
        <f t="shared" si="148"/>
        <v>104.01024354354354</v>
      </c>
      <c r="DL118" s="2">
        <f t="shared" si="148"/>
        <v>109.2536271106942</v>
      </c>
      <c r="DM118" s="2">
        <f t="shared" si="148"/>
        <v>112.4086154575628</v>
      </c>
      <c r="DN118" s="2">
        <f t="shared" si="148"/>
        <v>111.25074774774778</v>
      </c>
      <c r="DO118" s="2">
        <f t="shared" si="148"/>
        <v>113.29696374946374</v>
      </c>
      <c r="DP118" s="2">
        <f t="shared" si="148"/>
        <v>114.99364569427728</v>
      </c>
      <c r="DQ118" s="2">
        <f t="shared" si="148"/>
        <v>114.49742674253201</v>
      </c>
      <c r="DR118" s="2">
        <f t="shared" si="148"/>
        <v>106.35648468468469</v>
      </c>
      <c r="DS118" s="2">
        <f t="shared" si="148"/>
        <v>112.78385701754388</v>
      </c>
      <c r="DT118" s="2">
        <f t="shared" si="148"/>
        <v>112.13256006006006</v>
      </c>
      <c r="DU118" s="2">
        <f t="shared" si="148"/>
        <v>120.88046022727274</v>
      </c>
      <c r="DV118" s="2">
        <f t="shared" si="148"/>
        <v>115.24013445378155</v>
      </c>
      <c r="DW118" s="2">
        <f t="shared" si="148"/>
        <v>125.14628812316714</v>
      </c>
      <c r="DX118" s="2">
        <f t="shared" si="148"/>
        <v>123.60373948832036</v>
      </c>
      <c r="DY118" s="2">
        <f t="shared" si="148"/>
        <v>111.10947191697191</v>
      </c>
      <c r="EA118" s="2">
        <f t="shared" si="152"/>
        <v>85.160351619092353</v>
      </c>
      <c r="EB118" s="2">
        <f t="shared" si="152"/>
        <v>88.285883133936395</v>
      </c>
      <c r="EC118" s="2">
        <f t="shared" si="152"/>
        <v>88.338410980312901</v>
      </c>
      <c r="ED118" s="2">
        <f t="shared" si="152"/>
        <v>87.954589040709976</v>
      </c>
      <c r="EE118" s="2">
        <f t="shared" si="151"/>
        <v>89.413547067819835</v>
      </c>
      <c r="EF118" s="2">
        <f t="shared" si="151"/>
        <v>91.051904463824457</v>
      </c>
      <c r="EG118" s="2">
        <f t="shared" si="151"/>
        <v>91.631207956454332</v>
      </c>
      <c r="EH118" s="2">
        <f t="shared" si="151"/>
        <v>89.145068284205848</v>
      </c>
      <c r="EI118" s="2">
        <f t="shared" si="151"/>
        <v>91.124175802719094</v>
      </c>
      <c r="EJ118" s="2">
        <f t="shared" si="151"/>
        <v>92.578835551055818</v>
      </c>
      <c r="EK118" s="2">
        <f t="shared" si="151"/>
        <v>97.875517019667143</v>
      </c>
      <c r="EL118" s="2">
        <f t="shared" si="151"/>
        <v>99.720119179004072</v>
      </c>
      <c r="EM118" s="2">
        <f t="shared" si="135"/>
        <v>101.17068096719755</v>
      </c>
      <c r="EN118" s="2">
        <f t="shared" si="135"/>
        <v>97.690287846789644</v>
      </c>
      <c r="EO118" s="2">
        <f t="shared" si="135"/>
        <v>95.002379480976458</v>
      </c>
      <c r="EQ118" s="2">
        <f t="shared" si="149"/>
        <v>85.123725699445032</v>
      </c>
      <c r="ER118" s="2">
        <f t="shared" si="149"/>
        <v>88.309845474806622</v>
      </c>
      <c r="ES118" s="2">
        <f t="shared" si="149"/>
        <v>88.37784165455237</v>
      </c>
      <c r="ET118" s="2">
        <f t="shared" si="149"/>
        <v>87.793054420029506</v>
      </c>
      <c r="EU118" s="2">
        <f t="shared" si="149"/>
        <v>89.56077287399421</v>
      </c>
      <c r="EV118" s="2">
        <f t="shared" si="149"/>
        <v>91.155268255993619</v>
      </c>
      <c r="EW118" s="2">
        <f t="shared" si="149"/>
        <v>91.665688581559436</v>
      </c>
      <c r="EX118" s="2">
        <f t="shared" si="149"/>
        <v>88.994166832430565</v>
      </c>
      <c r="EY118" s="2">
        <f t="shared" si="149"/>
        <v>91.115597310035511</v>
      </c>
      <c r="EZ118" s="2">
        <f t="shared" si="149"/>
        <v>92.70254069245901</v>
      </c>
      <c r="FA118" s="2">
        <f t="shared" si="149"/>
        <v>97.726294855466961</v>
      </c>
      <c r="FB118" s="2">
        <f t="shared" si="149"/>
        <v>99.605659493577704</v>
      </c>
      <c r="FC118" s="2">
        <f t="shared" si="149"/>
        <v>101.23829778247095</v>
      </c>
      <c r="FD118" s="2">
        <f t="shared" si="149"/>
        <v>97.85502852920942</v>
      </c>
      <c r="FE118" s="2">
        <f t="shared" si="149"/>
        <v>94.828924352918108</v>
      </c>
      <c r="FG118" s="2">
        <f t="shared" si="150"/>
        <v>0.98782934951450962</v>
      </c>
      <c r="FH118" s="2">
        <f t="shared" si="150"/>
        <v>0.99035943174401209</v>
      </c>
      <c r="FI118" s="2">
        <f t="shared" si="150"/>
        <v>0.9887980968836525</v>
      </c>
      <c r="FJ118" s="2">
        <f t="shared" si="150"/>
        <v>0.98825458936487498</v>
      </c>
      <c r="FK118" s="2">
        <f t="shared" si="150"/>
        <v>0.98936664838578514</v>
      </c>
      <c r="FL118" s="2">
        <f t="shared" si="150"/>
        <v>0.99025468365074876</v>
      </c>
      <c r="FM118" s="2">
        <f t="shared" si="150"/>
        <v>0.9890627331081977</v>
      </c>
      <c r="FN118" s="2">
        <f t="shared" si="150"/>
        <v>0.98827884192927018</v>
      </c>
      <c r="FO118" s="2">
        <f t="shared" si="150"/>
        <v>0.98950437058429563</v>
      </c>
      <c r="FP118" s="2">
        <f t="shared" si="150"/>
        <v>0.98838646302316802</v>
      </c>
      <c r="FQ118" s="2">
        <f t="shared" si="150"/>
        <v>0.98642013114042693</v>
      </c>
      <c r="FR118" s="2">
        <f t="shared" si="150"/>
        <v>0.98757495132766082</v>
      </c>
      <c r="FS118" s="2">
        <f t="shared" si="150"/>
        <v>0.98555448786130184</v>
      </c>
      <c r="FT118" s="2">
        <f t="shared" si="150"/>
        <v>0.98499137838426953</v>
      </c>
      <c r="FU118" s="2">
        <f t="shared" si="150"/>
        <v>0.98419876195470624</v>
      </c>
      <c r="FW118" s="2">
        <f t="shared" si="141"/>
        <v>1.5393565423659125E-2</v>
      </c>
      <c r="FX118" s="2">
        <f t="shared" si="141"/>
        <v>1.8595500476214919E-2</v>
      </c>
      <c r="FY118" s="2">
        <f t="shared" si="141"/>
        <v>1.6503987287782053E-2</v>
      </c>
      <c r="FZ118" s="2">
        <f t="shared" si="141"/>
        <v>1.6879307926970143E-2</v>
      </c>
      <c r="GA118" s="2">
        <f t="shared" si="141"/>
        <v>1.6683989162376501E-2</v>
      </c>
      <c r="GB118" s="2">
        <f t="shared" si="141"/>
        <v>1.7823613253822684E-2</v>
      </c>
      <c r="GC118" s="2">
        <f t="shared" si="141"/>
        <v>1.976492295277164E-2</v>
      </c>
      <c r="GD118" s="2">
        <f t="shared" si="141"/>
        <v>2.1244686801139036E-2</v>
      </c>
      <c r="GE118" s="2">
        <f t="shared" si="141"/>
        <v>2.2120528633682319E-2</v>
      </c>
      <c r="GF118" s="2">
        <f t="shared" si="141"/>
        <v>2.1377118396396128E-2</v>
      </c>
      <c r="GG118" s="2">
        <f t="shared" si="141"/>
        <v>1.9356644802980553E-2</v>
      </c>
      <c r="GH118" s="2">
        <f t="shared" si="141"/>
        <v>1.7487475852095761E-2</v>
      </c>
      <c r="GI118" s="2">
        <f t="shared" si="141"/>
        <v>1.5909952571373898E-2</v>
      </c>
      <c r="GJ118" s="2">
        <f t="shared" si="141"/>
        <v>1.4621898148127288E-2</v>
      </c>
      <c r="GK118" s="2">
        <f t="shared" si="141"/>
        <v>1.3345157728973637E-2</v>
      </c>
      <c r="GM118" s="86">
        <f t="shared" si="142"/>
        <v>2.7300409046658471E-34</v>
      </c>
      <c r="GN118" s="86">
        <f t="shared" si="142"/>
        <v>1.9814826259225132E-27</v>
      </c>
      <c r="GO118" s="86">
        <f t="shared" si="142"/>
        <v>7.7906690842594939E-29</v>
      </c>
      <c r="GP118" s="86">
        <f t="shared" si="142"/>
        <v>9.6753835265493835E-37</v>
      </c>
      <c r="GQ118" s="86">
        <f t="shared" si="142"/>
        <v>8.0946466738743765E-42</v>
      </c>
      <c r="GR118" s="86">
        <f t="shared" si="142"/>
        <v>6.2908038563258526E-47</v>
      </c>
      <c r="GS118" s="86">
        <f t="shared" si="142"/>
        <v>2.2817548818572366E-50</v>
      </c>
      <c r="GT118" s="86">
        <f t="shared" si="142"/>
        <v>1.3396133292764055E-43</v>
      </c>
      <c r="GU118" s="86">
        <f t="shared" si="142"/>
        <v>4.7404804096913185E-50</v>
      </c>
      <c r="GV118" s="86">
        <f t="shared" si="142"/>
        <v>2.299179566476494E-51</v>
      </c>
      <c r="GW118" s="86">
        <f t="shared" si="142"/>
        <v>1.3823752293214124E-39</v>
      </c>
      <c r="GX118" s="86">
        <f t="shared" si="142"/>
        <v>1.3076706937347109E-57</v>
      </c>
      <c r="GY118" s="86">
        <f t="shared" si="142"/>
        <v>2.0655109533716339E-30</v>
      </c>
      <c r="GZ118" s="86">
        <f t="shared" si="142"/>
        <v>4.0080644793728538E-34</v>
      </c>
      <c r="HA118" s="86">
        <f t="shared" si="142"/>
        <v>1.6599750457855992E-58</v>
      </c>
      <c r="HC118" s="86">
        <f t="shared" si="73"/>
        <v>7.7393311017586508E-8</v>
      </c>
      <c r="HD118" s="86">
        <f t="shared" si="73"/>
        <v>2.9115699327719526E-7</v>
      </c>
      <c r="HE118" s="86">
        <f t="shared" si="73"/>
        <v>3.996474519916655E-6</v>
      </c>
      <c r="HF118" s="86">
        <f t="shared" si="73"/>
        <v>6.2258974168707028E-7</v>
      </c>
      <c r="HG118" s="86">
        <f t="shared" si="73"/>
        <v>1.3919103168174357E-7</v>
      </c>
      <c r="HH118" s="86">
        <f t="shared" si="73"/>
        <v>2.0650783210089466E-9</v>
      </c>
      <c r="HI118" s="86">
        <f t="shared" si="138"/>
        <v>6.4638699100702075E-9</v>
      </c>
      <c r="HJ118" s="86">
        <f t="shared" si="138"/>
        <v>9.7856980070574803E-7</v>
      </c>
      <c r="HK118" s="86">
        <f t="shared" si="138"/>
        <v>7.1154942575941731E-9</v>
      </c>
      <c r="HL118" s="86">
        <f t="shared" si="138"/>
        <v>2.1701757393932731E-10</v>
      </c>
      <c r="HM118" s="86">
        <f t="shared" si="138"/>
        <v>2.17741383512513E-8</v>
      </c>
      <c r="HN118" s="86">
        <f t="shared" si="138"/>
        <v>2.480360900449641E-7</v>
      </c>
      <c r="HO118" s="86">
        <f t="shared" si="138"/>
        <v>2.2559412960866698E-6</v>
      </c>
      <c r="HP118" s="86">
        <f t="shared" si="138"/>
        <v>1.348218852864654E-7</v>
      </c>
      <c r="HQ118" s="86">
        <f t="shared" si="138"/>
        <v>2.5087946658087668E-11</v>
      </c>
      <c r="HS118" s="86">
        <f t="shared" si="143"/>
        <v>1.0972069732721339E-4</v>
      </c>
      <c r="HT118" s="86">
        <f t="shared" si="143"/>
        <v>1.6490987459011013E-4</v>
      </c>
      <c r="HU118" s="86">
        <f t="shared" si="143"/>
        <v>7.5255509354081737E-5</v>
      </c>
      <c r="HV118" s="86">
        <f t="shared" si="143"/>
        <v>1.0239075262938002E-5</v>
      </c>
      <c r="HW118" s="86">
        <f t="shared" si="143"/>
        <v>1.3214355521248862E-5</v>
      </c>
      <c r="HX118" s="86">
        <f t="shared" si="143"/>
        <v>9.2587482337412835E-5</v>
      </c>
      <c r="HY118" s="86">
        <f t="shared" si="143"/>
        <v>3.9594428207002416E-5</v>
      </c>
      <c r="HZ118" s="86">
        <f t="shared" si="143"/>
        <v>3.2743305139521474E-5</v>
      </c>
      <c r="IA118" s="86">
        <f t="shared" si="143"/>
        <v>9.4432788822210669E-5</v>
      </c>
      <c r="IB118" s="86">
        <f t="shared" si="143"/>
        <v>9.1021295403344697E-5</v>
      </c>
      <c r="IC118" s="86">
        <f t="shared" si="143"/>
        <v>6.5650070958605082E-6</v>
      </c>
      <c r="ID118" s="86">
        <f t="shared" si="143"/>
        <v>6.2538521656135004E-6</v>
      </c>
      <c r="IE118" s="86">
        <f t="shared" si="143"/>
        <v>2.1899911441079741E-6</v>
      </c>
      <c r="IF118" s="86">
        <f t="shared" si="143"/>
        <v>3.6110536760446825E-5</v>
      </c>
      <c r="IG118" s="86">
        <f t="shared" si="143"/>
        <v>3.0879035117185801E-4</v>
      </c>
      <c r="II118" s="86">
        <f t="shared" si="144"/>
        <v>7.9916063507524596E-36</v>
      </c>
      <c r="IJ118" s="86">
        <f t="shared" si="144"/>
        <v>1.3037095964143482E-36</v>
      </c>
      <c r="IK118" s="86">
        <f t="shared" si="144"/>
        <v>2.7705686630684488E-45</v>
      </c>
      <c r="IL118" s="86">
        <f t="shared" si="144"/>
        <v>1.5956329169899288E-49</v>
      </c>
      <c r="IM118" s="86">
        <f t="shared" si="144"/>
        <v>7.8073407225259941E-51</v>
      </c>
      <c r="IN118" s="86">
        <f t="shared" si="144"/>
        <v>3.5853307606372981E-42</v>
      </c>
      <c r="IO118" s="86">
        <f t="shared" si="144"/>
        <v>1.442767364884178E-44</v>
      </c>
      <c r="IP118" s="86">
        <f t="shared" si="144"/>
        <v>8.0950428626715011E-46</v>
      </c>
      <c r="IQ118" s="86">
        <f t="shared" si="144"/>
        <v>2.2512413143117868E-41</v>
      </c>
      <c r="IR118" s="86">
        <f t="shared" si="144"/>
        <v>3.1976084000059577E-44</v>
      </c>
      <c r="IS118" s="86">
        <f t="shared" si="144"/>
        <v>3.5850781902070533E-54</v>
      </c>
      <c r="IT118" s="86">
        <f t="shared" si="144"/>
        <v>8.0815503130783013E-52</v>
      </c>
      <c r="IU118" s="86">
        <f t="shared" si="144"/>
        <v>7.3422074658295946E-54</v>
      </c>
      <c r="IV118" s="86">
        <f t="shared" si="144"/>
        <v>3.3002193482597079E-36</v>
      </c>
      <c r="IW118" s="86">
        <f t="shared" si="144"/>
        <v>1.8042626620073896E-21</v>
      </c>
      <c r="IY118" s="86">
        <f t="shared" si="145"/>
        <v>1.0979809063823098E-4</v>
      </c>
      <c r="IZ118" s="86">
        <f t="shared" si="145"/>
        <v>1.6520103158338732E-4</v>
      </c>
      <c r="JA118" s="86">
        <f t="shared" si="145"/>
        <v>7.925198387399839E-5</v>
      </c>
      <c r="JB118" s="86">
        <f t="shared" si="145"/>
        <v>1.0861665004625072E-5</v>
      </c>
      <c r="JC118" s="86">
        <f t="shared" si="145"/>
        <v>1.3353546552930605E-5</v>
      </c>
      <c r="JD118" s="86">
        <f t="shared" si="145"/>
        <v>9.258954741573384E-5</v>
      </c>
      <c r="JE118" s="86">
        <f t="shared" si="145"/>
        <v>3.9600892076912489E-5</v>
      </c>
      <c r="JF118" s="86">
        <f t="shared" si="145"/>
        <v>3.3721874940227221E-5</v>
      </c>
      <c r="JG118" s="86">
        <f t="shared" si="145"/>
        <v>9.4439904316468261E-5</v>
      </c>
      <c r="JH118" s="86">
        <f t="shared" si="145"/>
        <v>9.1021512420918639E-5</v>
      </c>
      <c r="JI118" s="86">
        <f t="shared" si="145"/>
        <v>6.5867812342117596E-6</v>
      </c>
      <c r="JJ118" s="86">
        <f t="shared" si="145"/>
        <v>6.5018882556584646E-6</v>
      </c>
      <c r="JK118" s="86">
        <f t="shared" si="145"/>
        <v>4.4459324401946439E-6</v>
      </c>
      <c r="JL118" s="86">
        <f t="shared" si="145"/>
        <v>3.6245358645733293E-5</v>
      </c>
      <c r="JM118" s="86">
        <f t="shared" si="145"/>
        <v>3.0879037625980465E-4</v>
      </c>
    </row>
    <row r="119" spans="2:273" x14ac:dyDescent="0.25">
      <c r="B119" s="2">
        <v>92</v>
      </c>
      <c r="C119" s="37">
        <v>85.983000000000004</v>
      </c>
      <c r="D119" s="37">
        <v>88.414000000000001</v>
      </c>
      <c r="E119" s="37">
        <v>86.807000000000002</v>
      </c>
      <c r="F119" s="37">
        <v>89.667000000000002</v>
      </c>
      <c r="G119" s="37">
        <v>89.308999999999997</v>
      </c>
      <c r="H119" s="37">
        <v>91.778000000000006</v>
      </c>
      <c r="I119" s="37">
        <v>91.667000000000002</v>
      </c>
      <c r="J119" s="37">
        <v>90.278000000000006</v>
      </c>
      <c r="K119" s="37">
        <v>88.462999999999994</v>
      </c>
      <c r="L119" s="37">
        <v>93.906999999999996</v>
      </c>
      <c r="M119" s="37">
        <v>97.093000000000004</v>
      </c>
      <c r="N119" s="37">
        <v>96.296000000000006</v>
      </c>
      <c r="O119" s="37">
        <v>99.352000000000004</v>
      </c>
      <c r="P119" s="37">
        <v>99.855000000000004</v>
      </c>
      <c r="Q119" s="37">
        <v>96.290999999999997</v>
      </c>
      <c r="S119" s="4">
        <f t="shared" si="146"/>
        <v>85.222107280969638</v>
      </c>
      <c r="T119" s="4">
        <f t="shared" si="146"/>
        <v>88.290989845761956</v>
      </c>
      <c r="U119" s="4">
        <f t="shared" si="146"/>
        <v>88.429178216511986</v>
      </c>
      <c r="V119" s="4">
        <f t="shared" si="146"/>
        <v>88.042632415413493</v>
      </c>
      <c r="W119" s="4">
        <f t="shared" si="146"/>
        <v>89.516695060384293</v>
      </c>
      <c r="X119" s="4">
        <f t="shared" si="146"/>
        <v>91.164850223445498</v>
      </c>
      <c r="Y119" s="4">
        <f t="shared" si="146"/>
        <v>91.735240120464368</v>
      </c>
      <c r="Z119" s="4">
        <f t="shared" si="146"/>
        <v>89.195935518345166</v>
      </c>
      <c r="AA119" s="4">
        <f t="shared" si="146"/>
        <v>91.255153591177333</v>
      </c>
      <c r="AB119" s="4">
        <f t="shared" si="146"/>
        <v>92.693757866474996</v>
      </c>
      <c r="AC119" s="4">
        <f t="shared" si="146"/>
        <v>97.957482528057781</v>
      </c>
      <c r="AD119" s="4">
        <f t="shared" si="146"/>
        <v>99.686639973180789</v>
      </c>
      <c r="AE119" s="4">
        <f t="shared" si="146"/>
        <v>101.31540194002889</v>
      </c>
      <c r="AF119" s="4">
        <f t="shared" si="146"/>
        <v>97.933436112068264</v>
      </c>
      <c r="AG119" s="4">
        <f t="shared" si="146"/>
        <v>95.452468208860793</v>
      </c>
      <c r="AI119" s="4">
        <f t="shared" si="147"/>
        <v>0.76089271903036604</v>
      </c>
      <c r="AJ119" s="4">
        <f t="shared" si="147"/>
        <v>0.12301015423804529</v>
      </c>
      <c r="AK119" s="4">
        <f t="shared" si="147"/>
        <v>-1.6221782165119834</v>
      </c>
      <c r="AL119" s="4">
        <f t="shared" si="147"/>
        <v>1.6243675845865084</v>
      </c>
      <c r="AM119" s="4">
        <f t="shared" si="147"/>
        <v>-0.20769506038429597</v>
      </c>
      <c r="AN119" s="4">
        <f t="shared" si="147"/>
        <v>0.61314977655450775</v>
      </c>
      <c r="AO119" s="4">
        <f t="shared" si="147"/>
        <v>-6.8240120464366782E-2</v>
      </c>
      <c r="AP119" s="4">
        <f t="shared" si="147"/>
        <v>1.0820644816548395</v>
      </c>
      <c r="AQ119" s="4">
        <f t="shared" si="147"/>
        <v>-2.792153591177339</v>
      </c>
      <c r="AR119" s="4">
        <f t="shared" si="147"/>
        <v>1.2132421335250001</v>
      </c>
      <c r="AS119" s="4">
        <f t="shared" si="147"/>
        <v>-0.8644825280577777</v>
      </c>
      <c r="AT119" s="4">
        <f t="shared" si="147"/>
        <v>-3.3906399731807824</v>
      </c>
      <c r="AU119" s="4">
        <f t="shared" si="147"/>
        <v>-1.9634019400288878</v>
      </c>
      <c r="AV119" s="4">
        <f t="shared" si="147"/>
        <v>1.9215638879317396</v>
      </c>
      <c r="AW119" s="4">
        <f t="shared" si="147"/>
        <v>0.83853179113920362</v>
      </c>
      <c r="AY119" s="2">
        <f t="shared" si="139"/>
        <v>85.221313545231382</v>
      </c>
      <c r="AZ119" s="2">
        <f t="shared" si="139"/>
        <v>88.282283111019296</v>
      </c>
      <c r="BA119" s="2">
        <f t="shared" si="139"/>
        <v>88.418741713950084</v>
      </c>
      <c r="BB119" s="2">
        <f t="shared" si="139"/>
        <v>88.040289555456695</v>
      </c>
      <c r="BC119" s="2">
        <f t="shared" si="139"/>
        <v>89.511953502857438</v>
      </c>
      <c r="BD119" s="2">
        <f t="shared" si="139"/>
        <v>91.141657453156753</v>
      </c>
      <c r="BE119" s="2">
        <f t="shared" si="139"/>
        <v>91.721351017064862</v>
      </c>
      <c r="BF119" s="2">
        <f t="shared" si="139"/>
        <v>89.181209126013584</v>
      </c>
      <c r="BG119" s="2">
        <f t="shared" si="139"/>
        <v>91.21934525202272</v>
      </c>
      <c r="BH119" s="2">
        <f t="shared" si="139"/>
        <v>92.653827509535205</v>
      </c>
      <c r="BI119" s="2">
        <f t="shared" si="139"/>
        <v>97.95241703651817</v>
      </c>
      <c r="BJ119" s="2">
        <f t="shared" si="139"/>
        <v>99.681986538187232</v>
      </c>
      <c r="BK119" s="2">
        <f t="shared" si="139"/>
        <v>101.31353580997663</v>
      </c>
      <c r="BL119" s="2">
        <f t="shared" si="139"/>
        <v>97.899421642185573</v>
      </c>
      <c r="BM119" s="2">
        <f t="shared" si="139"/>
        <v>95.091414649663889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85.983000000000004</v>
      </c>
      <c r="CF119" s="2">
        <f t="shared" si="140"/>
        <v>88.414000000000001</v>
      </c>
      <c r="CG119" s="2">
        <f t="shared" si="140"/>
        <v>86.807000000000002</v>
      </c>
      <c r="CH119" s="2">
        <f t="shared" si="140"/>
        <v>89.667000000000002</v>
      </c>
      <c r="CI119" s="2">
        <f t="shared" si="140"/>
        <v>89.308999999999997</v>
      </c>
      <c r="CJ119" s="2">
        <f t="shared" si="140"/>
        <v>91.778000000000006</v>
      </c>
      <c r="CK119" s="2">
        <f t="shared" si="140"/>
        <v>91.667000000000002</v>
      </c>
      <c r="CL119" s="2">
        <f t="shared" si="140"/>
        <v>90.278000000000006</v>
      </c>
      <c r="CM119" s="2">
        <f t="shared" si="140"/>
        <v>88.462999999999994</v>
      </c>
      <c r="CN119" s="2">
        <f t="shared" si="140"/>
        <v>93.906999999999996</v>
      </c>
      <c r="CO119" s="2">
        <f t="shared" si="140"/>
        <v>97.093000000000004</v>
      </c>
      <c r="CP119" s="2">
        <f t="shared" si="140"/>
        <v>96.296000000000006</v>
      </c>
      <c r="CQ119" s="2">
        <f t="shared" si="140"/>
        <v>99.352000000000004</v>
      </c>
      <c r="CR119" s="2">
        <f t="shared" si="140"/>
        <v>99.855000000000004</v>
      </c>
      <c r="CS119" s="2">
        <f t="shared" si="140"/>
        <v>96.290999999999997</v>
      </c>
      <c r="CU119" s="2">
        <f t="shared" si="110"/>
        <v>85.983000000000004</v>
      </c>
      <c r="CV119" s="2">
        <f t="shared" si="111"/>
        <v>88.414000000000001</v>
      </c>
      <c r="CW119" s="2">
        <f t="shared" si="112"/>
        <v>86.807000000000002</v>
      </c>
      <c r="CX119" s="2">
        <f t="shared" si="113"/>
        <v>89.667000000000002</v>
      </c>
      <c r="CY119" s="2">
        <f t="shared" si="114"/>
        <v>89.308999999999997</v>
      </c>
      <c r="CZ119" s="2">
        <f t="shared" si="115"/>
        <v>91.778000000000006</v>
      </c>
      <c r="DA119" s="2">
        <f t="shared" si="116"/>
        <v>91.667000000000002</v>
      </c>
      <c r="DB119" s="2">
        <f t="shared" si="117"/>
        <v>90.278000000000006</v>
      </c>
      <c r="DC119" s="2">
        <f t="shared" si="118"/>
        <v>88.462999999999994</v>
      </c>
      <c r="DD119" s="2">
        <f t="shared" si="119"/>
        <v>93.906999999999996</v>
      </c>
      <c r="DE119" s="2">
        <f t="shared" si="120"/>
        <v>97.093000000000004</v>
      </c>
      <c r="DF119" s="2">
        <f t="shared" si="121"/>
        <v>96.296000000000006</v>
      </c>
      <c r="DG119" s="2">
        <f t="shared" si="122"/>
        <v>99.352000000000004</v>
      </c>
      <c r="DH119" s="2">
        <f t="shared" si="123"/>
        <v>99.855000000000004</v>
      </c>
      <c r="DI119" s="2">
        <f t="shared" si="124"/>
        <v>96.290999999999997</v>
      </c>
      <c r="DK119" s="2">
        <f t="shared" si="148"/>
        <v>104.04755255255255</v>
      </c>
      <c r="DL119" s="2">
        <f t="shared" si="148"/>
        <v>109.32612926829269</v>
      </c>
      <c r="DM119" s="2">
        <f t="shared" si="148"/>
        <v>112.50465789473682</v>
      </c>
      <c r="DN119" s="2">
        <f t="shared" si="148"/>
        <v>111.38946074646078</v>
      </c>
      <c r="DO119" s="2">
        <f t="shared" si="148"/>
        <v>113.43150107250106</v>
      </c>
      <c r="DP119" s="2">
        <f t="shared" si="148"/>
        <v>115.16385983149142</v>
      </c>
      <c r="DQ119" s="2">
        <f t="shared" si="148"/>
        <v>114.67090042674255</v>
      </c>
      <c r="DR119" s="2">
        <f t="shared" si="148"/>
        <v>106.45340926640927</v>
      </c>
      <c r="DS119" s="2">
        <f t="shared" si="148"/>
        <v>112.94486572199732</v>
      </c>
      <c r="DT119" s="2">
        <f t="shared" si="148"/>
        <v>112.26487215787215</v>
      </c>
      <c r="DU119" s="2">
        <f t="shared" si="148"/>
        <v>121.05615909090911</v>
      </c>
      <c r="DV119" s="2">
        <f t="shared" si="148"/>
        <v>115.30578151260508</v>
      </c>
      <c r="DW119" s="2">
        <f t="shared" si="148"/>
        <v>125.3800632331378</v>
      </c>
      <c r="DX119" s="2">
        <f t="shared" si="148"/>
        <v>123.85003270300334</v>
      </c>
      <c r="DY119" s="2">
        <f t="shared" si="148"/>
        <v>111.26712210012209</v>
      </c>
      <c r="EA119" s="2">
        <f t="shared" si="152"/>
        <v>85.010335056188566</v>
      </c>
      <c r="EB119" s="2">
        <f t="shared" si="152"/>
        <v>88.095098836966955</v>
      </c>
      <c r="EC119" s="2">
        <f t="shared" si="152"/>
        <v>88.169259820234515</v>
      </c>
      <c r="ED119" s="2">
        <f t="shared" si="152"/>
        <v>87.789843273700541</v>
      </c>
      <c r="EE119" s="2">
        <f t="shared" si="151"/>
        <v>89.27510834168335</v>
      </c>
      <c r="EF119" s="2">
        <f t="shared" si="151"/>
        <v>90.924280189309883</v>
      </c>
      <c r="EG119" s="2">
        <f t="shared" si="151"/>
        <v>91.489273420338563</v>
      </c>
      <c r="EH119" s="2">
        <f t="shared" si="151"/>
        <v>88.997578243499774</v>
      </c>
      <c r="EI119" s="2">
        <f t="shared" si="151"/>
        <v>91.009361820219823</v>
      </c>
      <c r="EJ119" s="2">
        <f t="shared" si="151"/>
        <v>92.441237236042809</v>
      </c>
      <c r="EK119" s="2">
        <f t="shared" si="151"/>
        <v>97.665185375693369</v>
      </c>
      <c r="EL119" s="2">
        <f t="shared" si="151"/>
        <v>99.504676816958309</v>
      </c>
      <c r="EM119" s="2">
        <f t="shared" si="135"/>
        <v>100.99073452167492</v>
      </c>
      <c r="EN119" s="2">
        <f t="shared" si="135"/>
        <v>97.536495912972143</v>
      </c>
      <c r="EO119" s="2">
        <f t="shared" si="135"/>
        <v>94.85733805806025</v>
      </c>
      <c r="EQ119" s="2">
        <f t="shared" si="149"/>
        <v>84.977304613452048</v>
      </c>
      <c r="ER119" s="2">
        <f t="shared" si="149"/>
        <v>88.112597299305151</v>
      </c>
      <c r="ES119" s="2">
        <f t="shared" si="149"/>
        <v>88.203571243262587</v>
      </c>
      <c r="ET119" s="2">
        <f t="shared" si="149"/>
        <v>87.648430873688881</v>
      </c>
      <c r="EU119" s="2">
        <f t="shared" si="149"/>
        <v>89.404517260423503</v>
      </c>
      <c r="EV119" s="2">
        <f t="shared" si="149"/>
        <v>91.014236062905766</v>
      </c>
      <c r="EW119" s="2">
        <f t="shared" si="149"/>
        <v>91.517950528888164</v>
      </c>
      <c r="EX119" s="2">
        <f t="shared" si="149"/>
        <v>88.861579920862638</v>
      </c>
      <c r="EY119" s="2">
        <f t="shared" si="149"/>
        <v>91.001920555502267</v>
      </c>
      <c r="EZ119" s="2">
        <f t="shared" si="149"/>
        <v>92.544269831142685</v>
      </c>
      <c r="FA119" s="2">
        <f t="shared" si="149"/>
        <v>97.532455510013705</v>
      </c>
      <c r="FB119" s="2">
        <f t="shared" si="149"/>
        <v>99.403285060564087</v>
      </c>
      <c r="FC119" s="2">
        <f t="shared" si="149"/>
        <v>101.05251108764519</v>
      </c>
      <c r="FD119" s="2">
        <f t="shared" si="149"/>
        <v>97.678224914316729</v>
      </c>
      <c r="FE119" s="2">
        <f t="shared" si="149"/>
        <v>94.670363771034232</v>
      </c>
      <c r="FG119" s="2">
        <f t="shared" si="150"/>
        <v>0.98888833551683686</v>
      </c>
      <c r="FH119" s="2">
        <f t="shared" si="150"/>
        <v>0.99120023271391267</v>
      </c>
      <c r="FI119" s="2">
        <f t="shared" si="150"/>
        <v>0.98977366338816009</v>
      </c>
      <c r="FJ119" s="2">
        <f t="shared" si="150"/>
        <v>0.98927697627737199</v>
      </c>
      <c r="FK119" s="2">
        <f t="shared" si="150"/>
        <v>0.99029318618308348</v>
      </c>
      <c r="FL119" s="2">
        <f t="shared" si="150"/>
        <v>0.9911045381562873</v>
      </c>
      <c r="FM119" s="2">
        <f t="shared" si="150"/>
        <v>0.99001548533489359</v>
      </c>
      <c r="FN119" s="2">
        <f t="shared" si="150"/>
        <v>0.98929914062037583</v>
      </c>
      <c r="FO119" s="2">
        <f t="shared" si="150"/>
        <v>0.9904190241602796</v>
      </c>
      <c r="FP119" s="2">
        <f t="shared" si="150"/>
        <v>0.98939749406020605</v>
      </c>
      <c r="FQ119" s="2">
        <f t="shared" si="150"/>
        <v>0.98760019610970906</v>
      </c>
      <c r="FR119" s="2">
        <f t="shared" si="150"/>
        <v>0.98865581868268948</v>
      </c>
      <c r="FS119" s="2">
        <f t="shared" si="150"/>
        <v>0.98680876965607434</v>
      </c>
      <c r="FT119" s="2">
        <f t="shared" si="150"/>
        <v>0.98629387414743397</v>
      </c>
      <c r="FU119" s="2">
        <f t="shared" si="150"/>
        <v>0.98556903571414844</v>
      </c>
      <c r="FW119" s="2">
        <f t="shared" si="141"/>
        <v>1.6853678717823055E-2</v>
      </c>
      <c r="FX119" s="2">
        <f t="shared" si="141"/>
        <v>2.0353046225461264E-2</v>
      </c>
      <c r="FY119" s="2">
        <f t="shared" si="141"/>
        <v>1.8067493793194469E-2</v>
      </c>
      <c r="FZ119" s="2">
        <f t="shared" si="141"/>
        <v>1.8477702443302869E-2</v>
      </c>
      <c r="GA119" s="2">
        <f t="shared" si="141"/>
        <v>1.826423148214118E-2</v>
      </c>
      <c r="GB119" s="2">
        <f t="shared" si="141"/>
        <v>1.950965470109535E-2</v>
      </c>
      <c r="GC119" s="2">
        <f t="shared" si="141"/>
        <v>2.1630560094755617E-2</v>
      </c>
      <c r="GD119" s="2">
        <f t="shared" si="141"/>
        <v>2.3246688308495564E-2</v>
      </c>
      <c r="GE119" s="2">
        <f t="shared" si="141"/>
        <v>2.4203024480754457E-2</v>
      </c>
      <c r="GF119" s="2">
        <f t="shared" si="141"/>
        <v>2.339130139402331E-2</v>
      </c>
      <c r="GG119" s="2">
        <f t="shared" si="141"/>
        <v>2.1184576903011954E-2</v>
      </c>
      <c r="GH119" s="2">
        <f t="shared" si="141"/>
        <v>1.9142339785013108E-2</v>
      </c>
      <c r="GI119" s="2">
        <f t="shared" si="141"/>
        <v>1.7418179825482983E-2</v>
      </c>
      <c r="GJ119" s="2">
        <f t="shared" si="141"/>
        <v>1.6010007278716043E-2</v>
      </c>
      <c r="GK119" s="2">
        <f t="shared" si="141"/>
        <v>1.4613858885887555E-2</v>
      </c>
      <c r="GM119" s="86">
        <f t="shared" si="142"/>
        <v>2.0364890259328704E-36</v>
      </c>
      <c r="GN119" s="86">
        <f t="shared" si="142"/>
        <v>4.5616535004869787E-29</v>
      </c>
      <c r="GO119" s="86">
        <f t="shared" si="142"/>
        <v>1.3269174278305516E-30</v>
      </c>
      <c r="GP119" s="86">
        <f t="shared" si="142"/>
        <v>5.5083335121931705E-39</v>
      </c>
      <c r="GQ119" s="86">
        <f t="shared" si="142"/>
        <v>2.5870509099806776E-44</v>
      </c>
      <c r="GR119" s="86">
        <f t="shared" si="142"/>
        <v>9.5424326394139491E-50</v>
      </c>
      <c r="GS119" s="86">
        <f t="shared" si="142"/>
        <v>1.9031186937486638E-53</v>
      </c>
      <c r="GT119" s="86">
        <f t="shared" si="142"/>
        <v>2.759021314171092E-46</v>
      </c>
      <c r="GU119" s="86">
        <f t="shared" si="142"/>
        <v>3.7250310783459844E-53</v>
      </c>
      <c r="GV119" s="86">
        <f t="shared" si="142"/>
        <v>1.6063851374702741E-54</v>
      </c>
      <c r="GW119" s="86">
        <f t="shared" si="142"/>
        <v>5.6905854685935798E-42</v>
      </c>
      <c r="GX119" s="86">
        <f t="shared" si="142"/>
        <v>3.0796596601486391E-61</v>
      </c>
      <c r="GY119" s="86">
        <f t="shared" si="142"/>
        <v>2.7914142710806272E-32</v>
      </c>
      <c r="GZ119" s="86">
        <f t="shared" si="142"/>
        <v>3.2660394134864196E-36</v>
      </c>
      <c r="HA119" s="86">
        <f t="shared" si="142"/>
        <v>4.7963475525620187E-62</v>
      </c>
      <c r="HC119" s="86">
        <f t="shared" si="73"/>
        <v>4.4420828959681307E-9</v>
      </c>
      <c r="HD119" s="86">
        <f t="shared" si="73"/>
        <v>2.6576508105440043E-8</v>
      </c>
      <c r="HE119" s="86">
        <f t="shared" si="73"/>
        <v>5.7251247980518939E-7</v>
      </c>
      <c r="HF119" s="86">
        <f t="shared" si="73"/>
        <v>6.9582845720077467E-8</v>
      </c>
      <c r="HG119" s="86">
        <f t="shared" si="73"/>
        <v>1.4314709973167778E-8</v>
      </c>
      <c r="HH119" s="86">
        <f t="shared" si="73"/>
        <v>1.0534441473034635E-10</v>
      </c>
      <c r="HI119" s="86">
        <f t="shared" si="138"/>
        <v>3.5275187877312401E-10</v>
      </c>
      <c r="HJ119" s="86">
        <f t="shared" si="138"/>
        <v>1.1933695434111666E-7</v>
      </c>
      <c r="HK119" s="86">
        <f t="shared" si="138"/>
        <v>4.326361733457541E-10</v>
      </c>
      <c r="HL119" s="86">
        <f t="shared" si="138"/>
        <v>7.8466598985126016E-12</v>
      </c>
      <c r="HM119" s="86">
        <f t="shared" si="138"/>
        <v>1.5865726663915242E-9</v>
      </c>
      <c r="HN119" s="86">
        <f t="shared" si="138"/>
        <v>2.2015373061195079E-8</v>
      </c>
      <c r="HO119" s="86">
        <f t="shared" si="138"/>
        <v>2.5909766944350401E-7</v>
      </c>
      <c r="HP119" s="86">
        <f t="shared" si="138"/>
        <v>1.0104487330322284E-8</v>
      </c>
      <c r="HQ119" s="86">
        <f t="shared" si="138"/>
        <v>6.4248356560310813E-13</v>
      </c>
      <c r="HS119" s="86">
        <f t="shared" si="143"/>
        <v>2.3730305562180064E-4</v>
      </c>
      <c r="HT119" s="86">
        <f t="shared" si="143"/>
        <v>3.6609491347351186E-4</v>
      </c>
      <c r="HU119" s="86">
        <f t="shared" si="143"/>
        <v>1.8567043170978248E-4</v>
      </c>
      <c r="HV119" s="86">
        <f t="shared" si="143"/>
        <v>2.9284987753904957E-5</v>
      </c>
      <c r="HW119" s="86">
        <f t="shared" si="143"/>
        <v>3.773496276112408E-5</v>
      </c>
      <c r="HX119" s="86">
        <f t="shared" si="143"/>
        <v>2.2261993905313293E-4</v>
      </c>
      <c r="HY119" s="86">
        <f t="shared" si="143"/>
        <v>1.0442703537352839E-4</v>
      </c>
      <c r="HZ119" s="86">
        <f t="shared" si="143"/>
        <v>9.0062889604111926E-5</v>
      </c>
      <c r="IA119" s="86">
        <f t="shared" si="143"/>
        <v>2.3624483516939009E-4</v>
      </c>
      <c r="IB119" s="86">
        <f t="shared" si="143"/>
        <v>2.3347955925356902E-4</v>
      </c>
      <c r="IC119" s="86">
        <f t="shared" si="143"/>
        <v>2.0955825154727155E-5</v>
      </c>
      <c r="ID119" s="86">
        <f t="shared" si="143"/>
        <v>1.8956287014356258E-5</v>
      </c>
      <c r="IE119" s="86">
        <f t="shared" si="143"/>
        <v>6.9525729791770329E-6</v>
      </c>
      <c r="IF119" s="86">
        <f t="shared" si="143"/>
        <v>8.4713421638516053E-5</v>
      </c>
      <c r="IG119" s="86">
        <f t="shared" si="143"/>
        <v>5.9077491274153824E-4</v>
      </c>
      <c r="II119" s="86">
        <f t="shared" si="144"/>
        <v>2.4964622145382715E-34</v>
      </c>
      <c r="IJ119" s="86">
        <f t="shared" si="144"/>
        <v>5.2167980406554999E-35</v>
      </c>
      <c r="IK119" s="86">
        <f t="shared" si="144"/>
        <v>2.4102179569573103E-43</v>
      </c>
      <c r="IL119" s="86">
        <f t="shared" si="144"/>
        <v>2.1992842718727964E-47</v>
      </c>
      <c r="IM119" s="86">
        <f t="shared" si="144"/>
        <v>1.2133826217349144E-48</v>
      </c>
      <c r="IN119" s="86">
        <f t="shared" si="144"/>
        <v>2.4593503835468978E-40</v>
      </c>
      <c r="IO119" s="86">
        <f t="shared" si="144"/>
        <v>1.4308152884298525E-42</v>
      </c>
      <c r="IP119" s="86">
        <f t="shared" si="144"/>
        <v>1.0039497413089133E-43</v>
      </c>
      <c r="IQ119" s="86">
        <f t="shared" si="144"/>
        <v>1.8034269890255297E-39</v>
      </c>
      <c r="IR119" s="86">
        <f t="shared" si="144"/>
        <v>3.3584480182439173E-42</v>
      </c>
      <c r="IS119" s="86">
        <f t="shared" si="144"/>
        <v>9.6302857421432857E-52</v>
      </c>
      <c r="IT119" s="86">
        <f t="shared" si="144"/>
        <v>1.4758914771661658E-49</v>
      </c>
      <c r="IU119" s="86">
        <f t="shared" si="144"/>
        <v>1.4623282178964967E-51</v>
      </c>
      <c r="IV119" s="86">
        <f t="shared" si="144"/>
        <v>1.0266405642603266E-34</v>
      </c>
      <c r="IW119" s="86">
        <f t="shared" si="144"/>
        <v>1.253679400439068E-20</v>
      </c>
      <c r="IY119" s="86">
        <f t="shared" si="145"/>
        <v>2.373074977046966E-4</v>
      </c>
      <c r="IZ119" s="86">
        <f t="shared" si="145"/>
        <v>3.6612148998161731E-4</v>
      </c>
      <c r="JA119" s="86">
        <f t="shared" si="145"/>
        <v>1.8624294418958766E-4</v>
      </c>
      <c r="JB119" s="86">
        <f t="shared" si="145"/>
        <v>2.9354570599625035E-5</v>
      </c>
      <c r="JC119" s="86">
        <f t="shared" si="145"/>
        <v>3.7749277471097247E-5</v>
      </c>
      <c r="JD119" s="86">
        <f t="shared" si="145"/>
        <v>2.2262004439754766E-4</v>
      </c>
      <c r="JE119" s="86">
        <f t="shared" si="145"/>
        <v>1.0442738812540716E-4</v>
      </c>
      <c r="JF119" s="86">
        <f t="shared" si="145"/>
        <v>9.018222655845304E-5</v>
      </c>
      <c r="JG119" s="86">
        <f t="shared" si="145"/>
        <v>2.3624526780556342E-4</v>
      </c>
      <c r="JH119" s="86">
        <f t="shared" si="145"/>
        <v>2.3347956710022892E-4</v>
      </c>
      <c r="JI119" s="86">
        <f t="shared" si="145"/>
        <v>2.0957411727393545E-5</v>
      </c>
      <c r="JJ119" s="86">
        <f t="shared" si="145"/>
        <v>1.8978302387417454E-5</v>
      </c>
      <c r="JK119" s="86">
        <f t="shared" si="145"/>
        <v>7.2116706486205365E-6</v>
      </c>
      <c r="JL119" s="86">
        <f t="shared" si="145"/>
        <v>8.4723526125846376E-5</v>
      </c>
      <c r="JM119" s="86">
        <f t="shared" si="145"/>
        <v>5.9077491338402181E-4</v>
      </c>
    </row>
    <row r="120" spans="2:273" x14ac:dyDescent="0.25">
      <c r="B120" s="2">
        <v>93</v>
      </c>
      <c r="C120" s="37">
        <v>85.7</v>
      </c>
      <c r="D120" s="37">
        <v>89.879000000000005</v>
      </c>
      <c r="E120" s="37">
        <v>86.912000000000006</v>
      </c>
      <c r="F120" s="37">
        <v>88.298000000000002</v>
      </c>
      <c r="G120" s="37">
        <v>89.436000000000007</v>
      </c>
      <c r="H120" s="37">
        <v>91.185000000000002</v>
      </c>
      <c r="I120" s="37">
        <v>92.906999999999996</v>
      </c>
      <c r="J120" s="37">
        <v>88.314999999999998</v>
      </c>
      <c r="K120" s="37">
        <v>90.296000000000006</v>
      </c>
      <c r="L120" s="37">
        <v>93.741</v>
      </c>
      <c r="M120" s="37">
        <v>96.962999999999994</v>
      </c>
      <c r="N120" s="37">
        <v>100</v>
      </c>
      <c r="O120" s="37">
        <v>104.352</v>
      </c>
      <c r="P120" s="37">
        <v>99.090999999999994</v>
      </c>
      <c r="Q120" s="37">
        <v>97.727000000000004</v>
      </c>
      <c r="S120" s="4">
        <f t="shared" si="146"/>
        <v>85.056367275467622</v>
      </c>
      <c r="T120" s="4">
        <f t="shared" si="146"/>
        <v>88.094841403263061</v>
      </c>
      <c r="U120" s="4">
        <f t="shared" si="146"/>
        <v>88.253608810921378</v>
      </c>
      <c r="V120" s="4">
        <f t="shared" si="146"/>
        <v>87.862664489429335</v>
      </c>
      <c r="W120" s="4">
        <f t="shared" si="146"/>
        <v>89.367527874042082</v>
      </c>
      <c r="X120" s="4">
        <f t="shared" si="146"/>
        <v>91.04805137912517</v>
      </c>
      <c r="Y120" s="4">
        <f t="shared" si="146"/>
        <v>91.595022333513185</v>
      </c>
      <c r="Z120" s="4">
        <f t="shared" si="146"/>
        <v>89.056210574744924</v>
      </c>
      <c r="AA120" s="4">
        <f t="shared" si="146"/>
        <v>91.169233366583995</v>
      </c>
      <c r="AB120" s="4">
        <f t="shared" si="146"/>
        <v>92.592016946868625</v>
      </c>
      <c r="AC120" s="4">
        <f t="shared" si="146"/>
        <v>97.735727886877925</v>
      </c>
      <c r="AD120" s="4">
        <f t="shared" si="146"/>
        <v>99.466595899395642</v>
      </c>
      <c r="AE120" s="4">
        <f t="shared" si="146"/>
        <v>101.11592228285323</v>
      </c>
      <c r="AF120" s="4">
        <f t="shared" si="146"/>
        <v>97.792399181076959</v>
      </c>
      <c r="AG120" s="4">
        <f t="shared" si="146"/>
        <v>95.57170748783237</v>
      </c>
      <c r="AI120" s="4">
        <f t="shared" si="147"/>
        <v>0.64363272453238096</v>
      </c>
      <c r="AJ120" s="4">
        <f t="shared" si="147"/>
        <v>1.784158596736944</v>
      </c>
      <c r="AK120" s="4">
        <f t="shared" si="147"/>
        <v>-1.3416088109213717</v>
      </c>
      <c r="AL120" s="4">
        <f t="shared" si="147"/>
        <v>0.43533551057066688</v>
      </c>
      <c r="AM120" s="4">
        <f t="shared" si="147"/>
        <v>6.8472125957924845E-2</v>
      </c>
      <c r="AN120" s="4">
        <f t="shared" si="147"/>
        <v>0.13694862087483273</v>
      </c>
      <c r="AO120" s="4">
        <f t="shared" si="147"/>
        <v>1.3119776664868112</v>
      </c>
      <c r="AP120" s="4">
        <f t="shared" si="147"/>
        <v>-0.74121057474492602</v>
      </c>
      <c r="AQ120" s="4">
        <f t="shared" si="147"/>
        <v>-0.87323336658398887</v>
      </c>
      <c r="AR120" s="4">
        <f t="shared" si="147"/>
        <v>1.1489830531313743</v>
      </c>
      <c r="AS120" s="4">
        <f t="shared" si="147"/>
        <v>-0.77272788687793081</v>
      </c>
      <c r="AT120" s="4">
        <f t="shared" si="147"/>
        <v>0.53340410060435772</v>
      </c>
      <c r="AU120" s="4">
        <f t="shared" si="147"/>
        <v>3.2360777171467703</v>
      </c>
      <c r="AV120" s="4">
        <f t="shared" si="147"/>
        <v>1.2986008189230347</v>
      </c>
      <c r="AW120" s="4">
        <f t="shared" si="147"/>
        <v>2.1552925121676338</v>
      </c>
      <c r="AY120" s="2">
        <f t="shared" si="139"/>
        <v>85.054786811754951</v>
      </c>
      <c r="AZ120" s="2">
        <f t="shared" si="139"/>
        <v>88.077196259809753</v>
      </c>
      <c r="BA120" s="2">
        <f t="shared" si="139"/>
        <v>88.230330756825424</v>
      </c>
      <c r="BB120" s="2">
        <f t="shared" si="139"/>
        <v>87.856625721483681</v>
      </c>
      <c r="BC120" s="2">
        <f t="shared" si="139"/>
        <v>89.355351680698263</v>
      </c>
      <c r="BD120" s="2">
        <f t="shared" si="139"/>
        <v>90.997512402718201</v>
      </c>
      <c r="BE120" s="2">
        <f t="shared" si="139"/>
        <v>91.562032060439321</v>
      </c>
      <c r="BF120" s="2">
        <f t="shared" si="139"/>
        <v>89.019913258692029</v>
      </c>
      <c r="BG120" s="2">
        <f t="shared" si="139"/>
        <v>91.088626229394919</v>
      </c>
      <c r="BH120" s="2">
        <f t="shared" si="139"/>
        <v>92.500224521898502</v>
      </c>
      <c r="BI120" s="2">
        <f t="shared" si="139"/>
        <v>97.721341242238125</v>
      </c>
      <c r="BJ120" s="2">
        <f t="shared" si="139"/>
        <v>99.453936919662809</v>
      </c>
      <c r="BK120" s="2">
        <f t="shared" si="139"/>
        <v>101.11059555032847</v>
      </c>
      <c r="BL120" s="2">
        <f t="shared" si="139"/>
        <v>97.719111888015533</v>
      </c>
      <c r="BM120" s="2">
        <f t="shared" si="139"/>
        <v>94.929324309610124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85.7</v>
      </c>
      <c r="CF120" s="2">
        <f t="shared" si="140"/>
        <v>89.879000000000005</v>
      </c>
      <c r="CG120" s="2">
        <f t="shared" si="140"/>
        <v>86.912000000000006</v>
      </c>
      <c r="CH120" s="2">
        <f t="shared" si="140"/>
        <v>88.298000000000002</v>
      </c>
      <c r="CI120" s="2">
        <f t="shared" si="140"/>
        <v>89.436000000000007</v>
      </c>
      <c r="CJ120" s="2">
        <f t="shared" si="140"/>
        <v>91.185000000000002</v>
      </c>
      <c r="CK120" s="2">
        <f t="shared" si="140"/>
        <v>92.906999999999996</v>
      </c>
      <c r="CL120" s="2">
        <f t="shared" si="140"/>
        <v>88.314999999999998</v>
      </c>
      <c r="CM120" s="2">
        <f t="shared" si="140"/>
        <v>90.296000000000006</v>
      </c>
      <c r="CN120" s="2">
        <f t="shared" si="140"/>
        <v>93.741</v>
      </c>
      <c r="CO120" s="2">
        <f t="shared" si="140"/>
        <v>96.962999999999994</v>
      </c>
      <c r="CP120" s="2">
        <f t="shared" si="140"/>
        <v>100</v>
      </c>
      <c r="CQ120" s="2">
        <f t="shared" si="140"/>
        <v>104.352</v>
      </c>
      <c r="CR120" s="2">
        <f t="shared" si="140"/>
        <v>99.090999999999994</v>
      </c>
      <c r="CS120" s="2">
        <f t="shared" si="140"/>
        <v>97.727000000000004</v>
      </c>
      <c r="CU120" s="2">
        <f t="shared" si="110"/>
        <v>85.7</v>
      </c>
      <c r="CV120" s="2">
        <f t="shared" si="111"/>
        <v>89.879000000000005</v>
      </c>
      <c r="CW120" s="2">
        <f t="shared" si="112"/>
        <v>86.912000000000006</v>
      </c>
      <c r="CX120" s="2">
        <f t="shared" si="113"/>
        <v>88.298000000000002</v>
      </c>
      <c r="CY120" s="2">
        <f t="shared" si="114"/>
        <v>89.436000000000007</v>
      </c>
      <c r="CZ120" s="2">
        <f t="shared" si="115"/>
        <v>91.185000000000002</v>
      </c>
      <c r="DA120" s="2">
        <f t="shared" si="116"/>
        <v>92.906999999999996</v>
      </c>
      <c r="DB120" s="2">
        <f t="shared" si="117"/>
        <v>88.314999999999998</v>
      </c>
      <c r="DC120" s="2">
        <f t="shared" si="118"/>
        <v>90.296000000000006</v>
      </c>
      <c r="DD120" s="2">
        <f t="shared" si="119"/>
        <v>93.741</v>
      </c>
      <c r="DE120" s="2">
        <f t="shared" si="120"/>
        <v>96.962999999999994</v>
      </c>
      <c r="DF120" s="2">
        <f t="shared" si="121"/>
        <v>100</v>
      </c>
      <c r="DG120" s="2">
        <f t="shared" si="122"/>
        <v>104.352</v>
      </c>
      <c r="DH120" s="2">
        <f t="shared" si="123"/>
        <v>99.090999999999994</v>
      </c>
      <c r="DI120" s="2">
        <f t="shared" si="124"/>
        <v>97.727000000000004</v>
      </c>
      <c r="DK120" s="2">
        <f t="shared" si="148"/>
        <v>104.08486156156155</v>
      </c>
      <c r="DL120" s="2">
        <f t="shared" si="148"/>
        <v>109.3986314258912</v>
      </c>
      <c r="DM120" s="2">
        <f t="shared" si="148"/>
        <v>112.60070033191084</v>
      </c>
      <c r="DN120" s="2">
        <f t="shared" si="148"/>
        <v>111.52817374517377</v>
      </c>
      <c r="DO120" s="2">
        <f t="shared" si="148"/>
        <v>113.56603839553838</v>
      </c>
      <c r="DP120" s="2">
        <f t="shared" si="148"/>
        <v>115.33407396870555</v>
      </c>
      <c r="DQ120" s="2">
        <f t="shared" si="148"/>
        <v>114.84437411095307</v>
      </c>
      <c r="DR120" s="2">
        <f t="shared" si="148"/>
        <v>106.55033384813385</v>
      </c>
      <c r="DS120" s="2">
        <f t="shared" si="148"/>
        <v>113.10587442645075</v>
      </c>
      <c r="DT120" s="2">
        <f t="shared" si="148"/>
        <v>112.39718425568425</v>
      </c>
      <c r="DU120" s="2">
        <f t="shared" si="148"/>
        <v>121.23185795454546</v>
      </c>
      <c r="DV120" s="2">
        <f t="shared" si="148"/>
        <v>115.37142857142861</v>
      </c>
      <c r="DW120" s="2">
        <f t="shared" si="148"/>
        <v>125.61383834310848</v>
      </c>
      <c r="DX120" s="2">
        <f t="shared" si="148"/>
        <v>124.09632591768633</v>
      </c>
      <c r="DY120" s="2">
        <f t="shared" si="148"/>
        <v>111.42477228327228</v>
      </c>
      <c r="EA120" s="2">
        <f t="shared" si="152"/>
        <v>84.860318493284765</v>
      </c>
      <c r="EB120" s="2">
        <f t="shared" si="152"/>
        <v>87.904314539997515</v>
      </c>
      <c r="EC120" s="2">
        <f t="shared" si="152"/>
        <v>88.000108660156144</v>
      </c>
      <c r="ED120" s="2">
        <f t="shared" si="152"/>
        <v>87.625097506691105</v>
      </c>
      <c r="EE120" s="2">
        <f t="shared" si="151"/>
        <v>89.136669615546865</v>
      </c>
      <c r="EF120" s="2">
        <f t="shared" si="151"/>
        <v>90.796655914795323</v>
      </c>
      <c r="EG120" s="2">
        <f t="shared" si="151"/>
        <v>91.347338884222779</v>
      </c>
      <c r="EH120" s="2">
        <f t="shared" si="151"/>
        <v>88.8500882027937</v>
      </c>
      <c r="EI120" s="2">
        <f t="shared" si="151"/>
        <v>90.894547837720538</v>
      </c>
      <c r="EJ120" s="2">
        <f t="shared" si="151"/>
        <v>92.303638921029787</v>
      </c>
      <c r="EK120" s="2">
        <f t="shared" si="151"/>
        <v>97.454853731719595</v>
      </c>
      <c r="EL120" s="2">
        <f t="shared" si="151"/>
        <v>99.289234454912545</v>
      </c>
      <c r="EM120" s="2">
        <f t="shared" si="135"/>
        <v>100.81078807615231</v>
      </c>
      <c r="EN120" s="2">
        <f t="shared" si="135"/>
        <v>97.382703979154641</v>
      </c>
      <c r="EO120" s="2">
        <f t="shared" si="135"/>
        <v>94.712296635144043</v>
      </c>
      <c r="EQ120" s="2">
        <f t="shared" si="149"/>
        <v>84.830883527459051</v>
      </c>
      <c r="ER120" s="2">
        <f t="shared" si="149"/>
        <v>87.915349123803693</v>
      </c>
      <c r="ES120" s="2">
        <f t="shared" si="149"/>
        <v>88.029300831972805</v>
      </c>
      <c r="ET120" s="2">
        <f t="shared" si="149"/>
        <v>87.503807327348255</v>
      </c>
      <c r="EU120" s="2">
        <f t="shared" si="149"/>
        <v>89.248261646852797</v>
      </c>
      <c r="EV120" s="2">
        <f t="shared" si="149"/>
        <v>90.873203869817914</v>
      </c>
      <c r="EW120" s="2">
        <f t="shared" si="149"/>
        <v>91.370212476216892</v>
      </c>
      <c r="EX120" s="2">
        <f t="shared" si="149"/>
        <v>88.728993009294697</v>
      </c>
      <c r="EY120" s="2">
        <f t="shared" si="149"/>
        <v>90.888243800969022</v>
      </c>
      <c r="EZ120" s="2">
        <f t="shared" si="149"/>
        <v>92.385998969826375</v>
      </c>
      <c r="FA120" s="2">
        <f t="shared" si="149"/>
        <v>97.338616164560477</v>
      </c>
      <c r="FB120" s="2">
        <f t="shared" si="149"/>
        <v>99.200910627550485</v>
      </c>
      <c r="FC120" s="2">
        <f t="shared" si="149"/>
        <v>100.86672439281942</v>
      </c>
      <c r="FD120" s="2">
        <f t="shared" si="149"/>
        <v>97.501421299424024</v>
      </c>
      <c r="FE120" s="2">
        <f t="shared" si="149"/>
        <v>94.511803189150342</v>
      </c>
      <c r="FG120" s="2">
        <f t="shared" si="150"/>
        <v>0.989856123819147</v>
      </c>
      <c r="FH120" s="2">
        <f t="shared" si="150"/>
        <v>0.99196829803184883</v>
      </c>
      <c r="FI120" s="2">
        <f t="shared" si="150"/>
        <v>0.99066507053031938</v>
      </c>
      <c r="FJ120" s="2">
        <f t="shared" si="150"/>
        <v>0.99021125035251334</v>
      </c>
      <c r="FK120" s="2">
        <f t="shared" si="150"/>
        <v>0.99113971306190374</v>
      </c>
      <c r="FL120" s="2">
        <f t="shared" si="150"/>
        <v>0.99188088751384207</v>
      </c>
      <c r="FM120" s="2">
        <f t="shared" si="150"/>
        <v>0.99088600749240041</v>
      </c>
      <c r="FN120" s="2">
        <f t="shared" si="150"/>
        <v>0.99023150263254367</v>
      </c>
      <c r="FO120" s="2">
        <f t="shared" si="150"/>
        <v>0.99125467367988795</v>
      </c>
      <c r="FP120" s="2">
        <f t="shared" si="150"/>
        <v>0.99032137041084434</v>
      </c>
      <c r="FQ120" s="2">
        <f t="shared" si="150"/>
        <v>0.98867889257073949</v>
      </c>
      <c r="FR120" s="2">
        <f t="shared" si="150"/>
        <v>0.98964364632530799</v>
      </c>
      <c r="FS120" s="2">
        <f t="shared" si="150"/>
        <v>0.98795547503900227</v>
      </c>
      <c r="FT120" s="2">
        <f t="shared" si="150"/>
        <v>0.98748477140998037</v>
      </c>
      <c r="FU120" s="2">
        <f t="shared" si="150"/>
        <v>0.98682207123095844</v>
      </c>
      <c r="FW120" s="2">
        <f t="shared" si="141"/>
        <v>1.8449691809004045E-2</v>
      </c>
      <c r="FX120" s="2">
        <f t="shared" si="141"/>
        <v>2.2272935713782197E-2</v>
      </c>
      <c r="FY120" s="2">
        <f t="shared" si="141"/>
        <v>1.9776140832205868E-2</v>
      </c>
      <c r="FZ120" s="2">
        <f t="shared" si="141"/>
        <v>2.02243439988763E-2</v>
      </c>
      <c r="GA120" s="2">
        <f t="shared" si="141"/>
        <v>1.9991105260753941E-2</v>
      </c>
      <c r="GB120" s="2">
        <f t="shared" si="141"/>
        <v>2.1351721581721196E-2</v>
      </c>
      <c r="GC120" s="2">
        <f t="shared" si="141"/>
        <v>2.3668045205161831E-2</v>
      </c>
      <c r="GD120" s="2">
        <f t="shared" si="141"/>
        <v>2.5432447007421363E-2</v>
      </c>
      <c r="GE120" s="2">
        <f t="shared" si="141"/>
        <v>2.6476264847178781E-2</v>
      </c>
      <c r="GF120" s="2">
        <f t="shared" si="141"/>
        <v>2.5590301031675689E-2</v>
      </c>
      <c r="GG120" s="2">
        <f t="shared" si="141"/>
        <v>2.3181048088966764E-2</v>
      </c>
      <c r="GH120" s="2">
        <f t="shared" si="141"/>
        <v>2.095046649016831E-2</v>
      </c>
      <c r="GI120" s="2">
        <f t="shared" si="141"/>
        <v>1.9066613436134229E-2</v>
      </c>
      <c r="GJ120" s="2">
        <f t="shared" si="141"/>
        <v>1.7527550555266638E-2</v>
      </c>
      <c r="GK120" s="2">
        <f t="shared" si="141"/>
        <v>1.6001217213812452E-2</v>
      </c>
      <c r="GM120" s="86">
        <f t="shared" si="142"/>
        <v>1.3036655777652864E-38</v>
      </c>
      <c r="GN120" s="86">
        <f t="shared" si="142"/>
        <v>9.3667501799287234E-31</v>
      </c>
      <c r="GO120" s="86">
        <f t="shared" si="142"/>
        <v>1.9914213878342548E-32</v>
      </c>
      <c r="GP120" s="86">
        <f t="shared" si="142"/>
        <v>2.6758254097357422E-41</v>
      </c>
      <c r="GQ120" s="86">
        <f t="shared" si="142"/>
        <v>6.9630859052477358E-47</v>
      </c>
      <c r="GR120" s="86">
        <f t="shared" si="142"/>
        <v>1.1913079950880539E-52</v>
      </c>
      <c r="GS120" s="86">
        <f t="shared" si="142"/>
        <v>1.2789807036758486E-56</v>
      </c>
      <c r="GT120" s="86">
        <f t="shared" si="142"/>
        <v>4.6964903919808243E-49</v>
      </c>
      <c r="GU120" s="86">
        <f t="shared" si="142"/>
        <v>2.3468074219016685E-56</v>
      </c>
      <c r="GV120" s="86">
        <f t="shared" si="142"/>
        <v>8.9856990414162695E-58</v>
      </c>
      <c r="GW120" s="86">
        <f t="shared" si="142"/>
        <v>1.984149209096154E-44</v>
      </c>
      <c r="GX120" s="86">
        <f t="shared" si="142"/>
        <v>5.5855209624974053E-65</v>
      </c>
      <c r="GY120" s="86">
        <f t="shared" si="142"/>
        <v>3.300243742772265E-34</v>
      </c>
      <c r="GZ120" s="86">
        <f t="shared" si="142"/>
        <v>2.2945932068631141E-38</v>
      </c>
      <c r="HA120" s="86">
        <f t="shared" si="142"/>
        <v>1.0847286254579362E-65</v>
      </c>
      <c r="HC120" s="86">
        <f t="shared" si="73"/>
        <v>1.9962587004343021E-10</v>
      </c>
      <c r="HD120" s="86">
        <f t="shared" si="73"/>
        <v>2.0109918214723738E-9</v>
      </c>
      <c r="HE120" s="86">
        <f t="shared" si="73"/>
        <v>7.0587116779774183E-8</v>
      </c>
      <c r="HF120" s="86">
        <f t="shared" si="73"/>
        <v>6.595613205583053E-9</v>
      </c>
      <c r="HG120" s="86">
        <f t="shared" si="73"/>
        <v>1.2541016082554558E-9</v>
      </c>
      <c r="HH120" s="86">
        <f t="shared" si="73"/>
        <v>4.3304390990157166E-12</v>
      </c>
      <c r="HI120" s="86">
        <f t="shared" si="138"/>
        <v>1.5475653336642388E-11</v>
      </c>
      <c r="HJ120" s="86">
        <f t="shared" si="138"/>
        <v>1.2440590859951469E-8</v>
      </c>
      <c r="HK120" s="86">
        <f t="shared" si="138"/>
        <v>2.1457379157646629E-11</v>
      </c>
      <c r="HL120" s="86">
        <f t="shared" si="138"/>
        <v>2.2313403768663004E-13</v>
      </c>
      <c r="HM120" s="86">
        <f t="shared" si="138"/>
        <v>9.5698358487781427E-11</v>
      </c>
      <c r="HN120" s="86">
        <f t="shared" si="138"/>
        <v>1.6188148912422218E-9</v>
      </c>
      <c r="HO120" s="86">
        <f t="shared" si="138"/>
        <v>2.4941403383235264E-8</v>
      </c>
      <c r="HP120" s="86">
        <f t="shared" si="138"/>
        <v>6.1627390679265435E-10</v>
      </c>
      <c r="HQ120" s="86">
        <f t="shared" si="138"/>
        <v>1.2628423691386504E-14</v>
      </c>
      <c r="HS120" s="86">
        <f t="shared" si="143"/>
        <v>4.9555088871500251E-4</v>
      </c>
      <c r="HT120" s="86">
        <f t="shared" si="143"/>
        <v>7.8137046367548829E-4</v>
      </c>
      <c r="HU120" s="86">
        <f t="shared" si="143"/>
        <v>4.3730439864085878E-4</v>
      </c>
      <c r="HV120" s="86">
        <f t="shared" si="143"/>
        <v>7.9517170836851465E-5</v>
      </c>
      <c r="HW120" s="86">
        <f t="shared" si="143"/>
        <v>1.0219073870940615E-4</v>
      </c>
      <c r="HX120" s="86">
        <f t="shared" si="143"/>
        <v>5.1184150186968998E-4</v>
      </c>
      <c r="HY120" s="86">
        <f t="shared" si="143"/>
        <v>2.619306767720574E-4</v>
      </c>
      <c r="HZ120" s="86">
        <f t="shared" si="143"/>
        <v>2.347674689622718E-4</v>
      </c>
      <c r="IA120" s="86">
        <f t="shared" si="143"/>
        <v>5.6269272458816502E-4</v>
      </c>
      <c r="IB120" s="86">
        <f t="shared" si="143"/>
        <v>5.6872959636705364E-4</v>
      </c>
      <c r="IC120" s="86">
        <f t="shared" si="143"/>
        <v>6.2919245183476588E-5</v>
      </c>
      <c r="ID120" s="86">
        <f t="shared" si="143"/>
        <v>5.4355243034431634E-5</v>
      </c>
      <c r="IE120" s="86">
        <f t="shared" si="143"/>
        <v>2.0884475238203101E-5</v>
      </c>
      <c r="IF120" s="86">
        <f t="shared" si="143"/>
        <v>1.9127876195515153E-4</v>
      </c>
      <c r="IG120" s="86">
        <f t="shared" si="143"/>
        <v>1.0992191139683272E-3</v>
      </c>
      <c r="II120" s="86">
        <f t="shared" si="144"/>
        <v>7.2271695805734034E-33</v>
      </c>
      <c r="IJ120" s="86">
        <f t="shared" si="144"/>
        <v>1.9162625471282682E-33</v>
      </c>
      <c r="IK120" s="86">
        <f t="shared" si="144"/>
        <v>1.8957920296230383E-41</v>
      </c>
      <c r="IL120" s="86">
        <f t="shared" si="144"/>
        <v>2.7105065080080755E-45</v>
      </c>
      <c r="IM120" s="86">
        <f t="shared" si="144"/>
        <v>1.6821434309590499E-46</v>
      </c>
      <c r="IN120" s="86">
        <f t="shared" si="144"/>
        <v>1.5307390996516091E-38</v>
      </c>
      <c r="IO120" s="86">
        <f t="shared" si="144"/>
        <v>1.2729142951769703E-40</v>
      </c>
      <c r="IP120" s="86">
        <f t="shared" si="144"/>
        <v>1.1085644667784745E-41</v>
      </c>
      <c r="IQ120" s="86">
        <f t="shared" si="144"/>
        <v>1.2985249658536549E-37</v>
      </c>
      <c r="IR120" s="86">
        <f t="shared" si="144"/>
        <v>3.1527070162626472E-40</v>
      </c>
      <c r="IS120" s="86">
        <f t="shared" si="144"/>
        <v>2.2677282751268621E-49</v>
      </c>
      <c r="IT120" s="86">
        <f t="shared" si="144"/>
        <v>2.3920695132753984E-47</v>
      </c>
      <c r="IU120" s="86">
        <f t="shared" si="144"/>
        <v>2.5869251296954329E-49</v>
      </c>
      <c r="IV120" s="86">
        <f t="shared" si="144"/>
        <v>2.9627540617493257E-33</v>
      </c>
      <c r="IW120" s="86">
        <f t="shared" si="144"/>
        <v>8.3608889722119721E-20</v>
      </c>
      <c r="IY120" s="86">
        <f t="shared" si="145"/>
        <v>4.9555108834087259E-4</v>
      </c>
      <c r="IZ120" s="86">
        <f t="shared" si="145"/>
        <v>7.8137247466730981E-4</v>
      </c>
      <c r="JA120" s="86">
        <f t="shared" si="145"/>
        <v>4.3737498575763858E-4</v>
      </c>
      <c r="JB120" s="86">
        <f t="shared" si="145"/>
        <v>7.9523766450057044E-5</v>
      </c>
      <c r="JC120" s="86">
        <f t="shared" si="145"/>
        <v>1.0219199281101441E-4</v>
      </c>
      <c r="JD120" s="86">
        <f t="shared" si="145"/>
        <v>5.1184150620012909E-4</v>
      </c>
      <c r="JE120" s="86">
        <f t="shared" si="145"/>
        <v>2.6193069224771071E-4</v>
      </c>
      <c r="JF120" s="86">
        <f t="shared" si="145"/>
        <v>2.3477990955313177E-4</v>
      </c>
      <c r="JG120" s="86">
        <f t="shared" si="145"/>
        <v>5.6269274604554419E-4</v>
      </c>
      <c r="JH120" s="86">
        <f t="shared" si="145"/>
        <v>5.6872959659018765E-4</v>
      </c>
      <c r="JI120" s="86">
        <f t="shared" si="145"/>
        <v>6.2919340881835073E-5</v>
      </c>
      <c r="JJ120" s="86">
        <f t="shared" si="145"/>
        <v>5.4356861849322878E-5</v>
      </c>
      <c r="JK120" s="86">
        <f t="shared" si="145"/>
        <v>2.0909416641586336E-5</v>
      </c>
      <c r="JL120" s="86">
        <f t="shared" si="145"/>
        <v>1.9127937822905833E-4</v>
      </c>
      <c r="JM120" s="86">
        <f t="shared" si="145"/>
        <v>1.0992191139809556E-3</v>
      </c>
    </row>
    <row r="121" spans="2:273" x14ac:dyDescent="0.25">
      <c r="B121" s="2">
        <v>94</v>
      </c>
      <c r="C121" s="37">
        <v>85.65</v>
      </c>
      <c r="D121" s="37">
        <v>89.206999999999994</v>
      </c>
      <c r="E121" s="37">
        <v>92.403999999999996</v>
      </c>
      <c r="F121" s="37">
        <v>89.772000000000006</v>
      </c>
      <c r="G121" s="37">
        <v>88.8</v>
      </c>
      <c r="H121" s="37">
        <v>91.832999999999998</v>
      </c>
      <c r="I121" s="37">
        <v>90.667000000000002</v>
      </c>
      <c r="J121" s="37">
        <v>88.5</v>
      </c>
      <c r="K121" s="37">
        <v>93.221999999999994</v>
      </c>
      <c r="L121" s="37">
        <v>95</v>
      </c>
      <c r="M121" s="37">
        <v>100.87</v>
      </c>
      <c r="N121" s="37">
        <v>101.46299999999999</v>
      </c>
      <c r="O121" s="37">
        <v>99.980999999999995</v>
      </c>
      <c r="P121" s="37">
        <v>99.873000000000005</v>
      </c>
      <c r="Q121" s="37">
        <v>97.090999999999994</v>
      </c>
      <c r="S121" s="4">
        <f t="shared" si="146"/>
        <v>84.892558879017102</v>
      </c>
      <c r="T121" s="4">
        <f t="shared" si="146"/>
        <v>87.907430705587288</v>
      </c>
      <c r="U121" s="4">
        <f t="shared" si="146"/>
        <v>88.092806405353016</v>
      </c>
      <c r="V121" s="4">
        <f t="shared" si="146"/>
        <v>87.689145348002128</v>
      </c>
      <c r="W121" s="4">
        <f t="shared" si="146"/>
        <v>89.229630017603483</v>
      </c>
      <c r="X121" s="4">
        <f t="shared" si="146"/>
        <v>90.959582035041137</v>
      </c>
      <c r="Y121" s="4">
        <f t="shared" si="146"/>
        <v>91.478266702146811</v>
      </c>
      <c r="Z121" s="4">
        <f t="shared" si="146"/>
        <v>88.944207700885883</v>
      </c>
      <c r="AA121" s="4">
        <f t="shared" si="146"/>
        <v>91.131357154262432</v>
      </c>
      <c r="AB121" s="4">
        <f t="shared" si="146"/>
        <v>92.547473692548706</v>
      </c>
      <c r="AC121" s="4">
        <f t="shared" si="146"/>
        <v>97.530052924227618</v>
      </c>
      <c r="AD121" s="4">
        <f t="shared" si="146"/>
        <v>99.259258605441147</v>
      </c>
      <c r="AE121" s="4">
        <f t="shared" si="146"/>
        <v>100.9235461266629</v>
      </c>
      <c r="AF121" s="4">
        <f t="shared" si="146"/>
        <v>97.692254826086028</v>
      </c>
      <c r="AG121" s="4">
        <f t="shared" si="146"/>
        <v>95.877845266707425</v>
      </c>
      <c r="AI121" s="4">
        <f t="shared" si="147"/>
        <v>0.75744112098290373</v>
      </c>
      <c r="AJ121" s="4">
        <f t="shared" si="147"/>
        <v>1.2995692944127057</v>
      </c>
      <c r="AK121" s="4">
        <f t="shared" si="147"/>
        <v>4.3111935946469799</v>
      </c>
      <c r="AL121" s="4">
        <f t="shared" si="147"/>
        <v>2.0828546519978772</v>
      </c>
      <c r="AM121" s="4">
        <f t="shared" si="147"/>
        <v>-0.42963001760348618</v>
      </c>
      <c r="AN121" s="4">
        <f t="shared" si="147"/>
        <v>0.87341796495886115</v>
      </c>
      <c r="AO121" s="4">
        <f t="shared" si="147"/>
        <v>-0.81126670214680985</v>
      </c>
      <c r="AP121" s="4">
        <f t="shared" si="147"/>
        <v>-0.44420770088588313</v>
      </c>
      <c r="AQ121" s="4">
        <f t="shared" si="147"/>
        <v>2.0906428457375625</v>
      </c>
      <c r="AR121" s="4">
        <f t="shared" si="147"/>
        <v>2.4525263074512935</v>
      </c>
      <c r="AS121" s="4">
        <f t="shared" si="147"/>
        <v>3.3399470757723861</v>
      </c>
      <c r="AT121" s="4">
        <f t="shared" si="147"/>
        <v>2.2037413945588469</v>
      </c>
      <c r="AU121" s="4">
        <f t="shared" si="147"/>
        <v>-0.94254612666290427</v>
      </c>
      <c r="AV121" s="4">
        <f t="shared" si="147"/>
        <v>2.1807451739139765</v>
      </c>
      <c r="AW121" s="4">
        <f t="shared" si="147"/>
        <v>1.2131547332925692</v>
      </c>
      <c r="AY121" s="2">
        <f t="shared" si="139"/>
        <v>84.88952607313297</v>
      </c>
      <c r="AZ121" s="2">
        <f t="shared" si="139"/>
        <v>87.873128766692915</v>
      </c>
      <c r="BA121" s="2">
        <f t="shared" si="139"/>
        <v>88.04334880705045</v>
      </c>
      <c r="BB121" s="2">
        <f t="shared" si="139"/>
        <v>87.674401472476504</v>
      </c>
      <c r="BC121" s="2">
        <f t="shared" si="139"/>
        <v>89.20004989415763</v>
      </c>
      <c r="BD121" s="2">
        <f t="shared" si="139"/>
        <v>90.854536371776575</v>
      </c>
      <c r="BE121" s="2">
        <f t="shared" si="139"/>
        <v>91.403935644758576</v>
      </c>
      <c r="BF121" s="2">
        <f t="shared" si="139"/>
        <v>88.859650192403237</v>
      </c>
      <c r="BG121" s="2">
        <f t="shared" si="139"/>
        <v>90.959076093201745</v>
      </c>
      <c r="BH121" s="2">
        <f t="shared" si="139"/>
        <v>92.347668983720439</v>
      </c>
      <c r="BI121" s="2">
        <f t="shared" si="139"/>
        <v>97.491723908249298</v>
      </c>
      <c r="BJ121" s="2">
        <f t="shared" si="139"/>
        <v>99.226760747025267</v>
      </c>
      <c r="BK121" s="2">
        <f t="shared" si="139"/>
        <v>100.90918050903164</v>
      </c>
      <c r="BL121" s="2">
        <f t="shared" si="139"/>
        <v>97.540565946021957</v>
      </c>
      <c r="BM121" s="2">
        <f t="shared" si="139"/>
        <v>94.768238864684577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85.65</v>
      </c>
      <c r="CF121" s="2">
        <f t="shared" si="140"/>
        <v>89.206999999999994</v>
      </c>
      <c r="CG121" s="2">
        <f t="shared" si="140"/>
        <v>92.403999999999996</v>
      </c>
      <c r="CH121" s="2">
        <f t="shared" si="140"/>
        <v>89.772000000000006</v>
      </c>
      <c r="CI121" s="2">
        <f t="shared" si="140"/>
        <v>88.8</v>
      </c>
      <c r="CJ121" s="2">
        <f t="shared" si="140"/>
        <v>91.832999999999998</v>
      </c>
      <c r="CK121" s="2">
        <f t="shared" si="140"/>
        <v>90.667000000000002</v>
      </c>
      <c r="CL121" s="2">
        <f t="shared" si="140"/>
        <v>88.5</v>
      </c>
      <c r="CM121" s="2">
        <f t="shared" si="140"/>
        <v>93.221999999999994</v>
      </c>
      <c r="CN121" s="2">
        <f t="shared" si="140"/>
        <v>95</v>
      </c>
      <c r="CO121" s="2">
        <f t="shared" si="140"/>
        <v>100.87</v>
      </c>
      <c r="CP121" s="2">
        <f t="shared" si="140"/>
        <v>101.46299999999999</v>
      </c>
      <c r="CQ121" s="2">
        <f t="shared" si="140"/>
        <v>99.980999999999995</v>
      </c>
      <c r="CR121" s="2">
        <f t="shared" si="140"/>
        <v>99.873000000000005</v>
      </c>
      <c r="CS121" s="2">
        <f t="shared" si="140"/>
        <v>97.090999999999994</v>
      </c>
      <c r="CU121" s="2">
        <f t="shared" si="110"/>
        <v>85.65</v>
      </c>
      <c r="CV121" s="2">
        <f t="shared" si="111"/>
        <v>89.206999999999994</v>
      </c>
      <c r="CW121" s="2">
        <f t="shared" si="112"/>
        <v>92.403999999999996</v>
      </c>
      <c r="CX121" s="2">
        <f t="shared" si="113"/>
        <v>89.772000000000006</v>
      </c>
      <c r="CY121" s="2">
        <f t="shared" si="114"/>
        <v>88.8</v>
      </c>
      <c r="CZ121" s="2">
        <f t="shared" si="115"/>
        <v>91.832999999999998</v>
      </c>
      <c r="DA121" s="2">
        <f t="shared" si="116"/>
        <v>90.667000000000002</v>
      </c>
      <c r="DB121" s="2">
        <f t="shared" si="117"/>
        <v>88.5</v>
      </c>
      <c r="DC121" s="2">
        <f t="shared" si="118"/>
        <v>93.221999999999994</v>
      </c>
      <c r="DD121" s="2">
        <f t="shared" si="119"/>
        <v>95</v>
      </c>
      <c r="DE121" s="2">
        <f t="shared" si="120"/>
        <v>100.87</v>
      </c>
      <c r="DF121" s="2">
        <f t="shared" si="121"/>
        <v>101.46299999999999</v>
      </c>
      <c r="DG121" s="2">
        <f t="shared" si="122"/>
        <v>99.980999999999995</v>
      </c>
      <c r="DH121" s="2">
        <f t="shared" si="123"/>
        <v>99.873000000000005</v>
      </c>
      <c r="DI121" s="2">
        <f t="shared" si="124"/>
        <v>97.090999999999994</v>
      </c>
      <c r="DK121" s="2">
        <f t="shared" si="148"/>
        <v>104.12217057057056</v>
      </c>
      <c r="DL121" s="2">
        <f t="shared" si="148"/>
        <v>109.47113358348969</v>
      </c>
      <c r="DM121" s="2">
        <f t="shared" si="148"/>
        <v>112.69674276908486</v>
      </c>
      <c r="DN121" s="2">
        <f t="shared" si="148"/>
        <v>111.66688674388678</v>
      </c>
      <c r="DO121" s="2">
        <f t="shared" si="148"/>
        <v>113.70057571857571</v>
      </c>
      <c r="DP121" s="2">
        <f t="shared" si="148"/>
        <v>115.5042881059197</v>
      </c>
      <c r="DQ121" s="2">
        <f t="shared" si="148"/>
        <v>115.01784779516359</v>
      </c>
      <c r="DR121" s="2">
        <f t="shared" si="148"/>
        <v>106.64725842985843</v>
      </c>
      <c r="DS121" s="2">
        <f t="shared" si="148"/>
        <v>113.2668831309042</v>
      </c>
      <c r="DT121" s="2">
        <f t="shared" si="148"/>
        <v>112.52949635349634</v>
      </c>
      <c r="DU121" s="2">
        <f t="shared" si="148"/>
        <v>121.40755681818183</v>
      </c>
      <c r="DV121" s="2">
        <f t="shared" si="148"/>
        <v>115.43707563025214</v>
      </c>
      <c r="DW121" s="2">
        <f t="shared" si="148"/>
        <v>125.84761345307916</v>
      </c>
      <c r="DX121" s="2">
        <f t="shared" si="148"/>
        <v>124.34261913236931</v>
      </c>
      <c r="DY121" s="2">
        <f t="shared" si="148"/>
        <v>111.58242246642246</v>
      </c>
      <c r="EA121" s="2">
        <f t="shared" si="152"/>
        <v>84.710301930380979</v>
      </c>
      <c r="EB121" s="2">
        <f t="shared" si="152"/>
        <v>87.71353024302806</v>
      </c>
      <c r="EC121" s="2">
        <f t="shared" si="152"/>
        <v>87.830957500077773</v>
      </c>
      <c r="ED121" s="2">
        <f t="shared" si="152"/>
        <v>87.460351739681656</v>
      </c>
      <c r="EE121" s="2">
        <f t="shared" si="151"/>
        <v>88.99823088941038</v>
      </c>
      <c r="EF121" s="2">
        <f t="shared" si="151"/>
        <v>90.66903164028075</v>
      </c>
      <c r="EG121" s="2">
        <f t="shared" si="151"/>
        <v>91.20540434810701</v>
      </c>
      <c r="EH121" s="2">
        <f t="shared" si="151"/>
        <v>88.702598162087625</v>
      </c>
      <c r="EI121" s="2">
        <f t="shared" si="151"/>
        <v>90.779733855221266</v>
      </c>
      <c r="EJ121" s="2">
        <f t="shared" si="151"/>
        <v>92.166040606016765</v>
      </c>
      <c r="EK121" s="2">
        <f t="shared" si="151"/>
        <v>97.244522087745821</v>
      </c>
      <c r="EL121" s="2">
        <f t="shared" si="151"/>
        <v>99.073792092866796</v>
      </c>
      <c r="EM121" s="2">
        <f t="shared" si="135"/>
        <v>100.63084163062967</v>
      </c>
      <c r="EN121" s="2">
        <f t="shared" si="135"/>
        <v>97.228912045337154</v>
      </c>
      <c r="EO121" s="2">
        <f t="shared" si="135"/>
        <v>94.567255212227835</v>
      </c>
      <c r="EQ121" s="2">
        <f t="shared" si="149"/>
        <v>84.684462441466067</v>
      </c>
      <c r="ER121" s="2">
        <f t="shared" si="149"/>
        <v>87.718100948302236</v>
      </c>
      <c r="ES121" s="2">
        <f t="shared" si="149"/>
        <v>87.855030420683022</v>
      </c>
      <c r="ET121" s="2">
        <f t="shared" si="149"/>
        <v>87.359183781007644</v>
      </c>
      <c r="EU121" s="2">
        <f t="shared" si="149"/>
        <v>89.09200603328209</v>
      </c>
      <c r="EV121" s="2">
        <f t="shared" si="149"/>
        <v>90.732171676730061</v>
      </c>
      <c r="EW121" s="2">
        <f t="shared" si="149"/>
        <v>91.22247442354562</v>
      </c>
      <c r="EX121" s="2">
        <f t="shared" si="149"/>
        <v>88.596406097726771</v>
      </c>
      <c r="EY121" s="2">
        <f t="shared" si="149"/>
        <v>90.774567046435777</v>
      </c>
      <c r="EZ121" s="2">
        <f t="shared" si="149"/>
        <v>92.22772810851005</v>
      </c>
      <c r="FA121" s="2">
        <f t="shared" si="149"/>
        <v>97.144776819107221</v>
      </c>
      <c r="FB121" s="2">
        <f t="shared" si="149"/>
        <v>98.998536194536868</v>
      </c>
      <c r="FC121" s="2">
        <f t="shared" si="149"/>
        <v>100.68093769799364</v>
      </c>
      <c r="FD121" s="2">
        <f t="shared" si="149"/>
        <v>97.324617684531333</v>
      </c>
      <c r="FE121" s="2">
        <f t="shared" si="149"/>
        <v>94.353242607266466</v>
      </c>
      <c r="FG121" s="2">
        <f t="shared" si="150"/>
        <v>0.99074041031254612</v>
      </c>
      <c r="FH121" s="2">
        <f t="shared" si="150"/>
        <v>0.99266982048881003</v>
      </c>
      <c r="FI121" s="2">
        <f t="shared" si="150"/>
        <v>0.99147944458820214</v>
      </c>
      <c r="FJ121" s="2">
        <f t="shared" si="150"/>
        <v>0.99106485834570757</v>
      </c>
      <c r="FK121" s="2">
        <f t="shared" si="150"/>
        <v>0.99191301758667605</v>
      </c>
      <c r="FL121" s="2">
        <f t="shared" si="150"/>
        <v>0.99258998773916907</v>
      </c>
      <c r="FM121" s="2">
        <f t="shared" si="150"/>
        <v>0.99168126898207554</v>
      </c>
      <c r="FN121" s="2">
        <f t="shared" si="150"/>
        <v>0.99108336046985124</v>
      </c>
      <c r="FO121" s="2">
        <f t="shared" si="150"/>
        <v>0.99201802552150287</v>
      </c>
      <c r="FP121" s="2">
        <f t="shared" si="150"/>
        <v>0.99116546128336258</v>
      </c>
      <c r="FQ121" s="2">
        <f t="shared" si="150"/>
        <v>0.98966473199148852</v>
      </c>
      <c r="FR121" s="2">
        <f t="shared" si="150"/>
        <v>0.99054627851839427</v>
      </c>
      <c r="FS121" s="2">
        <f t="shared" si="150"/>
        <v>0.98900360884122418</v>
      </c>
      <c r="FT121" s="2">
        <f t="shared" si="150"/>
        <v>0.98857339283812828</v>
      </c>
      <c r="FU121" s="2">
        <f t="shared" si="150"/>
        <v>0.98796763441529956</v>
      </c>
      <c r="FW121" s="2">
        <f t="shared" si="141"/>
        <v>2.0193740078451265E-2</v>
      </c>
      <c r="FX121" s="2">
        <f t="shared" si="141"/>
        <v>2.4369422076796977E-2</v>
      </c>
      <c r="FY121" s="2">
        <f t="shared" si="141"/>
        <v>2.1642813465603126E-2</v>
      </c>
      <c r="FZ121" s="2">
        <f t="shared" si="141"/>
        <v>2.2132367368769973E-2</v>
      </c>
      <c r="GA121" s="2">
        <f t="shared" si="141"/>
        <v>2.1877615551773758E-2</v>
      </c>
      <c r="GB121" s="2">
        <f t="shared" si="141"/>
        <v>2.336356878325762E-2</v>
      </c>
      <c r="GC121" s="2">
        <f t="shared" si="141"/>
        <v>2.5892371568966791E-2</v>
      </c>
      <c r="GD121" s="2">
        <f t="shared" si="141"/>
        <v>2.7817867567193049E-2</v>
      </c>
      <c r="GE121" s="2">
        <f t="shared" si="141"/>
        <v>2.8956680688406549E-2</v>
      </c>
      <c r="GF121" s="2">
        <f t="shared" si="141"/>
        <v>2.7990102180455403E-2</v>
      </c>
      <c r="GG121" s="2">
        <f t="shared" si="141"/>
        <v>2.5360795244499794E-2</v>
      </c>
      <c r="GH121" s="2">
        <f t="shared" si="141"/>
        <v>2.2925391455052863E-2</v>
      </c>
      <c r="GI121" s="2">
        <f t="shared" si="141"/>
        <v>2.0867739440072839E-2</v>
      </c>
      <c r="GJ121" s="2">
        <f t="shared" si="141"/>
        <v>1.9186132757481964E-2</v>
      </c>
      <c r="GK121" s="2">
        <f t="shared" si="141"/>
        <v>1.7517942138161859E-2</v>
      </c>
      <c r="GM121" s="86">
        <f t="shared" si="142"/>
        <v>7.1614056438360121E-41</v>
      </c>
      <c r="GN121" s="86">
        <f t="shared" si="142"/>
        <v>1.7154151194405466E-32</v>
      </c>
      <c r="GO121" s="86">
        <f t="shared" si="142"/>
        <v>2.6333580308094083E-34</v>
      </c>
      <c r="GP121" s="86">
        <f t="shared" si="142"/>
        <v>1.1090691161561303E-43</v>
      </c>
      <c r="GQ121" s="86">
        <f t="shared" si="142"/>
        <v>1.5782201165211557E-49</v>
      </c>
      <c r="GR121" s="86">
        <f t="shared" si="142"/>
        <v>1.2239964027711723E-55</v>
      </c>
      <c r="GS121" s="86">
        <f t="shared" si="142"/>
        <v>6.9253454734940599E-60</v>
      </c>
      <c r="GT121" s="86">
        <f t="shared" si="142"/>
        <v>6.6071179490980573E-52</v>
      </c>
      <c r="GU121" s="86">
        <f t="shared" si="142"/>
        <v>1.1853383262413786E-59</v>
      </c>
      <c r="GV121" s="86">
        <f t="shared" si="142"/>
        <v>4.0239932631471377E-61</v>
      </c>
      <c r="GW121" s="86">
        <f t="shared" si="142"/>
        <v>5.8594486036328093E-47</v>
      </c>
      <c r="GX121" s="86">
        <f t="shared" si="142"/>
        <v>7.8011310132016681E-69</v>
      </c>
      <c r="GY121" s="86">
        <f t="shared" si="142"/>
        <v>3.4132631935127118E-36</v>
      </c>
      <c r="GZ121" s="86">
        <f t="shared" si="142"/>
        <v>1.3898408344470252E-40</v>
      </c>
      <c r="HA121" s="86">
        <f t="shared" si="142"/>
        <v>1.9200464612885553E-69</v>
      </c>
      <c r="HC121" s="86">
        <f t="shared" si="73"/>
        <v>7.0232509049770606E-12</v>
      </c>
      <c r="HD121" s="86">
        <f t="shared" si="73"/>
        <v>1.2614511149050696E-10</v>
      </c>
      <c r="HE121" s="86">
        <f t="shared" si="73"/>
        <v>7.490850341385953E-9</v>
      </c>
      <c r="HF121" s="86">
        <f t="shared" si="73"/>
        <v>5.3024172021965205E-10</v>
      </c>
      <c r="HG121" s="86">
        <f t="shared" si="73"/>
        <v>9.359446047672294E-11</v>
      </c>
      <c r="HH121" s="86">
        <f t="shared" si="73"/>
        <v>1.4344738686477345E-13</v>
      </c>
      <c r="HI121" s="86">
        <f t="shared" si="138"/>
        <v>5.457903075159025E-13</v>
      </c>
      <c r="HJ121" s="86">
        <f t="shared" si="138"/>
        <v>1.1086640117332143E-9</v>
      </c>
      <c r="HK121" s="86">
        <f t="shared" si="138"/>
        <v>8.6807734596317368E-13</v>
      </c>
      <c r="HL121" s="86">
        <f t="shared" si="138"/>
        <v>4.9901376038037192E-15</v>
      </c>
      <c r="HM121" s="86">
        <f t="shared" si="138"/>
        <v>4.7778780357458176E-12</v>
      </c>
      <c r="HN121" s="86">
        <f t="shared" si="138"/>
        <v>9.8613385899235377E-11</v>
      </c>
      <c r="HO121" s="86">
        <f t="shared" si="138"/>
        <v>2.0124782526348866E-9</v>
      </c>
      <c r="HP121" s="86">
        <f t="shared" si="138"/>
        <v>3.0586577290928827E-11</v>
      </c>
      <c r="HQ121" s="86">
        <f t="shared" si="138"/>
        <v>1.9045236062072394E-16</v>
      </c>
      <c r="HS121" s="86">
        <f t="shared" si="143"/>
        <v>9.9933913086901974E-4</v>
      </c>
      <c r="HT121" s="86">
        <f t="shared" si="143"/>
        <v>1.6037071165689721E-3</v>
      </c>
      <c r="HU121" s="86">
        <f t="shared" si="143"/>
        <v>9.8347796605791462E-4</v>
      </c>
      <c r="HV121" s="86">
        <f t="shared" si="143"/>
        <v>2.0502348033584942E-4</v>
      </c>
      <c r="HW121" s="86">
        <f t="shared" si="143"/>
        <v>2.6251269062068977E-4</v>
      </c>
      <c r="HX121" s="86">
        <f t="shared" si="143"/>
        <v>1.1255548455180449E-3</v>
      </c>
      <c r="HY121" s="86">
        <f t="shared" si="143"/>
        <v>6.2497308068972684E-4</v>
      </c>
      <c r="HZ121" s="86">
        <f t="shared" si="143"/>
        <v>5.80116080864029E-4</v>
      </c>
      <c r="IA121" s="86">
        <f t="shared" si="143"/>
        <v>1.2763392826464317E-3</v>
      </c>
      <c r="IB121" s="86">
        <f t="shared" si="143"/>
        <v>1.3159505268679503E-3</v>
      </c>
      <c r="IC121" s="86">
        <f t="shared" si="143"/>
        <v>1.7774153222153207E-4</v>
      </c>
      <c r="ID121" s="86">
        <f t="shared" si="143"/>
        <v>1.47472835196984E-4</v>
      </c>
      <c r="IE121" s="86">
        <f t="shared" si="143"/>
        <v>5.9369679505486845E-5</v>
      </c>
      <c r="IF121" s="86">
        <f t="shared" si="143"/>
        <v>4.1576317693441345E-4</v>
      </c>
      <c r="IG121" s="86">
        <f t="shared" si="143"/>
        <v>1.9893311099694229E-3</v>
      </c>
      <c r="II121" s="86">
        <f t="shared" si="144"/>
        <v>1.9389807077067828E-31</v>
      </c>
      <c r="IJ121" s="86">
        <f t="shared" si="144"/>
        <v>6.4616738241520487E-32</v>
      </c>
      <c r="IK121" s="86">
        <f t="shared" si="144"/>
        <v>1.348287172270286E-39</v>
      </c>
      <c r="IL121" s="86">
        <f t="shared" si="144"/>
        <v>2.9871074339186018E-43</v>
      </c>
      <c r="IM121" s="86">
        <f t="shared" si="144"/>
        <v>2.080220687222772E-44</v>
      </c>
      <c r="IN121" s="86">
        <f t="shared" si="144"/>
        <v>8.6453480317060789E-37</v>
      </c>
      <c r="IO121" s="86">
        <f t="shared" si="144"/>
        <v>1.0159094995513813E-38</v>
      </c>
      <c r="IP121" s="86">
        <f t="shared" si="144"/>
        <v>1.0898802545711907E-39</v>
      </c>
      <c r="IQ121" s="86">
        <f t="shared" si="144"/>
        <v>8.4040823951046831E-36</v>
      </c>
      <c r="IR121" s="86">
        <f t="shared" si="144"/>
        <v>2.6452879122047989E-38</v>
      </c>
      <c r="IS121" s="86">
        <f t="shared" si="144"/>
        <v>4.6812951852911409E-47</v>
      </c>
      <c r="IT121" s="86">
        <f t="shared" si="144"/>
        <v>3.440833968775868E-45</v>
      </c>
      <c r="IU121" s="86">
        <f t="shared" si="144"/>
        <v>4.0649370282840959E-47</v>
      </c>
      <c r="IV121" s="86">
        <f t="shared" si="144"/>
        <v>7.9320173324895243E-32</v>
      </c>
      <c r="IW121" s="86">
        <f t="shared" si="144"/>
        <v>5.351874227567228E-19</v>
      </c>
      <c r="IY121" s="86">
        <f t="shared" si="145"/>
        <v>9.9933913789227065E-4</v>
      </c>
      <c r="IZ121" s="86">
        <f t="shared" si="145"/>
        <v>1.6037072427140836E-3</v>
      </c>
      <c r="JA121" s="86">
        <f t="shared" si="145"/>
        <v>9.8348545690825611E-4</v>
      </c>
      <c r="JB121" s="86">
        <f t="shared" si="145"/>
        <v>2.0502401057756963E-4</v>
      </c>
      <c r="JC121" s="86">
        <f t="shared" si="145"/>
        <v>2.6251278421515024E-4</v>
      </c>
      <c r="JD121" s="86">
        <f t="shared" si="145"/>
        <v>1.1255548456614922E-3</v>
      </c>
      <c r="JE121" s="86">
        <f t="shared" si="145"/>
        <v>6.2497308123551714E-4</v>
      </c>
      <c r="JF121" s="86">
        <f t="shared" si="145"/>
        <v>5.8011718952804072E-4</v>
      </c>
      <c r="JG121" s="86">
        <f t="shared" si="145"/>
        <v>1.276339283514509E-3</v>
      </c>
      <c r="JH121" s="86">
        <f t="shared" si="145"/>
        <v>1.3159505268729404E-3</v>
      </c>
      <c r="JI121" s="86">
        <f t="shared" si="145"/>
        <v>1.7774153699941011E-4</v>
      </c>
      <c r="JJ121" s="86">
        <f t="shared" si="145"/>
        <v>1.474729338103699E-4</v>
      </c>
      <c r="JK121" s="86">
        <f t="shared" si="145"/>
        <v>5.9371691983739479E-5</v>
      </c>
      <c r="JL121" s="86">
        <f t="shared" si="145"/>
        <v>4.1576320752099072E-4</v>
      </c>
      <c r="JM121" s="86">
        <f t="shared" si="145"/>
        <v>1.9893311099696137E-3</v>
      </c>
    </row>
    <row r="122" spans="2:273" x14ac:dyDescent="0.25">
      <c r="B122" s="2">
        <v>95</v>
      </c>
      <c r="C122" s="37">
        <v>86.632999999999996</v>
      </c>
      <c r="D122" s="37">
        <v>89.447999999999993</v>
      </c>
      <c r="E122" s="37">
        <v>89.578999999999994</v>
      </c>
      <c r="F122" s="37">
        <v>88.667000000000002</v>
      </c>
      <c r="G122" s="37">
        <v>90.126999999999995</v>
      </c>
      <c r="H122" s="37">
        <v>92.944000000000003</v>
      </c>
      <c r="I122" s="37">
        <v>92.352000000000004</v>
      </c>
      <c r="J122" s="37">
        <v>89.480999999999995</v>
      </c>
      <c r="K122" s="37">
        <v>91.667000000000002</v>
      </c>
      <c r="L122" s="37">
        <v>94.906999999999996</v>
      </c>
      <c r="M122" s="37">
        <v>100.241</v>
      </c>
      <c r="N122" s="37">
        <v>99.852000000000004</v>
      </c>
      <c r="O122" s="37">
        <v>102.01900000000001</v>
      </c>
      <c r="P122" s="37">
        <v>99.218000000000004</v>
      </c>
      <c r="Q122" s="37">
        <v>97.236000000000004</v>
      </c>
      <c r="S122" s="4">
        <f t="shared" si="146"/>
        <v>84.731049116703417</v>
      </c>
      <c r="T122" s="4">
        <f t="shared" si="146"/>
        <v>87.733966745405297</v>
      </c>
      <c r="U122" s="4">
        <f t="shared" si="146"/>
        <v>87.957750585093663</v>
      </c>
      <c r="V122" s="4">
        <f t="shared" si="146"/>
        <v>87.52762510876353</v>
      </c>
      <c r="W122" s="4">
        <f t="shared" si="146"/>
        <v>89.113925177569442</v>
      </c>
      <c r="X122" s="4">
        <f t="shared" si="146"/>
        <v>90.920899556327129</v>
      </c>
      <c r="Y122" s="4">
        <f t="shared" si="146"/>
        <v>91.405840059405392</v>
      </c>
      <c r="Z122" s="4">
        <f t="shared" si="146"/>
        <v>88.88653463331093</v>
      </c>
      <c r="AA122" s="4">
        <f t="shared" si="146"/>
        <v>91.180218126211557</v>
      </c>
      <c r="AB122" s="4">
        <f t="shared" si="146"/>
        <v>92.607885583686269</v>
      </c>
      <c r="AC122" s="4">
        <f t="shared" si="146"/>
        <v>97.359279337353442</v>
      </c>
      <c r="AD122" s="4">
        <f t="shared" si="146"/>
        <v>99.079144192421595</v>
      </c>
      <c r="AE122" s="4">
        <f t="shared" si="146"/>
        <v>100.74577461663549</v>
      </c>
      <c r="AF122" s="4">
        <f t="shared" si="146"/>
        <v>97.665266547733879</v>
      </c>
      <c r="AG122" s="4">
        <f t="shared" si="146"/>
        <v>96.468876424789244</v>
      </c>
      <c r="AI122" s="4">
        <f t="shared" si="147"/>
        <v>1.9019508832965784</v>
      </c>
      <c r="AJ122" s="4">
        <f t="shared" si="147"/>
        <v>1.7140332545946961</v>
      </c>
      <c r="AK122" s="4">
        <f t="shared" si="147"/>
        <v>1.6212494149063303</v>
      </c>
      <c r="AL122" s="4">
        <f t="shared" si="147"/>
        <v>1.1393748912364714</v>
      </c>
      <c r="AM122" s="4">
        <f t="shared" si="147"/>
        <v>1.0130748224305535</v>
      </c>
      <c r="AN122" s="4">
        <f t="shared" si="147"/>
        <v>2.0231004436728739</v>
      </c>
      <c r="AO122" s="4">
        <f t="shared" si="147"/>
        <v>0.94615994059461173</v>
      </c>
      <c r="AP122" s="4">
        <f t="shared" si="147"/>
        <v>0.59446536668906447</v>
      </c>
      <c r="AQ122" s="4">
        <f t="shared" si="147"/>
        <v>0.48678187378844484</v>
      </c>
      <c r="AR122" s="4">
        <f t="shared" si="147"/>
        <v>2.2991144163137278</v>
      </c>
      <c r="AS122" s="4">
        <f t="shared" si="147"/>
        <v>2.8817206626465577</v>
      </c>
      <c r="AT122" s="4">
        <f t="shared" si="147"/>
        <v>0.77285580757840933</v>
      </c>
      <c r="AU122" s="4">
        <f t="shared" si="147"/>
        <v>1.2732253833645188</v>
      </c>
      <c r="AV122" s="4">
        <f t="shared" si="147"/>
        <v>1.5527334522661249</v>
      </c>
      <c r="AW122" s="4">
        <f t="shared" si="147"/>
        <v>0.76712357521076058</v>
      </c>
      <c r="AY122" s="2">
        <f t="shared" si="139"/>
        <v>84.725440938334998</v>
      </c>
      <c r="AZ122" s="2">
        <f t="shared" si="139"/>
        <v>87.67000461124276</v>
      </c>
      <c r="BA122" s="2">
        <f t="shared" si="139"/>
        <v>87.857690498966605</v>
      </c>
      <c r="BB122" s="2">
        <f t="shared" si="139"/>
        <v>87.493531140676239</v>
      </c>
      <c r="BC122" s="2">
        <f t="shared" si="139"/>
        <v>89.045944975045742</v>
      </c>
      <c r="BD122" s="2">
        <f t="shared" si="139"/>
        <v>90.712639078834073</v>
      </c>
      <c r="BE122" s="2">
        <f t="shared" si="139"/>
        <v>91.246975492389282</v>
      </c>
      <c r="BF122" s="2">
        <f t="shared" si="139"/>
        <v>88.70036211318498</v>
      </c>
      <c r="BG122" s="2">
        <f t="shared" si="139"/>
        <v>90.830615156500656</v>
      </c>
      <c r="BH122" s="2">
        <f t="shared" si="139"/>
        <v>92.196074059687902</v>
      </c>
      <c r="BI122" s="2">
        <f t="shared" si="139"/>
        <v>97.263488109927835</v>
      </c>
      <c r="BJ122" s="2">
        <f t="shared" si="139"/>
        <v>99.000415481485149</v>
      </c>
      <c r="BK122" s="2">
        <f t="shared" si="139"/>
        <v>100.70919852370511</v>
      </c>
      <c r="BL122" s="2">
        <f t="shared" si="139"/>
        <v>97.363661576732738</v>
      </c>
      <c r="BM122" s="2">
        <f t="shared" si="139"/>
        <v>94.6080922202012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86.632999999999996</v>
      </c>
      <c r="CF122" s="2">
        <f t="shared" si="140"/>
        <v>89.447999999999993</v>
      </c>
      <c r="CG122" s="2">
        <f t="shared" si="140"/>
        <v>89.578999999999994</v>
      </c>
      <c r="CH122" s="2">
        <f t="shared" si="140"/>
        <v>88.667000000000002</v>
      </c>
      <c r="CI122" s="2">
        <f t="shared" si="140"/>
        <v>90.126999999999995</v>
      </c>
      <c r="CJ122" s="2">
        <f t="shared" si="140"/>
        <v>92.944000000000003</v>
      </c>
      <c r="CK122" s="2">
        <f t="shared" si="140"/>
        <v>92.352000000000004</v>
      </c>
      <c r="CL122" s="2">
        <f t="shared" si="140"/>
        <v>89.480999999999995</v>
      </c>
      <c r="CM122" s="2">
        <f t="shared" si="140"/>
        <v>91.667000000000002</v>
      </c>
      <c r="CN122" s="2">
        <f t="shared" si="140"/>
        <v>94.906999999999996</v>
      </c>
      <c r="CO122" s="2">
        <f t="shared" si="140"/>
        <v>100.241</v>
      </c>
      <c r="CP122" s="2">
        <f t="shared" si="140"/>
        <v>99.852000000000004</v>
      </c>
      <c r="CQ122" s="2">
        <f t="shared" si="140"/>
        <v>102.01900000000001</v>
      </c>
      <c r="CR122" s="2">
        <f t="shared" si="140"/>
        <v>99.218000000000004</v>
      </c>
      <c r="CS122" s="2">
        <f t="shared" si="140"/>
        <v>97.236000000000004</v>
      </c>
      <c r="CU122" s="2">
        <f t="shared" si="110"/>
        <v>86.632999999999996</v>
      </c>
      <c r="CV122" s="2">
        <f t="shared" si="111"/>
        <v>89.447999999999993</v>
      </c>
      <c r="CW122" s="2">
        <f t="shared" si="112"/>
        <v>89.578999999999994</v>
      </c>
      <c r="CX122" s="2">
        <f t="shared" si="113"/>
        <v>88.667000000000002</v>
      </c>
      <c r="CY122" s="2">
        <f t="shared" si="114"/>
        <v>90.126999999999995</v>
      </c>
      <c r="CZ122" s="2">
        <f t="shared" si="115"/>
        <v>92.944000000000003</v>
      </c>
      <c r="DA122" s="2">
        <f t="shared" si="116"/>
        <v>92.352000000000004</v>
      </c>
      <c r="DB122" s="2">
        <f t="shared" si="117"/>
        <v>89.480999999999995</v>
      </c>
      <c r="DC122" s="2">
        <f t="shared" si="118"/>
        <v>91.667000000000002</v>
      </c>
      <c r="DD122" s="2">
        <f t="shared" si="119"/>
        <v>94.906999999999996</v>
      </c>
      <c r="DE122" s="2">
        <f t="shared" si="120"/>
        <v>100.241</v>
      </c>
      <c r="DF122" s="2">
        <f t="shared" si="121"/>
        <v>99.852000000000004</v>
      </c>
      <c r="DG122" s="2">
        <f t="shared" si="122"/>
        <v>102.01900000000001</v>
      </c>
      <c r="DH122" s="2">
        <f t="shared" si="123"/>
        <v>99.218000000000004</v>
      </c>
      <c r="DI122" s="2">
        <f t="shared" si="124"/>
        <v>97.236000000000004</v>
      </c>
      <c r="DK122" s="2">
        <f t="shared" si="148"/>
        <v>104.15947957957957</v>
      </c>
      <c r="DL122" s="2">
        <f t="shared" si="148"/>
        <v>109.5436357410882</v>
      </c>
      <c r="DM122" s="2">
        <f t="shared" si="148"/>
        <v>112.79278520625887</v>
      </c>
      <c r="DN122" s="2">
        <f t="shared" si="148"/>
        <v>111.80559974259978</v>
      </c>
      <c r="DO122" s="2">
        <f t="shared" si="148"/>
        <v>113.83511304161303</v>
      </c>
      <c r="DP122" s="2">
        <f t="shared" si="148"/>
        <v>115.67450224313383</v>
      </c>
      <c r="DQ122" s="2">
        <f t="shared" si="148"/>
        <v>115.19132147937412</v>
      </c>
      <c r="DR122" s="2">
        <f t="shared" si="148"/>
        <v>106.744183011583</v>
      </c>
      <c r="DS122" s="2">
        <f t="shared" si="148"/>
        <v>113.42789183535764</v>
      </c>
      <c r="DT122" s="2">
        <f t="shared" si="148"/>
        <v>112.66180845130845</v>
      </c>
      <c r="DU122" s="2">
        <f t="shared" si="148"/>
        <v>121.5832556818182</v>
      </c>
      <c r="DV122" s="2">
        <f t="shared" si="148"/>
        <v>115.50272268907567</v>
      </c>
      <c r="DW122" s="2">
        <f t="shared" si="148"/>
        <v>126.08138856304984</v>
      </c>
      <c r="DX122" s="2">
        <f t="shared" si="148"/>
        <v>124.58891234705229</v>
      </c>
      <c r="DY122" s="2">
        <f t="shared" si="148"/>
        <v>111.74007264957264</v>
      </c>
      <c r="EA122" s="2">
        <f t="shared" si="152"/>
        <v>84.560285367477178</v>
      </c>
      <c r="EB122" s="2">
        <f t="shared" si="152"/>
        <v>87.52274594605862</v>
      </c>
      <c r="EC122" s="2">
        <f t="shared" si="152"/>
        <v>87.661806339999401</v>
      </c>
      <c r="ED122" s="2">
        <f t="shared" si="152"/>
        <v>87.29560597267222</v>
      </c>
      <c r="EE122" s="2">
        <f t="shared" si="151"/>
        <v>88.859792163273895</v>
      </c>
      <c r="EF122" s="2">
        <f t="shared" si="151"/>
        <v>90.541407365766176</v>
      </c>
      <c r="EG122" s="2">
        <f t="shared" si="151"/>
        <v>91.063469811991226</v>
      </c>
      <c r="EH122" s="2">
        <f t="shared" si="151"/>
        <v>88.555108121381551</v>
      </c>
      <c r="EI122" s="2">
        <f t="shared" si="151"/>
        <v>90.664919872721981</v>
      </c>
      <c r="EJ122" s="2">
        <f t="shared" si="151"/>
        <v>92.028442291003756</v>
      </c>
      <c r="EK122" s="2">
        <f t="shared" si="151"/>
        <v>97.034190443772047</v>
      </c>
      <c r="EL122" s="2">
        <f t="shared" si="151"/>
        <v>98.858349730821033</v>
      </c>
      <c r="EM122" s="2">
        <f t="shared" si="135"/>
        <v>100.45089518510706</v>
      </c>
      <c r="EN122" s="2">
        <f t="shared" si="135"/>
        <v>97.075120111519652</v>
      </c>
      <c r="EO122" s="2">
        <f t="shared" si="135"/>
        <v>94.422213789311627</v>
      </c>
      <c r="EQ122" s="2">
        <f t="shared" si="149"/>
        <v>84.538041355473084</v>
      </c>
      <c r="ER122" s="2">
        <f t="shared" si="149"/>
        <v>87.520852772800765</v>
      </c>
      <c r="ES122" s="2">
        <f t="shared" si="149"/>
        <v>87.680760009393239</v>
      </c>
      <c r="ET122" s="2">
        <f t="shared" si="149"/>
        <v>87.214560234667019</v>
      </c>
      <c r="EU122" s="2">
        <f t="shared" si="149"/>
        <v>88.935750419711383</v>
      </c>
      <c r="EV122" s="2">
        <f t="shared" si="149"/>
        <v>90.591139483642209</v>
      </c>
      <c r="EW122" s="2">
        <f t="shared" si="149"/>
        <v>91.074736370874348</v>
      </c>
      <c r="EX122" s="2">
        <f t="shared" si="149"/>
        <v>88.46381918615883</v>
      </c>
      <c r="EY122" s="2">
        <f t="shared" si="149"/>
        <v>90.660890291902533</v>
      </c>
      <c r="EZ122" s="2">
        <f t="shared" si="149"/>
        <v>92.069457247193725</v>
      </c>
      <c r="FA122" s="2">
        <f t="shared" si="149"/>
        <v>96.950937473653994</v>
      </c>
      <c r="FB122" s="2">
        <f t="shared" si="149"/>
        <v>98.796161761523251</v>
      </c>
      <c r="FC122" s="2">
        <f t="shared" si="149"/>
        <v>100.49515100316788</v>
      </c>
      <c r="FD122" s="2">
        <f t="shared" si="149"/>
        <v>97.147814069638642</v>
      </c>
      <c r="FE122" s="2">
        <f t="shared" si="149"/>
        <v>94.194682025382576</v>
      </c>
      <c r="FG122" s="2">
        <f t="shared" si="150"/>
        <v>0.99154826784300809</v>
      </c>
      <c r="FH122" s="2">
        <f t="shared" si="150"/>
        <v>0.99331048225067864</v>
      </c>
      <c r="FI122" s="2">
        <f t="shared" si="150"/>
        <v>0.99222333080975367</v>
      </c>
      <c r="FJ122" s="2">
        <f t="shared" si="150"/>
        <v>0.99184464225361069</v>
      </c>
      <c r="FK122" s="2">
        <f t="shared" si="150"/>
        <v>0.99261933254348322</v>
      </c>
      <c r="FL122" s="2">
        <f t="shared" si="150"/>
        <v>0.99323757939499357</v>
      </c>
      <c r="FM122" s="2">
        <f t="shared" si="150"/>
        <v>0.99240766987397833</v>
      </c>
      <c r="FN122" s="2">
        <f t="shared" si="150"/>
        <v>0.99186154292791417</v>
      </c>
      <c r="FO122" s="2">
        <f t="shared" si="150"/>
        <v>0.99271523646832216</v>
      </c>
      <c r="FP122" s="2">
        <f t="shared" si="150"/>
        <v>0.99193653684786831</v>
      </c>
      <c r="FQ122" s="2">
        <f t="shared" si="150"/>
        <v>0.99056554393389684</v>
      </c>
      <c r="FR122" s="2">
        <f t="shared" si="150"/>
        <v>0.99137092565660168</v>
      </c>
      <c r="FS122" s="2">
        <f t="shared" si="150"/>
        <v>0.98996145914640443</v>
      </c>
      <c r="FT122" s="2">
        <f t="shared" si="150"/>
        <v>0.98956832221915247</v>
      </c>
      <c r="FU122" s="2">
        <f t="shared" si="150"/>
        <v>0.98901472185471706</v>
      </c>
      <c r="FW122" s="2">
        <f t="shared" si="141"/>
        <v>2.209894130809005E-2</v>
      </c>
      <c r="FX122" s="2">
        <f t="shared" si="141"/>
        <v>2.6657864178624743E-2</v>
      </c>
      <c r="FY122" s="2">
        <f t="shared" si="141"/>
        <v>2.3681424841683438E-2</v>
      </c>
      <c r="FZ122" s="2">
        <f t="shared" si="141"/>
        <v>2.4215950151375579E-2</v>
      </c>
      <c r="GA122" s="2">
        <f t="shared" si="141"/>
        <v>2.3937802607735831E-2</v>
      </c>
      <c r="GB122" s="2">
        <f t="shared" si="141"/>
        <v>2.5560029532089964E-2</v>
      </c>
      <c r="GC122" s="2">
        <f t="shared" si="141"/>
        <v>2.8319676922616513E-2</v>
      </c>
      <c r="GD122" s="2">
        <f t="shared" si="141"/>
        <v>3.0420043400217544E-2</v>
      </c>
      <c r="GE122" s="2">
        <f t="shared" si="141"/>
        <v>3.1661915484069665E-2</v>
      </c>
      <c r="GF122" s="2">
        <f t="shared" si="141"/>
        <v>3.0607882165628687E-2</v>
      </c>
      <c r="GG122" s="2">
        <f t="shared" si="141"/>
        <v>2.7739686562153937E-2</v>
      </c>
      <c r="GH122" s="2">
        <f t="shared" si="141"/>
        <v>2.5081716118431709E-2</v>
      </c>
      <c r="GI122" s="2">
        <f t="shared" si="141"/>
        <v>2.2835047911133565E-2</v>
      </c>
      <c r="GJ122" s="2">
        <f t="shared" si="141"/>
        <v>2.099830745679105E-2</v>
      </c>
      <c r="GK122" s="2">
        <f t="shared" si="141"/>
        <v>1.9175632869080653E-2</v>
      </c>
      <c r="GM122" s="86">
        <f t="shared" si="142"/>
        <v>3.375646368540148E-43</v>
      </c>
      <c r="GN122" s="86">
        <f t="shared" si="142"/>
        <v>2.8018430292093449E-34</v>
      </c>
      <c r="GO122" s="86">
        <f t="shared" si="142"/>
        <v>3.068055847860156E-36</v>
      </c>
      <c r="GP122" s="86">
        <f t="shared" si="142"/>
        <v>3.9219524751304343E-46</v>
      </c>
      <c r="GQ122" s="86">
        <f t="shared" si="142"/>
        <v>3.0121973852410994E-52</v>
      </c>
      <c r="GR122" s="86">
        <f t="shared" si="142"/>
        <v>1.034923237078825E-58</v>
      </c>
      <c r="GS122" s="86">
        <f t="shared" si="142"/>
        <v>3.0211904415179436E-63</v>
      </c>
      <c r="GT122" s="86">
        <f t="shared" si="142"/>
        <v>7.68157386419872E-55</v>
      </c>
      <c r="GU122" s="86">
        <f t="shared" si="142"/>
        <v>4.7995845107393848E-63</v>
      </c>
      <c r="GV122" s="86">
        <f t="shared" si="142"/>
        <v>1.442598247724029E-64</v>
      </c>
      <c r="GW122" s="86">
        <f t="shared" si="142"/>
        <v>1.4654959113920851E-49</v>
      </c>
      <c r="GX122" s="86">
        <f t="shared" si="142"/>
        <v>8.3900133099191353E-73</v>
      </c>
      <c r="GY122" s="86">
        <f t="shared" si="142"/>
        <v>3.0879806431622361E-38</v>
      </c>
      <c r="GZ122" s="86">
        <f t="shared" si="142"/>
        <v>7.2573635208505024E-43</v>
      </c>
      <c r="HA122" s="86">
        <f t="shared" si="142"/>
        <v>2.6598863919748498E-73</v>
      </c>
      <c r="HC122" s="86">
        <f t="shared" si="73"/>
        <v>1.9342996083433587E-13</v>
      </c>
      <c r="HD122" s="86">
        <f t="shared" si="73"/>
        <v>6.5596858182805896E-12</v>
      </c>
      <c r="HE122" s="86">
        <f t="shared" si="73"/>
        <v>6.8424984544349436E-10</v>
      </c>
      <c r="HF122" s="86">
        <f t="shared" si="73"/>
        <v>3.6153057995580555E-11</v>
      </c>
      <c r="HG122" s="86">
        <f t="shared" si="73"/>
        <v>5.949750386724214E-12</v>
      </c>
      <c r="HH122" s="86">
        <f t="shared" si="73"/>
        <v>3.8288982700441927E-15</v>
      </c>
      <c r="HI122" s="86">
        <f t="shared" si="138"/>
        <v>1.5472978047330562E-14</v>
      </c>
      <c r="HJ122" s="86">
        <f t="shared" si="138"/>
        <v>8.4456451723483246E-11</v>
      </c>
      <c r="HK122" s="86">
        <f t="shared" si="138"/>
        <v>2.8644406226118472E-14</v>
      </c>
      <c r="HL122" s="86">
        <f t="shared" si="138"/>
        <v>8.7756603855256037E-17</v>
      </c>
      <c r="HM122" s="86">
        <f t="shared" si="138"/>
        <v>1.9741790549966311E-13</v>
      </c>
      <c r="HN122" s="86">
        <f t="shared" si="138"/>
        <v>4.9764680653130577E-12</v>
      </c>
      <c r="HO122" s="86">
        <f t="shared" si="138"/>
        <v>1.361120894454989E-10</v>
      </c>
      <c r="HP122" s="86">
        <f t="shared" si="138"/>
        <v>1.2352156704832679E-12</v>
      </c>
      <c r="HQ122" s="86">
        <f t="shared" si="138"/>
        <v>2.2030646079480127E-18</v>
      </c>
      <c r="HS122" s="86">
        <f t="shared" si="143"/>
        <v>1.9465003565291811E-3</v>
      </c>
      <c r="HT122" s="86">
        <f t="shared" si="143"/>
        <v>3.1658952374189679E-3</v>
      </c>
      <c r="HU122" s="86">
        <f t="shared" si="143"/>
        <v>2.1125227655785475E-3</v>
      </c>
      <c r="HV122" s="86">
        <f t="shared" si="143"/>
        <v>5.0208933459263598E-4</v>
      </c>
      <c r="HW122" s="86">
        <f t="shared" si="143"/>
        <v>6.3984595475359291E-4</v>
      </c>
      <c r="HX122" s="86">
        <f t="shared" si="143"/>
        <v>2.3679373035175879E-3</v>
      </c>
      <c r="HY122" s="86">
        <f t="shared" si="143"/>
        <v>1.4189239674388618E-3</v>
      </c>
      <c r="HZ122" s="86">
        <f t="shared" si="143"/>
        <v>1.3592809845687241E-3</v>
      </c>
      <c r="IA122" s="86">
        <f t="shared" si="143"/>
        <v>2.7578998897534262E-3</v>
      </c>
      <c r="IB122" s="86">
        <f t="shared" si="143"/>
        <v>2.893294529825638E-3</v>
      </c>
      <c r="IC122" s="86">
        <f t="shared" si="143"/>
        <v>4.7255834763642793E-4</v>
      </c>
      <c r="ID122" s="86">
        <f t="shared" si="143"/>
        <v>3.7868539480724541E-4</v>
      </c>
      <c r="IE122" s="86">
        <f t="shared" si="143"/>
        <v>1.5976031926538494E-4</v>
      </c>
      <c r="IF122" s="86">
        <f t="shared" si="143"/>
        <v>8.7009470064899701E-4</v>
      </c>
      <c r="IG122" s="86">
        <f t="shared" si="143"/>
        <v>3.5022980744076043E-3</v>
      </c>
      <c r="II122" s="86">
        <f t="shared" si="144"/>
        <v>4.8211544474315334E-30</v>
      </c>
      <c r="IJ122" s="86">
        <f t="shared" si="144"/>
        <v>2.0002583734124387E-30</v>
      </c>
      <c r="IK122" s="86">
        <f t="shared" si="144"/>
        <v>8.6704678747807347E-38</v>
      </c>
      <c r="IL122" s="86">
        <f t="shared" si="144"/>
        <v>2.9437022720783394E-41</v>
      </c>
      <c r="IM122" s="86">
        <f t="shared" si="144"/>
        <v>2.2948177199497399E-42</v>
      </c>
      <c r="IN122" s="86">
        <f t="shared" si="144"/>
        <v>4.430737854586753E-35</v>
      </c>
      <c r="IO122" s="86">
        <f t="shared" si="144"/>
        <v>7.2738436477810352E-37</v>
      </c>
      <c r="IP122" s="86">
        <f t="shared" si="144"/>
        <v>9.5406751279938084E-38</v>
      </c>
      <c r="IQ122" s="86">
        <f t="shared" si="144"/>
        <v>4.8891412255050361E-34</v>
      </c>
      <c r="IR122" s="86">
        <f t="shared" si="144"/>
        <v>1.9839024641490426E-36</v>
      </c>
      <c r="IS122" s="86">
        <f t="shared" si="144"/>
        <v>8.4718246209828322E-45</v>
      </c>
      <c r="IT122" s="86">
        <f t="shared" si="144"/>
        <v>4.3927439984106663E-43</v>
      </c>
      <c r="IU122" s="86">
        <f t="shared" si="144"/>
        <v>5.6736903962526955E-45</v>
      </c>
      <c r="IV122" s="86">
        <f t="shared" si="144"/>
        <v>1.9701192068064902E-30</v>
      </c>
      <c r="IW122" s="86">
        <f t="shared" si="144"/>
        <v>3.2881799530475263E-18</v>
      </c>
      <c r="IY122" s="86">
        <f t="shared" si="145"/>
        <v>1.946500356722611E-3</v>
      </c>
      <c r="IZ122" s="86">
        <f t="shared" si="145"/>
        <v>3.1658952439786539E-3</v>
      </c>
      <c r="JA122" s="86">
        <f t="shared" si="145"/>
        <v>2.1125234498283931E-3</v>
      </c>
      <c r="JB122" s="86">
        <f t="shared" si="145"/>
        <v>5.0208937074569396E-4</v>
      </c>
      <c r="JC122" s="86">
        <f t="shared" si="145"/>
        <v>6.3984596070334326E-4</v>
      </c>
      <c r="JD122" s="86">
        <f t="shared" si="145"/>
        <v>2.3679373035214168E-3</v>
      </c>
      <c r="JE122" s="86">
        <f t="shared" si="145"/>
        <v>1.4189239674543348E-3</v>
      </c>
      <c r="JF122" s="86">
        <f t="shared" si="145"/>
        <v>1.3592810690251759E-3</v>
      </c>
      <c r="JG122" s="86">
        <f t="shared" si="145"/>
        <v>2.7578998897820708E-3</v>
      </c>
      <c r="JH122" s="86">
        <f t="shared" si="145"/>
        <v>2.8932945298257256E-3</v>
      </c>
      <c r="JI122" s="86">
        <f t="shared" si="145"/>
        <v>4.7255834783384586E-4</v>
      </c>
      <c r="JJ122" s="86">
        <f t="shared" si="145"/>
        <v>3.7868539978371348E-4</v>
      </c>
      <c r="JK122" s="86">
        <f t="shared" si="145"/>
        <v>1.5976045537747439E-4</v>
      </c>
      <c r="JL122" s="86">
        <f t="shared" si="145"/>
        <v>8.7009470188421272E-4</v>
      </c>
      <c r="JM122" s="86">
        <f t="shared" si="145"/>
        <v>3.5022980744076099E-3</v>
      </c>
    </row>
    <row r="123" spans="2:273" x14ac:dyDescent="0.25">
      <c r="B123" s="2">
        <v>96</v>
      </c>
      <c r="C123" s="37">
        <v>86.2</v>
      </c>
      <c r="D123" s="37">
        <v>86.620999999999995</v>
      </c>
      <c r="E123" s="37">
        <v>88.754000000000005</v>
      </c>
      <c r="F123" s="37">
        <v>87.018000000000001</v>
      </c>
      <c r="G123" s="37">
        <v>89.126999999999995</v>
      </c>
      <c r="H123" s="37">
        <v>92.388999999999996</v>
      </c>
      <c r="I123" s="37">
        <v>93.573999999999998</v>
      </c>
      <c r="J123" s="37">
        <v>90.093000000000004</v>
      </c>
      <c r="K123" s="37">
        <v>92.259</v>
      </c>
      <c r="L123" s="37">
        <v>94.703999999999994</v>
      </c>
      <c r="M123" s="37">
        <v>99.778000000000006</v>
      </c>
      <c r="N123" s="37">
        <v>100.72199999999999</v>
      </c>
      <c r="O123" s="37">
        <v>102.03700000000001</v>
      </c>
      <c r="P123" s="37">
        <v>99.545000000000002</v>
      </c>
      <c r="Q123" s="37">
        <v>96.472999999999999</v>
      </c>
      <c r="S123" s="4">
        <f t="shared" si="146"/>
        <v>84.572440719736704</v>
      </c>
      <c r="T123" s="4">
        <f t="shared" si="146"/>
        <v>87.5821537885856</v>
      </c>
      <c r="U123" s="4">
        <f t="shared" si="146"/>
        <v>87.866019026013831</v>
      </c>
      <c r="V123" s="4">
        <f t="shared" si="146"/>
        <v>87.388605415356807</v>
      </c>
      <c r="W123" s="4">
        <f t="shared" si="146"/>
        <v>89.040733563119574</v>
      </c>
      <c r="X123" s="4">
        <f t="shared" si="146"/>
        <v>90.965565376106156</v>
      </c>
      <c r="Y123" s="4">
        <f t="shared" si="146"/>
        <v>91.413143000935392</v>
      </c>
      <c r="Z123" s="4">
        <f t="shared" si="146"/>
        <v>88.929398662163806</v>
      </c>
      <c r="AA123" s="4">
        <f t="shared" si="146"/>
        <v>91.376736823914143</v>
      </c>
      <c r="AB123" s="4">
        <f t="shared" si="146"/>
        <v>92.84902934513147</v>
      </c>
      <c r="AC123" s="4">
        <f t="shared" si="146"/>
        <v>97.261132474184095</v>
      </c>
      <c r="AD123" s="4">
        <f t="shared" si="146"/>
        <v>98.954845004209758</v>
      </c>
      <c r="AE123" s="4">
        <f t="shared" si="146"/>
        <v>100.5984777052621</v>
      </c>
      <c r="AF123" s="4">
        <f t="shared" si="146"/>
        <v>97.764361041716555</v>
      </c>
      <c r="AG123" s="4">
        <f t="shared" si="146"/>
        <v>97.478349585427623</v>
      </c>
      <c r="AI123" s="4">
        <f t="shared" si="147"/>
        <v>1.6275592802632985</v>
      </c>
      <c r="AJ123" s="4">
        <f t="shared" si="147"/>
        <v>-0.96115378858560518</v>
      </c>
      <c r="AK123" s="4">
        <f t="shared" si="147"/>
        <v>0.88798097398617415</v>
      </c>
      <c r="AL123" s="4">
        <f t="shared" si="147"/>
        <v>-0.37060541535680613</v>
      </c>
      <c r="AM123" s="4">
        <f t="shared" si="147"/>
        <v>8.6266436880421793E-2</v>
      </c>
      <c r="AN123" s="4">
        <f t="shared" si="147"/>
        <v>1.42343462389384</v>
      </c>
      <c r="AO123" s="4">
        <f t="shared" si="147"/>
        <v>2.160856999064606</v>
      </c>
      <c r="AP123" s="4">
        <f t="shared" si="147"/>
        <v>1.163601337836198</v>
      </c>
      <c r="AQ123" s="4">
        <f t="shared" si="147"/>
        <v>0.88226317608585703</v>
      </c>
      <c r="AR123" s="4">
        <f t="shared" si="147"/>
        <v>1.8549706548685236</v>
      </c>
      <c r="AS123" s="4">
        <f t="shared" si="147"/>
        <v>2.5168675258159112</v>
      </c>
      <c r="AT123" s="4">
        <f t="shared" si="147"/>
        <v>1.7671549957902357</v>
      </c>
      <c r="AU123" s="4">
        <f t="shared" si="147"/>
        <v>1.4385222947379077</v>
      </c>
      <c r="AV123" s="4">
        <f t="shared" si="147"/>
        <v>1.780638958283447</v>
      </c>
      <c r="AW123" s="4">
        <f t="shared" si="147"/>
        <v>-1.0053495854276235</v>
      </c>
      <c r="AY123" s="2">
        <f t="shared" si="139"/>
        <v>84.562447303704658</v>
      </c>
      <c r="AZ123" s="2">
        <f t="shared" si="139"/>
        <v>87.467751885117679</v>
      </c>
      <c r="BA123" s="2">
        <f t="shared" si="139"/>
        <v>87.673256902691861</v>
      </c>
      <c r="BB123" s="2">
        <f t="shared" si="139"/>
        <v>87.313935717622499</v>
      </c>
      <c r="BC123" s="2">
        <f t="shared" si="139"/>
        <v>88.892938982118167</v>
      </c>
      <c r="BD123" s="2">
        <f t="shared" si="139"/>
        <v>90.571734750305637</v>
      </c>
      <c r="BE123" s="2">
        <f t="shared" si="139"/>
        <v>91.091069750542687</v>
      </c>
      <c r="BF123" s="2">
        <f t="shared" si="139"/>
        <v>88.541995755699119</v>
      </c>
      <c r="BG123" s="2">
        <f t="shared" si="139"/>
        <v>90.70316871698779</v>
      </c>
      <c r="BH123" s="2">
        <f t="shared" si="139"/>
        <v>92.045355798724927</v>
      </c>
      <c r="BI123" s="2">
        <f t="shared" si="139"/>
        <v>97.036561579296247</v>
      </c>
      <c r="BJ123" s="2">
        <f t="shared" si="139"/>
        <v>98.774861125203259</v>
      </c>
      <c r="BK123" s="2">
        <f t="shared" si="139"/>
        <v>100.51056078569833</v>
      </c>
      <c r="BL123" s="2">
        <f t="shared" si="139"/>
        <v>97.188280876490353</v>
      </c>
      <c r="BM123" s="2">
        <f t="shared" si="139"/>
        <v>94.448819152153078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86.2</v>
      </c>
      <c r="CF123" s="2">
        <f t="shared" si="140"/>
        <v>86.620999999999995</v>
      </c>
      <c r="CG123" s="2">
        <f t="shared" si="140"/>
        <v>88.754000000000005</v>
      </c>
      <c r="CH123" s="2">
        <f t="shared" si="140"/>
        <v>87.018000000000001</v>
      </c>
      <c r="CI123" s="2">
        <f t="shared" si="140"/>
        <v>89.126999999999995</v>
      </c>
      <c r="CJ123" s="2">
        <f t="shared" si="140"/>
        <v>92.388999999999996</v>
      </c>
      <c r="CK123" s="2">
        <f t="shared" si="140"/>
        <v>93.573999999999998</v>
      </c>
      <c r="CL123" s="2">
        <f t="shared" si="140"/>
        <v>90.093000000000004</v>
      </c>
      <c r="CM123" s="2">
        <f t="shared" si="140"/>
        <v>92.259</v>
      </c>
      <c r="CN123" s="2">
        <f t="shared" si="140"/>
        <v>94.703999999999994</v>
      </c>
      <c r="CO123" s="2">
        <f t="shared" si="140"/>
        <v>99.778000000000006</v>
      </c>
      <c r="CP123" s="2">
        <f t="shared" si="140"/>
        <v>100.72199999999999</v>
      </c>
      <c r="CQ123" s="2">
        <f t="shared" si="140"/>
        <v>102.03700000000001</v>
      </c>
      <c r="CR123" s="2">
        <f t="shared" si="140"/>
        <v>99.545000000000002</v>
      </c>
      <c r="CS123" s="2">
        <f t="shared" si="140"/>
        <v>96.472999999999999</v>
      </c>
      <c r="CU123" s="2">
        <f t="shared" si="110"/>
        <v>86.2</v>
      </c>
      <c r="CV123" s="2">
        <f t="shared" si="111"/>
        <v>86.620999999999995</v>
      </c>
      <c r="CW123" s="2">
        <f t="shared" si="112"/>
        <v>88.754000000000005</v>
      </c>
      <c r="CX123" s="2">
        <f t="shared" si="113"/>
        <v>87.018000000000001</v>
      </c>
      <c r="CY123" s="2">
        <f t="shared" si="114"/>
        <v>89.126999999999995</v>
      </c>
      <c r="CZ123" s="2">
        <f t="shared" si="115"/>
        <v>92.388999999999996</v>
      </c>
      <c r="DA123" s="2">
        <f t="shared" si="116"/>
        <v>93.573999999999998</v>
      </c>
      <c r="DB123" s="2">
        <f t="shared" si="117"/>
        <v>90.093000000000004</v>
      </c>
      <c r="DC123" s="2">
        <f t="shared" si="118"/>
        <v>92.259</v>
      </c>
      <c r="DD123" s="2">
        <f t="shared" si="119"/>
        <v>94.703999999999994</v>
      </c>
      <c r="DE123" s="2">
        <f t="shared" si="120"/>
        <v>99.778000000000006</v>
      </c>
      <c r="DF123" s="2">
        <f t="shared" si="121"/>
        <v>100.72199999999999</v>
      </c>
      <c r="DG123" s="2">
        <f t="shared" si="122"/>
        <v>102.03700000000001</v>
      </c>
      <c r="DH123" s="2">
        <f t="shared" si="123"/>
        <v>99.545000000000002</v>
      </c>
      <c r="DI123" s="2">
        <f t="shared" si="124"/>
        <v>96.472999999999999</v>
      </c>
      <c r="DK123" s="2">
        <f t="shared" si="148"/>
        <v>104.19678858858857</v>
      </c>
      <c r="DL123" s="2">
        <f t="shared" si="148"/>
        <v>109.61613789868669</v>
      </c>
      <c r="DM123" s="2">
        <f t="shared" si="148"/>
        <v>112.88882764343289</v>
      </c>
      <c r="DN123" s="2">
        <f t="shared" si="148"/>
        <v>111.94431274131277</v>
      </c>
      <c r="DO123" s="2">
        <f t="shared" si="148"/>
        <v>113.96965036465035</v>
      </c>
      <c r="DP123" s="2">
        <f t="shared" si="148"/>
        <v>115.84471638034796</v>
      </c>
      <c r="DQ123" s="2">
        <f t="shared" si="148"/>
        <v>115.36479516358465</v>
      </c>
      <c r="DR123" s="2">
        <f t="shared" si="148"/>
        <v>106.84110759330758</v>
      </c>
      <c r="DS123" s="2">
        <f t="shared" si="148"/>
        <v>113.58890053981108</v>
      </c>
      <c r="DT123" s="2">
        <f t="shared" si="148"/>
        <v>112.79412054912055</v>
      </c>
      <c r="DU123" s="2">
        <f t="shared" si="148"/>
        <v>121.75895454545456</v>
      </c>
      <c r="DV123" s="2">
        <f t="shared" si="148"/>
        <v>115.5683697478992</v>
      </c>
      <c r="DW123" s="2">
        <f t="shared" si="148"/>
        <v>126.31516367302051</v>
      </c>
      <c r="DX123" s="2">
        <f t="shared" si="148"/>
        <v>124.83520556173526</v>
      </c>
      <c r="DY123" s="2">
        <f t="shared" si="148"/>
        <v>111.89772283272282</v>
      </c>
      <c r="EA123" s="2">
        <f t="shared" si="152"/>
        <v>84.410268804573391</v>
      </c>
      <c r="EB123" s="2">
        <f t="shared" si="152"/>
        <v>87.33196164908918</v>
      </c>
      <c r="EC123" s="2">
        <f t="shared" si="152"/>
        <v>87.49265517992103</v>
      </c>
      <c r="ED123" s="2">
        <f t="shared" si="152"/>
        <v>87.130860205662785</v>
      </c>
      <c r="EE123" s="2">
        <f t="shared" si="151"/>
        <v>88.721353437137424</v>
      </c>
      <c r="EF123" s="2">
        <f t="shared" si="151"/>
        <v>90.413783091251602</v>
      </c>
      <c r="EG123" s="2">
        <f t="shared" si="151"/>
        <v>90.921535275875442</v>
      </c>
      <c r="EH123" s="2">
        <f t="shared" si="151"/>
        <v>88.407618080675462</v>
      </c>
      <c r="EI123" s="2">
        <f t="shared" si="151"/>
        <v>90.55010589022271</v>
      </c>
      <c r="EJ123" s="2">
        <f t="shared" si="151"/>
        <v>91.890843975990734</v>
      </c>
      <c r="EK123" s="2">
        <f t="shared" si="151"/>
        <v>96.823858799798259</v>
      </c>
      <c r="EL123" s="2">
        <f t="shared" si="151"/>
        <v>98.642907368775269</v>
      </c>
      <c r="EM123" s="2">
        <f t="shared" si="135"/>
        <v>100.27094873958443</v>
      </c>
      <c r="EN123" s="2">
        <f t="shared" si="135"/>
        <v>96.921328177702151</v>
      </c>
      <c r="EO123" s="2">
        <f t="shared" si="135"/>
        <v>94.277172366395419</v>
      </c>
      <c r="EQ123" s="2">
        <f t="shared" si="149"/>
        <v>84.391620269480086</v>
      </c>
      <c r="ER123" s="2">
        <f t="shared" si="149"/>
        <v>87.323604597299294</v>
      </c>
      <c r="ES123" s="2">
        <f t="shared" si="149"/>
        <v>87.506489598103457</v>
      </c>
      <c r="ET123" s="2">
        <f t="shared" si="149"/>
        <v>87.069936688326393</v>
      </c>
      <c r="EU123" s="2">
        <f t="shared" si="149"/>
        <v>88.77949480614069</v>
      </c>
      <c r="EV123" s="2">
        <f t="shared" si="149"/>
        <v>90.450107290554371</v>
      </c>
      <c r="EW123" s="2">
        <f t="shared" si="149"/>
        <v>90.926998318203061</v>
      </c>
      <c r="EX123" s="2">
        <f t="shared" si="149"/>
        <v>88.331232274590889</v>
      </c>
      <c r="EY123" s="2">
        <f t="shared" si="149"/>
        <v>90.547213537369288</v>
      </c>
      <c r="EZ123" s="2">
        <f t="shared" si="149"/>
        <v>91.911186385877414</v>
      </c>
      <c r="FA123" s="2">
        <f t="shared" si="149"/>
        <v>96.757098128200752</v>
      </c>
      <c r="FB123" s="2">
        <f t="shared" si="149"/>
        <v>98.593787328509649</v>
      </c>
      <c r="FC123" s="2">
        <f t="shared" si="149"/>
        <v>100.30936430834211</v>
      </c>
      <c r="FD123" s="2">
        <f t="shared" si="149"/>
        <v>96.971010454745951</v>
      </c>
      <c r="FE123" s="2">
        <f t="shared" si="149"/>
        <v>94.036121443498701</v>
      </c>
      <c r="FG123" s="2">
        <f t="shared" si="150"/>
        <v>0.99228619220487191</v>
      </c>
      <c r="FH123" s="2">
        <f t="shared" si="150"/>
        <v>0.99389549415957834</v>
      </c>
      <c r="FI123" s="2">
        <f t="shared" si="150"/>
        <v>0.99290273701282361</v>
      </c>
      <c r="FJ123" s="2">
        <f t="shared" si="150"/>
        <v>0.99255688428254518</v>
      </c>
      <c r="FK123" s="2">
        <f t="shared" si="150"/>
        <v>0.99326437703823545</v>
      </c>
      <c r="FL123" s="2">
        <f t="shared" si="150"/>
        <v>0.9938289271979831</v>
      </c>
      <c r="FM123" s="2">
        <f t="shared" si="150"/>
        <v>0.99307108381684284</v>
      </c>
      <c r="FN123" s="2">
        <f t="shared" si="150"/>
        <v>0.99257232000263973</v>
      </c>
      <c r="FO123" s="2">
        <f t="shared" si="150"/>
        <v>0.99335195543183785</v>
      </c>
      <c r="FP123" s="2">
        <f t="shared" si="150"/>
        <v>0.99264081287871408</v>
      </c>
      <c r="FQ123" s="2">
        <f t="shared" si="150"/>
        <v>0.99138852516179543</v>
      </c>
      <c r="FR123" s="2">
        <f t="shared" si="150"/>
        <v>0.99212421085409896</v>
      </c>
      <c r="FS123" s="2">
        <f t="shared" si="150"/>
        <v>0.99083664809922789</v>
      </c>
      <c r="FT123" s="2">
        <f t="shared" si="150"/>
        <v>0.99047745629046668</v>
      </c>
      <c r="FU123" s="2">
        <f t="shared" si="150"/>
        <v>0.98997161396660238</v>
      </c>
      <c r="FW123" s="2">
        <f t="shared" si="141"/>
        <v>2.4179455108177192E-2</v>
      </c>
      <c r="FX123" s="2">
        <f t="shared" si="141"/>
        <v>2.9154783562533457E-2</v>
      </c>
      <c r="FY123" s="2">
        <f t="shared" si="141"/>
        <v>2.5906975260039409E-2</v>
      </c>
      <c r="FZ123" s="2">
        <f t="shared" si="141"/>
        <v>2.6490371588344271E-2</v>
      </c>
      <c r="GA123" s="2">
        <f t="shared" si="141"/>
        <v>2.6186800834518985E-2</v>
      </c>
      <c r="GB123" s="2">
        <f t="shared" si="141"/>
        <v>2.7957073336051793E-2</v>
      </c>
      <c r="GC123" s="2">
        <f t="shared" si="141"/>
        <v>3.0967298443994283E-2</v>
      </c>
      <c r="GD123" s="2">
        <f t="shared" si="141"/>
        <v>3.325730840695143E-2</v>
      </c>
      <c r="GE123" s="2">
        <f t="shared" si="141"/>
        <v>3.4610874674276815E-2</v>
      </c>
      <c r="GF123" s="2">
        <f t="shared" si="141"/>
        <v>3.3462062180676481E-2</v>
      </c>
      <c r="GG123" s="2">
        <f t="shared" si="141"/>
        <v>3.0334777279577591E-2</v>
      </c>
      <c r="GH123" s="2">
        <f t="shared" si="141"/>
        <v>2.7435166168130399E-2</v>
      </c>
      <c r="GI123" s="2">
        <f t="shared" si="141"/>
        <v>2.4983092285778795E-2</v>
      </c>
      <c r="GJ123" s="2">
        <f t="shared" si="141"/>
        <v>2.2977636375289694E-2</v>
      </c>
      <c r="GK123" s="2">
        <f t="shared" si="141"/>
        <v>2.0986837050200349E-2</v>
      </c>
      <c r="GM123" s="86">
        <f t="shared" si="142"/>
        <v>1.3652826110159248E-45</v>
      </c>
      <c r="GN123" s="86">
        <f t="shared" si="142"/>
        <v>4.0812642586519903E-36</v>
      </c>
      <c r="GO123" s="86">
        <f t="shared" si="142"/>
        <v>3.1492271419838719E-38</v>
      </c>
      <c r="GP123" s="86">
        <f t="shared" si="142"/>
        <v>1.1832325861112278E-48</v>
      </c>
      <c r="GQ123" s="86">
        <f t="shared" si="142"/>
        <v>4.8409631619827151E-55</v>
      </c>
      <c r="GR123" s="86">
        <f t="shared" si="142"/>
        <v>7.2009586407856101E-62</v>
      </c>
      <c r="GS123" s="86">
        <f t="shared" si="142"/>
        <v>1.0618310879375869E-66</v>
      </c>
      <c r="GT123" s="86">
        <f t="shared" si="142"/>
        <v>7.3802119759307426E-58</v>
      </c>
      <c r="GU123" s="86">
        <f t="shared" si="142"/>
        <v>1.5579092916444482E-66</v>
      </c>
      <c r="GV123" s="86">
        <f t="shared" si="142"/>
        <v>4.13997346610005E-68</v>
      </c>
      <c r="GW123" s="86">
        <f t="shared" si="142"/>
        <v>3.1041296868247249E-52</v>
      </c>
      <c r="GX123" s="86">
        <f t="shared" si="142"/>
        <v>6.9479863924660634E-77</v>
      </c>
      <c r="GY123" s="86">
        <f t="shared" si="142"/>
        <v>2.4436616099702903E-40</v>
      </c>
      <c r="GZ123" s="86">
        <f t="shared" si="142"/>
        <v>3.2668421255529019E-45</v>
      </c>
      <c r="HA123" s="86">
        <f t="shared" si="142"/>
        <v>2.8837474436793564E-77</v>
      </c>
      <c r="HC123" s="86">
        <f t="shared" ref="HC123:HK153" si="153" xml:space="preserve"> _xlfn.NORM.DIST($B123, C$8, ABS(C$12), TRUE) * _xlfn.NORM.DIST(($B123 - C$8)*C$16, 0, ABS(C$12), TRUE) * 2</f>
        <v>4.1702234883961861E-15</v>
      </c>
      <c r="HD123" s="86">
        <f t="shared" si="153"/>
        <v>2.8277721888967623E-13</v>
      </c>
      <c r="HE123" s="86">
        <f t="shared" si="153"/>
        <v>5.3798178664465629E-11</v>
      </c>
      <c r="HF123" s="86">
        <f t="shared" si="153"/>
        <v>2.0904141785676705E-12</v>
      </c>
      <c r="HG123" s="86">
        <f t="shared" si="153"/>
        <v>3.2212476307793789E-13</v>
      </c>
      <c r="HH123" s="86">
        <f t="shared" si="153"/>
        <v>8.2345692232915939E-17</v>
      </c>
      <c r="HI123" s="86">
        <f t="shared" si="138"/>
        <v>3.5257282678882268E-16</v>
      </c>
      <c r="HJ123" s="86">
        <f t="shared" si="138"/>
        <v>5.4991674965051454E-12</v>
      </c>
      <c r="HK123" s="86">
        <f t="shared" si="138"/>
        <v>7.7085938149628916E-16</v>
      </c>
      <c r="HL123" s="86">
        <f t="shared" si="138"/>
        <v>1.2134078329543503E-18</v>
      </c>
      <c r="HM123" s="86">
        <f t="shared" si="138"/>
        <v>6.749590318480467E-15</v>
      </c>
      <c r="HN123" s="86">
        <f t="shared" si="138"/>
        <v>2.0802128241729022E-13</v>
      </c>
      <c r="HO123" s="86">
        <f t="shared" si="138"/>
        <v>7.71598610829598E-12</v>
      </c>
      <c r="HP123" s="86">
        <f t="shared" si="138"/>
        <v>4.058261087761988E-14</v>
      </c>
      <c r="HQ123" s="86">
        <f t="shared" si="138"/>
        <v>1.9540244497256746E-20</v>
      </c>
      <c r="HS123" s="86">
        <f t="shared" si="143"/>
        <v>3.6626749958802648E-3</v>
      </c>
      <c r="HT123" s="86">
        <f t="shared" si="143"/>
        <v>6.0128414367802401E-3</v>
      </c>
      <c r="HU123" s="86">
        <f t="shared" si="143"/>
        <v>4.3353528411738959E-3</v>
      </c>
      <c r="HV123" s="86">
        <f t="shared" si="143"/>
        <v>1.1681958583556072E-3</v>
      </c>
      <c r="HW123" s="86">
        <f t="shared" si="143"/>
        <v>1.4801917845358688E-3</v>
      </c>
      <c r="HX123" s="86">
        <f t="shared" si="143"/>
        <v>4.7672922360068211E-3</v>
      </c>
      <c r="HY123" s="86">
        <f t="shared" si="143"/>
        <v>3.0663174677134572E-3</v>
      </c>
      <c r="HZ123" s="86">
        <f t="shared" si="143"/>
        <v>3.0211442377979405E-3</v>
      </c>
      <c r="IA123" s="86">
        <f t="shared" si="143"/>
        <v>5.6787859059061327E-3</v>
      </c>
      <c r="IB123" s="86">
        <f t="shared" si="143"/>
        <v>6.0467866889011923E-3</v>
      </c>
      <c r="IC123" s="86">
        <f t="shared" si="143"/>
        <v>1.182870892761484E-3</v>
      </c>
      <c r="ID123" s="86">
        <f t="shared" si="143"/>
        <v>9.2059877742911502E-4</v>
      </c>
      <c r="IE123" s="86">
        <f t="shared" si="143"/>
        <v>4.0705186428386438E-4</v>
      </c>
      <c r="IF123" s="86">
        <f t="shared" si="143"/>
        <v>1.7535328695365239E-3</v>
      </c>
      <c r="IG123" s="86">
        <f t="shared" si="143"/>
        <v>5.9991782184772545E-3</v>
      </c>
      <c r="II123" s="86">
        <f t="shared" si="144"/>
        <v>1.1109946131184876E-28</v>
      </c>
      <c r="IJ123" s="86">
        <f t="shared" si="144"/>
        <v>5.6844847224984493E-29</v>
      </c>
      <c r="IK123" s="86">
        <f t="shared" si="144"/>
        <v>5.0417693011934853E-36</v>
      </c>
      <c r="IL123" s="86">
        <f t="shared" si="144"/>
        <v>2.594130080044943E-39</v>
      </c>
      <c r="IM123" s="86">
        <f t="shared" si="144"/>
        <v>2.2583510617919222E-40</v>
      </c>
      <c r="IN123" s="86">
        <f t="shared" si="144"/>
        <v>2.0606037676209775E-33</v>
      </c>
      <c r="IO123" s="86">
        <f t="shared" si="144"/>
        <v>4.672397363850541E-35</v>
      </c>
      <c r="IP123" s="86">
        <f t="shared" si="144"/>
        <v>7.4366376722781076E-36</v>
      </c>
      <c r="IQ123" s="86">
        <f t="shared" si="144"/>
        <v>2.5567735338476286E-32</v>
      </c>
      <c r="IR123" s="86">
        <f t="shared" si="144"/>
        <v>1.3299657697692623E-34</v>
      </c>
      <c r="IS123" s="86">
        <f t="shared" si="144"/>
        <v>1.3441183720720139E-42</v>
      </c>
      <c r="IT123" s="86">
        <f t="shared" si="144"/>
        <v>4.9774040117557186E-41</v>
      </c>
      <c r="IU123" s="86">
        <f t="shared" si="144"/>
        <v>7.034463152708749E-43</v>
      </c>
      <c r="IV123" s="86">
        <f t="shared" si="144"/>
        <v>4.5397586480668269E-29</v>
      </c>
      <c r="IW123" s="86">
        <f t="shared" si="144"/>
        <v>1.939147384164344E-17</v>
      </c>
      <c r="IY123" s="86">
        <f t="shared" si="145"/>
        <v>3.6626749958844351E-3</v>
      </c>
      <c r="IZ123" s="86">
        <f t="shared" si="145"/>
        <v>6.0128414370630174E-3</v>
      </c>
      <c r="JA123" s="86">
        <f t="shared" si="145"/>
        <v>4.3353528949720745E-3</v>
      </c>
      <c r="JB123" s="86">
        <f t="shared" si="145"/>
        <v>1.1681958604460214E-3</v>
      </c>
      <c r="JC123" s="86">
        <f t="shared" si="145"/>
        <v>1.4801917848579935E-3</v>
      </c>
      <c r="JD123" s="86">
        <f t="shared" si="145"/>
        <v>4.7672922360069035E-3</v>
      </c>
      <c r="JE123" s="86">
        <f t="shared" si="145"/>
        <v>3.0663174677138098E-3</v>
      </c>
      <c r="JF123" s="86">
        <f t="shared" si="145"/>
        <v>3.0211442432971081E-3</v>
      </c>
      <c r="JG123" s="86">
        <f t="shared" si="145"/>
        <v>5.6787859059069037E-3</v>
      </c>
      <c r="JH123" s="86">
        <f t="shared" si="145"/>
        <v>6.0467866889011932E-3</v>
      </c>
      <c r="JI123" s="86">
        <f t="shared" si="145"/>
        <v>1.1828708927682336E-3</v>
      </c>
      <c r="JJ123" s="86">
        <f t="shared" si="145"/>
        <v>9.2059877763713634E-4</v>
      </c>
      <c r="JK123" s="86">
        <f t="shared" si="145"/>
        <v>4.0705187199985049E-4</v>
      </c>
      <c r="JL123" s="86">
        <f t="shared" si="145"/>
        <v>1.7535328695771064E-3</v>
      </c>
      <c r="JM123" s="86">
        <f t="shared" si="145"/>
        <v>5.9991782184772736E-3</v>
      </c>
    </row>
    <row r="124" spans="2:273" x14ac:dyDescent="0.25">
      <c r="B124" s="2">
        <v>97</v>
      </c>
      <c r="C124" s="37">
        <v>86.283000000000001</v>
      </c>
      <c r="D124" s="37">
        <v>88.447999999999993</v>
      </c>
      <c r="E124" s="37">
        <v>88.332999999999998</v>
      </c>
      <c r="F124" s="37">
        <v>85.192999999999998</v>
      </c>
      <c r="G124" s="37">
        <v>90.635999999999996</v>
      </c>
      <c r="H124" s="37">
        <v>93.167000000000002</v>
      </c>
      <c r="I124" s="37">
        <v>92.741</v>
      </c>
      <c r="J124" s="37">
        <v>92.352000000000004</v>
      </c>
      <c r="K124" s="37">
        <v>90.721999999999994</v>
      </c>
      <c r="L124" s="37">
        <v>92.962999999999994</v>
      </c>
      <c r="M124" s="37">
        <v>97.259</v>
      </c>
      <c r="N124" s="37">
        <v>99.944000000000003</v>
      </c>
      <c r="O124" s="37">
        <v>102.352</v>
      </c>
      <c r="P124" s="37">
        <v>97.4</v>
      </c>
      <c r="Q124" s="37">
        <v>100.89100000000001</v>
      </c>
      <c r="S124" s="4">
        <f t="shared" si="146"/>
        <v>84.417626999581373</v>
      </c>
      <c r="T124" s="4">
        <f t="shared" si="146"/>
        <v>87.462564359230328</v>
      </c>
      <c r="U124" s="4">
        <f t="shared" si="146"/>
        <v>87.843549750090972</v>
      </c>
      <c r="V124" s="4">
        <f t="shared" si="146"/>
        <v>87.290428368061129</v>
      </c>
      <c r="W124" s="4">
        <f t="shared" si="146"/>
        <v>89.04490582217737</v>
      </c>
      <c r="X124" s="4">
        <f t="shared" si="146"/>
        <v>91.142096223135113</v>
      </c>
      <c r="Y124" s="4">
        <f t="shared" si="146"/>
        <v>91.555506733819115</v>
      </c>
      <c r="Z124" s="4">
        <f t="shared" si="146"/>
        <v>89.146384609079675</v>
      </c>
      <c r="AA124" s="4">
        <f t="shared" si="146"/>
        <v>91.808749763203906</v>
      </c>
      <c r="AB124" s="4">
        <f t="shared" si="146"/>
        <v>93.380442119556591</v>
      </c>
      <c r="AC124" s="4">
        <f t="shared" si="146"/>
        <v>97.304743273714806</v>
      </c>
      <c r="AD124" s="4">
        <f t="shared" si="146"/>
        <v>98.938349635507322</v>
      </c>
      <c r="AE124" s="4">
        <f t="shared" si="146"/>
        <v>100.51268492026223</v>
      </c>
      <c r="AF124" s="4">
        <f t="shared" si="146"/>
        <v>98.071339399109178</v>
      </c>
      <c r="AG124" s="4">
        <f t="shared" si="146"/>
        <v>99.0789361526991</v>
      </c>
      <c r="AI124" s="4">
        <f t="shared" si="147"/>
        <v>1.8653730004186286</v>
      </c>
      <c r="AJ124" s="4">
        <f t="shared" si="147"/>
        <v>0.98543564076966561</v>
      </c>
      <c r="AK124" s="4">
        <f t="shared" si="147"/>
        <v>0.48945024990902652</v>
      </c>
      <c r="AL124" s="4">
        <f t="shared" si="147"/>
        <v>-2.0974283680611308</v>
      </c>
      <c r="AM124" s="4">
        <f t="shared" si="147"/>
        <v>1.591094177822626</v>
      </c>
      <c r="AN124" s="4">
        <f t="shared" si="147"/>
        <v>2.024903776864889</v>
      </c>
      <c r="AO124" s="4">
        <f t="shared" si="147"/>
        <v>1.1854932661808846</v>
      </c>
      <c r="AP124" s="4">
        <f t="shared" si="147"/>
        <v>3.2056153909203289</v>
      </c>
      <c r="AQ124" s="4">
        <f t="shared" si="147"/>
        <v>-1.0867497632039118</v>
      </c>
      <c r="AR124" s="4">
        <f t="shared" si="147"/>
        <v>-0.41744211955659694</v>
      </c>
      <c r="AS124" s="4">
        <f t="shared" si="147"/>
        <v>-4.5743273714805355E-2</v>
      </c>
      <c r="AT124" s="4">
        <f t="shared" si="147"/>
        <v>1.0056503644926806</v>
      </c>
      <c r="AU124" s="4">
        <f t="shared" si="147"/>
        <v>1.8393150797377729</v>
      </c>
      <c r="AV124" s="4">
        <f t="shared" si="147"/>
        <v>-0.67133939910917206</v>
      </c>
      <c r="AW124" s="4">
        <f t="shared" si="147"/>
        <v>1.8120638473009052</v>
      </c>
      <c r="AY124" s="2">
        <f t="shared" si="139"/>
        <v>84.400467045090537</v>
      </c>
      <c r="AZ124" s="2">
        <f t="shared" si="139"/>
        <v>87.266302545367651</v>
      </c>
      <c r="BA124" s="2">
        <f t="shared" si="139"/>
        <v>87.489955157847277</v>
      </c>
      <c r="BB124" s="2">
        <f t="shared" si="139"/>
        <v>87.135542748580519</v>
      </c>
      <c r="BC124" s="2">
        <f t="shared" si="139"/>
        <v>88.740938799069895</v>
      </c>
      <c r="BD124" s="2">
        <f t="shared" si="139"/>
        <v>90.431741800859442</v>
      </c>
      <c r="BE124" s="2">
        <f t="shared" si="139"/>
        <v>90.93614078897653</v>
      </c>
      <c r="BF124" s="2">
        <f t="shared" si="139"/>
        <v>88.384502386022788</v>
      </c>
      <c r="BG124" s="2">
        <f t="shared" si="139"/>
        <v>90.57666685229492</v>
      </c>
      <c r="BH124" s="2">
        <f t="shared" si="139"/>
        <v>91.895432864010616</v>
      </c>
      <c r="BI124" s="2">
        <f t="shared" si="139"/>
        <v>96.810876843520191</v>
      </c>
      <c r="BJ124" s="2">
        <f t="shared" si="139"/>
        <v>98.550060361638842</v>
      </c>
      <c r="BK124" s="2">
        <f t="shared" si="139"/>
        <v>100.31318191079893</v>
      </c>
      <c r="BL124" s="2">
        <f t="shared" si="139"/>
        <v>97.014310139683261</v>
      </c>
      <c r="BM124" s="2">
        <f t="shared" si="139"/>
        <v>94.290355401721058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86.283000000000001</v>
      </c>
      <c r="CF124" s="2" t="str">
        <f t="shared" si="140"/>
        <v/>
      </c>
      <c r="CG124" s="2">
        <f t="shared" si="140"/>
        <v>88.332999999999998</v>
      </c>
      <c r="CH124" s="2">
        <f t="shared" si="140"/>
        <v>85.192999999999998</v>
      </c>
      <c r="CI124" s="2">
        <f t="shared" si="140"/>
        <v>90.635999999999996</v>
      </c>
      <c r="CJ124" s="2">
        <f t="shared" si="140"/>
        <v>93.167000000000002</v>
      </c>
      <c r="CK124" s="2">
        <f t="shared" si="140"/>
        <v>92.741</v>
      </c>
      <c r="CL124" s="2">
        <f t="shared" si="140"/>
        <v>92.352000000000004</v>
      </c>
      <c r="CM124" s="2" t="str">
        <f t="shared" si="140"/>
        <v/>
      </c>
      <c r="CN124" s="2" t="str">
        <f t="shared" si="140"/>
        <v/>
      </c>
      <c r="CO124" s="2">
        <f t="shared" si="140"/>
        <v>97.259</v>
      </c>
      <c r="CP124" s="2">
        <f t="shared" si="140"/>
        <v>99.944000000000003</v>
      </c>
      <c r="CQ124" s="2">
        <f t="shared" si="140"/>
        <v>102.352</v>
      </c>
      <c r="CR124" s="2">
        <f t="shared" si="140"/>
        <v>97.4</v>
      </c>
      <c r="CS124" s="2" t="str">
        <f t="shared" si="140"/>
        <v/>
      </c>
      <c r="CU124" s="2">
        <f t="shared" si="110"/>
        <v>86.283000000000001</v>
      </c>
      <c r="CV124" s="2" t="str">
        <f t="shared" si="111"/>
        <v/>
      </c>
      <c r="CW124" s="2">
        <f t="shared" si="112"/>
        <v>88.332999999999998</v>
      </c>
      <c r="CX124" s="2">
        <f t="shared" si="113"/>
        <v>85.192999999999998</v>
      </c>
      <c r="CY124" s="2">
        <f t="shared" si="114"/>
        <v>90.635999999999996</v>
      </c>
      <c r="CZ124" s="2">
        <f t="shared" si="115"/>
        <v>93.167000000000002</v>
      </c>
      <c r="DA124" s="2">
        <f t="shared" si="116"/>
        <v>92.741</v>
      </c>
      <c r="DB124" s="2">
        <f t="shared" si="117"/>
        <v>92.352000000000004</v>
      </c>
      <c r="DC124" s="2" t="str">
        <f t="shared" si="118"/>
        <v/>
      </c>
      <c r="DD124" s="2" t="str">
        <f t="shared" si="119"/>
        <v/>
      </c>
      <c r="DE124" s="2">
        <f t="shared" si="120"/>
        <v>97.259</v>
      </c>
      <c r="DF124" s="2">
        <f t="shared" si="121"/>
        <v>99.944000000000003</v>
      </c>
      <c r="DG124" s="2">
        <f t="shared" si="122"/>
        <v>102.352</v>
      </c>
      <c r="DH124" s="2">
        <f t="shared" si="123"/>
        <v>97.4</v>
      </c>
      <c r="DI124" s="2" t="str">
        <f t="shared" si="124"/>
        <v/>
      </c>
      <c r="DK124" s="2">
        <f t="shared" si="148"/>
        <v>104.23409759759758</v>
      </c>
      <c r="DL124" s="2">
        <f t="shared" si="148"/>
        <v>109.68864005628518</v>
      </c>
      <c r="DM124" s="2">
        <f t="shared" si="148"/>
        <v>112.98487008060691</v>
      </c>
      <c r="DN124" s="2">
        <f t="shared" si="148"/>
        <v>112.08302574002578</v>
      </c>
      <c r="DO124" s="2">
        <f t="shared" si="148"/>
        <v>114.10418768768767</v>
      </c>
      <c r="DP124" s="2">
        <f t="shared" si="148"/>
        <v>116.01493051756211</v>
      </c>
      <c r="DQ124" s="2">
        <f t="shared" si="148"/>
        <v>115.53826884779517</v>
      </c>
      <c r="DR124" s="2">
        <f t="shared" si="148"/>
        <v>106.93803217503216</v>
      </c>
      <c r="DS124" s="2">
        <f t="shared" si="148"/>
        <v>113.74990924426453</v>
      </c>
      <c r="DT124" s="2">
        <f t="shared" si="148"/>
        <v>112.92643264693264</v>
      </c>
      <c r="DU124" s="2">
        <f t="shared" si="148"/>
        <v>121.93465340909091</v>
      </c>
      <c r="DV124" s="2">
        <f t="shared" si="148"/>
        <v>115.63401680672273</v>
      </c>
      <c r="DW124" s="2">
        <f t="shared" si="148"/>
        <v>126.54893878299119</v>
      </c>
      <c r="DX124" s="2">
        <f t="shared" si="148"/>
        <v>125.08149877641824</v>
      </c>
      <c r="DY124" s="2">
        <f t="shared" si="148"/>
        <v>112.05537301587302</v>
      </c>
      <c r="EA124" s="2">
        <f t="shared" si="152"/>
        <v>84.26025224166959</v>
      </c>
      <c r="EB124" s="2">
        <f t="shared" si="152"/>
        <v>87.14117735211974</v>
      </c>
      <c r="EC124" s="2">
        <f t="shared" si="152"/>
        <v>87.323504019842645</v>
      </c>
      <c r="ED124" s="2">
        <f t="shared" si="152"/>
        <v>86.966114438653349</v>
      </c>
      <c r="EE124" s="2">
        <f t="shared" si="151"/>
        <v>88.582914711000939</v>
      </c>
      <c r="EF124" s="2">
        <f t="shared" si="151"/>
        <v>90.286158816737043</v>
      </c>
      <c r="EG124" s="2">
        <f t="shared" si="151"/>
        <v>90.779600739759672</v>
      </c>
      <c r="EH124" s="2">
        <f t="shared" si="151"/>
        <v>88.260128039969402</v>
      </c>
      <c r="EI124" s="2">
        <f t="shared" si="151"/>
        <v>90.435291907723439</v>
      </c>
      <c r="EJ124" s="2">
        <f t="shared" si="151"/>
        <v>91.753245660977726</v>
      </c>
      <c r="EK124" s="2">
        <f t="shared" si="151"/>
        <v>96.613527155824485</v>
      </c>
      <c r="EL124" s="2">
        <f t="shared" si="151"/>
        <v>98.427465006729506</v>
      </c>
      <c r="EM124" s="2">
        <f t="shared" si="135"/>
        <v>100.09100229406181</v>
      </c>
      <c r="EN124" s="2">
        <f t="shared" si="135"/>
        <v>96.767536243884663</v>
      </c>
      <c r="EO124" s="2">
        <f t="shared" si="135"/>
        <v>94.132130943479211</v>
      </c>
      <c r="EQ124" s="2">
        <f t="shared" si="149"/>
        <v>84.245199183487102</v>
      </c>
      <c r="ER124" s="2">
        <f t="shared" si="149"/>
        <v>87.126356421797837</v>
      </c>
      <c r="ES124" s="2">
        <f t="shared" si="149"/>
        <v>87.332219186813688</v>
      </c>
      <c r="ET124" s="2">
        <f t="shared" si="149"/>
        <v>86.925313141985768</v>
      </c>
      <c r="EU124" s="2">
        <f t="shared" si="149"/>
        <v>88.623239192569983</v>
      </c>
      <c r="EV124" s="2">
        <f t="shared" si="149"/>
        <v>90.309075097466518</v>
      </c>
      <c r="EW124" s="2">
        <f t="shared" si="149"/>
        <v>90.779260265531789</v>
      </c>
      <c r="EX124" s="2">
        <f t="shared" si="149"/>
        <v>88.198645363022962</v>
      </c>
      <c r="EY124" s="2">
        <f t="shared" si="149"/>
        <v>90.433536782836043</v>
      </c>
      <c r="EZ124" s="2">
        <f t="shared" si="149"/>
        <v>91.752915524561089</v>
      </c>
      <c r="FA124" s="2">
        <f t="shared" si="149"/>
        <v>96.563258782747511</v>
      </c>
      <c r="FB124" s="2">
        <f t="shared" si="149"/>
        <v>98.391412895496032</v>
      </c>
      <c r="FC124" s="2">
        <f t="shared" si="149"/>
        <v>100.12357761351635</v>
      </c>
      <c r="FD124" s="2">
        <f t="shared" si="149"/>
        <v>96.79420683985326</v>
      </c>
      <c r="FE124" s="2">
        <f t="shared" si="149"/>
        <v>93.877560861614811</v>
      </c>
      <c r="FG124" s="2">
        <f t="shared" si="150"/>
        <v>0.9929601455073237</v>
      </c>
      <c r="FH124" s="2">
        <f t="shared" si="150"/>
        <v>0.99442963249120198</v>
      </c>
      <c r="FI124" s="2">
        <f t="shared" si="150"/>
        <v>0.99352317456365324</v>
      </c>
      <c r="FJ124" s="2">
        <f t="shared" si="150"/>
        <v>0.99320734918835263</v>
      </c>
      <c r="FK124" s="2">
        <f t="shared" si="150"/>
        <v>0.99385339599159417</v>
      </c>
      <c r="FL124" s="2">
        <f t="shared" si="150"/>
        <v>0.99436885707379574</v>
      </c>
      <c r="FM124" s="2">
        <f t="shared" si="150"/>
        <v>0.99367689833361972</v>
      </c>
      <c r="FN124" s="2">
        <f t="shared" si="150"/>
        <v>0.99322144517051203</v>
      </c>
      <c r="FO124" s="2">
        <f t="shared" si="150"/>
        <v>0.99393336257819553</v>
      </c>
      <c r="FP124" s="2">
        <f t="shared" si="150"/>
        <v>0.99328399276912205</v>
      </c>
      <c r="FQ124" s="2">
        <f t="shared" si="150"/>
        <v>0.99214028617031136</v>
      </c>
      <c r="FR124" s="2">
        <f t="shared" si="150"/>
        <v>0.99281221390915142</v>
      </c>
      <c r="FS124" s="2">
        <f t="shared" si="150"/>
        <v>0.99163618019747879</v>
      </c>
      <c r="FT124" s="2">
        <f t="shared" si="150"/>
        <v>0.99130805410557887</v>
      </c>
      <c r="FU124" s="2">
        <f t="shared" si="150"/>
        <v>0.99084592577942976</v>
      </c>
      <c r="FW124" s="2">
        <f t="shared" si="141"/>
        <v>2.6450541755814329E-2</v>
      </c>
      <c r="FX124" s="2">
        <f t="shared" si="141"/>
        <v>3.1877918251580949E-2</v>
      </c>
      <c r="FY124" s="2">
        <f t="shared" si="141"/>
        <v>2.8335609827168776E-2</v>
      </c>
      <c r="FZ124" s="2">
        <f t="shared" si="141"/>
        <v>2.8972069682357462E-2</v>
      </c>
      <c r="GA124" s="2">
        <f t="shared" si="141"/>
        <v>2.8640896197590707E-2</v>
      </c>
      <c r="GB124" s="2">
        <f t="shared" si="141"/>
        <v>3.0571861448658175E-2</v>
      </c>
      <c r="GC124" s="2">
        <f t="shared" si="141"/>
        <v>3.3853823515092293E-2</v>
      </c>
      <c r="GD124" s="2">
        <f t="shared" si="141"/>
        <v>3.6349283034843985E-2</v>
      </c>
      <c r="GE124" s="2">
        <f t="shared" si="141"/>
        <v>3.7823768500378725E-2</v>
      </c>
      <c r="GF124" s="2">
        <f t="shared" si="141"/>
        <v>3.6572352879956797E-2</v>
      </c>
      <c r="GG124" s="2">
        <f t="shared" si="141"/>
        <v>3.3164361572462095E-2</v>
      </c>
      <c r="GH124" s="2">
        <f t="shared" si="141"/>
        <v>3.0002647642603585E-2</v>
      </c>
      <c r="GI124" s="2">
        <f t="shared" si="141"/>
        <v>2.7327547728243563E-2</v>
      </c>
      <c r="GJ124" s="2">
        <f t="shared" si="141"/>
        <v>2.5138748677938291E-2</v>
      </c>
      <c r="GK124" s="2">
        <f t="shared" si="141"/>
        <v>2.2965110115451139E-2</v>
      </c>
      <c r="GM124" s="86">
        <f t="shared" si="142"/>
        <v>4.7378031279349724E-48</v>
      </c>
      <c r="GN124" s="86">
        <f t="shared" si="142"/>
        <v>5.301580881464042E-38</v>
      </c>
      <c r="GO124" s="86">
        <f t="shared" si="142"/>
        <v>2.8478317641311891E-40</v>
      </c>
      <c r="GP124" s="86">
        <f t="shared" si="142"/>
        <v>3.0454022008166754E-51</v>
      </c>
      <c r="GQ124" s="86">
        <f t="shared" si="142"/>
        <v>6.5508314860738184E-58</v>
      </c>
      <c r="GR124" s="86">
        <f t="shared" si="142"/>
        <v>4.1229711313994387E-65</v>
      </c>
      <c r="GS124" s="86">
        <f t="shared" si="142"/>
        <v>3.0064663664827485E-70</v>
      </c>
      <c r="GT124" s="86">
        <f t="shared" si="142"/>
        <v>5.8593624885611105E-61</v>
      </c>
      <c r="GU124" s="86">
        <f t="shared" si="142"/>
        <v>4.0535931529543751E-70</v>
      </c>
      <c r="GV124" s="86">
        <f t="shared" si="142"/>
        <v>9.5103478904414361E-72</v>
      </c>
      <c r="GW124" s="86">
        <f t="shared" si="142"/>
        <v>5.5680845240147868E-55</v>
      </c>
      <c r="GX124" s="86">
        <f t="shared" si="142"/>
        <v>4.4302488950124883E-81</v>
      </c>
      <c r="GY124" s="86">
        <f t="shared" si="142"/>
        <v>1.6914199678272805E-42</v>
      </c>
      <c r="GZ124" s="86">
        <f t="shared" si="142"/>
        <v>1.2676383506713199E-47</v>
      </c>
      <c r="HA124" s="86">
        <f t="shared" si="142"/>
        <v>2.4466823991986475E-81</v>
      </c>
      <c r="HC124" s="86">
        <f t="shared" si="153"/>
        <v>7.0377396294413433E-17</v>
      </c>
      <c r="HD124" s="86">
        <f t="shared" si="153"/>
        <v>1.0105068917032817E-14</v>
      </c>
      <c r="HE124" s="86">
        <f t="shared" si="153"/>
        <v>3.6405069210866134E-12</v>
      </c>
      <c r="HF124" s="86">
        <f t="shared" si="153"/>
        <v>1.0249016218586654E-13</v>
      </c>
      <c r="HG124" s="86">
        <f t="shared" si="153"/>
        <v>1.4851149954924566E-14</v>
      </c>
      <c r="HH124" s="86">
        <f t="shared" si="153"/>
        <v>1.4267463962948581E-18</v>
      </c>
      <c r="HI124" s="86">
        <f t="shared" si="138"/>
        <v>6.4564216733001454E-18</v>
      </c>
      <c r="HJ124" s="86">
        <f t="shared" si="138"/>
        <v>3.0600792792766047E-13</v>
      </c>
      <c r="HK124" s="86">
        <f t="shared" si="138"/>
        <v>1.6916315373756726E-17</v>
      </c>
      <c r="HL124" s="86">
        <f t="shared" si="138"/>
        <v>1.3189312064749254E-20</v>
      </c>
      <c r="HM124" s="86">
        <f t="shared" si="138"/>
        <v>1.9090541327125224E-16</v>
      </c>
      <c r="HN124" s="86">
        <f t="shared" si="138"/>
        <v>7.2016485355653869E-15</v>
      </c>
      <c r="HO124" s="86">
        <f t="shared" si="138"/>
        <v>3.6657792969632439E-13</v>
      </c>
      <c r="HP124" s="86">
        <f t="shared" si="138"/>
        <v>1.0845158397018635E-15</v>
      </c>
      <c r="HQ124" s="86">
        <f t="shared" si="138"/>
        <v>1.3285062669064915E-22</v>
      </c>
      <c r="HS124" s="86">
        <f t="shared" si="143"/>
        <v>6.6594311265299752E-3</v>
      </c>
      <c r="HT124" s="86">
        <f t="shared" si="143"/>
        <v>1.0989768040710531E-2</v>
      </c>
      <c r="HU124" s="86">
        <f t="shared" si="143"/>
        <v>8.5030723556905295E-3</v>
      </c>
      <c r="HV124" s="86">
        <f t="shared" si="143"/>
        <v>2.5831327215913662E-3</v>
      </c>
      <c r="HW124" s="86">
        <f t="shared" si="143"/>
        <v>3.2510731413930112E-3</v>
      </c>
      <c r="HX124" s="86">
        <f t="shared" si="143"/>
        <v>9.187708618471983E-3</v>
      </c>
      <c r="HY124" s="86">
        <f t="shared" si="143"/>
        <v>6.3094038344012459E-3</v>
      </c>
      <c r="HZ124" s="86">
        <f t="shared" si="143"/>
        <v>6.3719172709570115E-3</v>
      </c>
      <c r="IA124" s="86">
        <f t="shared" si="143"/>
        <v>1.1146909280039417E-2</v>
      </c>
      <c r="IB124" s="86">
        <f t="shared" si="143"/>
        <v>1.2017262294740882E-2</v>
      </c>
      <c r="IC124" s="86">
        <f t="shared" si="143"/>
        <v>2.7887633161998212E-3</v>
      </c>
      <c r="ID124" s="86">
        <f t="shared" si="143"/>
        <v>2.1195083466395061E-3</v>
      </c>
      <c r="IE124" s="86">
        <f t="shared" si="143"/>
        <v>9.8228282741306115E-4</v>
      </c>
      <c r="IF124" s="86">
        <f t="shared" si="143"/>
        <v>3.4039593174836021E-3</v>
      </c>
      <c r="IG124" s="86">
        <f t="shared" si="143"/>
        <v>1.0000000900046326E-2</v>
      </c>
      <c r="II124" s="86">
        <f t="shared" si="144"/>
        <v>2.3728377294407292E-27</v>
      </c>
      <c r="IJ124" s="86">
        <f t="shared" si="144"/>
        <v>1.4831118941594986E-27</v>
      </c>
      <c r="IK124" s="86">
        <f t="shared" si="144"/>
        <v>2.6510411518231426E-34</v>
      </c>
      <c r="IL124" s="86">
        <f t="shared" si="144"/>
        <v>2.0443606882594624E-37</v>
      </c>
      <c r="IM124" s="86">
        <f t="shared" si="144"/>
        <v>1.9826778933446494E-38</v>
      </c>
      <c r="IN124" s="86">
        <f t="shared" si="144"/>
        <v>8.6966364768320073E-32</v>
      </c>
      <c r="IO124" s="86">
        <f t="shared" si="144"/>
        <v>2.6927578500317886E-33</v>
      </c>
      <c r="IP124" s="86">
        <f t="shared" si="144"/>
        <v>5.1616338217615663E-34</v>
      </c>
      <c r="IQ124" s="86">
        <f t="shared" si="144"/>
        <v>1.201947958867639E-30</v>
      </c>
      <c r="IR124" s="86">
        <f t="shared" si="144"/>
        <v>7.9698343964852518E-33</v>
      </c>
      <c r="IS124" s="86">
        <f t="shared" si="144"/>
        <v>1.8696593544210635E-40</v>
      </c>
      <c r="IT124" s="86">
        <f t="shared" si="144"/>
        <v>5.0058545567817446E-39</v>
      </c>
      <c r="IU124" s="86">
        <f t="shared" si="144"/>
        <v>7.7475131302626248E-41</v>
      </c>
      <c r="IV124" s="86">
        <f t="shared" si="144"/>
        <v>9.70545254954755E-28</v>
      </c>
      <c r="IW124" s="86">
        <f t="shared" si="144"/>
        <v>1.0976946942381141E-16</v>
      </c>
      <c r="IY124" s="86">
        <f t="shared" si="145"/>
        <v>6.6594311265300455E-3</v>
      </c>
      <c r="IZ124" s="86">
        <f t="shared" si="145"/>
        <v>1.0989768040720636E-2</v>
      </c>
      <c r="JA124" s="86">
        <f t="shared" si="145"/>
        <v>8.5030723593310358E-3</v>
      </c>
      <c r="JB124" s="86">
        <f t="shared" si="145"/>
        <v>2.5831327216938563E-3</v>
      </c>
      <c r="JC124" s="86">
        <f t="shared" si="145"/>
        <v>3.2510731414078621E-3</v>
      </c>
      <c r="JD124" s="86">
        <f t="shared" si="145"/>
        <v>9.1877086184719847E-3</v>
      </c>
      <c r="JE124" s="86">
        <f t="shared" si="145"/>
        <v>6.309403834401252E-3</v>
      </c>
      <c r="JF124" s="86">
        <f t="shared" si="145"/>
        <v>6.3719172712630194E-3</v>
      </c>
      <c r="JG124" s="86">
        <f t="shared" si="145"/>
        <v>1.1146909280039434E-2</v>
      </c>
      <c r="JH124" s="86">
        <f t="shared" si="145"/>
        <v>1.2017262294740882E-2</v>
      </c>
      <c r="JI124" s="86">
        <f t="shared" si="145"/>
        <v>2.788763316200012E-3</v>
      </c>
      <c r="JJ124" s="86">
        <f t="shared" si="145"/>
        <v>2.1195083466467078E-3</v>
      </c>
      <c r="JK124" s="86">
        <f t="shared" si="145"/>
        <v>9.8228282777963901E-4</v>
      </c>
      <c r="JL124" s="86">
        <f t="shared" si="145"/>
        <v>3.4039593174846868E-3</v>
      </c>
      <c r="JM124" s="86">
        <f t="shared" si="145"/>
        <v>1.0000000900046435E-2</v>
      </c>
    </row>
    <row r="125" spans="2:273" x14ac:dyDescent="0.25">
      <c r="B125" s="2">
        <v>98</v>
      </c>
      <c r="C125" s="37">
        <v>85.7</v>
      </c>
      <c r="D125" s="37">
        <v>87.965999999999994</v>
      </c>
      <c r="E125" s="37">
        <v>89.087999999999994</v>
      </c>
      <c r="F125" s="37">
        <v>84.632000000000005</v>
      </c>
      <c r="G125" s="37">
        <v>92.563999999999993</v>
      </c>
      <c r="H125" s="37">
        <v>94.221999999999994</v>
      </c>
      <c r="I125" s="37">
        <v>92.906999999999996</v>
      </c>
      <c r="J125" s="37">
        <v>91.055999999999997</v>
      </c>
      <c r="K125" s="37">
        <v>92.444000000000003</v>
      </c>
      <c r="L125" s="37">
        <v>95.63</v>
      </c>
      <c r="M125" s="37">
        <v>96.778000000000006</v>
      </c>
      <c r="N125" s="37">
        <v>98.480999999999995</v>
      </c>
      <c r="O125" s="37">
        <v>103.426</v>
      </c>
      <c r="P125" s="37">
        <v>100.41800000000001</v>
      </c>
      <c r="Q125" s="37">
        <v>99.308999999999997</v>
      </c>
      <c r="S125" s="4">
        <f t="shared" si="146"/>
        <v>84.267820913704881</v>
      </c>
      <c r="T125" s="4">
        <f t="shared" si="146"/>
        <v>87.388510115495535</v>
      </c>
      <c r="U125" s="4">
        <f t="shared" si="146"/>
        <v>87.925261466897837</v>
      </c>
      <c r="V125" s="4">
        <f t="shared" si="146"/>
        <v>87.262566076467635</v>
      </c>
      <c r="W125" s="4">
        <f t="shared" si="146"/>
        <v>89.181253123050354</v>
      </c>
      <c r="X125" s="4">
        <f t="shared" si="146"/>
        <v>91.514578825953862</v>
      </c>
      <c r="Y125" s="4">
        <f t="shared" si="146"/>
        <v>91.91187026310746</v>
      </c>
      <c r="Z125" s="4">
        <f t="shared" si="146"/>
        <v>89.643851460975839</v>
      </c>
      <c r="AA125" s="4">
        <f t="shared" si="146"/>
        <v>92.590470528221104</v>
      </c>
      <c r="AB125" s="4">
        <f t="shared" si="146"/>
        <v>94.343887604850948</v>
      </c>
      <c r="AC125" s="4">
        <f t="shared" si="146"/>
        <v>97.605167835902165</v>
      </c>
      <c r="AD125" s="4">
        <f t="shared" si="146"/>
        <v>99.116466305350272</v>
      </c>
      <c r="AE125" s="4">
        <f t="shared" si="146"/>
        <v>100.5443729940837</v>
      </c>
      <c r="AF125" s="4">
        <f t="shared" si="146"/>
        <v>98.704801779640718</v>
      </c>
      <c r="AG125" s="4">
        <f t="shared" si="146"/>
        <v>101.48099346583051</v>
      </c>
      <c r="AI125" s="4">
        <f t="shared" si="147"/>
        <v>1.4321790862951218</v>
      </c>
      <c r="AJ125" s="4">
        <f t="shared" si="147"/>
        <v>0.57748988450445893</v>
      </c>
      <c r="AK125" s="4">
        <f t="shared" si="147"/>
        <v>1.1627385331021571</v>
      </c>
      <c r="AL125" s="4">
        <f t="shared" si="147"/>
        <v>-2.6305660764676304</v>
      </c>
      <c r="AM125" s="4">
        <f t="shared" si="147"/>
        <v>3.3827468769496392</v>
      </c>
      <c r="AN125" s="4">
        <f t="shared" si="147"/>
        <v>2.7074211740461323</v>
      </c>
      <c r="AO125" s="4">
        <f t="shared" si="147"/>
        <v>0.9951297368925367</v>
      </c>
      <c r="AP125" s="4">
        <f t="shared" si="147"/>
        <v>1.4121485390241588</v>
      </c>
      <c r="AQ125" s="4">
        <f t="shared" si="147"/>
        <v>-0.1464705282211014</v>
      </c>
      <c r="AR125" s="4">
        <f t="shared" si="147"/>
        <v>1.286112395149047</v>
      </c>
      <c r="AS125" s="4">
        <f t="shared" si="147"/>
        <v>-0.82716783590215925</v>
      </c>
      <c r="AT125" s="4">
        <f t="shared" si="147"/>
        <v>-0.63546630535027759</v>
      </c>
      <c r="AU125" s="4">
        <f t="shared" si="147"/>
        <v>2.8816270059163003</v>
      </c>
      <c r="AV125" s="4">
        <f t="shared" si="147"/>
        <v>1.7131982203592884</v>
      </c>
      <c r="AW125" s="4">
        <f t="shared" si="147"/>
        <v>-2.1719934658305107</v>
      </c>
      <c r="AY125" s="2">
        <f t="shared" si="139"/>
        <v>84.239427715333733</v>
      </c>
      <c r="AZ125" s="2">
        <f t="shared" si="139"/>
        <v>87.065592163945837</v>
      </c>
      <c r="BA125" s="2">
        <f t="shared" si="139"/>
        <v>87.307698107273154</v>
      </c>
      <c r="BB125" s="2">
        <f t="shared" si="139"/>
        <v>86.958286223104921</v>
      </c>
      <c r="BC125" s="2">
        <f t="shared" si="139"/>
        <v>88.58985572739256</v>
      </c>
      <c r="BD125" s="2">
        <f t="shared" si="139"/>
        <v>90.29258250749001</v>
      </c>
      <c r="BE125" s="2">
        <f t="shared" si="139"/>
        <v>90.782114984112368</v>
      </c>
      <c r="BF125" s="2">
        <f t="shared" si="139"/>
        <v>88.227837776229677</v>
      </c>
      <c r="BG125" s="2">
        <f t="shared" si="139"/>
        <v>90.451044210737066</v>
      </c>
      <c r="BH125" s="2">
        <f t="shared" si="139"/>
        <v>91.746226245261525</v>
      </c>
      <c r="BI125" s="2">
        <f t="shared" si="139"/>
        <v>96.586371328406045</v>
      </c>
      <c r="BJ125" s="2">
        <f t="shared" si="139"/>
        <v>98.325978672126624</v>
      </c>
      <c r="BK125" s="2">
        <f t="shared" si="139"/>
        <v>100.1169799577859</v>
      </c>
      <c r="BL125" s="2">
        <f t="shared" si="139"/>
        <v>96.841639668106538</v>
      </c>
      <c r="BM125" s="2">
        <f t="shared" si="139"/>
        <v>94.132637718644091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>
        <f t="shared" si="140"/>
        <v>84.632000000000005</v>
      </c>
      <c r="CI125" s="2">
        <f t="shared" si="140"/>
        <v>92.563999999999993</v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96.778000000000006</v>
      </c>
      <c r="CP125" s="2">
        <f t="shared" si="140"/>
        <v>98.480999999999995</v>
      </c>
      <c r="CQ125" s="2">
        <f t="shared" si="140"/>
        <v>103.426</v>
      </c>
      <c r="CR125" s="2">
        <f t="shared" si="140"/>
        <v>100.41800000000001</v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>
        <f t="shared" si="113"/>
        <v>84.632000000000005</v>
      </c>
      <c r="CY125" s="2">
        <f t="shared" si="114"/>
        <v>92.563999999999993</v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96.778000000000006</v>
      </c>
      <c r="DF125" s="2">
        <f t="shared" si="121"/>
        <v>98.480999999999995</v>
      </c>
      <c r="DG125" s="2">
        <f t="shared" si="122"/>
        <v>103.426</v>
      </c>
      <c r="DH125" s="2">
        <f t="shared" si="123"/>
        <v>100.41800000000001</v>
      </c>
      <c r="DI125" s="2" t="str">
        <f t="shared" si="124"/>
        <v/>
      </c>
      <c r="DK125" s="2">
        <f t="shared" si="148"/>
        <v>104.27140660660659</v>
      </c>
      <c r="DL125" s="2">
        <f t="shared" si="148"/>
        <v>109.76114221388369</v>
      </c>
      <c r="DM125" s="2">
        <f t="shared" si="148"/>
        <v>113.08091251778092</v>
      </c>
      <c r="DN125" s="2">
        <f t="shared" si="148"/>
        <v>112.22173873873876</v>
      </c>
      <c r="DO125" s="2">
        <f t="shared" si="148"/>
        <v>114.23872501072501</v>
      </c>
      <c r="DP125" s="2">
        <f t="shared" si="148"/>
        <v>116.18514465477624</v>
      </c>
      <c r="DQ125" s="2">
        <f t="shared" si="148"/>
        <v>115.7117425320057</v>
      </c>
      <c r="DR125" s="2">
        <f t="shared" si="148"/>
        <v>107.03495675675676</v>
      </c>
      <c r="DS125" s="2">
        <f t="shared" si="148"/>
        <v>113.91091794871797</v>
      </c>
      <c r="DT125" s="2">
        <f t="shared" si="148"/>
        <v>113.05874474474474</v>
      </c>
      <c r="DU125" s="2">
        <f t="shared" si="148"/>
        <v>122.11035227272728</v>
      </c>
      <c r="DV125" s="2">
        <f t="shared" si="148"/>
        <v>115.69966386554626</v>
      </c>
      <c r="DW125" s="2">
        <f t="shared" si="148"/>
        <v>126.78271389296185</v>
      </c>
      <c r="DX125" s="2">
        <f t="shared" si="148"/>
        <v>125.32779199110124</v>
      </c>
      <c r="DY125" s="2">
        <f t="shared" si="148"/>
        <v>112.2130231990232</v>
      </c>
      <c r="EA125" s="2">
        <f t="shared" si="152"/>
        <v>84.110235678765804</v>
      </c>
      <c r="EB125" s="2">
        <f t="shared" si="152"/>
        <v>86.950393055150286</v>
      </c>
      <c r="EC125" s="2">
        <f t="shared" si="152"/>
        <v>87.154352859764273</v>
      </c>
      <c r="ED125" s="2">
        <f t="shared" si="152"/>
        <v>86.8013686716439</v>
      </c>
      <c r="EE125" s="2">
        <f t="shared" si="151"/>
        <v>88.444475984864454</v>
      </c>
      <c r="EF125" s="2">
        <f t="shared" si="151"/>
        <v>90.158534542222469</v>
      </c>
      <c r="EG125" s="2">
        <f t="shared" si="151"/>
        <v>90.637666203643889</v>
      </c>
      <c r="EH125" s="2">
        <f t="shared" si="151"/>
        <v>88.112637999263313</v>
      </c>
      <c r="EI125" s="2">
        <f t="shared" si="151"/>
        <v>90.320477925224154</v>
      </c>
      <c r="EJ125" s="2">
        <f t="shared" si="151"/>
        <v>91.615647345964703</v>
      </c>
      <c r="EK125" s="2">
        <f t="shared" si="151"/>
        <v>96.403195511850711</v>
      </c>
      <c r="EL125" s="2">
        <f t="shared" si="151"/>
        <v>98.212022644683742</v>
      </c>
      <c r="EM125" s="2">
        <f t="shared" si="135"/>
        <v>99.911055848539178</v>
      </c>
      <c r="EN125" s="2">
        <f t="shared" si="135"/>
        <v>96.613744310067162</v>
      </c>
      <c r="EO125" s="2">
        <f t="shared" si="135"/>
        <v>93.987089520563003</v>
      </c>
      <c r="EQ125" s="2">
        <f t="shared" si="149"/>
        <v>84.098778097494119</v>
      </c>
      <c r="ER125" s="2">
        <f t="shared" si="149"/>
        <v>86.92910824629638</v>
      </c>
      <c r="ES125" s="2">
        <f t="shared" si="149"/>
        <v>87.157948775523892</v>
      </c>
      <c r="ET125" s="2">
        <f t="shared" si="149"/>
        <v>86.780689595645143</v>
      </c>
      <c r="EU125" s="2">
        <f t="shared" si="149"/>
        <v>88.466983578999276</v>
      </c>
      <c r="EV125" s="2">
        <f t="shared" si="149"/>
        <v>90.168042904378666</v>
      </c>
      <c r="EW125" s="2">
        <f t="shared" si="149"/>
        <v>90.631522212860517</v>
      </c>
      <c r="EX125" s="2">
        <f t="shared" si="149"/>
        <v>88.066058451455021</v>
      </c>
      <c r="EY125" s="2">
        <f t="shared" si="149"/>
        <v>90.319860028302799</v>
      </c>
      <c r="EZ125" s="2">
        <f t="shared" si="149"/>
        <v>91.594644663244765</v>
      </c>
      <c r="FA125" s="2">
        <f t="shared" si="149"/>
        <v>96.369419437294269</v>
      </c>
      <c r="FB125" s="2">
        <f t="shared" si="149"/>
        <v>98.189038462482415</v>
      </c>
      <c r="FC125" s="2">
        <f t="shared" si="149"/>
        <v>99.937790918690581</v>
      </c>
      <c r="FD125" s="2">
        <f t="shared" si="149"/>
        <v>96.617403224960569</v>
      </c>
      <c r="FE125" s="2">
        <f t="shared" si="149"/>
        <v>93.719000279730921</v>
      </c>
      <c r="FG125" s="2">
        <f t="shared" si="150"/>
        <v>0.99357559692148789</v>
      </c>
      <c r="FH125" s="2">
        <f t="shared" si="150"/>
        <v>0.99491727324594603</v>
      </c>
      <c r="FI125" s="2">
        <f t="shared" si="150"/>
        <v>0.99408969677216541</v>
      </c>
      <c r="FJ125" s="2">
        <f t="shared" si="150"/>
        <v>0.99380132400936183</v>
      </c>
      <c r="FK125" s="2">
        <f t="shared" si="150"/>
        <v>0.99439119708483081</v>
      </c>
      <c r="FL125" s="2">
        <f t="shared" si="150"/>
        <v>0.99486179073577896</v>
      </c>
      <c r="FM125" s="2">
        <f t="shared" si="150"/>
        <v>0.99423005254851204</v>
      </c>
      <c r="FN125" s="2">
        <f t="shared" si="150"/>
        <v>0.99381419506286373</v>
      </c>
      <c r="FO125" s="2">
        <f t="shared" si="150"/>
        <v>0.99446420591520857</v>
      </c>
      <c r="FP125" s="2">
        <f t="shared" si="150"/>
        <v>0.99387130694387282</v>
      </c>
      <c r="FQ125" s="2">
        <f t="shared" si="150"/>
        <v>0.9928268950916328</v>
      </c>
      <c r="FR125" s="2">
        <f t="shared" si="150"/>
        <v>0.99344051264433642</v>
      </c>
      <c r="FS125" s="2">
        <f t="shared" si="150"/>
        <v>0.99236648798565574</v>
      </c>
      <c r="FT125" s="2">
        <f t="shared" si="150"/>
        <v>0.99206678382907765</v>
      </c>
      <c r="FU125" s="2">
        <f t="shared" si="150"/>
        <v>0.99164465519633493</v>
      </c>
      <c r="FW125" s="2">
        <f t="shared" si="141"/>
        <v>2.8928619351628812E-2</v>
      </c>
      <c r="FX125" s="2">
        <f t="shared" si="141"/>
        <v>3.4846271754469686E-2</v>
      </c>
      <c r="FY125" s="2">
        <f t="shared" si="141"/>
        <v>3.0984673425014375E-2</v>
      </c>
      <c r="FZ125" s="2">
        <f t="shared" si="141"/>
        <v>3.1678695269472784E-2</v>
      </c>
      <c r="GA125" s="2">
        <f t="shared" si="141"/>
        <v>3.1317580770453331E-2</v>
      </c>
      <c r="GB125" s="2">
        <f t="shared" si="141"/>
        <v>3.342279834711466E-2</v>
      </c>
      <c r="GC125" s="2">
        <f t="shared" si="141"/>
        <v>3.6999134402020441E-2</v>
      </c>
      <c r="GD125" s="2">
        <f t="shared" si="141"/>
        <v>3.9716912526027527E-2</v>
      </c>
      <c r="GE125" s="2">
        <f t="shared" si="141"/>
        <v>4.1322145964373724E-2</v>
      </c>
      <c r="GF125" s="2">
        <f t="shared" si="141"/>
        <v>3.9959792000442473E-2</v>
      </c>
      <c r="GG125" s="2">
        <f t="shared" si="141"/>
        <v>3.6248018822711059E-2</v>
      </c>
      <c r="GH125" s="2">
        <f t="shared" si="141"/>
        <v>3.2802299387441877E-2</v>
      </c>
      <c r="GI125" s="2">
        <f t="shared" si="141"/>
        <v>2.9885267356835152E-2</v>
      </c>
      <c r="GJ125" s="2">
        <f t="shared" si="141"/>
        <v>2.7497399230477972E-2</v>
      </c>
      <c r="GK125" s="2">
        <f t="shared" si="141"/>
        <v>2.5125074584363961E-2</v>
      </c>
      <c r="GM125" s="86">
        <f t="shared" si="142"/>
        <v>1.4105990169795688E-50</v>
      </c>
      <c r="GN125" s="86">
        <f t="shared" si="142"/>
        <v>6.141302030612364E-40</v>
      </c>
      <c r="GO125" s="86">
        <f t="shared" si="142"/>
        <v>2.268704217722923E-42</v>
      </c>
      <c r="GP125" s="86">
        <f t="shared" si="142"/>
        <v>6.6866702760398283E-54</v>
      </c>
      <c r="GQ125" s="86">
        <f t="shared" si="142"/>
        <v>7.4638410526562522E-61</v>
      </c>
      <c r="GR125" s="86">
        <f t="shared" si="142"/>
        <v>1.9424636828450529E-68</v>
      </c>
      <c r="GS125" s="86">
        <f t="shared" si="142"/>
        <v>6.857487747852063E-74</v>
      </c>
      <c r="GT125" s="86">
        <f t="shared" si="142"/>
        <v>3.8439574727342529E-64</v>
      </c>
      <c r="GU125" s="86">
        <f t="shared" si="142"/>
        <v>8.4543694303491382E-74</v>
      </c>
      <c r="GV125" s="86">
        <f t="shared" si="142"/>
        <v>1.748742817206337E-75</v>
      </c>
      <c r="GW125" s="86">
        <f t="shared" si="142"/>
        <v>8.4579882919249071E-58</v>
      </c>
      <c r="GX125" s="86">
        <f t="shared" si="142"/>
        <v>2.174969657753873E-85</v>
      </c>
      <c r="GY125" s="86">
        <f t="shared" si="142"/>
        <v>1.0239748150232706E-44</v>
      </c>
      <c r="GZ125" s="86">
        <f t="shared" si="142"/>
        <v>4.2399854801408374E-50</v>
      </c>
      <c r="HA125" s="86">
        <f t="shared" si="142"/>
        <v>1.6244595936927917E-85</v>
      </c>
      <c r="HC125" s="86">
        <f t="shared" si="153"/>
        <v>9.2967227445880167E-19</v>
      </c>
      <c r="HD125" s="86">
        <f t="shared" si="153"/>
        <v>2.993233601918442E-16</v>
      </c>
      <c r="HE125" s="86">
        <f t="shared" si="153"/>
        <v>2.1200913812815154E-13</v>
      </c>
      <c r="HF125" s="86">
        <f t="shared" si="153"/>
        <v>4.2601973384667271E-15</v>
      </c>
      <c r="HG125" s="86">
        <f t="shared" si="153"/>
        <v>5.8295451262656988E-16</v>
      </c>
      <c r="HH125" s="86">
        <f t="shared" si="153"/>
        <v>1.9912951396552914E-20</v>
      </c>
      <c r="HI125" s="86">
        <f t="shared" si="138"/>
        <v>9.5002524911304489E-20</v>
      </c>
      <c r="HJ125" s="86">
        <f t="shared" si="138"/>
        <v>1.4550244951944738E-14</v>
      </c>
      <c r="HK125" s="86">
        <f t="shared" si="138"/>
        <v>3.0266697224619511E-19</v>
      </c>
      <c r="HL125" s="86">
        <f t="shared" si="138"/>
        <v>1.1268064344253985E-22</v>
      </c>
      <c r="HM125" s="86">
        <f t="shared" si="138"/>
        <v>4.4659952350254752E-18</v>
      </c>
      <c r="HN125" s="86">
        <f t="shared" si="138"/>
        <v>2.0645194925903239E-16</v>
      </c>
      <c r="HO125" s="86">
        <f t="shared" si="138"/>
        <v>1.4593384208919181E-14</v>
      </c>
      <c r="HP125" s="86">
        <f t="shared" si="138"/>
        <v>2.3568714774845721E-17</v>
      </c>
      <c r="HQ125" s="86">
        <f t="shared" si="138"/>
        <v>6.9216595956440948E-25</v>
      </c>
      <c r="HS125" s="86">
        <f t="shared" si="143"/>
        <v>1.1702167757843907E-2</v>
      </c>
      <c r="HT125" s="86">
        <f t="shared" si="143"/>
        <v>1.9334334355419869E-2</v>
      </c>
      <c r="HU125" s="86">
        <f t="shared" si="143"/>
        <v>1.594404073253405E-2</v>
      </c>
      <c r="HV125" s="86">
        <f t="shared" si="143"/>
        <v>5.4303817750206689E-3</v>
      </c>
      <c r="HW125" s="86">
        <f t="shared" si="143"/>
        <v>6.7821533898673311E-3</v>
      </c>
      <c r="HX125" s="86">
        <f t="shared" si="143"/>
        <v>1.6955493898529156E-2</v>
      </c>
      <c r="HY125" s="86">
        <f t="shared" si="143"/>
        <v>1.236615344997888E-2</v>
      </c>
      <c r="HZ125" s="86">
        <f t="shared" si="143"/>
        <v>1.2758041310748086E-2</v>
      </c>
      <c r="IA125" s="86">
        <f t="shared" si="143"/>
        <v>2.0865214129402683E-2</v>
      </c>
      <c r="IB125" s="86">
        <f t="shared" si="143"/>
        <v>2.2719070687668985E-2</v>
      </c>
      <c r="IC125" s="86">
        <f t="shared" si="143"/>
        <v>6.195534773254862E-3</v>
      </c>
      <c r="ID125" s="86">
        <f t="shared" si="143"/>
        <v>4.6231706031455936E-3</v>
      </c>
      <c r="IE125" s="86">
        <f t="shared" si="143"/>
        <v>2.2458296580322476E-3</v>
      </c>
      <c r="IF125" s="86">
        <f t="shared" si="143"/>
        <v>6.3662852237505183E-3</v>
      </c>
      <c r="IG125" s="86">
        <f t="shared" si="143"/>
        <v>1.6224201012920516E-2</v>
      </c>
      <c r="II125" s="86">
        <f t="shared" si="144"/>
        <v>4.6971236182744666E-26</v>
      </c>
      <c r="IJ125" s="86">
        <f t="shared" si="144"/>
        <v>3.5526258834633207E-26</v>
      </c>
      <c r="IK125" s="86">
        <f t="shared" si="144"/>
        <v>1.2605403504378328E-32</v>
      </c>
      <c r="IL125" s="86">
        <f t="shared" si="144"/>
        <v>1.4408052188522097E-35</v>
      </c>
      <c r="IM125" s="86">
        <f t="shared" si="144"/>
        <v>1.5529028469066572E-36</v>
      </c>
      <c r="IN125" s="86">
        <f t="shared" si="144"/>
        <v>3.3308962850233054E-30</v>
      </c>
      <c r="IO125" s="86">
        <f t="shared" si="144"/>
        <v>1.3923633579680507E-31</v>
      </c>
      <c r="IP125" s="86">
        <f t="shared" si="144"/>
        <v>3.1902738825789904E-32</v>
      </c>
      <c r="IQ125" s="86">
        <f t="shared" si="144"/>
        <v>5.0796109288787371E-29</v>
      </c>
      <c r="IR125" s="86">
        <f t="shared" si="144"/>
        <v>4.2693722510017269E-31</v>
      </c>
      <c r="IS125" s="86">
        <f t="shared" si="144"/>
        <v>2.2801731095464507E-38</v>
      </c>
      <c r="IT125" s="86">
        <f t="shared" si="144"/>
        <v>4.4686511132525859E-37</v>
      </c>
      <c r="IU125" s="86">
        <f t="shared" si="144"/>
        <v>7.5800693932615441E-39</v>
      </c>
      <c r="IV125" s="86">
        <f t="shared" si="144"/>
        <v>1.9251020524882864E-26</v>
      </c>
      <c r="IW125" s="86">
        <f t="shared" si="144"/>
        <v>5.9645602152757211E-16</v>
      </c>
      <c r="IY125" s="86">
        <f t="shared" si="145"/>
        <v>1.1702167757843909E-2</v>
      </c>
      <c r="IZ125" s="86">
        <f t="shared" si="145"/>
        <v>1.9334334355420167E-2</v>
      </c>
      <c r="JA125" s="86">
        <f t="shared" si="145"/>
        <v>1.5944040732746058E-2</v>
      </c>
      <c r="JB125" s="86">
        <f t="shared" si="145"/>
        <v>5.4303817750249294E-3</v>
      </c>
      <c r="JC125" s="86">
        <f t="shared" si="145"/>
        <v>6.782153389867914E-3</v>
      </c>
      <c r="JD125" s="86">
        <f t="shared" si="145"/>
        <v>1.6955493898529156E-2</v>
      </c>
      <c r="JE125" s="86">
        <f t="shared" si="145"/>
        <v>1.236615344997888E-2</v>
      </c>
      <c r="JF125" s="86">
        <f t="shared" si="145"/>
        <v>1.2758041310762637E-2</v>
      </c>
      <c r="JG125" s="86">
        <f t="shared" si="145"/>
        <v>2.0865214129402683E-2</v>
      </c>
      <c r="JH125" s="86">
        <f t="shared" si="145"/>
        <v>2.2719070687668985E-2</v>
      </c>
      <c r="JI125" s="86">
        <f t="shared" si="145"/>
        <v>6.1955347732548663E-3</v>
      </c>
      <c r="JJ125" s="86">
        <f t="shared" si="145"/>
        <v>4.6231706031458E-3</v>
      </c>
      <c r="JK125" s="86">
        <f t="shared" si="145"/>
        <v>2.2458296580468409E-3</v>
      </c>
      <c r="JL125" s="86">
        <f t="shared" si="145"/>
        <v>6.3662852237505417E-3</v>
      </c>
      <c r="JM125" s="86">
        <f t="shared" si="145"/>
        <v>1.6224201012921113E-2</v>
      </c>
    </row>
    <row r="126" spans="2:273" x14ac:dyDescent="0.25">
      <c r="B126" s="2">
        <v>99</v>
      </c>
      <c r="C126" s="37">
        <v>85.05</v>
      </c>
      <c r="D126" s="37">
        <v>88.5</v>
      </c>
      <c r="E126" s="37">
        <v>86.509</v>
      </c>
      <c r="F126" s="37">
        <v>86.736999999999995</v>
      </c>
      <c r="G126" s="37">
        <v>89</v>
      </c>
      <c r="H126" s="37">
        <v>91.926000000000002</v>
      </c>
      <c r="I126" s="37">
        <v>95.406999999999996</v>
      </c>
      <c r="J126" s="37">
        <v>91.555999999999997</v>
      </c>
      <c r="K126" s="37">
        <v>92.167000000000002</v>
      </c>
      <c r="L126" s="37">
        <v>96.259</v>
      </c>
      <c r="M126" s="37">
        <v>97.296000000000006</v>
      </c>
      <c r="N126" s="37">
        <v>99.593000000000004</v>
      </c>
      <c r="O126" s="37">
        <v>101.51900000000001</v>
      </c>
      <c r="P126" s="37">
        <v>102.473</v>
      </c>
      <c r="Q126" s="37">
        <v>101.691</v>
      </c>
      <c r="S126" s="4">
        <f t="shared" si="146"/>
        <v>84.124528254201024</v>
      </c>
      <c r="T126" s="4">
        <f t="shared" si="146"/>
        <v>87.375014343065601</v>
      </c>
      <c r="U126" s="4">
        <f t="shared" si="146"/>
        <v>88.153145073315528</v>
      </c>
      <c r="V126" s="4">
        <f t="shared" si="146"/>
        <v>87.348233797560738</v>
      </c>
      <c r="W126" s="4">
        <f t="shared" si="146"/>
        <v>89.528014438271711</v>
      </c>
      <c r="X126" s="4">
        <f t="shared" si="146"/>
        <v>92.158658327097598</v>
      </c>
      <c r="Y126" s="4">
        <f t="shared" si="146"/>
        <v>92.583267632353568</v>
      </c>
      <c r="Z126" s="4">
        <f t="shared" si="146"/>
        <v>90.558684246886685</v>
      </c>
      <c r="AA126" s="4">
        <f t="shared" si="146"/>
        <v>93.851622910283552</v>
      </c>
      <c r="AB126" s="4">
        <f t="shared" si="146"/>
        <v>95.89756593144638</v>
      </c>
      <c r="AC126" s="4">
        <f t="shared" si="146"/>
        <v>98.334326315110602</v>
      </c>
      <c r="AD126" s="4">
        <f t="shared" si="146"/>
        <v>99.621169031948213</v>
      </c>
      <c r="AE126" s="4">
        <f t="shared" si="146"/>
        <v>100.78625235652105</v>
      </c>
      <c r="AF126" s="4">
        <f t="shared" si="146"/>
        <v>99.824973549872539</v>
      </c>
      <c r="AG126" s="4">
        <f t="shared" si="146"/>
        <v>104.92333030136442</v>
      </c>
      <c r="AI126" s="4">
        <f t="shared" si="147"/>
        <v>0.92547174579897273</v>
      </c>
      <c r="AJ126" s="4">
        <f t="shared" si="147"/>
        <v>1.124985656934399</v>
      </c>
      <c r="AK126" s="4">
        <f t="shared" si="147"/>
        <v>-1.6441450733155278</v>
      </c>
      <c r="AL126" s="4">
        <f t="shared" si="147"/>
        <v>-0.61123379756074314</v>
      </c>
      <c r="AM126" s="4">
        <f t="shared" si="147"/>
        <v>-0.52801443827171113</v>
      </c>
      <c r="AN126" s="4">
        <f t="shared" si="147"/>
        <v>-0.23265832709759593</v>
      </c>
      <c r="AO126" s="4">
        <f t="shared" si="147"/>
        <v>2.8237323676464285</v>
      </c>
      <c r="AP126" s="4">
        <f t="shared" si="147"/>
        <v>0.99731575311331255</v>
      </c>
      <c r="AQ126" s="4">
        <f t="shared" si="147"/>
        <v>-1.6846229102835508</v>
      </c>
      <c r="AR126" s="4">
        <f t="shared" si="147"/>
        <v>0.36143406855362059</v>
      </c>
      <c r="AS126" s="4">
        <f t="shared" si="147"/>
        <v>-1.038326315110595</v>
      </c>
      <c r="AT126" s="4">
        <f t="shared" si="147"/>
        <v>-2.8169031948209522E-2</v>
      </c>
      <c r="AU126" s="4">
        <f t="shared" si="147"/>
        <v>0.73274764347895882</v>
      </c>
      <c r="AV126" s="4">
        <f t="shared" si="147"/>
        <v>2.6480264501274604</v>
      </c>
      <c r="AW126" s="4">
        <f t="shared" si="147"/>
        <v>-3.2323303013644136</v>
      </c>
      <c r="AY126" s="2">
        <f t="shared" si="139"/>
        <v>84.079262249681321</v>
      </c>
      <c r="AZ126" s="2">
        <f t="shared" si="139"/>
        <v>86.865559676079769</v>
      </c>
      <c r="BA126" s="2">
        <f t="shared" si="139"/>
        <v>87.12640393393896</v>
      </c>
      <c r="BB126" s="2">
        <f t="shared" si="139"/>
        <v>86.782106465517188</v>
      </c>
      <c r="BC126" s="2">
        <f t="shared" si="139"/>
        <v>88.439605077322526</v>
      </c>
      <c r="BD126" s="2">
        <f t="shared" si="139"/>
        <v>90.15418268044337</v>
      </c>
      <c r="BE126" s="2">
        <f t="shared" si="139"/>
        <v>90.628922493729789</v>
      </c>
      <c r="BF126" s="2">
        <f t="shared" si="139"/>
        <v>88.071962173481168</v>
      </c>
      <c r="BG126" s="2">
        <f t="shared" si="139"/>
        <v>90.326239800454005</v>
      </c>
      <c r="BH126" s="2">
        <f t="shared" si="139"/>
        <v>91.597658958259402</v>
      </c>
      <c r="BI126" s="2">
        <f t="shared" si="139"/>
        <v>96.362987433384163</v>
      </c>
      <c r="BJ126" s="2">
        <f t="shared" si="139"/>
        <v>98.102584432923464</v>
      </c>
      <c r="BK126" s="2">
        <f t="shared" si="139"/>
        <v>99.921876403220722</v>
      </c>
      <c r="BL126" s="2">
        <f t="shared" si="139"/>
        <v>96.670163536306518</v>
      </c>
      <c r="BM126" s="2">
        <f t="shared" si="139"/>
        <v>93.975603860572974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>
        <f t="shared" si="140"/>
        <v>99.593000000000004</v>
      </c>
      <c r="CQ126" s="2">
        <f t="shared" si="140"/>
        <v>101.51900000000001</v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>
        <f t="shared" si="121"/>
        <v>99.593000000000004</v>
      </c>
      <c r="DG126" s="2">
        <f t="shared" si="122"/>
        <v>101.51900000000001</v>
      </c>
      <c r="DH126" s="2" t="str">
        <f t="shared" si="123"/>
        <v/>
      </c>
      <c r="DI126" s="2" t="str">
        <f t="shared" si="124"/>
        <v/>
      </c>
      <c r="DK126" s="2">
        <f t="shared" si="148"/>
        <v>104.3087156156156</v>
      </c>
      <c r="DL126" s="2">
        <f t="shared" si="148"/>
        <v>109.83364437148218</v>
      </c>
      <c r="DM126" s="2">
        <f t="shared" si="148"/>
        <v>113.17695495495494</v>
      </c>
      <c r="DN126" s="2">
        <f t="shared" si="148"/>
        <v>112.36045173745177</v>
      </c>
      <c r="DO126" s="2">
        <f t="shared" si="148"/>
        <v>114.37326233376233</v>
      </c>
      <c r="DP126" s="2">
        <f t="shared" si="148"/>
        <v>116.35535879199037</v>
      </c>
      <c r="DQ126" s="2">
        <f t="shared" si="148"/>
        <v>115.88521621621622</v>
      </c>
      <c r="DR126" s="2">
        <f t="shared" si="148"/>
        <v>107.13188133848134</v>
      </c>
      <c r="DS126" s="2">
        <f t="shared" si="148"/>
        <v>114.0719266531714</v>
      </c>
      <c r="DT126" s="2">
        <f t="shared" si="148"/>
        <v>113.19105684255683</v>
      </c>
      <c r="DU126" s="2">
        <f t="shared" si="148"/>
        <v>122.28605113636365</v>
      </c>
      <c r="DV126" s="2">
        <f t="shared" si="148"/>
        <v>115.76531092436979</v>
      </c>
      <c r="DW126" s="2">
        <f t="shared" si="148"/>
        <v>127.01648900293253</v>
      </c>
      <c r="DX126" s="2">
        <f t="shared" si="148"/>
        <v>125.57408520578421</v>
      </c>
      <c r="DY126" s="2">
        <f t="shared" si="148"/>
        <v>112.37067338217338</v>
      </c>
      <c r="EA126" s="2">
        <f t="shared" si="152"/>
        <v>83.960219115862003</v>
      </c>
      <c r="EB126" s="2">
        <f t="shared" si="152"/>
        <v>86.759608758180846</v>
      </c>
      <c r="EC126" s="2">
        <f t="shared" si="152"/>
        <v>86.985201699685888</v>
      </c>
      <c r="ED126" s="2">
        <f t="shared" si="152"/>
        <v>86.636622904634464</v>
      </c>
      <c r="EE126" s="2">
        <f t="shared" si="151"/>
        <v>88.306037258727969</v>
      </c>
      <c r="EF126" s="2">
        <f t="shared" si="151"/>
        <v>90.030910267707895</v>
      </c>
      <c r="EG126" s="2">
        <f t="shared" si="151"/>
        <v>90.495731667528119</v>
      </c>
      <c r="EH126" s="2">
        <f t="shared" si="151"/>
        <v>87.965147958557239</v>
      </c>
      <c r="EI126" s="2">
        <f t="shared" si="151"/>
        <v>90.205663942724883</v>
      </c>
      <c r="EJ126" s="2">
        <f t="shared" si="151"/>
        <v>91.478049030951681</v>
      </c>
      <c r="EK126" s="2">
        <f t="shared" si="151"/>
        <v>96.192863867876923</v>
      </c>
      <c r="EL126" s="2">
        <f t="shared" si="151"/>
        <v>97.996580282637979</v>
      </c>
      <c r="EM126" s="2">
        <f t="shared" si="135"/>
        <v>99.731109403016561</v>
      </c>
      <c r="EN126" s="2">
        <f t="shared" si="135"/>
        <v>96.459952376249674</v>
      </c>
      <c r="EO126" s="2">
        <f t="shared" si="135"/>
        <v>93.842048097646796</v>
      </c>
      <c r="EQ126" s="2">
        <f t="shared" si="149"/>
        <v>83.952357011501121</v>
      </c>
      <c r="ER126" s="2">
        <f t="shared" si="149"/>
        <v>86.731860070794909</v>
      </c>
      <c r="ES126" s="2">
        <f t="shared" si="149"/>
        <v>86.983678364234123</v>
      </c>
      <c r="ET126" s="2">
        <f t="shared" si="149"/>
        <v>86.636066049304517</v>
      </c>
      <c r="EU126" s="2">
        <f t="shared" si="149"/>
        <v>88.310727965428569</v>
      </c>
      <c r="EV126" s="2">
        <f t="shared" si="149"/>
        <v>90.027010711290814</v>
      </c>
      <c r="EW126" s="2">
        <f t="shared" si="149"/>
        <v>90.483784160189245</v>
      </c>
      <c r="EX126" s="2">
        <f t="shared" si="149"/>
        <v>87.93347153988708</v>
      </c>
      <c r="EY126" s="2">
        <f t="shared" si="149"/>
        <v>90.206183273769554</v>
      </c>
      <c r="EZ126" s="2">
        <f t="shared" si="149"/>
        <v>91.436373801928454</v>
      </c>
      <c r="FA126" s="2">
        <f t="shared" si="149"/>
        <v>96.175580091841027</v>
      </c>
      <c r="FB126" s="2">
        <f t="shared" si="149"/>
        <v>97.986664029468812</v>
      </c>
      <c r="FC126" s="2">
        <f t="shared" si="149"/>
        <v>99.752004223864816</v>
      </c>
      <c r="FD126" s="2">
        <f t="shared" si="149"/>
        <v>96.440599610067878</v>
      </c>
      <c r="FE126" s="2">
        <f t="shared" si="149"/>
        <v>93.560439697847045</v>
      </c>
      <c r="FG126" s="2">
        <f t="shared" si="150"/>
        <v>0.99413756084909721</v>
      </c>
      <c r="FH126" s="2">
        <f t="shared" si="150"/>
        <v>0.99536242406756736</v>
      </c>
      <c r="FI126" s="2">
        <f t="shared" si="150"/>
        <v>0.99460693476856088</v>
      </c>
      <c r="FJ126" s="2">
        <f t="shared" si="150"/>
        <v>0.9943436552442686</v>
      </c>
      <c r="FK126" s="2">
        <f t="shared" si="150"/>
        <v>0.99488218523303062</v>
      </c>
      <c r="FL126" s="2">
        <f t="shared" si="150"/>
        <v>0.99531177787942415</v>
      </c>
      <c r="FM126" s="2">
        <f t="shared" si="150"/>
        <v>0.99473507241572701</v>
      </c>
      <c r="FN126" s="2">
        <f t="shared" si="150"/>
        <v>0.99435540658652632</v>
      </c>
      <c r="FO126" s="2">
        <f t="shared" si="150"/>
        <v>0.99494883541910351</v>
      </c>
      <c r="FP126" s="2">
        <f t="shared" si="150"/>
        <v>0.99440754972505652</v>
      </c>
      <c r="FQ126" s="2">
        <f t="shared" si="150"/>
        <v>0.99345391897682112</v>
      </c>
      <c r="FR126" s="2">
        <f t="shared" si="150"/>
        <v>0.99401422165652187</v>
      </c>
      <c r="FS126" s="2">
        <f t="shared" si="150"/>
        <v>0.99303347512047091</v>
      </c>
      <c r="FT126" s="2">
        <f t="shared" si="150"/>
        <v>0.99275976691034773</v>
      </c>
      <c r="FU126" s="2">
        <f t="shared" si="150"/>
        <v>0.99237422865963432</v>
      </c>
      <c r="FW126" s="2">
        <f t="shared" si="141"/>
        <v>3.1631317955788982E-2</v>
      </c>
      <c r="FX126" s="2">
        <f t="shared" si="141"/>
        <v>3.8080155314303768E-2</v>
      </c>
      <c r="FY126" s="2">
        <f t="shared" si="141"/>
        <v>3.387276144154043E-2</v>
      </c>
      <c r="FZ126" s="2">
        <f t="shared" si="141"/>
        <v>3.4629161422286205E-2</v>
      </c>
      <c r="GA126" s="2">
        <f t="shared" si="141"/>
        <v>3.4235602839517619E-2</v>
      </c>
      <c r="GB126" s="2">
        <f t="shared" si="141"/>
        <v>3.6529577414966014E-2</v>
      </c>
      <c r="GC126" s="2">
        <f t="shared" si="141"/>
        <v>4.0424444656365986E-2</v>
      </c>
      <c r="GD126" s="2">
        <f t="shared" si="141"/>
        <v>4.3382494861648968E-2</v>
      </c>
      <c r="GE126" s="2">
        <f t="shared" si="141"/>
        <v>4.5128917240557065E-2</v>
      </c>
      <c r="GF126" s="2">
        <f t="shared" si="141"/>
        <v>4.364677149400286E-2</v>
      </c>
      <c r="GG126" s="2">
        <f t="shared" si="141"/>
        <v>3.9606652147572745E-2</v>
      </c>
      <c r="GH126" s="2">
        <f t="shared" si="141"/>
        <v>3.5853540123965202E-2</v>
      </c>
      <c r="GI126" s="2">
        <f t="shared" si="141"/>
        <v>3.267433489465222E-2</v>
      </c>
      <c r="GJ126" s="2">
        <f t="shared" si="141"/>
        <v>3.0070524627823697E-2</v>
      </c>
      <c r="GK126" s="2">
        <f t="shared" si="141"/>
        <v>2.7482478329607461E-2</v>
      </c>
      <c r="GM126" s="86">
        <f t="shared" si="142"/>
        <v>3.603186895444113E-53</v>
      </c>
      <c r="GN126" s="86">
        <f t="shared" si="142"/>
        <v>6.3437440032270824E-42</v>
      </c>
      <c r="GO126" s="86">
        <f t="shared" si="142"/>
        <v>1.5921333231444568E-44</v>
      </c>
      <c r="GP126" s="86">
        <f t="shared" si="142"/>
        <v>1.2524230038746138E-56</v>
      </c>
      <c r="GQ126" s="86">
        <f t="shared" si="142"/>
        <v>7.160044733776581E-64</v>
      </c>
      <c r="GR126" s="86">
        <f t="shared" si="142"/>
        <v>7.5301581944584463E-72</v>
      </c>
      <c r="GS126" s="86">
        <f t="shared" si="142"/>
        <v>1.2599893529660523E-77</v>
      </c>
      <c r="GT126" s="86">
        <f t="shared" si="142"/>
        <v>2.0837155857635617E-67</v>
      </c>
      <c r="GU126" s="86">
        <f t="shared" si="142"/>
        <v>1.4133515115966835E-77</v>
      </c>
      <c r="GV126" s="86">
        <f t="shared" si="142"/>
        <v>2.5737796997427123E-79</v>
      </c>
      <c r="GW126" s="86">
        <f t="shared" si="142"/>
        <v>1.0879510367355969E-60</v>
      </c>
      <c r="GX126" s="86">
        <f t="shared" si="142"/>
        <v>8.2208841191716058E-90</v>
      </c>
      <c r="GY126" s="86">
        <f t="shared" si="142"/>
        <v>5.4217476690743333E-47</v>
      </c>
      <c r="GZ126" s="86">
        <f t="shared" si="142"/>
        <v>1.2224192233332662E-52</v>
      </c>
      <c r="HA126" s="86">
        <f t="shared" si="142"/>
        <v>8.4398940109809107E-90</v>
      </c>
      <c r="HC126" s="86">
        <f t="shared" si="153"/>
        <v>9.6122987810442152E-21</v>
      </c>
      <c r="HD126" s="86">
        <f t="shared" si="153"/>
        <v>7.3487135683240307E-18</v>
      </c>
      <c r="HE126" s="86">
        <f t="shared" si="153"/>
        <v>1.0624104704414462E-14</v>
      </c>
      <c r="HF126" s="86">
        <f t="shared" si="153"/>
        <v>1.5010822591091863E-16</v>
      </c>
      <c r="HG126" s="86">
        <f t="shared" si="153"/>
        <v>1.9479360311542997E-17</v>
      </c>
      <c r="HH126" s="86">
        <f t="shared" si="153"/>
        <v>2.2384449049334392E-22</v>
      </c>
      <c r="HI126" s="86">
        <f t="shared" si="138"/>
        <v>1.123068724691859E-21</v>
      </c>
      <c r="HJ126" s="86">
        <f t="shared" si="138"/>
        <v>5.9106576679163134E-16</v>
      </c>
      <c r="HK126" s="86">
        <f t="shared" si="138"/>
        <v>4.4145135758797408E-21</v>
      </c>
      <c r="HL126" s="86">
        <f t="shared" si="138"/>
        <v>7.565034784648338E-25</v>
      </c>
      <c r="HM126" s="86">
        <f t="shared" si="138"/>
        <v>8.6395236652360034E-20</v>
      </c>
      <c r="HN126" s="86">
        <f t="shared" si="138"/>
        <v>4.8999243878921911E-18</v>
      </c>
      <c r="HO126" s="86">
        <f t="shared" si="138"/>
        <v>4.8672750370201239E-16</v>
      </c>
      <c r="HP126" s="86">
        <f t="shared" si="138"/>
        <v>4.1643212822525595E-19</v>
      </c>
      <c r="HQ126" s="86">
        <f t="shared" si="138"/>
        <v>2.7629018249727084E-27</v>
      </c>
      <c r="HS126" s="86">
        <f t="shared" si="143"/>
        <v>1.9878018541426269E-2</v>
      </c>
      <c r="HT126" s="86">
        <f t="shared" si="143"/>
        <v>3.2746866776914317E-2</v>
      </c>
      <c r="HU126" s="86">
        <f t="shared" si="143"/>
        <v>2.8589280684214211E-2</v>
      </c>
      <c r="HV126" s="86">
        <f t="shared" si="143"/>
        <v>1.085762490076844E-2</v>
      </c>
      <c r="HW126" s="86">
        <f t="shared" si="143"/>
        <v>1.344357945294382E-2</v>
      </c>
      <c r="HX126" s="86">
        <f t="shared" si="143"/>
        <v>2.9969576595468009E-2</v>
      </c>
      <c r="HY126" s="86">
        <f t="shared" si="143"/>
        <v>2.3094150175996375E-2</v>
      </c>
      <c r="HZ126" s="86">
        <f t="shared" si="143"/>
        <v>2.4258976612990535E-2</v>
      </c>
      <c r="IA126" s="86">
        <f t="shared" si="143"/>
        <v>3.7251589426609243E-2</v>
      </c>
      <c r="IB126" s="86">
        <f t="shared" si="143"/>
        <v>4.0865213232517232E-2</v>
      </c>
      <c r="IC126" s="86">
        <f t="shared" si="143"/>
        <v>1.2976382847986464E-2</v>
      </c>
      <c r="ID126" s="86">
        <f t="shared" si="143"/>
        <v>9.558022001097401E-3</v>
      </c>
      <c r="IE126" s="86">
        <f t="shared" si="143"/>
        <v>4.8667304393554614E-3</v>
      </c>
      <c r="IF126" s="86">
        <f t="shared" si="143"/>
        <v>1.1474686433335124E-2</v>
      </c>
      <c r="IG126" s="86">
        <f t="shared" si="143"/>
        <v>2.5625696480741859E-2</v>
      </c>
      <c r="II126" s="86">
        <f t="shared" si="144"/>
        <v>8.618217284523145E-25</v>
      </c>
      <c r="IJ126" s="86">
        <f t="shared" si="144"/>
        <v>7.8132890834228214E-25</v>
      </c>
      <c r="IK126" s="86">
        <f t="shared" si="144"/>
        <v>5.4202409965172769E-31</v>
      </c>
      <c r="IL126" s="86">
        <f t="shared" si="144"/>
        <v>9.0813450729584841E-34</v>
      </c>
      <c r="IM126" s="86">
        <f t="shared" si="144"/>
        <v>1.0851327422254906E-34</v>
      </c>
      <c r="IN126" s="86">
        <f t="shared" si="144"/>
        <v>1.1578161127931078E-28</v>
      </c>
      <c r="IO126" s="86">
        <f t="shared" si="144"/>
        <v>6.4598578920863566E-30</v>
      </c>
      <c r="IP126" s="86">
        <f t="shared" si="144"/>
        <v>1.755971805422416E-30</v>
      </c>
      <c r="IQ126" s="86">
        <f t="shared" si="144"/>
        <v>1.9299486812959035E-27</v>
      </c>
      <c r="IR126" s="86">
        <f t="shared" si="144"/>
        <v>2.0445761036950083E-29</v>
      </c>
      <c r="IS126" s="86">
        <f t="shared" si="144"/>
        <v>2.4382081242955838E-36</v>
      </c>
      <c r="IT126" s="86">
        <f t="shared" si="144"/>
        <v>3.5408967412036821E-35</v>
      </c>
      <c r="IU126" s="86">
        <f t="shared" si="144"/>
        <v>6.5883708923735512E-37</v>
      </c>
      <c r="IV126" s="86">
        <f t="shared" si="144"/>
        <v>3.5429068455223275E-25</v>
      </c>
      <c r="IW126" s="86">
        <f t="shared" si="144"/>
        <v>3.1110912256917955E-15</v>
      </c>
      <c r="IY126" s="86">
        <f t="shared" si="145"/>
        <v>1.9878018541426269E-2</v>
      </c>
      <c r="IZ126" s="86">
        <f t="shared" si="145"/>
        <v>3.2746866776914324E-2</v>
      </c>
      <c r="JA126" s="86">
        <f t="shared" si="145"/>
        <v>2.8589280684224835E-2</v>
      </c>
      <c r="JB126" s="86">
        <f t="shared" si="145"/>
        <v>1.0857624900768591E-2</v>
      </c>
      <c r="JC126" s="86">
        <f t="shared" si="145"/>
        <v>1.3443579452943839E-2</v>
      </c>
      <c r="JD126" s="86">
        <f t="shared" si="145"/>
        <v>2.9969576595468009E-2</v>
      </c>
      <c r="JE126" s="86">
        <f t="shared" si="145"/>
        <v>2.3094150175996375E-2</v>
      </c>
      <c r="JF126" s="86">
        <f t="shared" si="145"/>
        <v>2.4258976612991125E-2</v>
      </c>
      <c r="JG126" s="86">
        <f t="shared" si="145"/>
        <v>3.7251589426609243E-2</v>
      </c>
      <c r="JH126" s="86">
        <f t="shared" si="145"/>
        <v>4.0865213232517232E-2</v>
      </c>
      <c r="JI126" s="86">
        <f t="shared" si="145"/>
        <v>1.2976382847986464E-2</v>
      </c>
      <c r="JJ126" s="86">
        <f t="shared" si="145"/>
        <v>9.5580220010974062E-3</v>
      </c>
      <c r="JK126" s="86">
        <f t="shared" si="145"/>
        <v>4.866730439355948E-3</v>
      </c>
      <c r="JL126" s="86">
        <f t="shared" si="145"/>
        <v>1.1474686433335124E-2</v>
      </c>
      <c r="JM126" s="86">
        <f t="shared" si="145"/>
        <v>2.5625696480744972E-2</v>
      </c>
    </row>
    <row r="127" spans="2:273" x14ac:dyDescent="0.25">
      <c r="B127" s="2">
        <v>100</v>
      </c>
      <c r="C127" s="37">
        <v>83.966999999999999</v>
      </c>
      <c r="D127" s="37">
        <v>85.947999999999993</v>
      </c>
      <c r="E127" s="37">
        <v>90.367999999999995</v>
      </c>
      <c r="F127" s="37">
        <v>86.543999999999997</v>
      </c>
      <c r="G127" s="37">
        <v>89.364000000000004</v>
      </c>
      <c r="H127" s="37">
        <v>93.037000000000006</v>
      </c>
      <c r="I127" s="37">
        <v>92.185000000000002</v>
      </c>
      <c r="J127" s="37">
        <v>91.759</v>
      </c>
      <c r="K127" s="37">
        <v>95.314999999999998</v>
      </c>
      <c r="L127" s="37">
        <v>96.814999999999998</v>
      </c>
      <c r="M127" s="37">
        <v>97.444000000000003</v>
      </c>
      <c r="N127" s="37">
        <v>101.093</v>
      </c>
      <c r="O127" s="37">
        <v>101.185</v>
      </c>
      <c r="P127" s="37">
        <v>100.236</v>
      </c>
      <c r="Q127" s="37">
        <v>106.018</v>
      </c>
      <c r="S127" s="4">
        <f t="shared" si="146"/>
        <v>83.989427669453377</v>
      </c>
      <c r="T127" s="4">
        <f t="shared" si="146"/>
        <v>87.436440333823953</v>
      </c>
      <c r="U127" s="4">
        <f t="shared" si="146"/>
        <v>88.570126659786723</v>
      </c>
      <c r="V127" s="4">
        <f t="shared" si="146"/>
        <v>87.604373993121143</v>
      </c>
      <c r="W127" s="4">
        <f t="shared" si="146"/>
        <v>90.184566936078767</v>
      </c>
      <c r="X127" s="4">
        <f t="shared" si="146"/>
        <v>93.150041675522189</v>
      </c>
      <c r="Y127" s="4">
        <f t="shared" si="146"/>
        <v>93.681443126288727</v>
      </c>
      <c r="Z127" s="4">
        <f t="shared" si="146"/>
        <v>92.041209712755901</v>
      </c>
      <c r="AA127" s="4">
        <f t="shared" si="146"/>
        <v>95.710364690045722</v>
      </c>
      <c r="AB127" s="4">
        <f t="shared" si="146"/>
        <v>98.178130587944295</v>
      </c>
      <c r="AC127" s="4">
        <f t="shared" si="146"/>
        <v>99.717848737662848</v>
      </c>
      <c r="AD127" s="4">
        <f t="shared" si="146"/>
        <v>100.63242586411367</v>
      </c>
      <c r="AE127" s="4">
        <f t="shared" si="146"/>
        <v>101.37808636006827</v>
      </c>
      <c r="AF127" s="4">
        <f t="shared" si="146"/>
        <v>101.63136673125817</v>
      </c>
      <c r="AG127" s="4">
        <f t="shared" si="146"/>
        <v>109.65361876686107</v>
      </c>
      <c r="AI127" s="4">
        <f t="shared" si="147"/>
        <v>-2.2427669453378485E-2</v>
      </c>
      <c r="AJ127" s="4">
        <f t="shared" si="147"/>
        <v>-1.4884403338239593</v>
      </c>
      <c r="AK127" s="4">
        <f t="shared" si="147"/>
        <v>1.7978733402132718</v>
      </c>
      <c r="AL127" s="4">
        <f t="shared" si="147"/>
        <v>-1.0603739931211464</v>
      </c>
      <c r="AM127" s="4">
        <f t="shared" si="147"/>
        <v>-0.82056693607876241</v>
      </c>
      <c r="AN127" s="4">
        <f t="shared" si="147"/>
        <v>-0.11304167552218303</v>
      </c>
      <c r="AO127" s="4">
        <f t="shared" si="147"/>
        <v>-1.4964431262887246</v>
      </c>
      <c r="AP127" s="4">
        <f t="shared" si="147"/>
        <v>-0.28220971275590045</v>
      </c>
      <c r="AQ127" s="4">
        <f t="shared" si="147"/>
        <v>-0.39536469004572439</v>
      </c>
      <c r="AR127" s="4">
        <f t="shared" si="147"/>
        <v>-1.3631305879442976</v>
      </c>
      <c r="AS127" s="4">
        <f t="shared" si="147"/>
        <v>-2.2738487376628456</v>
      </c>
      <c r="AT127" s="4">
        <f t="shared" si="147"/>
        <v>0.46057413588633267</v>
      </c>
      <c r="AU127" s="4">
        <f t="shared" si="147"/>
        <v>-0.19308636006826418</v>
      </c>
      <c r="AV127" s="4">
        <f t="shared" si="147"/>
        <v>-1.3953667312581644</v>
      </c>
      <c r="AW127" s="4">
        <f t="shared" si="147"/>
        <v>-3.6356187668610715</v>
      </c>
      <c r="AY127" s="2">
        <f t="shared" ref="AY127:BM143" si="154">IF(OR($B127 &lt; C$230, $B127 &gt; C$233), #N/A, ((1-FG127)*DK127) + (FG127 - FW127)*EA127 + (FW127*EQ127))</f>
        <v>83.919908681072357</v>
      </c>
      <c r="AZ127" s="2">
        <f t="shared" si="154"/>
        <v>86.666147129812813</v>
      </c>
      <c r="BA127" s="2">
        <f t="shared" si="154"/>
        <v>86.945995803663465</v>
      </c>
      <c r="BB127" s="2">
        <f t="shared" si="154"/>
        <v>86.60695002808626</v>
      </c>
      <c r="BC127" s="2">
        <f t="shared" si="154"/>
        <v>88.290105759742417</v>
      </c>
      <c r="BD127" s="2">
        <f t="shared" si="154"/>
        <v>90.016471333784963</v>
      </c>
      <c r="BE127" s="2">
        <f t="shared" si="154"/>
        <v>90.47649702586682</v>
      </c>
      <c r="BF127" s="2">
        <f t="shared" si="154"/>
        <v>87.916840265511411</v>
      </c>
      <c r="BG127" s="2">
        <f t="shared" si="154"/>
        <v>90.202196779314662</v>
      </c>
      <c r="BH127" s="2">
        <f t="shared" si="154"/>
        <v>91.44965573644248</v>
      </c>
      <c r="BI127" s="2">
        <f t="shared" si="154"/>
        <v>96.140672583254997</v>
      </c>
      <c r="BJ127" s="2">
        <f t="shared" si="154"/>
        <v>97.879848996215927</v>
      </c>
      <c r="BK127" s="2">
        <f t="shared" si="154"/>
        <v>99.72779607987772</v>
      </c>
      <c r="BL127" s="2">
        <f t="shared" si="154"/>
        <v>96.499779320800428</v>
      </c>
      <c r="BM127" s="2">
        <f t="shared" si="154"/>
        <v>93.819192554911481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104.34602462462462</v>
      </c>
      <c r="DL127" s="2">
        <f t="shared" si="148"/>
        <v>109.90614652908069</v>
      </c>
      <c r="DM127" s="2">
        <f t="shared" si="148"/>
        <v>113.27299739212896</v>
      </c>
      <c r="DN127" s="2">
        <f t="shared" si="148"/>
        <v>112.49916473616477</v>
      </c>
      <c r="DO127" s="2">
        <f t="shared" si="148"/>
        <v>114.50779965679965</v>
      </c>
      <c r="DP127" s="2">
        <f t="shared" si="148"/>
        <v>116.52557292920451</v>
      </c>
      <c r="DQ127" s="2">
        <f t="shared" si="148"/>
        <v>116.05868990042676</v>
      </c>
      <c r="DR127" s="2">
        <f t="shared" si="148"/>
        <v>107.22880592020591</v>
      </c>
      <c r="DS127" s="2">
        <f t="shared" si="148"/>
        <v>114.23293535762485</v>
      </c>
      <c r="DT127" s="2">
        <f t="shared" si="148"/>
        <v>113.32336894036894</v>
      </c>
      <c r="DU127" s="2">
        <f t="shared" si="148"/>
        <v>122.46175000000001</v>
      </c>
      <c r="DV127" s="2">
        <f t="shared" si="148"/>
        <v>115.83095798319331</v>
      </c>
      <c r="DW127" s="2">
        <f t="shared" si="148"/>
        <v>127.25026411290321</v>
      </c>
      <c r="DX127" s="2">
        <f t="shared" si="148"/>
        <v>125.82037842046719</v>
      </c>
      <c r="DY127" s="2">
        <f t="shared" si="148"/>
        <v>112.52832356532356</v>
      </c>
      <c r="EA127" s="2">
        <f t="shared" si="152"/>
        <v>83.810202552958202</v>
      </c>
      <c r="EB127" s="2">
        <f t="shared" si="152"/>
        <v>86.568824461211406</v>
      </c>
      <c r="EC127" s="2">
        <f t="shared" si="152"/>
        <v>86.816050539607517</v>
      </c>
      <c r="ED127" s="2">
        <f t="shared" si="152"/>
        <v>86.471877137625029</v>
      </c>
      <c r="EE127" s="2">
        <f t="shared" si="151"/>
        <v>88.167598532591484</v>
      </c>
      <c r="EF127" s="2">
        <f t="shared" si="151"/>
        <v>89.903285993193322</v>
      </c>
      <c r="EG127" s="2">
        <f t="shared" si="151"/>
        <v>90.353797131412335</v>
      </c>
      <c r="EH127" s="2">
        <f t="shared" si="151"/>
        <v>87.817657917851164</v>
      </c>
      <c r="EI127" s="2">
        <f t="shared" si="151"/>
        <v>90.090849960225597</v>
      </c>
      <c r="EJ127" s="2">
        <f t="shared" si="151"/>
        <v>91.340450715938672</v>
      </c>
      <c r="EK127" s="2">
        <f t="shared" si="151"/>
        <v>95.982532223903149</v>
      </c>
      <c r="EL127" s="2">
        <f t="shared" si="151"/>
        <v>97.781137920592229</v>
      </c>
      <c r="EM127" s="2">
        <f t="shared" si="135"/>
        <v>99.551162957493929</v>
      </c>
      <c r="EN127" s="2">
        <f t="shared" si="135"/>
        <v>96.306160442432173</v>
      </c>
      <c r="EO127" s="2">
        <f t="shared" si="135"/>
        <v>93.697006674730574</v>
      </c>
      <c r="EQ127" s="2">
        <f t="shared" si="149"/>
        <v>83.805935925508138</v>
      </c>
      <c r="ER127" s="2">
        <f t="shared" si="149"/>
        <v>86.534611895293438</v>
      </c>
      <c r="ES127" s="2">
        <f t="shared" si="149"/>
        <v>86.809407952944326</v>
      </c>
      <c r="ET127" s="2">
        <f t="shared" si="149"/>
        <v>86.491442502963892</v>
      </c>
      <c r="EU127" s="2">
        <f t="shared" si="149"/>
        <v>88.154472351857862</v>
      </c>
      <c r="EV127" s="2">
        <f t="shared" si="149"/>
        <v>89.885978518202961</v>
      </c>
      <c r="EW127" s="2">
        <f t="shared" si="149"/>
        <v>90.336046107517973</v>
      </c>
      <c r="EX127" s="2">
        <f t="shared" si="149"/>
        <v>87.800884628319153</v>
      </c>
      <c r="EY127" s="2">
        <f t="shared" si="149"/>
        <v>90.092506519236309</v>
      </c>
      <c r="EZ127" s="2">
        <f t="shared" si="149"/>
        <v>91.278102940612129</v>
      </c>
      <c r="FA127" s="2">
        <f t="shared" si="149"/>
        <v>95.981740746387786</v>
      </c>
      <c r="FB127" s="2">
        <f t="shared" si="149"/>
        <v>97.784289596455196</v>
      </c>
      <c r="FC127" s="2">
        <f t="shared" si="149"/>
        <v>99.566217529039051</v>
      </c>
      <c r="FD127" s="2">
        <f t="shared" si="149"/>
        <v>96.263795995175187</v>
      </c>
      <c r="FE127" s="2">
        <f t="shared" si="149"/>
        <v>93.401879115963155</v>
      </c>
      <c r="FG127" s="2">
        <f t="shared" si="150"/>
        <v>0.99465063257923014</v>
      </c>
      <c r="FH127" s="2">
        <f t="shared" si="150"/>
        <v>0.99576875389417385</v>
      </c>
      <c r="FI127" s="2">
        <f t="shared" si="150"/>
        <v>0.99507913094526801</v>
      </c>
      <c r="FJ127" s="2">
        <f t="shared" si="150"/>
        <v>0.99483878354955402</v>
      </c>
      <c r="FK127" s="2">
        <f t="shared" si="150"/>
        <v>0.99533039467834272</v>
      </c>
      <c r="FL127" s="2">
        <f t="shared" si="150"/>
        <v>0.99572252609629219</v>
      </c>
      <c r="FM127" s="2">
        <f t="shared" si="150"/>
        <v>0.99519610353817445</v>
      </c>
      <c r="FN127" s="2">
        <f t="shared" si="150"/>
        <v>0.99484951156592927</v>
      </c>
      <c r="FO127" s="2">
        <f t="shared" si="150"/>
        <v>0.99539123479561042</v>
      </c>
      <c r="FP127" s="2">
        <f t="shared" si="150"/>
        <v>0.99489711372790157</v>
      </c>
      <c r="FQ127" s="2">
        <f t="shared" si="150"/>
        <v>0.99402646248848492</v>
      </c>
      <c r="FR127" s="2">
        <f t="shared" si="150"/>
        <v>0.9945380285379064</v>
      </c>
      <c r="FS127" s="2">
        <f t="shared" si="150"/>
        <v>0.99364255682011882</v>
      </c>
      <c r="FT127" s="2">
        <f t="shared" si="150"/>
        <v>0.9933926196316073</v>
      </c>
      <c r="FU127" s="2">
        <f t="shared" si="150"/>
        <v>0.9930405441871506</v>
      </c>
      <c r="FW127" s="2">
        <f t="shared" ref="FW127:GK143" si="156">POWER(10,($B127-C$232)/C$229)/(1+POWER(10,($B127-C$232)/C$229))</f>
        <v>3.4577529084586861E-2</v>
      </c>
      <c r="FX127" s="2">
        <f t="shared" si="156"/>
        <v>4.1601221086472025E-2</v>
      </c>
      <c r="FY127" s="2">
        <f t="shared" si="156"/>
        <v>3.7019764405943671E-2</v>
      </c>
      <c r="FZ127" s="2">
        <f t="shared" si="156"/>
        <v>3.7843686245047352E-2</v>
      </c>
      <c r="GA127" s="2">
        <f t="shared" si="156"/>
        <v>3.7415010668973112E-2</v>
      </c>
      <c r="GB127" s="2">
        <f t="shared" si="156"/>
        <v>3.9913218684501477E-2</v>
      </c>
      <c r="GC127" s="2">
        <f t="shared" si="156"/>
        <v>4.4152324668864797E-2</v>
      </c>
      <c r="GD127" s="2">
        <f t="shared" si="156"/>
        <v>4.7369695514633915E-2</v>
      </c>
      <c r="GE127" s="2">
        <f t="shared" si="156"/>
        <v>4.9268361465731228E-2</v>
      </c>
      <c r="GF127" s="2">
        <f t="shared" si="156"/>
        <v>4.7657051253782931E-2</v>
      </c>
      <c r="GG127" s="2">
        <f t="shared" si="156"/>
        <v>4.3262516709630494E-2</v>
      </c>
      <c r="GH127" s="2">
        <f t="shared" si="156"/>
        <v>3.9177108058482284E-2</v>
      </c>
      <c r="GI127" s="2">
        <f t="shared" si="156"/>
        <v>3.5714112015498768E-2</v>
      </c>
      <c r="GJ127" s="2">
        <f t="shared" si="156"/>
        <v>3.2876295537079964E-2</v>
      </c>
      <c r="GK127" s="2">
        <f t="shared" si="156"/>
        <v>3.0054250622995306E-2</v>
      </c>
      <c r="GM127" s="86">
        <f t="shared" ref="GM127:HA143" si="157" xml:space="preserve"> _xlfn.NORM.DIST($B127, C$7, ABS(C$11), TRUE) * _xlfn.NORM.DIST(($B127 - C$7)*C$15, 0, ABS(C$11), TRUE) * 2</f>
        <v>7.8960940180728087E-56</v>
      </c>
      <c r="GN127" s="86">
        <f t="shared" si="157"/>
        <v>5.8431591469809465E-44</v>
      </c>
      <c r="GO127" s="86">
        <f t="shared" si="157"/>
        <v>9.8424879577830239E-47</v>
      </c>
      <c r="GP127" s="86">
        <f t="shared" si="157"/>
        <v>2.001033106951635E-59</v>
      </c>
      <c r="GQ127" s="86">
        <f t="shared" si="157"/>
        <v>5.7828718645673379E-67</v>
      </c>
      <c r="GR127" s="86">
        <f t="shared" si="157"/>
        <v>2.4018772803943314E-75</v>
      </c>
      <c r="GS127" s="86">
        <f t="shared" si="157"/>
        <v>1.8648687850060902E-81</v>
      </c>
      <c r="GT127" s="86">
        <f t="shared" si="157"/>
        <v>9.3328876541385541E-71</v>
      </c>
      <c r="GU127" s="86">
        <f t="shared" si="157"/>
        <v>1.8937951202147681E-81</v>
      </c>
      <c r="GV127" s="86">
        <f t="shared" si="157"/>
        <v>3.0319284969287824E-83</v>
      </c>
      <c r="GW127" s="86">
        <f t="shared" si="157"/>
        <v>1.1850027716139365E-63</v>
      </c>
      <c r="GX127" s="86">
        <f t="shared" si="157"/>
        <v>2.3922666914590742E-94</v>
      </c>
      <c r="GY127" s="86">
        <f t="shared" si="157"/>
        <v>2.5106571449663565E-49</v>
      </c>
      <c r="GZ127" s="86">
        <f t="shared" si="157"/>
        <v>3.0377280016085026E-55</v>
      </c>
      <c r="HA127" s="86">
        <f t="shared" si="157"/>
        <v>3.431220883306126E-94</v>
      </c>
      <c r="HC127" s="86">
        <f t="shared" si="153"/>
        <v>7.7785002752951492E-23</v>
      </c>
      <c r="HD127" s="86">
        <f t="shared" si="153"/>
        <v>1.495225740489007E-19</v>
      </c>
      <c r="HE127" s="86">
        <f t="shared" si="153"/>
        <v>4.5805313310323202E-16</v>
      </c>
      <c r="HF127" s="86">
        <f t="shared" si="153"/>
        <v>4.4826501931568048E-18</v>
      </c>
      <c r="HG127" s="86">
        <f t="shared" si="153"/>
        <v>5.5399906054504078E-19</v>
      </c>
      <c r="HH127" s="86">
        <f t="shared" si="153"/>
        <v>2.0263583969953496E-24</v>
      </c>
      <c r="HI127" s="86">
        <f t="shared" si="138"/>
        <v>1.0664308092843092E-23</v>
      </c>
      <c r="HJ127" s="86">
        <f t="shared" si="138"/>
        <v>2.050950623956781E-17</v>
      </c>
      <c r="HK127" s="86">
        <f t="shared" si="138"/>
        <v>5.2479447856335394E-23</v>
      </c>
      <c r="HL127" s="86">
        <f t="shared" si="138"/>
        <v>3.9905421505807307E-27</v>
      </c>
      <c r="HM127" s="86">
        <f t="shared" si="138"/>
        <v>1.3818183205002351E-21</v>
      </c>
      <c r="HN127" s="86">
        <f t="shared" si="138"/>
        <v>9.626388559057926E-20</v>
      </c>
      <c r="HO127" s="86">
        <f t="shared" si="138"/>
        <v>1.3598084496811733E-17</v>
      </c>
      <c r="HP127" s="86">
        <f t="shared" si="138"/>
        <v>5.9809297432134382E-21</v>
      </c>
      <c r="HQ127" s="86">
        <f t="shared" si="138"/>
        <v>8.4476768965338324E-30</v>
      </c>
      <c r="HS127" s="86">
        <f t="shared" ref="HS127:IG143" si="158" xml:space="preserve"> _xlfn.NORM.DIST($B127, C$9, ABS(C$13), TRUE) * _xlfn.NORM.DIST(($B127 - C$9)*C$17, 0, ABS(C$13), TRUE) * 2</f>
        <v>3.2644555294020702E-2</v>
      </c>
      <c r="HT127" s="86">
        <f t="shared" si="158"/>
        <v>5.3392253849154046E-2</v>
      </c>
      <c r="HU127" s="86">
        <f t="shared" si="158"/>
        <v>4.9022738561103299E-2</v>
      </c>
      <c r="HV127" s="86">
        <f t="shared" si="158"/>
        <v>2.0654727885003828E-2</v>
      </c>
      <c r="HW127" s="86">
        <f t="shared" si="158"/>
        <v>2.5329124659164912E-2</v>
      </c>
      <c r="HX127" s="86">
        <f t="shared" si="158"/>
        <v>5.0735330461014728E-2</v>
      </c>
      <c r="HY127" s="86">
        <f t="shared" si="158"/>
        <v>4.1101413727144778E-2</v>
      </c>
      <c r="HZ127" s="86">
        <f t="shared" si="158"/>
        <v>4.3812483957999526E-2</v>
      </c>
      <c r="IA127" s="86">
        <f t="shared" si="158"/>
        <v>6.3420401425854464E-2</v>
      </c>
      <c r="IB127" s="86">
        <f t="shared" si="158"/>
        <v>6.9911654354884653E-2</v>
      </c>
      <c r="IC127" s="86">
        <f t="shared" si="158"/>
        <v>2.5634644139472463E-2</v>
      </c>
      <c r="ID127" s="86">
        <f t="shared" si="158"/>
        <v>1.8737000899943686E-2</v>
      </c>
      <c r="IE127" s="86">
        <f t="shared" si="158"/>
        <v>1.0000000241717455E-2</v>
      </c>
      <c r="IF127" s="86">
        <f t="shared" si="158"/>
        <v>1.9938116292516125E-2</v>
      </c>
      <c r="IG127" s="86">
        <f t="shared" si="158"/>
        <v>3.9412866167357646E-2</v>
      </c>
      <c r="II127" s="86">
        <f t="shared" ref="II127:IW143" si="159" xml:space="preserve"> _xlfn.NORM.DIST($B127, C$10, ABS(C$14), TRUE) * _xlfn.NORM.DIST(($B127 - C$10)*C$18, 0, ABS(C$14), TRUE) * 2</f>
        <v>1.4656796664552145E-23</v>
      </c>
      <c r="IJ127" s="86">
        <f t="shared" si="159"/>
        <v>1.5777732617456257E-23</v>
      </c>
      <c r="IK127" s="86">
        <f t="shared" si="159"/>
        <v>2.1077444312116295E-29</v>
      </c>
      <c r="IL127" s="86">
        <f t="shared" si="159"/>
        <v>5.119276949911407E-32</v>
      </c>
      <c r="IM127" s="86">
        <f t="shared" si="159"/>
        <v>6.7652548170459076E-33</v>
      </c>
      <c r="IN127" s="86">
        <f t="shared" si="159"/>
        <v>3.652613679269424E-27</v>
      </c>
      <c r="IO127" s="86">
        <f t="shared" si="159"/>
        <v>2.6892255254247184E-28</v>
      </c>
      <c r="IP127" s="86">
        <f t="shared" si="159"/>
        <v>8.60748113053207E-29</v>
      </c>
      <c r="IQ127" s="86">
        <f t="shared" si="159"/>
        <v>6.592534312086425E-26</v>
      </c>
      <c r="IR127" s="86">
        <f t="shared" si="159"/>
        <v>8.7536123127097885E-28</v>
      </c>
      <c r="IS127" s="86">
        <f t="shared" si="159"/>
        <v>2.2860727964461185E-34</v>
      </c>
      <c r="IT127" s="86">
        <f t="shared" si="159"/>
        <v>2.4906095253613993E-33</v>
      </c>
      <c r="IU127" s="86">
        <f t="shared" si="159"/>
        <v>5.0873608012908926E-35</v>
      </c>
      <c r="IV127" s="86">
        <f t="shared" si="159"/>
        <v>6.0498941169494912E-24</v>
      </c>
      <c r="IW127" s="86">
        <f t="shared" si="159"/>
        <v>1.5577460430923623E-14</v>
      </c>
      <c r="IY127" s="86">
        <f t="shared" ref="IY127:JM143" si="160">GM127+HC127+HS127+II127</f>
        <v>3.2644555294020702E-2</v>
      </c>
      <c r="IZ127" s="86">
        <f t="shared" si="160"/>
        <v>5.3392253849154046E-2</v>
      </c>
      <c r="JA127" s="86">
        <f t="shared" si="160"/>
        <v>4.9022738561103757E-2</v>
      </c>
      <c r="JB127" s="86">
        <f t="shared" si="160"/>
        <v>2.0654727885003832E-2</v>
      </c>
      <c r="JC127" s="86">
        <f t="shared" si="160"/>
        <v>2.5329124659164912E-2</v>
      </c>
      <c r="JD127" s="86">
        <f t="shared" si="160"/>
        <v>5.0735330461014728E-2</v>
      </c>
      <c r="JE127" s="86">
        <f t="shared" si="160"/>
        <v>4.1101413727144778E-2</v>
      </c>
      <c r="JF127" s="86">
        <f t="shared" si="160"/>
        <v>4.3812483957999547E-2</v>
      </c>
      <c r="JG127" s="86">
        <f t="shared" si="160"/>
        <v>6.3420401425854464E-2</v>
      </c>
      <c r="JH127" s="86">
        <f t="shared" si="160"/>
        <v>6.9911654354884653E-2</v>
      </c>
      <c r="JI127" s="86">
        <f t="shared" si="160"/>
        <v>2.5634644139472463E-2</v>
      </c>
      <c r="JJ127" s="86">
        <f t="shared" si="160"/>
        <v>1.8737000899943686E-2</v>
      </c>
      <c r="JK127" s="86">
        <f t="shared" si="160"/>
        <v>1.0000000241717469E-2</v>
      </c>
      <c r="JL127" s="86">
        <f t="shared" si="160"/>
        <v>1.9938116292516125E-2</v>
      </c>
      <c r="JM127" s="86">
        <f t="shared" si="160"/>
        <v>3.9412866167373224E-2</v>
      </c>
    </row>
    <row r="128" spans="2:273" x14ac:dyDescent="0.25">
      <c r="B128" s="2">
        <v>101</v>
      </c>
      <c r="C128" s="37">
        <v>86.466999999999999</v>
      </c>
      <c r="D128" s="37">
        <v>83.430999999999997</v>
      </c>
      <c r="E128" s="37">
        <v>88.332999999999998</v>
      </c>
      <c r="F128" s="37">
        <v>87.298000000000002</v>
      </c>
      <c r="G128" s="37">
        <v>92.290999999999997</v>
      </c>
      <c r="H128" s="37">
        <v>92.573999999999998</v>
      </c>
      <c r="I128" s="37">
        <v>95.296000000000006</v>
      </c>
      <c r="J128" s="37">
        <v>93.332999999999998</v>
      </c>
      <c r="K128" s="37">
        <v>97</v>
      </c>
      <c r="L128" s="37">
        <v>102.37</v>
      </c>
      <c r="M128" s="37">
        <v>103.13</v>
      </c>
      <c r="N128" s="37">
        <v>103.27800000000001</v>
      </c>
      <c r="O128" s="37">
        <v>102.70399999999999</v>
      </c>
      <c r="P128" s="37">
        <v>104.4</v>
      </c>
      <c r="Q128" s="37">
        <v>112.41800000000001</v>
      </c>
      <c r="S128" s="4">
        <f t="shared" si="146"/>
        <v>83.864116685669984</v>
      </c>
      <c r="T128" s="4">
        <f t="shared" si="146"/>
        <v>87.582352495143994</v>
      </c>
      <c r="U128" s="4">
        <f t="shared" si="146"/>
        <v>89.207951930924466</v>
      </c>
      <c r="V128" s="4">
        <f t="shared" si="146"/>
        <v>88.096242433239652</v>
      </c>
      <c r="W128" s="4">
        <f t="shared" si="146"/>
        <v>91.258306401915959</v>
      </c>
      <c r="X128" s="4">
        <f t="shared" si="146"/>
        <v>94.542642361507788</v>
      </c>
      <c r="Y128" s="4">
        <f t="shared" si="146"/>
        <v>95.302338027809995</v>
      </c>
      <c r="Z128" s="4">
        <f t="shared" si="146"/>
        <v>94.215209420358477</v>
      </c>
      <c r="AA128" s="4">
        <f t="shared" si="146"/>
        <v>98.224620360895045</v>
      </c>
      <c r="AB128" s="4">
        <f t="shared" si="146"/>
        <v>101.23365922959036</v>
      </c>
      <c r="AC128" s="4">
        <f t="shared" si="146"/>
        <v>102.0028854354519</v>
      </c>
      <c r="AD128" s="4">
        <f t="shared" si="146"/>
        <v>102.36374838800658</v>
      </c>
      <c r="AE128" s="4">
        <f t="shared" si="146"/>
        <v>102.50872552005133</v>
      </c>
      <c r="AF128" s="4">
        <f t="shared" si="146"/>
        <v>104.34852913969735</v>
      </c>
      <c r="AG128" s="4">
        <f t="shared" si="146"/>
        <v>115.89670228456094</v>
      </c>
      <c r="AI128" s="4">
        <f t="shared" si="147"/>
        <v>2.6028833143300147</v>
      </c>
      <c r="AJ128" s="4">
        <f t="shared" si="147"/>
        <v>-4.1513524951439962</v>
      </c>
      <c r="AK128" s="4">
        <f t="shared" si="147"/>
        <v>-0.87495193092446755</v>
      </c>
      <c r="AL128" s="4">
        <f t="shared" si="147"/>
        <v>-0.7982424332396505</v>
      </c>
      <c r="AM128" s="4">
        <f t="shared" si="147"/>
        <v>1.0326935980840375</v>
      </c>
      <c r="AN128" s="4">
        <f t="shared" si="147"/>
        <v>-1.9686423615077899</v>
      </c>
      <c r="AO128" s="4">
        <f t="shared" si="147"/>
        <v>-6.338027809988489E-3</v>
      </c>
      <c r="AP128" s="4">
        <f t="shared" si="147"/>
        <v>-0.88220942035847827</v>
      </c>
      <c r="AQ128" s="4">
        <f t="shared" si="147"/>
        <v>-1.2246203608950452</v>
      </c>
      <c r="AR128" s="4">
        <f t="shared" si="147"/>
        <v>1.136340770409646</v>
      </c>
      <c r="AS128" s="4">
        <f t="shared" si="147"/>
        <v>1.1271145645480942</v>
      </c>
      <c r="AT128" s="4">
        <f t="shared" si="147"/>
        <v>0.91425161199342142</v>
      </c>
      <c r="AU128" s="4">
        <f t="shared" si="147"/>
        <v>0.1952744799486652</v>
      </c>
      <c r="AV128" s="4">
        <f t="shared" si="147"/>
        <v>5.1470860302657684E-2</v>
      </c>
      <c r="AW128" s="4">
        <f t="shared" si="147"/>
        <v>-3.4787022845609386</v>
      </c>
      <c r="AY128" s="2">
        <f t="shared" si="154"/>
        <v>83.761309866702703</v>
      </c>
      <c r="AZ128" s="2">
        <f t="shared" si="154"/>
        <v>86.467299438772301</v>
      </c>
      <c r="BA128" s="2">
        <f t="shared" si="154"/>
        <v>86.766401515786598</v>
      </c>
      <c r="BB128" s="2">
        <f t="shared" si="154"/>
        <v>86.432769588752791</v>
      </c>
      <c r="BC128" s="2">
        <f t="shared" si="154"/>
        <v>88.141279881672389</v>
      </c>
      <c r="BD128" s="2">
        <f t="shared" si="154"/>
        <v>89.879380358190375</v>
      </c>
      <c r="BE128" s="2">
        <f t="shared" si="154"/>
        <v>90.324775605129688</v>
      </c>
      <c r="BF128" s="2">
        <f t="shared" si="154"/>
        <v>87.762441143574733</v>
      </c>
      <c r="BG128" s="2">
        <f t="shared" si="154"/>
        <v>90.078862247452037</v>
      </c>
      <c r="BH128" s="2">
        <f t="shared" si="154"/>
        <v>91.302142719371815</v>
      </c>
      <c r="BI128" s="2">
        <f t="shared" si="154"/>
        <v>95.919379260808313</v>
      </c>
      <c r="BJ128" s="2">
        <f t="shared" si="154"/>
        <v>97.657746757844961</v>
      </c>
      <c r="BK128" s="2">
        <f t="shared" si="154"/>
        <v>99.534667085344836</v>
      </c>
      <c r="BL128" s="2">
        <f t="shared" si="154"/>
        <v>96.330387800287511</v>
      </c>
      <c r="BM128" s="2">
        <f t="shared" si="154"/>
        <v>93.663343429138493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104.38333363363363</v>
      </c>
      <c r="DL128" s="2">
        <f t="shared" si="148"/>
        <v>109.97864868667918</v>
      </c>
      <c r="DM128" s="2">
        <f t="shared" si="148"/>
        <v>113.36903982930296</v>
      </c>
      <c r="DN128" s="2">
        <f t="shared" si="148"/>
        <v>112.63787773487778</v>
      </c>
      <c r="DO128" s="2">
        <f t="shared" si="148"/>
        <v>114.64233697983697</v>
      </c>
      <c r="DP128" s="2">
        <f t="shared" si="148"/>
        <v>116.69578706641866</v>
      </c>
      <c r="DQ128" s="2">
        <f t="shared" si="148"/>
        <v>116.23216358463728</v>
      </c>
      <c r="DR128" s="2">
        <f t="shared" si="148"/>
        <v>107.32573050193049</v>
      </c>
      <c r="DS128" s="2">
        <f t="shared" si="148"/>
        <v>114.39394406207829</v>
      </c>
      <c r="DT128" s="2">
        <f t="shared" si="148"/>
        <v>113.45568103818103</v>
      </c>
      <c r="DU128" s="2">
        <f t="shared" si="148"/>
        <v>122.63744886363638</v>
      </c>
      <c r="DV128" s="2">
        <f t="shared" si="148"/>
        <v>115.89660504201684</v>
      </c>
      <c r="DW128" s="2">
        <f t="shared" si="148"/>
        <v>127.48403922287389</v>
      </c>
      <c r="DX128" s="2">
        <f t="shared" si="148"/>
        <v>126.06667163515017</v>
      </c>
      <c r="DY128" s="2">
        <f t="shared" si="148"/>
        <v>112.68597374847374</v>
      </c>
      <c r="EA128" s="2">
        <f t="shared" si="152"/>
        <v>83.660185990054416</v>
      </c>
      <c r="EB128" s="2">
        <f t="shared" si="152"/>
        <v>86.378040164241952</v>
      </c>
      <c r="EC128" s="2">
        <f t="shared" si="152"/>
        <v>86.646899379529145</v>
      </c>
      <c r="ED128" s="2">
        <f t="shared" si="152"/>
        <v>86.307131370615593</v>
      </c>
      <c r="EE128" s="2">
        <f t="shared" si="151"/>
        <v>88.029159806454999</v>
      </c>
      <c r="EF128" s="2">
        <f t="shared" si="151"/>
        <v>89.775661718678748</v>
      </c>
      <c r="EG128" s="2">
        <f t="shared" si="151"/>
        <v>90.211862595296566</v>
      </c>
      <c r="EH128" s="2">
        <f t="shared" si="151"/>
        <v>87.67016787714509</v>
      </c>
      <c r="EI128" s="2">
        <f t="shared" si="151"/>
        <v>89.976035977726326</v>
      </c>
      <c r="EJ128" s="2">
        <f t="shared" si="151"/>
        <v>91.20285240092565</v>
      </c>
      <c r="EK128" s="2">
        <f t="shared" si="151"/>
        <v>95.772200579929375</v>
      </c>
      <c r="EL128" s="2">
        <f t="shared" si="151"/>
        <v>97.565695558546466</v>
      </c>
      <c r="EM128" s="2">
        <f t="shared" si="135"/>
        <v>99.371216511971312</v>
      </c>
      <c r="EN128" s="2">
        <f t="shared" si="135"/>
        <v>96.152368508614671</v>
      </c>
      <c r="EO128" s="2">
        <f t="shared" si="135"/>
        <v>93.55196525181438</v>
      </c>
      <c r="EQ128" s="2">
        <f t="shared" si="149"/>
        <v>83.65951483951514</v>
      </c>
      <c r="ER128" s="2">
        <f t="shared" si="149"/>
        <v>86.337363719791981</v>
      </c>
      <c r="ES128" s="2">
        <f t="shared" si="149"/>
        <v>86.635137541654558</v>
      </c>
      <c r="ET128" s="2">
        <f t="shared" si="149"/>
        <v>86.346818956623267</v>
      </c>
      <c r="EU128" s="2">
        <f t="shared" si="149"/>
        <v>87.998216738287169</v>
      </c>
      <c r="EV128" s="2">
        <f t="shared" si="149"/>
        <v>89.744946325115109</v>
      </c>
      <c r="EW128" s="2">
        <f t="shared" si="149"/>
        <v>90.188308054846701</v>
      </c>
      <c r="EX128" s="2">
        <f t="shared" si="149"/>
        <v>87.668297716751212</v>
      </c>
      <c r="EY128" s="2">
        <f t="shared" si="149"/>
        <v>89.978829764703065</v>
      </c>
      <c r="EZ128" s="2">
        <f t="shared" si="149"/>
        <v>91.119832079295804</v>
      </c>
      <c r="FA128" s="2">
        <f t="shared" si="149"/>
        <v>95.787901400934544</v>
      </c>
      <c r="FB128" s="2">
        <f t="shared" si="149"/>
        <v>97.581915163441579</v>
      </c>
      <c r="FC128" s="2">
        <f t="shared" si="149"/>
        <v>99.380430834213286</v>
      </c>
      <c r="FD128" s="2">
        <f t="shared" si="149"/>
        <v>96.086992380282496</v>
      </c>
      <c r="FE128" s="2">
        <f t="shared" si="149"/>
        <v>93.243318534079265</v>
      </c>
      <c r="FG128" s="2">
        <f t="shared" si="150"/>
        <v>0.99511902151861797</v>
      </c>
      <c r="FH128" s="2">
        <f t="shared" si="150"/>
        <v>0.9961396204535552</v>
      </c>
      <c r="FI128" s="2">
        <f t="shared" si="150"/>
        <v>0.99551017006237885</v>
      </c>
      <c r="FJ128" s="2">
        <f t="shared" si="150"/>
        <v>0.99529077604786176</v>
      </c>
      <c r="FK128" s="2">
        <f t="shared" si="150"/>
        <v>0.99573951880740386</v>
      </c>
      <c r="FL128" s="2">
        <f t="shared" si="150"/>
        <v>0.99609742861874218</v>
      </c>
      <c r="FM128" s="2">
        <f t="shared" si="150"/>
        <v>0.99561694167716597</v>
      </c>
      <c r="FN128" s="2">
        <f t="shared" si="150"/>
        <v>0.99530056899838815</v>
      </c>
      <c r="FO128" s="2">
        <f t="shared" si="150"/>
        <v>0.99579505098081311</v>
      </c>
      <c r="FP128" s="2">
        <f t="shared" si="150"/>
        <v>0.99534402187981585</v>
      </c>
      <c r="FQ128" s="2">
        <f t="shared" si="150"/>
        <v>0.99454920406614422</v>
      </c>
      <c r="FR128" s="2">
        <f t="shared" si="150"/>
        <v>0.99501622764981168</v>
      </c>
      <c r="FS128" s="2">
        <f t="shared" si="150"/>
        <v>0.99419869774157621</v>
      </c>
      <c r="FT128" s="2">
        <f t="shared" si="150"/>
        <v>0.99397049206190069</v>
      </c>
      <c r="FU128" s="2">
        <f t="shared" si="150"/>
        <v>0.99364901179263798</v>
      </c>
      <c r="FW128" s="2">
        <f t="shared" si="156"/>
        <v>3.7787448634297754E-2</v>
      </c>
      <c r="FX128" s="2">
        <f t="shared" si="156"/>
        <v>4.5432483549069293E-2</v>
      </c>
      <c r="FY128" s="2">
        <f t="shared" si="156"/>
        <v>4.0446904330266702E-2</v>
      </c>
      <c r="FZ128" s="2">
        <f t="shared" si="156"/>
        <v>4.1343826772728076E-2</v>
      </c>
      <c r="GA128" s="2">
        <f t="shared" si="156"/>
        <v>4.0877187684371166E-2</v>
      </c>
      <c r="GB128" s="2">
        <f t="shared" si="156"/>
        <v>4.3596096125451032E-2</v>
      </c>
      <c r="GC128" s="2">
        <f t="shared" si="156"/>
        <v>4.8206713405079753E-2</v>
      </c>
      <c r="GD128" s="2">
        <f t="shared" si="156"/>
        <v>5.170354570389183E-2</v>
      </c>
      <c r="GE128" s="2">
        <f t="shared" si="156"/>
        <v>5.3766116408424859E-2</v>
      </c>
      <c r="GF128" s="2">
        <f t="shared" si="156"/>
        <v>5.201575609821725E-2</v>
      </c>
      <c r="GG128" s="2">
        <f t="shared" si="156"/>
        <v>4.7239234932281049E-2</v>
      </c>
      <c r="GH128" s="2">
        <f t="shared" si="156"/>
        <v>4.279509059888769E-2</v>
      </c>
      <c r="GI128" s="2">
        <f t="shared" si="156"/>
        <v>3.9025278328703207E-2</v>
      </c>
      <c r="GJ128" s="2">
        <f t="shared" si="156"/>
        <v>3.593416360444078E-2</v>
      </c>
      <c r="GK128" s="2">
        <f t="shared" si="156"/>
        <v>3.2858554505791254E-2</v>
      </c>
      <c r="GM128" s="86">
        <f t="shared" si="157"/>
        <v>1.4844542921928124E-58</v>
      </c>
      <c r="GN128" s="86">
        <f t="shared" si="157"/>
        <v>4.7990394470280542E-46</v>
      </c>
      <c r="GO128" s="86">
        <f t="shared" si="157"/>
        <v>5.359708356203066E-49</v>
      </c>
      <c r="GP128" s="86">
        <f t="shared" si="157"/>
        <v>2.7271362124522843E-62</v>
      </c>
      <c r="GQ128" s="86">
        <f t="shared" si="157"/>
        <v>3.9321842700156616E-70</v>
      </c>
      <c r="GR128" s="86">
        <f t="shared" si="157"/>
        <v>6.3034876108008344E-79</v>
      </c>
      <c r="GS128" s="86">
        <f t="shared" si="157"/>
        <v>2.2232926755289331E-85</v>
      </c>
      <c r="GT128" s="86">
        <f t="shared" si="157"/>
        <v>3.4538099144643116E-74</v>
      </c>
      <c r="GU128" s="86">
        <f t="shared" si="157"/>
        <v>2.0338390286739861E-85</v>
      </c>
      <c r="GV128" s="86">
        <f t="shared" si="157"/>
        <v>2.8586167753036863E-87</v>
      </c>
      <c r="GW128" s="86">
        <f t="shared" si="157"/>
        <v>1.0929109807521343E-66</v>
      </c>
      <c r="GX128" s="86">
        <f t="shared" si="157"/>
        <v>5.3593602111830845E-99</v>
      </c>
      <c r="GY128" s="86">
        <f t="shared" si="157"/>
        <v>1.0167647487957192E-51</v>
      </c>
      <c r="GZ128" s="86">
        <f t="shared" si="157"/>
        <v>6.5063527365895246E-58</v>
      </c>
      <c r="HA128" s="86">
        <f t="shared" si="157"/>
        <v>1.0915200736811406E-98</v>
      </c>
      <c r="HC128" s="86">
        <f t="shared" si="153"/>
        <v>4.9260592932434329E-25</v>
      </c>
      <c r="HD128" s="86">
        <f t="shared" si="153"/>
        <v>2.5210271918067526E-21</v>
      </c>
      <c r="HE128" s="86">
        <f t="shared" si="153"/>
        <v>1.6988838490501071E-17</v>
      </c>
      <c r="HF128" s="86">
        <f t="shared" si="153"/>
        <v>1.1343603989641558E-19</v>
      </c>
      <c r="HG128" s="86">
        <f t="shared" si="153"/>
        <v>1.3408203751270118E-20</v>
      </c>
      <c r="HH128" s="86">
        <f t="shared" si="153"/>
        <v>1.4770088209279916E-26</v>
      </c>
      <c r="HI128" s="86">
        <f t="shared" si="138"/>
        <v>8.1328688118525252E-26</v>
      </c>
      <c r="HJ128" s="86">
        <f t="shared" si="138"/>
        <v>6.0779546264518755E-19</v>
      </c>
      <c r="HK128" s="86">
        <f t="shared" si="138"/>
        <v>5.0841320325020808E-25</v>
      </c>
      <c r="HL128" s="86">
        <f t="shared" ref="HL128:HQ170" si="161" xml:space="preserve"> _xlfn.NORM.DIST($B128, L$8, ABS(L$12), TRUE) * _xlfn.NORM.DIST(($B128 - L$8)*L$16, 0, ABS(L$12), TRUE) * 2</f>
        <v>1.6536419385242762E-29</v>
      </c>
      <c r="HM128" s="86">
        <f t="shared" si="161"/>
        <v>1.8269501109672644E-23</v>
      </c>
      <c r="HN128" s="86">
        <f t="shared" si="161"/>
        <v>1.5651804640934229E-21</v>
      </c>
      <c r="HO128" s="86">
        <f t="shared" si="161"/>
        <v>3.1816626651218998E-19</v>
      </c>
      <c r="HP128" s="86">
        <f t="shared" si="161"/>
        <v>6.9810928250797383E-23</v>
      </c>
      <c r="HQ128" s="86">
        <f t="shared" si="161"/>
        <v>1.9780846490978364E-32</v>
      </c>
      <c r="HS128" s="86">
        <f t="shared" si="158"/>
        <v>5.1826405500602024E-2</v>
      </c>
      <c r="HT128" s="86">
        <f t="shared" si="158"/>
        <v>8.3757063615445021E-2</v>
      </c>
      <c r="HU128" s="86">
        <f t="shared" si="158"/>
        <v>8.0343620723677803E-2</v>
      </c>
      <c r="HV128" s="86">
        <f t="shared" si="158"/>
        <v>3.739186365329096E-2</v>
      </c>
      <c r="HW128" s="86">
        <f t="shared" si="158"/>
        <v>4.5366202396745388E-2</v>
      </c>
      <c r="HX128" s="86">
        <f t="shared" si="158"/>
        <v>8.2216498316414269E-2</v>
      </c>
      <c r="HY128" s="86">
        <f t="shared" si="158"/>
        <v>6.9687634166817239E-2</v>
      </c>
      <c r="HZ128" s="86">
        <f t="shared" si="158"/>
        <v>7.5121694936605019E-2</v>
      </c>
      <c r="IA128" s="86">
        <f t="shared" si="158"/>
        <v>0.10285345621125949</v>
      </c>
      <c r="IB128" s="86">
        <f t="shared" si="158"/>
        <v>0.11360159460143804</v>
      </c>
      <c r="IC128" s="86">
        <f t="shared" si="158"/>
        <v>4.7770537060963639E-2</v>
      </c>
      <c r="ID128" s="86">
        <f t="shared" si="158"/>
        <v>3.4838332262291223E-2</v>
      </c>
      <c r="IE128" s="86">
        <f t="shared" si="158"/>
        <v>1.9491360110573563E-2</v>
      </c>
      <c r="IF128" s="86">
        <f t="shared" si="158"/>
        <v>3.3408793307960316E-2</v>
      </c>
      <c r="IG128" s="86">
        <f t="shared" si="158"/>
        <v>5.904041444208865E-2</v>
      </c>
      <c r="II128" s="86">
        <f t="shared" si="159"/>
        <v>2.3105357058352531E-22</v>
      </c>
      <c r="IJ128" s="86">
        <f t="shared" si="159"/>
        <v>2.9255022872129641E-22</v>
      </c>
      <c r="IK128" s="86">
        <f t="shared" si="159"/>
        <v>7.4126254341696976E-28</v>
      </c>
      <c r="IL128" s="86">
        <f t="shared" si="159"/>
        <v>2.5810614678690944E-30</v>
      </c>
      <c r="IM128" s="86">
        <f t="shared" si="159"/>
        <v>3.7632731442375102E-31</v>
      </c>
      <c r="IN128" s="86">
        <f t="shared" si="159"/>
        <v>1.0458561633427949E-25</v>
      </c>
      <c r="IO128" s="86">
        <f t="shared" si="159"/>
        <v>1.004582872465044E-26</v>
      </c>
      <c r="IP128" s="86">
        <f t="shared" si="159"/>
        <v>3.7577297850212504E-27</v>
      </c>
      <c r="IQ128" s="86">
        <f t="shared" si="159"/>
        <v>2.0247574575077925E-24</v>
      </c>
      <c r="IR128" s="86">
        <f t="shared" si="159"/>
        <v>3.350719920142831E-26</v>
      </c>
      <c r="IS128" s="86">
        <f t="shared" si="159"/>
        <v>1.8795158080124044E-32</v>
      </c>
      <c r="IT128" s="86">
        <f t="shared" si="159"/>
        <v>1.5551489335196253E-31</v>
      </c>
      <c r="IU128" s="86">
        <f t="shared" si="159"/>
        <v>3.4900656015829369E-33</v>
      </c>
      <c r="IV128" s="86">
        <f t="shared" si="159"/>
        <v>9.5859026880310815E-23</v>
      </c>
      <c r="IW128" s="86">
        <f t="shared" si="159"/>
        <v>7.4876091288457904E-14</v>
      </c>
      <c r="IY128" s="86">
        <f t="shared" si="160"/>
        <v>5.1826405500602024E-2</v>
      </c>
      <c r="IZ128" s="86">
        <f t="shared" si="160"/>
        <v>8.3757063615445021E-2</v>
      </c>
      <c r="JA128" s="86">
        <f t="shared" si="160"/>
        <v>8.0343620723677817E-2</v>
      </c>
      <c r="JB128" s="86">
        <f t="shared" si="160"/>
        <v>3.739186365329096E-2</v>
      </c>
      <c r="JC128" s="86">
        <f t="shared" si="160"/>
        <v>4.5366202396745388E-2</v>
      </c>
      <c r="JD128" s="86">
        <f t="shared" si="160"/>
        <v>8.2216498316414269E-2</v>
      </c>
      <c r="JE128" s="86">
        <f t="shared" si="160"/>
        <v>6.9687634166817239E-2</v>
      </c>
      <c r="JF128" s="86">
        <f t="shared" si="160"/>
        <v>7.5121694936605019E-2</v>
      </c>
      <c r="JG128" s="86">
        <f t="shared" si="160"/>
        <v>0.10285345621125949</v>
      </c>
      <c r="JH128" s="86">
        <f t="shared" si="160"/>
        <v>0.11360159460143804</v>
      </c>
      <c r="JI128" s="86">
        <f t="shared" si="160"/>
        <v>4.7770537060963639E-2</v>
      </c>
      <c r="JJ128" s="86">
        <f t="shared" si="160"/>
        <v>3.4838332262291223E-2</v>
      </c>
      <c r="JK128" s="86">
        <f t="shared" si="160"/>
        <v>1.9491360110573563E-2</v>
      </c>
      <c r="JL128" s="86">
        <f t="shared" si="160"/>
        <v>3.3408793307960316E-2</v>
      </c>
      <c r="JM128" s="86">
        <f t="shared" si="160"/>
        <v>5.9040414442163527E-2</v>
      </c>
    </row>
    <row r="129" spans="2:273" x14ac:dyDescent="0.25">
      <c r="B129" s="2">
        <v>102</v>
      </c>
      <c r="C129" s="37">
        <v>83.85</v>
      </c>
      <c r="D129" s="37">
        <v>87.102999999999994</v>
      </c>
      <c r="E129" s="37">
        <v>89.281000000000006</v>
      </c>
      <c r="F129" s="37">
        <v>88.509</v>
      </c>
      <c r="G129" s="37">
        <v>91.673000000000002</v>
      </c>
      <c r="H129" s="37">
        <v>96.314999999999998</v>
      </c>
      <c r="I129" s="37">
        <v>96.63</v>
      </c>
      <c r="J129" s="37">
        <v>96.906999999999996</v>
      </c>
      <c r="K129" s="37">
        <v>101.352</v>
      </c>
      <c r="L129" s="37">
        <v>104.79600000000001</v>
      </c>
      <c r="M129" s="37">
        <v>106.611</v>
      </c>
      <c r="N129" s="37">
        <v>103.22199999999999</v>
      </c>
      <c r="O129" s="37">
        <v>102.48099999999999</v>
      </c>
      <c r="P129" s="37">
        <v>106.291</v>
      </c>
      <c r="Q129" s="37">
        <v>121.2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83.74968549007761</v>
      </c>
      <c r="T129" s="4">
        <f t="shared" si="162"/>
        <v>87.811390975264089</v>
      </c>
      <c r="U129" s="4">
        <f t="shared" si="162"/>
        <v>90.067907712219068</v>
      </c>
      <c r="V129" s="4">
        <f t="shared" si="162"/>
        <v>88.88335849174446</v>
      </c>
      <c r="W129" s="4">
        <f t="shared" si="162"/>
        <v>92.835110165431502</v>
      </c>
      <c r="X129" s="4">
        <f t="shared" si="162"/>
        <v>96.334567673552215</v>
      </c>
      <c r="Y129" s="4">
        <f t="shared" si="162"/>
        <v>97.47996195556172</v>
      </c>
      <c r="Z129" s="4">
        <f t="shared" si="162"/>
        <v>97.108452465523655</v>
      </c>
      <c r="AA129" s="4">
        <f t="shared" si="162"/>
        <v>101.32058585586763</v>
      </c>
      <c r="AB129" s="4">
        <f t="shared" si="162"/>
        <v>104.92792328016772</v>
      </c>
      <c r="AC129" s="4">
        <f t="shared" si="162"/>
        <v>105.37993765663828</v>
      </c>
      <c r="AD129" s="4">
        <f t="shared" si="162"/>
        <v>105.01850599383707</v>
      </c>
      <c r="AE129" s="4">
        <f t="shared" si="162"/>
        <v>104.39971014198754</v>
      </c>
      <c r="AF129" s="4">
        <f t="shared" si="162"/>
        <v>108.19544049460676</v>
      </c>
      <c r="AG129" s="4">
        <f t="shared" si="162"/>
        <v>123.80986068663577</v>
      </c>
      <c r="AI129" s="4">
        <f t="shared" ref="AI129:AW145" si="163">IF(OR($B129 &lt; C$230, $B129 &gt; C$233), 0, C129-S129)</f>
        <v>0.10031450992238433</v>
      </c>
      <c r="AJ129" s="4">
        <f t="shared" si="163"/>
        <v>-0.70839097526409489</v>
      </c>
      <c r="AK129" s="4">
        <f t="shared" si="163"/>
        <v>-0.78690771221906175</v>
      </c>
      <c r="AL129" s="4">
        <f t="shared" si="163"/>
        <v>-0.37435849174445934</v>
      </c>
      <c r="AM129" s="4">
        <f t="shared" si="163"/>
        <v>-1.1621101654314998</v>
      </c>
      <c r="AN129" s="4">
        <f t="shared" si="163"/>
        <v>-1.9567673552217002E-2</v>
      </c>
      <c r="AO129" s="4">
        <f t="shared" si="163"/>
        <v>-0.84996195556172438</v>
      </c>
      <c r="AP129" s="4">
        <f t="shared" si="163"/>
        <v>-0.20145246552365847</v>
      </c>
      <c r="AQ129" s="4">
        <f t="shared" si="163"/>
        <v>3.141414413236987E-2</v>
      </c>
      <c r="AR129" s="4">
        <f t="shared" si="163"/>
        <v>-0.13192328016771171</v>
      </c>
      <c r="AS129" s="4">
        <f t="shared" si="163"/>
        <v>1.231062343361728</v>
      </c>
      <c r="AT129" s="4">
        <f t="shared" si="163"/>
        <v>-1.7965059938370729</v>
      </c>
      <c r="AU129" s="4">
        <f t="shared" si="163"/>
        <v>-1.9187101419875461</v>
      </c>
      <c r="AV129" s="4">
        <f t="shared" si="163"/>
        <v>-1.9044404946067601</v>
      </c>
      <c r="AW129" s="4">
        <f t="shared" si="163"/>
        <v>-2.6098606866357699</v>
      </c>
      <c r="AY129" s="2">
        <f t="shared" si="154"/>
        <v>83.603413226805117</v>
      </c>
      <c r="AZ129" s="2">
        <f t="shared" si="154"/>
        <v>86.268964140046677</v>
      </c>
      <c r="BA129" s="2">
        <f t="shared" si="154"/>
        <v>86.587553163562788</v>
      </c>
      <c r="BB129" s="2">
        <f t="shared" si="154"/>
        <v>86.259523854309151</v>
      </c>
      <c r="BC129" s="2">
        <f t="shared" si="154"/>
        <v>87.993052347898043</v>
      </c>
      <c r="BD129" s="2">
        <f t="shared" si="154"/>
        <v>89.742844198441333</v>
      </c>
      <c r="BE129" s="2">
        <f t="shared" si="154"/>
        <v>90.173698339281955</v>
      </c>
      <c r="BF129" s="2">
        <f t="shared" si="154"/>
        <v>87.608738263109444</v>
      </c>
      <c r="BG129" s="2">
        <f t="shared" si="154"/>
        <v>89.956187043857483</v>
      </c>
      <c r="BH129" s="2">
        <f t="shared" si="154"/>
        <v>91.155047143024859</v>
      </c>
      <c r="BI129" s="2">
        <f t="shared" si="154"/>
        <v>95.699065023290814</v>
      </c>
      <c r="BJ129" s="2">
        <f t="shared" si="154"/>
        <v>97.436255213780342</v>
      </c>
      <c r="BK129" s="2">
        <f t="shared" si="154"/>
        <v>99.342420666567861</v>
      </c>
      <c r="BL129" s="2">
        <f t="shared" si="154"/>
        <v>96.161892633374336</v>
      </c>
      <c r="BM129" s="2">
        <f t="shared" si="154"/>
        <v>93.507996915198135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104.42064264264263</v>
      </c>
      <c r="DL129" s="2">
        <f t="shared" si="164"/>
        <v>110.05115084427769</v>
      </c>
      <c r="DM129" s="2">
        <f t="shared" si="164"/>
        <v>113.46508226647698</v>
      </c>
      <c r="DN129" s="2">
        <f t="shared" si="164"/>
        <v>112.77659073359077</v>
      </c>
      <c r="DO129" s="2">
        <f t="shared" si="164"/>
        <v>114.77687430287429</v>
      </c>
      <c r="DP129" s="2">
        <f t="shared" si="164"/>
        <v>116.86600120363279</v>
      </c>
      <c r="DQ129" s="2">
        <f t="shared" si="164"/>
        <v>116.40563726884781</v>
      </c>
      <c r="DR129" s="2">
        <f t="shared" si="164"/>
        <v>107.42265508365507</v>
      </c>
      <c r="DS129" s="2">
        <f t="shared" si="164"/>
        <v>114.55495276653173</v>
      </c>
      <c r="DT129" s="2">
        <f t="shared" si="164"/>
        <v>113.58799313599313</v>
      </c>
      <c r="DU129" s="2">
        <f t="shared" si="164"/>
        <v>122.81314772727274</v>
      </c>
      <c r="DV129" s="2">
        <f t="shared" si="164"/>
        <v>115.96225210084037</v>
      </c>
      <c r="DW129" s="2">
        <f t="shared" si="164"/>
        <v>127.71781433284455</v>
      </c>
      <c r="DX129" s="2">
        <f t="shared" si="164"/>
        <v>126.31296484983315</v>
      </c>
      <c r="DY129" s="2">
        <f t="shared" si="164"/>
        <v>112.84362393162392</v>
      </c>
      <c r="EA129" s="2">
        <f t="shared" si="152"/>
        <v>83.510169427150615</v>
      </c>
      <c r="EB129" s="2">
        <f t="shared" si="152"/>
        <v>86.187255867272512</v>
      </c>
      <c r="EC129" s="2">
        <f t="shared" si="152"/>
        <v>86.477748219450774</v>
      </c>
      <c r="ED129" s="2">
        <f t="shared" si="152"/>
        <v>86.142385603606158</v>
      </c>
      <c r="EE129" s="2">
        <f t="shared" si="151"/>
        <v>87.890721080318514</v>
      </c>
      <c r="EF129" s="2">
        <f t="shared" si="151"/>
        <v>89.648037444164189</v>
      </c>
      <c r="EG129" s="2">
        <f t="shared" si="151"/>
        <v>90.069928059180782</v>
      </c>
      <c r="EH129" s="2">
        <f t="shared" si="151"/>
        <v>87.522677836439016</v>
      </c>
      <c r="EI129" s="2">
        <f t="shared" si="151"/>
        <v>89.861221995227055</v>
      </c>
      <c r="EJ129" s="2">
        <f t="shared" si="151"/>
        <v>91.065254085912642</v>
      </c>
      <c r="EK129" s="2">
        <f t="shared" si="151"/>
        <v>95.561868935955602</v>
      </c>
      <c r="EL129" s="2">
        <f t="shared" si="151"/>
        <v>97.350253196500702</v>
      </c>
      <c r="EM129" s="2">
        <f t="shared" si="135"/>
        <v>99.191270066448681</v>
      </c>
      <c r="EN129" s="2">
        <f t="shared" si="135"/>
        <v>95.99857657479717</v>
      </c>
      <c r="EO129" s="2">
        <f t="shared" si="135"/>
        <v>93.406923828898158</v>
      </c>
      <c r="EQ129" s="2">
        <f t="shared" ref="EQ129:FE145" si="165">CU$228*$B129+CU$229</f>
        <v>83.513093753522156</v>
      </c>
      <c r="ER129" s="2">
        <f t="shared" si="165"/>
        <v>86.140115544290524</v>
      </c>
      <c r="ES129" s="2">
        <f t="shared" si="165"/>
        <v>86.460867130364775</v>
      </c>
      <c r="ET129" s="2">
        <f t="shared" si="165"/>
        <v>86.202195410282641</v>
      </c>
      <c r="EU129" s="2">
        <f t="shared" si="165"/>
        <v>87.841961124716462</v>
      </c>
      <c r="EV129" s="2">
        <f t="shared" si="165"/>
        <v>89.603914132027256</v>
      </c>
      <c r="EW129" s="2">
        <f t="shared" si="165"/>
        <v>90.040570002175428</v>
      </c>
      <c r="EX129" s="2">
        <f t="shared" si="165"/>
        <v>87.535710805183271</v>
      </c>
      <c r="EY129" s="2">
        <f t="shared" si="165"/>
        <v>89.86515301016982</v>
      </c>
      <c r="EZ129" s="2">
        <f t="shared" si="165"/>
        <v>90.961561217979494</v>
      </c>
      <c r="FA129" s="2">
        <f t="shared" si="165"/>
        <v>95.594062055481302</v>
      </c>
      <c r="FB129" s="2">
        <f t="shared" si="165"/>
        <v>97.379540730427976</v>
      </c>
      <c r="FC129" s="2">
        <f t="shared" si="165"/>
        <v>99.19464413938752</v>
      </c>
      <c r="FD129" s="2">
        <f t="shared" si="165"/>
        <v>95.910188765389805</v>
      </c>
      <c r="FE129" s="2">
        <f t="shared" si="165"/>
        <v>93.084757952195389</v>
      </c>
      <c r="FG129" s="2">
        <f t="shared" ref="FG129:FU145" si="166">POWER(10,($B129-C$231)/C$229)/(1+POWER(10,($B129-C$231)/C$229))</f>
        <v>0.99554658209467928</v>
      </c>
      <c r="FH129" s="2">
        <f t="shared" si="166"/>
        <v>0.99647809571890711</v>
      </c>
      <c r="FI129" s="2">
        <f t="shared" si="166"/>
        <v>0.99590360812432999</v>
      </c>
      <c r="FJ129" s="2">
        <f t="shared" si="166"/>
        <v>0.99570335635058493</v>
      </c>
      <c r="FK129" s="2">
        <f t="shared" si="166"/>
        <v>0.99611293780451493</v>
      </c>
      <c r="FL129" s="2">
        <f t="shared" si="166"/>
        <v>0.99643959001117965</v>
      </c>
      <c r="FM129" s="2">
        <f t="shared" si="166"/>
        <v>0.99600106106276587</v>
      </c>
      <c r="FN129" s="2">
        <f t="shared" si="166"/>
        <v>0.99571229502605152</v>
      </c>
      <c r="FO129" s="2">
        <f t="shared" si="166"/>
        <v>0.99616362149412951</v>
      </c>
      <c r="FP129" s="2">
        <f t="shared" si="166"/>
        <v>0.995751957167063</v>
      </c>
      <c r="FQ129" s="2">
        <f t="shared" si="166"/>
        <v>0.99502642964635912</v>
      </c>
      <c r="FR129" s="2">
        <f t="shared" si="166"/>
        <v>0.99545275154569413</v>
      </c>
      <c r="FS129" s="2">
        <f t="shared" si="166"/>
        <v>0.99470644735490432</v>
      </c>
      <c r="FT129" s="2">
        <f t="shared" si="166"/>
        <v>0.99449810447645215</v>
      </c>
      <c r="FU129" s="2">
        <f t="shared" si="166"/>
        <v>0.99420459133488004</v>
      </c>
      <c r="FW129" s="2">
        <f t="shared" si="156"/>
        <v>4.1282610950446295E-2</v>
      </c>
      <c r="FX129" s="2">
        <f t="shared" si="156"/>
        <v>4.9598326040230345E-2</v>
      </c>
      <c r="FY129" s="2">
        <f t="shared" si="156"/>
        <v>4.4176760185934673E-2</v>
      </c>
      <c r="FZ129" s="2">
        <f t="shared" si="156"/>
        <v>4.5152501305300768E-2</v>
      </c>
      <c r="GA129" s="2">
        <f t="shared" si="156"/>
        <v>4.464487645673916E-2</v>
      </c>
      <c r="GB129" s="2">
        <f t="shared" si="156"/>
        <v>4.7601951568936512E-2</v>
      </c>
      <c r="GC129" s="2">
        <f t="shared" si="156"/>
        <v>5.261291293056742E-2</v>
      </c>
      <c r="GD129" s="2">
        <f t="shared" si="156"/>
        <v>5.6410420411778815E-2</v>
      </c>
      <c r="GE129" s="2">
        <f t="shared" si="156"/>
        <v>5.8649146085325649E-2</v>
      </c>
      <c r="GF129" s="2">
        <f t="shared" si="156"/>
        <v>5.6749352244658866E-2</v>
      </c>
      <c r="GG129" s="2">
        <f t="shared" si="156"/>
        <v>5.1561795327124321E-2</v>
      </c>
      <c r="GH129" s="2">
        <f t="shared" si="156"/>
        <v>4.6730941353344463E-2</v>
      </c>
      <c r="GI129" s="2">
        <f t="shared" si="156"/>
        <v>4.2629861586055147E-2</v>
      </c>
      <c r="GJ129" s="2">
        <f t="shared" si="156"/>
        <v>3.9264900845800615E-2</v>
      </c>
      <c r="GK129" s="2">
        <f t="shared" si="156"/>
        <v>3.591483373446494E-2</v>
      </c>
      <c r="GM129" s="86">
        <f t="shared" si="157"/>
        <v>2.3940761804747859E-61</v>
      </c>
      <c r="GN129" s="86">
        <f t="shared" si="157"/>
        <v>3.5144224566614198E-48</v>
      </c>
      <c r="GO129" s="86">
        <f t="shared" si="157"/>
        <v>2.5708458707222124E-51</v>
      </c>
      <c r="GP129" s="86">
        <f t="shared" si="157"/>
        <v>3.1702739782193058E-65</v>
      </c>
      <c r="GQ129" s="86">
        <f t="shared" si="157"/>
        <v>2.2509995388149149E-73</v>
      </c>
      <c r="GR129" s="86">
        <f t="shared" si="157"/>
        <v>1.3610781112421631E-82</v>
      </c>
      <c r="GS129" s="86">
        <f t="shared" si="157"/>
        <v>2.1350114259622239E-89</v>
      </c>
      <c r="GT129" s="86">
        <f t="shared" si="157"/>
        <v>1.0560235059090105E-77</v>
      </c>
      <c r="GU129" s="86">
        <f t="shared" si="157"/>
        <v>1.7506075218203322E-89</v>
      </c>
      <c r="GV129" s="86">
        <f t="shared" si="157"/>
        <v>2.1571008377053455E-91</v>
      </c>
      <c r="GW129" s="86">
        <f t="shared" si="157"/>
        <v>8.5348152937300826E-70</v>
      </c>
      <c r="GX129" s="86">
        <f t="shared" si="157"/>
        <v>9.2430666177034421E-104</v>
      </c>
      <c r="GY129" s="86">
        <f t="shared" si="157"/>
        <v>3.6010264231610286E-54</v>
      </c>
      <c r="GZ129" s="86">
        <f t="shared" si="157"/>
        <v>1.2010865916380152E-60</v>
      </c>
      <c r="HA129" s="86">
        <f t="shared" si="157"/>
        <v>2.7169068290185889E-103</v>
      </c>
      <c r="HC129" s="86">
        <f t="shared" si="153"/>
        <v>2.4411665346022608E-27</v>
      </c>
      <c r="HD129" s="86">
        <f t="shared" si="153"/>
        <v>3.5218590693619284E-23</v>
      </c>
      <c r="HE129" s="86">
        <f t="shared" si="153"/>
        <v>5.4196973840348423E-19</v>
      </c>
      <c r="HF129" s="86">
        <f t="shared" si="153"/>
        <v>2.4321325750771929E-21</v>
      </c>
      <c r="HG129" s="86">
        <f t="shared" si="153"/>
        <v>2.7611969194288737E-22</v>
      </c>
      <c r="HH129" s="86">
        <f t="shared" si="153"/>
        <v>8.6673702808064384E-29</v>
      </c>
      <c r="HI129" s="86">
        <f t="shared" si="153"/>
        <v>4.9805033206259743E-28</v>
      </c>
      <c r="HJ129" s="86">
        <f t="shared" si="153"/>
        <v>1.5380700218443534E-20</v>
      </c>
      <c r="HK129" s="86">
        <f t="shared" si="153"/>
        <v>4.0133055567824445E-27</v>
      </c>
      <c r="HL129" s="86">
        <f t="shared" si="161"/>
        <v>5.3823787902479088E-32</v>
      </c>
      <c r="HM129" s="86">
        <f t="shared" si="161"/>
        <v>1.9964074618896838E-25</v>
      </c>
      <c r="HN129" s="86">
        <f t="shared" si="161"/>
        <v>2.1058181836298421E-23</v>
      </c>
      <c r="HO129" s="86">
        <f t="shared" si="161"/>
        <v>6.2336328662068907E-21</v>
      </c>
      <c r="HP129" s="86">
        <f t="shared" si="161"/>
        <v>6.6210967388273954E-25</v>
      </c>
      <c r="HQ129" s="86">
        <f t="shared" si="161"/>
        <v>3.5466383683756358E-35</v>
      </c>
      <c r="HS129" s="86">
        <f t="shared" si="158"/>
        <v>7.9507443199340985E-2</v>
      </c>
      <c r="HT129" s="86">
        <f t="shared" si="158"/>
        <v>0.12624850623547401</v>
      </c>
      <c r="HU129" s="86">
        <f t="shared" si="158"/>
        <v>0.12566125468693146</v>
      </c>
      <c r="HV129" s="86">
        <f t="shared" si="158"/>
        <v>6.4403567176963078E-2</v>
      </c>
      <c r="HW129" s="86">
        <f t="shared" si="158"/>
        <v>7.7203639401344892E-2</v>
      </c>
      <c r="HX129" s="86">
        <f t="shared" si="158"/>
        <v>0.12734087552002127</v>
      </c>
      <c r="HY129" s="86">
        <f t="shared" si="158"/>
        <v>0.11241759607804538</v>
      </c>
      <c r="HZ129" s="86">
        <f t="shared" si="158"/>
        <v>0.12208559929756579</v>
      </c>
      <c r="IA129" s="86">
        <f t="shared" si="158"/>
        <v>0.15850574289743863</v>
      </c>
      <c r="IB129" s="86">
        <f t="shared" si="158"/>
        <v>0.17479624144675163</v>
      </c>
      <c r="IC129" s="86">
        <f t="shared" si="158"/>
        <v>8.3917941646144925E-2</v>
      </c>
      <c r="ID129" s="86">
        <f t="shared" si="158"/>
        <v>6.1428722416658629E-2</v>
      </c>
      <c r="IE129" s="86">
        <f t="shared" si="158"/>
        <v>3.6047633364248551E-2</v>
      </c>
      <c r="IF129" s="86">
        <f t="shared" si="158"/>
        <v>5.400132562385776E-2</v>
      </c>
      <c r="IG129" s="86">
        <f t="shared" si="158"/>
        <v>8.615503909144942E-2</v>
      </c>
      <c r="II129" s="86">
        <f t="shared" si="159"/>
        <v>3.3764117008727264E-21</v>
      </c>
      <c r="IJ129" s="86">
        <f t="shared" si="159"/>
        <v>4.9810617219862403E-21</v>
      </c>
      <c r="IK129" s="86">
        <f t="shared" si="159"/>
        <v>2.3577599640103536E-26</v>
      </c>
      <c r="IL129" s="86">
        <f t="shared" si="159"/>
        <v>1.1639613868321397E-28</v>
      </c>
      <c r="IM129" s="86">
        <f t="shared" si="159"/>
        <v>1.8678701161086539E-29</v>
      </c>
      <c r="IN129" s="86">
        <f t="shared" si="159"/>
        <v>2.7180923135554855E-24</v>
      </c>
      <c r="IO129" s="86">
        <f t="shared" si="159"/>
        <v>3.3676023244441441E-25</v>
      </c>
      <c r="IP129" s="86">
        <f t="shared" si="159"/>
        <v>1.461133464705115E-25</v>
      </c>
      <c r="IQ129" s="86">
        <f t="shared" si="159"/>
        <v>5.5915511014934436E-23</v>
      </c>
      <c r="IR129" s="86">
        <f t="shared" si="159"/>
        <v>1.1467790627424573E-24</v>
      </c>
      <c r="IS129" s="86">
        <f t="shared" si="159"/>
        <v>1.3550667029309656E-30</v>
      </c>
      <c r="IT129" s="86">
        <f t="shared" si="159"/>
        <v>8.6204959289193201E-30</v>
      </c>
      <c r="IU129" s="86">
        <f t="shared" si="159"/>
        <v>2.1272547793922525E-31</v>
      </c>
      <c r="IV129" s="86">
        <f t="shared" si="159"/>
        <v>1.4093919721592546E-21</v>
      </c>
      <c r="IW129" s="86">
        <f t="shared" si="159"/>
        <v>3.4551446091821429E-13</v>
      </c>
      <c r="IY129" s="86">
        <f t="shared" si="160"/>
        <v>7.9507443199340985E-2</v>
      </c>
      <c r="IZ129" s="86">
        <f t="shared" si="160"/>
        <v>0.12624850623547401</v>
      </c>
      <c r="JA129" s="86">
        <f t="shared" si="160"/>
        <v>0.12566125468693146</v>
      </c>
      <c r="JB129" s="86">
        <f t="shared" si="160"/>
        <v>6.4403567176963078E-2</v>
      </c>
      <c r="JC129" s="86">
        <f t="shared" si="160"/>
        <v>7.7203639401344892E-2</v>
      </c>
      <c r="JD129" s="86">
        <f t="shared" si="160"/>
        <v>0.12734087552002127</v>
      </c>
      <c r="JE129" s="86">
        <f t="shared" si="160"/>
        <v>0.11241759607804538</v>
      </c>
      <c r="JF129" s="86">
        <f t="shared" si="160"/>
        <v>0.12208559929756579</v>
      </c>
      <c r="JG129" s="86">
        <f t="shared" si="160"/>
        <v>0.15850574289743863</v>
      </c>
      <c r="JH129" s="86">
        <f t="shared" si="160"/>
        <v>0.17479624144675163</v>
      </c>
      <c r="JI129" s="86">
        <f t="shared" si="160"/>
        <v>8.3917941646144925E-2</v>
      </c>
      <c r="JJ129" s="86">
        <f t="shared" si="160"/>
        <v>6.1428722416658629E-2</v>
      </c>
      <c r="JK129" s="86">
        <f t="shared" si="160"/>
        <v>3.6047633364248551E-2</v>
      </c>
      <c r="JL129" s="86">
        <f t="shared" si="160"/>
        <v>5.400132562385776E-2</v>
      </c>
      <c r="JM129" s="86">
        <f t="shared" si="160"/>
        <v>8.6155039091794935E-2</v>
      </c>
    </row>
    <row r="130" spans="2:273" x14ac:dyDescent="0.25">
      <c r="B130" s="2">
        <v>103</v>
      </c>
      <c r="C130" s="37">
        <v>82.917000000000002</v>
      </c>
      <c r="D130" s="37">
        <v>89.120999999999995</v>
      </c>
      <c r="E130" s="37">
        <v>91.772000000000006</v>
      </c>
      <c r="F130" s="37">
        <v>89.736999999999995</v>
      </c>
      <c r="G130" s="37">
        <v>95.090999999999994</v>
      </c>
      <c r="H130" s="37">
        <v>97.611000000000004</v>
      </c>
      <c r="I130" s="37">
        <v>98.647999999999996</v>
      </c>
      <c r="J130" s="37">
        <v>99.388999999999996</v>
      </c>
      <c r="K130" s="37">
        <v>103.352</v>
      </c>
      <c r="L130" s="37">
        <v>106.96299999999999</v>
      </c>
      <c r="M130" s="37">
        <v>109.48099999999999</v>
      </c>
      <c r="N130" s="37">
        <v>107.79600000000001</v>
      </c>
      <c r="O130" s="37">
        <v>108.611</v>
      </c>
      <c r="P130" s="37">
        <v>111.94499999999999</v>
      </c>
      <c r="Q130" s="37">
        <v>131.273</v>
      </c>
      <c r="S130" s="4">
        <f t="shared" si="162"/>
        <v>83.646097963103543</v>
      </c>
      <c r="T130" s="4">
        <f t="shared" si="162"/>
        <v>88.103644230915563</v>
      </c>
      <c r="U130" s="4">
        <f t="shared" si="162"/>
        <v>91.095597621276227</v>
      </c>
      <c r="V130" s="4">
        <f t="shared" si="162"/>
        <v>89.993838750042045</v>
      </c>
      <c r="W130" s="4">
        <f t="shared" si="162"/>
        <v>94.929014514903685</v>
      </c>
      <c r="X130" s="4">
        <f t="shared" si="162"/>
        <v>98.424414356857667</v>
      </c>
      <c r="Y130" s="4">
        <f t="shared" si="162"/>
        <v>100.12093715646621</v>
      </c>
      <c r="Z130" s="4">
        <f t="shared" si="162"/>
        <v>100.55594193429309</v>
      </c>
      <c r="AA130" s="4">
        <f t="shared" si="162"/>
        <v>104.71130618082647</v>
      </c>
      <c r="AB130" s="4">
        <f t="shared" si="162"/>
        <v>108.8394362280544</v>
      </c>
      <c r="AC130" s="4">
        <f t="shared" si="162"/>
        <v>109.84582076384946</v>
      </c>
      <c r="AD130" s="4">
        <f t="shared" si="162"/>
        <v>108.70538332300271</v>
      </c>
      <c r="AE130" s="4">
        <f t="shared" si="162"/>
        <v>107.25818582442264</v>
      </c>
      <c r="AF130" s="4">
        <f t="shared" si="162"/>
        <v>113.33499054879789</v>
      </c>
      <c r="AG130" s="4">
        <f t="shared" si="162"/>
        <v>133.42349708225541</v>
      </c>
      <c r="AI130" s="4">
        <f t="shared" si="163"/>
        <v>-0.72909796310354125</v>
      </c>
      <c r="AJ130" s="4">
        <f t="shared" si="163"/>
        <v>1.0173557690844319</v>
      </c>
      <c r="AK130" s="4">
        <f t="shared" si="163"/>
        <v>0.67640237872377895</v>
      </c>
      <c r="AL130" s="4">
        <f t="shared" si="163"/>
        <v>-0.25683875004204992</v>
      </c>
      <c r="AM130" s="4">
        <f t="shared" si="163"/>
        <v>0.16198548509630939</v>
      </c>
      <c r="AN130" s="4">
        <f t="shared" si="163"/>
        <v>-0.81341435685766328</v>
      </c>
      <c r="AO130" s="4">
        <f t="shared" si="163"/>
        <v>-1.4729371564662159</v>
      </c>
      <c r="AP130" s="4">
        <f t="shared" si="163"/>
        <v>-1.1669419342930922</v>
      </c>
      <c r="AQ130" s="4">
        <f t="shared" si="163"/>
        <v>-1.359306180826465</v>
      </c>
      <c r="AR130" s="4">
        <f t="shared" si="163"/>
        <v>-1.876436228054402</v>
      </c>
      <c r="AS130" s="4">
        <f t="shared" si="163"/>
        <v>-0.36482076384946538</v>
      </c>
      <c r="AT130" s="4">
        <f t="shared" si="163"/>
        <v>-0.90938332300270019</v>
      </c>
      <c r="AU130" s="4">
        <f t="shared" si="163"/>
        <v>1.3528141755773646</v>
      </c>
      <c r="AV130" s="4">
        <f t="shared" si="163"/>
        <v>-1.389990548797897</v>
      </c>
      <c r="AW130" s="4">
        <f t="shared" si="163"/>
        <v>-2.1504970822554128</v>
      </c>
      <c r="AY130" s="2">
        <f t="shared" si="154"/>
        <v>83.446170496168477</v>
      </c>
      <c r="AZ130" s="2">
        <f t="shared" si="154"/>
        <v>86.071091158954928</v>
      </c>
      <c r="BA130" s="2">
        <f t="shared" si="154"/>
        <v>86.409386805767809</v>
      </c>
      <c r="BB130" s="2">
        <f t="shared" si="154"/>
        <v>86.087177469024638</v>
      </c>
      <c r="BC130" s="2">
        <f t="shared" si="154"/>
        <v>87.845350471321922</v>
      </c>
      <c r="BD130" s="2">
        <f t="shared" si="154"/>
        <v>89.606799538120214</v>
      </c>
      <c r="BE130" s="2">
        <f t="shared" si="154"/>
        <v>90.023208188743354</v>
      </c>
      <c r="BF130" s="2">
        <f t="shared" si="154"/>
        <v>87.455709401557868</v>
      </c>
      <c r="BG130" s="2">
        <f t="shared" si="154"/>
        <v>89.834125548082142</v>
      </c>
      <c r="BH130" s="2">
        <f t="shared" si="154"/>
        <v>91.008297037151678</v>
      </c>
      <c r="BI130" s="2">
        <f t="shared" si="154"/>
        <v>95.479692504582431</v>
      </c>
      <c r="BJ130" s="2">
        <f t="shared" si="154"/>
        <v>97.215355006654249</v>
      </c>
      <c r="BK130" s="2">
        <f t="shared" si="154"/>
        <v>99.150991085467226</v>
      </c>
      <c r="BL130" s="2">
        <f t="shared" si="154"/>
        <v>95.994200019929863</v>
      </c>
      <c r="BM130" s="2">
        <f t="shared" si="154"/>
        <v>93.353094133251147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104.45795165165164</v>
      </c>
      <c r="DL130" s="2">
        <f t="shared" si="164"/>
        <v>110.12365300187618</v>
      </c>
      <c r="DM130" s="2">
        <f t="shared" si="164"/>
        <v>113.561124703651</v>
      </c>
      <c r="DN130" s="2">
        <f t="shared" si="164"/>
        <v>112.91530373230377</v>
      </c>
      <c r="DO130" s="2">
        <f t="shared" si="164"/>
        <v>114.91141162591161</v>
      </c>
      <c r="DP130" s="2">
        <f t="shared" si="164"/>
        <v>117.03621534084692</v>
      </c>
      <c r="DQ130" s="2">
        <f t="shared" si="164"/>
        <v>116.57911095305833</v>
      </c>
      <c r="DR130" s="2">
        <f t="shared" si="164"/>
        <v>107.51957966537967</v>
      </c>
      <c r="DS130" s="2">
        <f t="shared" si="164"/>
        <v>114.71596147098518</v>
      </c>
      <c r="DT130" s="2">
        <f t="shared" si="164"/>
        <v>113.72030523380522</v>
      </c>
      <c r="DU130" s="2">
        <f t="shared" si="164"/>
        <v>122.98884659090911</v>
      </c>
      <c r="DV130" s="2">
        <f t="shared" si="164"/>
        <v>116.0278991596639</v>
      </c>
      <c r="DW130" s="2">
        <f t="shared" si="164"/>
        <v>127.95158944281523</v>
      </c>
      <c r="DX130" s="2">
        <f t="shared" si="164"/>
        <v>126.55925806451614</v>
      </c>
      <c r="DY130" s="2">
        <f t="shared" si="164"/>
        <v>113.00127411477411</v>
      </c>
      <c r="EA130" s="2">
        <f t="shared" si="152"/>
        <v>83.360152864246828</v>
      </c>
      <c r="EB130" s="2">
        <f t="shared" si="152"/>
        <v>85.996471570303072</v>
      </c>
      <c r="EC130" s="2">
        <f t="shared" si="152"/>
        <v>86.308597059372403</v>
      </c>
      <c r="ED130" s="2">
        <f t="shared" si="152"/>
        <v>85.977639836596722</v>
      </c>
      <c r="EE130" s="2">
        <f t="shared" si="151"/>
        <v>87.752282354182029</v>
      </c>
      <c r="EF130" s="2">
        <f t="shared" si="151"/>
        <v>89.520413169649615</v>
      </c>
      <c r="EG130" s="2">
        <f t="shared" si="151"/>
        <v>89.927993523065012</v>
      </c>
      <c r="EH130" s="2">
        <f t="shared" si="151"/>
        <v>87.375187795732941</v>
      </c>
      <c r="EI130" s="2">
        <f t="shared" si="151"/>
        <v>89.74640801272777</v>
      </c>
      <c r="EJ130" s="2">
        <f t="shared" si="151"/>
        <v>90.927655770899619</v>
      </c>
      <c r="EK130" s="2">
        <f t="shared" si="151"/>
        <v>95.351537291981828</v>
      </c>
      <c r="EL130" s="2">
        <f t="shared" si="151"/>
        <v>97.134810834454939</v>
      </c>
      <c r="EM130" s="2">
        <f t="shared" si="135"/>
        <v>99.011323620926063</v>
      </c>
      <c r="EN130" s="2">
        <f t="shared" si="135"/>
        <v>95.844784640979682</v>
      </c>
      <c r="EO130" s="2">
        <f t="shared" si="135"/>
        <v>93.26188240598195</v>
      </c>
      <c r="EQ130" s="2">
        <f t="shared" si="165"/>
        <v>83.366672667529173</v>
      </c>
      <c r="ER130" s="2">
        <f t="shared" si="165"/>
        <v>85.942867368789052</v>
      </c>
      <c r="ES130" s="2">
        <f t="shared" si="165"/>
        <v>86.286596719074993</v>
      </c>
      <c r="ET130" s="2">
        <f t="shared" si="165"/>
        <v>86.057571863942016</v>
      </c>
      <c r="EU130" s="2">
        <f t="shared" si="165"/>
        <v>87.685705511145756</v>
      </c>
      <c r="EV130" s="2">
        <f t="shared" si="165"/>
        <v>89.462881938939404</v>
      </c>
      <c r="EW130" s="2">
        <f t="shared" si="165"/>
        <v>89.892831949504142</v>
      </c>
      <c r="EX130" s="2">
        <f t="shared" si="165"/>
        <v>87.403123893615344</v>
      </c>
      <c r="EY130" s="2">
        <f t="shared" si="165"/>
        <v>89.751476255636589</v>
      </c>
      <c r="EZ130" s="2">
        <f t="shared" si="165"/>
        <v>90.803290356663169</v>
      </c>
      <c r="FA130" s="2">
        <f t="shared" si="165"/>
        <v>95.400222710028061</v>
      </c>
      <c r="FB130" s="2">
        <f t="shared" si="165"/>
        <v>97.17716629741436</v>
      </c>
      <c r="FC130" s="2">
        <f t="shared" si="165"/>
        <v>99.008857444561755</v>
      </c>
      <c r="FD130" s="2">
        <f t="shared" si="165"/>
        <v>95.733385150497114</v>
      </c>
      <c r="FE130" s="2">
        <f t="shared" si="165"/>
        <v>92.926197370311499</v>
      </c>
      <c r="FG130" s="2">
        <f t="shared" si="166"/>
        <v>0.99593684243970371</v>
      </c>
      <c r="FH130" s="2">
        <f t="shared" si="166"/>
        <v>0.9967869894425504</v>
      </c>
      <c r="FI130" s="2">
        <f t="shared" si="166"/>
        <v>0.99626269914158316</v>
      </c>
      <c r="FJ130" s="2">
        <f t="shared" si="166"/>
        <v>0.99607993240570136</v>
      </c>
      <c r="FK130" s="2">
        <f t="shared" si="166"/>
        <v>0.99645374425641831</v>
      </c>
      <c r="FL130" s="2">
        <f t="shared" si="166"/>
        <v>0.99675184992535371</v>
      </c>
      <c r="FM130" s="2">
        <f t="shared" si="166"/>
        <v>0.99635164061961989</v>
      </c>
      <c r="FN130" s="2">
        <f t="shared" si="166"/>
        <v>0.99608809073568116</v>
      </c>
      <c r="FO130" s="2">
        <f t="shared" si="166"/>
        <v>0.99649999975965675</v>
      </c>
      <c r="FP130" s="2">
        <f t="shared" si="166"/>
        <v>0.99612429022083315</v>
      </c>
      <c r="FQ130" s="2">
        <f t="shared" si="166"/>
        <v>0.99546206403436877</v>
      </c>
      <c r="FR130" s="2">
        <f t="shared" si="166"/>
        <v>0.99585120015003381</v>
      </c>
      <c r="FS130" s="2">
        <f t="shared" si="166"/>
        <v>0.99516997290187281</v>
      </c>
      <c r="FT130" s="2">
        <f t="shared" si="166"/>
        <v>0.99497978132166809</v>
      </c>
      <c r="FU130" s="2">
        <f t="shared" si="166"/>
        <v>0.99471182786467027</v>
      </c>
      <c r="FW130" s="2">
        <f t="shared" si="156"/>
        <v>4.5085911380362866E-2</v>
      </c>
      <c r="FX130" s="2">
        <f t="shared" si="156"/>
        <v>5.4124488889910373E-2</v>
      </c>
      <c r="FY130" s="2">
        <f t="shared" si="156"/>
        <v>4.8233279542313691E-2</v>
      </c>
      <c r="FZ130" s="2">
        <f t="shared" si="156"/>
        <v>4.9293997101058404E-2</v>
      </c>
      <c r="GA130" s="2">
        <f t="shared" si="156"/>
        <v>4.8742188464667505E-2</v>
      </c>
      <c r="GB130" s="2">
        <f t="shared" si="156"/>
        <v>5.1955891935857444E-2</v>
      </c>
      <c r="GC130" s="2">
        <f t="shared" si="156"/>
        <v>5.7397561900959161E-2</v>
      </c>
      <c r="GD130" s="2">
        <f t="shared" si="156"/>
        <v>6.1517991997867713E-2</v>
      </c>
      <c r="GE130" s="2">
        <f t="shared" si="156"/>
        <v>6.394568197168457E-2</v>
      </c>
      <c r="GF130" s="2">
        <f t="shared" si="156"/>
        <v>6.1885599076683409E-2</v>
      </c>
      <c r="GG130" s="2">
        <f t="shared" si="156"/>
        <v>5.6256531208688065E-2</v>
      </c>
      <c r="GH130" s="2">
        <f t="shared" si="156"/>
        <v>5.1009481169954865E-2</v>
      </c>
      <c r="GI130" s="2">
        <f t="shared" si="156"/>
        <v>4.655125530336085E-2</v>
      </c>
      <c r="GJ130" s="2">
        <f t="shared" si="156"/>
        <v>4.2890629078185034E-2</v>
      </c>
      <c r="GK130" s="2">
        <f t="shared" si="156"/>
        <v>3.9243852223823747E-2</v>
      </c>
      <c r="GM130" s="86">
        <f t="shared" si="157"/>
        <v>3.3121819394832855E-64</v>
      </c>
      <c r="GN130" s="86">
        <f t="shared" si="157"/>
        <v>2.2947528547715583E-50</v>
      </c>
      <c r="GO130" s="86">
        <f t="shared" si="157"/>
        <v>1.0861709244721903E-53</v>
      </c>
      <c r="GP130" s="86">
        <f t="shared" si="157"/>
        <v>3.1434971299236809E-68</v>
      </c>
      <c r="GQ130" s="86">
        <f t="shared" si="157"/>
        <v>1.0848201441858589E-76</v>
      </c>
      <c r="GR130" s="86">
        <f t="shared" si="157"/>
        <v>2.4179465090621819E-86</v>
      </c>
      <c r="GS130" s="86">
        <f t="shared" si="157"/>
        <v>1.6513838285490888E-93</v>
      </c>
      <c r="GT130" s="86">
        <f t="shared" si="157"/>
        <v>2.6676587897766384E-81</v>
      </c>
      <c r="GU130" s="86">
        <f t="shared" si="157"/>
        <v>1.207642288729715E-93</v>
      </c>
      <c r="GV130" s="86">
        <f t="shared" si="157"/>
        <v>1.302721005259054E-95</v>
      </c>
      <c r="GW130" s="86">
        <f t="shared" si="157"/>
        <v>5.6433456800581387E-73</v>
      </c>
      <c r="GX130" s="86">
        <f t="shared" si="157"/>
        <v>1.2271774237189358E-108</v>
      </c>
      <c r="GY130" s="86">
        <f t="shared" si="157"/>
        <v>1.1153046525771362E-56</v>
      </c>
      <c r="GZ130" s="86">
        <f t="shared" si="157"/>
        <v>1.910943421149994E-63</v>
      </c>
      <c r="HA130" s="86">
        <f t="shared" si="157"/>
        <v>5.2913573962111189E-108</v>
      </c>
      <c r="HC130" s="86">
        <f t="shared" si="153"/>
        <v>9.465526821728415E-30</v>
      </c>
      <c r="HD130" s="86">
        <f t="shared" si="153"/>
        <v>4.0760388897234869E-25</v>
      </c>
      <c r="HE130" s="86">
        <f t="shared" si="153"/>
        <v>1.4869338294835128E-20</v>
      </c>
      <c r="HF130" s="86">
        <f t="shared" si="153"/>
        <v>4.417559565463858E-23</v>
      </c>
      <c r="HG130" s="86">
        <f t="shared" si="153"/>
        <v>4.8376307436449558E-24</v>
      </c>
      <c r="HH130" s="86">
        <f t="shared" si="153"/>
        <v>4.0942386083441871E-31</v>
      </c>
      <c r="HI130" s="86">
        <f t="shared" si="153"/>
        <v>2.4488361339771478E-30</v>
      </c>
      <c r="HJ130" s="86">
        <f t="shared" si="153"/>
        <v>3.3231510196109343E-22</v>
      </c>
      <c r="HK130" s="86">
        <f t="shared" si="153"/>
        <v>2.5809940291913862E-29</v>
      </c>
      <c r="HL130" s="86">
        <f t="shared" si="161"/>
        <v>1.3758483358790889E-34</v>
      </c>
      <c r="HM130" s="86">
        <f t="shared" si="161"/>
        <v>1.8028412004867847E-27</v>
      </c>
      <c r="HN130" s="86">
        <f t="shared" si="161"/>
        <v>2.3440507450899471E-25</v>
      </c>
      <c r="HO130" s="86">
        <f t="shared" si="161"/>
        <v>1.0225164004619492E-22</v>
      </c>
      <c r="HP130" s="86">
        <f t="shared" si="161"/>
        <v>5.1017305227460168E-27</v>
      </c>
      <c r="HQ130" s="86">
        <f t="shared" si="161"/>
        <v>4.8684462863844301E-38</v>
      </c>
      <c r="HS130" s="86">
        <f t="shared" si="158"/>
        <v>0.11774258352525832</v>
      </c>
      <c r="HT130" s="86">
        <f t="shared" si="158"/>
        <v>0.18240388380835001</v>
      </c>
      <c r="HU130" s="86">
        <f t="shared" si="158"/>
        <v>0.18699620171907011</v>
      </c>
      <c r="HV130" s="86">
        <f t="shared" si="158"/>
        <v>0.105418559943402</v>
      </c>
      <c r="HW130" s="86">
        <f t="shared" si="158"/>
        <v>0.12462518389910635</v>
      </c>
      <c r="HX130" s="86">
        <f t="shared" si="158"/>
        <v>0.18795873714295103</v>
      </c>
      <c r="HY130" s="86">
        <f t="shared" si="158"/>
        <v>0.17204573545228558</v>
      </c>
      <c r="HZ130" s="86">
        <f t="shared" si="158"/>
        <v>0.18739556162230186</v>
      </c>
      <c r="IA130" s="86">
        <f t="shared" si="158"/>
        <v>0.23110001821826337</v>
      </c>
      <c r="IB130" s="86">
        <f t="shared" si="158"/>
        <v>0.25333925652329603</v>
      </c>
      <c r="IC130" s="86">
        <f t="shared" si="158"/>
        <v>0.13864077850622725</v>
      </c>
      <c r="ID130" s="86">
        <f t="shared" si="158"/>
        <v>0.10260051369094439</v>
      </c>
      <c r="IE130" s="86">
        <f t="shared" si="158"/>
        <v>6.3243956927474823E-2</v>
      </c>
      <c r="IF130" s="86">
        <f t="shared" si="158"/>
        <v>8.4212489899770038E-2</v>
      </c>
      <c r="IG130" s="86">
        <f t="shared" si="158"/>
        <v>0.12246457688199638</v>
      </c>
      <c r="II130" s="86">
        <f t="shared" si="159"/>
        <v>4.5738898209143647E-20</v>
      </c>
      <c r="IJ130" s="86">
        <f t="shared" si="159"/>
        <v>7.7880962517687567E-20</v>
      </c>
      <c r="IK130" s="86">
        <f t="shared" si="159"/>
        <v>6.7829845124891053E-25</v>
      </c>
      <c r="IL130" s="86">
        <f t="shared" si="159"/>
        <v>4.6951578435248722E-27</v>
      </c>
      <c r="IM130" s="86">
        <f t="shared" si="159"/>
        <v>8.2727074036362482E-28</v>
      </c>
      <c r="IN130" s="86">
        <f t="shared" si="159"/>
        <v>6.4121277621197453E-23</v>
      </c>
      <c r="IO130" s="86">
        <f t="shared" si="159"/>
        <v>1.0131098459597571E-23</v>
      </c>
      <c r="IP130" s="86">
        <f t="shared" si="159"/>
        <v>5.0605215632396943E-24</v>
      </c>
      <c r="IQ130" s="86">
        <f t="shared" si="159"/>
        <v>1.3885365197550552E-21</v>
      </c>
      <c r="IR130" s="86">
        <f t="shared" si="159"/>
        <v>3.5094450600956761E-23</v>
      </c>
      <c r="IS130" s="86">
        <f t="shared" si="159"/>
        <v>8.5675818870947744E-29</v>
      </c>
      <c r="IT130" s="86">
        <f t="shared" si="159"/>
        <v>4.2423661982733839E-28</v>
      </c>
      <c r="IU130" s="86">
        <f t="shared" si="159"/>
        <v>1.1520469310676102E-29</v>
      </c>
      <c r="IV130" s="86">
        <f t="shared" si="159"/>
        <v>1.9229224208371152E-20</v>
      </c>
      <c r="IW130" s="86">
        <f t="shared" si="159"/>
        <v>1.530667460546515E-12</v>
      </c>
      <c r="IY130" s="86">
        <f t="shared" si="160"/>
        <v>0.11774258352525832</v>
      </c>
      <c r="IZ130" s="86">
        <f t="shared" si="160"/>
        <v>0.18240388380835001</v>
      </c>
      <c r="JA130" s="86">
        <f t="shared" si="160"/>
        <v>0.18699620171907011</v>
      </c>
      <c r="JB130" s="86">
        <f t="shared" si="160"/>
        <v>0.105418559943402</v>
      </c>
      <c r="JC130" s="86">
        <f t="shared" si="160"/>
        <v>0.12462518389910635</v>
      </c>
      <c r="JD130" s="86">
        <f t="shared" si="160"/>
        <v>0.18795873714295103</v>
      </c>
      <c r="JE130" s="86">
        <f t="shared" si="160"/>
        <v>0.17204573545228558</v>
      </c>
      <c r="JF130" s="86">
        <f t="shared" si="160"/>
        <v>0.18739556162230186</v>
      </c>
      <c r="JG130" s="86">
        <f t="shared" si="160"/>
        <v>0.23110001821826337</v>
      </c>
      <c r="JH130" s="86">
        <f t="shared" si="160"/>
        <v>0.25333925652329603</v>
      </c>
      <c r="JI130" s="86">
        <f t="shared" si="160"/>
        <v>0.13864077850622725</v>
      </c>
      <c r="JJ130" s="86">
        <f t="shared" si="160"/>
        <v>0.10260051369094439</v>
      </c>
      <c r="JK130" s="86">
        <f t="shared" si="160"/>
        <v>6.3243956927474823E-2</v>
      </c>
      <c r="JL130" s="86">
        <f t="shared" si="160"/>
        <v>8.4212489899770038E-2</v>
      </c>
      <c r="JM130" s="86">
        <f t="shared" si="160"/>
        <v>0.12246457688352705</v>
      </c>
    </row>
    <row r="131" spans="2:273" x14ac:dyDescent="0.25">
      <c r="B131" s="2">
        <v>104</v>
      </c>
      <c r="C131" s="37">
        <v>81.882999999999996</v>
      </c>
      <c r="D131" s="37">
        <v>88.602999999999994</v>
      </c>
      <c r="E131" s="37">
        <v>91.981999999999999</v>
      </c>
      <c r="F131" s="37">
        <v>90.596000000000004</v>
      </c>
      <c r="G131" s="37">
        <v>99.8</v>
      </c>
      <c r="H131" s="37">
        <v>99.685000000000002</v>
      </c>
      <c r="I131" s="37">
        <v>103.5</v>
      </c>
      <c r="J131" s="37">
        <v>104.241</v>
      </c>
      <c r="K131" s="37">
        <v>108.46299999999999</v>
      </c>
      <c r="L131" s="37">
        <v>111.20399999999999</v>
      </c>
      <c r="M131" s="37">
        <v>116.926</v>
      </c>
      <c r="N131" s="37">
        <v>113.185</v>
      </c>
      <c r="O131" s="37">
        <v>109.648</v>
      </c>
      <c r="P131" s="37">
        <v>120.709</v>
      </c>
      <c r="Q131" s="37">
        <v>146.636</v>
      </c>
      <c r="S131" s="4">
        <f t="shared" si="162"/>
        <v>83.551417522455679</v>
      </c>
      <c r="T131" s="4">
        <f t="shared" si="162"/>
        <v>88.41366839991278</v>
      </c>
      <c r="U131" s="4">
        <f t="shared" si="162"/>
        <v>92.157379783664155</v>
      </c>
      <c r="V131" s="4">
        <f t="shared" si="162"/>
        <v>91.38648257232353</v>
      </c>
      <c r="W131" s="4">
        <f t="shared" si="162"/>
        <v>97.413307417424463</v>
      </c>
      <c r="X131" s="4">
        <f t="shared" si="162"/>
        <v>100.57125006659665</v>
      </c>
      <c r="Y131" s="4">
        <f t="shared" si="162"/>
        <v>102.93509855367279</v>
      </c>
      <c r="Z131" s="4">
        <f t="shared" si="162"/>
        <v>104.10492101527419</v>
      </c>
      <c r="AA131" s="4">
        <f t="shared" si="162"/>
        <v>107.84834505854552</v>
      </c>
      <c r="AB131" s="4">
        <f t="shared" si="162"/>
        <v>112.2235102014691</v>
      </c>
      <c r="AC131" s="4">
        <f t="shared" si="162"/>
        <v>115.01843282988614</v>
      </c>
      <c r="AD131" s="4">
        <f t="shared" si="162"/>
        <v>113.30882711292386</v>
      </c>
      <c r="AE131" s="4">
        <f t="shared" si="162"/>
        <v>111.18746382064604</v>
      </c>
      <c r="AF131" s="4">
        <f t="shared" si="162"/>
        <v>119.79971717254594</v>
      </c>
      <c r="AG131" s="4">
        <f t="shared" si="162"/>
        <v>144.5624688431763</v>
      </c>
      <c r="AI131" s="4">
        <f t="shared" si="163"/>
        <v>-1.6684175224556839</v>
      </c>
      <c r="AJ131" s="4">
        <f t="shared" si="163"/>
        <v>0.18933160008721472</v>
      </c>
      <c r="AK131" s="4">
        <f t="shared" si="163"/>
        <v>-0.1753797836641553</v>
      </c>
      <c r="AL131" s="4">
        <f t="shared" si="163"/>
        <v>-0.79048257232352626</v>
      </c>
      <c r="AM131" s="4">
        <f t="shared" si="163"/>
        <v>2.3866925825755345</v>
      </c>
      <c r="AN131" s="4">
        <f t="shared" si="163"/>
        <v>-0.88625006659664507</v>
      </c>
      <c r="AO131" s="4">
        <f t="shared" si="163"/>
        <v>0.5649014463272124</v>
      </c>
      <c r="AP131" s="4">
        <f t="shared" si="163"/>
        <v>0.13607898472581326</v>
      </c>
      <c r="AQ131" s="4">
        <f t="shared" si="163"/>
        <v>0.61465494145447508</v>
      </c>
      <c r="AR131" s="4">
        <f t="shared" si="163"/>
        <v>-1.0195102014691031</v>
      </c>
      <c r="AS131" s="4">
        <f t="shared" si="163"/>
        <v>1.9075671701138646</v>
      </c>
      <c r="AT131" s="4">
        <f t="shared" si="163"/>
        <v>-0.12382711292386261</v>
      </c>
      <c r="AU131" s="4">
        <f t="shared" si="163"/>
        <v>-1.5394638206460485</v>
      </c>
      <c r="AV131" s="4">
        <f t="shared" si="163"/>
        <v>0.90928282745406364</v>
      </c>
      <c r="AW131" s="4">
        <f t="shared" si="163"/>
        <v>2.0735311568236909</v>
      </c>
      <c r="AY131" s="2">
        <f t="shared" si="154"/>
        <v>83.289537488555311</v>
      </c>
      <c r="AZ131" s="2">
        <f t="shared" si="154"/>
        <v>85.873632582464282</v>
      </c>
      <c r="BA131" s="2">
        <f t="shared" si="154"/>
        <v>86.231842150817741</v>
      </c>
      <c r="BB131" s="2">
        <f t="shared" si="154"/>
        <v>85.915700927774537</v>
      </c>
      <c r="BC131" s="2">
        <f t="shared" si="154"/>
        <v>87.698103594792855</v>
      </c>
      <c r="BD131" s="2">
        <f t="shared" si="154"/>
        <v>89.471184994110132</v>
      </c>
      <c r="BE131" s="2">
        <f t="shared" si="154"/>
        <v>89.873250741466109</v>
      </c>
      <c r="BF131" s="2">
        <f t="shared" si="154"/>
        <v>87.303336611959196</v>
      </c>
      <c r="BG131" s="2">
        <f t="shared" si="154"/>
        <v>89.712635487758348</v>
      </c>
      <c r="BH131" s="2">
        <f t="shared" si="154"/>
        <v>90.861820935345335</v>
      </c>
      <c r="BI131" s="2">
        <f t="shared" si="154"/>
        <v>95.261229403840858</v>
      </c>
      <c r="BJ131" s="2">
        <f t="shared" si="154"/>
        <v>96.995029962937366</v>
      </c>
      <c r="BK131" s="2">
        <f t="shared" si="154"/>
        <v>98.960315470216216</v>
      </c>
      <c r="BL131" s="2">
        <f t="shared" si="154"/>
        <v>95.827218351958948</v>
      </c>
      <c r="BM131" s="2">
        <f t="shared" si="154"/>
        <v>93.198576759897676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104.49526066066065</v>
      </c>
      <c r="DL131" s="2">
        <f t="shared" si="164"/>
        <v>110.19615515947469</v>
      </c>
      <c r="DM131" s="2">
        <f t="shared" si="164"/>
        <v>113.65716714082501</v>
      </c>
      <c r="DN131" s="2">
        <f t="shared" si="164"/>
        <v>113.05401673101676</v>
      </c>
      <c r="DO131" s="2">
        <f t="shared" si="164"/>
        <v>115.04594894894893</v>
      </c>
      <c r="DP131" s="2">
        <f t="shared" si="164"/>
        <v>117.20642947806107</v>
      </c>
      <c r="DQ131" s="2">
        <f t="shared" si="164"/>
        <v>116.75258463726885</v>
      </c>
      <c r="DR131" s="2">
        <f t="shared" si="164"/>
        <v>107.61650424710425</v>
      </c>
      <c r="DS131" s="2">
        <f t="shared" si="164"/>
        <v>114.87697017543861</v>
      </c>
      <c r="DT131" s="2">
        <f t="shared" si="164"/>
        <v>113.85261733161732</v>
      </c>
      <c r="DU131" s="2">
        <f t="shared" si="164"/>
        <v>123.16454545454548</v>
      </c>
      <c r="DV131" s="2">
        <f t="shared" si="164"/>
        <v>116.09354621848743</v>
      </c>
      <c r="DW131" s="2">
        <f t="shared" si="164"/>
        <v>128.1853645527859</v>
      </c>
      <c r="DX131" s="2">
        <f t="shared" si="164"/>
        <v>126.80555127919912</v>
      </c>
      <c r="DY131" s="2">
        <f t="shared" si="164"/>
        <v>113.1589242979243</v>
      </c>
      <c r="EA131" s="2">
        <f t="shared" si="152"/>
        <v>83.210136301343027</v>
      </c>
      <c r="EB131" s="2">
        <f t="shared" si="152"/>
        <v>85.805687273333632</v>
      </c>
      <c r="EC131" s="2">
        <f t="shared" si="152"/>
        <v>86.139445899294017</v>
      </c>
      <c r="ED131" s="2">
        <f t="shared" si="152"/>
        <v>85.812894069587287</v>
      </c>
      <c r="EE131" s="2">
        <f t="shared" si="151"/>
        <v>87.613843628045544</v>
      </c>
      <c r="EF131" s="2">
        <f t="shared" si="151"/>
        <v>89.392788895135041</v>
      </c>
      <c r="EG131" s="2">
        <f t="shared" si="151"/>
        <v>89.786058986949229</v>
      </c>
      <c r="EH131" s="2">
        <f t="shared" si="151"/>
        <v>87.227697755026867</v>
      </c>
      <c r="EI131" s="2">
        <f t="shared" si="151"/>
        <v>89.631594030228499</v>
      </c>
      <c r="EJ131" s="2">
        <f t="shared" si="151"/>
        <v>90.790057455886597</v>
      </c>
      <c r="EK131" s="2">
        <f t="shared" si="151"/>
        <v>95.141205648008054</v>
      </c>
      <c r="EL131" s="2">
        <f t="shared" si="151"/>
        <v>96.91936847240919</v>
      </c>
      <c r="EM131" s="2">
        <f t="shared" si="135"/>
        <v>98.831377175403432</v>
      </c>
      <c r="EN131" s="2">
        <f t="shared" si="135"/>
        <v>95.690992707162181</v>
      </c>
      <c r="EO131" s="2">
        <f t="shared" si="135"/>
        <v>93.116840983065742</v>
      </c>
      <c r="EQ131" s="2">
        <f t="shared" si="165"/>
        <v>83.220251581536175</v>
      </c>
      <c r="ER131" s="2">
        <f t="shared" si="165"/>
        <v>85.745619193287581</v>
      </c>
      <c r="ES131" s="2">
        <f t="shared" si="165"/>
        <v>86.11232630778521</v>
      </c>
      <c r="ET131" s="2">
        <f t="shared" si="165"/>
        <v>85.912948317601391</v>
      </c>
      <c r="EU131" s="2">
        <f t="shared" si="165"/>
        <v>87.529449897575049</v>
      </c>
      <c r="EV131" s="2">
        <f t="shared" si="165"/>
        <v>89.321849745851551</v>
      </c>
      <c r="EW131" s="2">
        <f t="shared" si="165"/>
        <v>89.74509389683287</v>
      </c>
      <c r="EX131" s="2">
        <f t="shared" si="165"/>
        <v>87.270536982047403</v>
      </c>
      <c r="EY131" s="2">
        <f t="shared" si="165"/>
        <v>89.637799501103331</v>
      </c>
      <c r="EZ131" s="2">
        <f t="shared" si="165"/>
        <v>90.645019495346844</v>
      </c>
      <c r="FA131" s="2">
        <f t="shared" si="165"/>
        <v>95.206383364574819</v>
      </c>
      <c r="FB131" s="2">
        <f t="shared" si="165"/>
        <v>96.974791864400743</v>
      </c>
      <c r="FC131" s="2">
        <f t="shared" si="165"/>
        <v>98.82307074973599</v>
      </c>
      <c r="FD131" s="2">
        <f t="shared" si="165"/>
        <v>95.556581535604423</v>
      </c>
      <c r="FE131" s="2">
        <f t="shared" si="165"/>
        <v>92.767636788427609</v>
      </c>
      <c r="FG131" s="2">
        <f t="shared" si="166"/>
        <v>0.99629303097032829</v>
      </c>
      <c r="FH131" s="2">
        <f t="shared" si="166"/>
        <v>0.99706887088482954</v>
      </c>
      <c r="FI131" s="2">
        <f t="shared" si="166"/>
        <v>0.99659041989416586</v>
      </c>
      <c r="FJ131" s="2">
        <f t="shared" si="166"/>
        <v>0.99642362228642634</v>
      </c>
      <c r="FK131" s="2">
        <f t="shared" si="166"/>
        <v>0.99676476682623316</v>
      </c>
      <c r="FL131" s="2">
        <f t="shared" si="166"/>
        <v>0.99703680503702496</v>
      </c>
      <c r="FM131" s="2">
        <f t="shared" si="166"/>
        <v>0.99667158822552837</v>
      </c>
      <c r="FN131" s="2">
        <f t="shared" si="166"/>
        <v>0.99643106790190494</v>
      </c>
      <c r="FO131" s="2">
        <f t="shared" si="166"/>
        <v>0.9968069785135093</v>
      </c>
      <c r="FP131" s="2">
        <f t="shared" si="166"/>
        <v>0.99646410485864856</v>
      </c>
      <c r="FQ131" s="2">
        <f t="shared" si="166"/>
        <v>0.99585970003407664</v>
      </c>
      <c r="FR131" s="2">
        <f t="shared" si="166"/>
        <v>0.99621486780621404</v>
      </c>
      <c r="FS131" s="2">
        <f t="shared" si="166"/>
        <v>0.99559309003932772</v>
      </c>
      <c r="FT131" s="2">
        <f t="shared" si="166"/>
        <v>0.99541948282126247</v>
      </c>
      <c r="FU131" s="2">
        <f t="shared" si="166"/>
        <v>0.99517488455716574</v>
      </c>
      <c r="FW131" s="2">
        <f t="shared" si="156"/>
        <v>4.9221614239879884E-2</v>
      </c>
      <c r="FX131" s="2">
        <f t="shared" si="156"/>
        <v>5.9038035181551519E-2</v>
      </c>
      <c r="FY131" s="2">
        <f t="shared" si="156"/>
        <v>5.2641772972072842E-2</v>
      </c>
      <c r="FZ131" s="2">
        <f t="shared" si="156"/>
        <v>5.3793959926861437E-2</v>
      </c>
      <c r="GA131" s="2">
        <f t="shared" si="156"/>
        <v>5.3194596187654659E-2</v>
      </c>
      <c r="GB131" s="2">
        <f t="shared" si="156"/>
        <v>5.6684366007398262E-2</v>
      </c>
      <c r="GC131" s="2">
        <f t="shared" si="156"/>
        <v>6.2588583766342257E-2</v>
      </c>
      <c r="GD131" s="2">
        <f t="shared" si="156"/>
        <v>6.7055154836042657E-2</v>
      </c>
      <c r="GE131" s="2">
        <f t="shared" si="156"/>
        <v>6.9685133064863777E-2</v>
      </c>
      <c r="GF131" s="2">
        <f t="shared" si="156"/>
        <v>6.7453471605568499E-2</v>
      </c>
      <c r="GG131" s="2">
        <f t="shared" si="156"/>
        <v>6.1351075142788973E-2</v>
      </c>
      <c r="GH131" s="2">
        <f t="shared" si="156"/>
        <v>5.5656879546206954E-2</v>
      </c>
      <c r="GI131" s="2">
        <f t="shared" si="156"/>
        <v>5.0814220574150228E-2</v>
      </c>
      <c r="GJ131" s="2">
        <f t="shared" si="156"/>
        <v>4.6834836556491587E-2</v>
      </c>
      <c r="GK131" s="2">
        <f t="shared" si="156"/>
        <v>4.2867723546922192E-2</v>
      </c>
      <c r="GM131" s="86">
        <f t="shared" si="157"/>
        <v>3.9308341891623642E-67</v>
      </c>
      <c r="GN131" s="86">
        <f t="shared" si="157"/>
        <v>1.3359498209537436E-52</v>
      </c>
      <c r="GO131" s="86">
        <f t="shared" si="157"/>
        <v>4.0420059413344825E-56</v>
      </c>
      <c r="GP131" s="86">
        <f t="shared" si="157"/>
        <v>2.6585527269735802E-71</v>
      </c>
      <c r="GQ131" s="86">
        <f t="shared" si="157"/>
        <v>4.4011998049705995E-80</v>
      </c>
      <c r="GR131" s="86">
        <f t="shared" si="157"/>
        <v>3.5339625851912814E-90</v>
      </c>
      <c r="GS131" s="86">
        <f t="shared" si="157"/>
        <v>1.028797454853096E-97</v>
      </c>
      <c r="GT131" s="86">
        <f t="shared" si="157"/>
        <v>5.5674720255513826E-85</v>
      </c>
      <c r="GU131" s="86">
        <f t="shared" si="157"/>
        <v>6.6765880413400853E-98</v>
      </c>
      <c r="GV131" s="86">
        <f t="shared" si="157"/>
        <v>6.2963448965046344E-100</v>
      </c>
      <c r="GW131" s="86">
        <f t="shared" si="157"/>
        <v>3.1593835141643377E-76</v>
      </c>
      <c r="GX131" s="86">
        <f t="shared" si="157"/>
        <v>1.2542263250921435E-113</v>
      </c>
      <c r="GY131" s="86">
        <f t="shared" si="157"/>
        <v>3.0207270003336033E-59</v>
      </c>
      <c r="GZ131" s="86">
        <f t="shared" si="157"/>
        <v>2.6202798567948928E-66</v>
      </c>
      <c r="HA131" s="86">
        <f t="shared" si="157"/>
        <v>8.0630405068106248E-113</v>
      </c>
      <c r="HC131" s="86">
        <f t="shared" si="153"/>
        <v>2.8714145230356778E-32</v>
      </c>
      <c r="HD131" s="86">
        <f t="shared" si="153"/>
        <v>3.9077449564910998E-27</v>
      </c>
      <c r="HE131" s="86">
        <f t="shared" si="153"/>
        <v>3.5079941766835213E-22</v>
      </c>
      <c r="HF131" s="86">
        <f t="shared" si="153"/>
        <v>6.796428942235089E-25</v>
      </c>
      <c r="HG131" s="86">
        <f t="shared" si="153"/>
        <v>7.2098334673701992E-26</v>
      </c>
      <c r="HH131" s="86">
        <f t="shared" si="153"/>
        <v>1.5566421216410253E-33</v>
      </c>
      <c r="HI131" s="86">
        <f t="shared" si="153"/>
        <v>9.6660084027818941E-33</v>
      </c>
      <c r="HJ131" s="86">
        <f t="shared" si="153"/>
        <v>6.129482099240049E-24</v>
      </c>
      <c r="HK131" s="86">
        <f t="shared" si="153"/>
        <v>1.3521277415581515E-31</v>
      </c>
      <c r="HL131" s="86">
        <f t="shared" si="161"/>
        <v>2.7616989450828789E-37</v>
      </c>
      <c r="HM131" s="86">
        <f t="shared" si="161"/>
        <v>1.3452311399979112E-29</v>
      </c>
      <c r="HN131" s="86">
        <f t="shared" si="161"/>
        <v>2.1584556812499784E-27</v>
      </c>
      <c r="HO131" s="86">
        <f t="shared" si="161"/>
        <v>1.4040364671877807E-24</v>
      </c>
      <c r="HP131" s="86">
        <f t="shared" si="161"/>
        <v>3.1931750935626975E-29</v>
      </c>
      <c r="HQ131" s="86">
        <f t="shared" si="161"/>
        <v>5.1157505880338211E-41</v>
      </c>
      <c r="HS131" s="86">
        <f t="shared" si="158"/>
        <v>0.16800010760416076</v>
      </c>
      <c r="HT131" s="86">
        <f t="shared" si="158"/>
        <v>0.25165300929458828</v>
      </c>
      <c r="HU131" s="86">
        <f t="shared" si="158"/>
        <v>0.26346845083371873</v>
      </c>
      <c r="HV131" s="86">
        <f t="shared" si="158"/>
        <v>0.16353721206187757</v>
      </c>
      <c r="HW131" s="86">
        <f t="shared" si="158"/>
        <v>0.19014842219712585</v>
      </c>
      <c r="HX131" s="86">
        <f t="shared" si="158"/>
        <v>0.26315887694129997</v>
      </c>
      <c r="HY131" s="86">
        <f t="shared" si="158"/>
        <v>0.24856308023796361</v>
      </c>
      <c r="HZ131" s="86">
        <f t="shared" si="158"/>
        <v>0.27006074900541427</v>
      </c>
      <c r="IA131" s="86">
        <f t="shared" si="158"/>
        <v>0.31670848157726073</v>
      </c>
      <c r="IB131" s="86">
        <f t="shared" si="158"/>
        <v>0.34324880628682669</v>
      </c>
      <c r="IC131" s="86">
        <f t="shared" si="158"/>
        <v>0.21434447822618802</v>
      </c>
      <c r="ID131" s="86">
        <f t="shared" si="158"/>
        <v>0.16186500069731882</v>
      </c>
      <c r="IE131" s="86">
        <f t="shared" si="158"/>
        <v>0.10513547154295917</v>
      </c>
      <c r="IF131" s="86">
        <f t="shared" si="158"/>
        <v>0.1266556472611427</v>
      </c>
      <c r="IG131" s="86">
        <f t="shared" si="158"/>
        <v>0.16947165184617916</v>
      </c>
      <c r="II131" s="86">
        <f t="shared" si="159"/>
        <v>5.7441219366916164E-19</v>
      </c>
      <c r="IJ131" s="86">
        <f t="shared" si="159"/>
        <v>1.1182859890496696E-18</v>
      </c>
      <c r="IK131" s="86">
        <f t="shared" si="159"/>
        <v>1.7650532857395115E-23</v>
      </c>
      <c r="IL131" s="86">
        <f t="shared" si="159"/>
        <v>1.6941660448731444E-25</v>
      </c>
      <c r="IM131" s="86">
        <f t="shared" si="159"/>
        <v>3.2695746532557356E-26</v>
      </c>
      <c r="IN131" s="86">
        <f t="shared" si="159"/>
        <v>1.3731231848441697E-21</v>
      </c>
      <c r="IO131" s="86">
        <f t="shared" si="159"/>
        <v>2.7353912647281067E-22</v>
      </c>
      <c r="IP131" s="86">
        <f t="shared" si="159"/>
        <v>1.5612426887677492E-22</v>
      </c>
      <c r="IQ131" s="86">
        <f t="shared" si="159"/>
        <v>3.1008280452535907E-20</v>
      </c>
      <c r="IR131" s="86">
        <f t="shared" si="159"/>
        <v>9.6037972818738441E-22</v>
      </c>
      <c r="IS131" s="86">
        <f t="shared" si="159"/>
        <v>4.7507825684767629E-27</v>
      </c>
      <c r="IT131" s="86">
        <f t="shared" si="159"/>
        <v>1.8536313836164292E-26</v>
      </c>
      <c r="IU131" s="86">
        <f t="shared" si="159"/>
        <v>5.5437955128776569E-28</v>
      </c>
      <c r="IV131" s="86">
        <f t="shared" si="159"/>
        <v>2.4346809005790724E-19</v>
      </c>
      <c r="IW131" s="86">
        <f t="shared" si="159"/>
        <v>6.5103326371903215E-12</v>
      </c>
      <c r="IY131" s="86">
        <f t="shared" si="160"/>
        <v>0.16800010760416076</v>
      </c>
      <c r="IZ131" s="86">
        <f t="shared" si="160"/>
        <v>0.25165300929458828</v>
      </c>
      <c r="JA131" s="86">
        <f t="shared" si="160"/>
        <v>0.26346845083371873</v>
      </c>
      <c r="JB131" s="86">
        <f t="shared" si="160"/>
        <v>0.16353721206187757</v>
      </c>
      <c r="JC131" s="86">
        <f t="shared" si="160"/>
        <v>0.19014842219712585</v>
      </c>
      <c r="JD131" s="86">
        <f t="shared" si="160"/>
        <v>0.26315887694129997</v>
      </c>
      <c r="JE131" s="86">
        <f t="shared" si="160"/>
        <v>0.24856308023796361</v>
      </c>
      <c r="JF131" s="86">
        <f t="shared" si="160"/>
        <v>0.27006074900541427</v>
      </c>
      <c r="JG131" s="86">
        <f t="shared" si="160"/>
        <v>0.31670848157726073</v>
      </c>
      <c r="JH131" s="86">
        <f t="shared" si="160"/>
        <v>0.34324880628682669</v>
      </c>
      <c r="JI131" s="86">
        <f t="shared" si="160"/>
        <v>0.21434447822618802</v>
      </c>
      <c r="JJ131" s="86">
        <f t="shared" si="160"/>
        <v>0.16186500069731882</v>
      </c>
      <c r="JK131" s="86">
        <f t="shared" si="160"/>
        <v>0.10513547154295917</v>
      </c>
      <c r="JL131" s="86">
        <f t="shared" si="160"/>
        <v>0.1266556472611427</v>
      </c>
      <c r="JM131" s="86">
        <f t="shared" si="160"/>
        <v>0.16947165185268948</v>
      </c>
    </row>
    <row r="132" spans="2:273" x14ac:dyDescent="0.25">
      <c r="B132" s="2">
        <v>105</v>
      </c>
      <c r="C132" s="37">
        <v>86.566999999999993</v>
      </c>
      <c r="D132" s="37">
        <v>90.052000000000007</v>
      </c>
      <c r="E132" s="37">
        <v>94.509</v>
      </c>
      <c r="F132" s="37">
        <v>94.210999999999999</v>
      </c>
      <c r="G132" s="37">
        <v>98.981999999999999</v>
      </c>
      <c r="H132" s="37">
        <v>103.056</v>
      </c>
      <c r="I132" s="37">
        <v>104.352</v>
      </c>
      <c r="J132" s="37">
        <v>107.259</v>
      </c>
      <c r="K132" s="37">
        <v>112.87</v>
      </c>
      <c r="L132" s="37">
        <v>115.51900000000001</v>
      </c>
      <c r="M132" s="37">
        <v>120.5</v>
      </c>
      <c r="N132" s="37">
        <v>117.03700000000001</v>
      </c>
      <c r="O132" s="37">
        <v>116.593</v>
      </c>
      <c r="P132" s="37">
        <v>126.964</v>
      </c>
      <c r="Q132" s="37">
        <v>159.45500000000001</v>
      </c>
      <c r="S132" s="4">
        <f t="shared" si="162"/>
        <v>83.461051293832185</v>
      </c>
      <c r="T132" s="4">
        <f t="shared" si="162"/>
        <v>88.668824862764509</v>
      </c>
      <c r="U132" s="4">
        <f t="shared" si="162"/>
        <v>93.036416167343361</v>
      </c>
      <c r="V132" s="4">
        <f t="shared" si="162"/>
        <v>92.908115177932473</v>
      </c>
      <c r="W132" s="4">
        <f t="shared" si="162"/>
        <v>99.954641304600869</v>
      </c>
      <c r="X132" s="4">
        <f t="shared" si="162"/>
        <v>102.38875437977354</v>
      </c>
      <c r="Y132" s="4">
        <f t="shared" si="162"/>
        <v>105.4067069171211</v>
      </c>
      <c r="Z132" s="4">
        <f t="shared" si="162"/>
        <v>106.99851216241348</v>
      </c>
      <c r="AA132" s="4">
        <f t="shared" si="162"/>
        <v>109.98186930346023</v>
      </c>
      <c r="AB132" s="4">
        <f t="shared" si="162"/>
        <v>114.14164163073947</v>
      </c>
      <c r="AC132" s="4">
        <f t="shared" si="162"/>
        <v>119.98316464975322</v>
      </c>
      <c r="AD132" s="4">
        <f t="shared" si="162"/>
        <v>118.33862244341194</v>
      </c>
      <c r="AE132" s="4">
        <f t="shared" si="162"/>
        <v>116.05187968757608</v>
      </c>
      <c r="AF132" s="4">
        <f t="shared" si="162"/>
        <v>127.38811820676091</v>
      </c>
      <c r="AG132" s="4">
        <f t="shared" si="162"/>
        <v>156.74054868392741</v>
      </c>
      <c r="AI132" s="4">
        <f t="shared" si="163"/>
        <v>3.1059487061678084</v>
      </c>
      <c r="AJ132" s="4">
        <f t="shared" si="163"/>
        <v>1.3831751372354972</v>
      </c>
      <c r="AK132" s="4">
        <f t="shared" si="163"/>
        <v>1.4725838326566389</v>
      </c>
      <c r="AL132" s="4">
        <f t="shared" si="163"/>
        <v>1.3028848220675258</v>
      </c>
      <c r="AM132" s="4">
        <f t="shared" si="163"/>
        <v>-0.97264130460087017</v>
      </c>
      <c r="AN132" s="4">
        <f t="shared" si="163"/>
        <v>0.66724562022645273</v>
      </c>
      <c r="AO132" s="4">
        <f t="shared" si="163"/>
        <v>-1.054706917121095</v>
      </c>
      <c r="AP132" s="4">
        <f t="shared" si="163"/>
        <v>0.26048783758652405</v>
      </c>
      <c r="AQ132" s="4">
        <f t="shared" si="163"/>
        <v>2.8881306965397755</v>
      </c>
      <c r="AR132" s="4">
        <f t="shared" si="163"/>
        <v>1.3773583692605342</v>
      </c>
      <c r="AS132" s="4">
        <f t="shared" si="163"/>
        <v>0.51683535024677951</v>
      </c>
      <c r="AT132" s="4">
        <f t="shared" si="163"/>
        <v>-1.3016224434119295</v>
      </c>
      <c r="AU132" s="4">
        <f t="shared" si="163"/>
        <v>0.54112031242392788</v>
      </c>
      <c r="AV132" s="4">
        <f t="shared" si="163"/>
        <v>-0.42411820676090883</v>
      </c>
      <c r="AW132" s="4">
        <f t="shared" si="163"/>
        <v>2.7144513160725978</v>
      </c>
      <c r="AY132" s="2">
        <f t="shared" si="154"/>
        <v>83.133473873849823</v>
      </c>
      <c r="AZ132" s="2">
        <f t="shared" si="154"/>
        <v>85.676542443044511</v>
      </c>
      <c r="BA132" s="2">
        <f t="shared" si="154"/>
        <v>86.054862254581252</v>
      </c>
      <c r="BB132" s="2">
        <f t="shared" si="154"/>
        <v>85.745070491782869</v>
      </c>
      <c r="BC132" s="2">
        <f t="shared" si="154"/>
        <v>87.551242727453314</v>
      </c>
      <c r="BD132" s="2">
        <f t="shared" si="154"/>
        <v>89.335940823717621</v>
      </c>
      <c r="BE132" s="2">
        <f t="shared" si="154"/>
        <v>89.723773995570795</v>
      </c>
      <c r="BF132" s="2">
        <f t="shared" si="154"/>
        <v>87.151606170101857</v>
      </c>
      <c r="BG132" s="2">
        <f t="shared" si="154"/>
        <v>89.591677752363168</v>
      </c>
      <c r="BH132" s="2">
        <f t="shared" si="154"/>
        <v>90.715547604006417</v>
      </c>
      <c r="BI132" s="2">
        <f t="shared" si="154"/>
        <v>95.043648460281204</v>
      </c>
      <c r="BJ132" s="2">
        <f t="shared" si="154"/>
        <v>96.775267120606173</v>
      </c>
      <c r="BK132" s="2">
        <f t="shared" si="154"/>
        <v>98.770333656332099</v>
      </c>
      <c r="BL132" s="2">
        <f t="shared" si="154"/>
        <v>95.660857859832802</v>
      </c>
      <c r="BM132" s="2">
        <f t="shared" si="154"/>
        <v>93.04438688591101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104.53256966966966</v>
      </c>
      <c r="DL132" s="2">
        <f t="shared" si="164"/>
        <v>110.26865731707318</v>
      </c>
      <c r="DM132" s="2">
        <f t="shared" si="164"/>
        <v>113.75320957799903</v>
      </c>
      <c r="DN132" s="2">
        <f t="shared" si="164"/>
        <v>113.19272972972976</v>
      </c>
      <c r="DO132" s="2">
        <f t="shared" si="164"/>
        <v>115.18048627198625</v>
      </c>
      <c r="DP132" s="2">
        <f t="shared" si="164"/>
        <v>117.3766436152752</v>
      </c>
      <c r="DQ132" s="2">
        <f t="shared" si="164"/>
        <v>116.92605832147939</v>
      </c>
      <c r="DR132" s="2">
        <f t="shared" si="164"/>
        <v>107.71342882882882</v>
      </c>
      <c r="DS132" s="2">
        <f t="shared" si="164"/>
        <v>115.03797887989205</v>
      </c>
      <c r="DT132" s="2">
        <f t="shared" si="164"/>
        <v>113.98492942942943</v>
      </c>
      <c r="DU132" s="2">
        <f t="shared" si="164"/>
        <v>123.34024431818183</v>
      </c>
      <c r="DV132" s="2">
        <f t="shared" si="164"/>
        <v>116.15919327731096</v>
      </c>
      <c r="DW132" s="2">
        <f t="shared" si="164"/>
        <v>128.41913966275658</v>
      </c>
      <c r="DX132" s="2">
        <f t="shared" si="164"/>
        <v>127.0518444938821</v>
      </c>
      <c r="DY132" s="2">
        <f t="shared" si="164"/>
        <v>113.31657448107447</v>
      </c>
      <c r="EA132" s="2">
        <f t="shared" si="152"/>
        <v>83.060119738439241</v>
      </c>
      <c r="EB132" s="2">
        <f t="shared" si="152"/>
        <v>85.614902976364178</v>
      </c>
      <c r="EC132" s="2">
        <f t="shared" si="152"/>
        <v>85.970294739215646</v>
      </c>
      <c r="ED132" s="2">
        <f t="shared" si="152"/>
        <v>85.648148302577837</v>
      </c>
      <c r="EE132" s="2">
        <f t="shared" si="151"/>
        <v>87.475404901909059</v>
      </c>
      <c r="EF132" s="2">
        <f t="shared" si="151"/>
        <v>89.265164620620467</v>
      </c>
      <c r="EG132" s="2">
        <f t="shared" si="151"/>
        <v>89.644124450833459</v>
      </c>
      <c r="EH132" s="2">
        <f t="shared" si="151"/>
        <v>87.080207714320792</v>
      </c>
      <c r="EI132" s="2">
        <f t="shared" si="151"/>
        <v>89.516780047729213</v>
      </c>
      <c r="EJ132" s="2">
        <f t="shared" si="151"/>
        <v>90.652459140873589</v>
      </c>
      <c r="EK132" s="2">
        <f t="shared" si="151"/>
        <v>94.930874004034266</v>
      </c>
      <c r="EL132" s="2">
        <f t="shared" si="151"/>
        <v>96.703926110363426</v>
      </c>
      <c r="EM132" s="2">
        <f t="shared" si="135"/>
        <v>98.651430729880815</v>
      </c>
      <c r="EN132" s="2">
        <f t="shared" si="135"/>
        <v>95.537200773344694</v>
      </c>
      <c r="EO132" s="2">
        <f t="shared" si="135"/>
        <v>92.971799560149535</v>
      </c>
      <c r="EQ132" s="2">
        <f t="shared" si="165"/>
        <v>83.073830495543191</v>
      </c>
      <c r="ER132" s="2">
        <f t="shared" si="165"/>
        <v>85.548371017786124</v>
      </c>
      <c r="ES132" s="2">
        <f t="shared" si="165"/>
        <v>85.938055896495428</v>
      </c>
      <c r="ET132" s="2">
        <f t="shared" si="165"/>
        <v>85.768324771260765</v>
      </c>
      <c r="EU132" s="2">
        <f t="shared" si="165"/>
        <v>87.373194284004342</v>
      </c>
      <c r="EV132" s="2">
        <f t="shared" si="165"/>
        <v>89.180817552763699</v>
      </c>
      <c r="EW132" s="2">
        <f t="shared" si="165"/>
        <v>89.597355844161598</v>
      </c>
      <c r="EX132" s="2">
        <f t="shared" si="165"/>
        <v>87.137950070479462</v>
      </c>
      <c r="EY132" s="2">
        <f t="shared" si="165"/>
        <v>89.5241227465701</v>
      </c>
      <c r="EZ132" s="2">
        <f t="shared" si="165"/>
        <v>90.486748634030533</v>
      </c>
      <c r="FA132" s="2">
        <f t="shared" si="165"/>
        <v>95.012544019121577</v>
      </c>
      <c r="FB132" s="2">
        <f t="shared" si="165"/>
        <v>96.77241743138714</v>
      </c>
      <c r="FC132" s="2">
        <f t="shared" si="165"/>
        <v>98.637284054910225</v>
      </c>
      <c r="FD132" s="2">
        <f t="shared" si="165"/>
        <v>95.379777920711732</v>
      </c>
      <c r="FE132" s="2">
        <f t="shared" si="165"/>
        <v>92.609076206543733</v>
      </c>
      <c r="FG132" s="2">
        <f t="shared" si="166"/>
        <v>0.99661810097931736</v>
      </c>
      <c r="FH132" s="2">
        <f t="shared" si="166"/>
        <v>0.99732608885343166</v>
      </c>
      <c r="FI132" s="2">
        <f t="shared" si="166"/>
        <v>0.99688949281472328</v>
      </c>
      <c r="FJ132" s="2">
        <f t="shared" si="166"/>
        <v>0.99673727803817369</v>
      </c>
      <c r="FK132" s="2">
        <f t="shared" si="166"/>
        <v>0.99704859211382246</v>
      </c>
      <c r="FL132" s="2">
        <f t="shared" si="166"/>
        <v>0.99729682927954144</v>
      </c>
      <c r="FM132" s="2">
        <f t="shared" si="166"/>
        <v>0.99696356312031098</v>
      </c>
      <c r="FN132" s="2">
        <f t="shared" si="166"/>
        <v>0.9967440727914525</v>
      </c>
      <c r="FO132" s="2">
        <f t="shared" si="166"/>
        <v>0.997087111414246</v>
      </c>
      <c r="FP132" s="2">
        <f t="shared" si="166"/>
        <v>0.99677422169867902</v>
      </c>
      <c r="FQ132" s="2">
        <f t="shared" si="166"/>
        <v>0.99622262544960716</v>
      </c>
      <c r="FR132" s="2">
        <f t="shared" si="166"/>
        <v>0.9965467683099698</v>
      </c>
      <c r="FS132" s="2">
        <f t="shared" si="166"/>
        <v>0.9959792912765465</v>
      </c>
      <c r="FT132" s="2">
        <f t="shared" si="166"/>
        <v>0.99582083432949753</v>
      </c>
      <c r="FU132" s="2">
        <f t="shared" si="166"/>
        <v>0.99559757333015542</v>
      </c>
      <c r="FW132" s="2">
        <f t="shared" si="156"/>
        <v>5.3715342699293712E-2</v>
      </c>
      <c r="FX132" s="2">
        <f t="shared" si="156"/>
        <v>6.4367289759316743E-2</v>
      </c>
      <c r="FY132" s="2">
        <f t="shared" si="156"/>
        <v>5.7428887396060523E-2</v>
      </c>
      <c r="FZ132" s="2">
        <f t="shared" si="156"/>
        <v>5.8679361530960594E-2</v>
      </c>
      <c r="GA132" s="2">
        <f t="shared" si="156"/>
        <v>5.8028903651718186E-2</v>
      </c>
      <c r="GB132" s="2">
        <f t="shared" si="156"/>
        <v>6.1815116547254877E-2</v>
      </c>
      <c r="GC132" s="2">
        <f t="shared" si="156"/>
        <v>6.8215105040813073E-2</v>
      </c>
      <c r="GD132" s="2">
        <f t="shared" si="156"/>
        <v>7.3051916045329374E-2</v>
      </c>
      <c r="GE132" s="2">
        <f t="shared" si="156"/>
        <v>7.5897959736298551E-2</v>
      </c>
      <c r="GF132" s="2">
        <f t="shared" si="156"/>
        <v>7.3483048674412563E-2</v>
      </c>
      <c r="GG132" s="2">
        <f t="shared" si="156"/>
        <v>6.687428456771416E-2</v>
      </c>
      <c r="GH132" s="2">
        <f t="shared" si="156"/>
        <v>6.070061230666185E-2</v>
      </c>
      <c r="GI132" s="2">
        <f t="shared" si="156"/>
        <v>5.5444868423317237E-2</v>
      </c>
      <c r="GJ132" s="2">
        <f t="shared" si="156"/>
        <v>5.1122378563691409E-2</v>
      </c>
      <c r="GK132" s="2">
        <f t="shared" si="156"/>
        <v>4.6809927658698014E-2</v>
      </c>
      <c r="GM132" s="86">
        <f t="shared" si="157"/>
        <v>4.0016539404382918E-70</v>
      </c>
      <c r="GN132" s="86">
        <f t="shared" si="157"/>
        <v>6.934373874086668E-55</v>
      </c>
      <c r="GO132" s="86">
        <f t="shared" si="157"/>
        <v>1.3248369869163621E-58</v>
      </c>
      <c r="GP132" s="86">
        <f t="shared" si="157"/>
        <v>1.9177135138887375E-74</v>
      </c>
      <c r="GQ132" s="86">
        <f t="shared" si="157"/>
        <v>1.5031636984786632E-83</v>
      </c>
      <c r="GR132" s="86">
        <f t="shared" si="157"/>
        <v>4.2493214125002728E-94</v>
      </c>
      <c r="GS132" s="86">
        <f t="shared" si="157"/>
        <v>5.1622163170571259E-102</v>
      </c>
      <c r="GT132" s="86">
        <f t="shared" si="157"/>
        <v>9.5994662496251909E-89</v>
      </c>
      <c r="GU132" s="86">
        <f t="shared" si="157"/>
        <v>2.9582012731269251E-102</v>
      </c>
      <c r="GV132" s="86">
        <f t="shared" si="157"/>
        <v>2.4354098923017087E-104</v>
      </c>
      <c r="GW132" s="86">
        <f t="shared" si="157"/>
        <v>1.4975517173255819E-79</v>
      </c>
      <c r="GX132" s="86">
        <f t="shared" si="157"/>
        <v>9.8676016225560731E-119</v>
      </c>
      <c r="GY132" s="86">
        <f t="shared" si="157"/>
        <v>7.1543514330827319E-62</v>
      </c>
      <c r="GZ132" s="86">
        <f t="shared" si="157"/>
        <v>3.0964501275682069E-69</v>
      </c>
      <c r="HA132" s="86">
        <f t="shared" si="157"/>
        <v>9.6130384930289431E-118</v>
      </c>
      <c r="HC132" s="86">
        <f t="shared" si="153"/>
        <v>6.8140425662099104E-35</v>
      </c>
      <c r="HD132" s="86">
        <f t="shared" si="153"/>
        <v>3.1030426842811015E-29</v>
      </c>
      <c r="HE132" s="86">
        <f t="shared" si="153"/>
        <v>7.115840578033386E-24</v>
      </c>
      <c r="HF132" s="86">
        <f t="shared" si="153"/>
        <v>8.8558795014528853E-27</v>
      </c>
      <c r="HG132" s="86">
        <f t="shared" si="153"/>
        <v>9.1396276163021062E-28</v>
      </c>
      <c r="HH132" s="86">
        <f t="shared" si="153"/>
        <v>4.7630688444600954E-36</v>
      </c>
      <c r="HI132" s="86">
        <f t="shared" si="153"/>
        <v>3.062560564244098E-35</v>
      </c>
      <c r="HJ132" s="86">
        <f t="shared" si="153"/>
        <v>9.6504356937600243E-26</v>
      </c>
      <c r="HK132" s="86">
        <f t="shared" si="153"/>
        <v>5.7696026736324187E-34</v>
      </c>
      <c r="HL132" s="86">
        <f t="shared" si="161"/>
        <v>4.3525401836198045E-40</v>
      </c>
      <c r="HM132" s="86">
        <f t="shared" si="161"/>
        <v>8.2931306169042659E-32</v>
      </c>
      <c r="HN132" s="86">
        <f t="shared" si="161"/>
        <v>1.6439755764360486E-29</v>
      </c>
      <c r="HO132" s="86">
        <f t="shared" si="161"/>
        <v>1.6136466979961423E-26</v>
      </c>
      <c r="HP132" s="86">
        <f t="shared" si="161"/>
        <v>1.6232628528460045E-31</v>
      </c>
      <c r="HQ132" s="86">
        <f t="shared" si="161"/>
        <v>4.1145656890457551E-44</v>
      </c>
      <c r="HS132" s="86">
        <f t="shared" si="158"/>
        <v>0.23028337110514141</v>
      </c>
      <c r="HT132" s="86">
        <f t="shared" si="158"/>
        <v>0.32984351768793135</v>
      </c>
      <c r="HU132" s="86">
        <f t="shared" si="158"/>
        <v>0.34912701418446873</v>
      </c>
      <c r="HV132" s="86">
        <f t="shared" si="158"/>
        <v>0.23927551119751544</v>
      </c>
      <c r="HW132" s="86">
        <f t="shared" si="158"/>
        <v>0.27260300375710822</v>
      </c>
      <c r="HX132" s="86">
        <f t="shared" si="158"/>
        <v>0.34727641213211924</v>
      </c>
      <c r="HY132" s="86">
        <f t="shared" si="158"/>
        <v>0.33661011234147142</v>
      </c>
      <c r="HZ132" s="86">
        <f t="shared" si="158"/>
        <v>0.36236184941814858</v>
      </c>
      <c r="IA132" s="86">
        <f t="shared" si="158"/>
        <v>0.40460910212758938</v>
      </c>
      <c r="IB132" s="86">
        <f t="shared" si="158"/>
        <v>0.43073475989476223</v>
      </c>
      <c r="IC132" s="86">
        <f t="shared" si="158"/>
        <v>0.30759972713106232</v>
      </c>
      <c r="ID132" s="86">
        <f t="shared" si="158"/>
        <v>0.23993919075051998</v>
      </c>
      <c r="IE132" s="86">
        <f t="shared" si="158"/>
        <v>0.1651181638725244</v>
      </c>
      <c r="IF132" s="86">
        <f t="shared" si="158"/>
        <v>0.18345163231766165</v>
      </c>
      <c r="IG132" s="86">
        <f t="shared" si="158"/>
        <v>0.22796655181122016</v>
      </c>
      <c r="II132" s="86">
        <f t="shared" si="159"/>
        <v>6.6879196897410406E-18</v>
      </c>
      <c r="IJ132" s="86">
        <f t="shared" si="159"/>
        <v>1.4747322341002728E-17</v>
      </c>
      <c r="IK132" s="86">
        <f t="shared" si="159"/>
        <v>4.1546517241475759E-22</v>
      </c>
      <c r="IL132" s="86">
        <f t="shared" si="159"/>
        <v>5.4686576948802235E-24</v>
      </c>
      <c r="IM132" s="86">
        <f t="shared" si="159"/>
        <v>1.1531931706272082E-24</v>
      </c>
      <c r="IN132" s="86">
        <f t="shared" si="159"/>
        <v>2.6693900057342911E-20</v>
      </c>
      <c r="IO132" s="86">
        <f t="shared" si="159"/>
        <v>6.6288560278072639E-21</v>
      </c>
      <c r="IP132" s="86">
        <f t="shared" si="159"/>
        <v>4.2908846200291776E-21</v>
      </c>
      <c r="IQ132" s="86">
        <f t="shared" si="159"/>
        <v>6.2276764068543751E-19</v>
      </c>
      <c r="IR132" s="86">
        <f t="shared" si="159"/>
        <v>2.3503091532531105E-20</v>
      </c>
      <c r="IS132" s="86">
        <f t="shared" si="159"/>
        <v>2.3105230176249844E-25</v>
      </c>
      <c r="IT132" s="86">
        <f t="shared" si="159"/>
        <v>7.1912401494472646E-25</v>
      </c>
      <c r="IU132" s="86">
        <f t="shared" si="159"/>
        <v>2.3705775924500952E-26</v>
      </c>
      <c r="IV132" s="86">
        <f t="shared" si="159"/>
        <v>2.8608389103623505E-18</v>
      </c>
      <c r="IW132" s="86">
        <f t="shared" si="159"/>
        <v>2.6585854885662834E-11</v>
      </c>
      <c r="IY132" s="86">
        <f t="shared" si="160"/>
        <v>0.23028337110514141</v>
      </c>
      <c r="IZ132" s="86">
        <f t="shared" si="160"/>
        <v>0.32984351768793135</v>
      </c>
      <c r="JA132" s="86">
        <f t="shared" si="160"/>
        <v>0.34912701418446873</v>
      </c>
      <c r="JB132" s="86">
        <f t="shared" si="160"/>
        <v>0.23927551119751544</v>
      </c>
      <c r="JC132" s="86">
        <f t="shared" si="160"/>
        <v>0.27260300375710822</v>
      </c>
      <c r="JD132" s="86">
        <f t="shared" si="160"/>
        <v>0.34727641213211924</v>
      </c>
      <c r="JE132" s="86">
        <f t="shared" si="160"/>
        <v>0.33661011234147142</v>
      </c>
      <c r="JF132" s="86">
        <f t="shared" si="160"/>
        <v>0.36236184941814858</v>
      </c>
      <c r="JG132" s="86">
        <f t="shared" si="160"/>
        <v>0.40460910212758938</v>
      </c>
      <c r="JH132" s="86">
        <f t="shared" si="160"/>
        <v>0.43073475989476223</v>
      </c>
      <c r="JI132" s="86">
        <f t="shared" si="160"/>
        <v>0.30759972713106232</v>
      </c>
      <c r="JJ132" s="86">
        <f t="shared" si="160"/>
        <v>0.23993919075051998</v>
      </c>
      <c r="JK132" s="86">
        <f t="shared" si="160"/>
        <v>0.1651181638725244</v>
      </c>
      <c r="JL132" s="86">
        <f t="shared" si="160"/>
        <v>0.18345163231766165</v>
      </c>
      <c r="JM132" s="86">
        <f t="shared" si="160"/>
        <v>0.22796655183780601</v>
      </c>
    </row>
    <row r="133" spans="2:273" x14ac:dyDescent="0.25">
      <c r="B133" s="2">
        <v>106</v>
      </c>
      <c r="C133" s="37">
        <v>86.667000000000002</v>
      </c>
      <c r="D133" s="37">
        <v>88.671999999999997</v>
      </c>
      <c r="E133" s="37">
        <v>93.474000000000004</v>
      </c>
      <c r="F133" s="37">
        <v>96.14</v>
      </c>
      <c r="G133" s="37">
        <v>100.309</v>
      </c>
      <c r="H133" s="37">
        <v>104.759</v>
      </c>
      <c r="I133" s="37">
        <v>107.37</v>
      </c>
      <c r="J133" s="37">
        <v>108.70399999999999</v>
      </c>
      <c r="K133" s="37">
        <v>109.148</v>
      </c>
      <c r="L133" s="37">
        <v>113.833</v>
      </c>
      <c r="M133" s="37">
        <v>121.648</v>
      </c>
      <c r="N133" s="37">
        <v>124.093</v>
      </c>
      <c r="O133" s="37">
        <v>120.556</v>
      </c>
      <c r="P133" s="37">
        <v>136.38200000000001</v>
      </c>
      <c r="Q133" s="37">
        <v>171.12700000000001</v>
      </c>
      <c r="S133" s="4">
        <f t="shared" si="162"/>
        <v>83.367402449181142</v>
      </c>
      <c r="T133" s="4">
        <f t="shared" si="162"/>
        <v>88.779136378223143</v>
      </c>
      <c r="U133" s="4">
        <f t="shared" si="162"/>
        <v>93.472078077397427</v>
      </c>
      <c r="V133" s="4">
        <f t="shared" si="162"/>
        <v>94.270896355240296</v>
      </c>
      <c r="W133" s="4">
        <f t="shared" si="162"/>
        <v>102.00510993066115</v>
      </c>
      <c r="X133" s="4">
        <f t="shared" si="162"/>
        <v>103.4131271529493</v>
      </c>
      <c r="Y133" s="4">
        <f t="shared" si="162"/>
        <v>106.87550301095563</v>
      </c>
      <c r="Z133" s="4">
        <f t="shared" si="162"/>
        <v>108.34290223659961</v>
      </c>
      <c r="AA133" s="4">
        <f t="shared" si="162"/>
        <v>110.38883049649667</v>
      </c>
      <c r="AB133" s="4">
        <f t="shared" si="162"/>
        <v>113.81071209666925</v>
      </c>
      <c r="AC133" s="4">
        <f t="shared" si="162"/>
        <v>123.35638634061712</v>
      </c>
      <c r="AD133" s="4">
        <f t="shared" si="162"/>
        <v>122.84628633899941</v>
      </c>
      <c r="AE133" s="4">
        <f t="shared" si="162"/>
        <v>121.32306539554453</v>
      </c>
      <c r="AF133" s="4">
        <f t="shared" si="162"/>
        <v>135.53157654453176</v>
      </c>
      <c r="AG133" s="4">
        <f t="shared" si="162"/>
        <v>169.03197660962945</v>
      </c>
      <c r="AI133" s="4">
        <f t="shared" si="163"/>
        <v>3.2995975508188593</v>
      </c>
      <c r="AJ133" s="4">
        <f t="shared" si="163"/>
        <v>-0.10713637822314581</v>
      </c>
      <c r="AK133" s="4">
        <f t="shared" si="163"/>
        <v>1.9219226025768421E-3</v>
      </c>
      <c r="AL133" s="4">
        <f t="shared" si="163"/>
        <v>1.8691036447597043</v>
      </c>
      <c r="AM133" s="4">
        <f t="shared" si="163"/>
        <v>-1.6961099306611516</v>
      </c>
      <c r="AN133" s="4">
        <f t="shared" si="163"/>
        <v>1.3458728470506998</v>
      </c>
      <c r="AO133" s="4">
        <f t="shared" si="163"/>
        <v>0.49449698904437867</v>
      </c>
      <c r="AP133" s="4">
        <f t="shared" si="163"/>
        <v>0.36109776340038025</v>
      </c>
      <c r="AQ133" s="4">
        <f t="shared" si="163"/>
        <v>-1.2408304964966703</v>
      </c>
      <c r="AR133" s="4">
        <f t="shared" si="163"/>
        <v>2.2287903330749259E-2</v>
      </c>
      <c r="AS133" s="4">
        <f t="shared" si="163"/>
        <v>-1.7083863406171247</v>
      </c>
      <c r="AT133" s="4">
        <f t="shared" si="163"/>
        <v>1.246713661000598</v>
      </c>
      <c r="AU133" s="4">
        <f t="shared" si="163"/>
        <v>-0.76706539554453457</v>
      </c>
      <c r="AV133" s="4">
        <f t="shared" si="163"/>
        <v>0.85042345546824549</v>
      </c>
      <c r="AW133" s="4">
        <f t="shared" si="163"/>
        <v>2.0950233903705566</v>
      </c>
      <c r="AY133" s="2">
        <f t="shared" si="154"/>
        <v>82.977942967471975</v>
      </c>
      <c r="AZ133" s="2">
        <f t="shared" si="154"/>
        <v>85.479776514837056</v>
      </c>
      <c r="BA133" s="2">
        <f t="shared" si="154"/>
        <v>85.878393233018016</v>
      </c>
      <c r="BB133" s="2">
        <f t="shared" si="154"/>
        <v>85.575268104113761</v>
      </c>
      <c r="BC133" s="2">
        <f t="shared" si="154"/>
        <v>87.404700199044868</v>
      </c>
      <c r="BD133" s="2">
        <f t="shared" si="154"/>
        <v>89.201008647533357</v>
      </c>
      <c r="BE133" s="2">
        <f t="shared" si="154"/>
        <v>89.574728152098118</v>
      </c>
      <c r="BF133" s="2">
        <f t="shared" si="154"/>
        <v>87.000508512187309</v>
      </c>
      <c r="BG133" s="2">
        <f t="shared" si="154"/>
        <v>89.471216213392182</v>
      </c>
      <c r="BH133" s="2">
        <f t="shared" si="154"/>
        <v>90.569405797006482</v>
      </c>
      <c r="BI133" s="2">
        <f t="shared" si="154"/>
        <v>94.826927412673385</v>
      </c>
      <c r="BJ133" s="2">
        <f t="shared" si="154"/>
        <v>96.556056746403627</v>
      </c>
      <c r="BK133" s="2">
        <f t="shared" si="154"/>
        <v>98.580988021386801</v>
      </c>
      <c r="BL133" s="2">
        <f t="shared" si="154"/>
        <v>95.495030259837549</v>
      </c>
      <c r="BM133" s="2">
        <f t="shared" si="154"/>
        <v>92.890466868559656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104.56987867867866</v>
      </c>
      <c r="DL133" s="2">
        <f t="shared" si="164"/>
        <v>110.34115947467168</v>
      </c>
      <c r="DM133" s="2">
        <f t="shared" si="164"/>
        <v>113.84925201517305</v>
      </c>
      <c r="DN133" s="2">
        <f t="shared" si="164"/>
        <v>113.33144272844277</v>
      </c>
      <c r="DO133" s="2">
        <f t="shared" si="164"/>
        <v>115.31502359502358</v>
      </c>
      <c r="DP133" s="2">
        <f t="shared" si="164"/>
        <v>117.54685775248933</v>
      </c>
      <c r="DQ133" s="2">
        <f t="shared" si="164"/>
        <v>117.09953200568991</v>
      </c>
      <c r="DR133" s="2">
        <f t="shared" si="164"/>
        <v>107.8103534105534</v>
      </c>
      <c r="DS133" s="2">
        <f t="shared" si="164"/>
        <v>115.19898758434549</v>
      </c>
      <c r="DT133" s="2">
        <f t="shared" si="164"/>
        <v>114.11724152724152</v>
      </c>
      <c r="DU133" s="2">
        <f t="shared" si="164"/>
        <v>123.51594318181819</v>
      </c>
      <c r="DV133" s="2">
        <f t="shared" si="164"/>
        <v>116.22484033613449</v>
      </c>
      <c r="DW133" s="2">
        <f t="shared" si="164"/>
        <v>128.65291477272726</v>
      </c>
      <c r="DX133" s="2">
        <f t="shared" si="164"/>
        <v>127.29813770856508</v>
      </c>
      <c r="DY133" s="2">
        <f t="shared" si="164"/>
        <v>113.47422466422466</v>
      </c>
      <c r="EA133" s="2">
        <f t="shared" si="152"/>
        <v>82.91010317553544</v>
      </c>
      <c r="EB133" s="2">
        <f t="shared" si="152"/>
        <v>85.424118679394738</v>
      </c>
      <c r="EC133" s="2">
        <f t="shared" si="152"/>
        <v>85.801143579137261</v>
      </c>
      <c r="ED133" s="2">
        <f t="shared" si="152"/>
        <v>85.483402535568402</v>
      </c>
      <c r="EE133" s="2">
        <f t="shared" si="151"/>
        <v>87.336966175772588</v>
      </c>
      <c r="EF133" s="2">
        <f t="shared" si="151"/>
        <v>89.137540346105908</v>
      </c>
      <c r="EG133" s="2">
        <f t="shared" si="151"/>
        <v>89.502189914717675</v>
      </c>
      <c r="EH133" s="2">
        <f t="shared" si="151"/>
        <v>86.932717673614718</v>
      </c>
      <c r="EI133" s="2">
        <f t="shared" si="151"/>
        <v>89.401966065229942</v>
      </c>
      <c r="EJ133" s="2">
        <f t="shared" si="151"/>
        <v>90.514860825860566</v>
      </c>
      <c r="EK133" s="2">
        <f t="shared" si="151"/>
        <v>94.720542360060492</v>
      </c>
      <c r="EL133" s="2">
        <f t="shared" si="151"/>
        <v>96.488483748317663</v>
      </c>
      <c r="EM133" s="2">
        <f t="shared" si="135"/>
        <v>98.471484284358183</v>
      </c>
      <c r="EN133" s="2">
        <f t="shared" si="135"/>
        <v>95.383408839527192</v>
      </c>
      <c r="EO133" s="2">
        <f t="shared" si="135"/>
        <v>92.826758137233327</v>
      </c>
      <c r="EQ133" s="2">
        <f t="shared" si="165"/>
        <v>82.927409409550194</v>
      </c>
      <c r="ER133" s="2">
        <f t="shared" si="165"/>
        <v>85.351122842284667</v>
      </c>
      <c r="ES133" s="2">
        <f t="shared" si="165"/>
        <v>85.763785485205645</v>
      </c>
      <c r="ET133" s="2">
        <f t="shared" si="165"/>
        <v>85.62370122492014</v>
      </c>
      <c r="EU133" s="2">
        <f t="shared" si="165"/>
        <v>87.216938670433649</v>
      </c>
      <c r="EV133" s="2">
        <f t="shared" si="165"/>
        <v>89.039785359675861</v>
      </c>
      <c r="EW133" s="2">
        <f t="shared" si="165"/>
        <v>89.449617791490326</v>
      </c>
      <c r="EX133" s="2">
        <f t="shared" si="165"/>
        <v>87.005363158911535</v>
      </c>
      <c r="EY133" s="2">
        <f t="shared" si="165"/>
        <v>89.410445992036856</v>
      </c>
      <c r="EZ133" s="2">
        <f t="shared" si="165"/>
        <v>90.328477772714209</v>
      </c>
      <c r="FA133" s="2">
        <f t="shared" si="165"/>
        <v>94.818704673668336</v>
      </c>
      <c r="FB133" s="2">
        <f t="shared" si="165"/>
        <v>96.570042998373523</v>
      </c>
      <c r="FC133" s="2">
        <f t="shared" si="165"/>
        <v>98.45149736008446</v>
      </c>
      <c r="FD133" s="2">
        <f t="shared" si="165"/>
        <v>95.202974305819041</v>
      </c>
      <c r="FE133" s="2">
        <f t="shared" si="165"/>
        <v>92.450515624659857</v>
      </c>
      <c r="FG133" s="2">
        <f t="shared" si="166"/>
        <v>0.9969147533572793</v>
      </c>
      <c r="FH133" s="2">
        <f t="shared" si="166"/>
        <v>0.99756079016527965</v>
      </c>
      <c r="FI133" s="2">
        <f t="shared" si="166"/>
        <v>0.99716240710773407</v>
      </c>
      <c r="FJ133" s="2">
        <f t="shared" si="166"/>
        <v>0.99702350770119808</v>
      </c>
      <c r="FK133" s="2">
        <f t="shared" si="166"/>
        <v>0.99730758481802428</v>
      </c>
      <c r="FL133" s="2">
        <f t="shared" si="166"/>
        <v>0.99753409248689384</v>
      </c>
      <c r="FM133" s="2">
        <f t="shared" si="166"/>
        <v>0.99722999658110545</v>
      </c>
      <c r="FN133" s="2">
        <f t="shared" si="166"/>
        <v>0.99702970814572112</v>
      </c>
      <c r="FO133" s="2">
        <f t="shared" si="166"/>
        <v>0.99734273297145026</v>
      </c>
      <c r="FP133" s="2">
        <f t="shared" si="166"/>
        <v>0.99705721996420493</v>
      </c>
      <c r="FQ133" s="2">
        <f t="shared" si="166"/>
        <v>0.99655384807505598</v>
      </c>
      <c r="FR133" s="2">
        <f t="shared" si="166"/>
        <v>0.99684965804606607</v>
      </c>
      <c r="FS133" s="2">
        <f t="shared" si="166"/>
        <v>0.99633177232118331</v>
      </c>
      <c r="FT133" s="2">
        <f t="shared" si="166"/>
        <v>0.99618715354426024</v>
      </c>
      <c r="FU133" s="2">
        <f t="shared" si="166"/>
        <v>0.99598338325756408</v>
      </c>
      <c r="FW133" s="2">
        <f t="shared" si="156"/>
        <v>5.8594046661460251E-2</v>
      </c>
      <c r="FX133" s="2">
        <f t="shared" si="156"/>
        <v>7.0141746712702333E-2</v>
      </c>
      <c r="FY133" s="2">
        <f t="shared" si="156"/>
        <v>6.2622554114464726E-2</v>
      </c>
      <c r="FZ133" s="2">
        <f t="shared" si="156"/>
        <v>6.3978440682724749E-2</v>
      </c>
      <c r="GA133" s="2">
        <f t="shared" si="156"/>
        <v>6.3273191124395708E-2</v>
      </c>
      <c r="GB133" s="2">
        <f t="shared" si="156"/>
        <v>6.7377103181134448E-2</v>
      </c>
      <c r="GC133" s="2">
        <f t="shared" si="156"/>
        <v>7.4307338645155929E-2</v>
      </c>
      <c r="GD133" s="2">
        <f t="shared" si="156"/>
        <v>7.9539247111551983E-2</v>
      </c>
      <c r="GE133" s="2">
        <f t="shared" si="156"/>
        <v>8.2615506084185567E-2</v>
      </c>
      <c r="GF133" s="2">
        <f t="shared" si="156"/>
        <v>8.0005361687219195E-2</v>
      </c>
      <c r="GG133" s="2">
        <f t="shared" si="156"/>
        <v>7.285613366877132E-2</v>
      </c>
      <c r="GH133" s="2">
        <f t="shared" si="156"/>
        <v>6.6169391036223768E-2</v>
      </c>
      <c r="GI133" s="2">
        <f t="shared" si="156"/>
        <v>6.0470618617800474E-2</v>
      </c>
      <c r="GJ133" s="2">
        <f t="shared" si="156"/>
        <v>5.5779458272325493E-2</v>
      </c>
      <c r="GK133" s="2">
        <f t="shared" si="156"/>
        <v>5.1095311594061964E-2</v>
      </c>
      <c r="GM133" s="86">
        <f t="shared" si="157"/>
        <v>3.4943723781324815E-73</v>
      </c>
      <c r="GN133" s="86">
        <f t="shared" si="157"/>
        <v>3.2090644120920335E-57</v>
      </c>
      <c r="GO133" s="86">
        <f t="shared" si="157"/>
        <v>3.824594318917736E-61</v>
      </c>
      <c r="GP133" s="86">
        <f t="shared" si="157"/>
        <v>1.179829736680042E-77</v>
      </c>
      <c r="GQ133" s="86">
        <f t="shared" si="157"/>
        <v>4.3217011843949963E-87</v>
      </c>
      <c r="GR133" s="86">
        <f t="shared" si="157"/>
        <v>4.2034988067947633E-98</v>
      </c>
      <c r="GS133" s="86">
        <f t="shared" si="157"/>
        <v>2.0862099952373528E-106</v>
      </c>
      <c r="GT133" s="86">
        <f t="shared" si="157"/>
        <v>1.3673769069568763E-92</v>
      </c>
      <c r="GU133" s="86">
        <f t="shared" si="157"/>
        <v>1.0503849466335839E-106</v>
      </c>
      <c r="GV133" s="86">
        <f t="shared" si="157"/>
        <v>7.5386405520095433E-109</v>
      </c>
      <c r="GW133" s="86">
        <f t="shared" si="157"/>
        <v>6.0098870332137427E-83</v>
      </c>
      <c r="GX133" s="86">
        <f t="shared" si="157"/>
        <v>5.9759225342740105E-124</v>
      </c>
      <c r="GY133" s="86">
        <f t="shared" si="157"/>
        <v>1.4817010685659777E-64</v>
      </c>
      <c r="GZ133" s="86">
        <f t="shared" si="157"/>
        <v>3.1534642079563888E-72</v>
      </c>
      <c r="HA133" s="86">
        <f t="shared" si="157"/>
        <v>8.9669324878741951E-123</v>
      </c>
      <c r="HC133" s="86">
        <f t="shared" si="153"/>
        <v>1.2648148486032766E-37</v>
      </c>
      <c r="HD133" s="86">
        <f t="shared" si="153"/>
        <v>2.0406949426704844E-31</v>
      </c>
      <c r="HE133" s="86">
        <f t="shared" si="153"/>
        <v>1.2409304583484783E-25</v>
      </c>
      <c r="HF133" s="86">
        <f t="shared" si="153"/>
        <v>9.7721326143061845E-29</v>
      </c>
      <c r="HG133" s="86">
        <f t="shared" si="153"/>
        <v>9.8537283631345435E-30</v>
      </c>
      <c r="HH133" s="86">
        <f t="shared" si="153"/>
        <v>1.1728007292717008E-38</v>
      </c>
      <c r="HI133" s="86">
        <f t="shared" si="153"/>
        <v>7.788005915054364E-38</v>
      </c>
      <c r="HJ133" s="86">
        <f t="shared" si="153"/>
        <v>1.296803253833318E-27</v>
      </c>
      <c r="HK133" s="86">
        <f t="shared" si="153"/>
        <v>2.0050613419327322E-36</v>
      </c>
      <c r="HL133" s="86">
        <f t="shared" si="161"/>
        <v>5.3854990511995169E-43</v>
      </c>
      <c r="HM133" s="86">
        <f t="shared" si="161"/>
        <v>4.2235560430145881E-34</v>
      </c>
      <c r="HN133" s="86">
        <f t="shared" si="161"/>
        <v>1.0355597304184182E-31</v>
      </c>
      <c r="HO133" s="86">
        <f t="shared" si="161"/>
        <v>1.5520615950661565E-28</v>
      </c>
      <c r="HP133" s="86">
        <f t="shared" si="161"/>
        <v>6.7013930917642444E-34</v>
      </c>
      <c r="HQ133" s="86">
        <f t="shared" si="161"/>
        <v>2.5327346630081637E-47</v>
      </c>
      <c r="HS133" s="86">
        <f t="shared" si="158"/>
        <v>0.30202956673883202</v>
      </c>
      <c r="HT133" s="86">
        <f t="shared" si="158"/>
        <v>0.40820666119499655</v>
      </c>
      <c r="HU133" s="86">
        <f t="shared" si="158"/>
        <v>0.43163553048159076</v>
      </c>
      <c r="HV133" s="86">
        <f t="shared" si="158"/>
        <v>0.32783182244356901</v>
      </c>
      <c r="HW133" s="86">
        <f t="shared" si="158"/>
        <v>0.36420953401183742</v>
      </c>
      <c r="HX133" s="86">
        <f t="shared" si="158"/>
        <v>0.42868483526366796</v>
      </c>
      <c r="HY133" s="86">
        <f t="shared" si="158"/>
        <v>0.42354904600089949</v>
      </c>
      <c r="HZ133" s="86">
        <f t="shared" si="158"/>
        <v>0.44817435741662942</v>
      </c>
      <c r="IA133" s="86">
        <f t="shared" si="158"/>
        <v>0.47745590294087009</v>
      </c>
      <c r="IB133" s="86">
        <f t="shared" si="158"/>
        <v>0.49562875935640704</v>
      </c>
      <c r="IC133" s="86">
        <f t="shared" si="158"/>
        <v>0.40527639145737432</v>
      </c>
      <c r="ID133" s="86">
        <f t="shared" si="158"/>
        <v>0.3315710673709909</v>
      </c>
      <c r="IE133" s="86">
        <f t="shared" si="158"/>
        <v>0.24369398574066709</v>
      </c>
      <c r="IF133" s="86">
        <f t="shared" si="158"/>
        <v>0.25503743694374731</v>
      </c>
      <c r="IG133" s="86">
        <f t="shared" si="158"/>
        <v>0.29715120217566515</v>
      </c>
      <c r="II133" s="86">
        <f t="shared" si="159"/>
        <v>7.2195749897778611E-17</v>
      </c>
      <c r="IJ133" s="86">
        <f t="shared" si="159"/>
        <v>1.7862458623038031E-16</v>
      </c>
      <c r="IK133" s="86">
        <f t="shared" si="159"/>
        <v>8.8466229283457149E-21</v>
      </c>
      <c r="IL133" s="86">
        <f t="shared" si="159"/>
        <v>1.5792528814020963E-22</v>
      </c>
      <c r="IM133" s="86">
        <f t="shared" si="159"/>
        <v>3.630003104689745E-23</v>
      </c>
      <c r="IN133" s="86">
        <f t="shared" si="159"/>
        <v>4.7112704920028491E-19</v>
      </c>
      <c r="IO133" s="86">
        <f t="shared" si="159"/>
        <v>1.4419355005461945E-19</v>
      </c>
      <c r="IP133" s="86">
        <f t="shared" si="159"/>
        <v>1.0506529742096904E-19</v>
      </c>
      <c r="IQ133" s="86">
        <f t="shared" si="159"/>
        <v>1.1249632560768941E-17</v>
      </c>
      <c r="IR133" s="86">
        <f t="shared" si="159"/>
        <v>5.1442175679577728E-19</v>
      </c>
      <c r="IS133" s="86">
        <f t="shared" si="159"/>
        <v>9.85656391227724E-24</v>
      </c>
      <c r="IT133" s="86">
        <f t="shared" si="159"/>
        <v>2.4772952440826103E-23</v>
      </c>
      <c r="IU133" s="86">
        <f t="shared" si="159"/>
        <v>9.0081757387015302E-25</v>
      </c>
      <c r="IV133" s="86">
        <f t="shared" si="159"/>
        <v>3.11988365674481E-17</v>
      </c>
      <c r="IW133" s="86">
        <f t="shared" si="159"/>
        <v>1.0424182642256893E-10</v>
      </c>
      <c r="IY133" s="86">
        <f t="shared" si="160"/>
        <v>0.30202956673883208</v>
      </c>
      <c r="IZ133" s="86">
        <f t="shared" si="160"/>
        <v>0.40820666119499671</v>
      </c>
      <c r="JA133" s="86">
        <f t="shared" si="160"/>
        <v>0.43163553048159076</v>
      </c>
      <c r="JB133" s="86">
        <f t="shared" si="160"/>
        <v>0.32783182244356901</v>
      </c>
      <c r="JC133" s="86">
        <f t="shared" si="160"/>
        <v>0.36420953401183742</v>
      </c>
      <c r="JD133" s="86">
        <f t="shared" si="160"/>
        <v>0.42868483526366796</v>
      </c>
      <c r="JE133" s="86">
        <f t="shared" si="160"/>
        <v>0.42354904600089949</v>
      </c>
      <c r="JF133" s="86">
        <f t="shared" si="160"/>
        <v>0.44817435741662942</v>
      </c>
      <c r="JG133" s="86">
        <f t="shared" si="160"/>
        <v>0.47745590294087009</v>
      </c>
      <c r="JH133" s="86">
        <f t="shared" si="160"/>
        <v>0.49562875935640704</v>
      </c>
      <c r="JI133" s="86">
        <f t="shared" si="160"/>
        <v>0.40527639145737432</v>
      </c>
      <c r="JJ133" s="86">
        <f t="shared" si="160"/>
        <v>0.3315710673709909</v>
      </c>
      <c r="JK133" s="86">
        <f t="shared" si="160"/>
        <v>0.24369398574066709</v>
      </c>
      <c r="JL133" s="86">
        <f t="shared" si="160"/>
        <v>0.25503743694374736</v>
      </c>
      <c r="JM133" s="86">
        <f t="shared" si="160"/>
        <v>0.29715120227990699</v>
      </c>
    </row>
    <row r="134" spans="2:273" x14ac:dyDescent="0.25">
      <c r="B134" s="2">
        <v>107</v>
      </c>
      <c r="C134" s="37">
        <v>83.25</v>
      </c>
      <c r="D134" s="37">
        <v>87.828000000000003</v>
      </c>
      <c r="E134" s="37">
        <v>91.474000000000004</v>
      </c>
      <c r="F134" s="37">
        <v>95.912000000000006</v>
      </c>
      <c r="G134" s="37">
        <v>102.255</v>
      </c>
      <c r="H134" s="37">
        <v>103.648</v>
      </c>
      <c r="I134" s="37">
        <v>108.46299999999999</v>
      </c>
      <c r="J134" s="37">
        <v>108.407</v>
      </c>
      <c r="K134" s="37">
        <v>108.185</v>
      </c>
      <c r="L134" s="37">
        <v>112.13</v>
      </c>
      <c r="M134" s="37">
        <v>123.5</v>
      </c>
      <c r="N134" s="37">
        <v>124.20399999999999</v>
      </c>
      <c r="O134" s="37">
        <v>127.185</v>
      </c>
      <c r="P134" s="37">
        <v>145.52699999999999</v>
      </c>
      <c r="Q134" s="37">
        <v>181.58199999999999</v>
      </c>
      <c r="S134" s="4">
        <f t="shared" si="162"/>
        <v>83.26049788553361</v>
      </c>
      <c r="T134" s="4">
        <f t="shared" si="162"/>
        <v>88.661881350801679</v>
      </c>
      <c r="U134" s="4">
        <f t="shared" si="162"/>
        <v>93.251149934861303</v>
      </c>
      <c r="V134" s="4">
        <f t="shared" si="162"/>
        <v>95.091536066725041</v>
      </c>
      <c r="W134" s="4">
        <f t="shared" si="162"/>
        <v>102.92491750864166</v>
      </c>
      <c r="X134" s="4">
        <f t="shared" si="162"/>
        <v>103.25900656137368</v>
      </c>
      <c r="Y134" s="4">
        <f t="shared" si="162"/>
        <v>106.76690258624276</v>
      </c>
      <c r="Z134" s="4">
        <f t="shared" si="162"/>
        <v>107.48484891504141</v>
      </c>
      <c r="AA134" s="4">
        <f t="shared" si="162"/>
        <v>108.71819029594909</v>
      </c>
      <c r="AB134" s="4">
        <f t="shared" si="162"/>
        <v>111.04216220781981</v>
      </c>
      <c r="AC134" s="4">
        <f t="shared" si="162"/>
        <v>123.75764565427406</v>
      </c>
      <c r="AD134" s="4">
        <f t="shared" si="162"/>
        <v>125.56286468310198</v>
      </c>
      <c r="AE134" s="4">
        <f t="shared" si="162"/>
        <v>126.00102834159779</v>
      </c>
      <c r="AF134" s="4">
        <f t="shared" si="162"/>
        <v>143.1700954989324</v>
      </c>
      <c r="AG134" s="4">
        <f t="shared" si="162"/>
        <v>179.97040446924947</v>
      </c>
      <c r="AI134" s="4">
        <f t="shared" si="163"/>
        <v>-1.0497885533609974E-2</v>
      </c>
      <c r="AJ134" s="4">
        <f t="shared" si="163"/>
        <v>-0.83388135080167558</v>
      </c>
      <c r="AK134" s="4">
        <f t="shared" si="163"/>
        <v>-1.7771499348612991</v>
      </c>
      <c r="AL134" s="4">
        <f t="shared" si="163"/>
        <v>0.82046393327496503</v>
      </c>
      <c r="AM134" s="4">
        <f t="shared" si="163"/>
        <v>-0.66991750864166022</v>
      </c>
      <c r="AN134" s="4">
        <f t="shared" si="163"/>
        <v>0.38899343862631497</v>
      </c>
      <c r="AO134" s="4">
        <f t="shared" si="163"/>
        <v>1.6960974137572293</v>
      </c>
      <c r="AP134" s="4">
        <f t="shared" si="163"/>
        <v>0.92215108495858544</v>
      </c>
      <c r="AQ134" s="4">
        <f t="shared" si="163"/>
        <v>-0.53319029594908329</v>
      </c>
      <c r="AR134" s="4">
        <f t="shared" si="163"/>
        <v>1.0878377921801814</v>
      </c>
      <c r="AS134" s="4">
        <f t="shared" si="163"/>
        <v>-0.25764565427405728</v>
      </c>
      <c r="AT134" s="4">
        <f t="shared" si="163"/>
        <v>-1.3588646831019844</v>
      </c>
      <c r="AU134" s="4">
        <f t="shared" si="163"/>
        <v>1.1839716584022142</v>
      </c>
      <c r="AV134" s="4">
        <f t="shared" si="163"/>
        <v>2.3569045010675893</v>
      </c>
      <c r="AW134" s="4">
        <f t="shared" si="163"/>
        <v>1.6115955307505203</v>
      </c>
      <c r="AY134" s="2">
        <f t="shared" si="154"/>
        <v>82.822911531320344</v>
      </c>
      <c r="AZ134" s="2">
        <f t="shared" si="154"/>
        <v>85.283292124151671</v>
      </c>
      <c r="BA134" s="2">
        <f t="shared" si="154"/>
        <v>85.702383990786871</v>
      </c>
      <c r="BB134" s="2">
        <f t="shared" si="154"/>
        <v>85.406281301046562</v>
      </c>
      <c r="BC134" s="2">
        <f t="shared" si="154"/>
        <v>87.258409336111598</v>
      </c>
      <c r="BD134" s="2">
        <f t="shared" si="154"/>
        <v>89.066331191520206</v>
      </c>
      <c r="BE134" s="2">
        <f t="shared" si="154"/>
        <v>89.426065420262844</v>
      </c>
      <c r="BF134" s="2">
        <f t="shared" si="154"/>
        <v>86.850038159132353</v>
      </c>
      <c r="BG134" s="2">
        <f t="shared" si="154"/>
        <v>89.351217550890667</v>
      </c>
      <c r="BH134" s="2">
        <f t="shared" si="154"/>
        <v>90.423324043536738</v>
      </c>
      <c r="BI134" s="2">
        <f t="shared" si="154"/>
        <v>94.611048941067509</v>
      </c>
      <c r="BJ134" s="2">
        <f t="shared" si="154"/>
        <v>96.337392341040584</v>
      </c>
      <c r="BK134" s="2">
        <f t="shared" si="154"/>
        <v>98.39222331688778</v>
      </c>
      <c r="BL134" s="2">
        <f t="shared" si="154"/>
        <v>95.329648409288239</v>
      </c>
      <c r="BM134" s="2">
        <f t="shared" si="154"/>
        <v>92.736759183738258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104.60718768768767</v>
      </c>
      <c r="DL134" s="2">
        <f t="shared" si="164"/>
        <v>110.41366163227018</v>
      </c>
      <c r="DM134" s="2">
        <f t="shared" si="164"/>
        <v>113.94529445234707</v>
      </c>
      <c r="DN134" s="2">
        <f t="shared" si="164"/>
        <v>113.47015572715576</v>
      </c>
      <c r="DO134" s="2">
        <f t="shared" si="164"/>
        <v>115.44956091806091</v>
      </c>
      <c r="DP134" s="2">
        <f t="shared" si="164"/>
        <v>117.71707188970348</v>
      </c>
      <c r="DQ134" s="2">
        <f t="shared" si="164"/>
        <v>117.27300568990043</v>
      </c>
      <c r="DR134" s="2">
        <f t="shared" si="164"/>
        <v>107.90727799227798</v>
      </c>
      <c r="DS134" s="2">
        <f t="shared" si="164"/>
        <v>115.35999628879894</v>
      </c>
      <c r="DT134" s="2">
        <f t="shared" si="164"/>
        <v>114.24955362505362</v>
      </c>
      <c r="DU134" s="2">
        <f t="shared" si="164"/>
        <v>123.69164204545456</v>
      </c>
      <c r="DV134" s="2">
        <f t="shared" si="164"/>
        <v>116.29048739495802</v>
      </c>
      <c r="DW134" s="2">
        <f t="shared" si="164"/>
        <v>128.88668988269794</v>
      </c>
      <c r="DX134" s="2">
        <f t="shared" si="164"/>
        <v>127.54443092324806</v>
      </c>
      <c r="DY134" s="2">
        <f t="shared" si="164"/>
        <v>113.63187484737485</v>
      </c>
      <c r="EA134" s="2">
        <f t="shared" si="152"/>
        <v>82.760086612631653</v>
      </c>
      <c r="EB134" s="2">
        <f t="shared" si="152"/>
        <v>85.233334382425298</v>
      </c>
      <c r="EC134" s="2">
        <f t="shared" si="152"/>
        <v>85.631992419058889</v>
      </c>
      <c r="ED134" s="2">
        <f t="shared" si="152"/>
        <v>85.318656768558967</v>
      </c>
      <c r="EE134" s="2">
        <f t="shared" si="151"/>
        <v>87.198527449636103</v>
      </c>
      <c r="EF134" s="2">
        <f t="shared" si="151"/>
        <v>89.009916071591334</v>
      </c>
      <c r="EG134" s="2">
        <f t="shared" si="151"/>
        <v>89.360255378601892</v>
      </c>
      <c r="EH134" s="2">
        <f t="shared" si="151"/>
        <v>86.785227632908644</v>
      </c>
      <c r="EI134" s="2">
        <f t="shared" si="151"/>
        <v>89.287152082730671</v>
      </c>
      <c r="EJ134" s="2">
        <f t="shared" si="151"/>
        <v>90.377262510847544</v>
      </c>
      <c r="EK134" s="2">
        <f t="shared" si="151"/>
        <v>94.510210716086718</v>
      </c>
      <c r="EL134" s="2">
        <f t="shared" si="151"/>
        <v>96.273041386271899</v>
      </c>
      <c r="EM134" s="2">
        <f t="shared" si="135"/>
        <v>98.291537838835566</v>
      </c>
      <c r="EN134" s="2">
        <f t="shared" si="135"/>
        <v>95.22961690570969</v>
      </c>
      <c r="EO134" s="2">
        <f t="shared" si="135"/>
        <v>92.681716714317119</v>
      </c>
      <c r="EQ134" s="2">
        <f t="shared" si="165"/>
        <v>82.78098832355721</v>
      </c>
      <c r="ER134" s="2">
        <f t="shared" si="165"/>
        <v>85.153874666783196</v>
      </c>
      <c r="ES134" s="2">
        <f t="shared" si="165"/>
        <v>85.589515073915862</v>
      </c>
      <c r="ET134" s="2">
        <f t="shared" si="165"/>
        <v>85.479077678579515</v>
      </c>
      <c r="EU134" s="2">
        <f t="shared" si="165"/>
        <v>87.060683056862942</v>
      </c>
      <c r="EV134" s="2">
        <f t="shared" si="165"/>
        <v>88.898753166588008</v>
      </c>
      <c r="EW134" s="2">
        <f t="shared" si="165"/>
        <v>89.301879738819054</v>
      </c>
      <c r="EX134" s="2">
        <f t="shared" si="165"/>
        <v>86.872776247343594</v>
      </c>
      <c r="EY134" s="2">
        <f t="shared" si="165"/>
        <v>89.296769237503611</v>
      </c>
      <c r="EZ134" s="2">
        <f t="shared" si="165"/>
        <v>90.170206911397898</v>
      </c>
      <c r="FA134" s="2">
        <f t="shared" si="165"/>
        <v>94.624865328215094</v>
      </c>
      <c r="FB134" s="2">
        <f t="shared" si="165"/>
        <v>96.367668565359907</v>
      </c>
      <c r="FC134" s="2">
        <f t="shared" si="165"/>
        <v>98.265710665258695</v>
      </c>
      <c r="FD134" s="2">
        <f t="shared" si="165"/>
        <v>95.026170690926349</v>
      </c>
      <c r="FE134" s="2">
        <f t="shared" si="165"/>
        <v>92.291955042775967</v>
      </c>
      <c r="FG134" s="2">
        <f t="shared" si="166"/>
        <v>0.99718545756080668</v>
      </c>
      <c r="FH134" s="2">
        <f t="shared" si="166"/>
        <v>0.9977749366392149</v>
      </c>
      <c r="FI134" s="2">
        <f t="shared" si="166"/>
        <v>0.99741143821915546</v>
      </c>
      <c r="FJ134" s="2">
        <f t="shared" si="166"/>
        <v>0.99728469562457234</v>
      </c>
      <c r="FK134" s="2">
        <f t="shared" si="166"/>
        <v>0.99754390631316459</v>
      </c>
      <c r="FL134" s="2">
        <f t="shared" si="166"/>
        <v>0.99775057755496432</v>
      </c>
      <c r="FM134" s="2">
        <f t="shared" si="166"/>
        <v>0.99747311097755686</v>
      </c>
      <c r="FN134" s="2">
        <f t="shared" si="166"/>
        <v>0.99729035345727424</v>
      </c>
      <c r="FO134" s="2">
        <f t="shared" si="166"/>
        <v>0.99757597690437383</v>
      </c>
      <c r="FP134" s="2">
        <f t="shared" si="166"/>
        <v>0.99731545759357954</v>
      </c>
      <c r="FQ134" s="2">
        <f t="shared" si="166"/>
        <v>0.99685611879009972</v>
      </c>
      <c r="FR134" s="2">
        <f t="shared" si="166"/>
        <v>0.99712605734508652</v>
      </c>
      <c r="FS134" s="2">
        <f t="shared" si="166"/>
        <v>0.99665345645099312</v>
      </c>
      <c r="FT134" s="2">
        <f t="shared" si="166"/>
        <v>0.99652147569637128</v>
      </c>
      <c r="FU134" s="2">
        <f t="shared" si="166"/>
        <v>0.99633550689283878</v>
      </c>
      <c r="FW134" s="2">
        <f t="shared" si="156"/>
        <v>6.38859442832167E-2</v>
      </c>
      <c r="FX134" s="2">
        <f t="shared" si="156"/>
        <v>7.6391940252724264E-2</v>
      </c>
      <c r="FY134" s="2">
        <f t="shared" si="156"/>
        <v>6.8251906872766985E-2</v>
      </c>
      <c r="FZ134" s="2">
        <f t="shared" si="156"/>
        <v>6.972061303630131E-2</v>
      </c>
      <c r="GA134" s="2">
        <f t="shared" si="156"/>
        <v>6.8956729263063871E-2</v>
      </c>
      <c r="GB134" s="2">
        <f t="shared" si="156"/>
        <v>7.340039108616056E-2</v>
      </c>
      <c r="GC134" s="2">
        <f t="shared" si="156"/>
        <v>8.08964270786421E-2</v>
      </c>
      <c r="GD134" s="2">
        <f t="shared" si="156"/>
        <v>8.6548891048425211E-2</v>
      </c>
      <c r="GE134" s="2">
        <f t="shared" si="156"/>
        <v>8.9869785422265147E-2</v>
      </c>
      <c r="GF134" s="2">
        <f t="shared" si="156"/>
        <v>8.7052198507128073E-2</v>
      </c>
      <c r="GG134" s="2">
        <f t="shared" si="156"/>
        <v>7.9327566310226513E-2</v>
      </c>
      <c r="GH134" s="2">
        <f t="shared" si="156"/>
        <v>7.2093059390058042E-2</v>
      </c>
      <c r="GI134" s="2">
        <f t="shared" si="156"/>
        <v>6.5920130438953353E-2</v>
      </c>
      <c r="GJ134" s="2">
        <f t="shared" si="156"/>
        <v>6.0833583765030855E-2</v>
      </c>
      <c r="GK134" s="2">
        <f t="shared" si="156"/>
        <v>5.5750070460899373E-2</v>
      </c>
      <c r="GM134" s="86">
        <f t="shared" si="157"/>
        <v>2.6173684884933694E-76</v>
      </c>
      <c r="GN134" s="86">
        <f t="shared" si="157"/>
        <v>1.3240226731573775E-59</v>
      </c>
      <c r="GO134" s="86">
        <f t="shared" si="157"/>
        <v>9.7242705527112288E-64</v>
      </c>
      <c r="GP134" s="86">
        <f t="shared" si="157"/>
        <v>6.1907545942196263E-81</v>
      </c>
      <c r="GQ134" s="86">
        <f t="shared" si="157"/>
        <v>1.045943898273613E-90</v>
      </c>
      <c r="GR134" s="86">
        <f t="shared" si="157"/>
        <v>3.4208013512638152E-102</v>
      </c>
      <c r="GS134" s="86">
        <f t="shared" si="157"/>
        <v>6.7902684674747809E-111</v>
      </c>
      <c r="GT134" s="86">
        <f t="shared" si="157"/>
        <v>1.6090625041393713E-96</v>
      </c>
      <c r="GU134" s="86">
        <f t="shared" si="157"/>
        <v>2.9888782614119892E-111</v>
      </c>
      <c r="GV134" s="86">
        <f t="shared" si="157"/>
        <v>1.8674240011814038E-113</v>
      </c>
      <c r="GW134" s="86">
        <f t="shared" si="157"/>
        <v>2.0419614365687321E-86</v>
      </c>
      <c r="GX134" s="86">
        <f t="shared" si="157"/>
        <v>2.7857817006218847E-129</v>
      </c>
      <c r="GY134" s="86">
        <f t="shared" si="157"/>
        <v>2.6833278345976134E-67</v>
      </c>
      <c r="GZ134" s="86">
        <f t="shared" si="157"/>
        <v>2.7676460088888685E-75</v>
      </c>
      <c r="HA134" s="86">
        <f t="shared" si="157"/>
        <v>6.5439552189070596E-128</v>
      </c>
      <c r="HC134" s="86">
        <f t="shared" si="153"/>
        <v>1.836198193372122E-40</v>
      </c>
      <c r="HD134" s="86">
        <f t="shared" si="153"/>
        <v>1.1113624003729933E-33</v>
      </c>
      <c r="HE134" s="86">
        <f t="shared" si="153"/>
        <v>1.8602891404134388E-27</v>
      </c>
      <c r="HF134" s="86">
        <f t="shared" si="153"/>
        <v>9.1308736848519122E-31</v>
      </c>
      <c r="HG134" s="86">
        <f t="shared" si="153"/>
        <v>9.0344888835948888E-32</v>
      </c>
      <c r="HH134" s="86">
        <f t="shared" si="153"/>
        <v>2.3236016120087863E-41</v>
      </c>
      <c r="HI134" s="86">
        <f t="shared" si="153"/>
        <v>1.5893896212448956E-40</v>
      </c>
      <c r="HJ134" s="86">
        <f t="shared" si="153"/>
        <v>1.4871826211104302E-29</v>
      </c>
      <c r="HK134" s="86">
        <f t="shared" si="153"/>
        <v>5.674443912061553E-39</v>
      </c>
      <c r="HL134" s="86">
        <f t="shared" si="161"/>
        <v>5.231017347900557E-46</v>
      </c>
      <c r="HM134" s="86">
        <f t="shared" si="161"/>
        <v>1.7767919392994949E-36</v>
      </c>
      <c r="HN134" s="86">
        <f t="shared" si="161"/>
        <v>5.3943461642968922E-34</v>
      </c>
      <c r="HO134" s="86">
        <f t="shared" si="161"/>
        <v>1.2492042549323306E-30</v>
      </c>
      <c r="HP134" s="86">
        <f t="shared" si="161"/>
        <v>2.2464975202059229E-36</v>
      </c>
      <c r="HQ134" s="86">
        <f t="shared" si="161"/>
        <v>1.1930712693601016E-50</v>
      </c>
      <c r="HS134" s="86">
        <f t="shared" si="158"/>
        <v>0.37716433001971739</v>
      </c>
      <c r="HT134" s="86">
        <f t="shared" si="158"/>
        <v>0.47383233520314655</v>
      </c>
      <c r="HU134" s="86">
        <f t="shared" si="158"/>
        <v>0.49366037624045755</v>
      </c>
      <c r="HV134" s="86">
        <f t="shared" si="158"/>
        <v>0.41682920864256134</v>
      </c>
      <c r="HW134" s="86">
        <f t="shared" si="158"/>
        <v>0.4490506561208642</v>
      </c>
      <c r="HX134" s="86">
        <f t="shared" si="158"/>
        <v>0.49101677452691217</v>
      </c>
      <c r="HY134" s="86">
        <f t="shared" si="158"/>
        <v>0.49049370176041035</v>
      </c>
      <c r="HZ134" s="86">
        <f t="shared" si="158"/>
        <v>0.50559637243363109</v>
      </c>
      <c r="IA134" s="86">
        <f t="shared" si="158"/>
        <v>0.51569153072807583</v>
      </c>
      <c r="IB134" s="86">
        <f t="shared" si="158"/>
        <v>0.51794412077602692</v>
      </c>
      <c r="IC134" s="86">
        <f t="shared" si="158"/>
        <v>0.48414006343873861</v>
      </c>
      <c r="ID134" s="86">
        <f t="shared" si="158"/>
        <v>0.42291206792629238</v>
      </c>
      <c r="IE134" s="86">
        <f t="shared" si="158"/>
        <v>0.33532807149059812</v>
      </c>
      <c r="IF134" s="86">
        <f t="shared" si="158"/>
        <v>0.33824611083655681</v>
      </c>
      <c r="IG134" s="86">
        <f t="shared" si="158"/>
        <v>0.37338522917330402</v>
      </c>
      <c r="II134" s="86">
        <f t="shared" si="159"/>
        <v>7.226222081491349E-16</v>
      </c>
      <c r="IJ134" s="86">
        <f t="shared" si="159"/>
        <v>1.9873253863595749E-15</v>
      </c>
      <c r="IK134" s="86">
        <f t="shared" si="159"/>
        <v>1.7041793483307887E-19</v>
      </c>
      <c r="IL134" s="86">
        <f t="shared" si="159"/>
        <v>4.0803611854030036E-21</v>
      </c>
      <c r="IM134" s="86">
        <f t="shared" si="159"/>
        <v>1.0198483360905197E-21</v>
      </c>
      <c r="IN134" s="86">
        <f t="shared" si="159"/>
        <v>7.5495067599678068E-18</v>
      </c>
      <c r="IO134" s="86">
        <f t="shared" si="159"/>
        <v>2.8156350768961543E-18</v>
      </c>
      <c r="IP134" s="86">
        <f t="shared" si="159"/>
        <v>2.2921667776627069E-18</v>
      </c>
      <c r="IQ134" s="86">
        <f t="shared" si="159"/>
        <v>1.8279081482322774E-16</v>
      </c>
      <c r="IR134" s="86">
        <f t="shared" si="159"/>
        <v>1.0070812852949126E-17</v>
      </c>
      <c r="IS134" s="86">
        <f t="shared" si="159"/>
        <v>3.6884678724973833E-22</v>
      </c>
      <c r="IT134" s="86">
        <f t="shared" si="159"/>
        <v>7.578381507619284E-22</v>
      </c>
      <c r="IU134" s="86">
        <f t="shared" si="159"/>
        <v>3.0421698176768437E-23</v>
      </c>
      <c r="IV134" s="86">
        <f t="shared" si="159"/>
        <v>3.1579237102614377E-16</v>
      </c>
      <c r="IW134" s="86">
        <f t="shared" si="159"/>
        <v>3.9246205746796714E-10</v>
      </c>
      <c r="IY134" s="86">
        <f t="shared" si="160"/>
        <v>0.37716433001971811</v>
      </c>
      <c r="IZ134" s="86">
        <f t="shared" si="160"/>
        <v>0.47383233520314855</v>
      </c>
      <c r="JA134" s="86">
        <f t="shared" si="160"/>
        <v>0.49366037624045755</v>
      </c>
      <c r="JB134" s="86">
        <f t="shared" si="160"/>
        <v>0.41682920864256134</v>
      </c>
      <c r="JC134" s="86">
        <f t="shared" si="160"/>
        <v>0.4490506561208642</v>
      </c>
      <c r="JD134" s="86">
        <f t="shared" si="160"/>
        <v>0.49101677452691217</v>
      </c>
      <c r="JE134" s="86">
        <f t="shared" si="160"/>
        <v>0.49049370176041035</v>
      </c>
      <c r="JF134" s="86">
        <f t="shared" si="160"/>
        <v>0.50559637243363109</v>
      </c>
      <c r="JG134" s="86">
        <f t="shared" si="160"/>
        <v>0.51569153072807605</v>
      </c>
      <c r="JH134" s="86">
        <f t="shared" si="160"/>
        <v>0.51794412077602692</v>
      </c>
      <c r="JI134" s="86">
        <f t="shared" si="160"/>
        <v>0.48414006343873861</v>
      </c>
      <c r="JJ134" s="86">
        <f t="shared" si="160"/>
        <v>0.42291206792629238</v>
      </c>
      <c r="JK134" s="86">
        <f t="shared" si="160"/>
        <v>0.33532807149059812</v>
      </c>
      <c r="JL134" s="86">
        <f t="shared" si="160"/>
        <v>0.33824611083655715</v>
      </c>
      <c r="JM134" s="86">
        <f t="shared" si="160"/>
        <v>0.37338522956576609</v>
      </c>
    </row>
    <row r="135" spans="2:273" x14ac:dyDescent="0.25">
      <c r="B135" s="2">
        <v>108</v>
      </c>
      <c r="C135" s="37">
        <v>83</v>
      </c>
      <c r="D135" s="37">
        <v>87.930999999999997</v>
      </c>
      <c r="E135" s="37">
        <v>91.578999999999994</v>
      </c>
      <c r="F135" s="37">
        <v>96.018000000000001</v>
      </c>
      <c r="G135" s="37">
        <v>102.94499999999999</v>
      </c>
      <c r="H135" s="37">
        <v>101.333</v>
      </c>
      <c r="I135" s="37">
        <v>103.72199999999999</v>
      </c>
      <c r="J135" s="37">
        <v>103.20399999999999</v>
      </c>
      <c r="K135" s="37">
        <v>106.22199999999999</v>
      </c>
      <c r="L135" s="37">
        <v>107.185</v>
      </c>
      <c r="M135" s="37">
        <v>119.70399999999999</v>
      </c>
      <c r="N135" s="37">
        <v>126.03700000000001</v>
      </c>
      <c r="O135" s="37">
        <v>129.92599999999999</v>
      </c>
      <c r="P135" s="37">
        <v>147.78200000000001</v>
      </c>
      <c r="Q135" s="37">
        <v>187.691</v>
      </c>
      <c r="S135" s="4">
        <f t="shared" si="162"/>
        <v>83.13003101622391</v>
      </c>
      <c r="T135" s="4">
        <f t="shared" si="162"/>
        <v>88.27489595618573</v>
      </c>
      <c r="U135" s="4">
        <f t="shared" si="162"/>
        <v>92.317593450189463</v>
      </c>
      <c r="V135" s="4">
        <f t="shared" si="162"/>
        <v>95.021421167820819</v>
      </c>
      <c r="W135" s="4">
        <f t="shared" si="162"/>
        <v>102.25118509999334</v>
      </c>
      <c r="X135" s="4">
        <f t="shared" si="162"/>
        <v>101.80937015617958</v>
      </c>
      <c r="Y135" s="4">
        <f t="shared" si="162"/>
        <v>104.89516002405429</v>
      </c>
      <c r="Z135" s="4">
        <f t="shared" si="162"/>
        <v>104.42283611333285</v>
      </c>
      <c r="AA135" s="4">
        <f t="shared" si="162"/>
        <v>105.24985167853679</v>
      </c>
      <c r="AB135" s="4">
        <f t="shared" si="162"/>
        <v>106.4611336254538</v>
      </c>
      <c r="AC135" s="4">
        <f t="shared" si="162"/>
        <v>120.59601308289845</v>
      </c>
      <c r="AD135" s="4">
        <f t="shared" si="162"/>
        <v>125.3642387823777</v>
      </c>
      <c r="AE135" s="4">
        <f t="shared" si="162"/>
        <v>128.76923083997187</v>
      </c>
      <c r="AF135" s="4">
        <f t="shared" si="162"/>
        <v>148.75919566693062</v>
      </c>
      <c r="AG135" s="4">
        <f t="shared" si="162"/>
        <v>187.60331520577284</v>
      </c>
      <c r="AI135" s="4">
        <f t="shared" si="163"/>
        <v>-0.13003101622391</v>
      </c>
      <c r="AJ135" s="4">
        <f t="shared" si="163"/>
        <v>-0.3438959561857331</v>
      </c>
      <c r="AK135" s="4">
        <f t="shared" si="163"/>
        <v>-0.73859345018946954</v>
      </c>
      <c r="AL135" s="4">
        <f t="shared" si="163"/>
        <v>0.99657883217918197</v>
      </c>
      <c r="AM135" s="4">
        <f t="shared" si="163"/>
        <v>0.69381490000665735</v>
      </c>
      <c r="AN135" s="4">
        <f t="shared" si="163"/>
        <v>-0.47637015617958411</v>
      </c>
      <c r="AO135" s="4">
        <f t="shared" si="163"/>
        <v>-1.1731600240542974</v>
      </c>
      <c r="AP135" s="4">
        <f t="shared" si="163"/>
        <v>-1.2188361133328556</v>
      </c>
      <c r="AQ135" s="4">
        <f t="shared" si="163"/>
        <v>0.97214832146320873</v>
      </c>
      <c r="AR135" s="4">
        <f t="shared" si="163"/>
        <v>0.72386637454620484</v>
      </c>
      <c r="AS135" s="4">
        <f t="shared" si="163"/>
        <v>-0.89201308289845826</v>
      </c>
      <c r="AT135" s="4">
        <f t="shared" si="163"/>
        <v>0.672761217622309</v>
      </c>
      <c r="AU135" s="4">
        <f t="shared" si="163"/>
        <v>1.1567691600281194</v>
      </c>
      <c r="AV135" s="4">
        <f t="shared" si="163"/>
        <v>-0.97719566693061211</v>
      </c>
      <c r="AW135" s="4">
        <f t="shared" si="163"/>
        <v>8.7684794227158136E-2</v>
      </c>
      <c r="AY135" s="2">
        <f t="shared" si="154"/>
        <v>82.668349585251264</v>
      </c>
      <c r="AZ135" s="2">
        <f t="shared" si="154"/>
        <v>85.087047976472462</v>
      </c>
      <c r="BA135" s="2">
        <f t="shared" si="154"/>
        <v>85.526785967029653</v>
      </c>
      <c r="BB135" s="2">
        <f t="shared" si="154"/>
        <v>85.238103114450681</v>
      </c>
      <c r="BC135" s="2">
        <f t="shared" si="154"/>
        <v>87.112304164628796</v>
      </c>
      <c r="BD135" s="2">
        <f t="shared" si="154"/>
        <v>88.931852052253561</v>
      </c>
      <c r="BE135" s="2">
        <f t="shared" si="154"/>
        <v>89.277739837662679</v>
      </c>
      <c r="BF135" s="2">
        <f t="shared" si="154"/>
        <v>86.700193622837432</v>
      </c>
      <c r="BG135" s="2">
        <f t="shared" si="154"/>
        <v>89.23165108610047</v>
      </c>
      <c r="BH135" s="2">
        <f t="shared" si="154"/>
        <v>90.277230477330562</v>
      </c>
      <c r="BI135" s="2">
        <f t="shared" si="154"/>
        <v>94.396000587214672</v>
      </c>
      <c r="BJ135" s="2">
        <f t="shared" si="154"/>
        <v>96.119270629925879</v>
      </c>
      <c r="BK135" s="2">
        <f t="shared" si="154"/>
        <v>98.20398650069987</v>
      </c>
      <c r="BL135" s="2">
        <f t="shared" si="154"/>
        <v>95.164625975891326</v>
      </c>
      <c r="BM135" s="2">
        <f t="shared" si="154"/>
        <v>92.583206283367147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104.64449669669668</v>
      </c>
      <c r="DL135" s="2">
        <f t="shared" si="164"/>
        <v>110.48616378986868</v>
      </c>
      <c r="DM135" s="2">
        <f t="shared" si="164"/>
        <v>114.04133688952108</v>
      </c>
      <c r="DN135" s="2">
        <f t="shared" si="164"/>
        <v>113.60886872586876</v>
      </c>
      <c r="DO135" s="2">
        <f t="shared" si="164"/>
        <v>115.58409824109823</v>
      </c>
      <c r="DP135" s="2">
        <f t="shared" si="164"/>
        <v>117.88728602691761</v>
      </c>
      <c r="DQ135" s="2">
        <f t="shared" si="164"/>
        <v>117.44647937411096</v>
      </c>
      <c r="DR135" s="2">
        <f t="shared" si="164"/>
        <v>108.00420257400256</v>
      </c>
      <c r="DS135" s="2">
        <f t="shared" si="164"/>
        <v>115.52100499325238</v>
      </c>
      <c r="DT135" s="2">
        <f t="shared" si="164"/>
        <v>114.38186572286571</v>
      </c>
      <c r="DU135" s="2">
        <f t="shared" si="164"/>
        <v>123.86734090909093</v>
      </c>
      <c r="DV135" s="2">
        <f t="shared" si="164"/>
        <v>116.35613445378155</v>
      </c>
      <c r="DW135" s="2">
        <f t="shared" si="164"/>
        <v>129.12046499266862</v>
      </c>
      <c r="DX135" s="2">
        <f t="shared" si="164"/>
        <v>127.79072413793105</v>
      </c>
      <c r="DY135" s="2">
        <f t="shared" si="164"/>
        <v>113.78952503052503</v>
      </c>
      <c r="EA135" s="2">
        <f t="shared" si="152"/>
        <v>82.610070049727852</v>
      </c>
      <c r="EB135" s="2">
        <f t="shared" si="152"/>
        <v>85.042550085455844</v>
      </c>
      <c r="EC135" s="2">
        <f t="shared" si="152"/>
        <v>85.462841258980518</v>
      </c>
      <c r="ED135" s="2">
        <f t="shared" si="152"/>
        <v>85.153911001549531</v>
      </c>
      <c r="EE135" s="2">
        <f t="shared" si="151"/>
        <v>87.060088723499618</v>
      </c>
      <c r="EF135" s="2">
        <f t="shared" si="151"/>
        <v>88.882291797076761</v>
      </c>
      <c r="EG135" s="2">
        <f t="shared" si="151"/>
        <v>89.218320842486122</v>
      </c>
      <c r="EH135" s="2">
        <f t="shared" si="151"/>
        <v>86.637737592202569</v>
      </c>
      <c r="EI135" s="2">
        <f t="shared" si="151"/>
        <v>89.172338100231386</v>
      </c>
      <c r="EJ135" s="2">
        <f t="shared" si="151"/>
        <v>90.239664195834536</v>
      </c>
      <c r="EK135" s="2">
        <f t="shared" si="151"/>
        <v>94.29987907211293</v>
      </c>
      <c r="EL135" s="2">
        <f t="shared" si="151"/>
        <v>96.057599024226135</v>
      </c>
      <c r="EM135" s="2">
        <f t="shared" si="135"/>
        <v>98.111591393312935</v>
      </c>
      <c r="EN135" s="2">
        <f t="shared" si="135"/>
        <v>95.075824971892189</v>
      </c>
      <c r="EO135" s="2">
        <f t="shared" si="135"/>
        <v>92.536675291400911</v>
      </c>
      <c r="EQ135" s="2">
        <f t="shared" si="165"/>
        <v>82.634567237564227</v>
      </c>
      <c r="ER135" s="2">
        <f t="shared" si="165"/>
        <v>84.956626491281739</v>
      </c>
      <c r="ES135" s="2">
        <f t="shared" si="165"/>
        <v>85.41524466262608</v>
      </c>
      <c r="ET135" s="2">
        <f t="shared" si="165"/>
        <v>85.334454132238889</v>
      </c>
      <c r="EU135" s="2">
        <f t="shared" si="165"/>
        <v>86.904427443292235</v>
      </c>
      <c r="EV135" s="2">
        <f t="shared" si="165"/>
        <v>88.757720973500156</v>
      </c>
      <c r="EW135" s="2">
        <f t="shared" si="165"/>
        <v>89.154141686147767</v>
      </c>
      <c r="EX135" s="2">
        <f t="shared" si="165"/>
        <v>86.740189335775668</v>
      </c>
      <c r="EY135" s="2">
        <f t="shared" si="165"/>
        <v>89.183092482970366</v>
      </c>
      <c r="EZ135" s="2">
        <f t="shared" si="165"/>
        <v>90.011936050081573</v>
      </c>
      <c r="FA135" s="2">
        <f t="shared" si="165"/>
        <v>94.431025982761852</v>
      </c>
      <c r="FB135" s="2">
        <f t="shared" si="165"/>
        <v>96.165294132346304</v>
      </c>
      <c r="FC135" s="2">
        <f t="shared" si="165"/>
        <v>98.07992397043293</v>
      </c>
      <c r="FD135" s="2">
        <f t="shared" si="165"/>
        <v>94.849367076033658</v>
      </c>
      <c r="FE135" s="2">
        <f t="shared" si="165"/>
        <v>92.133394460892077</v>
      </c>
      <c r="FG135" s="2">
        <f t="shared" si="166"/>
        <v>0.99743247094104215</v>
      </c>
      <c r="FH135" s="2">
        <f t="shared" si="166"/>
        <v>0.99797032072314329</v>
      </c>
      <c r="FI135" s="2">
        <f t="shared" si="166"/>
        <v>0.99763866576734239</v>
      </c>
      <c r="FJ135" s="2">
        <f t="shared" si="166"/>
        <v>0.99752302118423763</v>
      </c>
      <c r="FK135" s="2">
        <f t="shared" si="166"/>
        <v>0.99775953174838561</v>
      </c>
      <c r="FL135" s="2">
        <f t="shared" si="166"/>
        <v>0.9979480962252073</v>
      </c>
      <c r="FM135" s="2">
        <f t="shared" si="166"/>
        <v>0.99769493731670977</v>
      </c>
      <c r="FN135" s="2">
        <f t="shared" si="166"/>
        <v>0.99752818365293161</v>
      </c>
      <c r="FO135" s="2">
        <f t="shared" si="166"/>
        <v>0.99778879303856549</v>
      </c>
      <c r="FP135" s="2">
        <f t="shared" si="166"/>
        <v>0.99755108976799767</v>
      </c>
      <c r="FQ135" s="2">
        <f t="shared" si="166"/>
        <v>0.9971319528783078</v>
      </c>
      <c r="FR135" s="2">
        <f t="shared" si="166"/>
        <v>0.99737827017499969</v>
      </c>
      <c r="FS135" s="2">
        <f t="shared" si="166"/>
        <v>0.99694701702891309</v>
      </c>
      <c r="FT135" s="2">
        <f t="shared" si="166"/>
        <v>0.99682657683277553</v>
      </c>
      <c r="FU135" s="2">
        <f t="shared" si="166"/>
        <v>0.9966568646194186</v>
      </c>
      <c r="FW135" s="2">
        <f t="shared" si="156"/>
        <v>6.962043240322234E-2</v>
      </c>
      <c r="FX135" s="2">
        <f t="shared" si="156"/>
        <v>8.3149273680361971E-2</v>
      </c>
      <c r="FY135" s="2">
        <f t="shared" si="156"/>
        <v>7.4347164968535204E-2</v>
      </c>
      <c r="FZ135" s="2">
        <f t="shared" si="156"/>
        <v>7.5936344751815571E-2</v>
      </c>
      <c r="GA135" s="2">
        <f t="shared" si="156"/>
        <v>7.5109857686945239E-2</v>
      </c>
      <c r="GB135" s="2">
        <f t="shared" si="156"/>
        <v>7.991600027528796E-2</v>
      </c>
      <c r="GC135" s="2">
        <f t="shared" si="156"/>
        <v>8.8014240058058218E-2</v>
      </c>
      <c r="GD135" s="2">
        <f t="shared" si="156"/>
        <v>9.4113119772385789E-2</v>
      </c>
      <c r="GE135" s="2">
        <f t="shared" si="156"/>
        <v>9.7693213661829065E-2</v>
      </c>
      <c r="GF135" s="2">
        <f t="shared" si="156"/>
        <v>9.4655857207684421E-2</v>
      </c>
      <c r="GG135" s="2">
        <f t="shared" si="156"/>
        <v>8.6320304675532283E-2</v>
      </c>
      <c r="GH135" s="2">
        <f t="shared" si="156"/>
        <v>7.8502451112500954E-2</v>
      </c>
      <c r="GI135" s="2">
        <f t="shared" si="156"/>
        <v>7.1823200552378785E-2</v>
      </c>
      <c r="GJ135" s="2">
        <f t="shared" si="156"/>
        <v>6.6313496691497623E-2</v>
      </c>
      <c r="GK135" s="2">
        <f t="shared" si="156"/>
        <v>6.0801704618287863E-2</v>
      </c>
      <c r="GM135" s="86">
        <f t="shared" si="157"/>
        <v>1.6815829982530667E-79</v>
      </c>
      <c r="GN135" s="86">
        <f t="shared" si="157"/>
        <v>4.8702409433864022E-62</v>
      </c>
      <c r="GO135" s="86">
        <f t="shared" si="157"/>
        <v>2.1775555488878518E-66</v>
      </c>
      <c r="GP135" s="86">
        <f t="shared" si="157"/>
        <v>2.7704382958765599E-84</v>
      </c>
      <c r="GQ135" s="86">
        <f t="shared" si="157"/>
        <v>2.1308833014533869E-94</v>
      </c>
      <c r="GR135" s="86">
        <f t="shared" si="157"/>
        <v>2.290143618057943E-106</v>
      </c>
      <c r="GS135" s="86">
        <f t="shared" si="157"/>
        <v>1.7799798150772468E-115</v>
      </c>
      <c r="GT135" s="86">
        <f t="shared" si="157"/>
        <v>1.5642027277903305E-100</v>
      </c>
      <c r="GU135" s="86">
        <f t="shared" si="157"/>
        <v>6.8155169317307617E-116</v>
      </c>
      <c r="GV135" s="86">
        <f t="shared" si="157"/>
        <v>3.7018072242410674E-118</v>
      </c>
      <c r="GW135" s="86">
        <f t="shared" si="157"/>
        <v>5.8737811288298182E-90</v>
      </c>
      <c r="GX135" s="86">
        <f t="shared" si="157"/>
        <v>9.9960780869582803E-135</v>
      </c>
      <c r="GY135" s="86">
        <f t="shared" si="157"/>
        <v>4.2491446212249558E-70</v>
      </c>
      <c r="GZ135" s="86">
        <f t="shared" si="157"/>
        <v>2.0932636592486459E-78</v>
      </c>
      <c r="HA135" s="86">
        <f t="shared" si="157"/>
        <v>3.7363044114306571E-133</v>
      </c>
      <c r="HC135" s="86">
        <f t="shared" si="153"/>
        <v>2.0846947800729816E-43</v>
      </c>
      <c r="HD135" s="86">
        <f t="shared" si="153"/>
        <v>5.0116692788578775E-36</v>
      </c>
      <c r="HE135" s="86">
        <f t="shared" si="153"/>
        <v>2.397104436234593E-29</v>
      </c>
      <c r="HF135" s="86">
        <f t="shared" si="153"/>
        <v>7.2237582346573186E-33</v>
      </c>
      <c r="HG135" s="86">
        <f t="shared" si="153"/>
        <v>7.0437379768549476E-34</v>
      </c>
      <c r="HH135" s="86">
        <f t="shared" si="153"/>
        <v>3.7039369555652974E-44</v>
      </c>
      <c r="HI135" s="86">
        <f t="shared" si="153"/>
        <v>2.6029116408886468E-43</v>
      </c>
      <c r="HJ135" s="86">
        <f t="shared" si="153"/>
        <v>1.4553937331935346E-31</v>
      </c>
      <c r="HK135" s="86">
        <f t="shared" si="153"/>
        <v>1.3076662596444205E-41</v>
      </c>
      <c r="HL135" s="86">
        <f t="shared" si="161"/>
        <v>3.9882976881999785E-49</v>
      </c>
      <c r="HM135" s="86">
        <f t="shared" si="161"/>
        <v>6.1738730413375847E-39</v>
      </c>
      <c r="HN135" s="86">
        <f t="shared" si="161"/>
        <v>2.3235227698833203E-36</v>
      </c>
      <c r="HO135" s="86">
        <f t="shared" si="161"/>
        <v>8.4127911927645161E-33</v>
      </c>
      <c r="HP135" s="86">
        <f t="shared" si="161"/>
        <v>6.1146342146516722E-39</v>
      </c>
      <c r="HQ135" s="86">
        <f t="shared" si="161"/>
        <v>4.3004903265137713E-54</v>
      </c>
      <c r="HS135" s="86">
        <f t="shared" si="158"/>
        <v>0.44598652753281542</v>
      </c>
      <c r="HT135" s="86">
        <f t="shared" si="158"/>
        <v>0.51248602167519519</v>
      </c>
      <c r="HU135" s="86">
        <f t="shared" si="158"/>
        <v>0.51804565675275094</v>
      </c>
      <c r="HV135" s="86">
        <f t="shared" si="158"/>
        <v>0.48698516199918274</v>
      </c>
      <c r="HW135" s="86">
        <f t="shared" si="158"/>
        <v>0.50571423254532566</v>
      </c>
      <c r="HX135" s="86">
        <f t="shared" si="158"/>
        <v>0.5178094285084317</v>
      </c>
      <c r="HY135" s="86">
        <f t="shared" si="158"/>
        <v>0.51798465706843999</v>
      </c>
      <c r="HZ135" s="86">
        <f t="shared" si="158"/>
        <v>0.51516116154564839</v>
      </c>
      <c r="IA135" s="86">
        <f t="shared" si="158"/>
        <v>0.50565317717387703</v>
      </c>
      <c r="IB135" s="86">
        <f t="shared" si="158"/>
        <v>0.48751318222075685</v>
      </c>
      <c r="IC135" s="86">
        <f t="shared" si="158"/>
        <v>0.51791395563717757</v>
      </c>
      <c r="ID135" s="86">
        <f t="shared" si="158"/>
        <v>0.49246532573876672</v>
      </c>
      <c r="IE135" s="86">
        <f t="shared" si="158"/>
        <v>0.42595003152452171</v>
      </c>
      <c r="IF135" s="86">
        <f t="shared" si="158"/>
        <v>0.42411460103361781</v>
      </c>
      <c r="IG135" s="86">
        <f t="shared" si="158"/>
        <v>0.4489457363014866</v>
      </c>
      <c r="II135" s="86">
        <f t="shared" si="159"/>
        <v>6.70684714356556E-15</v>
      </c>
      <c r="IJ135" s="86">
        <f t="shared" si="159"/>
        <v>2.0311010837155738E-14</v>
      </c>
      <c r="IK135" s="86">
        <f t="shared" si="159"/>
        <v>2.9701583613713523E-18</v>
      </c>
      <c r="IL135" s="86">
        <f t="shared" si="159"/>
        <v>9.4330977807091418E-20</v>
      </c>
      <c r="IM135" s="86">
        <f t="shared" si="159"/>
        <v>2.5575275880133644E-20</v>
      </c>
      <c r="IN135" s="86">
        <f t="shared" si="159"/>
        <v>1.0984690599053791E-16</v>
      </c>
      <c r="IO135" s="86">
        <f t="shared" si="159"/>
        <v>4.9359308375954E-17</v>
      </c>
      <c r="IP135" s="86">
        <f t="shared" si="159"/>
        <v>4.4560515482267566E-17</v>
      </c>
      <c r="IQ135" s="86">
        <f t="shared" si="159"/>
        <v>2.6718882284831246E-15</v>
      </c>
      <c r="IR135" s="86">
        <f t="shared" si="159"/>
        <v>1.7636130881770956E-16</v>
      </c>
      <c r="IS135" s="86">
        <f t="shared" si="159"/>
        <v>1.2109063174628034E-20</v>
      </c>
      <c r="IT135" s="86">
        <f t="shared" si="159"/>
        <v>2.0588950698261616E-20</v>
      </c>
      <c r="IU135" s="86">
        <f t="shared" si="159"/>
        <v>9.1311397835361408E-22</v>
      </c>
      <c r="IV135" s="86">
        <f t="shared" si="159"/>
        <v>2.9669483278362193E-15</v>
      </c>
      <c r="IW135" s="86">
        <f t="shared" si="159"/>
        <v>1.4188604462550642E-9</v>
      </c>
      <c r="IY135" s="86">
        <f t="shared" si="160"/>
        <v>0.44598652753282214</v>
      </c>
      <c r="IZ135" s="86">
        <f t="shared" si="160"/>
        <v>0.51248602167521551</v>
      </c>
      <c r="JA135" s="86">
        <f t="shared" si="160"/>
        <v>0.51804565675275094</v>
      </c>
      <c r="JB135" s="86">
        <f t="shared" si="160"/>
        <v>0.48698516199918274</v>
      </c>
      <c r="JC135" s="86">
        <f t="shared" si="160"/>
        <v>0.50571423254532566</v>
      </c>
      <c r="JD135" s="86">
        <f t="shared" si="160"/>
        <v>0.51780942850843181</v>
      </c>
      <c r="JE135" s="86">
        <f t="shared" si="160"/>
        <v>0.51798465706843999</v>
      </c>
      <c r="JF135" s="86">
        <f t="shared" si="160"/>
        <v>0.51516116154564839</v>
      </c>
      <c r="JG135" s="86">
        <f t="shared" si="160"/>
        <v>0.5056531771738797</v>
      </c>
      <c r="JH135" s="86">
        <f t="shared" si="160"/>
        <v>0.48751318222075701</v>
      </c>
      <c r="JI135" s="86">
        <f t="shared" si="160"/>
        <v>0.51791395563717757</v>
      </c>
      <c r="JJ135" s="86">
        <f t="shared" si="160"/>
        <v>0.49246532573876672</v>
      </c>
      <c r="JK135" s="86">
        <f t="shared" si="160"/>
        <v>0.42595003152452171</v>
      </c>
      <c r="JL135" s="86">
        <f t="shared" si="160"/>
        <v>0.42411460103362075</v>
      </c>
      <c r="JM135" s="86">
        <f t="shared" si="160"/>
        <v>0.44894573772034707</v>
      </c>
    </row>
    <row r="136" spans="2:273" x14ac:dyDescent="0.25">
      <c r="B136" s="2">
        <v>109</v>
      </c>
      <c r="C136" s="37">
        <v>79.766999999999996</v>
      </c>
      <c r="D136" s="37">
        <v>88.016999999999996</v>
      </c>
      <c r="E136" s="37">
        <v>91.894999999999996</v>
      </c>
      <c r="F136" s="37">
        <v>93.07</v>
      </c>
      <c r="G136" s="37">
        <v>101.43600000000001</v>
      </c>
      <c r="H136" s="37">
        <v>98.741</v>
      </c>
      <c r="I136" s="37">
        <v>103.13</v>
      </c>
      <c r="J136" s="37">
        <v>99.573999999999998</v>
      </c>
      <c r="K136" s="37">
        <v>101.111</v>
      </c>
      <c r="L136" s="37">
        <v>100.27800000000001</v>
      </c>
      <c r="M136" s="37">
        <v>114.815</v>
      </c>
      <c r="N136" s="37">
        <v>122.759</v>
      </c>
      <c r="O136" s="37">
        <v>127.46299999999999</v>
      </c>
      <c r="P136" s="37">
        <v>148.327</v>
      </c>
      <c r="Q136" s="37">
        <v>187.12700000000001</v>
      </c>
      <c r="S136" s="4">
        <f t="shared" si="162"/>
        <v>82.968605453502079</v>
      </c>
      <c r="T136" s="4">
        <f t="shared" si="162"/>
        <v>87.641883554202025</v>
      </c>
      <c r="U136" s="4">
        <f t="shared" si="162"/>
        <v>90.829571043750676</v>
      </c>
      <c r="V136" s="4">
        <f t="shared" si="162"/>
        <v>93.929358565452773</v>
      </c>
      <c r="W136" s="4">
        <f t="shared" si="162"/>
        <v>99.986756962509219</v>
      </c>
      <c r="X136" s="4">
        <f t="shared" si="162"/>
        <v>99.321381750181288</v>
      </c>
      <c r="Y136" s="4">
        <f t="shared" si="162"/>
        <v>101.6386863289696</v>
      </c>
      <c r="Z136" s="4">
        <f t="shared" si="162"/>
        <v>99.926591266985923</v>
      </c>
      <c r="AA136" s="4">
        <f t="shared" si="162"/>
        <v>100.84063948156211</v>
      </c>
      <c r="AB136" s="4">
        <f t="shared" si="162"/>
        <v>101.26670514028315</v>
      </c>
      <c r="AC136" s="4">
        <f t="shared" si="162"/>
        <v>114.62025332037203</v>
      </c>
      <c r="AD136" s="4">
        <f t="shared" si="162"/>
        <v>121.91000792284743</v>
      </c>
      <c r="AE136" s="4">
        <f t="shared" si="162"/>
        <v>128.48493620945706</v>
      </c>
      <c r="AF136" s="4">
        <f t="shared" si="162"/>
        <v>150.59208208051314</v>
      </c>
      <c r="AG136" s="4">
        <f t="shared" si="162"/>
        <v>189.86670139174211</v>
      </c>
      <c r="AI136" s="4">
        <f t="shared" si="163"/>
        <v>-3.2016054535020828</v>
      </c>
      <c r="AJ136" s="4">
        <f t="shared" si="163"/>
        <v>0.37511644579797121</v>
      </c>
      <c r="AK136" s="4">
        <f t="shared" si="163"/>
        <v>1.0654289562493204</v>
      </c>
      <c r="AL136" s="4">
        <f t="shared" si="163"/>
        <v>-0.85935856545278</v>
      </c>
      <c r="AM136" s="4">
        <f t="shared" si="163"/>
        <v>1.4492430374907883</v>
      </c>
      <c r="AN136" s="4">
        <f t="shared" si="163"/>
        <v>-0.58038175018128868</v>
      </c>
      <c r="AO136" s="4">
        <f t="shared" si="163"/>
        <v>1.4913136710303974</v>
      </c>
      <c r="AP136" s="4">
        <f t="shared" si="163"/>
        <v>-0.35259126698592524</v>
      </c>
      <c r="AQ136" s="4">
        <f t="shared" si="163"/>
        <v>0.27036051843789721</v>
      </c>
      <c r="AR136" s="4">
        <f t="shared" si="163"/>
        <v>-0.9887051402831446</v>
      </c>
      <c r="AS136" s="4">
        <f t="shared" si="163"/>
        <v>0.19474667962796843</v>
      </c>
      <c r="AT136" s="4">
        <f t="shared" si="163"/>
        <v>0.84899207715257319</v>
      </c>
      <c r="AU136" s="4">
        <f t="shared" si="163"/>
        <v>-1.021936209457067</v>
      </c>
      <c r="AV136" s="4">
        <f t="shared" si="163"/>
        <v>-2.2650820805131389</v>
      </c>
      <c r="AW136" s="4">
        <f t="shared" si="163"/>
        <v>-2.739701391742102</v>
      </c>
      <c r="AY136" s="2">
        <f t="shared" si="154"/>
        <v>82.514230227864459</v>
      </c>
      <c r="AZ136" s="2">
        <f t="shared" si="154"/>
        <v>84.891004002343095</v>
      </c>
      <c r="BA136" s="2">
        <f t="shared" si="154"/>
        <v>85.351552899639842</v>
      </c>
      <c r="BB136" s="2">
        <f t="shared" si="154"/>
        <v>85.070731959251418</v>
      </c>
      <c r="BC136" s="2">
        <f t="shared" si="154"/>
        <v>86.966319144234362</v>
      </c>
      <c r="BD136" s="2">
        <f t="shared" si="154"/>
        <v>88.797515489711927</v>
      </c>
      <c r="BE136" s="2">
        <f t="shared" si="154"/>
        <v>89.129707107986476</v>
      </c>
      <c r="BF136" s="2">
        <f t="shared" si="154"/>
        <v>86.550977289006724</v>
      </c>
      <c r="BG136" s="2">
        <f t="shared" si="154"/>
        <v>89.112488619821335</v>
      </c>
      <c r="BH136" s="2">
        <f t="shared" si="154"/>
        <v>90.131052716111839</v>
      </c>
      <c r="BI136" s="2">
        <f t="shared" si="154"/>
        <v>94.181774649152089</v>
      </c>
      <c r="BJ136" s="2">
        <f t="shared" si="154"/>
        <v>95.901691536262405</v>
      </c>
      <c r="BK136" s="2">
        <f t="shared" si="154"/>
        <v>98.016226573271126</v>
      </c>
      <c r="BL136" s="2">
        <f t="shared" si="154"/>
        <v>94.999877128607594</v>
      </c>
      <c r="BM136" s="2">
        <f t="shared" si="154"/>
        <v>92.429750463844059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104.6818057057057</v>
      </c>
      <c r="DL136" s="2">
        <f t="shared" si="164"/>
        <v>110.55866594746718</v>
      </c>
      <c r="DM136" s="2">
        <f t="shared" si="164"/>
        <v>114.1373793266951</v>
      </c>
      <c r="DN136" s="2">
        <f t="shared" si="164"/>
        <v>113.74758172458176</v>
      </c>
      <c r="DO136" s="2">
        <f t="shared" si="164"/>
        <v>115.71863556413555</v>
      </c>
      <c r="DP136" s="2">
        <f t="shared" si="164"/>
        <v>118.05750016413175</v>
      </c>
      <c r="DQ136" s="2">
        <f t="shared" si="164"/>
        <v>117.61995305832149</v>
      </c>
      <c r="DR136" s="2">
        <f t="shared" si="164"/>
        <v>108.10112715572716</v>
      </c>
      <c r="DS136" s="2">
        <f t="shared" si="164"/>
        <v>115.68201369770581</v>
      </c>
      <c r="DT136" s="2">
        <f t="shared" si="164"/>
        <v>114.51417782067782</v>
      </c>
      <c r="DU136" s="2">
        <f t="shared" si="164"/>
        <v>124.04303977272728</v>
      </c>
      <c r="DV136" s="2">
        <f t="shared" si="164"/>
        <v>116.42178151260508</v>
      </c>
      <c r="DW136" s="2">
        <f t="shared" si="164"/>
        <v>129.35424010263927</v>
      </c>
      <c r="DX136" s="2">
        <f t="shared" si="164"/>
        <v>128.03701735261401</v>
      </c>
      <c r="DY136" s="2">
        <f t="shared" si="164"/>
        <v>113.94717521367521</v>
      </c>
      <c r="EA136" s="2">
        <f t="shared" si="152"/>
        <v>82.460053486824066</v>
      </c>
      <c r="EB136" s="2">
        <f t="shared" si="152"/>
        <v>84.851765788486404</v>
      </c>
      <c r="EC136" s="2">
        <f t="shared" si="152"/>
        <v>85.293690098902147</v>
      </c>
      <c r="ED136" s="2">
        <f t="shared" si="152"/>
        <v>84.989165234540096</v>
      </c>
      <c r="EE136" s="2">
        <f t="shared" si="151"/>
        <v>86.921649997363133</v>
      </c>
      <c r="EF136" s="2">
        <f t="shared" si="151"/>
        <v>88.754667522562187</v>
      </c>
      <c r="EG136" s="2">
        <f t="shared" si="151"/>
        <v>89.076386306370338</v>
      </c>
      <c r="EH136" s="2">
        <f t="shared" si="151"/>
        <v>86.490247551496481</v>
      </c>
      <c r="EI136" s="2">
        <f t="shared" si="151"/>
        <v>89.057524117732115</v>
      </c>
      <c r="EJ136" s="2">
        <f t="shared" si="151"/>
        <v>90.102065880821513</v>
      </c>
      <c r="EK136" s="2">
        <f t="shared" si="151"/>
        <v>94.089547428139156</v>
      </c>
      <c r="EL136" s="2">
        <f t="shared" si="151"/>
        <v>95.842156662180372</v>
      </c>
      <c r="EM136" s="2">
        <f t="shared" si="135"/>
        <v>97.931644947790318</v>
      </c>
      <c r="EN136" s="2">
        <f t="shared" si="135"/>
        <v>94.922033038074701</v>
      </c>
      <c r="EO136" s="2">
        <f t="shared" si="135"/>
        <v>92.391633868484703</v>
      </c>
      <c r="EQ136" s="2">
        <f t="shared" si="165"/>
        <v>82.488146151571229</v>
      </c>
      <c r="ER136" s="2">
        <f t="shared" si="165"/>
        <v>84.759378315780268</v>
      </c>
      <c r="ES136" s="2">
        <f t="shared" si="165"/>
        <v>85.240974251336297</v>
      </c>
      <c r="ET136" s="2">
        <f t="shared" si="165"/>
        <v>85.189830585898264</v>
      </c>
      <c r="EU136" s="2">
        <f t="shared" si="165"/>
        <v>86.748171829721528</v>
      </c>
      <c r="EV136" s="2">
        <f t="shared" si="165"/>
        <v>88.616688780412304</v>
      </c>
      <c r="EW136" s="2">
        <f t="shared" si="165"/>
        <v>89.006403633476495</v>
      </c>
      <c r="EX136" s="2">
        <f t="shared" si="165"/>
        <v>86.607602424207727</v>
      </c>
      <c r="EY136" s="2">
        <f t="shared" si="165"/>
        <v>89.069415728437122</v>
      </c>
      <c r="EZ136" s="2">
        <f t="shared" si="165"/>
        <v>89.853665188765262</v>
      </c>
      <c r="FA136" s="2">
        <f t="shared" si="165"/>
        <v>94.237186637308611</v>
      </c>
      <c r="FB136" s="2">
        <f t="shared" si="165"/>
        <v>95.962919699332687</v>
      </c>
      <c r="FC136" s="2">
        <f t="shared" si="165"/>
        <v>97.894137275607164</v>
      </c>
      <c r="FD136" s="2">
        <f t="shared" si="165"/>
        <v>94.672563461140967</v>
      </c>
      <c r="FE136" s="2">
        <f t="shared" si="165"/>
        <v>91.974833879008202</v>
      </c>
      <c r="FG136" s="2">
        <f t="shared" si="166"/>
        <v>0.99765785654316996</v>
      </c>
      <c r="FH136" s="2">
        <f t="shared" si="166"/>
        <v>0.99814857985438155</v>
      </c>
      <c r="FI136" s="2">
        <f t="shared" si="166"/>
        <v>0.99784599004191099</v>
      </c>
      <c r="FJ136" s="2">
        <f t="shared" si="166"/>
        <v>0.99774047601404725</v>
      </c>
      <c r="FK136" s="2">
        <f t="shared" si="166"/>
        <v>0.99795626577382235</v>
      </c>
      <c r="FL136" s="2">
        <f t="shared" si="166"/>
        <v>0.99812830359010107</v>
      </c>
      <c r="FM136" s="2">
        <f t="shared" si="166"/>
        <v>0.99789733138307957</v>
      </c>
      <c r="FN136" s="2">
        <f t="shared" si="166"/>
        <v>0.99774518629227593</v>
      </c>
      <c r="FO136" s="2">
        <f t="shared" si="166"/>
        <v>0.99798296284383603</v>
      </c>
      <c r="FP136" s="2">
        <f t="shared" si="166"/>
        <v>0.99776608596546823</v>
      </c>
      <c r="FQ136" s="2">
        <f t="shared" si="166"/>
        <v>0.99738364968276205</v>
      </c>
      <c r="FR136" s="2">
        <f t="shared" si="166"/>
        <v>0.99760840227887049</v>
      </c>
      <c r="FS136" s="2">
        <f t="shared" si="166"/>
        <v>0.99721489827776988</v>
      </c>
      <c r="FT136" s="2">
        <f t="shared" si="166"/>
        <v>0.99710499531061447</v>
      </c>
      <c r="FU136" s="2">
        <f t="shared" si="166"/>
        <v>0.99695012714586473</v>
      </c>
      <c r="FW136" s="2">
        <f t="shared" si="156"/>
        <v>7.5827960814533038E-2</v>
      </c>
      <c r="FX136" s="2">
        <f t="shared" si="156"/>
        <v>9.044580108420025E-2</v>
      </c>
      <c r="FY136" s="2">
        <f t="shared" si="156"/>
        <v>8.093947615384052E-2</v>
      </c>
      <c r="FZ136" s="2">
        <f t="shared" si="156"/>
        <v>8.2656984585484788E-2</v>
      </c>
      <c r="GA136" s="2">
        <f t="shared" si="156"/>
        <v>8.1763822705575057E-2</v>
      </c>
      <c r="GB136" s="2">
        <f t="shared" si="156"/>
        <v>8.695571012169008E-2</v>
      </c>
      <c r="GC136" s="2">
        <f t="shared" si="156"/>
        <v>9.5693121329124053E-2</v>
      </c>
      <c r="GD136" s="2">
        <f t="shared" si="156"/>
        <v>0.10226443662189913</v>
      </c>
      <c r="GE136" s="2">
        <f t="shared" si="156"/>
        <v>0.10611828572392637</v>
      </c>
      <c r="GF136" s="2">
        <f t="shared" si="156"/>
        <v>0.10284884463561965</v>
      </c>
      <c r="GG136" s="2">
        <f t="shared" si="156"/>
        <v>9.3866608286141642E-2</v>
      </c>
      <c r="GH136" s="2">
        <f t="shared" si="156"/>
        <v>8.5429204426478639E-2</v>
      </c>
      <c r="GI136" s="2">
        <f t="shared" si="156"/>
        <v>7.8210622818088466E-2</v>
      </c>
      <c r="GJ136" s="2">
        <f t="shared" si="156"/>
        <v>7.2249067674509851E-2</v>
      </c>
      <c r="GK136" s="2">
        <f t="shared" si="156"/>
        <v>6.6278948519711445E-2</v>
      </c>
      <c r="GM136" s="86">
        <f t="shared" si="157"/>
        <v>9.2666278122959661E-83</v>
      </c>
      <c r="GN136" s="86">
        <f t="shared" si="157"/>
        <v>1.5971150357538397E-64</v>
      </c>
      <c r="GO136" s="86">
        <f t="shared" si="157"/>
        <v>4.294516918098659E-69</v>
      </c>
      <c r="GP136" s="86">
        <f t="shared" si="157"/>
        <v>1.0573688131719371E-87</v>
      </c>
      <c r="GQ136" s="86">
        <f t="shared" si="157"/>
        <v>3.6542766852359043E-98</v>
      </c>
      <c r="GR136" s="86">
        <f t="shared" si="157"/>
        <v>1.2612707557827496E-110</v>
      </c>
      <c r="GS136" s="86">
        <f t="shared" si="157"/>
        <v>3.7578115452397243E-120</v>
      </c>
      <c r="GT136" s="86">
        <f t="shared" si="157"/>
        <v>1.2561486326833194E-104</v>
      </c>
      <c r="GU136" s="86">
        <f t="shared" si="157"/>
        <v>1.2454106420621381E-120</v>
      </c>
      <c r="GV136" s="86">
        <f t="shared" si="157"/>
        <v>5.8721634146406442E-123</v>
      </c>
      <c r="GW136" s="86">
        <f t="shared" si="157"/>
        <v>1.430440134467092E-93</v>
      </c>
      <c r="GX136" s="86">
        <f t="shared" si="157"/>
        <v>2.7608626901596915E-140</v>
      </c>
      <c r="GY136" s="86">
        <f t="shared" si="157"/>
        <v>5.8835064616505638E-73</v>
      </c>
      <c r="GZ136" s="86">
        <f t="shared" si="157"/>
        <v>1.3643333734242388E-81</v>
      </c>
      <c r="HA136" s="86">
        <f t="shared" si="157"/>
        <v>1.6689467174476556E-138</v>
      </c>
      <c r="HC136" s="86">
        <f t="shared" si="153"/>
        <v>1.85079503348349E-46</v>
      </c>
      <c r="HD136" s="86">
        <f t="shared" si="153"/>
        <v>1.8712130923078525E-38</v>
      </c>
      <c r="HE136" s="86">
        <f t="shared" si="153"/>
        <v>2.6548023501753982E-31</v>
      </c>
      <c r="HF136" s="86">
        <f t="shared" si="153"/>
        <v>4.8384698230921334E-35</v>
      </c>
      <c r="HG136" s="86">
        <f t="shared" si="153"/>
        <v>4.6694771946639758E-36</v>
      </c>
      <c r="HH136" s="86">
        <f t="shared" si="153"/>
        <v>4.7500441291009648E-47</v>
      </c>
      <c r="HI136" s="86">
        <f t="shared" si="153"/>
        <v>3.4204199213498711E-46</v>
      </c>
      <c r="HJ136" s="86">
        <f t="shared" si="153"/>
        <v>1.2153157584023424E-33</v>
      </c>
      <c r="HK136" s="86">
        <f t="shared" si="153"/>
        <v>2.4536687486033733E-44</v>
      </c>
      <c r="HL136" s="86">
        <f t="shared" si="161"/>
        <v>2.3866993348602902E-52</v>
      </c>
      <c r="HM136" s="86">
        <f t="shared" si="161"/>
        <v>1.7717777614891681E-41</v>
      </c>
      <c r="HN136" s="86">
        <f t="shared" si="161"/>
        <v>8.2749219946075218E-39</v>
      </c>
      <c r="HO136" s="86">
        <f t="shared" si="161"/>
        <v>4.7401396518456978E-35</v>
      </c>
      <c r="HP136" s="86">
        <f t="shared" si="161"/>
        <v>1.3512067875715823E-41</v>
      </c>
      <c r="HQ136" s="86">
        <f t="shared" si="161"/>
        <v>1.1860740514982883E-57</v>
      </c>
      <c r="HS136" s="86">
        <f t="shared" si="158"/>
        <v>0.49657439150226129</v>
      </c>
      <c r="HT136" s="86">
        <f t="shared" si="158"/>
        <v>0.51338950261918581</v>
      </c>
      <c r="HU136" s="86">
        <f t="shared" si="158"/>
        <v>0.49526012533204694</v>
      </c>
      <c r="HV136" s="86">
        <f t="shared" si="158"/>
        <v>0.5177537904054399</v>
      </c>
      <c r="HW136" s="86">
        <f t="shared" si="158"/>
        <v>0.51525225803527097</v>
      </c>
      <c r="HX136" s="86">
        <f t="shared" si="158"/>
        <v>0.49932387689237279</v>
      </c>
      <c r="HY136" s="86">
        <f t="shared" si="158"/>
        <v>0.4948255672615714</v>
      </c>
      <c r="HZ136" s="86">
        <f t="shared" si="158"/>
        <v>0.47018293899829566</v>
      </c>
      <c r="IA136" s="86">
        <f t="shared" si="158"/>
        <v>0.44711117493371566</v>
      </c>
      <c r="IB136" s="86">
        <f t="shared" si="158"/>
        <v>0.41061520740743807</v>
      </c>
      <c r="IC136" s="86">
        <f t="shared" si="158"/>
        <v>0.4907857628357653</v>
      </c>
      <c r="ID136" s="86">
        <f t="shared" si="158"/>
        <v>0.5180388585428124</v>
      </c>
      <c r="IE136" s="86">
        <f t="shared" si="158"/>
        <v>0.49409573022093228</v>
      </c>
      <c r="IF136" s="86">
        <f t="shared" si="158"/>
        <v>0.49704591626575556</v>
      </c>
      <c r="IG136" s="86">
        <f t="shared" si="158"/>
        <v>0.51179644356829002</v>
      </c>
      <c r="II136" s="86">
        <f t="shared" si="159"/>
        <v>5.7725010618261795E-14</v>
      </c>
      <c r="IJ136" s="86">
        <f t="shared" si="159"/>
        <v>1.9070746467189086E-13</v>
      </c>
      <c r="IK136" s="86">
        <f t="shared" si="159"/>
        <v>4.6838749510014626E-17</v>
      </c>
      <c r="IL136" s="86">
        <f t="shared" si="159"/>
        <v>1.9514393622336723E-18</v>
      </c>
      <c r="IM136" s="86">
        <f t="shared" si="159"/>
        <v>5.7252839528002291E-19</v>
      </c>
      <c r="IN136" s="86">
        <f t="shared" si="159"/>
        <v>1.4513880033110842E-15</v>
      </c>
      <c r="IO136" s="86">
        <f t="shared" si="159"/>
        <v>7.7690345355594705E-16</v>
      </c>
      <c r="IP136" s="86">
        <f t="shared" si="159"/>
        <v>7.720024637721505E-16</v>
      </c>
      <c r="IQ136" s="86">
        <f t="shared" si="159"/>
        <v>3.5138179226049603E-14</v>
      </c>
      <c r="IR136" s="86">
        <f t="shared" si="159"/>
        <v>2.7630149358300984E-15</v>
      </c>
      <c r="IS136" s="86">
        <f t="shared" si="159"/>
        <v>3.4878860952965721E-19</v>
      </c>
      <c r="IT136" s="86">
        <f t="shared" si="159"/>
        <v>4.96808436059866E-19</v>
      </c>
      <c r="IU136" s="86">
        <f t="shared" si="159"/>
        <v>2.4361028699243574E-20</v>
      </c>
      <c r="IV136" s="86">
        <f t="shared" si="159"/>
        <v>2.5875745690426099E-14</v>
      </c>
      <c r="IW136" s="86">
        <f t="shared" si="159"/>
        <v>4.9259725276542436E-9</v>
      </c>
      <c r="IY136" s="86">
        <f t="shared" si="160"/>
        <v>0.49657439150231902</v>
      </c>
      <c r="IZ136" s="86">
        <f t="shared" si="160"/>
        <v>0.51338950261937655</v>
      </c>
      <c r="JA136" s="86">
        <f t="shared" si="160"/>
        <v>0.495260125332047</v>
      </c>
      <c r="JB136" s="86">
        <f t="shared" si="160"/>
        <v>0.5177537904054399</v>
      </c>
      <c r="JC136" s="86">
        <f t="shared" si="160"/>
        <v>0.51525225803527097</v>
      </c>
      <c r="JD136" s="86">
        <f t="shared" si="160"/>
        <v>0.49932387689237423</v>
      </c>
      <c r="JE136" s="86">
        <f t="shared" si="160"/>
        <v>0.49482556726157217</v>
      </c>
      <c r="JF136" s="86">
        <f t="shared" si="160"/>
        <v>0.47018293899829644</v>
      </c>
      <c r="JG136" s="86">
        <f t="shared" si="160"/>
        <v>0.4471111749337508</v>
      </c>
      <c r="JH136" s="86">
        <f t="shared" si="160"/>
        <v>0.41061520740744084</v>
      </c>
      <c r="JI136" s="86">
        <f t="shared" si="160"/>
        <v>0.4907857628357653</v>
      </c>
      <c r="JJ136" s="86">
        <f t="shared" si="160"/>
        <v>0.5180388585428124</v>
      </c>
      <c r="JK136" s="86">
        <f t="shared" si="160"/>
        <v>0.49409573022093228</v>
      </c>
      <c r="JL136" s="86">
        <f t="shared" si="160"/>
        <v>0.49704591626578143</v>
      </c>
      <c r="JM136" s="86">
        <f t="shared" si="160"/>
        <v>0.51179644849426253</v>
      </c>
    </row>
    <row r="137" spans="2:273" x14ac:dyDescent="0.25">
      <c r="B137" s="2">
        <v>110</v>
      </c>
      <c r="C137" s="37">
        <v>81.8</v>
      </c>
      <c r="D137" s="37">
        <v>87.759</v>
      </c>
      <c r="E137" s="37">
        <v>89.561000000000007</v>
      </c>
      <c r="F137" s="37">
        <v>90.649000000000001</v>
      </c>
      <c r="G137" s="37">
        <v>96.218000000000004</v>
      </c>
      <c r="H137" s="37">
        <v>97.019000000000005</v>
      </c>
      <c r="I137" s="37">
        <v>97.721999999999994</v>
      </c>
      <c r="J137" s="37">
        <v>97.093000000000004</v>
      </c>
      <c r="K137" s="37">
        <v>96.055999999999997</v>
      </c>
      <c r="L137" s="37">
        <v>97.241</v>
      </c>
      <c r="M137" s="37">
        <v>108.167</v>
      </c>
      <c r="N137" s="37">
        <v>115.259</v>
      </c>
      <c r="O137" s="37">
        <v>122.759</v>
      </c>
      <c r="P137" s="37">
        <v>147.6</v>
      </c>
      <c r="Q137" s="37">
        <v>183.81800000000001</v>
      </c>
      <c r="S137" s="4">
        <f t="shared" si="162"/>
        <v>82.77497349378659</v>
      </c>
      <c r="T137" s="4">
        <f t="shared" si="162"/>
        <v>86.851534152653741</v>
      </c>
      <c r="U137" s="4">
        <f t="shared" si="162"/>
        <v>89.107726952455408</v>
      </c>
      <c r="V137" s="4">
        <f t="shared" si="162"/>
        <v>92.017329700847512</v>
      </c>
      <c r="W137" s="4">
        <f t="shared" si="162"/>
        <v>96.682517333697618</v>
      </c>
      <c r="X137" s="4">
        <f t="shared" si="162"/>
        <v>96.350355093286524</v>
      </c>
      <c r="Y137" s="4">
        <f t="shared" si="162"/>
        <v>97.813086052103344</v>
      </c>
      <c r="Z137" s="4">
        <f t="shared" si="162"/>
        <v>95.191374050274291</v>
      </c>
      <c r="AA137" s="4">
        <f t="shared" si="162"/>
        <v>96.537284594890025</v>
      </c>
      <c r="AB137" s="4">
        <f t="shared" si="162"/>
        <v>96.650266379228981</v>
      </c>
      <c r="AC137" s="4">
        <f t="shared" si="162"/>
        <v>107.64157120829294</v>
      </c>
      <c r="AD137" s="4">
        <f t="shared" si="162"/>
        <v>116.00122799479951</v>
      </c>
      <c r="AE137" s="4">
        <f t="shared" si="162"/>
        <v>124.83385060599461</v>
      </c>
      <c r="AF137" s="4">
        <f t="shared" si="162"/>
        <v>147.4984535860014</v>
      </c>
      <c r="AG137" s="4">
        <f t="shared" si="162"/>
        <v>185.31858833348312</v>
      </c>
      <c r="AI137" s="4">
        <f t="shared" si="163"/>
        <v>-0.97497349378659237</v>
      </c>
      <c r="AJ137" s="4">
        <f t="shared" si="163"/>
        <v>0.90746584734625912</v>
      </c>
      <c r="AK137" s="4">
        <f t="shared" si="163"/>
        <v>0.45327304754459874</v>
      </c>
      <c r="AL137" s="4">
        <f t="shared" si="163"/>
        <v>-1.3683297008475108</v>
      </c>
      <c r="AM137" s="4">
        <f t="shared" si="163"/>
        <v>-0.46451733369761428</v>
      </c>
      <c r="AN137" s="4">
        <f t="shared" si="163"/>
        <v>0.66864490671348165</v>
      </c>
      <c r="AO137" s="4">
        <f t="shared" si="163"/>
        <v>-9.1086052103349857E-2</v>
      </c>
      <c r="AP137" s="4">
        <f t="shared" si="163"/>
        <v>1.9016259497257124</v>
      </c>
      <c r="AQ137" s="4">
        <f t="shared" si="163"/>
        <v>-0.48128459489002751</v>
      </c>
      <c r="AR137" s="4">
        <f t="shared" si="163"/>
        <v>0.59073362077101876</v>
      </c>
      <c r="AS137" s="4">
        <f t="shared" si="163"/>
        <v>0.52542879170705703</v>
      </c>
      <c r="AT137" s="4">
        <f t="shared" si="163"/>
        <v>-0.74222799479950652</v>
      </c>
      <c r="AU137" s="4">
        <f t="shared" si="163"/>
        <v>-2.0748506059946124</v>
      </c>
      <c r="AV137" s="4">
        <f t="shared" si="163"/>
        <v>0.10154641399859088</v>
      </c>
      <c r="AW137" s="4">
        <f t="shared" si="163"/>
        <v>-1.5005883334831083</v>
      </c>
      <c r="AY137" s="2">
        <f t="shared" si="154"/>
        <v>82.360529465141084</v>
      </c>
      <c r="AZ137" s="2">
        <f t="shared" si="154"/>
        <v>84.695121224691803</v>
      </c>
      <c r="BA137" s="2">
        <f t="shared" si="154"/>
        <v>85.176640609456655</v>
      </c>
      <c r="BB137" s="2">
        <f t="shared" si="154"/>
        <v>84.904171499075133</v>
      </c>
      <c r="BC137" s="2">
        <f t="shared" si="154"/>
        <v>86.82038893992528</v>
      </c>
      <c r="BD137" s="2">
        <f t="shared" si="154"/>
        <v>88.66326625250143</v>
      </c>
      <c r="BE137" s="2">
        <f t="shared" si="154"/>
        <v>88.981924458860703</v>
      </c>
      <c r="BF137" s="2">
        <f t="shared" si="154"/>
        <v>86.402395270458968</v>
      </c>
      <c r="BG137" s="2">
        <f t="shared" si="154"/>
        <v>88.99370427595484</v>
      </c>
      <c r="BH137" s="2">
        <f t="shared" si="154"/>
        <v>89.984717800678453</v>
      </c>
      <c r="BI137" s="2">
        <f t="shared" si="154"/>
        <v>93.968368044506406</v>
      </c>
      <c r="BJ137" s="2">
        <f t="shared" si="154"/>
        <v>95.684658132622388</v>
      </c>
      <c r="BK137" s="2">
        <f t="shared" si="154"/>
        <v>97.828894420871379</v>
      </c>
      <c r="BL137" s="2">
        <f t="shared" si="154"/>
        <v>94.835316257941614</v>
      </c>
      <c r="BM137" s="2">
        <f t="shared" si="154"/>
        <v>92.27633375172249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104.71911471471471</v>
      </c>
      <c r="DL137" s="2">
        <f t="shared" si="164"/>
        <v>110.63116810506568</v>
      </c>
      <c r="DM137" s="2">
        <f t="shared" si="164"/>
        <v>114.23342176386912</v>
      </c>
      <c r="DN137" s="2">
        <f t="shared" si="164"/>
        <v>113.88629472329475</v>
      </c>
      <c r="DO137" s="2">
        <f t="shared" si="164"/>
        <v>115.85317288717287</v>
      </c>
      <c r="DP137" s="2">
        <f t="shared" si="164"/>
        <v>118.22771430134588</v>
      </c>
      <c r="DQ137" s="2">
        <f t="shared" si="164"/>
        <v>117.79342674253201</v>
      </c>
      <c r="DR137" s="2">
        <f t="shared" si="164"/>
        <v>108.19805173745173</v>
      </c>
      <c r="DS137" s="2">
        <f t="shared" si="164"/>
        <v>115.84302240215925</v>
      </c>
      <c r="DT137" s="2">
        <f t="shared" si="164"/>
        <v>114.64648991848992</v>
      </c>
      <c r="DU137" s="2">
        <f t="shared" si="164"/>
        <v>124.21873863636365</v>
      </c>
      <c r="DV137" s="2">
        <f t="shared" si="164"/>
        <v>116.48742857142861</v>
      </c>
      <c r="DW137" s="2">
        <f t="shared" si="164"/>
        <v>129.58801521260995</v>
      </c>
      <c r="DX137" s="2">
        <f t="shared" si="164"/>
        <v>128.28331056729701</v>
      </c>
      <c r="DY137" s="2">
        <f t="shared" si="164"/>
        <v>114.10482539682539</v>
      </c>
      <c r="EA137" s="2">
        <f t="shared" si="152"/>
        <v>82.310036923920265</v>
      </c>
      <c r="EB137" s="2">
        <f t="shared" si="152"/>
        <v>84.660981491516964</v>
      </c>
      <c r="EC137" s="2">
        <f t="shared" si="152"/>
        <v>85.124538938823775</v>
      </c>
      <c r="ED137" s="2">
        <f t="shared" si="152"/>
        <v>84.824419467530646</v>
      </c>
      <c r="EE137" s="2">
        <f t="shared" si="151"/>
        <v>86.783211271226648</v>
      </c>
      <c r="EF137" s="2">
        <f t="shared" si="151"/>
        <v>88.627043248047613</v>
      </c>
      <c r="EG137" s="2">
        <f t="shared" si="151"/>
        <v>88.934451770254569</v>
      </c>
      <c r="EH137" s="2">
        <f t="shared" si="151"/>
        <v>86.342757510790406</v>
      </c>
      <c r="EI137" s="2">
        <f t="shared" si="151"/>
        <v>88.942710135232829</v>
      </c>
      <c r="EJ137" s="2">
        <f t="shared" si="151"/>
        <v>89.964467565808491</v>
      </c>
      <c r="EK137" s="2">
        <f t="shared" si="151"/>
        <v>93.879215784165382</v>
      </c>
      <c r="EL137" s="2">
        <f t="shared" si="151"/>
        <v>95.626714300134623</v>
      </c>
      <c r="EM137" s="2">
        <f t="shared" si="135"/>
        <v>97.751698502267686</v>
      </c>
      <c r="EN137" s="2">
        <f t="shared" si="135"/>
        <v>94.7682411042572</v>
      </c>
      <c r="EO137" s="2">
        <f t="shared" si="135"/>
        <v>92.246592445568496</v>
      </c>
      <c r="EQ137" s="2">
        <f t="shared" si="165"/>
        <v>82.341725065578245</v>
      </c>
      <c r="ER137" s="2">
        <f t="shared" si="165"/>
        <v>84.562130140278811</v>
      </c>
      <c r="ES137" s="2">
        <f t="shared" si="165"/>
        <v>85.066703840046529</v>
      </c>
      <c r="ET137" s="2">
        <f t="shared" si="165"/>
        <v>85.045207039557638</v>
      </c>
      <c r="EU137" s="2">
        <f t="shared" si="165"/>
        <v>86.591916216150821</v>
      </c>
      <c r="EV137" s="2">
        <f t="shared" si="165"/>
        <v>88.475656587324451</v>
      </c>
      <c r="EW137" s="2">
        <f t="shared" si="165"/>
        <v>88.858665580805223</v>
      </c>
      <c r="EX137" s="2">
        <f t="shared" si="165"/>
        <v>86.475015512639786</v>
      </c>
      <c r="EY137" s="2">
        <f t="shared" si="165"/>
        <v>88.955738973903877</v>
      </c>
      <c r="EZ137" s="2">
        <f t="shared" si="165"/>
        <v>89.695394327448938</v>
      </c>
      <c r="FA137" s="2">
        <f t="shared" si="165"/>
        <v>94.043347291855369</v>
      </c>
      <c r="FB137" s="2">
        <f t="shared" si="165"/>
        <v>95.76054526631907</v>
      </c>
      <c r="FC137" s="2">
        <f t="shared" si="165"/>
        <v>97.708350580781399</v>
      </c>
      <c r="FD137" s="2">
        <f t="shared" si="165"/>
        <v>94.495759846248276</v>
      </c>
      <c r="FE137" s="2">
        <f t="shared" si="165"/>
        <v>91.816273297124312</v>
      </c>
      <c r="FG137" s="2">
        <f t="shared" si="166"/>
        <v>0.99786349948310238</v>
      </c>
      <c r="FH137" s="2">
        <f t="shared" si="166"/>
        <v>0.99831120964676268</v>
      </c>
      <c r="FI137" s="2">
        <f t="shared" si="166"/>
        <v>0.99803514717251274</v>
      </c>
      <c r="FJ137" s="2">
        <f t="shared" si="166"/>
        <v>0.9979388798542711</v>
      </c>
      <c r="FK137" s="2">
        <f t="shared" si="166"/>
        <v>0.99813575699274437</v>
      </c>
      <c r="FL137" s="2">
        <f t="shared" si="166"/>
        <v>0.99829271141454545</v>
      </c>
      <c r="FM137" s="2">
        <f t="shared" si="166"/>
        <v>0.99808198857457564</v>
      </c>
      <c r="FN137" s="2">
        <f t="shared" si="166"/>
        <v>0.99794317738593696</v>
      </c>
      <c r="FO137" s="2">
        <f t="shared" si="166"/>
        <v>0.99816011371194846</v>
      </c>
      <c r="FP137" s="2">
        <f t="shared" si="166"/>
        <v>0.99796224564487168</v>
      </c>
      <c r="FQ137" s="2">
        <f t="shared" si="166"/>
        <v>0.99761331071026749</v>
      </c>
      <c r="FR137" s="2">
        <f t="shared" si="166"/>
        <v>0.99781837786600391</v>
      </c>
      <c r="FS137" s="2">
        <f t="shared" si="166"/>
        <v>0.99745933442825552</v>
      </c>
      <c r="FT137" s="2">
        <f t="shared" si="166"/>
        <v>0.99735905161706728</v>
      </c>
      <c r="FU137" s="2">
        <f t="shared" si="166"/>
        <v>0.99721773626189225</v>
      </c>
      <c r="FW137" s="2">
        <f t="shared" si="156"/>
        <v>8.2539865095944229E-2</v>
      </c>
      <c r="FX137" s="2">
        <f t="shared" si="156"/>
        <v>9.8313956543485084E-2</v>
      </c>
      <c r="FY137" s="2">
        <f t="shared" si="156"/>
        <v>8.806071397119565E-2</v>
      </c>
      <c r="FZ137" s="2">
        <f t="shared" si="156"/>
        <v>8.9914549084095644E-2</v>
      </c>
      <c r="GA137" s="2">
        <f t="shared" si="156"/>
        <v>8.8950568838970109E-2</v>
      </c>
      <c r="GB137" s="2">
        <f t="shared" si="156"/>
        <v>9.4551813805091908E-2</v>
      </c>
      <c r="GC137" s="2">
        <f t="shared" si="156"/>
        <v>0.10396557966528464</v>
      </c>
      <c r="GD137" s="2">
        <f t="shared" si="156"/>
        <v>0.11103521950141004</v>
      </c>
      <c r="GE137" s="2">
        <f t="shared" si="156"/>
        <v>0.11517719082068567</v>
      </c>
      <c r="GF137" s="2">
        <f t="shared" si="156"/>
        <v>0.11166351531564056</v>
      </c>
      <c r="GG137" s="2">
        <f t="shared" si="156"/>
        <v>0.10199897831746377</v>
      </c>
      <c r="GH137" s="2">
        <f t="shared" si="156"/>
        <v>9.290552745018113E-2</v>
      </c>
      <c r="GI137" s="2">
        <f t="shared" si="156"/>
        <v>8.5114004706896465E-2</v>
      </c>
      <c r="GJ137" s="2">
        <f t="shared" si="156"/>
        <v>7.8671153291451357E-2</v>
      </c>
      <c r="GK137" s="2">
        <f t="shared" si="156"/>
        <v>7.2211666335934108E-2</v>
      </c>
      <c r="GM137" s="86">
        <f t="shared" si="157"/>
        <v>4.3799362458308264E-86</v>
      </c>
      <c r="GN137" s="86">
        <f t="shared" si="157"/>
        <v>4.6692355804417518E-67</v>
      </c>
      <c r="GO137" s="86">
        <f t="shared" si="157"/>
        <v>7.4590759098612845E-72</v>
      </c>
      <c r="GP137" s="86">
        <f t="shared" si="157"/>
        <v>3.4416805173674261E-91</v>
      </c>
      <c r="GQ137" s="86">
        <f t="shared" si="157"/>
        <v>5.2750544995838191E-102</v>
      </c>
      <c r="GR137" s="86">
        <f t="shared" si="157"/>
        <v>5.7142324396924498E-115</v>
      </c>
      <c r="GS137" s="86">
        <f t="shared" si="157"/>
        <v>6.3891004263344615E-125</v>
      </c>
      <c r="GT137" s="86">
        <f t="shared" si="157"/>
        <v>8.3331605664519841E-109</v>
      </c>
      <c r="GU137" s="86">
        <f t="shared" si="157"/>
        <v>1.8236536111931275E-125</v>
      </c>
      <c r="GV137" s="86">
        <f t="shared" si="157"/>
        <v>7.4539914162417464E-128</v>
      </c>
      <c r="GW137" s="86">
        <f t="shared" si="157"/>
        <v>2.9491471864113815E-97</v>
      </c>
      <c r="GX137" s="86">
        <f t="shared" si="157"/>
        <v>5.8692853305293001E-146</v>
      </c>
      <c r="GY137" s="86">
        <f t="shared" si="157"/>
        <v>7.1231266184013118E-76</v>
      </c>
      <c r="GZ137" s="86">
        <f t="shared" si="157"/>
        <v>7.6628992082822822E-85</v>
      </c>
      <c r="HA137" s="86">
        <f t="shared" si="157"/>
        <v>5.8322235933134174E-144</v>
      </c>
      <c r="HC137" s="86">
        <f t="shared" si="153"/>
        <v>1.2847911125900515E-49</v>
      </c>
      <c r="HD137" s="86">
        <f t="shared" si="153"/>
        <v>5.7842398638287568E-41</v>
      </c>
      <c r="HE137" s="86">
        <f t="shared" si="153"/>
        <v>2.5268796599938332E-33</v>
      </c>
      <c r="HF137" s="86">
        <f t="shared" si="153"/>
        <v>2.7435700032387585E-37</v>
      </c>
      <c r="HG137" s="86">
        <f t="shared" si="153"/>
        <v>2.6319065087426E-38</v>
      </c>
      <c r="HH137" s="86">
        <f t="shared" si="153"/>
        <v>4.9004327434893366E-50</v>
      </c>
      <c r="HI137" s="86">
        <f t="shared" si="153"/>
        <v>3.6062806749472464E-49</v>
      </c>
      <c r="HJ137" s="86">
        <f t="shared" si="153"/>
        <v>8.6588400709666532E-36</v>
      </c>
      <c r="HK137" s="86">
        <f t="shared" si="153"/>
        <v>3.748441705542226E-47</v>
      </c>
      <c r="HL137" s="86">
        <f t="shared" si="161"/>
        <v>1.1209522721562137E-55</v>
      </c>
      <c r="HM137" s="86">
        <f t="shared" si="161"/>
        <v>4.1991543028100998E-44</v>
      </c>
      <c r="HN137" s="86">
        <f t="shared" si="161"/>
        <v>2.4364498836350542E-41</v>
      </c>
      <c r="HO137" s="86">
        <f t="shared" si="161"/>
        <v>2.2343559094424677E-37</v>
      </c>
      <c r="HP137" s="86">
        <f t="shared" si="161"/>
        <v>2.4239663635974368E-44</v>
      </c>
      <c r="HQ137" s="86">
        <f t="shared" si="161"/>
        <v>2.5027545117660684E-61</v>
      </c>
      <c r="HS137" s="86">
        <f t="shared" si="158"/>
        <v>0.51785418485275303</v>
      </c>
      <c r="HT137" s="86">
        <f t="shared" si="158"/>
        <v>0.47393262582818119</v>
      </c>
      <c r="HU137" s="86">
        <f t="shared" si="158"/>
        <v>0.4288780764586439</v>
      </c>
      <c r="HV137" s="86">
        <f t="shared" si="158"/>
        <v>0.49668962212039219</v>
      </c>
      <c r="HW137" s="86">
        <f t="shared" si="158"/>
        <v>0.47111869401718004</v>
      </c>
      <c r="HX137" s="86">
        <f t="shared" si="158"/>
        <v>0.437845266629522</v>
      </c>
      <c r="HY137" s="86">
        <f t="shared" si="158"/>
        <v>0.42485832735186169</v>
      </c>
      <c r="HZ137" s="86">
        <f t="shared" si="158"/>
        <v>0.38197040939256005</v>
      </c>
      <c r="IA137" s="86">
        <f t="shared" si="158"/>
        <v>0.3547414871716712</v>
      </c>
      <c r="IB137" s="86">
        <f t="shared" si="158"/>
        <v>0.30804880892710917</v>
      </c>
      <c r="IC137" s="86">
        <f t="shared" si="158"/>
        <v>0.4084889975483636</v>
      </c>
      <c r="ID137" s="86">
        <f t="shared" si="158"/>
        <v>0.48778639546330904</v>
      </c>
      <c r="IE137" s="86">
        <f t="shared" si="158"/>
        <v>0.51796359171655182</v>
      </c>
      <c r="IF137" s="86">
        <f t="shared" si="158"/>
        <v>0.53768809199534229</v>
      </c>
      <c r="IG137" s="86">
        <f t="shared" si="158"/>
        <v>0.54761703157034425</v>
      </c>
      <c r="II137" s="86">
        <f t="shared" si="159"/>
        <v>4.60767993489456E-13</v>
      </c>
      <c r="IJ137" s="86">
        <f t="shared" si="159"/>
        <v>1.6452063322344628E-12</v>
      </c>
      <c r="IK137" s="86">
        <f t="shared" si="159"/>
        <v>6.6839141959252942E-16</v>
      </c>
      <c r="IL137" s="86">
        <f t="shared" si="159"/>
        <v>3.6127743870039097E-17</v>
      </c>
      <c r="IM137" s="86">
        <f t="shared" si="159"/>
        <v>1.1442089623580245E-17</v>
      </c>
      <c r="IN137" s="86">
        <f t="shared" si="159"/>
        <v>1.7415961948752148E-14</v>
      </c>
      <c r="IO137" s="86">
        <f t="shared" si="159"/>
        <v>1.0980403707514308E-14</v>
      </c>
      <c r="IP137" s="86">
        <f t="shared" si="159"/>
        <v>1.192077796300867E-14</v>
      </c>
      <c r="IQ137" s="86">
        <f t="shared" si="159"/>
        <v>4.1580737834187705E-13</v>
      </c>
      <c r="IR137" s="86">
        <f t="shared" si="159"/>
        <v>3.8730879776553661E-14</v>
      </c>
      <c r="IS137" s="86">
        <f t="shared" si="159"/>
        <v>8.8155475479306398E-18</v>
      </c>
      <c r="IT137" s="86">
        <f t="shared" si="159"/>
        <v>1.0648361301544948E-17</v>
      </c>
      <c r="IU137" s="86">
        <f t="shared" si="159"/>
        <v>5.77740874908602E-19</v>
      </c>
      <c r="IV137" s="86">
        <f t="shared" si="159"/>
        <v>2.0949931947319358E-13</v>
      </c>
      <c r="IW137" s="86">
        <f t="shared" si="159"/>
        <v>1.642406495165573E-8</v>
      </c>
      <c r="IY137" s="86">
        <f t="shared" si="160"/>
        <v>0.51785418485321377</v>
      </c>
      <c r="IZ137" s="86">
        <f t="shared" si="160"/>
        <v>0.47393262582982637</v>
      </c>
      <c r="JA137" s="86">
        <f t="shared" si="160"/>
        <v>0.42887807645864456</v>
      </c>
      <c r="JB137" s="86">
        <f t="shared" si="160"/>
        <v>0.49668962212039225</v>
      </c>
      <c r="JC137" s="86">
        <f t="shared" si="160"/>
        <v>0.47111869401718004</v>
      </c>
      <c r="JD137" s="86">
        <f t="shared" si="160"/>
        <v>0.43784526662953943</v>
      </c>
      <c r="JE137" s="86">
        <f t="shared" si="160"/>
        <v>0.42485832735187268</v>
      </c>
      <c r="JF137" s="86">
        <f t="shared" si="160"/>
        <v>0.38197040939257199</v>
      </c>
      <c r="JG137" s="86">
        <f t="shared" si="160"/>
        <v>0.35474148717208703</v>
      </c>
      <c r="JH137" s="86">
        <f t="shared" si="160"/>
        <v>0.30804880892714792</v>
      </c>
      <c r="JI137" s="86">
        <f t="shared" si="160"/>
        <v>0.4084889975483636</v>
      </c>
      <c r="JJ137" s="86">
        <f t="shared" si="160"/>
        <v>0.48778639546330904</v>
      </c>
      <c r="JK137" s="86">
        <f t="shared" si="160"/>
        <v>0.51796359171655182</v>
      </c>
      <c r="JL137" s="86">
        <f t="shared" si="160"/>
        <v>0.53768809199555179</v>
      </c>
      <c r="JM137" s="86">
        <f t="shared" si="160"/>
        <v>0.54761704799440925</v>
      </c>
    </row>
    <row r="138" spans="2:273" x14ac:dyDescent="0.25">
      <c r="B138" s="2">
        <v>111</v>
      </c>
      <c r="C138" s="37">
        <v>81.132999999999996</v>
      </c>
      <c r="D138" s="37">
        <v>86.569000000000003</v>
      </c>
      <c r="E138" s="37">
        <v>86.789000000000001</v>
      </c>
      <c r="F138" s="37">
        <v>88.632000000000005</v>
      </c>
      <c r="G138" s="37">
        <v>95.308999999999997</v>
      </c>
      <c r="H138" s="37">
        <v>93.332999999999998</v>
      </c>
      <c r="I138" s="37">
        <v>94.111000000000004</v>
      </c>
      <c r="J138" s="37">
        <v>90.462999999999994</v>
      </c>
      <c r="K138" s="37">
        <v>91.832999999999998</v>
      </c>
      <c r="L138" s="37">
        <v>91.593000000000004</v>
      </c>
      <c r="M138" s="37">
        <v>102.556</v>
      </c>
      <c r="N138" s="37">
        <v>111.46299999999999</v>
      </c>
      <c r="O138" s="37">
        <v>120.815</v>
      </c>
      <c r="P138" s="37">
        <v>140.76400000000001</v>
      </c>
      <c r="Q138" s="37">
        <v>174.655</v>
      </c>
      <c r="S138" s="4">
        <f t="shared" si="162"/>
        <v>82.555470845157402</v>
      </c>
      <c r="T138" s="4">
        <f t="shared" si="162"/>
        <v>86.026010844825407</v>
      </c>
      <c r="U138" s="4">
        <f t="shared" si="162"/>
        <v>87.494677916132915</v>
      </c>
      <c r="V138" s="4">
        <f t="shared" si="162"/>
        <v>89.755873328533426</v>
      </c>
      <c r="W138" s="4">
        <f t="shared" si="162"/>
        <v>93.19380136265751</v>
      </c>
      <c r="X138" s="4">
        <f t="shared" si="162"/>
        <v>93.515230396124011</v>
      </c>
      <c r="Y138" s="4">
        <f t="shared" si="162"/>
        <v>94.288670640376708</v>
      </c>
      <c r="Z138" s="4">
        <f t="shared" si="162"/>
        <v>91.244479596273223</v>
      </c>
      <c r="AA138" s="4">
        <f t="shared" si="162"/>
        <v>93.110937763592077</v>
      </c>
      <c r="AB138" s="4">
        <f t="shared" si="162"/>
        <v>93.287613041004633</v>
      </c>
      <c r="AC138" s="4">
        <f t="shared" si="162"/>
        <v>101.52420484977499</v>
      </c>
      <c r="AD138" s="4">
        <f t="shared" si="162"/>
        <v>109.26789421800477</v>
      </c>
      <c r="AE138" s="4">
        <f t="shared" si="162"/>
        <v>118.67850235477874</v>
      </c>
      <c r="AF138" s="4">
        <f t="shared" si="162"/>
        <v>139.61754715876822</v>
      </c>
      <c r="AG138" s="4">
        <f t="shared" si="162"/>
        <v>173.95949383374236</v>
      </c>
      <c r="AI138" s="4">
        <f t="shared" si="163"/>
        <v>-1.422470845157406</v>
      </c>
      <c r="AJ138" s="4">
        <f t="shared" si="163"/>
        <v>0.54298915517459534</v>
      </c>
      <c r="AK138" s="4">
        <f t="shared" si="163"/>
        <v>-0.7056779161329132</v>
      </c>
      <c r="AL138" s="4">
        <f t="shared" si="163"/>
        <v>-1.1238733285334206</v>
      </c>
      <c r="AM138" s="4">
        <f t="shared" si="163"/>
        <v>2.1151986373424876</v>
      </c>
      <c r="AN138" s="4">
        <f t="shared" si="163"/>
        <v>-0.18223039612401237</v>
      </c>
      <c r="AO138" s="4">
        <f t="shared" si="163"/>
        <v>-0.17767064037670366</v>
      </c>
      <c r="AP138" s="4">
        <f t="shared" si="163"/>
        <v>-0.78147959627322905</v>
      </c>
      <c r="AQ138" s="4">
        <f t="shared" si="163"/>
        <v>-1.2779377635920781</v>
      </c>
      <c r="AR138" s="4">
        <f t="shared" si="163"/>
        <v>-1.6946130410046294</v>
      </c>
      <c r="AS138" s="4">
        <f t="shared" si="163"/>
        <v>1.0317951502250082</v>
      </c>
      <c r="AT138" s="4">
        <f t="shared" si="163"/>
        <v>2.195105781995224</v>
      </c>
      <c r="AU138" s="4">
        <f t="shared" si="163"/>
        <v>2.1364976452212545</v>
      </c>
      <c r="AV138" s="4">
        <f t="shared" si="163"/>
        <v>1.1464528412317918</v>
      </c>
      <c r="AW138" s="4">
        <f t="shared" si="163"/>
        <v>0.69550616625764405</v>
      </c>
      <c r="AY138" s="2">
        <f t="shared" si="154"/>
        <v>82.207226045273444</v>
      </c>
      <c r="AZ138" s="2">
        <f t="shared" si="154"/>
        <v>84.499361650325767</v>
      </c>
      <c r="BA138" s="2">
        <f t="shared" si="154"/>
        <v>85.002006805973025</v>
      </c>
      <c r="BB138" s="2">
        <f t="shared" si="154"/>
        <v>84.738430482218305</v>
      </c>
      <c r="BC138" s="2">
        <f t="shared" si="154"/>
        <v>86.674448237762718</v>
      </c>
      <c r="BD138" s="2">
        <f t="shared" si="154"/>
        <v>88.529049440856426</v>
      </c>
      <c r="BE138" s="2">
        <f t="shared" si="154"/>
        <v>88.834350522549272</v>
      </c>
      <c r="BF138" s="2">
        <f t="shared" si="154"/>
        <v>86.254457224366035</v>
      </c>
      <c r="BG138" s="2">
        <f t="shared" si="154"/>
        <v>88.875274349602037</v>
      </c>
      <c r="BH138" s="2">
        <f t="shared" si="154"/>
        <v>89.838152203397399</v>
      </c>
      <c r="BI138" s="2">
        <f t="shared" si="154"/>
        <v>93.755782136279223</v>
      </c>
      <c r="BJ138" s="2">
        <f t="shared" si="154"/>
        <v>95.46817656644528</v>
      </c>
      <c r="BK138" s="2">
        <f t="shared" si="154"/>
        <v>97.641942669042948</v>
      </c>
      <c r="BL138" s="2">
        <f t="shared" si="154"/>
        <v>94.670857734327228</v>
      </c>
      <c r="BM138" s="2">
        <f t="shared" si="154"/>
        <v>92.122897813222522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104.75642372372371</v>
      </c>
      <c r="DL138" s="2">
        <f t="shared" si="164"/>
        <v>110.70367026266418</v>
      </c>
      <c r="DM138" s="2">
        <f t="shared" si="164"/>
        <v>114.32946420104312</v>
      </c>
      <c r="DN138" s="2">
        <f t="shared" si="164"/>
        <v>114.02500772200776</v>
      </c>
      <c r="DO138" s="2">
        <f t="shared" si="164"/>
        <v>115.9877102102102</v>
      </c>
      <c r="DP138" s="2">
        <f t="shared" si="164"/>
        <v>118.39792843856003</v>
      </c>
      <c r="DQ138" s="2">
        <f t="shared" si="164"/>
        <v>117.96690042674254</v>
      </c>
      <c r="DR138" s="2">
        <f t="shared" si="164"/>
        <v>108.29497631917631</v>
      </c>
      <c r="DS138" s="2">
        <f t="shared" si="164"/>
        <v>116.0040311066127</v>
      </c>
      <c r="DT138" s="2">
        <f t="shared" si="164"/>
        <v>114.77880201630201</v>
      </c>
      <c r="DU138" s="2">
        <f t="shared" si="164"/>
        <v>124.39443750000001</v>
      </c>
      <c r="DV138" s="2">
        <f t="shared" si="164"/>
        <v>116.55307563025214</v>
      </c>
      <c r="DW138" s="2">
        <f t="shared" si="164"/>
        <v>129.82179032258063</v>
      </c>
      <c r="DX138" s="2">
        <f t="shared" si="164"/>
        <v>128.52960378197997</v>
      </c>
      <c r="DY138" s="2">
        <f t="shared" si="164"/>
        <v>114.26247557997557</v>
      </c>
      <c r="EA138" s="2">
        <f t="shared" si="152"/>
        <v>82.160020361016478</v>
      </c>
      <c r="EB138" s="2">
        <f t="shared" si="152"/>
        <v>84.470197194547524</v>
      </c>
      <c r="EC138" s="2">
        <f t="shared" si="152"/>
        <v>84.95538777874539</v>
      </c>
      <c r="ED138" s="2">
        <f t="shared" si="152"/>
        <v>84.659673700521211</v>
      </c>
      <c r="EE138" s="2">
        <f t="shared" si="151"/>
        <v>86.644772545090163</v>
      </c>
      <c r="EF138" s="2">
        <f t="shared" si="151"/>
        <v>88.499418973533054</v>
      </c>
      <c r="EG138" s="2">
        <f t="shared" si="151"/>
        <v>88.792517234138785</v>
      </c>
      <c r="EH138" s="2">
        <f t="shared" si="151"/>
        <v>86.195267470084332</v>
      </c>
      <c r="EI138" s="2">
        <f t="shared" si="151"/>
        <v>88.827896152733558</v>
      </c>
      <c r="EJ138" s="2">
        <f t="shared" si="151"/>
        <v>89.826869250795482</v>
      </c>
      <c r="EK138" s="2">
        <f t="shared" si="151"/>
        <v>93.668884140191608</v>
      </c>
      <c r="EL138" s="2">
        <f t="shared" si="151"/>
        <v>95.411271938088859</v>
      </c>
      <c r="EM138" s="2">
        <f t="shared" si="135"/>
        <v>97.571752056745069</v>
      </c>
      <c r="EN138" s="2">
        <f t="shared" si="135"/>
        <v>94.614449170439713</v>
      </c>
      <c r="EO138" s="2">
        <f t="shared" si="135"/>
        <v>92.101551022652288</v>
      </c>
      <c r="EQ138" s="2">
        <f t="shared" si="165"/>
        <v>82.195303979585248</v>
      </c>
      <c r="ER138" s="2">
        <f t="shared" si="165"/>
        <v>84.364881964777339</v>
      </c>
      <c r="ES138" s="2">
        <f t="shared" si="165"/>
        <v>84.892433428756732</v>
      </c>
      <c r="ET138" s="2">
        <f t="shared" si="165"/>
        <v>84.900583493217027</v>
      </c>
      <c r="EU138" s="2">
        <f t="shared" si="165"/>
        <v>86.435660602580128</v>
      </c>
      <c r="EV138" s="2">
        <f t="shared" si="165"/>
        <v>88.334624394236599</v>
      </c>
      <c r="EW138" s="2">
        <f t="shared" si="165"/>
        <v>88.710927528133951</v>
      </c>
      <c r="EX138" s="2">
        <f t="shared" si="165"/>
        <v>86.342428601071859</v>
      </c>
      <c r="EY138" s="2">
        <f t="shared" si="165"/>
        <v>88.842062219370632</v>
      </c>
      <c r="EZ138" s="2">
        <f t="shared" si="165"/>
        <v>89.537123466132613</v>
      </c>
      <c r="FA138" s="2">
        <f t="shared" si="165"/>
        <v>93.849507946402127</v>
      </c>
      <c r="FB138" s="2">
        <f t="shared" si="165"/>
        <v>95.558170833305468</v>
      </c>
      <c r="FC138" s="2">
        <f t="shared" si="165"/>
        <v>97.522563885955634</v>
      </c>
      <c r="FD138" s="2">
        <f t="shared" si="165"/>
        <v>94.318956231355585</v>
      </c>
      <c r="FE138" s="2">
        <f t="shared" si="165"/>
        <v>91.657712715240422</v>
      </c>
      <c r="FG138" s="2">
        <f t="shared" si="166"/>
        <v>0.99805112200289392</v>
      </c>
      <c r="FH138" s="2">
        <f t="shared" si="166"/>
        <v>0.99845957599276414</v>
      </c>
      <c r="FI138" s="2">
        <f t="shared" si="166"/>
        <v>0.99820772306444838</v>
      </c>
      <c r="FJ138" s="2">
        <f t="shared" si="166"/>
        <v>0.99811989511714383</v>
      </c>
      <c r="FK138" s="2">
        <f t="shared" si="166"/>
        <v>0.99829951123361382</v>
      </c>
      <c r="FL138" s="2">
        <f t="shared" si="166"/>
        <v>0.99844270036210525</v>
      </c>
      <c r="FM138" s="2">
        <f t="shared" si="166"/>
        <v>0.99825045752984221</v>
      </c>
      <c r="FN138" s="2">
        <f t="shared" si="166"/>
        <v>0.99812381593312316</v>
      </c>
      <c r="FO138" s="2">
        <f t="shared" si="166"/>
        <v>0.99832173206723485</v>
      </c>
      <c r="FP138" s="2">
        <f t="shared" si="166"/>
        <v>0.99814121265905908</v>
      </c>
      <c r="FQ138" s="2">
        <f t="shared" si="166"/>
        <v>0.99782285629134204</v>
      </c>
      <c r="FR138" s="2">
        <f t="shared" si="166"/>
        <v>0.99800995495916101</v>
      </c>
      <c r="FS138" s="2">
        <f t="shared" si="166"/>
        <v>0.99768236735022198</v>
      </c>
      <c r="FT138" s="2">
        <f t="shared" si="166"/>
        <v>0.99759086662662411</v>
      </c>
      <c r="FU138" s="2">
        <f t="shared" si="166"/>
        <v>0.9974619239689142</v>
      </c>
      <c r="FW138" s="2">
        <f t="shared" si="156"/>
        <v>8.9788152637340385E-2</v>
      </c>
      <c r="FX138" s="2">
        <f t="shared" si="156"/>
        <v>0.1067862260149125</v>
      </c>
      <c r="FY138" s="2">
        <f t="shared" si="156"/>
        <v>9.574322422929768E-2</v>
      </c>
      <c r="FZ138" s="2">
        <f t="shared" si="156"/>
        <v>9.774145564240963E-2</v>
      </c>
      <c r="GA138" s="2">
        <f t="shared" si="156"/>
        <v>9.6702478859076374E-2</v>
      </c>
      <c r="GB138" s="2">
        <f t="shared" si="156"/>
        <v>0.10273681763310574</v>
      </c>
      <c r="GC138" s="2">
        <f t="shared" si="156"/>
        <v>0.11286391968460335</v>
      </c>
      <c r="GD138" s="2">
        <f t="shared" si="156"/>
        <v>0.12045730103780244</v>
      </c>
      <c r="GE138" s="2">
        <f t="shared" si="156"/>
        <v>0.12490136353405332</v>
      </c>
      <c r="GF138" s="2">
        <f t="shared" si="156"/>
        <v>0.12113164716252176</v>
      </c>
      <c r="GG138" s="2">
        <f t="shared" si="156"/>
        <v>0.11074980266974963</v>
      </c>
      <c r="GH138" s="2">
        <f t="shared" si="156"/>
        <v>0.10096390951452409</v>
      </c>
      <c r="GI138" s="2">
        <f t="shared" si="156"/>
        <v>9.2565534975782654E-2</v>
      </c>
      <c r="GJ138" s="2">
        <f t="shared" si="156"/>
        <v>8.5611409290408766E-2</v>
      </c>
      <c r="GK138" s="2">
        <f t="shared" si="156"/>
        <v>7.8630709185335795E-2</v>
      </c>
      <c r="GM138" s="86">
        <f t="shared" si="157"/>
        <v>1.7756183352390629E-89</v>
      </c>
      <c r="GN138" s="86">
        <f t="shared" si="157"/>
        <v>1.2169499410428826E-69</v>
      </c>
      <c r="GO138" s="86">
        <f t="shared" si="157"/>
        <v>1.1409708637336156E-74</v>
      </c>
      <c r="GP138" s="86">
        <f t="shared" si="157"/>
        <v>9.5537523244246105E-95</v>
      </c>
      <c r="GQ138" s="86">
        <f t="shared" si="157"/>
        <v>6.4095847664041528E-106</v>
      </c>
      <c r="GR138" s="86">
        <f t="shared" si="157"/>
        <v>2.1296344118666283E-119</v>
      </c>
      <c r="GS138" s="86">
        <f t="shared" si="157"/>
        <v>8.7482794117078237E-130</v>
      </c>
      <c r="GT138" s="86">
        <f t="shared" si="157"/>
        <v>4.5665947552842392E-113</v>
      </c>
      <c r="GU138" s="86">
        <f t="shared" si="157"/>
        <v>2.1398403048752528E-130</v>
      </c>
      <c r="GV138" s="86">
        <f t="shared" si="157"/>
        <v>7.5714562947302881E-133</v>
      </c>
      <c r="GW138" s="86">
        <f t="shared" si="157"/>
        <v>5.147443219976517E-101</v>
      </c>
      <c r="GX138" s="86">
        <f t="shared" si="157"/>
        <v>9.6038187214850973E-152</v>
      </c>
      <c r="GY138" s="86">
        <f t="shared" si="157"/>
        <v>7.5404624570819576E-79</v>
      </c>
      <c r="GZ138" s="86">
        <f t="shared" si="157"/>
        <v>3.7088138943558707E-88</v>
      </c>
      <c r="HA138" s="86">
        <f t="shared" si="157"/>
        <v>1.5944500248865817E-149</v>
      </c>
      <c r="HC138" s="86">
        <f t="shared" si="153"/>
        <v>6.97321837737208E-53</v>
      </c>
      <c r="HD138" s="86">
        <f t="shared" si="153"/>
        <v>1.4802067508518035E-43</v>
      </c>
      <c r="HE138" s="86">
        <f t="shared" si="153"/>
        <v>2.0668800673727616E-35</v>
      </c>
      <c r="HF138" s="86">
        <f t="shared" si="153"/>
        <v>1.316919438490294E-39</v>
      </c>
      <c r="HG138" s="86">
        <f t="shared" si="153"/>
        <v>1.261199969046318E-40</v>
      </c>
      <c r="HH138" s="86">
        <f t="shared" si="153"/>
        <v>4.0667469250037458E-53</v>
      </c>
      <c r="HI138" s="86">
        <f t="shared" si="153"/>
        <v>3.0505043992777426E-52</v>
      </c>
      <c r="HJ138" s="86">
        <f t="shared" si="153"/>
        <v>5.2633776508986293E-38</v>
      </c>
      <c r="HK138" s="86">
        <f t="shared" si="153"/>
        <v>4.6620235312686291E-50</v>
      </c>
      <c r="HL138" s="86">
        <f t="shared" si="161"/>
        <v>4.1317017216155462E-59</v>
      </c>
      <c r="HM138" s="86">
        <f t="shared" si="161"/>
        <v>8.2184266823586296E-47</v>
      </c>
      <c r="HN138" s="86">
        <f t="shared" si="161"/>
        <v>5.9305961814998182E-44</v>
      </c>
      <c r="HO138" s="86">
        <f t="shared" si="161"/>
        <v>8.8103416506133622E-40</v>
      </c>
      <c r="HP138" s="86">
        <f t="shared" si="161"/>
        <v>3.5298360273719644E-47</v>
      </c>
      <c r="HQ138" s="86">
        <f t="shared" si="161"/>
        <v>4.0402697777389349E-65</v>
      </c>
      <c r="HS138" s="86">
        <f t="shared" si="158"/>
        <v>0.50343905161107838</v>
      </c>
      <c r="HT138" s="86">
        <f t="shared" si="158"/>
        <v>0.4015683919201718</v>
      </c>
      <c r="HU138" s="86">
        <f t="shared" si="158"/>
        <v>0.33499844971337411</v>
      </c>
      <c r="HV138" s="86">
        <f t="shared" si="158"/>
        <v>0.42701774280608351</v>
      </c>
      <c r="HW138" s="86">
        <f t="shared" si="158"/>
        <v>0.38419462343770355</v>
      </c>
      <c r="HX138" s="86">
        <f t="shared" si="158"/>
        <v>0.34768837893635668</v>
      </c>
      <c r="HY138" s="86">
        <f t="shared" si="158"/>
        <v>0.32633850381515117</v>
      </c>
      <c r="HZ138" s="86">
        <f t="shared" si="158"/>
        <v>0.27501596133320155</v>
      </c>
      <c r="IA138" s="86">
        <f t="shared" si="158"/>
        <v>0.25170883648923187</v>
      </c>
      <c r="IB138" s="86">
        <f t="shared" si="158"/>
        <v>0.20525681244285923</v>
      </c>
      <c r="IC138" s="86">
        <f t="shared" si="158"/>
        <v>0.29686175641167045</v>
      </c>
      <c r="ID138" s="86">
        <f t="shared" si="158"/>
        <v>0.40818789061920824</v>
      </c>
      <c r="IE138" s="86">
        <f t="shared" si="158"/>
        <v>0.48630484080299702</v>
      </c>
      <c r="IF138" s="86">
        <f t="shared" si="158"/>
        <v>0.53037153849322793</v>
      </c>
      <c r="IG138" s="86">
        <f t="shared" si="158"/>
        <v>0.54446754587693702</v>
      </c>
      <c r="II138" s="86">
        <f t="shared" si="159"/>
        <v>3.4112290946318758E-12</v>
      </c>
      <c r="IJ138" s="86">
        <f t="shared" si="159"/>
        <v>1.3041789945590625E-11</v>
      </c>
      <c r="IK138" s="86">
        <f t="shared" si="159"/>
        <v>8.6317530205992031E-15</v>
      </c>
      <c r="IL138" s="86">
        <f t="shared" si="159"/>
        <v>5.9862679886070914E-16</v>
      </c>
      <c r="IM138" s="86">
        <f t="shared" si="159"/>
        <v>2.0416875169690119E-16</v>
      </c>
      <c r="IN138" s="86">
        <f t="shared" si="159"/>
        <v>1.8981304558127899E-13</v>
      </c>
      <c r="IO138" s="86">
        <f t="shared" si="159"/>
        <v>1.3937227990689842E-13</v>
      </c>
      <c r="IP138" s="86">
        <f t="shared" si="159"/>
        <v>1.6408439425676693E-13</v>
      </c>
      <c r="IQ138" s="86">
        <f t="shared" si="159"/>
        <v>4.428112542829381E-12</v>
      </c>
      <c r="IR138" s="86">
        <f t="shared" si="159"/>
        <v>4.858309416074657E-13</v>
      </c>
      <c r="IS138" s="86">
        <f t="shared" si="159"/>
        <v>1.9553533393540551E-16</v>
      </c>
      <c r="IT138" s="86">
        <f t="shared" si="159"/>
        <v>2.0275074653744245E-16</v>
      </c>
      <c r="IU138" s="86">
        <f t="shared" si="159"/>
        <v>1.2180896245170011E-17</v>
      </c>
      <c r="IV138" s="86">
        <f t="shared" si="159"/>
        <v>1.5747614382880675E-12</v>
      </c>
      <c r="IW138" s="86">
        <f t="shared" si="159"/>
        <v>5.2593746548294194E-8</v>
      </c>
      <c r="IY138" s="86">
        <f t="shared" si="160"/>
        <v>0.50343905161448965</v>
      </c>
      <c r="IZ138" s="86">
        <f t="shared" si="160"/>
        <v>0.40156839193321359</v>
      </c>
      <c r="JA138" s="86">
        <f t="shared" si="160"/>
        <v>0.33499844971338272</v>
      </c>
      <c r="JB138" s="86">
        <f t="shared" si="160"/>
        <v>0.42701774280608412</v>
      </c>
      <c r="JC138" s="86">
        <f t="shared" si="160"/>
        <v>0.38419462343770377</v>
      </c>
      <c r="JD138" s="86">
        <f t="shared" si="160"/>
        <v>0.34768837893654647</v>
      </c>
      <c r="JE138" s="86">
        <f t="shared" si="160"/>
        <v>0.32633850381529056</v>
      </c>
      <c r="JF138" s="86">
        <f t="shared" si="160"/>
        <v>0.27501596133336564</v>
      </c>
      <c r="JG138" s="86">
        <f t="shared" si="160"/>
        <v>0.25170883649365999</v>
      </c>
      <c r="JH138" s="86">
        <f t="shared" si="160"/>
        <v>0.20525681244334507</v>
      </c>
      <c r="JI138" s="86">
        <f t="shared" si="160"/>
        <v>0.29686175641167067</v>
      </c>
      <c r="JJ138" s="86">
        <f t="shared" si="160"/>
        <v>0.40818789061920846</v>
      </c>
      <c r="JK138" s="86">
        <f t="shared" si="160"/>
        <v>0.48630484080299702</v>
      </c>
      <c r="JL138" s="86">
        <f t="shared" si="160"/>
        <v>0.53037153849480267</v>
      </c>
      <c r="JM138" s="86">
        <f t="shared" si="160"/>
        <v>0.5444675984706836</v>
      </c>
    </row>
    <row r="139" spans="2:273" x14ac:dyDescent="0.25">
      <c r="B139" s="2">
        <v>112</v>
      </c>
      <c r="C139" s="37">
        <v>81.8</v>
      </c>
      <c r="D139" s="37">
        <v>84.983000000000004</v>
      </c>
      <c r="E139" s="37">
        <v>87.701999999999998</v>
      </c>
      <c r="F139" s="37">
        <v>86.192999999999998</v>
      </c>
      <c r="G139" s="37">
        <v>87.344999999999999</v>
      </c>
      <c r="H139" s="37">
        <v>91.073999999999998</v>
      </c>
      <c r="I139" s="37">
        <v>90.13</v>
      </c>
      <c r="J139" s="37">
        <v>87.388999999999996</v>
      </c>
      <c r="K139" s="37">
        <v>89.055999999999997</v>
      </c>
      <c r="L139" s="37">
        <v>87.926000000000002</v>
      </c>
      <c r="M139" s="37">
        <v>98.573999999999998</v>
      </c>
      <c r="N139" s="37">
        <v>103.01900000000001</v>
      </c>
      <c r="O139" s="37">
        <v>111.852</v>
      </c>
      <c r="P139" s="37">
        <v>129.364</v>
      </c>
      <c r="Q139" s="37">
        <v>161.309</v>
      </c>
      <c r="S139" s="4">
        <f t="shared" si="162"/>
        <v>82.322429177539078</v>
      </c>
      <c r="T139" s="4">
        <f t="shared" si="162"/>
        <v>85.274976006829192</v>
      </c>
      <c r="U139" s="4">
        <f t="shared" si="162"/>
        <v>86.216532690726439</v>
      </c>
      <c r="V139" s="4">
        <f t="shared" si="162"/>
        <v>87.658162944010357</v>
      </c>
      <c r="W139" s="4">
        <f t="shared" si="162"/>
        <v>90.261770319104656</v>
      </c>
      <c r="X139" s="4">
        <f t="shared" si="162"/>
        <v>91.251480442265034</v>
      </c>
      <c r="Y139" s="4">
        <f t="shared" si="162"/>
        <v>91.61605731543554</v>
      </c>
      <c r="Z139" s="4">
        <f t="shared" si="162"/>
        <v>88.540262989668648</v>
      </c>
      <c r="AA139" s="4">
        <f t="shared" si="162"/>
        <v>90.822817178455225</v>
      </c>
      <c r="AB139" s="4">
        <f t="shared" si="162"/>
        <v>91.227006824368942</v>
      </c>
      <c r="AC139" s="4">
        <f t="shared" si="162"/>
        <v>97.263372425710926</v>
      </c>
      <c r="AD139" s="4">
        <f t="shared" si="162"/>
        <v>103.33462303493188</v>
      </c>
      <c r="AE139" s="4">
        <f t="shared" si="162"/>
        <v>111.71533141872214</v>
      </c>
      <c r="AF139" s="4">
        <f t="shared" si="162"/>
        <v>128.64326415326099</v>
      </c>
      <c r="AG139" s="4">
        <f t="shared" si="162"/>
        <v>157.6031378183084</v>
      </c>
      <c r="AI139" s="4">
        <f t="shared" si="163"/>
        <v>-0.52242917753908102</v>
      </c>
      <c r="AJ139" s="4">
        <f t="shared" si="163"/>
        <v>-0.2919760068291879</v>
      </c>
      <c r="AK139" s="4">
        <f t="shared" si="163"/>
        <v>1.4854673092735595</v>
      </c>
      <c r="AL139" s="4">
        <f t="shared" si="163"/>
        <v>-1.4651629440103591</v>
      </c>
      <c r="AM139" s="4">
        <f t="shared" si="163"/>
        <v>-2.916770319104657</v>
      </c>
      <c r="AN139" s="4">
        <f t="shared" si="163"/>
        <v>-0.17748044226503623</v>
      </c>
      <c r="AO139" s="4">
        <f t="shared" si="163"/>
        <v>-1.486057315435545</v>
      </c>
      <c r="AP139" s="4">
        <f t="shared" si="163"/>
        <v>-1.1512629896686519</v>
      </c>
      <c r="AQ139" s="4">
        <f t="shared" si="163"/>
        <v>-1.7668171784552271</v>
      </c>
      <c r="AR139" s="4">
        <f t="shared" si="163"/>
        <v>-3.3010068243689403</v>
      </c>
      <c r="AS139" s="4">
        <f t="shared" si="163"/>
        <v>1.3106275742890716</v>
      </c>
      <c r="AT139" s="4">
        <f t="shared" si="163"/>
        <v>-0.31562303493187471</v>
      </c>
      <c r="AU139" s="4">
        <f t="shared" si="163"/>
        <v>0.13666858127785986</v>
      </c>
      <c r="AV139" s="4">
        <f t="shared" si="163"/>
        <v>0.72073584673901792</v>
      </c>
      <c r="AW139" s="4">
        <f t="shared" si="163"/>
        <v>3.7058621816916002</v>
      </c>
      <c r="AY139" s="2">
        <f t="shared" si="154"/>
        <v>82.054301297838649</v>
      </c>
      <c r="AZ139" s="2">
        <f t="shared" si="154"/>
        <v>84.303688188447168</v>
      </c>
      <c r="BA139" s="2">
        <f t="shared" si="154"/>
        <v>84.827610916290766</v>
      </c>
      <c r="BB139" s="2">
        <f t="shared" si="154"/>
        <v>84.573522539251172</v>
      </c>
      <c r="BC139" s="2">
        <f t="shared" si="154"/>
        <v>86.528431611751927</v>
      </c>
      <c r="BD139" s="2">
        <f t="shared" si="154"/>
        <v>88.394810413147667</v>
      </c>
      <c r="BE139" s="2">
        <f t="shared" si="154"/>
        <v>88.686945242252477</v>
      </c>
      <c r="BF139" s="2">
        <f t="shared" si="154"/>
        <v>86.107176126562806</v>
      </c>
      <c r="BG139" s="2">
        <f t="shared" si="154"/>
        <v>88.757177159019733</v>
      </c>
      <c r="BH139" s="2">
        <f t="shared" si="154"/>
        <v>89.691281915966343</v>
      </c>
      <c r="BI139" s="2">
        <f t="shared" si="154"/>
        <v>93.544022514268164</v>
      </c>
      <c r="BJ139" s="2">
        <f t="shared" si="154"/>
        <v>95.252255954321953</v>
      </c>
      <c r="BK139" s="2">
        <f t="shared" si="154"/>
        <v>97.455325549476868</v>
      </c>
      <c r="BL139" s="2">
        <f t="shared" si="154"/>
        <v>94.506415714042248</v>
      </c>
      <c r="BM139" s="2">
        <f t="shared" si="154"/>
        <v>91.969383894623604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104.79373273273272</v>
      </c>
      <c r="DL139" s="2">
        <f t="shared" si="164"/>
        <v>110.77617242026267</v>
      </c>
      <c r="DM139" s="2">
        <f t="shared" si="164"/>
        <v>114.42550663821714</v>
      </c>
      <c r="DN139" s="2">
        <f t="shared" si="164"/>
        <v>114.16372072072076</v>
      </c>
      <c r="DO139" s="2">
        <f t="shared" si="164"/>
        <v>116.12224753324752</v>
      </c>
      <c r="DP139" s="2">
        <f t="shared" si="164"/>
        <v>118.56814257577416</v>
      </c>
      <c r="DQ139" s="2">
        <f t="shared" si="164"/>
        <v>118.14037411095308</v>
      </c>
      <c r="DR139" s="2">
        <f t="shared" si="164"/>
        <v>108.39190090090089</v>
      </c>
      <c r="DS139" s="2">
        <f t="shared" si="164"/>
        <v>116.16503981106614</v>
      </c>
      <c r="DT139" s="2">
        <f t="shared" si="164"/>
        <v>114.91111411411411</v>
      </c>
      <c r="DU139" s="2">
        <f t="shared" si="164"/>
        <v>124.57013636363638</v>
      </c>
      <c r="DV139" s="2">
        <f t="shared" si="164"/>
        <v>116.61872268907567</v>
      </c>
      <c r="DW139" s="2">
        <f t="shared" si="164"/>
        <v>130.0555654325513</v>
      </c>
      <c r="DX139" s="2">
        <f t="shared" si="164"/>
        <v>128.77589699666296</v>
      </c>
      <c r="DY139" s="2">
        <f t="shared" si="164"/>
        <v>114.42012576312575</v>
      </c>
      <c r="EA139" s="2">
        <f t="shared" si="152"/>
        <v>82.010003798112677</v>
      </c>
      <c r="EB139" s="2">
        <f t="shared" si="152"/>
        <v>84.279412897578069</v>
      </c>
      <c r="EC139" s="2">
        <f t="shared" si="152"/>
        <v>84.786236618667019</v>
      </c>
      <c r="ED139" s="2">
        <f t="shared" si="152"/>
        <v>84.494927933511775</v>
      </c>
      <c r="EE139" s="2">
        <f t="shared" si="151"/>
        <v>86.506333818953678</v>
      </c>
      <c r="EF139" s="2">
        <f t="shared" si="151"/>
        <v>88.37179469901848</v>
      </c>
      <c r="EG139" s="2">
        <f t="shared" si="151"/>
        <v>88.650582698023015</v>
      </c>
      <c r="EH139" s="2">
        <f t="shared" si="151"/>
        <v>86.047777429378257</v>
      </c>
      <c r="EI139" s="2">
        <f t="shared" si="151"/>
        <v>88.713082170234287</v>
      </c>
      <c r="EJ139" s="2">
        <f t="shared" si="151"/>
        <v>89.68927093578246</v>
      </c>
      <c r="EK139" s="2">
        <f t="shared" si="151"/>
        <v>93.458552496217834</v>
      </c>
      <c r="EL139" s="2">
        <f t="shared" si="151"/>
        <v>95.195829576043096</v>
      </c>
      <c r="EM139" s="2">
        <f t="shared" si="135"/>
        <v>97.391805611222438</v>
      </c>
      <c r="EN139" s="2">
        <f t="shared" si="135"/>
        <v>94.460657236622211</v>
      </c>
      <c r="EO139" s="2">
        <f t="shared" si="135"/>
        <v>91.95650959973608</v>
      </c>
      <c r="EQ139" s="2">
        <f t="shared" si="165"/>
        <v>82.048882893592264</v>
      </c>
      <c r="ER139" s="2">
        <f t="shared" si="165"/>
        <v>84.167633789275882</v>
      </c>
      <c r="ES139" s="2">
        <f t="shared" si="165"/>
        <v>84.718163017466964</v>
      </c>
      <c r="ET139" s="2">
        <f t="shared" si="165"/>
        <v>84.755959946876402</v>
      </c>
      <c r="EU139" s="2">
        <f t="shared" si="165"/>
        <v>86.279404989009421</v>
      </c>
      <c r="EV139" s="2">
        <f t="shared" si="165"/>
        <v>88.193592201148746</v>
      </c>
      <c r="EW139" s="2">
        <f t="shared" si="165"/>
        <v>88.563189475462679</v>
      </c>
      <c r="EX139" s="2">
        <f t="shared" si="165"/>
        <v>86.209841689503918</v>
      </c>
      <c r="EY139" s="2">
        <f t="shared" si="165"/>
        <v>88.728385464837388</v>
      </c>
      <c r="EZ139" s="2">
        <f t="shared" si="165"/>
        <v>89.378852604816302</v>
      </c>
      <c r="FA139" s="2">
        <f t="shared" si="165"/>
        <v>93.6556686009489</v>
      </c>
      <c r="FB139" s="2">
        <f t="shared" si="165"/>
        <v>95.355796400291851</v>
      </c>
      <c r="FC139" s="2">
        <f t="shared" si="165"/>
        <v>97.336777191129869</v>
      </c>
      <c r="FD139" s="2">
        <f t="shared" si="165"/>
        <v>94.14215261646288</v>
      </c>
      <c r="FE139" s="2">
        <f t="shared" si="165"/>
        <v>91.499152133356546</v>
      </c>
      <c r="FG139" s="2">
        <f t="shared" si="166"/>
        <v>0.99822229730135081</v>
      </c>
      <c r="FH139" s="2">
        <f t="shared" si="166"/>
        <v>0.99859492616362422</v>
      </c>
      <c r="FI139" s="2">
        <f t="shared" si="166"/>
        <v>0.99836516619281601</v>
      </c>
      <c r="FJ139" s="2">
        <f t="shared" si="166"/>
        <v>0.99828504026389131</v>
      </c>
      <c r="FK139" s="2">
        <f t="shared" si="166"/>
        <v>0.99844890373072626</v>
      </c>
      <c r="FL139" s="2">
        <f t="shared" si="166"/>
        <v>0.99857953120968568</v>
      </c>
      <c r="FM139" s="2">
        <f t="shared" si="166"/>
        <v>0.99840415263732529</v>
      </c>
      <c r="FN139" s="2">
        <f t="shared" si="166"/>
        <v>0.99828861727271268</v>
      </c>
      <c r="FO139" s="2">
        <f t="shared" si="166"/>
        <v>0.99846917539804458</v>
      </c>
      <c r="FP139" s="2">
        <f t="shared" si="166"/>
        <v>0.99830448849077658</v>
      </c>
      <c r="FQ139" s="2">
        <f t="shared" si="166"/>
        <v>0.99801404089851875</v>
      </c>
      <c r="FR139" s="2">
        <f t="shared" si="166"/>
        <v>0.99818473949549047</v>
      </c>
      <c r="FS139" s="2">
        <f t="shared" si="166"/>
        <v>0.99788586277304314</v>
      </c>
      <c r="FT139" s="2">
        <f t="shared" si="166"/>
        <v>0.99780237840342401</v>
      </c>
      <c r="FU139" s="2">
        <f t="shared" si="166"/>
        <v>0.9976847300951035</v>
      </c>
      <c r="FW139" s="2">
        <f t="shared" si="156"/>
        <v>9.7605236613591856E-2</v>
      </c>
      <c r="FX139" s="2">
        <f t="shared" si="156"/>
        <v>0.11589475781066631</v>
      </c>
      <c r="FY139" s="2">
        <f t="shared" si="156"/>
        <v>0.10401951563640885</v>
      </c>
      <c r="FZ139" s="2">
        <f t="shared" si="156"/>
        <v>0.106170198563622</v>
      </c>
      <c r="GA139" s="2">
        <f t="shared" si="156"/>
        <v>0.10505205742689804</v>
      </c>
      <c r="GB139" s="2">
        <f t="shared" si="156"/>
        <v>0.11154308075830688</v>
      </c>
      <c r="GC139" s="2">
        <f t="shared" si="156"/>
        <v>0.12241980910252818</v>
      </c>
      <c r="GD139" s="2">
        <f t="shared" si="156"/>
        <v>0.13056148346720975</v>
      </c>
      <c r="GE139" s="2">
        <f t="shared" si="156"/>
        <v>0.13532096915869593</v>
      </c>
      <c r="GF139" s="2">
        <f t="shared" si="156"/>
        <v>0.13128395182710484</v>
      </c>
      <c r="GG139" s="2">
        <f t="shared" si="156"/>
        <v>0.12015093814714103</v>
      </c>
      <c r="GH139" s="2">
        <f t="shared" si="156"/>
        <v>0.10963677375481323</v>
      </c>
      <c r="GI139" s="2">
        <f t="shared" si="156"/>
        <v>0.10059769746077725</v>
      </c>
      <c r="GJ139" s="2">
        <f t="shared" si="156"/>
        <v>9.3102054700119757E-2</v>
      </c>
      <c r="GK139" s="2">
        <f t="shared" si="156"/>
        <v>8.5567728631405063E-2</v>
      </c>
      <c r="GM139" s="86">
        <f t="shared" si="157"/>
        <v>6.1739159942473901E-93</v>
      </c>
      <c r="GN139" s="86">
        <f t="shared" si="157"/>
        <v>2.8275536007710377E-72</v>
      </c>
      <c r="GO139" s="86">
        <f t="shared" si="157"/>
        <v>1.5370092140135681E-77</v>
      </c>
      <c r="GP139" s="86">
        <f t="shared" si="157"/>
        <v>2.2616764442605276E-98</v>
      </c>
      <c r="GQ139" s="86">
        <f t="shared" si="157"/>
        <v>6.555476588255061E-110</v>
      </c>
      <c r="GR139" s="86">
        <f t="shared" si="157"/>
        <v>6.5289561471646996E-124</v>
      </c>
      <c r="GS139" s="86">
        <f t="shared" si="157"/>
        <v>9.646673366605906E-135</v>
      </c>
      <c r="GT139" s="86">
        <f t="shared" si="157"/>
        <v>2.0672017109391565E-117</v>
      </c>
      <c r="GU139" s="86">
        <f t="shared" si="157"/>
        <v>2.0119779717924688E-135</v>
      </c>
      <c r="GV139" s="86">
        <f t="shared" si="157"/>
        <v>6.1540845381950836E-138</v>
      </c>
      <c r="GW139" s="86">
        <f t="shared" si="157"/>
        <v>7.6058704058489294E-105</v>
      </c>
      <c r="GX139" s="86">
        <f t="shared" si="157"/>
        <v>1.209523933674948E-157</v>
      </c>
      <c r="GY139" s="86">
        <f t="shared" si="157"/>
        <v>6.9792982126374243E-82</v>
      </c>
      <c r="GZ139" s="86">
        <f t="shared" si="157"/>
        <v>1.5468205843201845E-91</v>
      </c>
      <c r="HA139" s="86">
        <f t="shared" si="157"/>
        <v>3.410096328602948E-155</v>
      </c>
      <c r="HC139" s="86">
        <f t="shared" si="153"/>
        <v>2.9589073277042618E-56</v>
      </c>
      <c r="HD139" s="86">
        <f t="shared" si="153"/>
        <v>3.1356303393516667E-46</v>
      </c>
      <c r="HE139" s="86">
        <f t="shared" si="153"/>
        <v>1.4527741051916161E-37</v>
      </c>
      <c r="HF139" s="86">
        <f t="shared" si="153"/>
        <v>5.3507167103206105E-42</v>
      </c>
      <c r="HG139" s="86">
        <f t="shared" si="153"/>
        <v>5.1378936662394289E-43</v>
      </c>
      <c r="HH139" s="86">
        <f t="shared" si="153"/>
        <v>2.714634111094487E-56</v>
      </c>
      <c r="HI139" s="86">
        <f t="shared" si="153"/>
        <v>2.0700947824326317E-55</v>
      </c>
      <c r="HJ139" s="86">
        <f t="shared" si="153"/>
        <v>2.7294695780138826E-40</v>
      </c>
      <c r="HK139" s="86">
        <f t="shared" si="153"/>
        <v>4.7202220421575128E-53</v>
      </c>
      <c r="HL139" s="86">
        <f t="shared" si="161"/>
        <v>1.1950848353317673E-62</v>
      </c>
      <c r="HM139" s="86">
        <f t="shared" si="161"/>
        <v>1.3282057479079826E-49</v>
      </c>
      <c r="HN139" s="86">
        <f t="shared" si="161"/>
        <v>1.193328003477219E-46</v>
      </c>
      <c r="HO139" s="86">
        <f t="shared" si="161"/>
        <v>2.9059231554657043E-42</v>
      </c>
      <c r="HP139" s="86">
        <f t="shared" si="161"/>
        <v>4.1723248458036464E-50</v>
      </c>
      <c r="HQ139" s="86">
        <f t="shared" si="161"/>
        <v>4.9895748774287708E-69</v>
      </c>
      <c r="HS139" s="86">
        <f t="shared" si="158"/>
        <v>0.45447239985413657</v>
      </c>
      <c r="HT139" s="86">
        <f t="shared" si="158"/>
        <v>0.31140282865130814</v>
      </c>
      <c r="HU139" s="86">
        <f t="shared" si="158"/>
        <v>0.23537781262648763</v>
      </c>
      <c r="HV139" s="86">
        <f t="shared" si="158"/>
        <v>0.3273904504211399</v>
      </c>
      <c r="HW139" s="86">
        <f t="shared" si="158"/>
        <v>0.27825390178965448</v>
      </c>
      <c r="HX139" s="86">
        <f t="shared" si="158"/>
        <v>0.24933946748191216</v>
      </c>
      <c r="HY139" s="86">
        <f t="shared" si="158"/>
        <v>0.22357883420219388</v>
      </c>
      <c r="HZ139" s="86">
        <f t="shared" si="158"/>
        <v>0.17505167697427484</v>
      </c>
      <c r="IA139" s="86">
        <f t="shared" si="158"/>
        <v>0.15943016712426908</v>
      </c>
      <c r="IB139" s="86">
        <f t="shared" si="158"/>
        <v>0.12130498115907724</v>
      </c>
      <c r="IC139" s="86">
        <f t="shared" si="158"/>
        <v>0.18771227924943418</v>
      </c>
      <c r="ID139" s="86">
        <f t="shared" si="158"/>
        <v>0.30203881065498711</v>
      </c>
      <c r="IE139" s="86">
        <f t="shared" si="158"/>
        <v>0.4060501926461183</v>
      </c>
      <c r="IF139" s="86">
        <f t="shared" si="158"/>
        <v>0.47190624607233761</v>
      </c>
      <c r="IG139" s="86">
        <f t="shared" si="158"/>
        <v>0.49842727046437724</v>
      </c>
      <c r="II139" s="86">
        <f t="shared" si="159"/>
        <v>2.3425631206329982E-11</v>
      </c>
      <c r="IJ139" s="86">
        <f t="shared" si="159"/>
        <v>9.5010387804622932E-11</v>
      </c>
      <c r="IK139" s="86">
        <f t="shared" si="159"/>
        <v>1.0089209880110273E-13</v>
      </c>
      <c r="IL139" s="86">
        <f t="shared" si="159"/>
        <v>8.8787239098448375E-15</v>
      </c>
      <c r="IM139" s="86">
        <f t="shared" si="159"/>
        <v>3.2531030917203591E-15</v>
      </c>
      <c r="IN139" s="86">
        <f t="shared" si="159"/>
        <v>1.8791913544783851E-12</v>
      </c>
      <c r="IO139" s="86">
        <f t="shared" si="159"/>
        <v>1.5889175239114164E-12</v>
      </c>
      <c r="IP139" s="86">
        <f t="shared" si="159"/>
        <v>2.0136011806802045E-12</v>
      </c>
      <c r="IQ139" s="86">
        <f t="shared" si="159"/>
        <v>4.2445122145236018E-11</v>
      </c>
      <c r="IR139" s="86">
        <f t="shared" si="159"/>
        <v>5.454230768842713E-12</v>
      </c>
      <c r="IS139" s="86">
        <f t="shared" si="159"/>
        <v>3.8067156078787977E-15</v>
      </c>
      <c r="IT139" s="86">
        <f t="shared" si="159"/>
        <v>3.4298904984273779E-15</v>
      </c>
      <c r="IU139" s="86">
        <f t="shared" si="159"/>
        <v>2.2833926693503642E-16</v>
      </c>
      <c r="IV139" s="86">
        <f t="shared" si="159"/>
        <v>1.0990781803669361E-11</v>
      </c>
      <c r="IW139" s="86">
        <f t="shared" si="159"/>
        <v>1.6176456934979238E-7</v>
      </c>
      <c r="IY139" s="86">
        <f t="shared" si="160"/>
        <v>0.45447239987756222</v>
      </c>
      <c r="IZ139" s="86">
        <f t="shared" si="160"/>
        <v>0.31140282874631853</v>
      </c>
      <c r="JA139" s="86">
        <f t="shared" si="160"/>
        <v>0.23537781262658852</v>
      </c>
      <c r="JB139" s="86">
        <f t="shared" si="160"/>
        <v>0.32739045042114878</v>
      </c>
      <c r="JC139" s="86">
        <f t="shared" si="160"/>
        <v>0.27825390178965775</v>
      </c>
      <c r="JD139" s="86">
        <f t="shared" si="160"/>
        <v>0.24933946748379135</v>
      </c>
      <c r="JE139" s="86">
        <f t="shared" si="160"/>
        <v>0.2235788342037828</v>
      </c>
      <c r="JF139" s="86">
        <f t="shared" si="160"/>
        <v>0.17505167697628846</v>
      </c>
      <c r="JG139" s="86">
        <f t="shared" si="160"/>
        <v>0.15943016716671421</v>
      </c>
      <c r="JH139" s="86">
        <f t="shared" si="160"/>
        <v>0.12130498116453148</v>
      </c>
      <c r="JI139" s="86">
        <f t="shared" si="160"/>
        <v>0.18771227924943798</v>
      </c>
      <c r="JJ139" s="86">
        <f t="shared" si="160"/>
        <v>0.30203881065499055</v>
      </c>
      <c r="JK139" s="86">
        <f t="shared" si="160"/>
        <v>0.40605019264611852</v>
      </c>
      <c r="JL139" s="86">
        <f t="shared" si="160"/>
        <v>0.47190624608332837</v>
      </c>
      <c r="JM139" s="86">
        <f t="shared" si="160"/>
        <v>0.49842743222894659</v>
      </c>
    </row>
    <row r="140" spans="2:273" x14ac:dyDescent="0.25">
      <c r="B140" s="2">
        <v>113</v>
      </c>
      <c r="C140" s="37">
        <v>81.650000000000006</v>
      </c>
      <c r="D140" s="37">
        <v>84.759</v>
      </c>
      <c r="E140" s="37">
        <v>86.158000000000001</v>
      </c>
      <c r="F140" s="37">
        <v>84.052999999999997</v>
      </c>
      <c r="G140" s="37">
        <v>86.927000000000007</v>
      </c>
      <c r="H140" s="37">
        <v>88.147999999999996</v>
      </c>
      <c r="I140" s="37">
        <v>86.037000000000006</v>
      </c>
      <c r="J140" s="37">
        <v>85.462999999999994</v>
      </c>
      <c r="K140" s="37">
        <v>88.241</v>
      </c>
      <c r="L140" s="37">
        <v>87.888999999999996</v>
      </c>
      <c r="M140" s="37">
        <v>95.980999999999995</v>
      </c>
      <c r="N140" s="37">
        <v>100.27800000000001</v>
      </c>
      <c r="O140" s="37">
        <v>105.167</v>
      </c>
      <c r="P140" s="37">
        <v>116.327</v>
      </c>
      <c r="Q140" s="37">
        <v>142.45500000000001</v>
      </c>
      <c r="S140" s="4">
        <f t="shared" si="162"/>
        <v>82.090026515132692</v>
      </c>
      <c r="T140" s="4">
        <f t="shared" si="162"/>
        <v>84.661131307836783</v>
      </c>
      <c r="U140" s="4">
        <f t="shared" si="162"/>
        <v>85.330441100734717</v>
      </c>
      <c r="V140" s="4">
        <f t="shared" si="162"/>
        <v>86.051743181583717</v>
      </c>
      <c r="W140" s="4">
        <f t="shared" si="162"/>
        <v>88.223264803864978</v>
      </c>
      <c r="X140" s="4">
        <f t="shared" si="162"/>
        <v>89.699755503046831</v>
      </c>
      <c r="Y140" s="4">
        <f t="shared" si="162"/>
        <v>89.900721653681998</v>
      </c>
      <c r="Z140" s="4">
        <f t="shared" si="162"/>
        <v>86.97449117672673</v>
      </c>
      <c r="AA140" s="4">
        <f t="shared" si="162"/>
        <v>89.510786735404764</v>
      </c>
      <c r="AB140" s="4">
        <f t="shared" si="162"/>
        <v>90.129928367635571</v>
      </c>
      <c r="AC140" s="4">
        <f t="shared" si="162"/>
        <v>94.824644406682808</v>
      </c>
      <c r="AD140" s="4">
        <f t="shared" si="162"/>
        <v>99.091373585282838</v>
      </c>
      <c r="AE140" s="4">
        <f t="shared" si="162"/>
        <v>105.61160504512033</v>
      </c>
      <c r="AF140" s="4">
        <f t="shared" si="162"/>
        <v>117.17172776244408</v>
      </c>
      <c r="AG140" s="4">
        <f t="shared" si="162"/>
        <v>139.38934162771602</v>
      </c>
      <c r="AI140" s="4">
        <f t="shared" si="163"/>
        <v>-0.44002651513268631</v>
      </c>
      <c r="AJ140" s="4">
        <f t="shared" si="163"/>
        <v>9.7868692163217474E-2</v>
      </c>
      <c r="AK140" s="4">
        <f t="shared" si="163"/>
        <v>0.82755889926528425</v>
      </c>
      <c r="AL140" s="4">
        <f t="shared" si="163"/>
        <v>-1.9987431815837198</v>
      </c>
      <c r="AM140" s="4">
        <f t="shared" si="163"/>
        <v>-1.2962648038649718</v>
      </c>
      <c r="AN140" s="4">
        <f t="shared" si="163"/>
        <v>-1.5517555030468344</v>
      </c>
      <c r="AO140" s="4">
        <f t="shared" si="163"/>
        <v>-3.8637216536819921</v>
      </c>
      <c r="AP140" s="4">
        <f t="shared" si="163"/>
        <v>-1.5114911767267358</v>
      </c>
      <c r="AQ140" s="4">
        <f t="shared" si="163"/>
        <v>-1.2697867354047645</v>
      </c>
      <c r="AR140" s="4">
        <f t="shared" si="163"/>
        <v>-2.2409283676355756</v>
      </c>
      <c r="AS140" s="4">
        <f t="shared" si="163"/>
        <v>1.156355593317187</v>
      </c>
      <c r="AT140" s="4">
        <f t="shared" si="163"/>
        <v>1.1866264147171677</v>
      </c>
      <c r="AU140" s="4">
        <f t="shared" si="163"/>
        <v>-0.44460504512032628</v>
      </c>
      <c r="AV140" s="4">
        <f t="shared" si="163"/>
        <v>-0.8447277624440801</v>
      </c>
      <c r="AW140" s="4">
        <f t="shared" si="163"/>
        <v>3.0656583722839912</v>
      </c>
      <c r="AY140" s="2">
        <f t="shared" si="154"/>
        <v>81.901738975310607</v>
      </c>
      <c r="AZ140" s="2">
        <f t="shared" si="154"/>
        <v>84.108064599087442</v>
      </c>
      <c r="BA140" s="2">
        <f t="shared" si="154"/>
        <v>84.653413939178151</v>
      </c>
      <c r="BB140" s="2">
        <f t="shared" si="154"/>
        <v>84.409465932912241</v>
      </c>
      <c r="BC140" s="2">
        <f t="shared" si="154"/>
        <v>86.382273449570789</v>
      </c>
      <c r="BD140" s="2">
        <f t="shared" si="154"/>
        <v>88.260494741892273</v>
      </c>
      <c r="BE140" s="2">
        <f t="shared" si="154"/>
        <v>88.539669806705461</v>
      </c>
      <c r="BF140" s="2">
        <f t="shared" si="154"/>
        <v>85.960567996053896</v>
      </c>
      <c r="BG140" s="2">
        <f t="shared" si="154"/>
        <v>88.639392900714</v>
      </c>
      <c r="BH140" s="2">
        <f t="shared" si="154"/>
        <v>89.544032625978033</v>
      </c>
      <c r="BI140" s="2">
        <f t="shared" si="154"/>
        <v>93.333098724919083</v>
      </c>
      <c r="BJ140" s="2">
        <f t="shared" si="154"/>
        <v>95.036908239485541</v>
      </c>
      <c r="BK140" s="2">
        <f t="shared" si="154"/>
        <v>97.268998783547772</v>
      </c>
      <c r="BL140" s="2">
        <f t="shared" si="154"/>
        <v>94.34190400280896</v>
      </c>
      <c r="BM140" s="2">
        <f t="shared" si="154"/>
        <v>91.815732800997168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104.83104174174173</v>
      </c>
      <c r="DL140" s="2">
        <f t="shared" si="164"/>
        <v>110.84867457786117</v>
      </c>
      <c r="DM140" s="2">
        <f t="shared" si="164"/>
        <v>114.52154907539116</v>
      </c>
      <c r="DN140" s="2">
        <f t="shared" si="164"/>
        <v>114.30243371943375</v>
      </c>
      <c r="DO140" s="2">
        <f t="shared" si="164"/>
        <v>116.25678485628484</v>
      </c>
      <c r="DP140" s="2">
        <f t="shared" si="164"/>
        <v>118.73835671298829</v>
      </c>
      <c r="DQ140" s="2">
        <f t="shared" si="164"/>
        <v>118.3138477951636</v>
      </c>
      <c r="DR140" s="2">
        <f t="shared" si="164"/>
        <v>108.48882548262547</v>
      </c>
      <c r="DS140" s="2">
        <f t="shared" si="164"/>
        <v>116.32604851551957</v>
      </c>
      <c r="DT140" s="2">
        <f t="shared" si="164"/>
        <v>115.0434262119262</v>
      </c>
      <c r="DU140" s="2">
        <f t="shared" si="164"/>
        <v>124.74583522727275</v>
      </c>
      <c r="DV140" s="2">
        <f t="shared" si="164"/>
        <v>116.6843697478992</v>
      </c>
      <c r="DW140" s="2">
        <f t="shared" si="164"/>
        <v>130.28934054252198</v>
      </c>
      <c r="DX140" s="2">
        <f t="shared" si="164"/>
        <v>129.02219021134596</v>
      </c>
      <c r="DY140" s="2">
        <f t="shared" si="164"/>
        <v>114.57777594627595</v>
      </c>
      <c r="EA140" s="2">
        <f t="shared" si="152"/>
        <v>81.859987235208877</v>
      </c>
      <c r="EB140" s="2">
        <f t="shared" si="152"/>
        <v>84.088628600608629</v>
      </c>
      <c r="EC140" s="2">
        <f t="shared" si="152"/>
        <v>84.617085458588647</v>
      </c>
      <c r="ED140" s="2">
        <f t="shared" si="152"/>
        <v>84.33018216650234</v>
      </c>
      <c r="EE140" s="2">
        <f t="shared" si="151"/>
        <v>86.367895092817193</v>
      </c>
      <c r="EF140" s="2">
        <f t="shared" si="151"/>
        <v>88.244170424503906</v>
      </c>
      <c r="EG140" s="2">
        <f t="shared" si="151"/>
        <v>88.508648161907232</v>
      </c>
      <c r="EH140" s="2">
        <f t="shared" si="151"/>
        <v>85.900287388672183</v>
      </c>
      <c r="EI140" s="2">
        <f t="shared" si="151"/>
        <v>88.598268187735002</v>
      </c>
      <c r="EJ140" s="2">
        <f t="shared" si="151"/>
        <v>89.551672620769452</v>
      </c>
      <c r="EK140" s="2">
        <f t="shared" si="151"/>
        <v>93.24822085224406</v>
      </c>
      <c r="EL140" s="2">
        <f t="shared" si="151"/>
        <v>94.980387213997346</v>
      </c>
      <c r="EM140" s="2">
        <f t="shared" si="135"/>
        <v>97.211859165699821</v>
      </c>
      <c r="EN140" s="2">
        <f t="shared" si="135"/>
        <v>94.306865302804709</v>
      </c>
      <c r="EO140" s="2">
        <f t="shared" si="135"/>
        <v>91.811468176819872</v>
      </c>
      <c r="EQ140" s="2">
        <f t="shared" si="165"/>
        <v>81.902461807599281</v>
      </c>
      <c r="ER140" s="2">
        <f t="shared" si="165"/>
        <v>83.970385613774411</v>
      </c>
      <c r="ES140" s="2">
        <f t="shared" si="165"/>
        <v>84.543892606177167</v>
      </c>
      <c r="ET140" s="2">
        <f t="shared" si="165"/>
        <v>84.611336400535777</v>
      </c>
      <c r="EU140" s="2">
        <f t="shared" si="165"/>
        <v>86.123149375438715</v>
      </c>
      <c r="EV140" s="2">
        <f t="shared" si="165"/>
        <v>88.052560008060908</v>
      </c>
      <c r="EW140" s="2">
        <f t="shared" si="165"/>
        <v>88.415451422791406</v>
      </c>
      <c r="EX140" s="2">
        <f t="shared" si="165"/>
        <v>86.077254777935991</v>
      </c>
      <c r="EY140" s="2">
        <f t="shared" si="165"/>
        <v>88.614708710304143</v>
      </c>
      <c r="EZ140" s="2">
        <f t="shared" si="165"/>
        <v>89.220581743499977</v>
      </c>
      <c r="FA140" s="2">
        <f t="shared" si="165"/>
        <v>93.461829255495644</v>
      </c>
      <c r="FB140" s="2">
        <f t="shared" si="165"/>
        <v>95.153421967278234</v>
      </c>
      <c r="FC140" s="2">
        <f t="shared" si="165"/>
        <v>97.150990496304104</v>
      </c>
      <c r="FD140" s="2">
        <f t="shared" si="165"/>
        <v>93.965349001570189</v>
      </c>
      <c r="FE140" s="2">
        <f t="shared" si="165"/>
        <v>91.340591551472656</v>
      </c>
      <c r="FG140" s="2">
        <f t="shared" si="166"/>
        <v>0.99837846223106341</v>
      </c>
      <c r="FH140" s="2">
        <f t="shared" si="166"/>
        <v>0.99871839898517201</v>
      </c>
      <c r="FI140" s="2">
        <f t="shared" si="166"/>
        <v>0.99850879934158554</v>
      </c>
      <c r="FJ140" s="2">
        <f t="shared" si="166"/>
        <v>0.99843570208238974</v>
      </c>
      <c r="FK140" s="2">
        <f t="shared" si="166"/>
        <v>0.99858519029679227</v>
      </c>
      <c r="FL140" s="2">
        <f t="shared" si="166"/>
        <v>0.99870435512898259</v>
      </c>
      <c r="FM140" s="2">
        <f t="shared" si="166"/>
        <v>0.99854436551106207</v>
      </c>
      <c r="FN140" s="2">
        <f t="shared" si="166"/>
        <v>0.99843896533694243</v>
      </c>
      <c r="FO140" s="2">
        <f t="shared" si="166"/>
        <v>0.99860368329162796</v>
      </c>
      <c r="FP140" s="2">
        <f t="shared" si="166"/>
        <v>0.99845344439991046</v>
      </c>
      <c r="FQ140" s="2">
        <f t="shared" si="166"/>
        <v>0.9981884672204866</v>
      </c>
      <c r="FR140" s="2">
        <f t="shared" si="166"/>
        <v>0.99834419827360266</v>
      </c>
      <c r="FS140" s="2">
        <f t="shared" si="166"/>
        <v>0.99807152519600928</v>
      </c>
      <c r="FT140" s="2">
        <f t="shared" si="166"/>
        <v>0.99799535765168423</v>
      </c>
      <c r="FU140" s="2">
        <f t="shared" si="166"/>
        <v>0.99788801850066822</v>
      </c>
      <c r="FW140" s="2">
        <f t="shared" si="156"/>
        <v>0.10602361303824419</v>
      </c>
      <c r="FX140" s="2">
        <f t="shared" si="156"/>
        <v>0.12567090869675313</v>
      </c>
      <c r="FY140" s="2">
        <f t="shared" si="156"/>
        <v>0.11292189022707572</v>
      </c>
      <c r="FZ140" s="2">
        <f t="shared" si="156"/>
        <v>0.11523296396705818</v>
      </c>
      <c r="GA140" s="2">
        <f t="shared" si="156"/>
        <v>0.11403155405864764</v>
      </c>
      <c r="GB140" s="2">
        <f t="shared" si="156"/>
        <v>0.12100239174137477</v>
      </c>
      <c r="GC140" s="2">
        <f t="shared" si="156"/>
        <v>0.13266378045978325</v>
      </c>
      <c r="GD140" s="2">
        <f t="shared" si="156"/>
        <v>0.14137698777910815</v>
      </c>
      <c r="GE140" s="2">
        <f t="shared" si="156"/>
        <v>0.14646432381453448</v>
      </c>
      <c r="GF140" s="2">
        <f t="shared" si="156"/>
        <v>0.14214951934669243</v>
      </c>
      <c r="GG140" s="2">
        <f t="shared" si="156"/>
        <v>0.13023322741389778</v>
      </c>
      <c r="GH140" s="2">
        <f t="shared" si="156"/>
        <v>0.11895606719802829</v>
      </c>
      <c r="GI140" s="2">
        <f t="shared" si="156"/>
        <v>0.10924292633202623</v>
      </c>
      <c r="GJ140" s="2">
        <f t="shared" si="156"/>
        <v>0.10117558171618606</v>
      </c>
      <c r="GK140" s="2">
        <f t="shared" si="156"/>
        <v>9.3054941106023525E-2</v>
      </c>
      <c r="GM140" s="86">
        <f t="shared" si="157"/>
        <v>1.8411744406531116E-96</v>
      </c>
      <c r="GN140" s="86">
        <f t="shared" si="157"/>
        <v>5.8567189600622699E-75</v>
      </c>
      <c r="GO140" s="86">
        <f t="shared" si="157"/>
        <v>1.8234115690788213E-80</v>
      </c>
      <c r="GP140" s="86">
        <f t="shared" si="157"/>
        <v>4.5659809502969163E-102</v>
      </c>
      <c r="GQ140" s="86">
        <f t="shared" si="157"/>
        <v>5.6434465204918166E-114</v>
      </c>
      <c r="GR140" s="86">
        <f t="shared" si="157"/>
        <v>1.6465248340512293E-128</v>
      </c>
      <c r="GS140" s="86">
        <f t="shared" si="157"/>
        <v>8.5664054791804947E-140</v>
      </c>
      <c r="GT140" s="86">
        <f t="shared" si="157"/>
        <v>7.7299183215687603E-122</v>
      </c>
      <c r="GU140" s="86">
        <f t="shared" si="157"/>
        <v>1.5158697747869944E-140</v>
      </c>
      <c r="GV140" s="86">
        <f t="shared" si="157"/>
        <v>4.0025344686469074E-143</v>
      </c>
      <c r="GW140" s="86">
        <f t="shared" si="157"/>
        <v>9.5139910302218343E-109</v>
      </c>
      <c r="GX140" s="86">
        <f t="shared" si="157"/>
        <v>1.1724399115638069E-163</v>
      </c>
      <c r="GY140" s="86">
        <f t="shared" si="157"/>
        <v>5.6481459428500317E-85</v>
      </c>
      <c r="GZ140" s="86">
        <f t="shared" si="157"/>
        <v>5.5590659441311611E-95</v>
      </c>
      <c r="HA140" s="86">
        <f t="shared" si="157"/>
        <v>5.7055253823869308E-161</v>
      </c>
      <c r="HC140" s="86">
        <f t="shared" si="153"/>
        <v>9.8152204604273198E-60</v>
      </c>
      <c r="HD140" s="86">
        <f t="shared" si="153"/>
        <v>5.4983115431643942E-49</v>
      </c>
      <c r="HE140" s="86">
        <f t="shared" si="153"/>
        <v>8.774229528289862E-40</v>
      </c>
      <c r="HF140" s="86">
        <f t="shared" si="153"/>
        <v>1.8401402000882277E-44</v>
      </c>
      <c r="HG140" s="86">
        <f t="shared" si="153"/>
        <v>1.7793127164289296E-45</v>
      </c>
      <c r="HH140" s="86">
        <f t="shared" si="153"/>
        <v>1.4574863040328132E-59</v>
      </c>
      <c r="HI140" s="86">
        <f t="shared" si="153"/>
        <v>1.1269168065211235E-58</v>
      </c>
      <c r="HJ140" s="86">
        <f t="shared" si="153"/>
        <v>1.2074738592017185E-42</v>
      </c>
      <c r="HK140" s="86">
        <f t="shared" si="153"/>
        <v>3.8903810757087002E-56</v>
      </c>
      <c r="HL140" s="86">
        <f t="shared" si="161"/>
        <v>2.7125267399739983E-66</v>
      </c>
      <c r="HM140" s="86">
        <f t="shared" si="161"/>
        <v>1.7724315209369613E-52</v>
      </c>
      <c r="HN140" s="86">
        <f t="shared" si="161"/>
        <v>1.9848036237929959E-49</v>
      </c>
      <c r="HO140" s="86">
        <f t="shared" si="161"/>
        <v>8.0167946654239298E-45</v>
      </c>
      <c r="HP140" s="86">
        <f t="shared" si="161"/>
        <v>4.0028767767052069E-53</v>
      </c>
      <c r="HQ140" s="86">
        <f t="shared" si="161"/>
        <v>4.7136278211950269E-73</v>
      </c>
      <c r="HS140" s="86">
        <f t="shared" si="158"/>
        <v>0.3798173157413342</v>
      </c>
      <c r="HT140" s="86">
        <f t="shared" si="158"/>
        <v>0.22059474476074306</v>
      </c>
      <c r="HU140" s="86">
        <f t="shared" si="158"/>
        <v>0.14854521176714569</v>
      </c>
      <c r="HV140" s="86">
        <f t="shared" si="158"/>
        <v>0.22314195825239763</v>
      </c>
      <c r="HW140" s="86">
        <f t="shared" si="158"/>
        <v>0.17853525405103443</v>
      </c>
      <c r="HX140" s="86">
        <f t="shared" si="158"/>
        <v>0.16123088007981659</v>
      </c>
      <c r="HY140" s="86">
        <f t="shared" si="158"/>
        <v>0.13641689250169828</v>
      </c>
      <c r="HZ140" s="86">
        <f t="shared" si="158"/>
        <v>9.8405874126108892E-2</v>
      </c>
      <c r="IA140" s="86">
        <f t="shared" si="158"/>
        <v>9.0083440745259494E-2</v>
      </c>
      <c r="IB140" s="86">
        <f t="shared" si="158"/>
        <v>6.357414117821425E-2</v>
      </c>
      <c r="IC140" s="86">
        <f t="shared" si="158"/>
        <v>0.10312141245478706</v>
      </c>
      <c r="ID140" s="86">
        <f t="shared" si="158"/>
        <v>0.19701928315235395</v>
      </c>
      <c r="IE140" s="86">
        <f t="shared" si="158"/>
        <v>0.30003124998121822</v>
      </c>
      <c r="IF140" s="86">
        <f t="shared" si="158"/>
        <v>0.37542946008012884</v>
      </c>
      <c r="IG140" s="86">
        <f t="shared" si="158"/>
        <v>0.4168434984097984</v>
      </c>
      <c r="II140" s="86">
        <f t="shared" si="159"/>
        <v>1.4923456519506268E-10</v>
      </c>
      <c r="IJ140" s="86">
        <f t="shared" si="159"/>
        <v>6.3618119227469457E-10</v>
      </c>
      <c r="IK140" s="86">
        <f t="shared" si="159"/>
        <v>1.0674762772884887E-12</v>
      </c>
      <c r="IL140" s="86">
        <f t="shared" si="159"/>
        <v>1.1789066633700644E-13</v>
      </c>
      <c r="IM140" s="86">
        <f t="shared" si="159"/>
        <v>4.6289851111285251E-14</v>
      </c>
      <c r="IN140" s="86">
        <f t="shared" si="159"/>
        <v>1.6902076428514988E-11</v>
      </c>
      <c r="IO140" s="86">
        <f t="shared" si="159"/>
        <v>1.627273634535405E-11</v>
      </c>
      <c r="IP140" s="86">
        <f t="shared" si="159"/>
        <v>2.2034257812665524E-11</v>
      </c>
      <c r="IQ140" s="86">
        <f t="shared" si="159"/>
        <v>3.662666686803564E-10</v>
      </c>
      <c r="IR140" s="86">
        <f t="shared" si="159"/>
        <v>5.4812262199880243E-11</v>
      </c>
      <c r="IS140" s="86">
        <f t="shared" si="159"/>
        <v>6.5056810284256822E-14</v>
      </c>
      <c r="IT140" s="86">
        <f t="shared" si="159"/>
        <v>5.1557837483414803E-14</v>
      </c>
      <c r="IU140" s="86">
        <f t="shared" si="159"/>
        <v>3.8061780724486521E-15</v>
      </c>
      <c r="IV140" s="86">
        <f t="shared" si="159"/>
        <v>7.1230745035809534E-11</v>
      </c>
      <c r="IW140" s="86">
        <f t="shared" si="159"/>
        <v>4.7792808195260959E-7</v>
      </c>
      <c r="IY140" s="86">
        <f t="shared" si="160"/>
        <v>0.37981731589056877</v>
      </c>
      <c r="IZ140" s="86">
        <f t="shared" si="160"/>
        <v>0.22059474539692425</v>
      </c>
      <c r="JA140" s="86">
        <f t="shared" si="160"/>
        <v>0.14854521176821317</v>
      </c>
      <c r="JB140" s="86">
        <f t="shared" si="160"/>
        <v>0.22314195825251551</v>
      </c>
      <c r="JC140" s="86">
        <f t="shared" si="160"/>
        <v>0.17853525405108073</v>
      </c>
      <c r="JD140" s="86">
        <f t="shared" si="160"/>
        <v>0.16123088009671865</v>
      </c>
      <c r="JE140" s="86">
        <f t="shared" si="160"/>
        <v>0.13641689251797101</v>
      </c>
      <c r="JF140" s="86">
        <f t="shared" si="160"/>
        <v>9.8405874148143155E-2</v>
      </c>
      <c r="JG140" s="86">
        <f t="shared" si="160"/>
        <v>9.0083441111526164E-2</v>
      </c>
      <c r="JH140" s="86">
        <f t="shared" si="160"/>
        <v>6.3574141233026515E-2</v>
      </c>
      <c r="JI140" s="86">
        <f t="shared" si="160"/>
        <v>0.10312141245485212</v>
      </c>
      <c r="JJ140" s="86">
        <f t="shared" si="160"/>
        <v>0.19701928315240552</v>
      </c>
      <c r="JK140" s="86">
        <f t="shared" si="160"/>
        <v>0.30003124998122205</v>
      </c>
      <c r="JL140" s="86">
        <f t="shared" si="160"/>
        <v>0.37542946015135958</v>
      </c>
      <c r="JM140" s="86">
        <f t="shared" si="160"/>
        <v>0.41684397633788034</v>
      </c>
    </row>
    <row r="141" spans="2:273" x14ac:dyDescent="0.25">
      <c r="B141" s="2">
        <v>114</v>
      </c>
      <c r="C141" s="37">
        <v>81.533000000000001</v>
      </c>
      <c r="D141" s="37">
        <v>84.983000000000004</v>
      </c>
      <c r="E141" s="37">
        <v>84.210999999999999</v>
      </c>
      <c r="F141" s="37">
        <v>82.438999999999993</v>
      </c>
      <c r="G141" s="37">
        <v>86.527000000000001</v>
      </c>
      <c r="H141" s="37">
        <v>86.926000000000002</v>
      </c>
      <c r="I141" s="37">
        <v>89.87</v>
      </c>
      <c r="J141" s="37">
        <v>86.980999999999995</v>
      </c>
      <c r="K141" s="37">
        <v>89.185000000000002</v>
      </c>
      <c r="L141" s="37">
        <v>89.611000000000004</v>
      </c>
      <c r="M141" s="37">
        <v>93.519000000000005</v>
      </c>
      <c r="N141" s="37">
        <v>95.593000000000004</v>
      </c>
      <c r="O141" s="37">
        <v>101.074</v>
      </c>
      <c r="P141" s="37">
        <v>108.273</v>
      </c>
      <c r="Q141" s="37">
        <v>121.127</v>
      </c>
      <c r="S141" s="4">
        <f t="shared" si="162"/>
        <v>81.869644787250408</v>
      </c>
      <c r="T141" s="4">
        <f t="shared" si="162"/>
        <v>84.193365145801934</v>
      </c>
      <c r="U141" s="4">
        <f t="shared" si="162"/>
        <v>84.767043899842989</v>
      </c>
      <c r="V141" s="4">
        <f t="shared" si="162"/>
        <v>84.999609316195944</v>
      </c>
      <c r="W141" s="4">
        <f t="shared" si="162"/>
        <v>87.013952764538942</v>
      </c>
      <c r="X141" s="4">
        <f t="shared" si="162"/>
        <v>88.761488212525151</v>
      </c>
      <c r="Y141" s="4">
        <f t="shared" si="162"/>
        <v>88.93756853370904</v>
      </c>
      <c r="Z141" s="4">
        <f t="shared" si="162"/>
        <v>86.174392475423801</v>
      </c>
      <c r="AA141" s="4">
        <f t="shared" si="162"/>
        <v>88.838859007730974</v>
      </c>
      <c r="AB141" s="4">
        <f t="shared" si="162"/>
        <v>89.587282260735563</v>
      </c>
      <c r="AC141" s="4">
        <f t="shared" si="162"/>
        <v>93.621670715801002</v>
      </c>
      <c r="AD141" s="4">
        <f t="shared" si="162"/>
        <v>96.554919921657444</v>
      </c>
      <c r="AE141" s="4">
        <f t="shared" si="162"/>
        <v>101.2674181667084</v>
      </c>
      <c r="AF141" s="4">
        <f t="shared" si="162"/>
        <v>107.50581744164943</v>
      </c>
      <c r="AG141" s="4">
        <f t="shared" si="162"/>
        <v>122.59536378792107</v>
      </c>
      <c r="AI141" s="4">
        <f t="shared" si="163"/>
        <v>-0.33664478725040681</v>
      </c>
      <c r="AJ141" s="4">
        <f t="shared" si="163"/>
        <v>0.78963485419807</v>
      </c>
      <c r="AK141" s="4">
        <f t="shared" si="163"/>
        <v>-0.55604389984299019</v>
      </c>
      <c r="AL141" s="4">
        <f t="shared" si="163"/>
        <v>-2.5606093161959507</v>
      </c>
      <c r="AM141" s="4">
        <f t="shared" si="163"/>
        <v>-0.4869527645389411</v>
      </c>
      <c r="AN141" s="4">
        <f t="shared" si="163"/>
        <v>-1.8354882125251493</v>
      </c>
      <c r="AO141" s="4">
        <f t="shared" si="163"/>
        <v>0.93243146629096429</v>
      </c>
      <c r="AP141" s="4">
        <f t="shared" si="163"/>
        <v>0.80660752457619367</v>
      </c>
      <c r="AQ141" s="4">
        <f t="shared" si="163"/>
        <v>0.34614099226902795</v>
      </c>
      <c r="AR141" s="4">
        <f t="shared" si="163"/>
        <v>2.3717739264441207E-2</v>
      </c>
      <c r="AS141" s="4">
        <f t="shared" si="163"/>
        <v>-0.10267071580099696</v>
      </c>
      <c r="AT141" s="4">
        <f t="shared" si="163"/>
        <v>-0.96191992165744011</v>
      </c>
      <c r="AU141" s="4">
        <f t="shared" si="163"/>
        <v>-0.19341816670839762</v>
      </c>
      <c r="AV141" s="4">
        <f t="shared" si="163"/>
        <v>0.76718255835056937</v>
      </c>
      <c r="AW141" s="4">
        <f t="shared" si="163"/>
        <v>-1.4683637879210778</v>
      </c>
      <c r="AY141" s="2">
        <f t="shared" si="154"/>
        <v>81.749525094781589</v>
      </c>
      <c r="AZ141" s="2">
        <f t="shared" si="154"/>
        <v>83.912455474288365</v>
      </c>
      <c r="BA141" s="2">
        <f t="shared" si="154"/>
        <v>84.479378326164181</v>
      </c>
      <c r="BB141" s="2">
        <f t="shared" si="154"/>
        <v>84.246283250553205</v>
      </c>
      <c r="BC141" s="2">
        <f t="shared" si="154"/>
        <v>86.235907945130691</v>
      </c>
      <c r="BD141" s="2">
        <f t="shared" si="154"/>
        <v>88.126048225334046</v>
      </c>
      <c r="BE141" s="2">
        <f t="shared" si="154"/>
        <v>88.392486615623454</v>
      </c>
      <c r="BF141" s="2">
        <f t="shared" si="154"/>
        <v>85.814651563181087</v>
      </c>
      <c r="BG141" s="2">
        <f t="shared" si="154"/>
        <v>88.52190350696317</v>
      </c>
      <c r="BH141" s="2">
        <f t="shared" si="154"/>
        <v>89.396329990991291</v>
      </c>
      <c r="BI141" s="2">
        <f t="shared" si="154"/>
        <v>93.123023942374459</v>
      </c>
      <c r="BJ141" s="2">
        <f t="shared" si="154"/>
        <v>94.822148006677708</v>
      </c>
      <c r="BK141" s="2">
        <f t="shared" si="154"/>
        <v>97.082919485737889</v>
      </c>
      <c r="BL141" s="2">
        <f t="shared" si="154"/>
        <v>94.177235987837506</v>
      </c>
      <c r="BM141" s="2">
        <f t="shared" si="154"/>
        <v>91.66188492106258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104.86835075075074</v>
      </c>
      <c r="DL141" s="2">
        <f t="shared" si="164"/>
        <v>110.92117673545967</v>
      </c>
      <c r="DM141" s="2">
        <f t="shared" si="164"/>
        <v>114.61759151256518</v>
      </c>
      <c r="DN141" s="2">
        <f t="shared" si="164"/>
        <v>114.44114671814675</v>
      </c>
      <c r="DO141" s="2">
        <f t="shared" si="164"/>
        <v>116.39132217932217</v>
      </c>
      <c r="DP141" s="2">
        <f t="shared" si="164"/>
        <v>118.90857085020244</v>
      </c>
      <c r="DQ141" s="2">
        <f t="shared" si="164"/>
        <v>118.48732147937412</v>
      </c>
      <c r="DR141" s="2">
        <f t="shared" si="164"/>
        <v>108.58575006435007</v>
      </c>
      <c r="DS141" s="2">
        <f t="shared" si="164"/>
        <v>116.48705721997302</v>
      </c>
      <c r="DT141" s="2">
        <f t="shared" si="164"/>
        <v>115.17573830973831</v>
      </c>
      <c r="DU141" s="2">
        <f t="shared" si="164"/>
        <v>124.92153409090911</v>
      </c>
      <c r="DV141" s="2">
        <f t="shared" si="164"/>
        <v>116.75001680672273</v>
      </c>
      <c r="DW141" s="2">
        <f t="shared" si="164"/>
        <v>130.52311565249266</v>
      </c>
      <c r="DX141" s="2">
        <f t="shared" si="164"/>
        <v>129.26848342602892</v>
      </c>
      <c r="DY141" s="2">
        <f t="shared" si="164"/>
        <v>114.73542612942612</v>
      </c>
      <c r="EA141" s="2">
        <f t="shared" si="152"/>
        <v>81.70997067230509</v>
      </c>
      <c r="EB141" s="2">
        <f t="shared" si="152"/>
        <v>83.897844303639175</v>
      </c>
      <c r="EC141" s="2">
        <f t="shared" si="152"/>
        <v>84.447934298510262</v>
      </c>
      <c r="ED141" s="2">
        <f t="shared" si="152"/>
        <v>84.165436399492904</v>
      </c>
      <c r="EE141" s="2">
        <f t="shared" si="151"/>
        <v>86.229456366680722</v>
      </c>
      <c r="EF141" s="2">
        <f t="shared" si="151"/>
        <v>88.116546149989333</v>
      </c>
      <c r="EG141" s="2">
        <f t="shared" si="151"/>
        <v>88.366713625791462</v>
      </c>
      <c r="EH141" s="2">
        <f t="shared" si="151"/>
        <v>85.752797347966109</v>
      </c>
      <c r="EI141" s="2">
        <f t="shared" si="151"/>
        <v>88.483454205235731</v>
      </c>
      <c r="EJ141" s="2">
        <f t="shared" si="151"/>
        <v>89.414074305756429</v>
      </c>
      <c r="EK141" s="2">
        <f t="shared" si="151"/>
        <v>93.037889208270272</v>
      </c>
      <c r="EL141" s="2">
        <f t="shared" si="151"/>
        <v>94.764944851951583</v>
      </c>
      <c r="EM141" s="2">
        <f t="shared" si="135"/>
        <v>97.031912720177189</v>
      </c>
      <c r="EN141" s="2">
        <f t="shared" si="135"/>
        <v>94.153073368987208</v>
      </c>
      <c r="EO141" s="2">
        <f t="shared" si="135"/>
        <v>91.666426753903664</v>
      </c>
      <c r="EQ141" s="2">
        <f t="shared" si="165"/>
        <v>81.756040721606283</v>
      </c>
      <c r="ER141" s="2">
        <f t="shared" si="165"/>
        <v>83.773137438272954</v>
      </c>
      <c r="ES141" s="2">
        <f t="shared" si="165"/>
        <v>84.369622194887398</v>
      </c>
      <c r="ET141" s="2">
        <f t="shared" si="165"/>
        <v>84.466712854195151</v>
      </c>
      <c r="EU141" s="2">
        <f t="shared" si="165"/>
        <v>85.966893761868008</v>
      </c>
      <c r="EV141" s="2">
        <f t="shared" si="165"/>
        <v>87.911527814973056</v>
      </c>
      <c r="EW141" s="2">
        <f t="shared" si="165"/>
        <v>88.267713370120134</v>
      </c>
      <c r="EX141" s="2">
        <f t="shared" si="165"/>
        <v>85.94466786636805</v>
      </c>
      <c r="EY141" s="2">
        <f t="shared" si="165"/>
        <v>88.501031955770898</v>
      </c>
      <c r="EZ141" s="2">
        <f t="shared" si="165"/>
        <v>89.062310882183652</v>
      </c>
      <c r="FA141" s="2">
        <f t="shared" si="165"/>
        <v>93.267989910042417</v>
      </c>
      <c r="FB141" s="2">
        <f t="shared" si="165"/>
        <v>94.951047534264632</v>
      </c>
      <c r="FC141" s="2">
        <f t="shared" si="165"/>
        <v>96.965203801478339</v>
      </c>
      <c r="FD141" s="2">
        <f t="shared" si="165"/>
        <v>93.788545386677498</v>
      </c>
      <c r="FE141" s="2">
        <f t="shared" si="165"/>
        <v>91.182030969588766</v>
      </c>
      <c r="FG141" s="2">
        <f t="shared" si="166"/>
        <v>0.99852092894777911</v>
      </c>
      <c r="FH141" s="2">
        <f t="shared" si="166"/>
        <v>0.99883103416197949</v>
      </c>
      <c r="FI141" s="2">
        <f t="shared" si="166"/>
        <v>0.99863983036870196</v>
      </c>
      <c r="FJ141" s="2">
        <f t="shared" si="166"/>
        <v>0.99857314694930466</v>
      </c>
      <c r="FK141" s="2">
        <f t="shared" si="166"/>
        <v>0.9987095175655768</v>
      </c>
      <c r="FL141" s="2">
        <f t="shared" si="166"/>
        <v>0.99881822310791424</v>
      </c>
      <c r="FM141" s="2">
        <f t="shared" si="166"/>
        <v>0.99867227551292048</v>
      </c>
      <c r="FN141" s="2">
        <f t="shared" si="166"/>
        <v>0.99857612389141737</v>
      </c>
      <c r="FO141" s="2">
        <f t="shared" si="166"/>
        <v>0.99872638754982901</v>
      </c>
      <c r="FP141" s="2">
        <f t="shared" si="166"/>
        <v>0.99858933256524507</v>
      </c>
      <c r="FQ141" s="2">
        <f t="shared" si="166"/>
        <v>0.99834759908438031</v>
      </c>
      <c r="FR141" s="2">
        <f t="shared" si="166"/>
        <v>0.99848967083391216</v>
      </c>
      <c r="FS141" s="2">
        <f t="shared" si="166"/>
        <v>0.99824091158463013</v>
      </c>
      <c r="FT141" s="2">
        <f t="shared" si="166"/>
        <v>0.99817142191227104</v>
      </c>
      <c r="FU141" s="2">
        <f t="shared" si="166"/>
        <v>0.99807349197425366</v>
      </c>
      <c r="FW141" s="2">
        <f t="shared" si="156"/>
        <v>0.11507547672634992</v>
      </c>
      <c r="FX141" s="2">
        <f t="shared" si="156"/>
        <v>0.13614472421565654</v>
      </c>
      <c r="FY141" s="2">
        <f t="shared" si="156"/>
        <v>0.12248201020747444</v>
      </c>
      <c r="FZ141" s="2">
        <f t="shared" si="156"/>
        <v>0.12496118047916087</v>
      </c>
      <c r="GA141" s="2">
        <f t="shared" si="156"/>
        <v>0.1236725221926963</v>
      </c>
      <c r="GB141" s="2">
        <f t="shared" si="156"/>
        <v>0.13114547976591903</v>
      </c>
      <c r="GC141" s="2">
        <f t="shared" si="156"/>
        <v>0.14362466727506565</v>
      </c>
      <c r="GD141" s="2">
        <f t="shared" si="156"/>
        <v>0.15293083897468829</v>
      </c>
      <c r="GE141" s="2">
        <f t="shared" si="156"/>
        <v>0.15835725240550347</v>
      </c>
      <c r="GF141" s="2">
        <f t="shared" si="156"/>
        <v>0.15375519913728877</v>
      </c>
      <c r="GG141" s="2">
        <f t="shared" si="156"/>
        <v>0.14102595019011163</v>
      </c>
      <c r="GH141" s="2">
        <f t="shared" si="156"/>
        <v>0.12895278582782471</v>
      </c>
      <c r="GI141" s="2">
        <f t="shared" si="156"/>
        <v>0.11853319898705217</v>
      </c>
      <c r="GJ141" s="2">
        <f t="shared" si="156"/>
        <v>0.10986440675384748</v>
      </c>
      <c r="GK141" s="2">
        <f t="shared" si="156"/>
        <v>0.10112483813881633</v>
      </c>
      <c r="GM141" s="86">
        <f t="shared" si="157"/>
        <v>4.7091929563506605E-100</v>
      </c>
      <c r="GN141" s="86">
        <f t="shared" si="157"/>
        <v>1.0814285759976065E-77</v>
      </c>
      <c r="GO141" s="86">
        <f t="shared" si="157"/>
        <v>1.904993594536167E-83</v>
      </c>
      <c r="GP141" s="86">
        <f t="shared" si="157"/>
        <v>7.861025687604901E-106</v>
      </c>
      <c r="GQ141" s="86">
        <f t="shared" si="157"/>
        <v>4.0892622702119291E-118</v>
      </c>
      <c r="GR141" s="86">
        <f t="shared" si="157"/>
        <v>3.4156491923997762E-133</v>
      </c>
      <c r="GS141" s="86">
        <f t="shared" si="157"/>
        <v>6.1260459986730471E-145</v>
      </c>
      <c r="GT141" s="86">
        <f t="shared" si="157"/>
        <v>2.3876076219838422E-126</v>
      </c>
      <c r="GU141" s="86">
        <f t="shared" si="157"/>
        <v>9.1514872338621942E-146</v>
      </c>
      <c r="GV141" s="86">
        <f t="shared" si="157"/>
        <v>2.0829972134271299E-148</v>
      </c>
      <c r="GW141" s="86">
        <f t="shared" si="157"/>
        <v>1.0074593815672654E-112</v>
      </c>
      <c r="GX141" s="86">
        <f t="shared" si="157"/>
        <v>8.7471487193620956E-170</v>
      </c>
      <c r="GY141" s="86">
        <f t="shared" si="157"/>
        <v>3.9964529439749998E-88</v>
      </c>
      <c r="GZ141" s="86">
        <f t="shared" si="157"/>
        <v>1.7215317038978817E-98</v>
      </c>
      <c r="HA141" s="86">
        <f t="shared" si="157"/>
        <v>7.467796493461345E-167</v>
      </c>
      <c r="HC141" s="86">
        <f t="shared" si="153"/>
        <v>2.5451584403545338E-63</v>
      </c>
      <c r="HD141" s="86">
        <f t="shared" si="153"/>
        <v>7.9801947940958612E-52</v>
      </c>
      <c r="HE141" s="86">
        <f t="shared" si="153"/>
        <v>4.5532969720380687E-42</v>
      </c>
      <c r="HF141" s="86">
        <f t="shared" si="153"/>
        <v>5.3561734748153952E-47</v>
      </c>
      <c r="HG141" s="86">
        <f t="shared" si="153"/>
        <v>5.2380008653680486E-48</v>
      </c>
      <c r="HH141" s="86">
        <f t="shared" si="153"/>
        <v>6.2937011740249287E-63</v>
      </c>
      <c r="HI141" s="86">
        <f t="shared" si="153"/>
        <v>4.921019561458516E-62</v>
      </c>
      <c r="HJ141" s="86">
        <f t="shared" si="153"/>
        <v>4.5566086424468762E-45</v>
      </c>
      <c r="HK141" s="86">
        <f t="shared" si="153"/>
        <v>2.6100146553774285E-59</v>
      </c>
      <c r="HL141" s="86">
        <f t="shared" si="161"/>
        <v>4.8309692527349141E-70</v>
      </c>
      <c r="HM141" s="86">
        <f t="shared" si="161"/>
        <v>1.9529021161400828E-55</v>
      </c>
      <c r="HN141" s="86">
        <f t="shared" si="161"/>
        <v>2.7286584203501153E-52</v>
      </c>
      <c r="HO141" s="86">
        <f t="shared" si="161"/>
        <v>1.8497759893832323E-47</v>
      </c>
      <c r="HP141" s="86">
        <f t="shared" si="161"/>
        <v>3.1168354897291385E-56</v>
      </c>
      <c r="HQ141" s="86">
        <f t="shared" si="161"/>
        <v>3.4061593200747414E-77</v>
      </c>
      <c r="HS141" s="86">
        <f t="shared" si="158"/>
        <v>0.29322890933154255</v>
      </c>
      <c r="HT141" s="86">
        <f t="shared" si="158"/>
        <v>0.1426097957463287</v>
      </c>
      <c r="HU141" s="86">
        <f t="shared" si="158"/>
        <v>8.4163679679378975E-2</v>
      </c>
      <c r="HV141" s="86">
        <f t="shared" si="158"/>
        <v>0.13498857922391672</v>
      </c>
      <c r="HW141" s="86">
        <f t="shared" si="158"/>
        <v>0.10138120870331888</v>
      </c>
      <c r="HX141" s="86">
        <f t="shared" si="158"/>
        <v>9.3954409487726501E-2</v>
      </c>
      <c r="HY141" s="86">
        <f t="shared" si="158"/>
        <v>7.4100227770623098E-2</v>
      </c>
      <c r="HZ141" s="86">
        <f t="shared" si="158"/>
        <v>4.8862852059242574E-2</v>
      </c>
      <c r="IA141" s="86">
        <f t="shared" si="158"/>
        <v>4.5417987126856393E-2</v>
      </c>
      <c r="IB141" s="86">
        <f t="shared" si="158"/>
        <v>2.9564925836641359E-2</v>
      </c>
      <c r="IC141" s="86">
        <f t="shared" si="158"/>
        <v>4.9219198924849453E-2</v>
      </c>
      <c r="ID141" s="86">
        <f t="shared" si="158"/>
        <v>0.11313466302862776</v>
      </c>
      <c r="IE141" s="86">
        <f t="shared" si="158"/>
        <v>0.19560064139631056</v>
      </c>
      <c r="IF141" s="86">
        <f t="shared" si="158"/>
        <v>0.26526416734514069</v>
      </c>
      <c r="IG141" s="86">
        <f t="shared" si="158"/>
        <v>0.31648235826501969</v>
      </c>
      <c r="II141" s="86">
        <f t="shared" si="159"/>
        <v>8.8205547158364001E-10</v>
      </c>
      <c r="IJ141" s="86">
        <f t="shared" si="159"/>
        <v>3.9158993706156912E-9</v>
      </c>
      <c r="IK141" s="86">
        <f t="shared" si="159"/>
        <v>1.0224955114829014E-11</v>
      </c>
      <c r="IL141" s="86">
        <f t="shared" si="159"/>
        <v>1.4015380912642548E-12</v>
      </c>
      <c r="IM141" s="86">
        <f t="shared" si="159"/>
        <v>5.8832132820682638E-13</v>
      </c>
      <c r="IN141" s="86">
        <f t="shared" si="159"/>
        <v>1.381331226724717E-10</v>
      </c>
      <c r="IO141" s="86">
        <f t="shared" si="159"/>
        <v>1.4973730556487177E-10</v>
      </c>
      <c r="IP141" s="86">
        <f t="shared" si="159"/>
        <v>2.1504398307163091E-10</v>
      </c>
      <c r="IQ141" s="86">
        <f t="shared" si="159"/>
        <v>2.8458685081823628E-9</v>
      </c>
      <c r="IR141" s="86">
        <f t="shared" si="159"/>
        <v>4.9317702561738603E-10</v>
      </c>
      <c r="IS141" s="86">
        <f t="shared" si="159"/>
        <v>9.7617817436678228E-13</v>
      </c>
      <c r="IT141" s="86">
        <f t="shared" si="159"/>
        <v>6.8876585109550826E-13</v>
      </c>
      <c r="IU141" s="86">
        <f t="shared" si="159"/>
        <v>5.6423876286784567E-14</v>
      </c>
      <c r="IV141" s="86">
        <f t="shared" si="159"/>
        <v>4.2872581725267833E-10</v>
      </c>
      <c r="IW141" s="86">
        <f t="shared" si="159"/>
        <v>1.3564658375024368E-6</v>
      </c>
      <c r="IY141" s="86">
        <f t="shared" si="160"/>
        <v>0.29322891021359804</v>
      </c>
      <c r="IZ141" s="86">
        <f t="shared" si="160"/>
        <v>0.14260979966222809</v>
      </c>
      <c r="JA141" s="86">
        <f t="shared" si="160"/>
        <v>8.4163679689603935E-2</v>
      </c>
      <c r="JB141" s="86">
        <f t="shared" si="160"/>
        <v>0.13498857922531826</v>
      </c>
      <c r="JC141" s="86">
        <f t="shared" si="160"/>
        <v>0.1013812087039072</v>
      </c>
      <c r="JD141" s="86">
        <f t="shared" si="160"/>
        <v>9.3954409625859617E-2</v>
      </c>
      <c r="JE141" s="86">
        <f t="shared" si="160"/>
        <v>7.4100227920360404E-2</v>
      </c>
      <c r="JF141" s="86">
        <f t="shared" si="160"/>
        <v>4.8862852274286557E-2</v>
      </c>
      <c r="JG141" s="86">
        <f t="shared" si="160"/>
        <v>4.54179899727249E-2</v>
      </c>
      <c r="JH141" s="86">
        <f t="shared" si="160"/>
        <v>2.9564926329818386E-2</v>
      </c>
      <c r="JI141" s="86">
        <f t="shared" si="160"/>
        <v>4.921919892582563E-2</v>
      </c>
      <c r="JJ141" s="86">
        <f t="shared" si="160"/>
        <v>0.11313466302931653</v>
      </c>
      <c r="JK141" s="86">
        <f t="shared" si="160"/>
        <v>0.19560064139636699</v>
      </c>
      <c r="JL141" s="86">
        <f t="shared" si="160"/>
        <v>0.26526416777386652</v>
      </c>
      <c r="JM141" s="86">
        <f t="shared" si="160"/>
        <v>0.31648371473085718</v>
      </c>
    </row>
    <row r="142" spans="2:273" x14ac:dyDescent="0.25">
      <c r="B142" s="2">
        <v>115</v>
      </c>
      <c r="C142" s="37">
        <v>81.382999999999996</v>
      </c>
      <c r="D142" s="37">
        <v>81.414000000000001</v>
      </c>
      <c r="E142" s="37">
        <v>83.965000000000003</v>
      </c>
      <c r="F142" s="37">
        <v>82.421000000000006</v>
      </c>
      <c r="G142" s="37">
        <v>86.545000000000002</v>
      </c>
      <c r="H142" s="37">
        <v>87.944000000000003</v>
      </c>
      <c r="I142" s="37">
        <v>86.019000000000005</v>
      </c>
      <c r="J142" s="37">
        <v>85.796000000000006</v>
      </c>
      <c r="K142" s="37">
        <v>87.647999999999996</v>
      </c>
      <c r="L142" s="37">
        <v>89.573999999999998</v>
      </c>
      <c r="M142" s="37">
        <v>92.203999999999994</v>
      </c>
      <c r="N142" s="37">
        <v>92.111000000000004</v>
      </c>
      <c r="O142" s="37">
        <v>98.352000000000004</v>
      </c>
      <c r="P142" s="37">
        <v>99.981999999999999</v>
      </c>
      <c r="Q142" s="37">
        <v>105.727</v>
      </c>
      <c r="S142" s="4">
        <f t="shared" si="162"/>
        <v>81.667036874714853</v>
      </c>
      <c r="T142" s="4">
        <f t="shared" si="162"/>
        <v>83.84374456976326</v>
      </c>
      <c r="U142" s="4">
        <f t="shared" si="162"/>
        <v>84.411703889271962</v>
      </c>
      <c r="V142" s="4">
        <f t="shared" si="162"/>
        <v>84.38051736826084</v>
      </c>
      <c r="W142" s="4">
        <f t="shared" si="162"/>
        <v>86.370023094902876</v>
      </c>
      <c r="X142" s="4">
        <f t="shared" si="162"/>
        <v>88.236567767037997</v>
      </c>
      <c r="Y142" s="4">
        <f t="shared" si="162"/>
        <v>88.432924014567149</v>
      </c>
      <c r="Z142" s="4">
        <f t="shared" si="162"/>
        <v>85.777792579552823</v>
      </c>
      <c r="AA142" s="4">
        <f t="shared" si="162"/>
        <v>88.503844439563792</v>
      </c>
      <c r="AB142" s="4">
        <f t="shared" si="162"/>
        <v>89.301135151215362</v>
      </c>
      <c r="AC142" s="4">
        <f t="shared" si="162"/>
        <v>93.052281175721959</v>
      </c>
      <c r="AD142" s="4">
        <f t="shared" si="162"/>
        <v>95.236255938726615</v>
      </c>
      <c r="AE142" s="4">
        <f t="shared" si="162"/>
        <v>98.687094214608607</v>
      </c>
      <c r="AF142" s="4">
        <f t="shared" si="162"/>
        <v>100.75878517420914</v>
      </c>
      <c r="AG142" s="4">
        <f t="shared" si="162"/>
        <v>109.44230146037049</v>
      </c>
      <c r="AI142" s="4">
        <f t="shared" si="163"/>
        <v>-0.28403687471485739</v>
      </c>
      <c r="AJ142" s="4">
        <f t="shared" si="163"/>
        <v>-2.4297445697632583</v>
      </c>
      <c r="AK142" s="4">
        <f t="shared" si="163"/>
        <v>-0.44670388927195859</v>
      </c>
      <c r="AL142" s="4">
        <f t="shared" si="163"/>
        <v>-1.9595173682608333</v>
      </c>
      <c r="AM142" s="4">
        <f t="shared" si="163"/>
        <v>0.17497690509712527</v>
      </c>
      <c r="AN142" s="4">
        <f t="shared" si="163"/>
        <v>-0.29256776703799403</v>
      </c>
      <c r="AO142" s="4">
        <f t="shared" si="163"/>
        <v>-2.4139240145671437</v>
      </c>
      <c r="AP142" s="4">
        <f t="shared" si="163"/>
        <v>1.8207420447183154E-2</v>
      </c>
      <c r="AQ142" s="4">
        <f t="shared" si="163"/>
        <v>-0.8558444395637963</v>
      </c>
      <c r="AR142" s="4">
        <f t="shared" si="163"/>
        <v>0.27286484878463568</v>
      </c>
      <c r="AS142" s="4">
        <f t="shared" si="163"/>
        <v>-0.84828117572196504</v>
      </c>
      <c r="AT142" s="4">
        <f t="shared" si="163"/>
        <v>-3.1252559387266103</v>
      </c>
      <c r="AU142" s="4">
        <f t="shared" si="163"/>
        <v>-0.33509421460860267</v>
      </c>
      <c r="AV142" s="4">
        <f t="shared" si="163"/>
        <v>-0.77678517420913806</v>
      </c>
      <c r="AW142" s="4">
        <f t="shared" si="163"/>
        <v>-3.7153014603704833</v>
      </c>
      <c r="AY142" s="2">
        <f t="shared" si="154"/>
        <v>81.597647777694206</v>
      </c>
      <c r="AZ142" s="2">
        <f t="shared" si="154"/>
        <v>83.716826254639514</v>
      </c>
      <c r="BA142" s="2">
        <f t="shared" si="154"/>
        <v>84.305467891608686</v>
      </c>
      <c r="BB142" s="2">
        <f t="shared" si="154"/>
        <v>84.084001029353644</v>
      </c>
      <c r="BC142" s="2">
        <f t="shared" si="154"/>
        <v>86.089269165985286</v>
      </c>
      <c r="BD142" s="2">
        <f t="shared" si="154"/>
        <v>87.99141696047721</v>
      </c>
      <c r="BE142" s="2">
        <f t="shared" si="154"/>
        <v>88.245359278243129</v>
      </c>
      <c r="BF142" s="2">
        <f t="shared" si="154"/>
        <v>85.669447875687325</v>
      </c>
      <c r="BG142" s="2">
        <f t="shared" si="154"/>
        <v>88.404692505121716</v>
      </c>
      <c r="BH142" s="2">
        <f t="shared" si="154"/>
        <v>89.248100017350225</v>
      </c>
      <c r="BI142" s="2">
        <f t="shared" si="154"/>
        <v>92.913814573869431</v>
      </c>
      <c r="BJ142" s="2">
        <f t="shared" si="154"/>
        <v>94.60799224856251</v>
      </c>
      <c r="BK142" s="2">
        <f t="shared" si="154"/>
        <v>96.897046090131013</v>
      </c>
      <c r="BL142" s="2">
        <f t="shared" si="154"/>
        <v>94.012324649458066</v>
      </c>
      <c r="BM142" s="2">
        <f t="shared" si="154"/>
        <v>91.507780306126264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104.90565975975974</v>
      </c>
      <c r="DL142" s="2">
        <f t="shared" si="164"/>
        <v>110.99367889305817</v>
      </c>
      <c r="DM142" s="2">
        <f t="shared" si="164"/>
        <v>114.71363394973919</v>
      </c>
      <c r="DN142" s="2">
        <f t="shared" si="164"/>
        <v>114.57985971685976</v>
      </c>
      <c r="DO142" s="2">
        <f t="shared" si="164"/>
        <v>116.52585950235949</v>
      </c>
      <c r="DP142" s="2">
        <f t="shared" si="164"/>
        <v>119.07878498741657</v>
      </c>
      <c r="DQ142" s="2">
        <f t="shared" si="164"/>
        <v>118.66079516358465</v>
      </c>
      <c r="DR142" s="2">
        <f t="shared" si="164"/>
        <v>108.68267464607464</v>
      </c>
      <c r="DS142" s="2">
        <f t="shared" si="164"/>
        <v>116.64806592442646</v>
      </c>
      <c r="DT142" s="2">
        <f t="shared" si="164"/>
        <v>115.3080504075504</v>
      </c>
      <c r="DU142" s="2">
        <f t="shared" si="164"/>
        <v>125.09723295454546</v>
      </c>
      <c r="DV142" s="2">
        <f t="shared" si="164"/>
        <v>116.81566386554626</v>
      </c>
      <c r="DW142" s="2">
        <f t="shared" si="164"/>
        <v>130.75689076246331</v>
      </c>
      <c r="DX142" s="2">
        <f t="shared" si="164"/>
        <v>129.51477664071191</v>
      </c>
      <c r="DY142" s="2">
        <f t="shared" si="164"/>
        <v>114.89307631257631</v>
      </c>
      <c r="EA142" s="2">
        <f t="shared" si="152"/>
        <v>81.559954109401303</v>
      </c>
      <c r="EB142" s="2">
        <f t="shared" si="152"/>
        <v>83.707060006669735</v>
      </c>
      <c r="EC142" s="2">
        <f t="shared" si="152"/>
        <v>84.278783138431891</v>
      </c>
      <c r="ED142" s="2">
        <f t="shared" si="152"/>
        <v>84.000690632483469</v>
      </c>
      <c r="EE142" s="2">
        <f t="shared" si="151"/>
        <v>86.091017640544237</v>
      </c>
      <c r="EF142" s="2">
        <f t="shared" si="151"/>
        <v>87.988921875474773</v>
      </c>
      <c r="EG142" s="2">
        <f t="shared" si="151"/>
        <v>88.224779089675678</v>
      </c>
      <c r="EH142" s="2">
        <f t="shared" si="151"/>
        <v>85.605307307260034</v>
      </c>
      <c r="EI142" s="2">
        <f t="shared" si="151"/>
        <v>88.368640222736445</v>
      </c>
      <c r="EJ142" s="2">
        <f t="shared" si="151"/>
        <v>89.276475990743407</v>
      </c>
      <c r="EK142" s="2">
        <f t="shared" si="151"/>
        <v>92.827557564296498</v>
      </c>
      <c r="EL142" s="2">
        <f t="shared" si="151"/>
        <v>94.549502489905819</v>
      </c>
      <c r="EM142" s="2">
        <f t="shared" si="135"/>
        <v>96.851966274654572</v>
      </c>
      <c r="EN142" s="2">
        <f t="shared" si="135"/>
        <v>93.999281435169721</v>
      </c>
      <c r="EO142" s="2">
        <f t="shared" si="135"/>
        <v>91.521385330987457</v>
      </c>
      <c r="EQ142" s="2">
        <f t="shared" si="165"/>
        <v>81.609619635613299</v>
      </c>
      <c r="ER142" s="2">
        <f t="shared" si="165"/>
        <v>83.575889262771483</v>
      </c>
      <c r="ES142" s="2">
        <f t="shared" si="165"/>
        <v>84.195351783597616</v>
      </c>
      <c r="ET142" s="2">
        <f t="shared" si="165"/>
        <v>84.322089307854526</v>
      </c>
      <c r="EU142" s="2">
        <f t="shared" si="165"/>
        <v>85.810638148297301</v>
      </c>
      <c r="EV142" s="2">
        <f t="shared" si="165"/>
        <v>87.770495621885203</v>
      </c>
      <c r="EW142" s="2">
        <f t="shared" si="165"/>
        <v>88.119975317448848</v>
      </c>
      <c r="EX142" s="2">
        <f t="shared" si="165"/>
        <v>85.812080954800109</v>
      </c>
      <c r="EY142" s="2">
        <f t="shared" si="165"/>
        <v>88.387355201237654</v>
      </c>
      <c r="EZ142" s="2">
        <f t="shared" si="165"/>
        <v>88.904040020867342</v>
      </c>
      <c r="FA142" s="2">
        <f t="shared" si="165"/>
        <v>93.074150564589161</v>
      </c>
      <c r="FB142" s="2">
        <f t="shared" si="165"/>
        <v>94.748673101251015</v>
      </c>
      <c r="FC142" s="2">
        <f t="shared" si="165"/>
        <v>96.779417106652573</v>
      </c>
      <c r="FD142" s="2">
        <f t="shared" si="165"/>
        <v>93.611741771784807</v>
      </c>
      <c r="FE142" s="2">
        <f t="shared" si="165"/>
        <v>91.02347038770489</v>
      </c>
      <c r="FG142" s="2">
        <f t="shared" si="166"/>
        <v>0.99865089559275388</v>
      </c>
      <c r="FH142" s="2">
        <f t="shared" si="166"/>
        <v>0.99893378081750406</v>
      </c>
      <c r="FI142" s="2">
        <f t="shared" si="166"/>
        <v>0.99875936207311777</v>
      </c>
      <c r="FJ142" s="2">
        <f t="shared" si="166"/>
        <v>0.99869853115530494</v>
      </c>
      <c r="FK142" s="2">
        <f t="shared" si="166"/>
        <v>0.99882293237758446</v>
      </c>
      <c r="FL142" s="2">
        <f t="shared" si="166"/>
        <v>0.99892209458027792</v>
      </c>
      <c r="FM142" s="2">
        <f t="shared" si="166"/>
        <v>0.99878895939584678</v>
      </c>
      <c r="FN142" s="2">
        <f t="shared" si="166"/>
        <v>0.99870124683992112</v>
      </c>
      <c r="FO142" s="2">
        <f t="shared" si="166"/>
        <v>0.99883832145785612</v>
      </c>
      <c r="FP142" s="2">
        <f t="shared" si="166"/>
        <v>0.99871329629868288</v>
      </c>
      <c r="FQ142" s="2">
        <f t="shared" si="166"/>
        <v>0.99849277331322639</v>
      </c>
      <c r="FR142" s="2">
        <f t="shared" si="166"/>
        <v>0.99862238035408191</v>
      </c>
      <c r="FS142" s="2">
        <f t="shared" si="166"/>
        <v>0.99839544394346658</v>
      </c>
      <c r="FT142" s="2">
        <f t="shared" si="166"/>
        <v>0.99833204859825642</v>
      </c>
      <c r="FU142" s="2">
        <f t="shared" si="166"/>
        <v>0.9982427059162875</v>
      </c>
      <c r="FW142" s="2">
        <f t="shared" si="156"/>
        <v>0.12479227308062808</v>
      </c>
      <c r="FX142" s="2">
        <f t="shared" si="156"/>
        <v>0.14734435391581277</v>
      </c>
      <c r="FY142" s="2">
        <f t="shared" si="156"/>
        <v>0.13273039926906258</v>
      </c>
      <c r="FZ142" s="2">
        <f t="shared" si="156"/>
        <v>0.13538500418510993</v>
      </c>
      <c r="GA142" s="2">
        <f t="shared" si="156"/>
        <v>0.13400531260946708</v>
      </c>
      <c r="GB142" s="2">
        <f t="shared" si="156"/>
        <v>0.14200146014782419</v>
      </c>
      <c r="GC142" s="2">
        <f t="shared" si="156"/>
        <v>0.15532897700938378</v>
      </c>
      <c r="GD142" s="2">
        <f t="shared" si="156"/>
        <v>0.16524719216491379</v>
      </c>
      <c r="GE142" s="2">
        <f t="shared" si="156"/>
        <v>0.17102239060761559</v>
      </c>
      <c r="GF142" s="2">
        <f t="shared" si="156"/>
        <v>0.16612492227047304</v>
      </c>
      <c r="GG142" s="2">
        <f t="shared" si="156"/>
        <v>0.15255621046248724</v>
      </c>
      <c r="GH142" s="2">
        <f t="shared" si="156"/>
        <v>0.13965643384111853</v>
      </c>
      <c r="GI142" s="2">
        <f t="shared" si="156"/>
        <v>0.12849956399950502</v>
      </c>
      <c r="GJ142" s="2">
        <f t="shared" si="156"/>
        <v>0.11920045891527123</v>
      </c>
      <c r="GK142" s="2">
        <f t="shared" si="156"/>
        <v>0.10980983777880096</v>
      </c>
      <c r="GM142" s="86">
        <f t="shared" si="157"/>
        <v>1.0330227232099453E-103</v>
      </c>
      <c r="GN142" s="86">
        <f t="shared" si="157"/>
        <v>1.7800656515248964E-80</v>
      </c>
      <c r="GO142" s="86">
        <f t="shared" si="157"/>
        <v>1.7526592168492766E-86</v>
      </c>
      <c r="GP142" s="86">
        <f t="shared" si="157"/>
        <v>1.1541453653336519E-109</v>
      </c>
      <c r="GQ142" s="86">
        <f t="shared" si="157"/>
        <v>2.494025265019082E-122</v>
      </c>
      <c r="GR142" s="86">
        <f t="shared" si="157"/>
        <v>5.8284565329728552E-138</v>
      </c>
      <c r="GS142" s="86">
        <f t="shared" si="157"/>
        <v>3.5279075495544648E-150</v>
      </c>
      <c r="GT142" s="86">
        <f t="shared" si="157"/>
        <v>6.0917440841901208E-131</v>
      </c>
      <c r="GU142" s="86">
        <f t="shared" si="157"/>
        <v>4.4269761372681772E-151</v>
      </c>
      <c r="GV142" s="86">
        <f t="shared" si="157"/>
        <v>8.6739913205387554E-154</v>
      </c>
      <c r="GW142" s="86">
        <f t="shared" si="157"/>
        <v>9.0310483275484504E-117</v>
      </c>
      <c r="GX142" s="86">
        <f t="shared" si="157"/>
        <v>5.0226938319778119E-176</v>
      </c>
      <c r="GY142" s="86">
        <f t="shared" si="157"/>
        <v>2.4723656620396013E-91</v>
      </c>
      <c r="GZ142" s="86">
        <f t="shared" si="157"/>
        <v>4.593822163107411E-102</v>
      </c>
      <c r="HA142" s="86">
        <f t="shared" si="157"/>
        <v>7.6463119321583802E-173</v>
      </c>
      <c r="HC142" s="86">
        <f t="shared" si="153"/>
        <v>5.1588529726550557E-67</v>
      </c>
      <c r="HD142" s="86">
        <f t="shared" si="153"/>
        <v>9.5864272906993832E-55</v>
      </c>
      <c r="HE142" s="86">
        <f t="shared" si="153"/>
        <v>2.0301533082418396E-44</v>
      </c>
      <c r="HF142" s="86">
        <f t="shared" si="153"/>
        <v>1.3194818491130169E-49</v>
      </c>
      <c r="HG142" s="86">
        <f t="shared" si="153"/>
        <v>1.3107100796914093E-50</v>
      </c>
      <c r="HH142" s="86">
        <f t="shared" si="153"/>
        <v>2.185733923964702E-66</v>
      </c>
      <c r="HI142" s="86">
        <f t="shared" si="153"/>
        <v>1.7236942866663617E-65</v>
      </c>
      <c r="HJ142" s="86">
        <f t="shared" si="153"/>
        <v>1.4667318027019396E-47</v>
      </c>
      <c r="HK142" s="86">
        <f t="shared" si="153"/>
        <v>1.425265699816257E-62</v>
      </c>
      <c r="HL142" s="86">
        <f t="shared" si="161"/>
        <v>6.7508826750574332E-74</v>
      </c>
      <c r="HM142" s="86">
        <f t="shared" si="161"/>
        <v>1.7765584357426735E-58</v>
      </c>
      <c r="HN142" s="86">
        <f t="shared" si="161"/>
        <v>3.1005178572383893E-55</v>
      </c>
      <c r="HO142" s="86">
        <f t="shared" si="161"/>
        <v>3.5695848096725379E-50</v>
      </c>
      <c r="HP142" s="86">
        <f t="shared" si="161"/>
        <v>1.9696181030216572E-59</v>
      </c>
      <c r="HQ142" s="86">
        <f t="shared" si="161"/>
        <v>1.8826672907244347E-81</v>
      </c>
      <c r="HS142" s="86">
        <f t="shared" si="158"/>
        <v>0.20883408023820976</v>
      </c>
      <c r="HT142" s="86">
        <f t="shared" si="158"/>
        <v>8.4113777819553454E-2</v>
      </c>
      <c r="HU142" s="86">
        <f t="shared" si="158"/>
        <v>4.2824934645389549E-2</v>
      </c>
      <c r="HV142" s="86">
        <f t="shared" si="158"/>
        <v>7.245190770581085E-2</v>
      </c>
      <c r="HW142" s="86">
        <f t="shared" si="158"/>
        <v>5.0954223711298194E-2</v>
      </c>
      <c r="HX142" s="86">
        <f t="shared" si="158"/>
        <v>4.9349045477185056E-2</v>
      </c>
      <c r="HY142" s="86">
        <f t="shared" si="158"/>
        <v>3.5849723307536753E-2</v>
      </c>
      <c r="HZ142" s="86">
        <f t="shared" si="158"/>
        <v>2.1449687144612394E-2</v>
      </c>
      <c r="IA142" s="86">
        <f t="shared" si="158"/>
        <v>2.0449394238879415E-2</v>
      </c>
      <c r="IB142" s="86">
        <f t="shared" si="158"/>
        <v>1.2213727062287924E-2</v>
      </c>
      <c r="IC142" s="86">
        <f t="shared" si="158"/>
        <v>2.0431201360245038E-2</v>
      </c>
      <c r="ID142" s="86">
        <f t="shared" si="158"/>
        <v>5.7184700295254881E-2</v>
      </c>
      <c r="IE142" s="86">
        <f t="shared" si="158"/>
        <v>0.1123584626541594</v>
      </c>
      <c r="IF142" s="86">
        <f t="shared" si="158"/>
        <v>0.16566098105320118</v>
      </c>
      <c r="IG142" s="86">
        <f t="shared" si="158"/>
        <v>0.21708355782437724</v>
      </c>
      <c r="II142" s="86">
        <f t="shared" si="159"/>
        <v>4.837560766935177E-9</v>
      </c>
      <c r="IJ142" s="86">
        <f t="shared" si="159"/>
        <v>2.2161275628335496E-8</v>
      </c>
      <c r="IK142" s="86">
        <f t="shared" si="159"/>
        <v>8.8681495231148127E-11</v>
      </c>
      <c r="IL142" s="86">
        <f t="shared" si="159"/>
        <v>1.4920965405594452E-11</v>
      </c>
      <c r="IM142" s="86">
        <f t="shared" si="159"/>
        <v>6.6796454549092744E-12</v>
      </c>
      <c r="IN142" s="86">
        <f t="shared" si="159"/>
        <v>1.0259272398962863E-9</v>
      </c>
      <c r="IO142" s="86">
        <f t="shared" si="159"/>
        <v>1.2382121561158077E-9</v>
      </c>
      <c r="IP142" s="86">
        <f t="shared" si="159"/>
        <v>1.8722170475289855E-9</v>
      </c>
      <c r="IQ142" s="86">
        <f t="shared" si="159"/>
        <v>1.9914868000372322E-8</v>
      </c>
      <c r="IR142" s="86">
        <f t="shared" si="159"/>
        <v>3.9737864450031619E-9</v>
      </c>
      <c r="IS142" s="86">
        <f t="shared" si="159"/>
        <v>1.2863131017045463E-11</v>
      </c>
      <c r="IT142" s="86">
        <f t="shared" si="159"/>
        <v>8.1787190390662329E-12</v>
      </c>
      <c r="IU142" s="86">
        <f t="shared" si="159"/>
        <v>7.4399060961407427E-13</v>
      </c>
      <c r="IV142" s="86">
        <f t="shared" si="159"/>
        <v>2.39672682321059E-9</v>
      </c>
      <c r="IW142" s="86">
        <f t="shared" si="159"/>
        <v>3.6988216856872061E-6</v>
      </c>
      <c r="IY142" s="86">
        <f t="shared" si="160"/>
        <v>0.20883408507577053</v>
      </c>
      <c r="IZ142" s="86">
        <f t="shared" si="160"/>
        <v>8.4113799980829088E-2</v>
      </c>
      <c r="JA142" s="86">
        <f t="shared" si="160"/>
        <v>4.2824934734071042E-2</v>
      </c>
      <c r="JB142" s="86">
        <f t="shared" si="160"/>
        <v>7.2451907720731817E-2</v>
      </c>
      <c r="JC142" s="86">
        <f t="shared" si="160"/>
        <v>5.0954223717977837E-2</v>
      </c>
      <c r="JD142" s="86">
        <f t="shared" si="160"/>
        <v>4.9349046503112295E-2</v>
      </c>
      <c r="JE142" s="86">
        <f t="shared" si="160"/>
        <v>3.5849724545748911E-2</v>
      </c>
      <c r="JF142" s="86">
        <f t="shared" si="160"/>
        <v>2.1449689016829442E-2</v>
      </c>
      <c r="JG142" s="86">
        <f t="shared" si="160"/>
        <v>2.0449414153747417E-2</v>
      </c>
      <c r="JH142" s="86">
        <f t="shared" si="160"/>
        <v>1.2213731036074369E-2</v>
      </c>
      <c r="JI142" s="86">
        <f t="shared" si="160"/>
        <v>2.0431201373108169E-2</v>
      </c>
      <c r="JJ142" s="86">
        <f t="shared" si="160"/>
        <v>5.7184700303433603E-2</v>
      </c>
      <c r="JK142" s="86">
        <f t="shared" si="160"/>
        <v>0.11235846265490339</v>
      </c>
      <c r="JL142" s="86">
        <f t="shared" si="160"/>
        <v>0.165660983449928</v>
      </c>
      <c r="JM142" s="86">
        <f t="shared" si="160"/>
        <v>0.21708725664606293</v>
      </c>
    </row>
    <row r="143" spans="2:273" x14ac:dyDescent="0.25">
      <c r="B143" s="2">
        <v>116</v>
      </c>
      <c r="C143" s="37">
        <v>80.617000000000004</v>
      </c>
      <c r="D143" s="37">
        <v>82.516999999999996</v>
      </c>
      <c r="E143" s="37">
        <v>84.316000000000003</v>
      </c>
      <c r="F143" s="37">
        <v>85.667000000000002</v>
      </c>
      <c r="G143" s="37">
        <v>86.563999999999993</v>
      </c>
      <c r="H143" s="37">
        <v>87.667000000000002</v>
      </c>
      <c r="I143" s="37">
        <v>86.406999999999996</v>
      </c>
      <c r="J143" s="37">
        <v>84.480999999999995</v>
      </c>
      <c r="K143" s="37">
        <v>86.462999999999994</v>
      </c>
      <c r="L143" s="37">
        <v>87.073999999999998</v>
      </c>
      <c r="M143" s="37">
        <v>92.519000000000005</v>
      </c>
      <c r="N143" s="37">
        <v>92.926000000000002</v>
      </c>
      <c r="O143" s="37">
        <v>97.888999999999996</v>
      </c>
      <c r="P143" s="37">
        <v>95.835999999999999</v>
      </c>
      <c r="Q143" s="37">
        <v>94.364000000000004</v>
      </c>
      <c r="S143" s="4">
        <f t="shared" si="162"/>
        <v>81.482293861522081</v>
      </c>
      <c r="T143" s="4">
        <f t="shared" si="162"/>
        <v>83.572041232485773</v>
      </c>
      <c r="U143" s="4">
        <f t="shared" si="162"/>
        <v>84.16566929107735</v>
      </c>
      <c r="V143" s="4">
        <f t="shared" si="162"/>
        <v>84.022475719859713</v>
      </c>
      <c r="W143" s="4">
        <f t="shared" si="162"/>
        <v>86.028534829273042</v>
      </c>
      <c r="X143" s="4">
        <f t="shared" si="162"/>
        <v>87.939004521027087</v>
      </c>
      <c r="Y143" s="4">
        <f t="shared" si="162"/>
        <v>88.153572557717794</v>
      </c>
      <c r="Z143" s="4">
        <f t="shared" si="162"/>
        <v>85.552615227507474</v>
      </c>
      <c r="AA143" s="4">
        <f t="shared" si="162"/>
        <v>88.314384621702999</v>
      </c>
      <c r="AB143" s="4">
        <f t="shared" si="162"/>
        <v>89.111802886079246</v>
      </c>
      <c r="AC143" s="4">
        <f t="shared" si="162"/>
        <v>92.737335545313655</v>
      </c>
      <c r="AD143" s="4">
        <f t="shared" si="162"/>
        <v>94.587081538291329</v>
      </c>
      <c r="AE143" s="4">
        <f t="shared" si="162"/>
        <v>97.361723546551289</v>
      </c>
      <c r="AF143" s="4">
        <f t="shared" si="162"/>
        <v>96.791689160312103</v>
      </c>
      <c r="AG143" s="4">
        <f t="shared" si="162"/>
        <v>100.58220517784193</v>
      </c>
      <c r="AI143" s="4">
        <f t="shared" si="163"/>
        <v>-0.86529386152207621</v>
      </c>
      <c r="AJ143" s="4">
        <f t="shared" si="163"/>
        <v>-1.0550412324857774</v>
      </c>
      <c r="AK143" s="4">
        <f t="shared" si="163"/>
        <v>0.15033070892265243</v>
      </c>
      <c r="AL143" s="4">
        <f t="shared" si="163"/>
        <v>1.6445242801402884</v>
      </c>
      <c r="AM143" s="4">
        <f t="shared" si="163"/>
        <v>0.5354651707269511</v>
      </c>
      <c r="AN143" s="4">
        <f t="shared" si="163"/>
        <v>-0.27200452102708539</v>
      </c>
      <c r="AO143" s="4">
        <f t="shared" si="163"/>
        <v>-1.7465725577177977</v>
      </c>
      <c r="AP143" s="4">
        <f t="shared" si="163"/>
        <v>-1.0716152275074791</v>
      </c>
      <c r="AQ143" s="4">
        <f t="shared" si="163"/>
        <v>-1.851384621703005</v>
      </c>
      <c r="AR143" s="4">
        <f t="shared" si="163"/>
        <v>-2.0378028860792483</v>
      </c>
      <c r="AS143" s="4">
        <f t="shared" si="163"/>
        <v>-0.21833554531364996</v>
      </c>
      <c r="AT143" s="4">
        <f t="shared" si="163"/>
        <v>-1.6610815382913273</v>
      </c>
      <c r="AU143" s="4">
        <f t="shared" si="163"/>
        <v>0.52727645344870666</v>
      </c>
      <c r="AV143" s="4">
        <f t="shared" si="163"/>
        <v>-0.95568916031210449</v>
      </c>
      <c r="AW143" s="4">
        <f t="shared" si="163"/>
        <v>-6.2182051778419236</v>
      </c>
      <c r="AY143" s="2">
        <f t="shared" si="154"/>
        <v>81.446097085378355</v>
      </c>
      <c r="AZ143" s="2">
        <f t="shared" si="154"/>
        <v>83.521143283375864</v>
      </c>
      <c r="BA143" s="2">
        <f t="shared" si="154"/>
        <v>84.131647753591167</v>
      </c>
      <c r="BB143" s="2">
        <f t="shared" si="154"/>
        <v>83.922649304944656</v>
      </c>
      <c r="BC143" s="2">
        <f t="shared" si="154"/>
        <v>85.942291203254953</v>
      </c>
      <c r="BD143" s="2">
        <f t="shared" si="154"/>
        <v>87.856547482934076</v>
      </c>
      <c r="BE143" s="2">
        <f t="shared" si="154"/>
        <v>88.098252646736526</v>
      </c>
      <c r="BF143" s="2">
        <f t="shared" si="154"/>
        <v>85.524979838193559</v>
      </c>
      <c r="BG143" s="2">
        <f t="shared" si="154"/>
        <v>88.287744878166933</v>
      </c>
      <c r="BH143" s="2">
        <f t="shared" si="154"/>
        <v>89.099269548796286</v>
      </c>
      <c r="BI143" s="2">
        <f t="shared" si="154"/>
        <v>92.705489793514133</v>
      </c>
      <c r="BJ143" s="2">
        <f t="shared" si="154"/>
        <v>94.394460078188814</v>
      </c>
      <c r="BK143" s="2">
        <f t="shared" si="154"/>
        <v>96.711338303025428</v>
      </c>
      <c r="BL143" s="2">
        <f t="shared" si="154"/>
        <v>93.847082663548065</v>
      </c>
      <c r="BM143" s="2">
        <f t="shared" si="154"/>
        <v>91.353358811017515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>
        <f t="shared" si="155"/>
        <v>84.480999999999995</v>
      </c>
      <c r="CM143" s="2">
        <f t="shared" si="155"/>
        <v>86.462999999999994</v>
      </c>
      <c r="CN143" s="2">
        <f t="shared" si="155"/>
        <v>87.073999999999998</v>
      </c>
      <c r="CO143" s="2">
        <f t="shared" si="155"/>
        <v>92.519000000000005</v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>
        <f t="shared" si="117"/>
        <v>84.480999999999995</v>
      </c>
      <c r="DC143" s="2">
        <f t="shared" si="118"/>
        <v>86.462999999999994</v>
      </c>
      <c r="DD143" s="2">
        <f t="shared" si="119"/>
        <v>87.073999999999998</v>
      </c>
      <c r="DE143" s="2">
        <f t="shared" si="120"/>
        <v>92.519000000000005</v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104.94296876876875</v>
      </c>
      <c r="DL143" s="2">
        <f t="shared" si="164"/>
        <v>111.06618105065667</v>
      </c>
      <c r="DM143" s="2">
        <f t="shared" si="164"/>
        <v>114.80967638691321</v>
      </c>
      <c r="DN143" s="2">
        <f t="shared" si="164"/>
        <v>114.71857271557275</v>
      </c>
      <c r="DO143" s="2">
        <f t="shared" si="164"/>
        <v>116.66039682539682</v>
      </c>
      <c r="DP143" s="2">
        <f t="shared" si="164"/>
        <v>119.24899912463071</v>
      </c>
      <c r="DQ143" s="2">
        <f t="shared" si="164"/>
        <v>118.83426884779517</v>
      </c>
      <c r="DR143" s="2">
        <f t="shared" si="164"/>
        <v>108.77959922779922</v>
      </c>
      <c r="DS143" s="2">
        <f t="shared" si="164"/>
        <v>116.8090746288799</v>
      </c>
      <c r="DT143" s="2">
        <f t="shared" si="164"/>
        <v>115.4403625053625</v>
      </c>
      <c r="DU143" s="2">
        <f t="shared" si="164"/>
        <v>125.27293181818183</v>
      </c>
      <c r="DV143" s="2">
        <f t="shared" si="164"/>
        <v>116.88131092436979</v>
      </c>
      <c r="DW143" s="2">
        <f t="shared" si="164"/>
        <v>130.99066587243399</v>
      </c>
      <c r="DX143" s="2">
        <f t="shared" si="164"/>
        <v>129.76106985539491</v>
      </c>
      <c r="DY143" s="2">
        <f t="shared" si="164"/>
        <v>115.05072649572649</v>
      </c>
      <c r="EA143" s="2">
        <f t="shared" si="152"/>
        <v>81.409937546497503</v>
      </c>
      <c r="EB143" s="2">
        <f t="shared" si="152"/>
        <v>83.516275709700295</v>
      </c>
      <c r="EC143" s="2">
        <f t="shared" si="152"/>
        <v>84.109631978353519</v>
      </c>
      <c r="ED143" s="2">
        <f t="shared" si="152"/>
        <v>83.835944865474033</v>
      </c>
      <c r="EE143" s="2">
        <f t="shared" si="151"/>
        <v>85.952578914407752</v>
      </c>
      <c r="EF143" s="2">
        <f t="shared" si="151"/>
        <v>87.861297600960199</v>
      </c>
      <c r="EG143" s="2">
        <f t="shared" si="151"/>
        <v>88.082844553559909</v>
      </c>
      <c r="EH143" s="2">
        <f t="shared" si="151"/>
        <v>85.45781726655396</v>
      </c>
      <c r="EI143" s="2">
        <f t="shared" si="151"/>
        <v>88.253826240237174</v>
      </c>
      <c r="EJ143" s="2">
        <f t="shared" si="151"/>
        <v>89.138877675730399</v>
      </c>
      <c r="EK143" s="2">
        <f t="shared" si="151"/>
        <v>92.617225920322724</v>
      </c>
      <c r="EL143" s="2">
        <f t="shared" si="151"/>
        <v>94.334060127860056</v>
      </c>
      <c r="EM143" s="2">
        <f t="shared" si="135"/>
        <v>96.672019829131941</v>
      </c>
      <c r="EN143" s="2">
        <f t="shared" si="135"/>
        <v>93.845489501352219</v>
      </c>
      <c r="EO143" s="2">
        <f t="shared" si="135"/>
        <v>91.376343908071249</v>
      </c>
      <c r="EQ143" s="2">
        <f t="shared" si="165"/>
        <v>81.463198549620301</v>
      </c>
      <c r="ER143" s="2">
        <f t="shared" si="165"/>
        <v>83.378641087270026</v>
      </c>
      <c r="ES143" s="2">
        <f t="shared" si="165"/>
        <v>84.021081372307833</v>
      </c>
      <c r="ET143" s="2">
        <f t="shared" si="165"/>
        <v>84.177465761513901</v>
      </c>
      <c r="EU143" s="2">
        <f t="shared" si="165"/>
        <v>85.654382534726608</v>
      </c>
      <c r="EV143" s="2">
        <f t="shared" si="165"/>
        <v>87.629463428797351</v>
      </c>
      <c r="EW143" s="2">
        <f t="shared" si="165"/>
        <v>87.972237264777576</v>
      </c>
      <c r="EX143" s="2">
        <f t="shared" si="165"/>
        <v>85.679494043232182</v>
      </c>
      <c r="EY143" s="2">
        <f t="shared" si="165"/>
        <v>88.273678446704409</v>
      </c>
      <c r="EZ143" s="2">
        <f t="shared" si="165"/>
        <v>88.745769159551017</v>
      </c>
      <c r="FA143" s="2">
        <f t="shared" si="165"/>
        <v>92.880311219135933</v>
      </c>
      <c r="FB143" s="2">
        <f t="shared" si="165"/>
        <v>94.546298668237398</v>
      </c>
      <c r="FC143" s="2">
        <f t="shared" si="165"/>
        <v>96.593630411826808</v>
      </c>
      <c r="FD143" s="2">
        <f t="shared" si="165"/>
        <v>93.434938156892116</v>
      </c>
      <c r="FE143" s="2">
        <f t="shared" si="165"/>
        <v>90.864909805821</v>
      </c>
      <c r="FG143" s="2">
        <f t="shared" si="166"/>
        <v>0.99876945608352796</v>
      </c>
      <c r="FH143" s="2">
        <f t="shared" si="166"/>
        <v>0.99902750531313467</v>
      </c>
      <c r="FI143" s="2">
        <f t="shared" si="166"/>
        <v>0.9988684012346023</v>
      </c>
      <c r="FJ143" s="2">
        <f t="shared" si="166"/>
        <v>0.9988129103668052</v>
      </c>
      <c r="FK143" s="2">
        <f t="shared" si="166"/>
        <v>0.99892639037682085</v>
      </c>
      <c r="FL143" s="2">
        <f t="shared" si="166"/>
        <v>0.999016845327098</v>
      </c>
      <c r="FM143" s="2">
        <f t="shared" si="166"/>
        <v>0.99889540013766709</v>
      </c>
      <c r="FN143" s="2">
        <f t="shared" si="166"/>
        <v>0.998815387667364</v>
      </c>
      <c r="FO143" s="2">
        <f t="shared" si="166"/>
        <v>0.99894042827346663</v>
      </c>
      <c r="FP143" s="2">
        <f t="shared" si="166"/>
        <v>0.99882637940475516</v>
      </c>
      <c r="FQ143" s="2">
        <f t="shared" si="166"/>
        <v>0.99862521060026055</v>
      </c>
      <c r="FR143" s="2">
        <f t="shared" si="166"/>
        <v>0.99874344363618417</v>
      </c>
      <c r="FS143" s="2">
        <f t="shared" si="166"/>
        <v>0.99853642085080108</v>
      </c>
      <c r="FT143" s="2">
        <f t="shared" si="166"/>
        <v>0.99847858695701186</v>
      </c>
      <c r="FU143" s="2">
        <f t="shared" si="166"/>
        <v>0.99839708089982837</v>
      </c>
      <c r="FW143" s="2">
        <f t="shared" si="156"/>
        <v>0.13520418414842084</v>
      </c>
      <c r="FX143" s="2">
        <f t="shared" si="156"/>
        <v>0.15929540478269086</v>
      </c>
      <c r="FY143" s="2">
        <f t="shared" si="156"/>
        <v>0.14369587833386199</v>
      </c>
      <c r="FZ143" s="2">
        <f t="shared" si="156"/>
        <v>0.1465327383602224</v>
      </c>
      <c r="GA143" s="2">
        <f t="shared" si="156"/>
        <v>0.1450585014316057</v>
      </c>
      <c r="GB143" s="2">
        <f t="shared" si="156"/>
        <v>0.15359721614184271</v>
      </c>
      <c r="GC143" s="2">
        <f t="shared" si="156"/>
        <v>0.16780020620398742</v>
      </c>
      <c r="GD143" s="2">
        <f t="shared" si="156"/>
        <v>0.17834660762251645</v>
      </c>
      <c r="GE143" s="2">
        <f t="shared" si="156"/>
        <v>0.18447844067382205</v>
      </c>
      <c r="GF143" s="2">
        <f t="shared" si="156"/>
        <v>0.17927897340063401</v>
      </c>
      <c r="GG143" s="2">
        <f t="shared" si="156"/>
        <v>0.16484826433731781</v>
      </c>
      <c r="GH143" s="2">
        <f t="shared" si="156"/>
        <v>0.15109441855772554</v>
      </c>
      <c r="GI143" s="2">
        <f t="shared" si="156"/>
        <v>0.13917160325072858</v>
      </c>
      <c r="GJ143" s="2">
        <f t="shared" si="156"/>
        <v>0.12921470339122962</v>
      </c>
      <c r="GK143" s="2">
        <f t="shared" si="156"/>
        <v>0.11914187344990655</v>
      </c>
      <c r="GM143" s="86">
        <f t="shared" si="157"/>
        <v>1.9434792525615405E-107</v>
      </c>
      <c r="GN143" s="86">
        <f t="shared" si="157"/>
        <v>2.6119447976946888E-83</v>
      </c>
      <c r="GO143" s="86">
        <f t="shared" si="157"/>
        <v>1.420010139193904E-89</v>
      </c>
      <c r="GP143" s="86">
        <f t="shared" si="157"/>
        <v>1.4450169487257315E-113</v>
      </c>
      <c r="GQ143" s="86">
        <f t="shared" si="157"/>
        <v>1.2802867453508322E-126</v>
      </c>
      <c r="GR143" s="86">
        <f t="shared" si="157"/>
        <v>8.1809614383699283E-143</v>
      </c>
      <c r="GS143" s="86">
        <f t="shared" si="157"/>
        <v>1.6360797643755344E-155</v>
      </c>
      <c r="GT143" s="86">
        <f t="shared" si="157"/>
        <v>1.2838252346170728E-135</v>
      </c>
      <c r="GU143" s="86">
        <f t="shared" si="157"/>
        <v>1.7159447200174438E-156</v>
      </c>
      <c r="GV143" s="86">
        <f t="shared" si="157"/>
        <v>2.89015372107462E-159</v>
      </c>
      <c r="GW143" s="86">
        <f t="shared" si="157"/>
        <v>6.8531413857206502E-121</v>
      </c>
      <c r="GX143" s="86">
        <f t="shared" si="157"/>
        <v>2.2197085926710353E-182</v>
      </c>
      <c r="GY143" s="86">
        <f t="shared" si="157"/>
        <v>1.3372566355230756E-94</v>
      </c>
      <c r="GZ143" s="86">
        <f t="shared" si="157"/>
        <v>1.0562682043253977E-105</v>
      </c>
      <c r="HA143" s="86">
        <f t="shared" si="157"/>
        <v>6.1244823242097857E-179</v>
      </c>
      <c r="HC143" s="86">
        <f t="shared" si="153"/>
        <v>8.1732421264502979E-71</v>
      </c>
      <c r="HD143" s="86">
        <f t="shared" si="153"/>
        <v>9.53104088549151E-58</v>
      </c>
      <c r="HE143" s="86">
        <f t="shared" si="153"/>
        <v>7.7767647384098582E-47</v>
      </c>
      <c r="HF143" s="86">
        <f t="shared" si="153"/>
        <v>2.7509273761692984E-52</v>
      </c>
      <c r="HG143" s="86">
        <f t="shared" si="153"/>
        <v>2.7877806240521665E-53</v>
      </c>
      <c r="HH143" s="86">
        <f t="shared" si="153"/>
        <v>6.1046471656227515E-70</v>
      </c>
      <c r="HI143" s="86">
        <f t="shared" si="153"/>
        <v>4.8427179387662794E-69</v>
      </c>
      <c r="HJ143" s="86">
        <f t="shared" si="153"/>
        <v>4.0270468843755048E-50</v>
      </c>
      <c r="HK143" s="86">
        <f t="shared" si="153"/>
        <v>6.33480564355352E-66</v>
      </c>
      <c r="HL143" s="86">
        <f t="shared" si="161"/>
        <v>7.4017678688287067E-78</v>
      </c>
      <c r="HM143" s="86">
        <f t="shared" si="161"/>
        <v>1.334286565016588E-61</v>
      </c>
      <c r="HN143" s="86">
        <f t="shared" si="161"/>
        <v>2.9117487264220696E-58</v>
      </c>
      <c r="HO143" s="86">
        <f t="shared" si="161"/>
        <v>5.7607185596802328E-53</v>
      </c>
      <c r="HP143" s="86">
        <f t="shared" si="161"/>
        <v>1.0100835574647156E-62</v>
      </c>
      <c r="HQ143" s="86">
        <f t="shared" si="161"/>
        <v>7.9590945270376627E-86</v>
      </c>
      <c r="HS143" s="86">
        <f t="shared" si="158"/>
        <v>0.13710341067953918</v>
      </c>
      <c r="HT143" s="86">
        <f t="shared" si="158"/>
        <v>4.5275472139548772E-2</v>
      </c>
      <c r="HU143" s="86">
        <f t="shared" si="158"/>
        <v>1.9584948932901809E-2</v>
      </c>
      <c r="HV143" s="86">
        <f t="shared" si="158"/>
        <v>3.4518896691298345E-2</v>
      </c>
      <c r="HW143" s="86">
        <f t="shared" si="158"/>
        <v>2.2685689607780762E-2</v>
      </c>
      <c r="HX143" s="86">
        <f t="shared" si="158"/>
        <v>2.3379379549350075E-2</v>
      </c>
      <c r="HY143" s="86">
        <f t="shared" si="158"/>
        <v>1.546291847542007E-2</v>
      </c>
      <c r="HZ143" s="86">
        <f t="shared" si="158"/>
        <v>8.3348212590556962E-3</v>
      </c>
      <c r="IA143" s="86">
        <f t="shared" si="158"/>
        <v>8.23176874736661E-3</v>
      </c>
      <c r="IB143" s="86">
        <f t="shared" si="158"/>
        <v>4.4879639390377271E-3</v>
      </c>
      <c r="IC143" s="86">
        <f t="shared" si="158"/>
        <v>7.3873467131686408E-3</v>
      </c>
      <c r="ID143" s="86">
        <f t="shared" si="158"/>
        <v>2.5462364361998571E-2</v>
      </c>
      <c r="IE143" s="86">
        <f t="shared" si="158"/>
        <v>5.6863800766792622E-2</v>
      </c>
      <c r="IF143" s="86">
        <f t="shared" si="158"/>
        <v>9.1152542810806717E-2</v>
      </c>
      <c r="IG143" s="86">
        <f t="shared" si="158"/>
        <v>0.13404715330332928</v>
      </c>
      <c r="II143" s="86">
        <f t="shared" si="159"/>
        <v>2.4621914864393635E-8</v>
      </c>
      <c r="IJ143" s="86">
        <f t="shared" si="159"/>
        <v>1.1533150827606126E-7</v>
      </c>
      <c r="IK143" s="86">
        <f t="shared" si="159"/>
        <v>6.9654208134424172E-10</v>
      </c>
      <c r="IL143" s="86">
        <f t="shared" si="159"/>
        <v>1.4227687680521246E-10</v>
      </c>
      <c r="IM143" s="86">
        <f t="shared" si="159"/>
        <v>6.7761073763858346E-11</v>
      </c>
      <c r="IN143" s="86">
        <f t="shared" si="159"/>
        <v>6.9259080636532512E-9</v>
      </c>
      <c r="IO143" s="86">
        <f t="shared" si="159"/>
        <v>9.2034662836544259E-9</v>
      </c>
      <c r="IP143" s="86">
        <f t="shared" si="159"/>
        <v>1.4544307345574606E-8</v>
      </c>
      <c r="IQ143" s="86">
        <f t="shared" si="159"/>
        <v>1.2554281777016291E-7</v>
      </c>
      <c r="IR143" s="86">
        <f t="shared" si="159"/>
        <v>2.868068555693024E-8</v>
      </c>
      <c r="IS143" s="86">
        <f t="shared" si="159"/>
        <v>1.4888294959236743E-10</v>
      </c>
      <c r="IT143" s="86">
        <f t="shared" si="159"/>
        <v>8.6341543687893428E-11</v>
      </c>
      <c r="IU143" s="86">
        <f t="shared" si="159"/>
        <v>8.7272315442147503E-12</v>
      </c>
      <c r="IV143" s="86">
        <f t="shared" si="159"/>
        <v>1.2446396068617816E-8</v>
      </c>
      <c r="IW143" s="86">
        <f t="shared" si="159"/>
        <v>9.6910632390628367E-6</v>
      </c>
      <c r="IY143" s="86">
        <f t="shared" si="160"/>
        <v>0.13710343530145405</v>
      </c>
      <c r="IZ143" s="86">
        <f t="shared" si="160"/>
        <v>4.5275587471057047E-2</v>
      </c>
      <c r="JA143" s="86">
        <f t="shared" si="160"/>
        <v>1.958494962944389E-2</v>
      </c>
      <c r="JB143" s="86">
        <f t="shared" si="160"/>
        <v>3.4518896833575223E-2</v>
      </c>
      <c r="JC143" s="86">
        <f t="shared" si="160"/>
        <v>2.2685689675541836E-2</v>
      </c>
      <c r="JD143" s="86">
        <f t="shared" si="160"/>
        <v>2.3379386475258137E-2</v>
      </c>
      <c r="JE143" s="86">
        <f t="shared" si="160"/>
        <v>1.5462927678886355E-2</v>
      </c>
      <c r="JF143" s="86">
        <f t="shared" si="160"/>
        <v>8.3348358033630415E-3</v>
      </c>
      <c r="JG143" s="86">
        <f t="shared" si="160"/>
        <v>8.23189429018438E-3</v>
      </c>
      <c r="JH143" s="86">
        <f t="shared" si="160"/>
        <v>4.4879926197232837E-3</v>
      </c>
      <c r="JI143" s="86">
        <f t="shared" si="160"/>
        <v>7.3873468620515902E-3</v>
      </c>
      <c r="JJ143" s="86">
        <f t="shared" si="160"/>
        <v>2.5462364448340116E-2</v>
      </c>
      <c r="JK143" s="86">
        <f t="shared" si="160"/>
        <v>5.6863800775519856E-2</v>
      </c>
      <c r="JL143" s="86">
        <f t="shared" si="160"/>
        <v>9.1152555257202783E-2</v>
      </c>
      <c r="JM143" s="86">
        <f t="shared" si="160"/>
        <v>0.13405684436656834</v>
      </c>
    </row>
    <row r="144" spans="2:273" x14ac:dyDescent="0.25">
      <c r="B144" s="2">
        <v>117</v>
      </c>
      <c r="C144" s="37">
        <v>80.75</v>
      </c>
      <c r="D144" s="37">
        <v>82.741</v>
      </c>
      <c r="E144" s="37">
        <v>82.367999999999995</v>
      </c>
      <c r="F144" s="37">
        <v>83.227999999999994</v>
      </c>
      <c r="G144" s="37">
        <v>84.472999999999999</v>
      </c>
      <c r="H144" s="37">
        <v>86.055999999999997</v>
      </c>
      <c r="I144" s="37">
        <v>87.703999999999994</v>
      </c>
      <c r="J144" s="37">
        <v>86.055999999999997</v>
      </c>
      <c r="K144" s="37">
        <v>87.426000000000002</v>
      </c>
      <c r="L144" s="37">
        <v>87.721999999999994</v>
      </c>
      <c r="M144" s="37">
        <v>92.278000000000006</v>
      </c>
      <c r="N144" s="37">
        <v>93.593000000000004</v>
      </c>
      <c r="O144" s="37">
        <v>96.647999999999996</v>
      </c>
      <c r="P144" s="37">
        <v>95.290999999999997</v>
      </c>
      <c r="Q144" s="37">
        <v>91.855000000000004</v>
      </c>
      <c r="S144" s="4">
        <f t="shared" si="162"/>
        <v>81.311878099244936</v>
      </c>
      <c r="T144" s="4">
        <f t="shared" si="162"/>
        <v>83.343470128291841</v>
      </c>
      <c r="U144" s="4">
        <f t="shared" si="162"/>
        <v>83.967314908120613</v>
      </c>
      <c r="V144" s="4">
        <f t="shared" si="162"/>
        <v>83.79093359786215</v>
      </c>
      <c r="W144" s="4">
        <f t="shared" si="162"/>
        <v>85.817408649333018</v>
      </c>
      <c r="X144" s="4">
        <f t="shared" si="162"/>
        <v>87.745526758665861</v>
      </c>
      <c r="Y144" s="4">
        <f t="shared" si="162"/>
        <v>87.965098555359916</v>
      </c>
      <c r="Z144" s="4">
        <f t="shared" si="162"/>
        <v>85.387247431061226</v>
      </c>
      <c r="AA144" s="4">
        <f t="shared" si="162"/>
        <v>88.177283678795916</v>
      </c>
      <c r="AB144" s="4">
        <f t="shared" si="162"/>
        <v>88.952315519406625</v>
      </c>
      <c r="AC144" s="4">
        <f t="shared" si="162"/>
        <v>92.504123909899945</v>
      </c>
      <c r="AD144" s="4">
        <f t="shared" si="162"/>
        <v>94.231380799977558</v>
      </c>
      <c r="AE144" s="4">
        <f t="shared" si="162"/>
        <v>96.725812028774428</v>
      </c>
      <c r="AF144" s="4">
        <f t="shared" si="162"/>
        <v>94.785010059728179</v>
      </c>
      <c r="AG144" s="4">
        <f t="shared" si="162"/>
        <v>95.404214729391654</v>
      </c>
      <c r="AI144" s="4">
        <f t="shared" si="163"/>
        <v>-0.56187809924493592</v>
      </c>
      <c r="AJ144" s="4">
        <f t="shared" si="163"/>
        <v>-0.60247012829184143</v>
      </c>
      <c r="AK144" s="4">
        <f t="shared" si="163"/>
        <v>-1.5993149081206184</v>
      </c>
      <c r="AL144" s="4">
        <f t="shared" si="163"/>
        <v>-0.56293359786215547</v>
      </c>
      <c r="AM144" s="4">
        <f t="shared" si="163"/>
        <v>-1.344408649333019</v>
      </c>
      <c r="AN144" s="4">
        <f t="shared" si="163"/>
        <v>-1.6895267586658633</v>
      </c>
      <c r="AO144" s="4">
        <f t="shared" si="163"/>
        <v>-0.2610985553599221</v>
      </c>
      <c r="AP144" s="4">
        <f t="shared" si="163"/>
        <v>0.66875256893877122</v>
      </c>
      <c r="AQ144" s="4">
        <f t="shared" si="163"/>
        <v>-0.75128367879591451</v>
      </c>
      <c r="AR144" s="4">
        <f t="shared" si="163"/>
        <v>-1.2303155194066306</v>
      </c>
      <c r="AS144" s="4">
        <f t="shared" si="163"/>
        <v>-0.22612390989993969</v>
      </c>
      <c r="AT144" s="4">
        <f t="shared" si="163"/>
        <v>-0.63838079997755415</v>
      </c>
      <c r="AU144" s="4">
        <f t="shared" si="163"/>
        <v>-7.7812028774431496E-2</v>
      </c>
      <c r="AV144" s="4">
        <f t="shared" si="163"/>
        <v>0.50598994027181732</v>
      </c>
      <c r="AW144" s="4">
        <f t="shared" si="163"/>
        <v>-3.5492147293916503</v>
      </c>
      <c r="AY144" s="2">
        <f t="shared" ref="AY144:BM160" si="167">IF(OR($B144 &lt; C$230, $B144 &gt; C$233), #N/A, ((1-FG144)*DK144) + (FG144 - FW144)*EA144 + (FW144*EQ144))</f>
        <v>81.294864848265235</v>
      </c>
      <c r="AZ144" s="2">
        <f t="shared" si="167"/>
        <v>83.325373899608437</v>
      </c>
      <c r="BA144" s="2">
        <f t="shared" si="167"/>
        <v>83.957884307236981</v>
      </c>
      <c r="BB144" s="2">
        <f t="shared" si="167"/>
        <v>83.762261075072274</v>
      </c>
      <c r="BC144" s="2">
        <f t="shared" si="167"/>
        <v>85.794908410910026</v>
      </c>
      <c r="BD144" s="2">
        <f t="shared" si="167"/>
        <v>87.721386978016255</v>
      </c>
      <c r="BE144" s="2">
        <f t="shared" si="167"/>
        <v>87.951132885592841</v>
      </c>
      <c r="BF144" s="2">
        <f t="shared" si="167"/>
        <v>85.381271682456173</v>
      </c>
      <c r="BG144" s="2">
        <f t="shared" si="167"/>
        <v>88.171046926110279</v>
      </c>
      <c r="BH144" s="2">
        <f t="shared" si="167"/>
        <v>88.94976686690687</v>
      </c>
      <c r="BI144" s="2">
        <f t="shared" si="167"/>
        <v>92.498070999976221</v>
      </c>
      <c r="BJ144" s="2">
        <f t="shared" si="167"/>
        <v>94.181572382725918</v>
      </c>
      <c r="BK144" s="2">
        <f t="shared" si="167"/>
        <v>96.525757084469546</v>
      </c>
      <c r="BL144" s="2">
        <f t="shared" si="167"/>
        <v>93.681422605573943</v>
      </c>
      <c r="BM144" s="2">
        <f t="shared" si="167"/>
        <v>91.198560304582941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>
        <f t="shared" si="168"/>
        <v>82.367999999999995</v>
      </c>
      <c r="CH144" s="2" t="str">
        <f t="shared" si="168"/>
        <v/>
      </c>
      <c r="CI144" s="2">
        <f t="shared" si="168"/>
        <v>84.472999999999999</v>
      </c>
      <c r="CJ144" s="2" t="str">
        <f t="shared" si="168"/>
        <v/>
      </c>
      <c r="CK144" s="2">
        <f t="shared" si="168"/>
        <v>87.703999999999994</v>
      </c>
      <c r="CL144" s="2">
        <f t="shared" si="168"/>
        <v>86.055999999999997</v>
      </c>
      <c r="CM144" s="2">
        <f t="shared" si="168"/>
        <v>87.426000000000002</v>
      </c>
      <c r="CN144" s="2">
        <f t="shared" si="168"/>
        <v>87.721999999999994</v>
      </c>
      <c r="CO144" s="2">
        <f t="shared" si="168"/>
        <v>92.278000000000006</v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>
        <f t="shared" si="112"/>
        <v>82.367999999999995</v>
      </c>
      <c r="CX144" s="2" t="str">
        <f t="shared" si="113"/>
        <v/>
      </c>
      <c r="CY144" s="2">
        <f t="shared" si="114"/>
        <v>84.472999999999999</v>
      </c>
      <c r="CZ144" s="2" t="str">
        <f t="shared" si="115"/>
        <v/>
      </c>
      <c r="DA144" s="2">
        <f t="shared" si="116"/>
        <v>87.703999999999994</v>
      </c>
      <c r="DB144" s="2">
        <f t="shared" si="117"/>
        <v>86.055999999999997</v>
      </c>
      <c r="DC144" s="2">
        <f t="shared" si="118"/>
        <v>87.426000000000002</v>
      </c>
      <c r="DD144" s="2">
        <f t="shared" si="119"/>
        <v>87.721999999999994</v>
      </c>
      <c r="DE144" s="2">
        <f t="shared" si="120"/>
        <v>92.278000000000006</v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104.98027777777776</v>
      </c>
      <c r="DL144" s="2">
        <f t="shared" si="164"/>
        <v>111.13868320825517</v>
      </c>
      <c r="DM144" s="2">
        <f t="shared" si="164"/>
        <v>114.90571882408723</v>
      </c>
      <c r="DN144" s="2">
        <f t="shared" si="164"/>
        <v>114.85728571428575</v>
      </c>
      <c r="DO144" s="2">
        <f t="shared" si="164"/>
        <v>116.79493414843414</v>
      </c>
      <c r="DP144" s="2">
        <f t="shared" si="164"/>
        <v>119.41921326184485</v>
      </c>
      <c r="DQ144" s="2">
        <f t="shared" si="164"/>
        <v>119.00774253200569</v>
      </c>
      <c r="DR144" s="2">
        <f t="shared" si="164"/>
        <v>108.8765238095238</v>
      </c>
      <c r="DS144" s="2">
        <f t="shared" si="164"/>
        <v>116.97008333333335</v>
      </c>
      <c r="DT144" s="2">
        <f t="shared" si="164"/>
        <v>115.57267460317459</v>
      </c>
      <c r="DU144" s="2">
        <f t="shared" si="164"/>
        <v>125.4486306818182</v>
      </c>
      <c r="DV144" s="2">
        <f t="shared" si="164"/>
        <v>116.94695798319331</v>
      </c>
      <c r="DW144" s="2">
        <f t="shared" si="164"/>
        <v>131.22444098240467</v>
      </c>
      <c r="DX144" s="2">
        <f t="shared" si="164"/>
        <v>130.00736307007787</v>
      </c>
      <c r="DY144" s="2">
        <f t="shared" si="164"/>
        <v>115.20837667887668</v>
      </c>
      <c r="EA144" s="2">
        <f t="shared" si="152"/>
        <v>81.259920983593702</v>
      </c>
      <c r="EB144" s="2">
        <f t="shared" si="152"/>
        <v>83.325491412730855</v>
      </c>
      <c r="EC144" s="2">
        <f t="shared" si="152"/>
        <v>83.940480818275148</v>
      </c>
      <c r="ED144" s="2">
        <f t="shared" si="152"/>
        <v>83.671199098464584</v>
      </c>
      <c r="EE144" s="2">
        <f t="shared" si="151"/>
        <v>85.814140188271267</v>
      </c>
      <c r="EF144" s="2">
        <f t="shared" si="151"/>
        <v>87.733673326445626</v>
      </c>
      <c r="EG144" s="2">
        <f t="shared" si="151"/>
        <v>87.940910017444125</v>
      </c>
      <c r="EH144" s="2">
        <f t="shared" si="151"/>
        <v>85.310327225847885</v>
      </c>
      <c r="EI144" s="2">
        <f t="shared" si="151"/>
        <v>88.139012257737903</v>
      </c>
      <c r="EJ144" s="2">
        <f t="shared" si="151"/>
        <v>89.001279360717376</v>
      </c>
      <c r="EK144" s="2">
        <f t="shared" si="151"/>
        <v>92.406894276348936</v>
      </c>
      <c r="EL144" s="2">
        <f t="shared" si="151"/>
        <v>94.118617765814292</v>
      </c>
      <c r="EM144" s="2">
        <f t="shared" si="135"/>
        <v>96.492073383609323</v>
      </c>
      <c r="EN144" s="2">
        <f t="shared" si="135"/>
        <v>93.691697567534732</v>
      </c>
      <c r="EO144" s="2">
        <f t="shared" si="135"/>
        <v>91.231302485155041</v>
      </c>
      <c r="EQ144" s="2">
        <f t="shared" si="165"/>
        <v>81.316777463627318</v>
      </c>
      <c r="ER144" s="2">
        <f t="shared" si="165"/>
        <v>83.181392911768555</v>
      </c>
      <c r="ES144" s="2">
        <f t="shared" si="165"/>
        <v>83.846810961018051</v>
      </c>
      <c r="ET144" s="2">
        <f t="shared" si="165"/>
        <v>84.032842215173275</v>
      </c>
      <c r="EU144" s="2">
        <f t="shared" si="165"/>
        <v>85.498126921155901</v>
      </c>
      <c r="EV144" s="2">
        <f t="shared" si="165"/>
        <v>87.488431235709498</v>
      </c>
      <c r="EW144" s="2">
        <f t="shared" si="165"/>
        <v>87.824499212106304</v>
      </c>
      <c r="EX144" s="2">
        <f t="shared" si="165"/>
        <v>85.546907131664241</v>
      </c>
      <c r="EY144" s="2">
        <f t="shared" si="165"/>
        <v>88.160001692171164</v>
      </c>
      <c r="EZ144" s="2">
        <f t="shared" si="165"/>
        <v>88.587498298234692</v>
      </c>
      <c r="FA144" s="2">
        <f t="shared" si="165"/>
        <v>92.686471873682692</v>
      </c>
      <c r="FB144" s="2">
        <f t="shared" si="165"/>
        <v>94.343924235223795</v>
      </c>
      <c r="FC144" s="2">
        <f t="shared" si="165"/>
        <v>96.407843717001043</v>
      </c>
      <c r="FD144" s="2">
        <f t="shared" si="165"/>
        <v>93.258134541999425</v>
      </c>
      <c r="FE144" s="2">
        <f t="shared" si="165"/>
        <v>90.706349223937124</v>
      </c>
      <c r="FG144" s="2">
        <f t="shared" si="166"/>
        <v>0.99887760908352918</v>
      </c>
      <c r="FH144" s="2">
        <f t="shared" si="166"/>
        <v>0.99911299840453105</v>
      </c>
      <c r="FI144" s="2">
        <f t="shared" si="166"/>
        <v>0.99896786689228712</v>
      </c>
      <c r="FJ144" s="2">
        <f t="shared" si="166"/>
        <v>0.99891724829271855</v>
      </c>
      <c r="FK144" s="2">
        <f t="shared" si="166"/>
        <v>0.9990207638818952</v>
      </c>
      <c r="FL144" s="2">
        <f t="shared" si="166"/>
        <v>0.99910327470857596</v>
      </c>
      <c r="FM144" s="2">
        <f t="shared" si="166"/>
        <v>0.99899249503015741</v>
      </c>
      <c r="FN144" s="2">
        <f t="shared" si="166"/>
        <v>0.99891950808923946</v>
      </c>
      <c r="FO144" s="2">
        <f t="shared" si="166"/>
        <v>0.99903356899916518</v>
      </c>
      <c r="FP144" s="2">
        <f t="shared" si="166"/>
        <v>0.99892953475329771</v>
      </c>
      <c r="FQ144" s="2">
        <f t="shared" si="166"/>
        <v>0.99874602547661484</v>
      </c>
      <c r="FR144" s="2">
        <f t="shared" si="166"/>
        <v>0.99885388025711175</v>
      </c>
      <c r="FS144" s="2">
        <f t="shared" si="166"/>
        <v>0.99866502803518598</v>
      </c>
      <c r="FT144" s="2">
        <f t="shared" si="166"/>
        <v>0.99861226904108824</v>
      </c>
      <c r="FU144" s="2">
        <f t="shared" si="166"/>
        <v>0.99853791419417282</v>
      </c>
      <c r="FW144" s="2">
        <f t="shared" ref="FW144:GK160" si="169">POWER(10,($B144-C$232)/C$229)/(1+POWER(10,($B144-C$232)/C$229))</f>
        <v>0.14633954942999369</v>
      </c>
      <c r="FX144" s="2">
        <f t="shared" si="169"/>
        <v>0.17202023931261221</v>
      </c>
      <c r="FY144" s="2">
        <f t="shared" si="169"/>
        <v>0.15540493813523376</v>
      </c>
      <c r="FZ144" s="2">
        <f t="shared" si="169"/>
        <v>0.15843019107461712</v>
      </c>
      <c r="GA144" s="2">
        <f t="shared" si="169"/>
        <v>0.15685825543677331</v>
      </c>
      <c r="GB144" s="2">
        <f t="shared" si="169"/>
        <v>0.16595672194644592</v>
      </c>
      <c r="GC144" s="2">
        <f t="shared" si="169"/>
        <v>0.18105810664057209</v>
      </c>
      <c r="GD144" s="2">
        <f t="shared" si="169"/>
        <v>0.19224528674691069</v>
      </c>
      <c r="GE144" s="2">
        <f t="shared" si="169"/>
        <v>0.19873939485652034</v>
      </c>
      <c r="GF144" s="2">
        <f t="shared" si="169"/>
        <v>0.19323322458068168</v>
      </c>
      <c r="GG144" s="2">
        <f t="shared" si="169"/>
        <v>0.1779227965359807</v>
      </c>
      <c r="GH144" s="2">
        <f t="shared" si="169"/>
        <v>0.16329138522981912</v>
      </c>
      <c r="GI144" s="2">
        <f t="shared" si="169"/>
        <v>0.15057682959577673</v>
      </c>
      <c r="GJ144" s="2">
        <f t="shared" si="169"/>
        <v>0.13993659906137762</v>
      </c>
      <c r="GK144" s="2">
        <f t="shared" si="169"/>
        <v>0.12915191775116064</v>
      </c>
      <c r="GM144" s="86">
        <f t="shared" ref="GM144:HA160" si="170" xml:space="preserve"> _xlfn.NORM.DIST($B144, C$7, ABS(C$11), TRUE) * _xlfn.NORM.DIST(($B144 - C$7)*C$15, 0, ABS(C$11), TRUE) * 2</f>
        <v>3.1358238802678429E-111</v>
      </c>
      <c r="GN144" s="86">
        <f t="shared" si="170"/>
        <v>3.4164658867425993E-86</v>
      </c>
      <c r="GO144" s="86">
        <f t="shared" si="170"/>
        <v>1.0131425025302308E-92</v>
      </c>
      <c r="GP144" s="86">
        <f t="shared" si="170"/>
        <v>1.5428074218794099E-117</v>
      </c>
      <c r="GQ144" s="86">
        <f t="shared" si="170"/>
        <v>5.5317124764850225E-131</v>
      </c>
      <c r="GR144" s="86">
        <f t="shared" si="170"/>
        <v>9.4454142858861279E-148</v>
      </c>
      <c r="GS144" s="86">
        <f t="shared" si="170"/>
        <v>6.1099458557762616E-161</v>
      </c>
      <c r="GT144" s="86">
        <f t="shared" si="170"/>
        <v>2.2348630478458145E-140</v>
      </c>
      <c r="GU144" s="86">
        <f t="shared" si="170"/>
        <v>5.3293613716598943E-162</v>
      </c>
      <c r="GV144" s="86">
        <f t="shared" si="170"/>
        <v>7.7053044927702782E-165</v>
      </c>
      <c r="GW144" s="86">
        <f t="shared" si="170"/>
        <v>4.402278002231925E-125</v>
      </c>
      <c r="GX144" s="86">
        <f t="shared" si="170"/>
        <v>7.5498676722401281E-189</v>
      </c>
      <c r="GY144" s="86">
        <f t="shared" si="170"/>
        <v>6.3237690315828766E-98</v>
      </c>
      <c r="GZ144" s="86">
        <f t="shared" si="170"/>
        <v>2.092715991012442E-109</v>
      </c>
      <c r="HA144" s="86">
        <f t="shared" si="170"/>
        <v>3.8374257054692023E-185</v>
      </c>
      <c r="HC144" s="86">
        <f t="shared" si="153"/>
        <v>1.0120907080017164E-74</v>
      </c>
      <c r="HD144" s="86">
        <f t="shared" si="153"/>
        <v>7.8423592384917255E-61</v>
      </c>
      <c r="HE144" s="86">
        <f t="shared" si="153"/>
        <v>2.5592881691511809E-49</v>
      </c>
      <c r="HF144" s="86">
        <f t="shared" si="153"/>
        <v>4.8536113860174746E-55</v>
      </c>
      <c r="HG144" s="86">
        <f t="shared" si="153"/>
        <v>5.0397129420693856E-56</v>
      </c>
      <c r="HH144" s="86">
        <f t="shared" si="153"/>
        <v>1.3711338036631078E-73</v>
      </c>
      <c r="HI144" s="86">
        <f t="shared" si="153"/>
        <v>1.0912522622345704E-72</v>
      </c>
      <c r="HJ144" s="86">
        <f t="shared" si="153"/>
        <v>9.4304638012548019E-53</v>
      </c>
      <c r="HK144" s="86">
        <f t="shared" si="153"/>
        <v>2.2916018071590065E-69</v>
      </c>
      <c r="HL144" s="86">
        <f t="shared" si="161"/>
        <v>6.3671177110788325E-82</v>
      </c>
      <c r="HM144" s="86">
        <f t="shared" si="161"/>
        <v>8.273194526065403E-65</v>
      </c>
      <c r="HN144" s="86">
        <f t="shared" si="161"/>
        <v>2.25990807555343E-61</v>
      </c>
      <c r="HO144" s="86">
        <f t="shared" si="161"/>
        <v>7.7745948032964888E-56</v>
      </c>
      <c r="HP144" s="86">
        <f t="shared" si="161"/>
        <v>4.2036046987301368E-66</v>
      </c>
      <c r="HQ144" s="86">
        <f t="shared" si="161"/>
        <v>2.5734697599123411E-90</v>
      </c>
      <c r="HS144" s="86">
        <f t="shared" ref="HS144:IG160" si="171" xml:space="preserve"> _xlfn.NORM.DIST($B144, C$9, ABS(C$13), TRUE) * _xlfn.NORM.DIST(($B144 - C$9)*C$17, 0, ABS(C$13), TRUE) * 2</f>
        <v>8.2960998632430574E-2</v>
      </c>
      <c r="HT144" s="86">
        <f t="shared" si="171"/>
        <v>2.2253923502342361E-2</v>
      </c>
      <c r="HU144" s="86">
        <f t="shared" si="171"/>
        <v>8.0585429457461378E-3</v>
      </c>
      <c r="HV144" s="86">
        <f t="shared" si="171"/>
        <v>1.4613952295897873E-2</v>
      </c>
      <c r="HW144" s="86">
        <f t="shared" si="171"/>
        <v>8.9578245051994392E-3</v>
      </c>
      <c r="HX144" s="86">
        <f t="shared" si="171"/>
        <v>9.9999575054336189E-3</v>
      </c>
      <c r="HY144" s="86">
        <f t="shared" si="171"/>
        <v>5.9532998872787743E-3</v>
      </c>
      <c r="HZ144" s="86">
        <f t="shared" si="171"/>
        <v>2.8706869192369135E-3</v>
      </c>
      <c r="IA144" s="86">
        <f t="shared" si="171"/>
        <v>2.9660462005062374E-3</v>
      </c>
      <c r="IB144" s="86">
        <f t="shared" si="171"/>
        <v>1.4685965464653007E-3</v>
      </c>
      <c r="IC144" s="86">
        <f t="shared" si="171"/>
        <v>2.3303103858750051E-3</v>
      </c>
      <c r="ID144" s="86">
        <f t="shared" si="171"/>
        <v>9.999999474698042E-3</v>
      </c>
      <c r="IE144" s="86">
        <f t="shared" si="171"/>
        <v>2.5374489666972137E-2</v>
      </c>
      <c r="IF144" s="86">
        <f t="shared" si="171"/>
        <v>4.4105876904578699E-2</v>
      </c>
      <c r="IG144" s="86">
        <f t="shared" si="171"/>
        <v>7.4328801957233362E-2</v>
      </c>
      <c r="II144" s="86">
        <f t="shared" ref="II144:IW160" si="172" xml:space="preserve"> _xlfn.NORM.DIST($B144, C$10, ABS(C$14), TRUE) * _xlfn.NORM.DIST(($B144 - C$10)*C$18, 0, ABS(C$14), TRUE) * 2</f>
        <v>1.1631813313589592E-7</v>
      </c>
      <c r="IJ144" s="86">
        <f t="shared" si="172"/>
        <v>5.5204268517272475E-7</v>
      </c>
      <c r="IK144" s="86">
        <f t="shared" si="172"/>
        <v>4.955500518939791E-9</v>
      </c>
      <c r="IL144" s="86">
        <f t="shared" si="172"/>
        <v>1.215362964660606E-9</v>
      </c>
      <c r="IM144" s="86">
        <f t="shared" si="172"/>
        <v>6.1430398334562482E-10</v>
      </c>
      <c r="IN144" s="86">
        <f t="shared" si="172"/>
        <v>4.2507639130285526E-8</v>
      </c>
      <c r="IO144" s="86">
        <f t="shared" si="172"/>
        <v>6.1504222767809258E-8</v>
      </c>
      <c r="IP144" s="86">
        <f t="shared" si="172"/>
        <v>1.0084563238933688E-7</v>
      </c>
      <c r="IQ144" s="86">
        <f t="shared" si="172"/>
        <v>7.1313411780737538E-7</v>
      </c>
      <c r="IR144" s="86">
        <f t="shared" si="172"/>
        <v>1.8547037725474473E-7</v>
      </c>
      <c r="IS144" s="86">
        <f t="shared" si="172"/>
        <v>1.5140391781836827E-9</v>
      </c>
      <c r="IT144" s="86">
        <f t="shared" si="172"/>
        <v>8.1053235022212314E-10</v>
      </c>
      <c r="IU144" s="86">
        <f t="shared" si="172"/>
        <v>9.1090590467968575E-11</v>
      </c>
      <c r="IV144" s="86">
        <f t="shared" si="172"/>
        <v>6.0051064640071266E-8</v>
      </c>
      <c r="IW144" s="86">
        <f t="shared" si="172"/>
        <v>2.4399617000587681E-5</v>
      </c>
      <c r="IY144" s="86">
        <f t="shared" ref="IY144:JM160" si="173">GM144+HC144+HS144+II144</f>
        <v>8.2961114950563714E-2</v>
      </c>
      <c r="IZ144" s="86">
        <f t="shared" si="173"/>
        <v>2.2254475545027533E-2</v>
      </c>
      <c r="JA144" s="86">
        <f t="shared" si="173"/>
        <v>8.0585479012466564E-3</v>
      </c>
      <c r="JB144" s="86">
        <f t="shared" si="173"/>
        <v>1.4613953511260838E-2</v>
      </c>
      <c r="JC144" s="86">
        <f t="shared" si="173"/>
        <v>8.9578251195034219E-3</v>
      </c>
      <c r="JD144" s="86">
        <f t="shared" si="173"/>
        <v>1.000000001307275E-2</v>
      </c>
      <c r="JE144" s="86">
        <f t="shared" si="173"/>
        <v>5.953361391501542E-3</v>
      </c>
      <c r="JF144" s="86">
        <f t="shared" si="173"/>
        <v>2.870787764869303E-3</v>
      </c>
      <c r="JG144" s="86">
        <f t="shared" si="173"/>
        <v>2.9667593346240449E-3</v>
      </c>
      <c r="JH144" s="86">
        <f t="shared" si="173"/>
        <v>1.4687820168425554E-3</v>
      </c>
      <c r="JI144" s="86">
        <f t="shared" si="173"/>
        <v>2.3303118999141834E-3</v>
      </c>
      <c r="JJ144" s="86">
        <f t="shared" si="173"/>
        <v>1.0000000285230392E-2</v>
      </c>
      <c r="JK144" s="86">
        <f t="shared" si="173"/>
        <v>2.5374489758062727E-2</v>
      </c>
      <c r="JL144" s="86">
        <f t="shared" si="173"/>
        <v>4.4105936955643341E-2</v>
      </c>
      <c r="JM144" s="86">
        <f t="shared" si="173"/>
        <v>7.4353201574233946E-2</v>
      </c>
    </row>
    <row r="145" spans="2:273" x14ac:dyDescent="0.25">
      <c r="B145" s="2">
        <v>118</v>
      </c>
      <c r="C145" s="37">
        <v>81</v>
      </c>
      <c r="D145" s="37">
        <v>81.275999999999996</v>
      </c>
      <c r="E145" s="37">
        <v>83.825000000000003</v>
      </c>
      <c r="F145" s="37">
        <v>81.772000000000006</v>
      </c>
      <c r="G145" s="37">
        <v>81.8</v>
      </c>
      <c r="H145" s="37">
        <v>87.37</v>
      </c>
      <c r="I145" s="37">
        <v>88.814999999999998</v>
      </c>
      <c r="J145" s="37">
        <v>83.87</v>
      </c>
      <c r="K145" s="37">
        <v>89.647999999999996</v>
      </c>
      <c r="L145" s="37">
        <v>88.759</v>
      </c>
      <c r="M145" s="37">
        <v>91.462999999999994</v>
      </c>
      <c r="N145" s="37">
        <v>92.962999999999994</v>
      </c>
      <c r="O145" s="37">
        <v>96.926000000000002</v>
      </c>
      <c r="P145" s="37">
        <v>92.018000000000001</v>
      </c>
      <c r="Q145" s="37">
        <v>88.382000000000005</v>
      </c>
      <c r="S145" s="4">
        <f t="shared" si="162"/>
        <v>81.151138699970645</v>
      </c>
      <c r="T145" s="4">
        <f t="shared" si="162"/>
        <v>83.135232362935952</v>
      </c>
      <c r="U145" s="4">
        <f t="shared" si="162"/>
        <v>83.786406347402135</v>
      </c>
      <c r="V145" s="4">
        <f t="shared" si="162"/>
        <v>83.609884265863471</v>
      </c>
      <c r="W145" s="4">
        <f t="shared" si="162"/>
        <v>85.652032353520042</v>
      </c>
      <c r="X145" s="4">
        <f t="shared" si="162"/>
        <v>87.592048149644583</v>
      </c>
      <c r="Y145" s="4">
        <f t="shared" si="162"/>
        <v>87.807029443739907</v>
      </c>
      <c r="Z145" s="4">
        <f t="shared" si="162"/>
        <v>85.239542800862708</v>
      </c>
      <c r="AA145" s="4">
        <f t="shared" si="162"/>
        <v>88.056337484321716</v>
      </c>
      <c r="AB145" s="4">
        <f t="shared" si="162"/>
        <v>88.800145123838732</v>
      </c>
      <c r="AC145" s="4">
        <f t="shared" si="162"/>
        <v>92.292533523976957</v>
      </c>
      <c r="AD145" s="4">
        <f t="shared" si="162"/>
        <v>93.980193183891174</v>
      </c>
      <c r="AE145" s="4">
        <f t="shared" si="162"/>
        <v>96.392226876374778</v>
      </c>
      <c r="AF145" s="4">
        <f t="shared" si="162"/>
        <v>93.869324109547193</v>
      </c>
      <c r="AG145" s="4">
        <f t="shared" si="162"/>
        <v>92.752608561898782</v>
      </c>
      <c r="AI145" s="4">
        <f t="shared" si="163"/>
        <v>-0.15113869997064455</v>
      </c>
      <c r="AJ145" s="4">
        <f t="shared" si="163"/>
        <v>-1.8592323629359555</v>
      </c>
      <c r="AK145" s="4">
        <f t="shared" si="163"/>
        <v>3.8593652597867845E-2</v>
      </c>
      <c r="AL145" s="4">
        <f t="shared" si="163"/>
        <v>-1.8378842658634653</v>
      </c>
      <c r="AM145" s="4">
        <f t="shared" si="163"/>
        <v>-3.8520323535200447</v>
      </c>
      <c r="AN145" s="4">
        <f t="shared" si="163"/>
        <v>-0.22204814964457853</v>
      </c>
      <c r="AO145" s="4">
        <f t="shared" si="163"/>
        <v>1.0079705562600907</v>
      </c>
      <c r="AP145" s="4">
        <f t="shared" si="163"/>
        <v>-1.3695428008627033</v>
      </c>
      <c r="AQ145" s="4">
        <f t="shared" si="163"/>
        <v>1.59166251567828</v>
      </c>
      <c r="AR145" s="4">
        <f t="shared" si="163"/>
        <v>-4.1145123838731479E-2</v>
      </c>
      <c r="AS145" s="4">
        <f t="shared" si="163"/>
        <v>-0.82953352397696278</v>
      </c>
      <c r="AT145" s="4">
        <f t="shared" si="163"/>
        <v>-1.0171931838911803</v>
      </c>
      <c r="AU145" s="4">
        <f t="shared" si="163"/>
        <v>0.53377312362522389</v>
      </c>
      <c r="AV145" s="4">
        <f t="shared" si="163"/>
        <v>-1.8513241095471926</v>
      </c>
      <c r="AW145" s="4">
        <f t="shared" si="163"/>
        <v>-4.3706085618987771</v>
      </c>
      <c r="AY145" s="2">
        <f t="shared" si="167"/>
        <v>81.143944486830279</v>
      </c>
      <c r="AZ145" s="2">
        <f t="shared" si="167"/>
        <v>83.129486571377655</v>
      </c>
      <c r="BA145" s="2">
        <f t="shared" si="167"/>
        <v>83.784145231710909</v>
      </c>
      <c r="BB145" s="2">
        <f t="shared" si="167"/>
        <v>83.602871671600766</v>
      </c>
      <c r="BC145" s="2">
        <f t="shared" si="167"/>
        <v>85.647055739854935</v>
      </c>
      <c r="BD145" s="2">
        <f t="shared" si="167"/>
        <v>87.585883566085727</v>
      </c>
      <c r="BE145" s="2">
        <f t="shared" si="167"/>
        <v>87.803967577155504</v>
      </c>
      <c r="BF145" s="2">
        <f t="shared" si="167"/>
        <v>85.238348368228998</v>
      </c>
      <c r="BG145" s="2">
        <f t="shared" si="167"/>
        <v>88.054586128109094</v>
      </c>
      <c r="BH145" s="2">
        <f t="shared" si="167"/>
        <v>88.799522401528179</v>
      </c>
      <c r="BI145" s="2">
        <f t="shared" si="167"/>
        <v>92.291581195699592</v>
      </c>
      <c r="BJ145" s="2">
        <f t="shared" si="167"/>
        <v>93.969351414882937</v>
      </c>
      <c r="BK145" s="2">
        <f t="shared" si="167"/>
        <v>96.340264661129012</v>
      </c>
      <c r="BL145" s="2">
        <f t="shared" si="167"/>
        <v>93.515257266098104</v>
      </c>
      <c r="BM145" s="2">
        <f t="shared" si="167"/>
        <v>91.043324956554628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81.275999999999996</v>
      </c>
      <c r="CG145" s="2">
        <f t="shared" si="168"/>
        <v>83.825000000000003</v>
      </c>
      <c r="CH145" s="2">
        <f t="shared" si="168"/>
        <v>81.772000000000006</v>
      </c>
      <c r="CI145" s="2">
        <f t="shared" si="168"/>
        <v>81.8</v>
      </c>
      <c r="CJ145" s="2">
        <f t="shared" si="168"/>
        <v>87.37</v>
      </c>
      <c r="CK145" s="2">
        <f t="shared" si="168"/>
        <v>88.814999999999998</v>
      </c>
      <c r="CL145" s="2">
        <f t="shared" si="168"/>
        <v>83.87</v>
      </c>
      <c r="CM145" s="2">
        <f t="shared" si="168"/>
        <v>89.647999999999996</v>
      </c>
      <c r="CN145" s="2">
        <f t="shared" si="168"/>
        <v>88.759</v>
      </c>
      <c r="CO145" s="2">
        <f t="shared" si="168"/>
        <v>91.462999999999994</v>
      </c>
      <c r="CP145" s="2">
        <f t="shared" si="168"/>
        <v>92.962999999999994</v>
      </c>
      <c r="CQ145" s="2">
        <f t="shared" si="168"/>
        <v>96.926000000000002</v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81.275999999999996</v>
      </c>
      <c r="CW145" s="2">
        <f t="shared" si="112"/>
        <v>83.825000000000003</v>
      </c>
      <c r="CX145" s="2">
        <f t="shared" si="113"/>
        <v>81.772000000000006</v>
      </c>
      <c r="CY145" s="2">
        <f t="shared" si="114"/>
        <v>81.8</v>
      </c>
      <c r="CZ145" s="2">
        <f t="shared" si="115"/>
        <v>87.37</v>
      </c>
      <c r="DA145" s="2">
        <f t="shared" si="116"/>
        <v>88.814999999999998</v>
      </c>
      <c r="DB145" s="2">
        <f t="shared" si="117"/>
        <v>83.87</v>
      </c>
      <c r="DC145" s="2">
        <f t="shared" si="118"/>
        <v>89.647999999999996</v>
      </c>
      <c r="DD145" s="2">
        <f t="shared" si="119"/>
        <v>88.759</v>
      </c>
      <c r="DE145" s="2">
        <f t="shared" si="120"/>
        <v>91.462999999999994</v>
      </c>
      <c r="DF145" s="2">
        <f t="shared" si="121"/>
        <v>92.962999999999994</v>
      </c>
      <c r="DG145" s="2">
        <f t="shared" si="122"/>
        <v>96.926000000000002</v>
      </c>
      <c r="DH145" s="2" t="str">
        <f t="shared" si="123"/>
        <v/>
      </c>
      <c r="DI145" s="2" t="str">
        <f t="shared" si="124"/>
        <v/>
      </c>
      <c r="DK145" s="2">
        <f t="shared" si="164"/>
        <v>105.01758678678678</v>
      </c>
      <c r="DL145" s="2">
        <f t="shared" si="164"/>
        <v>111.21118536585367</v>
      </c>
      <c r="DM145" s="2">
        <f t="shared" si="164"/>
        <v>115.00176126126124</v>
      </c>
      <c r="DN145" s="2">
        <f t="shared" si="164"/>
        <v>114.99599871299876</v>
      </c>
      <c r="DO145" s="2">
        <f t="shared" si="164"/>
        <v>116.92947147147146</v>
      </c>
      <c r="DP145" s="2">
        <f t="shared" si="164"/>
        <v>119.58942739905899</v>
      </c>
      <c r="DQ145" s="2">
        <f t="shared" si="164"/>
        <v>119.18121621621623</v>
      </c>
      <c r="DR145" s="2">
        <f t="shared" si="164"/>
        <v>108.97344839124838</v>
      </c>
      <c r="DS145" s="2">
        <f t="shared" si="164"/>
        <v>117.13109203778679</v>
      </c>
      <c r="DT145" s="2">
        <f t="shared" si="164"/>
        <v>115.70498670098669</v>
      </c>
      <c r="DU145" s="2">
        <f t="shared" si="164"/>
        <v>125.62432954545456</v>
      </c>
      <c r="DV145" s="2">
        <f t="shared" si="164"/>
        <v>117.01260504201684</v>
      </c>
      <c r="DW145" s="2">
        <f t="shared" si="164"/>
        <v>131.45821609237535</v>
      </c>
      <c r="DX145" s="2">
        <f t="shared" si="164"/>
        <v>130.25365628476086</v>
      </c>
      <c r="DY145" s="2">
        <f t="shared" si="164"/>
        <v>115.36602686202686</v>
      </c>
      <c r="EA145" s="2">
        <f t="shared" si="152"/>
        <v>81.109904420689915</v>
      </c>
      <c r="EB145" s="2">
        <f t="shared" si="152"/>
        <v>83.134707115761415</v>
      </c>
      <c r="EC145" s="2">
        <f t="shared" si="152"/>
        <v>83.771329658196763</v>
      </c>
      <c r="ED145" s="2">
        <f t="shared" si="152"/>
        <v>83.506453331455148</v>
      </c>
      <c r="EE145" s="2">
        <f t="shared" si="151"/>
        <v>85.675701462134782</v>
      </c>
      <c r="EF145" s="2">
        <f t="shared" si="151"/>
        <v>87.606049051931052</v>
      </c>
      <c r="EG145" s="2">
        <f t="shared" si="151"/>
        <v>87.798975481328341</v>
      </c>
      <c r="EH145" s="2">
        <f t="shared" si="151"/>
        <v>85.162837185141811</v>
      </c>
      <c r="EI145" s="2">
        <f t="shared" si="151"/>
        <v>88.024198275238618</v>
      </c>
      <c r="EJ145" s="2">
        <f t="shared" si="151"/>
        <v>88.863681045704368</v>
      </c>
      <c r="EK145" s="2">
        <f t="shared" si="151"/>
        <v>92.196562632375162</v>
      </c>
      <c r="EL145" s="2">
        <f t="shared" si="151"/>
        <v>93.903175403768529</v>
      </c>
      <c r="EM145" s="2">
        <f t="shared" si="135"/>
        <v>96.312126938086692</v>
      </c>
      <c r="EN145" s="2">
        <f t="shared" si="135"/>
        <v>93.53790563371723</v>
      </c>
      <c r="EO145" s="2">
        <f t="shared" si="135"/>
        <v>91.086261062238833</v>
      </c>
      <c r="EQ145" s="2">
        <f t="shared" si="165"/>
        <v>81.170356377634334</v>
      </c>
      <c r="ER145" s="2">
        <f t="shared" si="165"/>
        <v>82.984144736267098</v>
      </c>
      <c r="ES145" s="2">
        <f t="shared" si="165"/>
        <v>83.672540549728268</v>
      </c>
      <c r="ET145" s="2">
        <f t="shared" si="165"/>
        <v>83.88821866883265</v>
      </c>
      <c r="EU145" s="2">
        <f t="shared" si="165"/>
        <v>85.341871307585194</v>
      </c>
      <c r="EV145" s="2">
        <f t="shared" si="165"/>
        <v>87.347399042621646</v>
      </c>
      <c r="EW145" s="2">
        <f t="shared" si="165"/>
        <v>87.676761159435031</v>
      </c>
      <c r="EX145" s="2">
        <f t="shared" si="165"/>
        <v>85.4143202200963</v>
      </c>
      <c r="EY145" s="2">
        <f t="shared" si="165"/>
        <v>88.04632493763792</v>
      </c>
      <c r="EZ145" s="2">
        <f t="shared" si="165"/>
        <v>88.429227436918381</v>
      </c>
      <c r="FA145" s="2">
        <f t="shared" si="165"/>
        <v>92.49263252822945</v>
      </c>
      <c r="FB145" s="2">
        <f t="shared" si="165"/>
        <v>94.141549802210179</v>
      </c>
      <c r="FC145" s="2">
        <f t="shared" si="165"/>
        <v>96.222057022175278</v>
      </c>
      <c r="FD145" s="2">
        <f t="shared" si="165"/>
        <v>93.081330927106734</v>
      </c>
      <c r="FE145" s="2">
        <f t="shared" si="165"/>
        <v>90.547788642053234</v>
      </c>
      <c r="FG145" s="2">
        <f t="shared" si="166"/>
        <v>0.99897626621604274</v>
      </c>
      <c r="FH145" s="2">
        <f t="shared" si="166"/>
        <v>0.99919098178934562</v>
      </c>
      <c r="FI145" s="2">
        <f t="shared" si="166"/>
        <v>0.9990585979232417</v>
      </c>
      <c r="FJ145" s="2">
        <f t="shared" si="166"/>
        <v>0.99901242461991302</v>
      </c>
      <c r="FK145" s="2">
        <f t="shared" si="166"/>
        <v>0.99910684909018443</v>
      </c>
      <c r="FL145" s="2">
        <f t="shared" si="166"/>
        <v>0.99918211228123344</v>
      </c>
      <c r="FM145" s="2">
        <f t="shared" si="166"/>
        <v>0.99908106308348521</v>
      </c>
      <c r="FN145" s="2">
        <f t="shared" si="166"/>
        <v>0.99901448597117781</v>
      </c>
      <c r="FO145" s="2">
        <f t="shared" si="166"/>
        <v>0.99911852949550573</v>
      </c>
      <c r="FP145" s="2">
        <f t="shared" si="166"/>
        <v>0.99902363212840972</v>
      </c>
      <c r="FQ145" s="2">
        <f t="shared" si="166"/>
        <v>0.99885623544380087</v>
      </c>
      <c r="FR145" s="2">
        <f t="shared" si="166"/>
        <v>0.998954620948871</v>
      </c>
      <c r="FS145" s="2">
        <f t="shared" si="166"/>
        <v>0.99878234806872823</v>
      </c>
      <c r="FT145" s="2">
        <f t="shared" si="166"/>
        <v>0.99873421976490984</v>
      </c>
      <c r="FU145" s="2">
        <f t="shared" si="166"/>
        <v>0.99866639033119675</v>
      </c>
      <c r="FW145" s="2">
        <f t="shared" si="169"/>
        <v>0.15822422448400364</v>
      </c>
      <c r="FX145" s="2">
        <f t="shared" si="169"/>
        <v>0.18553722830988706</v>
      </c>
      <c r="FY145" s="2">
        <f t="shared" si="169"/>
        <v>0.16788105401646056</v>
      </c>
      <c r="FZ145" s="2">
        <f t="shared" si="169"/>
        <v>0.17109997687422585</v>
      </c>
      <c r="GA145" s="2">
        <f t="shared" si="169"/>
        <v>0.16942764045736092</v>
      </c>
      <c r="GB145" s="2">
        <f t="shared" si="169"/>
        <v>0.17910031522438569</v>
      </c>
      <c r="GC145" s="2">
        <f t="shared" si="169"/>
        <v>0.19511791529563263</v>
      </c>
      <c r="GD145" s="2">
        <f t="shared" si="169"/>
        <v>0.20695428507992744</v>
      </c>
      <c r="GE145" s="2">
        <f t="shared" si="169"/>
        <v>0.21381374452071156</v>
      </c>
      <c r="GF145" s="2">
        <f t="shared" si="169"/>
        <v>0.2079983474001979</v>
      </c>
      <c r="GG145" s="2">
        <f t="shared" si="169"/>
        <v>0.19179615736520991</v>
      </c>
      <c r="GH145" s="2">
        <f t="shared" si="169"/>
        <v>0.1762684993092305</v>
      </c>
      <c r="GI145" s="2">
        <f t="shared" si="169"/>
        <v>0.16274002417718128</v>
      </c>
      <c r="GJ145" s="2">
        <f t="shared" si="169"/>
        <v>0.15139349181839842</v>
      </c>
      <c r="GK145" s="2">
        <f t="shared" si="169"/>
        <v>0.13986944045366326</v>
      </c>
      <c r="GM145" s="86">
        <f t="shared" si="170"/>
        <v>4.3393078845894183E-115</v>
      </c>
      <c r="GN145" s="86">
        <f t="shared" si="170"/>
        <v>3.9835554255313568E-89</v>
      </c>
      <c r="GO145" s="86">
        <f t="shared" si="170"/>
        <v>6.3654647985515336E-96</v>
      </c>
      <c r="GP145" s="86">
        <f t="shared" si="170"/>
        <v>1.4046635306322613E-121</v>
      </c>
      <c r="GQ145" s="86">
        <f t="shared" si="170"/>
        <v>2.0116552563159584E-135</v>
      </c>
      <c r="GR145" s="86">
        <f t="shared" si="170"/>
        <v>8.9701393724738218E-153</v>
      </c>
      <c r="GS145" s="86">
        <f t="shared" si="170"/>
        <v>1.8374324275315558E-166</v>
      </c>
      <c r="GT145" s="86">
        <f t="shared" si="170"/>
        <v>3.2134541050285652E-145</v>
      </c>
      <c r="GU145" s="86">
        <f t="shared" si="170"/>
        <v>1.3262280707872621E-167</v>
      </c>
      <c r="GV145" s="86">
        <f t="shared" si="170"/>
        <v>1.6436943138702154E-170</v>
      </c>
      <c r="GW145" s="86">
        <f t="shared" si="170"/>
        <v>2.393850709105693E-129</v>
      </c>
      <c r="GX145" s="86">
        <f t="shared" si="170"/>
        <v>1.9763422106245632E-195</v>
      </c>
      <c r="GY145" s="86">
        <f t="shared" si="170"/>
        <v>2.6145189046599701E-101</v>
      </c>
      <c r="GZ145" s="86">
        <f t="shared" si="170"/>
        <v>3.5725462913004391E-113</v>
      </c>
      <c r="HA145" s="86">
        <f t="shared" si="170"/>
        <v>1.8808727343957944E-191</v>
      </c>
      <c r="HC145" s="86">
        <f t="shared" si="153"/>
        <v>9.7951440479561353E-79</v>
      </c>
      <c r="HD145" s="86">
        <f t="shared" si="153"/>
        <v>5.340229204585399E-64</v>
      </c>
      <c r="HE145" s="86">
        <f t="shared" si="153"/>
        <v>7.2355850439028865E-52</v>
      </c>
      <c r="HF145" s="86">
        <f t="shared" si="153"/>
        <v>7.2467880130203526E-58</v>
      </c>
      <c r="HG145" s="86">
        <f t="shared" si="153"/>
        <v>7.7434370101449762E-59</v>
      </c>
      <c r="HH145" s="86">
        <f t="shared" si="153"/>
        <v>2.4765106385799346E-77</v>
      </c>
      <c r="HI145" s="86">
        <f t="shared" si="153"/>
        <v>1.9722080162048787E-76</v>
      </c>
      <c r="HJ145" s="86">
        <f t="shared" si="153"/>
        <v>1.8835382494331436E-55</v>
      </c>
      <c r="HK145" s="86">
        <f t="shared" si="153"/>
        <v>6.7468095206444971E-73</v>
      </c>
      <c r="HL145" s="86">
        <f t="shared" si="161"/>
        <v>4.297025386383853E-86</v>
      </c>
      <c r="HM145" s="86">
        <f t="shared" si="161"/>
        <v>4.2348396852737488E-68</v>
      </c>
      <c r="HN145" s="86">
        <f t="shared" si="161"/>
        <v>1.4495354090877886E-64</v>
      </c>
      <c r="HO145" s="86">
        <f t="shared" si="161"/>
        <v>8.7741326252885183E-59</v>
      </c>
      <c r="HP145" s="86">
        <f t="shared" si="161"/>
        <v>1.4195780172643751E-69</v>
      </c>
      <c r="HQ145" s="86">
        <f t="shared" si="161"/>
        <v>6.3639221648692723E-95</v>
      </c>
      <c r="HS145" s="86">
        <f t="shared" si="171"/>
        <v>4.6278985275104642E-2</v>
      </c>
      <c r="HT145" s="86">
        <f t="shared" si="171"/>
        <v>9.9965538029523626E-3</v>
      </c>
      <c r="HU145" s="86">
        <f t="shared" si="171"/>
        <v>2.986538486103669E-3</v>
      </c>
      <c r="HV145" s="86">
        <f t="shared" si="171"/>
        <v>5.50463097559316E-3</v>
      </c>
      <c r="HW145" s="86">
        <f t="shared" si="171"/>
        <v>3.1412325646032933E-3</v>
      </c>
      <c r="HX145" s="86">
        <f t="shared" si="171"/>
        <v>3.8656532525309772E-3</v>
      </c>
      <c r="HY145" s="86">
        <f t="shared" si="171"/>
        <v>2.0483202489578706E-3</v>
      </c>
      <c r="HZ145" s="86">
        <f t="shared" si="171"/>
        <v>8.774077548184087E-4</v>
      </c>
      <c r="IA145" s="86">
        <f t="shared" si="171"/>
        <v>9.5760604565931309E-4</v>
      </c>
      <c r="IB145" s="86">
        <f t="shared" si="171"/>
        <v>4.2837768831740901E-4</v>
      </c>
      <c r="IC145" s="86">
        <f t="shared" si="171"/>
        <v>6.4219317587444261E-4</v>
      </c>
      <c r="ID145" s="86">
        <f t="shared" si="171"/>
        <v>3.4688934631619578E-3</v>
      </c>
      <c r="IE145" s="86">
        <f t="shared" si="171"/>
        <v>9.9961497417379811E-3</v>
      </c>
      <c r="IF145" s="86">
        <f t="shared" si="171"/>
        <v>1.8749684935630982E-2</v>
      </c>
      <c r="IG145" s="86">
        <f t="shared" si="171"/>
        <v>3.6949752941866074E-2</v>
      </c>
      <c r="II145" s="86">
        <f t="shared" si="172"/>
        <v>5.10119192161336E-7</v>
      </c>
      <c r="IJ145" s="86">
        <f t="shared" si="172"/>
        <v>2.4308071601854678E-6</v>
      </c>
      <c r="IK145" s="86">
        <f t="shared" si="172"/>
        <v>3.1940774865887175E-8</v>
      </c>
      <c r="IL145" s="86">
        <f t="shared" si="172"/>
        <v>9.3027573938536372E-9</v>
      </c>
      <c r="IM145" s="86">
        <f t="shared" si="172"/>
        <v>4.9780792961138373E-9</v>
      </c>
      <c r="IN145" s="86">
        <f t="shared" si="172"/>
        <v>2.3723731277593296E-7</v>
      </c>
      <c r="IO145" s="86">
        <f t="shared" si="172"/>
        <v>3.69632061387343E-7</v>
      </c>
      <c r="IP145" s="86">
        <f t="shared" si="172"/>
        <v>6.2427500079683295E-7</v>
      </c>
      <c r="IQ145" s="86">
        <f t="shared" si="172"/>
        <v>3.6511378134511534E-6</v>
      </c>
      <c r="IR145" s="86">
        <f t="shared" si="172"/>
        <v>1.0749352593611596E-6</v>
      </c>
      <c r="IS145" s="86">
        <f t="shared" si="172"/>
        <v>1.35316686363223E-8</v>
      </c>
      <c r="IT145" s="86">
        <f t="shared" si="172"/>
        <v>6.7677499837135916E-9</v>
      </c>
      <c r="IU145" s="86">
        <f t="shared" si="172"/>
        <v>8.4616093388593447E-10</v>
      </c>
      <c r="IV145" s="86">
        <f t="shared" si="172"/>
        <v>2.6922920357241137E-7</v>
      </c>
      <c r="IW145" s="86">
        <f t="shared" si="172"/>
        <v>5.9040988008655775E-5</v>
      </c>
      <c r="IY145" s="86">
        <f t="shared" si="173"/>
        <v>4.62794953942968E-2</v>
      </c>
      <c r="IZ145" s="86">
        <f t="shared" si="173"/>
        <v>9.998984610112548E-3</v>
      </c>
      <c r="JA145" s="86">
        <f t="shared" si="173"/>
        <v>2.9865704268785347E-3</v>
      </c>
      <c r="JB145" s="86">
        <f t="shared" si="173"/>
        <v>5.5046402783505543E-3</v>
      </c>
      <c r="JC145" s="86">
        <f t="shared" si="173"/>
        <v>3.1412375426825893E-3</v>
      </c>
      <c r="JD145" s="86">
        <f t="shared" si="173"/>
        <v>3.8658904898437531E-3</v>
      </c>
      <c r="JE145" s="86">
        <f t="shared" si="173"/>
        <v>2.0486898810192578E-3</v>
      </c>
      <c r="JF145" s="86">
        <f t="shared" si="173"/>
        <v>8.7803202981920553E-4</v>
      </c>
      <c r="JG145" s="86">
        <f t="shared" si="173"/>
        <v>9.6125718347276419E-4</v>
      </c>
      <c r="JH145" s="86">
        <f t="shared" si="173"/>
        <v>4.2945262357677017E-4</v>
      </c>
      <c r="JI145" s="86">
        <f t="shared" si="173"/>
        <v>6.4220670754307891E-4</v>
      </c>
      <c r="JJ145" s="86">
        <f t="shared" si="173"/>
        <v>3.4689002309119415E-3</v>
      </c>
      <c r="JK145" s="86">
        <f t="shared" si="173"/>
        <v>9.9961505878989158E-3</v>
      </c>
      <c r="JL145" s="86">
        <f t="shared" si="173"/>
        <v>1.8749954164834555E-2</v>
      </c>
      <c r="JM145" s="86">
        <f t="shared" si="173"/>
        <v>3.7008793929874731E-2</v>
      </c>
    </row>
    <row r="146" spans="2:273" x14ac:dyDescent="0.25">
      <c r="B146" s="2">
        <v>119</v>
      </c>
      <c r="C146" s="37">
        <v>81.183000000000007</v>
      </c>
      <c r="D146" s="37">
        <v>81.930999999999997</v>
      </c>
      <c r="E146" s="37">
        <v>84.403999999999996</v>
      </c>
      <c r="F146" s="37">
        <v>82.789000000000001</v>
      </c>
      <c r="G146" s="37">
        <v>84.835999999999999</v>
      </c>
      <c r="H146" s="37">
        <v>87.352000000000004</v>
      </c>
      <c r="I146" s="37">
        <v>87.093000000000004</v>
      </c>
      <c r="J146" s="37">
        <v>83.167000000000002</v>
      </c>
      <c r="K146" s="37">
        <v>86.221999999999994</v>
      </c>
      <c r="L146" s="37">
        <v>88.5</v>
      </c>
      <c r="M146" s="37">
        <v>92.63</v>
      </c>
      <c r="N146" s="37">
        <v>94</v>
      </c>
      <c r="O146" s="37">
        <v>94.944000000000003</v>
      </c>
      <c r="P146" s="37">
        <v>92.563999999999993</v>
      </c>
      <c r="Q146" s="37">
        <v>89.272999999999996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80.996072952152687</v>
      </c>
      <c r="T146" s="4">
        <f t="shared" si="174"/>
        <v>82.935271335446231</v>
      </c>
      <c r="U146" s="4">
        <f t="shared" si="174"/>
        <v>83.610877999215489</v>
      </c>
      <c r="V146" s="4">
        <f t="shared" si="174"/>
        <v>83.445981726685886</v>
      </c>
      <c r="W146" s="4">
        <f t="shared" si="174"/>
        <v>85.499604388402872</v>
      </c>
      <c r="X146" s="4">
        <f t="shared" si="174"/>
        <v>87.451467713261906</v>
      </c>
      <c r="Y146" s="4">
        <f t="shared" si="174"/>
        <v>87.657557121185803</v>
      </c>
      <c r="Z146" s="4">
        <f t="shared" si="174"/>
        <v>85.09697428645886</v>
      </c>
      <c r="AA146" s="4">
        <f t="shared" si="174"/>
        <v>87.940910338865748</v>
      </c>
      <c r="AB146" s="4">
        <f t="shared" si="174"/>
        <v>88.649480902979207</v>
      </c>
      <c r="AC146" s="4">
        <f t="shared" si="174"/>
        <v>92.08619208166597</v>
      </c>
      <c r="AD146" s="4">
        <f t="shared" si="174"/>
        <v>93.759814019176915</v>
      </c>
      <c r="AE146" s="4">
        <f t="shared" si="174"/>
        <v>96.166200029099954</v>
      </c>
      <c r="AF146" s="4">
        <f t="shared" si="174"/>
        <v>93.445851178585187</v>
      </c>
      <c r="AG146" s="4">
        <f t="shared" si="174"/>
        <v>91.54575746722783</v>
      </c>
      <c r="AI146" s="4">
        <f t="shared" ref="AI146:AW162" si="175">IF(OR($B146 &lt; C$230, $B146 &gt; C$233), 0, C146-S146)</f>
        <v>0.18692704784731973</v>
      </c>
      <c r="AJ146" s="4">
        <f t="shared" si="175"/>
        <v>-1.0042713354462336</v>
      </c>
      <c r="AK146" s="4">
        <f t="shared" si="175"/>
        <v>0.79312200078450701</v>
      </c>
      <c r="AL146" s="4">
        <f t="shared" si="175"/>
        <v>-0.65698172668588484</v>
      </c>
      <c r="AM146" s="4">
        <f t="shared" si="175"/>
        <v>-0.66360438840287372</v>
      </c>
      <c r="AN146" s="4">
        <f t="shared" si="175"/>
        <v>-9.9467713261901736E-2</v>
      </c>
      <c r="AO146" s="4">
        <f t="shared" si="175"/>
        <v>-0.56455712118579982</v>
      </c>
      <c r="AP146" s="4">
        <f t="shared" si="175"/>
        <v>-1.929974286458858</v>
      </c>
      <c r="AQ146" s="4">
        <f t="shared" si="175"/>
        <v>-1.7189103388657543</v>
      </c>
      <c r="AR146" s="4">
        <f t="shared" si="175"/>
        <v>-0.14948090297920658</v>
      </c>
      <c r="AS146" s="4">
        <f t="shared" si="175"/>
        <v>0.54380791833402498</v>
      </c>
      <c r="AT146" s="4">
        <f t="shared" si="175"/>
        <v>0.24018598082308529</v>
      </c>
      <c r="AU146" s="4">
        <f t="shared" si="175"/>
        <v>-1.2222000290999517</v>
      </c>
      <c r="AV146" s="4">
        <f t="shared" si="175"/>
        <v>-0.88185117858519391</v>
      </c>
      <c r="AW146" s="4">
        <f t="shared" si="175"/>
        <v>-2.2727574672278337</v>
      </c>
      <c r="AY146" s="2">
        <f t="shared" si="167"/>
        <v>80.993330822616869</v>
      </c>
      <c r="AZ146" s="2">
        <f t="shared" si="167"/>
        <v>82.933451068064784</v>
      </c>
      <c r="BA146" s="2">
        <f t="shared" si="167"/>
        <v>83.610399531536288</v>
      </c>
      <c r="BB146" s="2">
        <f t="shared" si="167"/>
        <v>83.444518036594857</v>
      </c>
      <c r="BC146" s="2">
        <f t="shared" si="167"/>
        <v>85.498669170192528</v>
      </c>
      <c r="BD146" s="2">
        <f t="shared" si="167"/>
        <v>87.449986663241276</v>
      </c>
      <c r="BE146" s="2">
        <f t="shared" si="167"/>
        <v>87.656725862354492</v>
      </c>
      <c r="BF146" s="2">
        <f t="shared" si="167"/>
        <v>85.096234917616329</v>
      </c>
      <c r="BG146" s="2">
        <f t="shared" si="167"/>
        <v>87.938351005377001</v>
      </c>
      <c r="BH146" s="2">
        <f t="shared" si="167"/>
        <v>88.648469544669084</v>
      </c>
      <c r="BI146" s="2">
        <f t="shared" si="167"/>
        <v>92.086044288105811</v>
      </c>
      <c r="BJ146" s="2">
        <f t="shared" si="167"/>
        <v>93.757820320123756</v>
      </c>
      <c r="BK146" s="2">
        <f t="shared" si="167"/>
        <v>96.154824572316883</v>
      </c>
      <c r="BL146" s="2">
        <f t="shared" si="167"/>
        <v>93.348500085921941</v>
      </c>
      <c r="BM146" s="2">
        <f t="shared" si="167"/>
        <v>90.887593606375191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81.930999999999997</v>
      </c>
      <c r="CG146" s="2">
        <f t="shared" si="168"/>
        <v>84.403999999999996</v>
      </c>
      <c r="CH146" s="2">
        <f t="shared" si="168"/>
        <v>82.789000000000001</v>
      </c>
      <c r="CI146" s="2">
        <f t="shared" si="168"/>
        <v>84.835999999999999</v>
      </c>
      <c r="CJ146" s="2">
        <f t="shared" si="168"/>
        <v>87.352000000000004</v>
      </c>
      <c r="CK146" s="2">
        <f t="shared" si="168"/>
        <v>87.093000000000004</v>
      </c>
      <c r="CL146" s="2">
        <f t="shared" si="168"/>
        <v>83.167000000000002</v>
      </c>
      <c r="CM146" s="2">
        <f t="shared" si="168"/>
        <v>86.221999999999994</v>
      </c>
      <c r="CN146" s="2">
        <f t="shared" si="168"/>
        <v>88.5</v>
      </c>
      <c r="CO146" s="2">
        <f t="shared" si="168"/>
        <v>92.63</v>
      </c>
      <c r="CP146" s="2">
        <f t="shared" si="168"/>
        <v>94</v>
      </c>
      <c r="CQ146" s="2">
        <f t="shared" si="168"/>
        <v>94.944000000000003</v>
      </c>
      <c r="CR146" s="2">
        <f t="shared" si="168"/>
        <v>92.563999999999993</v>
      </c>
      <c r="CS146" s="2" t="str">
        <f t="shared" si="168"/>
        <v/>
      </c>
      <c r="CU146" s="2" t="str">
        <f t="shared" si="110"/>
        <v/>
      </c>
      <c r="CV146" s="2">
        <f t="shared" si="111"/>
        <v>81.930999999999997</v>
      </c>
      <c r="CW146" s="2">
        <f t="shared" si="112"/>
        <v>84.403999999999996</v>
      </c>
      <c r="CX146" s="2">
        <f t="shared" si="113"/>
        <v>82.789000000000001</v>
      </c>
      <c r="CY146" s="2">
        <f t="shared" si="114"/>
        <v>84.835999999999999</v>
      </c>
      <c r="CZ146" s="2">
        <f t="shared" si="115"/>
        <v>87.352000000000004</v>
      </c>
      <c r="DA146" s="2">
        <f t="shared" si="116"/>
        <v>87.093000000000004</v>
      </c>
      <c r="DB146" s="2">
        <f t="shared" si="117"/>
        <v>83.167000000000002</v>
      </c>
      <c r="DC146" s="2">
        <f t="shared" si="118"/>
        <v>86.221999999999994</v>
      </c>
      <c r="DD146" s="2">
        <f t="shared" si="119"/>
        <v>88.5</v>
      </c>
      <c r="DE146" s="2">
        <f t="shared" si="120"/>
        <v>92.63</v>
      </c>
      <c r="DF146" s="2">
        <f t="shared" si="121"/>
        <v>94</v>
      </c>
      <c r="DG146" s="2">
        <f t="shared" si="122"/>
        <v>94.944000000000003</v>
      </c>
      <c r="DH146" s="2">
        <f t="shared" si="123"/>
        <v>92.563999999999993</v>
      </c>
      <c r="DI146" s="2" t="str">
        <f t="shared" si="124"/>
        <v/>
      </c>
      <c r="DK146" s="2">
        <f t="shared" ref="DK146:DY162" si="176">BO$228*$B146+BO$229</f>
        <v>105.05489579579579</v>
      </c>
      <c r="DL146" s="2">
        <f t="shared" si="176"/>
        <v>111.28368752345217</v>
      </c>
      <c r="DM146" s="2">
        <f t="shared" si="176"/>
        <v>115.09780369843526</v>
      </c>
      <c r="DN146" s="2">
        <f t="shared" si="176"/>
        <v>115.13471171171174</v>
      </c>
      <c r="DO146" s="2">
        <f t="shared" si="176"/>
        <v>117.06400879450878</v>
      </c>
      <c r="DP146" s="2">
        <f t="shared" si="176"/>
        <v>119.75964153627312</v>
      </c>
      <c r="DQ146" s="2">
        <f t="shared" si="176"/>
        <v>119.35468990042675</v>
      </c>
      <c r="DR146" s="2">
        <f t="shared" si="176"/>
        <v>109.07037297297296</v>
      </c>
      <c r="DS146" s="2">
        <f t="shared" si="176"/>
        <v>117.29210074224022</v>
      </c>
      <c r="DT146" s="2">
        <f t="shared" si="176"/>
        <v>115.8372987987988</v>
      </c>
      <c r="DU146" s="2">
        <f t="shared" si="176"/>
        <v>125.80002840909093</v>
      </c>
      <c r="DV146" s="2">
        <f t="shared" si="176"/>
        <v>117.07825210084037</v>
      </c>
      <c r="DW146" s="2">
        <f t="shared" si="176"/>
        <v>131.69199120234603</v>
      </c>
      <c r="DX146" s="2">
        <f t="shared" si="176"/>
        <v>130.49994949944383</v>
      </c>
      <c r="DY146" s="2">
        <f t="shared" si="176"/>
        <v>115.52367704517704</v>
      </c>
      <c r="EA146" s="2">
        <f t="shared" si="152"/>
        <v>80.959887857786114</v>
      </c>
      <c r="EB146" s="2">
        <f t="shared" si="152"/>
        <v>82.943922818791961</v>
      </c>
      <c r="EC146" s="2">
        <f t="shared" si="152"/>
        <v>83.602178498118391</v>
      </c>
      <c r="ED146" s="2">
        <f t="shared" si="152"/>
        <v>83.341707564445713</v>
      </c>
      <c r="EE146" s="2">
        <f t="shared" si="151"/>
        <v>85.537262735998297</v>
      </c>
      <c r="EF146" s="2">
        <f t="shared" si="151"/>
        <v>87.478424777416478</v>
      </c>
      <c r="EG146" s="2">
        <f t="shared" si="151"/>
        <v>87.657040945212572</v>
      </c>
      <c r="EH146" s="2">
        <f t="shared" si="151"/>
        <v>85.015347144435736</v>
      </c>
      <c r="EI146" s="2">
        <f t="shared" si="151"/>
        <v>87.909384292739347</v>
      </c>
      <c r="EJ146" s="2">
        <f t="shared" si="151"/>
        <v>88.726082730691346</v>
      </c>
      <c r="EK146" s="2">
        <f t="shared" si="151"/>
        <v>91.986230988401388</v>
      </c>
      <c r="EL146" s="2">
        <f t="shared" si="151"/>
        <v>93.68773304172278</v>
      </c>
      <c r="EM146" s="2">
        <f t="shared" si="135"/>
        <v>96.132180492564075</v>
      </c>
      <c r="EN146" s="2">
        <f t="shared" si="135"/>
        <v>93.384113699899729</v>
      </c>
      <c r="EO146" s="2">
        <f t="shared" si="135"/>
        <v>90.941219639322625</v>
      </c>
      <c r="EQ146" s="2">
        <f t="shared" ref="EQ146:FE162" si="177">CU$228*$B146+CU$229</f>
        <v>81.023935291641351</v>
      </c>
      <c r="ER146" s="2">
        <f t="shared" si="177"/>
        <v>82.786896560765626</v>
      </c>
      <c r="ES146" s="2">
        <f t="shared" si="177"/>
        <v>83.498270138438485</v>
      </c>
      <c r="ET146" s="2">
        <f t="shared" si="177"/>
        <v>83.743595122492025</v>
      </c>
      <c r="EU146" s="2">
        <f t="shared" si="177"/>
        <v>85.185615694014487</v>
      </c>
      <c r="EV146" s="2">
        <f t="shared" si="177"/>
        <v>87.206366849533794</v>
      </c>
      <c r="EW146" s="2">
        <f t="shared" si="177"/>
        <v>87.529023106763759</v>
      </c>
      <c r="EX146" s="2">
        <f t="shared" si="177"/>
        <v>85.281733308528374</v>
      </c>
      <c r="EY146" s="2">
        <f t="shared" si="177"/>
        <v>87.932648183104675</v>
      </c>
      <c r="EZ146" s="2">
        <f t="shared" si="177"/>
        <v>88.270956575602057</v>
      </c>
      <c r="FA146" s="2">
        <f t="shared" si="177"/>
        <v>92.298793182776208</v>
      </c>
      <c r="FB146" s="2">
        <f t="shared" si="177"/>
        <v>93.939175369196562</v>
      </c>
      <c r="FC146" s="2">
        <f t="shared" si="177"/>
        <v>96.036270327349513</v>
      </c>
      <c r="FD146" s="2">
        <f t="shared" si="177"/>
        <v>92.904527312214043</v>
      </c>
      <c r="FE146" s="2">
        <f t="shared" si="177"/>
        <v>90.389228060169359</v>
      </c>
      <c r="FG146" s="2">
        <f t="shared" ref="FG146:FU162" si="178">POWER(10,($B146-C$231)/C$229)/(1+POWER(10,($B146-C$231)/C$229))</f>
        <v>0.99906625958343587</v>
      </c>
      <c r="FH146" s="2">
        <f t="shared" si="178"/>
        <v>0.99926211409636179</v>
      </c>
      <c r="FI146" s="2">
        <f t="shared" si="178"/>
        <v>0.99914135997792197</v>
      </c>
      <c r="FJ146" s="2">
        <f t="shared" si="178"/>
        <v>0.99909924227650071</v>
      </c>
      <c r="FK146" s="2">
        <f t="shared" si="178"/>
        <v>0.99918537266946172</v>
      </c>
      <c r="FL146" s="2">
        <f t="shared" si="178"/>
        <v>0.99925402385074591</v>
      </c>
      <c r="FM146" s="2">
        <f t="shared" si="178"/>
        <v>0.99916185180173445</v>
      </c>
      <c r="FN146" s="2">
        <f t="shared" si="178"/>
        <v>0.99910112257762373</v>
      </c>
      <c r="FO146" s="2">
        <f t="shared" si="178"/>
        <v>0.99919602698930277</v>
      </c>
      <c r="FP146" s="2">
        <f t="shared" si="178"/>
        <v>0.99910946541227186</v>
      </c>
      <c r="FQ146" s="2">
        <f t="shared" si="178"/>
        <v>0.99895676933750643</v>
      </c>
      <c r="FR146" s="2">
        <f t="shared" si="178"/>
        <v>0.99904651527067823</v>
      </c>
      <c r="FS146" s="2">
        <f t="shared" si="178"/>
        <v>0.99888936924694827</v>
      </c>
      <c r="FT146" s="2">
        <f t="shared" si="178"/>
        <v>0.9988454661192131</v>
      </c>
      <c r="FU146" s="2">
        <f t="shared" si="178"/>
        <v>0.99878359078923795</v>
      </c>
      <c r="FW146" s="2">
        <f t="shared" si="169"/>
        <v>0.17088088347676034</v>
      </c>
      <c r="FX146" s="2">
        <f t="shared" si="169"/>
        <v>0.19985997252705104</v>
      </c>
      <c r="FY146" s="2">
        <f t="shared" si="169"/>
        <v>0.18114395181922091</v>
      </c>
      <c r="FZ146" s="2">
        <f t="shared" si="169"/>
        <v>0.18456077234839274</v>
      </c>
      <c r="GA146" s="2">
        <f t="shared" si="169"/>
        <v>0.18278588218844258</v>
      </c>
      <c r="GB146" s="2">
        <f t="shared" si="169"/>
        <v>0.19304393132356007</v>
      </c>
      <c r="GC146" s="2">
        <f t="shared" si="169"/>
        <v>0.20998956508628866</v>
      </c>
      <c r="GD146" s="2">
        <f t="shared" si="169"/>
        <v>0.22247872283647954</v>
      </c>
      <c r="GE146" s="2">
        <f t="shared" si="169"/>
        <v>0.22970369733419221</v>
      </c>
      <c r="GF146" s="2">
        <f t="shared" si="169"/>
        <v>0.22357902420772699</v>
      </c>
      <c r="GG146" s="2">
        <f t="shared" si="169"/>
        <v>0.20647957616530369</v>
      </c>
      <c r="GH146" s="2">
        <f t="shared" si="169"/>
        <v>0.19004268751123954</v>
      </c>
      <c r="GI146" s="2">
        <f t="shared" si="169"/>
        <v>0.17568252078877114</v>
      </c>
      <c r="GJ146" s="2">
        <f t="shared" si="169"/>
        <v>0.16360994794019243</v>
      </c>
      <c r="GK146" s="2">
        <f t="shared" si="169"/>
        <v>0.15132180220430255</v>
      </c>
      <c r="GM146" s="86">
        <f t="shared" si="170"/>
        <v>5.1496994016923751E-119</v>
      </c>
      <c r="GN146" s="86">
        <f t="shared" si="170"/>
        <v>4.1403885645651208E-92</v>
      </c>
      <c r="GO146" s="86">
        <f t="shared" si="170"/>
        <v>3.5218090603965294E-99</v>
      </c>
      <c r="GP146" s="86">
        <f t="shared" si="170"/>
        <v>1.0905620734465818E-125</v>
      </c>
      <c r="GQ146" s="86">
        <f t="shared" si="170"/>
        <v>6.15722460866293E-140</v>
      </c>
      <c r="GR146" s="86">
        <f t="shared" si="170"/>
        <v>7.0070421836871068E-158</v>
      </c>
      <c r="GS146" s="86">
        <f t="shared" si="170"/>
        <v>4.4496131705574699E-172</v>
      </c>
      <c r="GT146" s="86">
        <f t="shared" si="170"/>
        <v>3.8164987819438378E-150</v>
      </c>
      <c r="GU146" s="86">
        <f t="shared" si="170"/>
        <v>2.6444055868983683E-173</v>
      </c>
      <c r="GV146" s="86">
        <f t="shared" si="170"/>
        <v>2.8055007607364145E-176</v>
      </c>
      <c r="GW146" s="86">
        <f t="shared" si="170"/>
        <v>1.1019053251098499E-133</v>
      </c>
      <c r="GX146" s="86">
        <f t="shared" si="170"/>
        <v>3.9816211219703464E-202</v>
      </c>
      <c r="GY146" s="86">
        <f t="shared" si="170"/>
        <v>9.4505639341834403E-105</v>
      </c>
      <c r="GZ146" s="86">
        <f t="shared" si="170"/>
        <v>5.2549983001031681E-117</v>
      </c>
      <c r="HA146" s="86">
        <f t="shared" si="170"/>
        <v>7.2114651534777238E-198</v>
      </c>
      <c r="HC146" s="86">
        <f t="shared" si="153"/>
        <v>7.4088760759835195E-83</v>
      </c>
      <c r="HD146" s="86">
        <f t="shared" si="153"/>
        <v>3.0092962158824377E-67</v>
      </c>
      <c r="HE146" s="86">
        <f t="shared" si="153"/>
        <v>1.7573070644940846E-54</v>
      </c>
      <c r="HF146" s="86">
        <f t="shared" si="153"/>
        <v>9.1560138702625851E-61</v>
      </c>
      <c r="HG146" s="86">
        <f t="shared" si="153"/>
        <v>1.0111813744574438E-61</v>
      </c>
      <c r="HH146" s="86">
        <f t="shared" si="153"/>
        <v>3.5968955516755595E-81</v>
      </c>
      <c r="HI146" s="86">
        <f t="shared" si="153"/>
        <v>2.8586272637460782E-80</v>
      </c>
      <c r="HJ146" s="86">
        <f t="shared" si="153"/>
        <v>3.2084599309265655E-58</v>
      </c>
      <c r="HK146" s="86">
        <f t="shared" si="153"/>
        <v>1.6165803516933748E-76</v>
      </c>
      <c r="HL146" s="86">
        <f t="shared" si="161"/>
        <v>2.2750805211568748E-90</v>
      </c>
      <c r="HM146" s="86">
        <f t="shared" si="161"/>
        <v>1.7894786377218634E-71</v>
      </c>
      <c r="HN146" s="86">
        <f t="shared" si="161"/>
        <v>7.6833957470790434E-68</v>
      </c>
      <c r="HO146" s="86">
        <f t="shared" si="161"/>
        <v>8.2801917175341815E-62</v>
      </c>
      <c r="HP146" s="86">
        <f t="shared" si="161"/>
        <v>3.8900417524176546E-73</v>
      </c>
      <c r="HQ146" s="86">
        <f t="shared" si="161"/>
        <v>1.2035584444489186E-99</v>
      </c>
      <c r="HS146" s="86">
        <f t="shared" si="171"/>
        <v>2.3812464417178231E-2</v>
      </c>
      <c r="HT146" s="86">
        <f t="shared" si="171"/>
        <v>4.1073902796943699E-3</v>
      </c>
      <c r="HU146" s="86">
        <f t="shared" si="171"/>
        <v>9.9786461622597194E-4</v>
      </c>
      <c r="HV146" s="86">
        <f t="shared" si="171"/>
        <v>1.8470139962364573E-3</v>
      </c>
      <c r="HW146" s="86">
        <f t="shared" si="171"/>
        <v>9.7938086121267384E-4</v>
      </c>
      <c r="HX146" s="86">
        <f t="shared" si="171"/>
        <v>1.351815771860074E-3</v>
      </c>
      <c r="HY146" s="86">
        <f t="shared" si="171"/>
        <v>6.3043844342266381E-4</v>
      </c>
      <c r="HZ146" s="86">
        <f t="shared" si="171"/>
        <v>2.3819128022424738E-4</v>
      </c>
      <c r="IA146" s="86">
        <f t="shared" si="171"/>
        <v>2.7724494065713932E-4</v>
      </c>
      <c r="IB146" s="86">
        <f t="shared" si="171"/>
        <v>1.1145659531141815E-4</v>
      </c>
      <c r="IC146" s="86">
        <f t="shared" si="171"/>
        <v>1.5476300946621656E-4</v>
      </c>
      <c r="ID146" s="86">
        <f t="shared" si="171"/>
        <v>1.0641987842263778E-3</v>
      </c>
      <c r="IE146" s="86">
        <f t="shared" si="171"/>
        <v>3.4813137024151705E-3</v>
      </c>
      <c r="IF146" s="86">
        <f t="shared" si="171"/>
        <v>7.0007913039884248E-3</v>
      </c>
      <c r="IG146" s="86">
        <f t="shared" si="171"/>
        <v>1.6451008541503945E-2</v>
      </c>
      <c r="II146" s="86">
        <f t="shared" si="172"/>
        <v>2.0771275186933694E-6</v>
      </c>
      <c r="IJ146" s="86">
        <f t="shared" si="172"/>
        <v>9.8481969314101079E-6</v>
      </c>
      <c r="IK146" s="86">
        <f t="shared" si="172"/>
        <v>1.8656102300377814E-7</v>
      </c>
      <c r="IL146" s="86">
        <f t="shared" si="172"/>
        <v>6.3820750551548554E-8</v>
      </c>
      <c r="IM146" s="86">
        <f t="shared" si="172"/>
        <v>3.6068357261283956E-8</v>
      </c>
      <c r="IN146" s="86">
        <f t="shared" si="172"/>
        <v>1.2042703057427653E-6</v>
      </c>
      <c r="IO146" s="86">
        <f t="shared" si="172"/>
        <v>1.9983086333292068E-6</v>
      </c>
      <c r="IP146" s="86">
        <f t="shared" si="172"/>
        <v>3.4512627352425643E-6</v>
      </c>
      <c r="IQ146" s="86">
        <f t="shared" si="172"/>
        <v>1.6852453161840284E-5</v>
      </c>
      <c r="IR146" s="86">
        <f t="shared" si="172"/>
        <v>5.5851226883356201E-6</v>
      </c>
      <c r="IS146" s="86">
        <f t="shared" si="172"/>
        <v>1.0632381567293555E-7</v>
      </c>
      <c r="IT146" s="86">
        <f t="shared" si="172"/>
        <v>5.027608099671047E-8</v>
      </c>
      <c r="IU146" s="86">
        <f t="shared" si="172"/>
        <v>6.9971528581293082E-9</v>
      </c>
      <c r="IV146" s="86">
        <f t="shared" si="172"/>
        <v>1.1218277930846736E-6</v>
      </c>
      <c r="IW146" s="86">
        <f t="shared" si="172"/>
        <v>1.3732351193276746E-4</v>
      </c>
      <c r="IY146" s="86">
        <f t="shared" si="173"/>
        <v>2.3814541544696925E-2</v>
      </c>
      <c r="IZ146" s="86">
        <f t="shared" si="173"/>
        <v>4.1172384766257801E-3</v>
      </c>
      <c r="JA146" s="86">
        <f t="shared" si="173"/>
        <v>9.9805117724897571E-4</v>
      </c>
      <c r="JB146" s="86">
        <f t="shared" si="173"/>
        <v>1.8470778169870088E-3</v>
      </c>
      <c r="JC146" s="86">
        <f t="shared" si="173"/>
        <v>9.7941692956993523E-4</v>
      </c>
      <c r="JD146" s="86">
        <f t="shared" si="173"/>
        <v>1.3530200421658168E-3</v>
      </c>
      <c r="JE146" s="86">
        <f t="shared" si="173"/>
        <v>6.32436752055993E-4</v>
      </c>
      <c r="JF146" s="86">
        <f t="shared" si="173"/>
        <v>2.4164254295948995E-4</v>
      </c>
      <c r="JG146" s="86">
        <f t="shared" si="173"/>
        <v>2.940973938189796E-4</v>
      </c>
      <c r="JH146" s="86">
        <f t="shared" si="173"/>
        <v>1.1704171799975376E-4</v>
      </c>
      <c r="JI146" s="86">
        <f t="shared" si="173"/>
        <v>1.548693332818895E-4</v>
      </c>
      <c r="JJ146" s="86">
        <f t="shared" si="173"/>
        <v>1.0642490603073745E-3</v>
      </c>
      <c r="JK146" s="86">
        <f t="shared" si="173"/>
        <v>3.4813206995680285E-3</v>
      </c>
      <c r="JL146" s="86">
        <f t="shared" si="173"/>
        <v>7.0019131317815095E-3</v>
      </c>
      <c r="JM146" s="86">
        <f t="shared" si="173"/>
        <v>1.6588332053436714E-2</v>
      </c>
    </row>
    <row r="147" spans="2:273" x14ac:dyDescent="0.25">
      <c r="B147" s="2">
        <v>120</v>
      </c>
      <c r="C147" s="37">
        <v>78.832999999999998</v>
      </c>
      <c r="D147" s="37">
        <v>84.293000000000006</v>
      </c>
      <c r="E147" s="37">
        <v>81.876999999999995</v>
      </c>
      <c r="F147" s="37">
        <v>82.367999999999995</v>
      </c>
      <c r="G147" s="37">
        <v>87.364000000000004</v>
      </c>
      <c r="H147" s="37">
        <v>87.221999999999994</v>
      </c>
      <c r="I147" s="37">
        <v>89.555999999999997</v>
      </c>
      <c r="J147" s="37">
        <v>82.185000000000002</v>
      </c>
      <c r="K147" s="37">
        <v>87.406999999999996</v>
      </c>
      <c r="L147" s="37">
        <v>86.241</v>
      </c>
      <c r="M147" s="37">
        <v>91.593000000000004</v>
      </c>
      <c r="N147" s="37">
        <v>93.685000000000002</v>
      </c>
      <c r="O147" s="37">
        <v>95.055999999999997</v>
      </c>
      <c r="P147" s="37">
        <v>93.164000000000001</v>
      </c>
      <c r="Q147" s="37">
        <v>88.527000000000001</v>
      </c>
      <c r="S147" s="4">
        <f t="shared" si="174"/>
        <v>80.843994824302911</v>
      </c>
      <c r="T147" s="4">
        <f t="shared" si="174"/>
        <v>82.738474530547606</v>
      </c>
      <c r="U147" s="4">
        <f t="shared" si="174"/>
        <v>83.436757529632416</v>
      </c>
      <c r="V147" s="4">
        <f t="shared" si="174"/>
        <v>83.287531075986522</v>
      </c>
      <c r="W147" s="4">
        <f t="shared" si="174"/>
        <v>85.349856482792831</v>
      </c>
      <c r="X147" s="4">
        <f t="shared" si="174"/>
        <v>87.314454695065805</v>
      </c>
      <c r="Y147" s="4">
        <f t="shared" si="174"/>
        <v>87.510733452458879</v>
      </c>
      <c r="Z147" s="4">
        <f t="shared" si="174"/>
        <v>84.957615918314531</v>
      </c>
      <c r="AA147" s="4">
        <f t="shared" si="174"/>
        <v>87.83148777494587</v>
      </c>
      <c r="AB147" s="4">
        <f t="shared" si="174"/>
        <v>88.500677365863865</v>
      </c>
      <c r="AC147" s="4">
        <f t="shared" si="174"/>
        <v>91.881660615635909</v>
      </c>
      <c r="AD147" s="4">
        <f t="shared" si="174"/>
        <v>93.547377025518415</v>
      </c>
      <c r="AE147" s="4">
        <f t="shared" si="174"/>
        <v>95.971509736534856</v>
      </c>
      <c r="AF147" s="4">
        <f t="shared" si="174"/>
        <v>93.205301043613503</v>
      </c>
      <c r="AG147" s="4">
        <f t="shared" si="174"/>
        <v>91.056945813768138</v>
      </c>
      <c r="AI147" s="4">
        <f t="shared" si="175"/>
        <v>-2.0109948243029123</v>
      </c>
      <c r="AJ147" s="4">
        <f t="shared" si="175"/>
        <v>1.5545254694524004</v>
      </c>
      <c r="AK147" s="4">
        <f t="shared" si="175"/>
        <v>-1.5597575296324209</v>
      </c>
      <c r="AL147" s="4">
        <f t="shared" si="175"/>
        <v>-0.9195310759865265</v>
      </c>
      <c r="AM147" s="4">
        <f t="shared" si="175"/>
        <v>2.0141435172071738</v>
      </c>
      <c r="AN147" s="4">
        <f t="shared" si="175"/>
        <v>-9.2454695065811165E-2</v>
      </c>
      <c r="AO147" s="4">
        <f t="shared" si="175"/>
        <v>2.045266547541118</v>
      </c>
      <c r="AP147" s="4">
        <f t="shared" si="175"/>
        <v>-2.7726159183145285</v>
      </c>
      <c r="AQ147" s="4">
        <f t="shared" si="175"/>
        <v>-0.42448777494587375</v>
      </c>
      <c r="AR147" s="4">
        <f t="shared" si="175"/>
        <v>-2.2596773658638654</v>
      </c>
      <c r="AS147" s="4">
        <f t="shared" si="175"/>
        <v>-0.28866061563590506</v>
      </c>
      <c r="AT147" s="4">
        <f t="shared" si="175"/>
        <v>0.13762297448158733</v>
      </c>
      <c r="AU147" s="4">
        <f t="shared" si="175"/>
        <v>-0.91550973653485812</v>
      </c>
      <c r="AV147" s="4">
        <f t="shared" si="175"/>
        <v>-4.1301043613501065E-2</v>
      </c>
      <c r="AW147" s="4">
        <f t="shared" si="175"/>
        <v>-2.529945813768137</v>
      </c>
      <c r="AY147" s="2">
        <f t="shared" si="167"/>
        <v>80.843019878129439</v>
      </c>
      <c r="AZ147" s="2">
        <f t="shared" si="167"/>
        <v>82.737238670269818</v>
      </c>
      <c r="BA147" s="2">
        <f t="shared" si="167"/>
        <v>83.436617612119107</v>
      </c>
      <c r="BB147" s="2">
        <f t="shared" si="167"/>
        <v>83.28723790148922</v>
      </c>
      <c r="BC147" s="2">
        <f t="shared" si="167"/>
        <v>85.349686242263729</v>
      </c>
      <c r="BD147" s="2">
        <f t="shared" si="167"/>
        <v>87.313647415916009</v>
      </c>
      <c r="BE147" s="2">
        <f t="shared" si="167"/>
        <v>87.509378614298754</v>
      </c>
      <c r="BF147" s="2">
        <f t="shared" si="167"/>
        <v>84.954955689418853</v>
      </c>
      <c r="BG147" s="2">
        <f t="shared" si="167"/>
        <v>87.822330985294883</v>
      </c>
      <c r="BH147" s="2">
        <f t="shared" si="167"/>
        <v>88.496545555882903</v>
      </c>
      <c r="BI147" s="2">
        <f t="shared" si="167"/>
        <v>91.881484316715046</v>
      </c>
      <c r="BJ147" s="2">
        <f t="shared" si="167"/>
        <v>93.547002600035285</v>
      </c>
      <c r="BK147" s="2">
        <f t="shared" si="167"/>
        <v>95.969401750233743</v>
      </c>
      <c r="BL147" s="2">
        <f t="shared" si="167"/>
        <v>93.18106571652217</v>
      </c>
      <c r="BM147" s="2">
        <f t="shared" si="167"/>
        <v>90.731308217762447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84.293000000000006</v>
      </c>
      <c r="CG147" s="2">
        <f t="shared" si="168"/>
        <v>81.876999999999995</v>
      </c>
      <c r="CH147" s="2">
        <f t="shared" si="168"/>
        <v>82.367999999999995</v>
      </c>
      <c r="CI147" s="2">
        <f t="shared" si="168"/>
        <v>87.364000000000004</v>
      </c>
      <c r="CJ147" s="2">
        <f t="shared" si="168"/>
        <v>87.221999999999994</v>
      </c>
      <c r="CK147" s="2">
        <f t="shared" si="168"/>
        <v>89.555999999999997</v>
      </c>
      <c r="CL147" s="2">
        <f t="shared" si="168"/>
        <v>82.185000000000002</v>
      </c>
      <c r="CM147" s="2">
        <f t="shared" si="168"/>
        <v>87.406999999999996</v>
      </c>
      <c r="CN147" s="2">
        <f t="shared" si="168"/>
        <v>86.241</v>
      </c>
      <c r="CO147" s="2">
        <f t="shared" si="168"/>
        <v>91.593000000000004</v>
      </c>
      <c r="CP147" s="2">
        <f t="shared" si="168"/>
        <v>93.685000000000002</v>
      </c>
      <c r="CQ147" s="2">
        <f t="shared" si="168"/>
        <v>95.055999999999997</v>
      </c>
      <c r="CR147" s="2">
        <f t="shared" si="168"/>
        <v>93.164000000000001</v>
      </c>
      <c r="CS147" s="2">
        <f t="shared" si="168"/>
        <v>88.527000000000001</v>
      </c>
      <c r="CU147" s="2" t="str">
        <f t="shared" si="110"/>
        <v/>
      </c>
      <c r="CV147" s="2">
        <f t="shared" si="111"/>
        <v>84.293000000000006</v>
      </c>
      <c r="CW147" s="2">
        <f t="shared" si="112"/>
        <v>81.876999999999995</v>
      </c>
      <c r="CX147" s="2">
        <f t="shared" si="113"/>
        <v>82.367999999999995</v>
      </c>
      <c r="CY147" s="2">
        <f t="shared" si="114"/>
        <v>87.364000000000004</v>
      </c>
      <c r="CZ147" s="2">
        <f t="shared" si="115"/>
        <v>87.221999999999994</v>
      </c>
      <c r="DA147" s="2">
        <f t="shared" si="116"/>
        <v>89.555999999999997</v>
      </c>
      <c r="DB147" s="2">
        <f t="shared" si="117"/>
        <v>82.185000000000002</v>
      </c>
      <c r="DC147" s="2">
        <f t="shared" si="118"/>
        <v>87.406999999999996</v>
      </c>
      <c r="DD147" s="2">
        <f t="shared" si="119"/>
        <v>86.241</v>
      </c>
      <c r="DE147" s="2">
        <f t="shared" si="120"/>
        <v>91.593000000000004</v>
      </c>
      <c r="DF147" s="2">
        <f t="shared" si="121"/>
        <v>93.685000000000002</v>
      </c>
      <c r="DG147" s="2">
        <f t="shared" si="122"/>
        <v>95.055999999999997</v>
      </c>
      <c r="DH147" s="2">
        <f t="shared" si="123"/>
        <v>93.164000000000001</v>
      </c>
      <c r="DI147" s="2">
        <f t="shared" si="124"/>
        <v>88.527000000000001</v>
      </c>
      <c r="DK147" s="2">
        <f t="shared" si="176"/>
        <v>105.09220480480479</v>
      </c>
      <c r="DL147" s="2">
        <f t="shared" si="176"/>
        <v>111.35618968105067</v>
      </c>
      <c r="DM147" s="2">
        <f t="shared" si="176"/>
        <v>115.19384613560928</v>
      </c>
      <c r="DN147" s="2">
        <f t="shared" si="176"/>
        <v>115.27342471042475</v>
      </c>
      <c r="DO147" s="2">
        <f t="shared" si="176"/>
        <v>117.1985461175461</v>
      </c>
      <c r="DP147" s="2">
        <f t="shared" si="176"/>
        <v>119.92985567348725</v>
      </c>
      <c r="DQ147" s="2">
        <f t="shared" si="176"/>
        <v>119.52816358463727</v>
      </c>
      <c r="DR147" s="2">
        <f t="shared" si="176"/>
        <v>109.16729755469756</v>
      </c>
      <c r="DS147" s="2">
        <f t="shared" si="176"/>
        <v>117.45310944669367</v>
      </c>
      <c r="DT147" s="2">
        <f t="shared" si="176"/>
        <v>115.96961089661089</v>
      </c>
      <c r="DU147" s="2">
        <f t="shared" si="176"/>
        <v>125.97572727272728</v>
      </c>
      <c r="DV147" s="2">
        <f t="shared" si="176"/>
        <v>117.1438991596639</v>
      </c>
      <c r="DW147" s="2">
        <f t="shared" si="176"/>
        <v>131.92576631231671</v>
      </c>
      <c r="DX147" s="2">
        <f t="shared" si="176"/>
        <v>130.74624271412682</v>
      </c>
      <c r="DY147" s="2">
        <f t="shared" si="176"/>
        <v>115.68132722832722</v>
      </c>
      <c r="EA147" s="2">
        <f t="shared" si="152"/>
        <v>80.809871294882328</v>
      </c>
      <c r="EB147" s="2">
        <f t="shared" si="152"/>
        <v>82.753138521822521</v>
      </c>
      <c r="EC147" s="2">
        <f t="shared" si="152"/>
        <v>83.43302733804002</v>
      </c>
      <c r="ED147" s="2">
        <f t="shared" si="152"/>
        <v>83.176961797436277</v>
      </c>
      <c r="EE147" s="2">
        <f t="shared" si="151"/>
        <v>85.398824009861812</v>
      </c>
      <c r="EF147" s="2">
        <f t="shared" si="151"/>
        <v>87.350800502901919</v>
      </c>
      <c r="EG147" s="2">
        <f t="shared" si="151"/>
        <v>87.515106409096802</v>
      </c>
      <c r="EH147" s="2">
        <f t="shared" si="151"/>
        <v>84.867857103729648</v>
      </c>
      <c r="EI147" s="2">
        <f t="shared" si="151"/>
        <v>87.794570310240061</v>
      </c>
      <c r="EJ147" s="2">
        <f t="shared" si="151"/>
        <v>88.588484415678323</v>
      </c>
      <c r="EK147" s="2">
        <f t="shared" si="151"/>
        <v>91.775899344427614</v>
      </c>
      <c r="EL147" s="2">
        <f t="shared" ref="EL147:EO210" si="179">CP$228*$B147+CP$229</f>
        <v>93.472290679677016</v>
      </c>
      <c r="EM147" s="2">
        <f t="shared" si="135"/>
        <v>95.952234047041443</v>
      </c>
      <c r="EN147" s="2">
        <f t="shared" si="135"/>
        <v>93.230321766082227</v>
      </c>
      <c r="EO147" s="2">
        <f t="shared" si="135"/>
        <v>90.796178216406418</v>
      </c>
      <c r="EQ147" s="2">
        <f t="shared" si="177"/>
        <v>80.877514205648353</v>
      </c>
      <c r="ER147" s="2">
        <f t="shared" si="177"/>
        <v>82.589648385264169</v>
      </c>
      <c r="ES147" s="2">
        <f t="shared" si="177"/>
        <v>83.323999727148703</v>
      </c>
      <c r="ET147" s="2">
        <f t="shared" si="177"/>
        <v>83.598971576151399</v>
      </c>
      <c r="EU147" s="2">
        <f t="shared" si="177"/>
        <v>85.02936008044378</v>
      </c>
      <c r="EV147" s="2">
        <f t="shared" si="177"/>
        <v>87.065334656445941</v>
      </c>
      <c r="EW147" s="2">
        <f t="shared" si="177"/>
        <v>87.381285054092473</v>
      </c>
      <c r="EX147" s="2">
        <f t="shared" si="177"/>
        <v>85.149146396960433</v>
      </c>
      <c r="EY147" s="2">
        <f t="shared" si="177"/>
        <v>87.818971428571444</v>
      </c>
      <c r="EZ147" s="2">
        <f t="shared" si="177"/>
        <v>88.112685714285732</v>
      </c>
      <c r="FA147" s="2">
        <f t="shared" si="177"/>
        <v>92.104953837322967</v>
      </c>
      <c r="FB147" s="2">
        <f t="shared" si="177"/>
        <v>93.736800936182959</v>
      </c>
      <c r="FC147" s="2">
        <f t="shared" si="177"/>
        <v>95.850483632523748</v>
      </c>
      <c r="FD147" s="2">
        <f t="shared" si="177"/>
        <v>92.727723697321352</v>
      </c>
      <c r="FE147" s="2">
        <f t="shared" si="177"/>
        <v>90.230667478285469</v>
      </c>
      <c r="FG147" s="2">
        <f t="shared" si="178"/>
        <v>0.9991483486480951</v>
      </c>
      <c r="FH147" s="2">
        <f t="shared" si="178"/>
        <v>0.99932699636226585</v>
      </c>
      <c r="FI147" s="2">
        <f t="shared" si="178"/>
        <v>0.99921685182512066</v>
      </c>
      <c r="FJ147" s="2">
        <f t="shared" si="178"/>
        <v>0.99917843407775375</v>
      </c>
      <c r="FK147" s="2">
        <f t="shared" si="178"/>
        <v>0.99925699778732224</v>
      </c>
      <c r="FL147" s="2">
        <f t="shared" si="178"/>
        <v>0.99931961700712613</v>
      </c>
      <c r="FM147" s="2">
        <f t="shared" si="178"/>
        <v>0.99923554338108178</v>
      </c>
      <c r="FN147" s="2">
        <f t="shared" si="178"/>
        <v>0.99918014920433595</v>
      </c>
      <c r="FO147" s="2">
        <f t="shared" si="178"/>
        <v>0.99926671602651862</v>
      </c>
      <c r="FP147" s="2">
        <f t="shared" si="178"/>
        <v>0.99918775915809743</v>
      </c>
      <c r="FQ147" s="2">
        <f t="shared" si="178"/>
        <v>0.99904847498453087</v>
      </c>
      <c r="FR147" s="2">
        <f t="shared" si="178"/>
        <v>0.99913033863030876</v>
      </c>
      <c r="FS147" s="2">
        <f t="shared" si="178"/>
        <v>0.99898699372020827</v>
      </c>
      <c r="FT147" s="2">
        <f t="shared" si="178"/>
        <v>0.99894694561024355</v>
      </c>
      <c r="FU147" s="2">
        <f t="shared" si="178"/>
        <v>0.99889050286429837</v>
      </c>
      <c r="FW147" s="2">
        <f t="shared" si="169"/>
        <v>0.18432827542129132</v>
      </c>
      <c r="FX147" s="2">
        <f t="shared" si="169"/>
        <v>0.21499651155181082</v>
      </c>
      <c r="FY147" s="2">
        <f t="shared" si="169"/>
        <v>0.19520883765961694</v>
      </c>
      <c r="FZ147" s="2">
        <f t="shared" si="169"/>
        <v>0.19882653940971112</v>
      </c>
      <c r="GA147" s="2">
        <f t="shared" si="169"/>
        <v>0.19694759269528248</v>
      </c>
      <c r="GB147" s="2">
        <f t="shared" si="169"/>
        <v>0.20779831557545497</v>
      </c>
      <c r="GC147" s="2">
        <f t="shared" si="169"/>
        <v>0.22567689773211774</v>
      </c>
      <c r="GD147" s="2">
        <f t="shared" si="169"/>
        <v>0.23881701763238614</v>
      </c>
      <c r="GE147" s="2">
        <f t="shared" si="169"/>
        <v>0.24640442899035822</v>
      </c>
      <c r="GF147" s="2">
        <f t="shared" si="169"/>
        <v>0.23997318337845883</v>
      </c>
      <c r="GG147" s="2">
        <f t="shared" si="169"/>
        <v>0.22197837156454023</v>
      </c>
      <c r="GH147" s="2">
        <f t="shared" si="169"/>
        <v>0.20462585315123633</v>
      </c>
      <c r="GI147" s="2">
        <f t="shared" si="169"/>
        <v>0.1894214484537885</v>
      </c>
      <c r="GJ147" s="2">
        <f t="shared" si="169"/>
        <v>0.17660703515832848</v>
      </c>
      <c r="GK147" s="2">
        <f t="shared" si="169"/>
        <v>0.16353358824181119</v>
      </c>
      <c r="GM147" s="86">
        <f t="shared" si="170"/>
        <v>5.2412115235047228E-123</v>
      </c>
      <c r="GN147" s="86">
        <f t="shared" si="170"/>
        <v>3.8360457929871217E-95</v>
      </c>
      <c r="GO147" s="86">
        <f t="shared" si="170"/>
        <v>1.715826662513835E-102</v>
      </c>
      <c r="GP147" s="86">
        <f t="shared" si="170"/>
        <v>7.2200776366191414E-130</v>
      </c>
      <c r="GQ147" s="86">
        <f t="shared" si="170"/>
        <v>1.5861709537850234E-144</v>
      </c>
      <c r="GR147" s="86">
        <f t="shared" si="170"/>
        <v>4.5021886028686348E-163</v>
      </c>
      <c r="GS147" s="86">
        <f t="shared" si="170"/>
        <v>8.6769271392440169E-178</v>
      </c>
      <c r="GT147" s="86">
        <f t="shared" si="170"/>
        <v>3.7439140315456132E-155</v>
      </c>
      <c r="GU147" s="86">
        <f t="shared" si="170"/>
        <v>4.2247456822144909E-179</v>
      </c>
      <c r="GV147" s="86">
        <f t="shared" si="170"/>
        <v>3.8313668497869242E-182</v>
      </c>
      <c r="GW147" s="86">
        <f t="shared" si="170"/>
        <v>4.2935361568900557E-138</v>
      </c>
      <c r="GX147" s="86">
        <f t="shared" si="170"/>
        <v>6.1734575404524498E-209</v>
      </c>
      <c r="GY147" s="86">
        <f t="shared" si="170"/>
        <v>2.9865489206383009E-108</v>
      </c>
      <c r="GZ147" s="86">
        <f t="shared" si="170"/>
        <v>6.6602465881138409E-121</v>
      </c>
      <c r="HA147" s="86">
        <f t="shared" si="170"/>
        <v>2.1628595138195192E-204</v>
      </c>
      <c r="HC147" s="86">
        <f t="shared" si="153"/>
        <v>4.3795446105987566E-87</v>
      </c>
      <c r="HD147" s="86">
        <f t="shared" si="153"/>
        <v>1.4032919979465949E-70</v>
      </c>
      <c r="HE147" s="86">
        <f t="shared" si="153"/>
        <v>3.6662962970040928E-57</v>
      </c>
      <c r="HF147" s="86">
        <f t="shared" si="153"/>
        <v>9.7889098822782435E-64</v>
      </c>
      <c r="HG147" s="86">
        <f t="shared" si="153"/>
        <v>1.1222230266697529E-64</v>
      </c>
      <c r="HH147" s="86">
        <f t="shared" si="153"/>
        <v>4.200779497733163E-85</v>
      </c>
      <c r="HI147" s="86">
        <f t="shared" si="153"/>
        <v>3.3229690116269796E-84</v>
      </c>
      <c r="HJ147" s="86">
        <f t="shared" si="153"/>
        <v>4.6610778569258521E-61</v>
      </c>
      <c r="HK147" s="86">
        <f t="shared" si="153"/>
        <v>3.1522656212598255E-80</v>
      </c>
      <c r="HL147" s="86">
        <f t="shared" si="161"/>
        <v>9.4496692682439755E-95</v>
      </c>
      <c r="HM147" s="86">
        <f t="shared" si="161"/>
        <v>6.2420757974561174E-75</v>
      </c>
      <c r="HN147" s="86">
        <f t="shared" si="161"/>
        <v>3.3655040637554944E-71</v>
      </c>
      <c r="HO147" s="86">
        <f t="shared" si="161"/>
        <v>6.5338918629356627E-65</v>
      </c>
      <c r="HP147" s="86">
        <f t="shared" si="161"/>
        <v>8.6495347210581514E-77</v>
      </c>
      <c r="HQ147" s="86">
        <f t="shared" si="161"/>
        <v>1.7407370906640993E-104</v>
      </c>
      <c r="HS147" s="86">
        <f t="shared" si="171"/>
        <v>1.1309126421473201E-2</v>
      </c>
      <c r="HT147" s="86">
        <f t="shared" si="171"/>
        <v>1.5448818012498168E-3</v>
      </c>
      <c r="HU147" s="86">
        <f t="shared" si="171"/>
        <v>3.0080467164302066E-4</v>
      </c>
      <c r="HV147" s="86">
        <f t="shared" si="171"/>
        <v>5.5262919077194578E-4</v>
      </c>
      <c r="HW147" s="86">
        <f t="shared" si="171"/>
        <v>2.7173288259845901E-4</v>
      </c>
      <c r="HX147" s="86">
        <f t="shared" si="171"/>
        <v>4.2796602180522083E-4</v>
      </c>
      <c r="HY147" s="86">
        <f t="shared" si="171"/>
        <v>1.7370057550294119E-4</v>
      </c>
      <c r="HZ147" s="86">
        <f t="shared" si="171"/>
        <v>5.7463612836312515E-5</v>
      </c>
      <c r="IA147" s="86">
        <f t="shared" si="171"/>
        <v>7.2015493644069856E-5</v>
      </c>
      <c r="IB147" s="86">
        <f t="shared" si="171"/>
        <v>2.5875398962138373E-5</v>
      </c>
      <c r="IC147" s="86">
        <f t="shared" si="171"/>
        <v>3.2632612655969768E-5</v>
      </c>
      <c r="ID147" s="86">
        <f t="shared" si="171"/>
        <v>2.8901335997510758E-4</v>
      </c>
      <c r="IE147" s="86">
        <f t="shared" si="171"/>
        <v>1.073183338064864E-3</v>
      </c>
      <c r="IF147" s="86">
        <f t="shared" si="171"/>
        <v>2.2963098635089435E-3</v>
      </c>
      <c r="IG147" s="86">
        <f t="shared" si="171"/>
        <v>6.556675687964213E-3</v>
      </c>
      <c r="II147" s="86">
        <f t="shared" si="172"/>
        <v>7.8539077524470789E-6</v>
      </c>
      <c r="IJ147" s="86">
        <f t="shared" si="172"/>
        <v>3.6715532794536602E-5</v>
      </c>
      <c r="IK147" s="86">
        <f t="shared" si="172"/>
        <v>9.8768471280377699E-7</v>
      </c>
      <c r="IL147" s="86">
        <f t="shared" si="172"/>
        <v>3.9253265298168103E-7</v>
      </c>
      <c r="IM147" s="86">
        <f t="shared" si="172"/>
        <v>2.3372095704143599E-7</v>
      </c>
      <c r="IN147" s="86">
        <f t="shared" si="172"/>
        <v>5.5614230314858878E-6</v>
      </c>
      <c r="IO147" s="86">
        <f t="shared" si="172"/>
        <v>9.7206080088378655E-6</v>
      </c>
      <c r="IP147" s="86">
        <f t="shared" si="172"/>
        <v>1.7044262110900277E-5</v>
      </c>
      <c r="IQ147" s="86">
        <f t="shared" si="172"/>
        <v>7.0136558879111021E-5</v>
      </c>
      <c r="IR147" s="86">
        <f t="shared" si="172"/>
        <v>2.6021198037723861E-5</v>
      </c>
      <c r="IS147" s="86">
        <f t="shared" si="172"/>
        <v>7.3473103242657432E-7</v>
      </c>
      <c r="IT147" s="86">
        <f t="shared" si="172"/>
        <v>3.3239298622874009E-7</v>
      </c>
      <c r="IU147" s="86">
        <f t="shared" si="172"/>
        <v>5.1522552445489554E-8</v>
      </c>
      <c r="IV147" s="86">
        <f t="shared" si="172"/>
        <v>4.3452506561884778E-6</v>
      </c>
      <c r="IW147" s="86">
        <f t="shared" si="172"/>
        <v>3.0706164237466552E-4</v>
      </c>
      <c r="IY147" s="86">
        <f t="shared" si="173"/>
        <v>1.1316980329225648E-2</v>
      </c>
      <c r="IZ147" s="86">
        <f t="shared" si="173"/>
        <v>1.5815973340443535E-3</v>
      </c>
      <c r="JA147" s="86">
        <f t="shared" si="173"/>
        <v>3.0179235635582446E-4</v>
      </c>
      <c r="JB147" s="86">
        <f t="shared" si="173"/>
        <v>5.530217234249275E-4</v>
      </c>
      <c r="JC147" s="86">
        <f t="shared" si="173"/>
        <v>2.7196660355550045E-4</v>
      </c>
      <c r="JD147" s="86">
        <f t="shared" si="173"/>
        <v>4.3352744483670671E-4</v>
      </c>
      <c r="JE147" s="86">
        <f t="shared" si="173"/>
        <v>1.8342118351177906E-4</v>
      </c>
      <c r="JF147" s="86">
        <f t="shared" si="173"/>
        <v>7.4507874947212795E-5</v>
      </c>
      <c r="JG147" s="86">
        <f t="shared" si="173"/>
        <v>1.4215205252318089E-4</v>
      </c>
      <c r="JH147" s="86">
        <f t="shared" si="173"/>
        <v>5.1896596999862231E-5</v>
      </c>
      <c r="JI147" s="86">
        <f t="shared" si="173"/>
        <v>3.336734368839634E-5</v>
      </c>
      <c r="JJ147" s="86">
        <f t="shared" si="173"/>
        <v>2.8934575296133634E-4</v>
      </c>
      <c r="JK147" s="86">
        <f t="shared" si="173"/>
        <v>1.0732348606173096E-3</v>
      </c>
      <c r="JL147" s="86">
        <f t="shared" si="173"/>
        <v>2.3006551141651317E-3</v>
      </c>
      <c r="JM147" s="86">
        <f t="shared" si="173"/>
        <v>6.8637373303388786E-3</v>
      </c>
    </row>
    <row r="148" spans="2:273" x14ac:dyDescent="0.25">
      <c r="B148" s="2">
        <v>121</v>
      </c>
      <c r="C148" s="37">
        <v>80.566999999999993</v>
      </c>
      <c r="D148" s="37">
        <v>82.293000000000006</v>
      </c>
      <c r="E148" s="37">
        <v>82.596000000000004</v>
      </c>
      <c r="F148" s="37">
        <v>82.86</v>
      </c>
      <c r="G148" s="37">
        <v>85.472999999999999</v>
      </c>
      <c r="H148" s="37">
        <v>86.480999999999995</v>
      </c>
      <c r="I148" s="37">
        <v>85.721999999999994</v>
      </c>
      <c r="J148" s="37">
        <v>84.962999999999994</v>
      </c>
      <c r="K148" s="37">
        <v>87.667000000000002</v>
      </c>
      <c r="L148" s="37">
        <v>88.906999999999996</v>
      </c>
      <c r="M148" s="37">
        <v>90.5</v>
      </c>
      <c r="N148" s="37">
        <v>91.814999999999998</v>
      </c>
      <c r="O148" s="37">
        <v>96.685000000000002</v>
      </c>
      <c r="P148" s="37">
        <v>91.055000000000007</v>
      </c>
      <c r="Q148" s="37">
        <v>88.509</v>
      </c>
      <c r="S148" s="4">
        <f t="shared" si="174"/>
        <v>80.693444141649096</v>
      </c>
      <c r="T148" s="4">
        <f t="shared" si="174"/>
        <v>82.543632029760872</v>
      </c>
      <c r="U148" s="4">
        <f t="shared" si="174"/>
        <v>83.263039577503235</v>
      </c>
      <c r="V148" s="4">
        <f t="shared" si="174"/>
        <v>83.131293660930254</v>
      </c>
      <c r="W148" s="4">
        <f t="shared" si="174"/>
        <v>85.200190653972015</v>
      </c>
      <c r="X148" s="4">
        <f t="shared" si="174"/>
        <v>87.179019393566776</v>
      </c>
      <c r="Y148" s="4">
        <f t="shared" si="174"/>
        <v>87.36708311554203</v>
      </c>
      <c r="Z148" s="4">
        <f t="shared" si="174"/>
        <v>84.825336910544195</v>
      </c>
      <c r="AA148" s="4">
        <f t="shared" si="174"/>
        <v>87.738237168661897</v>
      </c>
      <c r="AB148" s="4">
        <f t="shared" si="174"/>
        <v>88.359676709418707</v>
      </c>
      <c r="AC148" s="4">
        <f t="shared" si="174"/>
        <v>91.678850655858454</v>
      </c>
      <c r="AD148" s="4">
        <f t="shared" si="174"/>
        <v>93.337347675990969</v>
      </c>
      <c r="AE148" s="4">
        <f t="shared" si="174"/>
        <v>95.784370272198245</v>
      </c>
      <c r="AF148" s="4">
        <f t="shared" si="174"/>
        <v>93.022918403064324</v>
      </c>
      <c r="AG148" s="4">
        <f t="shared" si="174"/>
        <v>90.9163427099665</v>
      </c>
      <c r="AI148" s="4">
        <f t="shared" si="175"/>
        <v>-0.12644414164910245</v>
      </c>
      <c r="AJ148" s="4">
        <f t="shared" si="175"/>
        <v>-0.25063202976086529</v>
      </c>
      <c r="AK148" s="4">
        <f t="shared" si="175"/>
        <v>-0.66703957750323184</v>
      </c>
      <c r="AL148" s="4">
        <f t="shared" si="175"/>
        <v>-0.27129366093025453</v>
      </c>
      <c r="AM148" s="4">
        <f t="shared" si="175"/>
        <v>0.27280934602798368</v>
      </c>
      <c r="AN148" s="4">
        <f t="shared" si="175"/>
        <v>-0.69801939356678133</v>
      </c>
      <c r="AO148" s="4">
        <f t="shared" si="175"/>
        <v>-1.645083115542036</v>
      </c>
      <c r="AP148" s="4">
        <f t="shared" si="175"/>
        <v>0.13766308945579908</v>
      </c>
      <c r="AQ148" s="4">
        <f t="shared" si="175"/>
        <v>-7.1237168661895112E-2</v>
      </c>
      <c r="AR148" s="4">
        <f t="shared" si="175"/>
        <v>0.54732329058128926</v>
      </c>
      <c r="AS148" s="4">
        <f t="shared" si="175"/>
        <v>-1.1788506558584544</v>
      </c>
      <c r="AT148" s="4">
        <f t="shared" si="175"/>
        <v>-1.5223476759909715</v>
      </c>
      <c r="AU148" s="4">
        <f t="shared" si="175"/>
        <v>0.90062972780175699</v>
      </c>
      <c r="AV148" s="4">
        <f t="shared" si="175"/>
        <v>-1.9679184030643171</v>
      </c>
      <c r="AW148" s="4">
        <f t="shared" si="175"/>
        <v>-2.4073427099664997</v>
      </c>
      <c r="AY148" s="2">
        <f t="shared" si="167"/>
        <v>80.693008664968019</v>
      </c>
      <c r="AZ148" s="2">
        <f t="shared" si="167"/>
        <v>82.540822413586696</v>
      </c>
      <c r="BA148" s="2">
        <f t="shared" si="167"/>
        <v>83.262771388366076</v>
      </c>
      <c r="BB148" s="2">
        <f t="shared" si="167"/>
        <v>83.131068872468461</v>
      </c>
      <c r="BC148" s="2">
        <f t="shared" si="167"/>
        <v>85.200046683529564</v>
      </c>
      <c r="BD148" s="2">
        <f t="shared" si="167"/>
        <v>87.176819204919212</v>
      </c>
      <c r="BE148" s="2">
        <f t="shared" si="167"/>
        <v>87.361898640818438</v>
      </c>
      <c r="BF148" s="2">
        <f t="shared" si="167"/>
        <v>84.81453360403404</v>
      </c>
      <c r="BG148" s="2">
        <f t="shared" si="167"/>
        <v>87.706516267457999</v>
      </c>
      <c r="BH148" s="2">
        <f t="shared" si="167"/>
        <v>88.343692541170583</v>
      </c>
      <c r="BI148" s="2">
        <f t="shared" si="167"/>
        <v>91.677924614228758</v>
      </c>
      <c r="BJ148" s="2">
        <f t="shared" si="167"/>
        <v>93.336921514996973</v>
      </c>
      <c r="BK148" s="2">
        <f t="shared" si="167"/>
        <v>95.783962634451214</v>
      </c>
      <c r="BL148" s="2">
        <f t="shared" si="167"/>
        <v>93.012870708002737</v>
      </c>
      <c r="BM148" s="2">
        <f t="shared" si="167"/>
        <v>90.574412420360602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80.566999999999993</v>
      </c>
      <c r="CF148" s="2">
        <f t="shared" si="168"/>
        <v>82.293000000000006</v>
      </c>
      <c r="CG148" s="2">
        <f t="shared" si="168"/>
        <v>82.596000000000004</v>
      </c>
      <c r="CH148" s="2">
        <f t="shared" si="168"/>
        <v>82.86</v>
      </c>
      <c r="CI148" s="2">
        <f t="shared" si="168"/>
        <v>85.472999999999999</v>
      </c>
      <c r="CJ148" s="2">
        <f t="shared" si="168"/>
        <v>86.480999999999995</v>
      </c>
      <c r="CK148" s="2">
        <f t="shared" si="168"/>
        <v>85.721999999999994</v>
      </c>
      <c r="CL148" s="2">
        <f t="shared" si="168"/>
        <v>84.962999999999994</v>
      </c>
      <c r="CM148" s="2">
        <f t="shared" si="168"/>
        <v>87.667000000000002</v>
      </c>
      <c r="CN148" s="2">
        <f t="shared" si="168"/>
        <v>88.906999999999996</v>
      </c>
      <c r="CO148" s="2">
        <f t="shared" si="168"/>
        <v>90.5</v>
      </c>
      <c r="CP148" s="2">
        <f t="shared" si="168"/>
        <v>91.814999999999998</v>
      </c>
      <c r="CQ148" s="2">
        <f t="shared" si="168"/>
        <v>96.685000000000002</v>
      </c>
      <c r="CR148" s="2">
        <f t="shared" si="168"/>
        <v>91.055000000000007</v>
      </c>
      <c r="CS148" s="2">
        <f t="shared" si="168"/>
        <v>88.509</v>
      </c>
      <c r="CU148" s="2">
        <f t="shared" si="110"/>
        <v>80.566999999999993</v>
      </c>
      <c r="CV148" s="2">
        <f t="shared" si="111"/>
        <v>82.293000000000006</v>
      </c>
      <c r="CW148" s="2">
        <f t="shared" si="112"/>
        <v>82.596000000000004</v>
      </c>
      <c r="CX148" s="2">
        <f t="shared" si="113"/>
        <v>82.86</v>
      </c>
      <c r="CY148" s="2">
        <f t="shared" si="114"/>
        <v>85.472999999999999</v>
      </c>
      <c r="CZ148" s="2">
        <f t="shared" si="115"/>
        <v>86.480999999999995</v>
      </c>
      <c r="DA148" s="2">
        <f t="shared" si="116"/>
        <v>85.721999999999994</v>
      </c>
      <c r="DB148" s="2">
        <f t="shared" si="117"/>
        <v>84.962999999999994</v>
      </c>
      <c r="DC148" s="2">
        <f t="shared" si="118"/>
        <v>87.667000000000002</v>
      </c>
      <c r="DD148" s="2">
        <f t="shared" si="119"/>
        <v>88.906999999999996</v>
      </c>
      <c r="DE148" s="2">
        <f t="shared" si="120"/>
        <v>90.5</v>
      </c>
      <c r="DF148" s="2">
        <f t="shared" si="121"/>
        <v>91.814999999999998</v>
      </c>
      <c r="DG148" s="2">
        <f t="shared" si="122"/>
        <v>96.685000000000002</v>
      </c>
      <c r="DH148" s="2">
        <f t="shared" si="123"/>
        <v>91.055000000000007</v>
      </c>
      <c r="DI148" s="2">
        <f t="shared" si="124"/>
        <v>88.509</v>
      </c>
      <c r="DK148" s="2">
        <f t="shared" si="176"/>
        <v>105.1295138138138</v>
      </c>
      <c r="DL148" s="2">
        <f t="shared" si="176"/>
        <v>111.42869183864917</v>
      </c>
      <c r="DM148" s="2">
        <f t="shared" si="176"/>
        <v>115.2898885727833</v>
      </c>
      <c r="DN148" s="2">
        <f t="shared" si="176"/>
        <v>115.41213770913774</v>
      </c>
      <c r="DO148" s="2">
        <f t="shared" si="176"/>
        <v>117.33308344058342</v>
      </c>
      <c r="DP148" s="2">
        <f t="shared" si="176"/>
        <v>120.1000698107014</v>
      </c>
      <c r="DQ148" s="2">
        <f t="shared" si="176"/>
        <v>119.7016372688478</v>
      </c>
      <c r="DR148" s="2">
        <f t="shared" si="176"/>
        <v>109.26422213642213</v>
      </c>
      <c r="DS148" s="2">
        <f t="shared" si="176"/>
        <v>117.61411815114711</v>
      </c>
      <c r="DT148" s="2">
        <f t="shared" si="176"/>
        <v>116.10192299442299</v>
      </c>
      <c r="DU148" s="2">
        <f t="shared" si="176"/>
        <v>126.15142613636365</v>
      </c>
      <c r="DV148" s="2">
        <f t="shared" si="176"/>
        <v>117.20954621848743</v>
      </c>
      <c r="DW148" s="2">
        <f t="shared" si="176"/>
        <v>132.15954142228736</v>
      </c>
      <c r="DX148" s="2">
        <f t="shared" si="176"/>
        <v>130.99253592880979</v>
      </c>
      <c r="DY148" s="2">
        <f t="shared" si="176"/>
        <v>115.8389774114774</v>
      </c>
      <c r="EA148" s="2">
        <f t="shared" si="152"/>
        <v>80.659854731978527</v>
      </c>
      <c r="EB148" s="2">
        <f t="shared" si="152"/>
        <v>82.562354224853067</v>
      </c>
      <c r="EC148" s="2">
        <f t="shared" si="152"/>
        <v>83.263876177961635</v>
      </c>
      <c r="ED148" s="2">
        <f t="shared" si="152"/>
        <v>83.012216030426828</v>
      </c>
      <c r="EE148" s="2">
        <f t="shared" si="152"/>
        <v>85.260385283725327</v>
      </c>
      <c r="EF148" s="2">
        <f t="shared" si="152"/>
        <v>87.223176228387345</v>
      </c>
      <c r="EG148" s="2">
        <f t="shared" si="152"/>
        <v>87.373171872981018</v>
      </c>
      <c r="EH148" s="2">
        <f t="shared" si="152"/>
        <v>84.720367063023573</v>
      </c>
      <c r="EI148" s="2">
        <f t="shared" si="152"/>
        <v>87.67975632774079</v>
      </c>
      <c r="EJ148" s="2">
        <f t="shared" si="152"/>
        <v>88.450886100665315</v>
      </c>
      <c r="EK148" s="2">
        <f t="shared" si="152"/>
        <v>91.56556770045384</v>
      </c>
      <c r="EL148" s="2">
        <f t="shared" si="179"/>
        <v>93.256848317631253</v>
      </c>
      <c r="EM148" s="2">
        <f t="shared" si="135"/>
        <v>95.772287601518826</v>
      </c>
      <c r="EN148" s="2">
        <f t="shared" si="135"/>
        <v>93.07652983226474</v>
      </c>
      <c r="EO148" s="2">
        <f t="shared" si="135"/>
        <v>90.651136793490195</v>
      </c>
      <c r="EQ148" s="2">
        <f t="shared" si="177"/>
        <v>80.73109311965537</v>
      </c>
      <c r="ER148" s="2">
        <f t="shared" si="177"/>
        <v>82.392400209762712</v>
      </c>
      <c r="ES148" s="2">
        <f t="shared" si="177"/>
        <v>83.14972931585892</v>
      </c>
      <c r="ET148" s="2">
        <f t="shared" si="177"/>
        <v>83.454348029810774</v>
      </c>
      <c r="EU148" s="2">
        <f t="shared" si="177"/>
        <v>84.873104466873087</v>
      </c>
      <c r="EV148" s="2">
        <f t="shared" si="177"/>
        <v>86.924302463358089</v>
      </c>
      <c r="EW148" s="2">
        <f t="shared" si="177"/>
        <v>87.233547001421215</v>
      </c>
      <c r="EX148" s="2">
        <f t="shared" si="177"/>
        <v>85.016559485392492</v>
      </c>
      <c r="EY148" s="2">
        <f t="shared" si="177"/>
        <v>87.705294674038186</v>
      </c>
      <c r="EZ148" s="2">
        <f t="shared" si="177"/>
        <v>87.954414852969421</v>
      </c>
      <c r="FA148" s="2">
        <f t="shared" si="177"/>
        <v>91.911114491869725</v>
      </c>
      <c r="FB148" s="2">
        <f t="shared" si="177"/>
        <v>93.534426503169342</v>
      </c>
      <c r="FC148" s="2">
        <f t="shared" si="177"/>
        <v>95.664696937697983</v>
      </c>
      <c r="FD148" s="2">
        <f t="shared" si="177"/>
        <v>92.550920082428661</v>
      </c>
      <c r="FE148" s="2">
        <f t="shared" si="177"/>
        <v>90.072106896401579</v>
      </c>
      <c r="FG148" s="2">
        <f t="shared" si="178"/>
        <v>0.99922322652734563</v>
      </c>
      <c r="FH148" s="2">
        <f t="shared" si="178"/>
        <v>0.99938617703869081</v>
      </c>
      <c r="FI148" s="2">
        <f t="shared" si="178"/>
        <v>0.99928571115507925</v>
      </c>
      <c r="FJ148" s="2">
        <f t="shared" si="178"/>
        <v>0.99925066880534119</v>
      </c>
      <c r="FK148" s="2">
        <f t="shared" si="178"/>
        <v>0.99932232962489842</v>
      </c>
      <c r="FL148" s="2">
        <f t="shared" si="178"/>
        <v>0.99937944618530705</v>
      </c>
      <c r="FM148" s="2">
        <f t="shared" si="178"/>
        <v>0.99930276037827559</v>
      </c>
      <c r="FN148" s="2">
        <f t="shared" si="178"/>
        <v>0.99925223324531409</v>
      </c>
      <c r="FO148" s="2">
        <f t="shared" si="178"/>
        <v>0.99933119391579406</v>
      </c>
      <c r="FP148" s="2">
        <f t="shared" si="178"/>
        <v>0.99925917460241886</v>
      </c>
      <c r="FQ148" s="2">
        <f t="shared" si="178"/>
        <v>0.99913212621020631</v>
      </c>
      <c r="FR148" s="2">
        <f t="shared" si="178"/>
        <v>0.99920679870789575</v>
      </c>
      <c r="FS148" s="2">
        <f t="shared" si="178"/>
        <v>0.99907604493707891</v>
      </c>
      <c r="FT148" s="2">
        <f t="shared" si="178"/>
        <v>0.99903951398600099</v>
      </c>
      <c r="FU148" s="2">
        <f t="shared" si="178"/>
        <v>0.9989880277935127</v>
      </c>
      <c r="FW148" s="2">
        <f t="shared" si="169"/>
        <v>0.19858044786183857</v>
      </c>
      <c r="FX148" s="2">
        <f t="shared" si="169"/>
        <v>0.23094854264995657</v>
      </c>
      <c r="FY148" s="2">
        <f t="shared" si="169"/>
        <v>0.21008560861620187</v>
      </c>
      <c r="FZ148" s="2">
        <f t="shared" si="169"/>
        <v>0.21390573438485128</v>
      </c>
      <c r="GA148" s="2">
        <f t="shared" si="169"/>
        <v>0.21192198016245103</v>
      </c>
      <c r="GB148" s="2">
        <f t="shared" si="169"/>
        <v>0.22336823437597586</v>
      </c>
      <c r="GC148" s="2">
        <f t="shared" si="169"/>
        <v>0.24217690421760121</v>
      </c>
      <c r="GD148" s="2">
        <f t="shared" si="169"/>
        <v>0.25596016788137937</v>
      </c>
      <c r="GE148" s="2">
        <f t="shared" si="169"/>
        <v>0.26390339939849572</v>
      </c>
      <c r="GF148" s="2">
        <f t="shared" si="169"/>
        <v>0.2571712873355913</v>
      </c>
      <c r="GG148" s="2">
        <f t="shared" si="169"/>
        <v>0.23829118309414465</v>
      </c>
      <c r="GH148" s="2">
        <f t="shared" si="169"/>
        <v>0.22002408554904349</v>
      </c>
      <c r="GI148" s="2">
        <f t="shared" si="169"/>
        <v>0.20396894750682285</v>
      </c>
      <c r="GJ148" s="2">
        <f t="shared" si="169"/>
        <v>0.19040156286227178</v>
      </c>
      <c r="GK148" s="2">
        <f t="shared" si="169"/>
        <v>0.17652588975174915</v>
      </c>
      <c r="GM148" s="86">
        <f t="shared" si="170"/>
        <v>4.5747343338342518E-127</v>
      </c>
      <c r="GN148" s="86">
        <f t="shared" si="170"/>
        <v>3.1680723379483327E-98</v>
      </c>
      <c r="GO148" s="86">
        <f t="shared" si="170"/>
        <v>7.3612058291603008E-106</v>
      </c>
      <c r="GP148" s="86">
        <f t="shared" si="170"/>
        <v>4.0760812847048843E-134</v>
      </c>
      <c r="GQ148" s="86">
        <f t="shared" si="170"/>
        <v>3.4391000181993185E-149</v>
      </c>
      <c r="GR148" s="86">
        <f t="shared" si="170"/>
        <v>2.3793716685109945E-168</v>
      </c>
      <c r="GS148" s="86">
        <f t="shared" si="170"/>
        <v>1.3625065576068944E-183</v>
      </c>
      <c r="GT148" s="86">
        <f t="shared" si="170"/>
        <v>3.0335446712872356E-160</v>
      </c>
      <c r="GU148" s="86">
        <f t="shared" si="170"/>
        <v>5.4079389789108639E-185</v>
      </c>
      <c r="GV148" s="86">
        <f t="shared" si="170"/>
        <v>4.1864625189006884E-188</v>
      </c>
      <c r="GW148" s="86">
        <f t="shared" si="170"/>
        <v>1.4161386764077887E-142</v>
      </c>
      <c r="GX148" s="86">
        <f t="shared" si="170"/>
        <v>7.3665429503973051E-216</v>
      </c>
      <c r="GY148" s="86">
        <f t="shared" si="170"/>
        <v>8.2513219821806764E-112</v>
      </c>
      <c r="GZ148" s="86">
        <f t="shared" si="170"/>
        <v>7.2732266661220389E-125</v>
      </c>
      <c r="HA148" s="86">
        <f t="shared" si="170"/>
        <v>5.0742287571954235E-211</v>
      </c>
      <c r="HC148" s="86">
        <f t="shared" si="153"/>
        <v>2.0231440128865086E-91</v>
      </c>
      <c r="HD148" s="86">
        <f t="shared" si="153"/>
        <v>5.4149742768214572E-74</v>
      </c>
      <c r="HE148" s="86">
        <f t="shared" si="153"/>
        <v>6.5705343857826478E-60</v>
      </c>
      <c r="HF148" s="86">
        <f t="shared" si="153"/>
        <v>8.8555763504593628E-67</v>
      </c>
      <c r="HG148" s="86">
        <f t="shared" si="153"/>
        <v>1.0584551766876048E-67</v>
      </c>
      <c r="HH148" s="86">
        <f t="shared" si="153"/>
        <v>3.9448857312708693E-89</v>
      </c>
      <c r="HI148" s="86">
        <f t="shared" si="153"/>
        <v>3.0977519043419409E-88</v>
      </c>
      <c r="HJ148" s="86">
        <f t="shared" si="153"/>
        <v>5.7747256515000234E-64</v>
      </c>
      <c r="HK148" s="86">
        <f t="shared" si="153"/>
        <v>5.002222241302321E-84</v>
      </c>
      <c r="HL148" s="86">
        <f t="shared" si="161"/>
        <v>3.079041150638171E-99</v>
      </c>
      <c r="HM148" s="86">
        <f t="shared" si="161"/>
        <v>1.7973497402383462E-78</v>
      </c>
      <c r="HN148" s="86">
        <f t="shared" si="161"/>
        <v>1.2181668516623581E-74</v>
      </c>
      <c r="HO148" s="86">
        <f t="shared" si="161"/>
        <v>4.3110738850300909E-68</v>
      </c>
      <c r="HP148" s="86">
        <f t="shared" si="161"/>
        <v>1.5604922339835177E-80</v>
      </c>
      <c r="HQ148" s="86">
        <f t="shared" si="161"/>
        <v>1.9253553223598394E-109</v>
      </c>
      <c r="HS148" s="86">
        <f t="shared" si="171"/>
        <v>4.9610181791101427E-3</v>
      </c>
      <c r="HT148" s="86">
        <f t="shared" si="171"/>
        <v>5.3225104478077812E-4</v>
      </c>
      <c r="HU148" s="86">
        <f t="shared" si="171"/>
        <v>8.1848797583578819E-5</v>
      </c>
      <c r="HV148" s="86">
        <f t="shared" si="171"/>
        <v>1.4754627487439931E-4</v>
      </c>
      <c r="HW148" s="86">
        <f t="shared" si="171"/>
        <v>6.7129478887683849E-5</v>
      </c>
      <c r="HX148" s="86">
        <f t="shared" si="171"/>
        <v>1.2272201253911032E-4</v>
      </c>
      <c r="HY148" s="86">
        <f t="shared" si="171"/>
        <v>4.286006082581733E-5</v>
      </c>
      <c r="HZ148" s="86">
        <f t="shared" si="171"/>
        <v>1.2322538948605891E-5</v>
      </c>
      <c r="IA148" s="86">
        <f t="shared" si="171"/>
        <v>1.6787036963581647E-5</v>
      </c>
      <c r="IB148" s="86">
        <f t="shared" si="171"/>
        <v>5.360498835199344E-6</v>
      </c>
      <c r="IC148" s="86">
        <f t="shared" si="171"/>
        <v>6.0212871838958085E-6</v>
      </c>
      <c r="ID148" s="86">
        <f t="shared" si="171"/>
        <v>6.952531322087889E-5</v>
      </c>
      <c r="IE148" s="86">
        <f t="shared" si="171"/>
        <v>2.9311890662053985E-4</v>
      </c>
      <c r="IF148" s="86">
        <f t="shared" si="171"/>
        <v>6.6194101360648994E-4</v>
      </c>
      <c r="IG148" s="86">
        <f t="shared" si="171"/>
        <v>2.3389320910931705E-3</v>
      </c>
      <c r="II148" s="86">
        <f t="shared" si="172"/>
        <v>2.7579814566959309E-5</v>
      </c>
      <c r="IJ148" s="86">
        <f t="shared" si="172"/>
        <v>1.2596728491694143E-4</v>
      </c>
      <c r="IK148" s="86">
        <f t="shared" si="172"/>
        <v>4.740672336329311E-6</v>
      </c>
      <c r="IL148" s="86">
        <f t="shared" si="172"/>
        <v>2.1650876620410055E-6</v>
      </c>
      <c r="IM148" s="86">
        <f t="shared" si="172"/>
        <v>1.3548829053955928E-6</v>
      </c>
      <c r="IN148" s="86">
        <f t="shared" si="172"/>
        <v>2.3369541377037166E-5</v>
      </c>
      <c r="IO148" s="86">
        <f t="shared" si="172"/>
        <v>4.2554689681766083E-5</v>
      </c>
      <c r="IP148" s="86">
        <f t="shared" si="172"/>
        <v>7.5206375472029456E-5</v>
      </c>
      <c r="IQ148" s="86">
        <f t="shared" si="172"/>
        <v>2.6319833644250696E-4</v>
      </c>
      <c r="IR148" s="86">
        <f t="shared" si="172"/>
        <v>1.0872395778245106E-4</v>
      </c>
      <c r="IS148" s="86">
        <f t="shared" si="172"/>
        <v>4.4668256049511632E-6</v>
      </c>
      <c r="IT148" s="86">
        <f t="shared" si="172"/>
        <v>1.9563665683529466E-6</v>
      </c>
      <c r="IU148" s="86">
        <f t="shared" si="172"/>
        <v>3.3791688464308777E-7</v>
      </c>
      <c r="IV148" s="86">
        <f t="shared" si="172"/>
        <v>1.5648388751794197E-5</v>
      </c>
      <c r="IW148" s="86">
        <f t="shared" si="172"/>
        <v>6.6019524541191012E-4</v>
      </c>
      <c r="IY148" s="86">
        <f t="shared" si="173"/>
        <v>4.9885979936771024E-3</v>
      </c>
      <c r="IZ148" s="86">
        <f t="shared" si="173"/>
        <v>6.5821832969771956E-4</v>
      </c>
      <c r="JA148" s="86">
        <f t="shared" si="173"/>
        <v>8.6589469919908128E-5</v>
      </c>
      <c r="JB148" s="86">
        <f t="shared" si="173"/>
        <v>1.4971136253644031E-4</v>
      </c>
      <c r="JC148" s="86">
        <f t="shared" si="173"/>
        <v>6.848436179307944E-5</v>
      </c>
      <c r="JD148" s="86">
        <f t="shared" si="173"/>
        <v>1.4609155391614748E-4</v>
      </c>
      <c r="JE148" s="86">
        <f t="shared" si="173"/>
        <v>8.5414750507583414E-5</v>
      </c>
      <c r="JF148" s="86">
        <f t="shared" si="173"/>
        <v>8.7528914420635342E-5</v>
      </c>
      <c r="JG148" s="86">
        <f t="shared" si="173"/>
        <v>2.7998537340608861E-4</v>
      </c>
      <c r="JH148" s="86">
        <f t="shared" si="173"/>
        <v>1.140844566176504E-4</v>
      </c>
      <c r="JI148" s="86">
        <f t="shared" si="173"/>
        <v>1.0488112788846973E-5</v>
      </c>
      <c r="JJ148" s="86">
        <f t="shared" si="173"/>
        <v>7.1481679789231839E-5</v>
      </c>
      <c r="JK148" s="86">
        <f t="shared" si="173"/>
        <v>2.9345682350518293E-4</v>
      </c>
      <c r="JL148" s="86">
        <f t="shared" si="173"/>
        <v>6.7758940235828409E-4</v>
      </c>
      <c r="JM148" s="86">
        <f t="shared" si="173"/>
        <v>2.9991273365050806E-3</v>
      </c>
    </row>
    <row r="149" spans="2:273" x14ac:dyDescent="0.25">
      <c r="B149" s="2">
        <v>122</v>
      </c>
      <c r="C149" s="37">
        <v>79.167000000000002</v>
      </c>
      <c r="D149" s="37">
        <v>81.861999999999995</v>
      </c>
      <c r="E149" s="37">
        <v>83.93</v>
      </c>
      <c r="F149" s="37">
        <v>82.491</v>
      </c>
      <c r="G149" s="37">
        <v>84.108999999999995</v>
      </c>
      <c r="H149" s="37">
        <v>85.055999999999997</v>
      </c>
      <c r="I149" s="37">
        <v>86.926000000000002</v>
      </c>
      <c r="J149" s="37">
        <v>86.555999999999997</v>
      </c>
      <c r="K149" s="37">
        <v>87.63</v>
      </c>
      <c r="L149" s="37">
        <v>88.388999999999996</v>
      </c>
      <c r="M149" s="37">
        <v>89.721999999999994</v>
      </c>
      <c r="N149" s="37">
        <v>92.406999999999996</v>
      </c>
      <c r="O149" s="37">
        <v>95.444000000000003</v>
      </c>
      <c r="P149" s="37">
        <v>93.581999999999994</v>
      </c>
      <c r="Q149" s="37">
        <v>88.4</v>
      </c>
      <c r="S149" s="4">
        <f t="shared" si="174"/>
        <v>80.543838926314905</v>
      </c>
      <c r="T149" s="4">
        <f t="shared" si="174"/>
        <v>82.35221168700815</v>
      </c>
      <c r="U149" s="4">
        <f t="shared" si="174"/>
        <v>83.089876624517117</v>
      </c>
      <c r="V149" s="4">
        <f t="shared" si="174"/>
        <v>82.976913820147317</v>
      </c>
      <c r="W149" s="4">
        <f t="shared" si="174"/>
        <v>85.050298115323088</v>
      </c>
      <c r="X149" s="4">
        <f t="shared" si="174"/>
        <v>87.04715971282711</v>
      </c>
      <c r="Y149" s="4">
        <f t="shared" si="174"/>
        <v>87.233158233599795</v>
      </c>
      <c r="Z149" s="4">
        <f t="shared" si="174"/>
        <v>84.714272219108196</v>
      </c>
      <c r="AA149" s="4">
        <f t="shared" si="174"/>
        <v>87.689687985112514</v>
      </c>
      <c r="AB149" s="4">
        <f t="shared" si="174"/>
        <v>88.245100126773025</v>
      </c>
      <c r="AC149" s="4">
        <f t="shared" si="174"/>
        <v>91.479974849524709</v>
      </c>
      <c r="AD149" s="4">
        <f t="shared" si="174"/>
        <v>93.129495658196447</v>
      </c>
      <c r="AE149" s="4">
        <f t="shared" si="174"/>
        <v>95.598974950746282</v>
      </c>
      <c r="AF149" s="4">
        <f t="shared" si="174"/>
        <v>92.862145472639924</v>
      </c>
      <c r="AG149" s="4">
        <f t="shared" si="174"/>
        <v>91.002024176413087</v>
      </c>
      <c r="AI149" s="4">
        <f t="shared" si="175"/>
        <v>-1.3768389263149032</v>
      </c>
      <c r="AJ149" s="4">
        <f t="shared" si="175"/>
        <v>-0.49021168700815565</v>
      </c>
      <c r="AK149" s="4">
        <f t="shared" si="175"/>
        <v>0.8401233754828894</v>
      </c>
      <c r="AL149" s="4">
        <f t="shared" si="175"/>
        <v>-0.48591382014731721</v>
      </c>
      <c r="AM149" s="4">
        <f t="shared" si="175"/>
        <v>-0.94129811532309304</v>
      </c>
      <c r="AN149" s="4">
        <f t="shared" si="175"/>
        <v>-1.9911597128271126</v>
      </c>
      <c r="AO149" s="4">
        <f t="shared" si="175"/>
        <v>-0.30715823359979311</v>
      </c>
      <c r="AP149" s="4">
        <f t="shared" si="175"/>
        <v>1.8417277808918016</v>
      </c>
      <c r="AQ149" s="4">
        <f t="shared" si="175"/>
        <v>-5.9687985112518049E-2</v>
      </c>
      <c r="AR149" s="4">
        <f t="shared" si="175"/>
        <v>0.14389987322697095</v>
      </c>
      <c r="AS149" s="4">
        <f t="shared" si="175"/>
        <v>-1.7579748495247145</v>
      </c>
      <c r="AT149" s="4">
        <f t="shared" si="175"/>
        <v>-0.72249565819645056</v>
      </c>
      <c r="AU149" s="4">
        <f t="shared" si="175"/>
        <v>-0.15497495074627921</v>
      </c>
      <c r="AV149" s="4">
        <f t="shared" si="175"/>
        <v>0.71985452736007005</v>
      </c>
      <c r="AW149" s="4">
        <f t="shared" si="175"/>
        <v>-2.6020241764130816</v>
      </c>
      <c r="AY149" s="2">
        <f t="shared" si="167"/>
        <v>80.543294960311329</v>
      </c>
      <c r="AZ149" s="2">
        <f t="shared" si="167"/>
        <v>82.344177360828354</v>
      </c>
      <c r="BA149" s="2">
        <f t="shared" si="167"/>
        <v>83.088834424088873</v>
      </c>
      <c r="BB149" s="2">
        <f t="shared" si="167"/>
        <v>82.976047430090546</v>
      </c>
      <c r="BC149" s="2">
        <f t="shared" si="167"/>
        <v>85.049693124126165</v>
      </c>
      <c r="BD149" s="2">
        <f t="shared" si="167"/>
        <v>87.039458210931755</v>
      </c>
      <c r="BE149" s="2">
        <f t="shared" si="167"/>
        <v>87.214260910330381</v>
      </c>
      <c r="BF149" s="2">
        <f t="shared" si="167"/>
        <v>84.674989333792368</v>
      </c>
      <c r="BG149" s="2">
        <f t="shared" si="167"/>
        <v>87.59089769274064</v>
      </c>
      <c r="BH149" s="2">
        <f t="shared" si="167"/>
        <v>88.189858481179556</v>
      </c>
      <c r="BI149" s="2">
        <f t="shared" si="167"/>
        <v>91.475386914206666</v>
      </c>
      <c r="BJ149" s="2">
        <f t="shared" si="167"/>
        <v>93.127599432581562</v>
      </c>
      <c r="BK149" s="2">
        <f t="shared" si="167"/>
        <v>95.598475319431955</v>
      </c>
      <c r="BL149" s="2">
        <f t="shared" si="167"/>
        <v>92.843834322377205</v>
      </c>
      <c r="BM149" s="2">
        <f t="shared" si="167"/>
        <v>90.416852136715988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79.167000000000002</v>
      </c>
      <c r="CF149" s="2">
        <f t="shared" si="168"/>
        <v>81.861999999999995</v>
      </c>
      <c r="CG149" s="2">
        <f t="shared" si="168"/>
        <v>83.93</v>
      </c>
      <c r="CH149" s="2">
        <f t="shared" si="168"/>
        <v>82.491</v>
      </c>
      <c r="CI149" s="2">
        <f t="shared" si="168"/>
        <v>84.108999999999995</v>
      </c>
      <c r="CJ149" s="2">
        <f t="shared" si="168"/>
        <v>85.055999999999997</v>
      </c>
      <c r="CK149" s="2">
        <f t="shared" si="168"/>
        <v>86.926000000000002</v>
      </c>
      <c r="CL149" s="2">
        <f t="shared" si="168"/>
        <v>86.555999999999997</v>
      </c>
      <c r="CM149" s="2">
        <f t="shared" si="168"/>
        <v>87.63</v>
      </c>
      <c r="CN149" s="2">
        <f t="shared" si="168"/>
        <v>88.388999999999996</v>
      </c>
      <c r="CO149" s="2">
        <f t="shared" si="168"/>
        <v>89.721999999999994</v>
      </c>
      <c r="CP149" s="2">
        <f t="shared" si="168"/>
        <v>92.406999999999996</v>
      </c>
      <c r="CQ149" s="2">
        <f t="shared" si="168"/>
        <v>95.444000000000003</v>
      </c>
      <c r="CR149" s="2">
        <f t="shared" si="168"/>
        <v>93.581999999999994</v>
      </c>
      <c r="CS149" s="2">
        <f t="shared" si="168"/>
        <v>88.4</v>
      </c>
      <c r="CU149" s="2">
        <f t="shared" si="110"/>
        <v>79.167000000000002</v>
      </c>
      <c r="CV149" s="2">
        <f t="shared" si="111"/>
        <v>81.861999999999995</v>
      </c>
      <c r="CW149" s="2">
        <f t="shared" si="112"/>
        <v>83.93</v>
      </c>
      <c r="CX149" s="2">
        <f t="shared" si="113"/>
        <v>82.491</v>
      </c>
      <c r="CY149" s="2">
        <f t="shared" si="114"/>
        <v>84.108999999999995</v>
      </c>
      <c r="CZ149" s="2">
        <f t="shared" si="115"/>
        <v>85.055999999999997</v>
      </c>
      <c r="DA149" s="2">
        <f t="shared" si="116"/>
        <v>86.926000000000002</v>
      </c>
      <c r="DB149" s="2">
        <f t="shared" si="117"/>
        <v>86.555999999999997</v>
      </c>
      <c r="DC149" s="2">
        <f t="shared" si="118"/>
        <v>87.63</v>
      </c>
      <c r="DD149" s="2">
        <f t="shared" si="119"/>
        <v>88.388999999999996</v>
      </c>
      <c r="DE149" s="2">
        <f t="shared" si="120"/>
        <v>89.721999999999994</v>
      </c>
      <c r="DF149" s="2">
        <f t="shared" si="121"/>
        <v>92.406999999999996</v>
      </c>
      <c r="DG149" s="2">
        <f t="shared" si="122"/>
        <v>95.444000000000003</v>
      </c>
      <c r="DH149" s="2">
        <f t="shared" si="123"/>
        <v>93.581999999999994</v>
      </c>
      <c r="DI149" s="2">
        <f t="shared" si="124"/>
        <v>88.4</v>
      </c>
      <c r="DK149" s="2">
        <f t="shared" si="176"/>
        <v>105.16682282282281</v>
      </c>
      <c r="DL149" s="2">
        <f t="shared" si="176"/>
        <v>111.50119399624766</v>
      </c>
      <c r="DM149" s="2">
        <f t="shared" si="176"/>
        <v>115.3859310099573</v>
      </c>
      <c r="DN149" s="2">
        <f t="shared" si="176"/>
        <v>115.55085070785074</v>
      </c>
      <c r="DO149" s="2">
        <f t="shared" si="176"/>
        <v>117.46762076362074</v>
      </c>
      <c r="DP149" s="2">
        <f t="shared" si="176"/>
        <v>120.27028394791553</v>
      </c>
      <c r="DQ149" s="2">
        <f t="shared" si="176"/>
        <v>119.87511095305832</v>
      </c>
      <c r="DR149" s="2">
        <f t="shared" si="176"/>
        <v>109.36114671814671</v>
      </c>
      <c r="DS149" s="2">
        <f t="shared" si="176"/>
        <v>117.77512685560055</v>
      </c>
      <c r="DT149" s="2">
        <f t="shared" si="176"/>
        <v>116.23423509223508</v>
      </c>
      <c r="DU149" s="2">
        <f t="shared" si="176"/>
        <v>126.32712500000002</v>
      </c>
      <c r="DV149" s="2">
        <f t="shared" si="176"/>
        <v>117.27519327731096</v>
      </c>
      <c r="DW149" s="2">
        <f t="shared" si="176"/>
        <v>132.39331653225804</v>
      </c>
      <c r="DX149" s="2">
        <f t="shared" si="176"/>
        <v>131.23882914349278</v>
      </c>
      <c r="DY149" s="2">
        <f t="shared" si="176"/>
        <v>115.9966275946276</v>
      </c>
      <c r="EA149" s="2">
        <f t="shared" si="152"/>
        <v>80.50983816907474</v>
      </c>
      <c r="EB149" s="2">
        <f t="shared" si="152"/>
        <v>82.371569927883627</v>
      </c>
      <c r="EC149" s="2">
        <f t="shared" si="152"/>
        <v>83.094725017883263</v>
      </c>
      <c r="ED149" s="2">
        <f t="shared" si="152"/>
        <v>82.847470263417392</v>
      </c>
      <c r="EE149" s="2">
        <f t="shared" si="152"/>
        <v>85.121946557588842</v>
      </c>
      <c r="EF149" s="2">
        <f t="shared" si="152"/>
        <v>87.095551953872771</v>
      </c>
      <c r="EG149" s="2">
        <f t="shared" si="152"/>
        <v>87.231237336865235</v>
      </c>
      <c r="EH149" s="2">
        <f t="shared" si="152"/>
        <v>84.572877022317499</v>
      </c>
      <c r="EI149" s="2">
        <f t="shared" si="152"/>
        <v>87.564942345241519</v>
      </c>
      <c r="EJ149" s="2">
        <f t="shared" si="152"/>
        <v>88.313287785652292</v>
      </c>
      <c r="EK149" s="2">
        <f t="shared" si="152"/>
        <v>91.355236056480052</v>
      </c>
      <c r="EL149" s="2">
        <f t="shared" si="179"/>
        <v>93.041405955585489</v>
      </c>
      <c r="EM149" s="2">
        <f t="shared" si="135"/>
        <v>95.592341155996195</v>
      </c>
      <c r="EN149" s="2">
        <f t="shared" si="135"/>
        <v>92.922737898447238</v>
      </c>
      <c r="EO149" s="2">
        <f t="shared" si="135"/>
        <v>90.506095370574002</v>
      </c>
      <c r="EQ149" s="2">
        <f t="shared" si="177"/>
        <v>80.584672033662372</v>
      </c>
      <c r="ER149" s="2">
        <f t="shared" si="177"/>
        <v>82.195152034261241</v>
      </c>
      <c r="ES149" s="2">
        <f t="shared" si="177"/>
        <v>82.975458904569138</v>
      </c>
      <c r="ET149" s="2">
        <f t="shared" si="177"/>
        <v>83.309724483470148</v>
      </c>
      <c r="EU149" s="2">
        <f t="shared" si="177"/>
        <v>84.71684885330238</v>
      </c>
      <c r="EV149" s="2">
        <f t="shared" si="177"/>
        <v>86.783270270270236</v>
      </c>
      <c r="EW149" s="2">
        <f t="shared" si="177"/>
        <v>87.085808948749929</v>
      </c>
      <c r="EX149" s="2">
        <f t="shared" si="177"/>
        <v>84.883972573824565</v>
      </c>
      <c r="EY149" s="2">
        <f t="shared" si="177"/>
        <v>87.591617919504955</v>
      </c>
      <c r="EZ149" s="2">
        <f t="shared" si="177"/>
        <v>87.796143991653096</v>
      </c>
      <c r="FA149" s="2">
        <f t="shared" si="177"/>
        <v>91.717275146416483</v>
      </c>
      <c r="FB149" s="2">
        <f t="shared" si="177"/>
        <v>93.332052070155726</v>
      </c>
      <c r="FC149" s="2">
        <f t="shared" si="177"/>
        <v>95.478910242872217</v>
      </c>
      <c r="FD149" s="2">
        <f t="shared" si="177"/>
        <v>92.37411646753597</v>
      </c>
      <c r="FE149" s="2">
        <f t="shared" si="177"/>
        <v>89.913546314517703</v>
      </c>
      <c r="FG149" s="2">
        <f t="shared" si="178"/>
        <v>0.99929152575066793</v>
      </c>
      <c r="FH149" s="2">
        <f t="shared" si="178"/>
        <v>0.99944015656882712</v>
      </c>
      <c r="FI149" s="2">
        <f t="shared" si="178"/>
        <v>0.99934851988568718</v>
      </c>
      <c r="FJ149" s="2">
        <f t="shared" si="178"/>
        <v>0.99931655676672537</v>
      </c>
      <c r="FK149" s="2">
        <f t="shared" si="178"/>
        <v>0.99938192041776552</v>
      </c>
      <c r="FL149" s="2">
        <f t="shared" si="178"/>
        <v>0.99943401729080328</v>
      </c>
      <c r="FM149" s="2">
        <f t="shared" si="178"/>
        <v>0.99936407089340773</v>
      </c>
      <c r="FN149" s="2">
        <f t="shared" si="178"/>
        <v>0.99931798374090497</v>
      </c>
      <c r="FO149" s="2">
        <f t="shared" si="178"/>
        <v>0.99939000570502423</v>
      </c>
      <c r="FP149" s="2">
        <f t="shared" si="178"/>
        <v>0.99932431516308673</v>
      </c>
      <c r="FQ149" s="2">
        <f t="shared" si="178"/>
        <v>0.99920842924941311</v>
      </c>
      <c r="FR149" s="2">
        <f t="shared" si="178"/>
        <v>0.99927654133137511</v>
      </c>
      <c r="FS149" s="2">
        <f t="shared" si="178"/>
        <v>0.9991572744556112</v>
      </c>
      <c r="FT149" s="2">
        <f t="shared" si="178"/>
        <v>0.99912395230732676</v>
      </c>
      <c r="FU149" s="2">
        <f t="shared" si="178"/>
        <v>0.99907698819119917</v>
      </c>
      <c r="FW149" s="2">
        <f t="shared" si="169"/>
        <v>0.21364595602979961</v>
      </c>
      <c r="FX149" s="2">
        <f t="shared" si="169"/>
        <v>0.24771067631056209</v>
      </c>
      <c r="FY149" s="2">
        <f t="shared" si="169"/>
        <v>0.22577806568152636</v>
      </c>
      <c r="FZ149" s="2">
        <f t="shared" si="169"/>
        <v>0.22980052532797474</v>
      </c>
      <c r="GA149" s="2">
        <f t="shared" si="169"/>
        <v>0.22771206374895125</v>
      </c>
      <c r="GB149" s="2">
        <f t="shared" si="169"/>
        <v>0.2397517099567045</v>
      </c>
      <c r="GC149" s="2">
        <f t="shared" si="169"/>
        <v>0.25947902200077583</v>
      </c>
      <c r="GD149" s="2">
        <f t="shared" si="169"/>
        <v>0.27389111832267277</v>
      </c>
      <c r="GE149" s="2">
        <f t="shared" si="169"/>
        <v>0.28217976577746573</v>
      </c>
      <c r="GF149" s="2">
        <f t="shared" si="169"/>
        <v>0.27515570495322456</v>
      </c>
      <c r="GG149" s="2">
        <f t="shared" si="169"/>
        <v>0.25540925252684726</v>
      </c>
      <c r="GH149" s="2">
        <f t="shared" si="169"/>
        <v>0.23623688754992425</v>
      </c>
      <c r="GI149" s="2">
        <f t="shared" si="169"/>
        <v>0.2193313787841964</v>
      </c>
      <c r="GJ149" s="2">
        <f t="shared" si="169"/>
        <v>0.20500529702366657</v>
      </c>
      <c r="GK149" s="2">
        <f t="shared" si="169"/>
        <v>0.19031554427574154</v>
      </c>
      <c r="GM149" s="86">
        <f t="shared" si="170"/>
        <v>3.4243696143988521E-131</v>
      </c>
      <c r="GN149" s="86">
        <f t="shared" si="170"/>
        <v>2.3322300033788303E-101</v>
      </c>
      <c r="GO149" s="86">
        <f t="shared" si="170"/>
        <v>2.7809211027837558E-109</v>
      </c>
      <c r="GP149" s="86">
        <f t="shared" si="170"/>
        <v>1.9622284969918558E-138</v>
      </c>
      <c r="GQ149" s="86">
        <f t="shared" si="170"/>
        <v>6.2757534639757608E-154</v>
      </c>
      <c r="GR149" s="86">
        <f t="shared" si="170"/>
        <v>1.0343010208464909E-173</v>
      </c>
      <c r="GS149" s="86">
        <f t="shared" si="170"/>
        <v>1.7228066333416273E-189</v>
      </c>
      <c r="GT149" s="86">
        <f t="shared" si="170"/>
        <v>2.0301819859369635E-165</v>
      </c>
      <c r="GU149" s="86">
        <f t="shared" si="170"/>
        <v>5.5464862770164136E-191</v>
      </c>
      <c r="GV149" s="86">
        <f t="shared" si="170"/>
        <v>3.6600506991259795E-194</v>
      </c>
      <c r="GW149" s="86">
        <f t="shared" si="170"/>
        <v>3.9537812153262511E-147</v>
      </c>
      <c r="GX149" s="86">
        <f t="shared" si="170"/>
        <v>6.764907804456104E-223</v>
      </c>
      <c r="GY149" s="86">
        <f t="shared" si="170"/>
        <v>1.9930382859961179E-115</v>
      </c>
      <c r="GZ149" s="86">
        <f t="shared" si="170"/>
        <v>6.8435158739528775E-129</v>
      </c>
      <c r="HA149" s="86">
        <f t="shared" si="170"/>
        <v>9.3120458615718262E-218</v>
      </c>
      <c r="HC149" s="86">
        <f t="shared" si="153"/>
        <v>7.3035322531881536E-96</v>
      </c>
      <c r="HD149" s="86">
        <f t="shared" si="153"/>
        <v>1.72901215886062E-77</v>
      </c>
      <c r="HE149" s="86">
        <f t="shared" si="153"/>
        <v>1.0114752240603313E-62</v>
      </c>
      <c r="HF149" s="86">
        <f t="shared" si="153"/>
        <v>6.7786374083357932E-70</v>
      </c>
      <c r="HG149" s="86">
        <f t="shared" si="153"/>
        <v>8.4839497807850319E-71</v>
      </c>
      <c r="HH149" s="86">
        <f t="shared" si="153"/>
        <v>2.9787243648049402E-93</v>
      </c>
      <c r="HI149" s="86">
        <f t="shared" si="153"/>
        <v>2.3158319322153648E-92</v>
      </c>
      <c r="HJ149" s="86">
        <f t="shared" si="153"/>
        <v>6.1012687824147883E-67</v>
      </c>
      <c r="HK149" s="86">
        <f t="shared" si="153"/>
        <v>6.4596152053333331E-88</v>
      </c>
      <c r="HL149" s="86">
        <f t="shared" si="161"/>
        <v>7.8701371432919862E-104</v>
      </c>
      <c r="HM149" s="86">
        <f t="shared" si="161"/>
        <v>4.2719489440930492E-82</v>
      </c>
      <c r="HN149" s="86">
        <f t="shared" si="161"/>
        <v>3.6434369962289257E-78</v>
      </c>
      <c r="HO149" s="86">
        <f t="shared" si="161"/>
        <v>2.3783103355011247E-71</v>
      </c>
      <c r="HP149" s="86">
        <f t="shared" si="161"/>
        <v>2.2842764876748009E-84</v>
      </c>
      <c r="HQ149" s="86">
        <f t="shared" si="161"/>
        <v>1.6285052137056739E-114</v>
      </c>
      <c r="HS149" s="86">
        <f t="shared" si="171"/>
        <v>2.0115154906591316E-3</v>
      </c>
      <c r="HT149" s="86">
        <f t="shared" si="171"/>
        <v>1.6804618563506741E-4</v>
      </c>
      <c r="HU149" s="86">
        <f t="shared" si="171"/>
        <v>2.0107323737657673E-5</v>
      </c>
      <c r="HV149" s="86">
        <f t="shared" si="171"/>
        <v>3.5166243766930911E-5</v>
      </c>
      <c r="HW149" s="86">
        <f t="shared" si="171"/>
        <v>1.4769717287198135E-5</v>
      </c>
      <c r="HX149" s="86">
        <f t="shared" si="171"/>
        <v>3.1884473839687731E-5</v>
      </c>
      <c r="HY149" s="86">
        <f t="shared" si="171"/>
        <v>9.4724477710911762E-6</v>
      </c>
      <c r="HZ149" s="86">
        <f t="shared" si="171"/>
        <v>2.3487647354723038E-6</v>
      </c>
      <c r="IA149" s="86">
        <f t="shared" si="171"/>
        <v>3.5116753375359558E-6</v>
      </c>
      <c r="IB149" s="86">
        <f t="shared" si="171"/>
        <v>9.9086324214759229E-7</v>
      </c>
      <c r="IC149" s="86">
        <f t="shared" si="171"/>
        <v>9.7214495846417703E-7</v>
      </c>
      <c r="ID149" s="86">
        <f t="shared" si="171"/>
        <v>1.4818941784676237E-5</v>
      </c>
      <c r="IE149" s="86">
        <f t="shared" si="171"/>
        <v>7.0977037647932875E-5</v>
      </c>
      <c r="IF149" s="86">
        <f t="shared" si="171"/>
        <v>1.6777245499838725E-4</v>
      </c>
      <c r="IG149" s="86">
        <f t="shared" si="171"/>
        <v>7.4683234200281269E-4</v>
      </c>
      <c r="II149" s="86">
        <f t="shared" si="172"/>
        <v>8.9951712456602171E-5</v>
      </c>
      <c r="IJ149" s="86">
        <f t="shared" si="172"/>
        <v>3.9770508667966376E-4</v>
      </c>
      <c r="IK149" s="86">
        <f t="shared" si="172"/>
        <v>2.0633554164334671E-5</v>
      </c>
      <c r="IL149" s="86">
        <f t="shared" si="172"/>
        <v>1.0712105226235369E-5</v>
      </c>
      <c r="IM149" s="86">
        <f t="shared" si="172"/>
        <v>7.0284609265485797E-6</v>
      </c>
      <c r="IN149" s="86">
        <f t="shared" si="172"/>
        <v>8.936482091818405E-5</v>
      </c>
      <c r="IO149" s="86">
        <f t="shared" si="172"/>
        <v>1.6767203344629562E-4</v>
      </c>
      <c r="IP149" s="86">
        <f t="shared" si="172"/>
        <v>2.9649474955414863E-4</v>
      </c>
      <c r="IQ149" s="86">
        <f t="shared" si="172"/>
        <v>8.9043620195320534E-4</v>
      </c>
      <c r="IR149" s="86">
        <f t="shared" si="172"/>
        <v>4.0739196170787507E-4</v>
      </c>
      <c r="IS149" s="86">
        <f t="shared" si="172"/>
        <v>2.3898830442812E-5</v>
      </c>
      <c r="IT149" s="86">
        <f t="shared" si="172"/>
        <v>1.0253760791152312E-5</v>
      </c>
      <c r="IU149" s="86">
        <f t="shared" si="172"/>
        <v>1.9746590474735568E-6</v>
      </c>
      <c r="IV149" s="86">
        <f t="shared" si="172"/>
        <v>5.2403950066183683E-5</v>
      </c>
      <c r="IW149" s="86">
        <f t="shared" si="172"/>
        <v>1.365121816829414E-3</v>
      </c>
      <c r="IY149" s="86">
        <f t="shared" si="173"/>
        <v>2.1014672031157335E-3</v>
      </c>
      <c r="IZ149" s="86">
        <f t="shared" si="173"/>
        <v>5.6575127231473117E-4</v>
      </c>
      <c r="JA149" s="86">
        <f t="shared" si="173"/>
        <v>4.0740877901992347E-5</v>
      </c>
      <c r="JB149" s="86">
        <f t="shared" si="173"/>
        <v>4.5878348993166279E-5</v>
      </c>
      <c r="JC149" s="86">
        <f t="shared" si="173"/>
        <v>2.1798178213746715E-5</v>
      </c>
      <c r="JD149" s="86">
        <f t="shared" si="173"/>
        <v>1.2124929475787179E-4</v>
      </c>
      <c r="JE149" s="86">
        <f t="shared" si="173"/>
        <v>1.771444812173868E-4</v>
      </c>
      <c r="JF149" s="86">
        <f t="shared" si="173"/>
        <v>2.9884351428962095E-4</v>
      </c>
      <c r="JG149" s="86">
        <f t="shared" si="173"/>
        <v>8.9394787729074133E-4</v>
      </c>
      <c r="JH149" s="86">
        <f t="shared" si="173"/>
        <v>4.0838282495002268E-4</v>
      </c>
      <c r="JI149" s="86">
        <f t="shared" si="173"/>
        <v>2.4870975401276178E-5</v>
      </c>
      <c r="JJ149" s="86">
        <f t="shared" si="173"/>
        <v>2.5072702575828549E-5</v>
      </c>
      <c r="JK149" s="86">
        <f t="shared" si="173"/>
        <v>7.295169669540643E-5</v>
      </c>
      <c r="JL149" s="86">
        <f t="shared" si="173"/>
        <v>2.2017640506457093E-4</v>
      </c>
      <c r="JM149" s="86">
        <f t="shared" si="173"/>
        <v>2.1119541588322265E-3</v>
      </c>
    </row>
    <row r="150" spans="2:273" x14ac:dyDescent="0.25">
      <c r="B150" s="2">
        <v>123</v>
      </c>
      <c r="C150" s="37">
        <v>80.033000000000001</v>
      </c>
      <c r="D150" s="37">
        <v>83.552000000000007</v>
      </c>
      <c r="E150" s="37">
        <v>83.474000000000004</v>
      </c>
      <c r="F150" s="37">
        <v>82.281000000000006</v>
      </c>
      <c r="G150" s="37">
        <v>86.182000000000002</v>
      </c>
      <c r="H150" s="37">
        <v>85.241</v>
      </c>
      <c r="I150" s="37">
        <v>87.852000000000004</v>
      </c>
      <c r="J150" s="37">
        <v>83.167000000000002</v>
      </c>
      <c r="K150" s="37">
        <v>87.759</v>
      </c>
      <c r="L150" s="37">
        <v>87.519000000000005</v>
      </c>
      <c r="M150" s="37">
        <v>90.352000000000004</v>
      </c>
      <c r="N150" s="37">
        <v>93.332999999999998</v>
      </c>
      <c r="O150" s="37">
        <v>95.87</v>
      </c>
      <c r="P150" s="37">
        <v>91.727000000000004</v>
      </c>
      <c r="Q150" s="37">
        <v>91.364000000000004</v>
      </c>
      <c r="S150" s="4">
        <f t="shared" si="174"/>
        <v>80.395219938064344</v>
      </c>
      <c r="T150" s="4">
        <f t="shared" si="174"/>
        <v>82.168878678848074</v>
      </c>
      <c r="U150" s="4">
        <f t="shared" si="174"/>
        <v>82.918610393738021</v>
      </c>
      <c r="V150" s="4">
        <f t="shared" si="174"/>
        <v>82.825766450176232</v>
      </c>
      <c r="W150" s="4">
        <f t="shared" si="174"/>
        <v>84.901177329973905</v>
      </c>
      <c r="X150" s="4">
        <f t="shared" si="174"/>
        <v>86.926388322100593</v>
      </c>
      <c r="Y150" s="4">
        <f t="shared" si="174"/>
        <v>87.128214165224875</v>
      </c>
      <c r="Z150" s="4">
        <f t="shared" si="174"/>
        <v>84.663155768949707</v>
      </c>
      <c r="AA150" s="4">
        <f t="shared" si="174"/>
        <v>87.750923100451615</v>
      </c>
      <c r="AB150" s="4">
        <f t="shared" si="174"/>
        <v>88.205085682480174</v>
      </c>
      <c r="AC150" s="4">
        <f t="shared" si="174"/>
        <v>91.293808255646411</v>
      </c>
      <c r="AD150" s="4">
        <f t="shared" si="174"/>
        <v>92.927256288421304</v>
      </c>
      <c r="AE150" s="4">
        <f t="shared" si="174"/>
        <v>95.415137443395622</v>
      </c>
      <c r="AF150" s="4">
        <f t="shared" si="174"/>
        <v>92.72531498982751</v>
      </c>
      <c r="AG150" s="4">
        <f t="shared" si="174"/>
        <v>91.339334885030226</v>
      </c>
      <c r="AI150" s="4">
        <f t="shared" si="175"/>
        <v>-0.36221993806434227</v>
      </c>
      <c r="AJ150" s="4">
        <f t="shared" si="175"/>
        <v>1.3831213211519326</v>
      </c>
      <c r="AK150" s="4">
        <f t="shared" si="175"/>
        <v>0.55538960626198275</v>
      </c>
      <c r="AL150" s="4">
        <f t="shared" si="175"/>
        <v>-0.54476645017622616</v>
      </c>
      <c r="AM150" s="4">
        <f t="shared" si="175"/>
        <v>1.2808226700260974</v>
      </c>
      <c r="AN150" s="4">
        <f t="shared" si="175"/>
        <v>-1.685388322100593</v>
      </c>
      <c r="AO150" s="4">
        <f t="shared" si="175"/>
        <v>0.72378583477512848</v>
      </c>
      <c r="AP150" s="4">
        <f t="shared" si="175"/>
        <v>-1.4961557689497056</v>
      </c>
      <c r="AQ150" s="4">
        <f t="shared" si="175"/>
        <v>8.0768995483850858E-3</v>
      </c>
      <c r="AR150" s="4">
        <f t="shared" si="175"/>
        <v>-0.68608568248016866</v>
      </c>
      <c r="AS150" s="4">
        <f t="shared" si="175"/>
        <v>-0.94180825564640713</v>
      </c>
      <c r="AT150" s="4">
        <f t="shared" si="175"/>
        <v>0.40574371157869393</v>
      </c>
      <c r="AU150" s="4">
        <f t="shared" si="175"/>
        <v>0.45486255660438246</v>
      </c>
      <c r="AV150" s="4">
        <f t="shared" si="175"/>
        <v>-0.99831498982750588</v>
      </c>
      <c r="AW150" s="4">
        <f t="shared" si="175"/>
        <v>2.4665114969778301E-2</v>
      </c>
      <c r="AY150" s="2">
        <f t="shared" si="167"/>
        <v>80.393877072731357</v>
      </c>
      <c r="AZ150" s="2">
        <f t="shared" si="167"/>
        <v>82.147280895253502</v>
      </c>
      <c r="BA150" s="2">
        <f t="shared" si="167"/>
        <v>82.914782098514294</v>
      </c>
      <c r="BB150" s="2">
        <f t="shared" si="167"/>
        <v>82.822207856762276</v>
      </c>
      <c r="BC150" s="2">
        <f t="shared" si="167"/>
        <v>84.898571889082532</v>
      </c>
      <c r="BD150" s="2">
        <f t="shared" si="167"/>
        <v>86.90152402957996</v>
      </c>
      <c r="BE150" s="2">
        <f t="shared" si="167"/>
        <v>87.066442793629633</v>
      </c>
      <c r="BF150" s="2">
        <f t="shared" si="167"/>
        <v>84.53634047794543</v>
      </c>
      <c r="BG150" s="2">
        <f t="shared" si="167"/>
        <v>87.475466616792289</v>
      </c>
      <c r="BH150" s="2">
        <f t="shared" si="167"/>
        <v>88.034998278333987</v>
      </c>
      <c r="BI150" s="2">
        <f t="shared" si="167"/>
        <v>91.273890422833361</v>
      </c>
      <c r="BJ150" s="2">
        <f t="shared" si="167"/>
        <v>92.9190571317924</v>
      </c>
      <c r="BK150" s="2">
        <f t="shared" si="167"/>
        <v>95.412909732423415</v>
      </c>
      <c r="BL150" s="2">
        <f t="shared" si="167"/>
        <v>92.673879464637906</v>
      </c>
      <c r="BM150" s="2">
        <f t="shared" si="167"/>
        <v>90.258576289036682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80.033000000000001</v>
      </c>
      <c r="CF150" s="2">
        <f t="shared" si="168"/>
        <v>83.552000000000007</v>
      </c>
      <c r="CG150" s="2">
        <f t="shared" si="168"/>
        <v>83.474000000000004</v>
      </c>
      <c r="CH150" s="2">
        <f t="shared" si="168"/>
        <v>82.281000000000006</v>
      </c>
      <c r="CI150" s="2">
        <f t="shared" si="168"/>
        <v>86.182000000000002</v>
      </c>
      <c r="CJ150" s="2">
        <f t="shared" si="168"/>
        <v>85.241</v>
      </c>
      <c r="CK150" s="2">
        <f t="shared" si="168"/>
        <v>87.852000000000004</v>
      </c>
      <c r="CL150" s="2">
        <f t="shared" si="168"/>
        <v>83.167000000000002</v>
      </c>
      <c r="CM150" s="2">
        <f t="shared" si="168"/>
        <v>87.759</v>
      </c>
      <c r="CN150" s="2">
        <f t="shared" si="168"/>
        <v>87.519000000000005</v>
      </c>
      <c r="CO150" s="2">
        <f t="shared" si="168"/>
        <v>90.352000000000004</v>
      </c>
      <c r="CP150" s="2">
        <f t="shared" si="168"/>
        <v>93.332999999999998</v>
      </c>
      <c r="CQ150" s="2">
        <f t="shared" si="168"/>
        <v>95.87</v>
      </c>
      <c r="CR150" s="2">
        <f t="shared" si="168"/>
        <v>91.727000000000004</v>
      </c>
      <c r="CS150" s="2">
        <f t="shared" si="168"/>
        <v>91.364000000000004</v>
      </c>
      <c r="CU150" s="2">
        <f t="shared" si="110"/>
        <v>80.033000000000001</v>
      </c>
      <c r="CV150" s="2">
        <f t="shared" si="111"/>
        <v>83.552000000000007</v>
      </c>
      <c r="CW150" s="2">
        <f t="shared" si="112"/>
        <v>83.474000000000004</v>
      </c>
      <c r="CX150" s="2">
        <f t="shared" si="113"/>
        <v>82.281000000000006</v>
      </c>
      <c r="CY150" s="2">
        <f t="shared" si="114"/>
        <v>86.182000000000002</v>
      </c>
      <c r="CZ150" s="2">
        <f t="shared" si="115"/>
        <v>85.241</v>
      </c>
      <c r="DA150" s="2">
        <f t="shared" si="116"/>
        <v>87.852000000000004</v>
      </c>
      <c r="DB150" s="2">
        <f t="shared" si="117"/>
        <v>83.167000000000002</v>
      </c>
      <c r="DC150" s="2">
        <f t="shared" si="118"/>
        <v>87.759</v>
      </c>
      <c r="DD150" s="2">
        <f t="shared" si="119"/>
        <v>87.519000000000005</v>
      </c>
      <c r="DE150" s="2">
        <f t="shared" si="120"/>
        <v>90.352000000000004</v>
      </c>
      <c r="DF150" s="2">
        <f t="shared" si="121"/>
        <v>93.332999999999998</v>
      </c>
      <c r="DG150" s="2">
        <f t="shared" si="122"/>
        <v>95.87</v>
      </c>
      <c r="DH150" s="2">
        <f t="shared" si="123"/>
        <v>91.727000000000004</v>
      </c>
      <c r="DI150" s="2">
        <f t="shared" si="124"/>
        <v>91.364000000000004</v>
      </c>
      <c r="DK150" s="2">
        <f t="shared" si="176"/>
        <v>105.20413183183182</v>
      </c>
      <c r="DL150" s="2">
        <f t="shared" si="176"/>
        <v>111.57369615384616</v>
      </c>
      <c r="DM150" s="2">
        <f t="shared" si="176"/>
        <v>115.48197344713132</v>
      </c>
      <c r="DN150" s="2">
        <f t="shared" si="176"/>
        <v>115.68956370656375</v>
      </c>
      <c r="DO150" s="2">
        <f t="shared" si="176"/>
        <v>117.60215808665808</v>
      </c>
      <c r="DP150" s="2">
        <f t="shared" si="176"/>
        <v>120.44049808512968</v>
      </c>
      <c r="DQ150" s="2">
        <f t="shared" si="176"/>
        <v>120.04858463726886</v>
      </c>
      <c r="DR150" s="2">
        <f t="shared" si="176"/>
        <v>109.45807129987129</v>
      </c>
      <c r="DS150" s="2">
        <f t="shared" si="176"/>
        <v>117.936135560054</v>
      </c>
      <c r="DT150" s="2">
        <f t="shared" si="176"/>
        <v>116.36654719004719</v>
      </c>
      <c r="DU150" s="2">
        <f t="shared" si="176"/>
        <v>126.50282386363638</v>
      </c>
      <c r="DV150" s="2">
        <f t="shared" si="176"/>
        <v>117.34084033613449</v>
      </c>
      <c r="DW150" s="2">
        <f t="shared" si="176"/>
        <v>132.62709164222872</v>
      </c>
      <c r="DX150" s="2">
        <f t="shared" si="176"/>
        <v>131.48512235817577</v>
      </c>
      <c r="DY150" s="2">
        <f t="shared" si="176"/>
        <v>116.15427777777778</v>
      </c>
      <c r="EA150" s="2">
        <f t="shared" si="152"/>
        <v>80.359821606170939</v>
      </c>
      <c r="EB150" s="2">
        <f t="shared" si="152"/>
        <v>82.180785630914187</v>
      </c>
      <c r="EC150" s="2">
        <f t="shared" si="152"/>
        <v>82.925573857804892</v>
      </c>
      <c r="ED150" s="2">
        <f t="shared" si="152"/>
        <v>82.682724496407957</v>
      </c>
      <c r="EE150" s="2">
        <f t="shared" si="152"/>
        <v>84.983507831452357</v>
      </c>
      <c r="EF150" s="2">
        <f t="shared" si="152"/>
        <v>86.967927679358198</v>
      </c>
      <c r="EG150" s="2">
        <f t="shared" si="152"/>
        <v>87.089302800749465</v>
      </c>
      <c r="EH150" s="2">
        <f t="shared" si="152"/>
        <v>84.425386981611425</v>
      </c>
      <c r="EI150" s="2">
        <f t="shared" si="152"/>
        <v>87.450128362742234</v>
      </c>
      <c r="EJ150" s="2">
        <f t="shared" si="152"/>
        <v>88.17568947063927</v>
      </c>
      <c r="EK150" s="2">
        <f t="shared" si="152"/>
        <v>91.144904412506278</v>
      </c>
      <c r="EL150" s="2">
        <f t="shared" si="179"/>
        <v>92.82596359353974</v>
      </c>
      <c r="EM150" s="2">
        <f t="shared" si="135"/>
        <v>95.412394710473578</v>
      </c>
      <c r="EN150" s="2">
        <f t="shared" si="135"/>
        <v>92.768945964629751</v>
      </c>
      <c r="EO150" s="2">
        <f t="shared" si="135"/>
        <v>90.36105394765778</v>
      </c>
      <c r="EQ150" s="2">
        <f t="shared" si="177"/>
        <v>80.438250947669388</v>
      </c>
      <c r="ER150" s="2">
        <f t="shared" si="177"/>
        <v>81.99790385875977</v>
      </c>
      <c r="ES150" s="2">
        <f t="shared" si="177"/>
        <v>82.801188493279355</v>
      </c>
      <c r="ET150" s="2">
        <f t="shared" si="177"/>
        <v>83.165100937129523</v>
      </c>
      <c r="EU150" s="2">
        <f t="shared" si="177"/>
        <v>84.560593239731674</v>
      </c>
      <c r="EV150" s="2">
        <f t="shared" si="177"/>
        <v>86.642238077182398</v>
      </c>
      <c r="EW150" s="2">
        <f t="shared" si="177"/>
        <v>86.938070896078656</v>
      </c>
      <c r="EX150" s="2">
        <f t="shared" si="177"/>
        <v>84.751385662256624</v>
      </c>
      <c r="EY150" s="2">
        <f t="shared" si="177"/>
        <v>87.47794116497171</v>
      </c>
      <c r="EZ150" s="2">
        <f t="shared" si="177"/>
        <v>87.637873130336772</v>
      </c>
      <c r="FA150" s="2">
        <f t="shared" si="177"/>
        <v>91.523435800963242</v>
      </c>
      <c r="FB150" s="2">
        <f t="shared" si="177"/>
        <v>93.129677637142123</v>
      </c>
      <c r="FC150" s="2">
        <f t="shared" si="177"/>
        <v>95.293123548046452</v>
      </c>
      <c r="FD150" s="2">
        <f t="shared" si="177"/>
        <v>92.197312852643279</v>
      </c>
      <c r="FE150" s="2">
        <f t="shared" si="177"/>
        <v>89.754985732633813</v>
      </c>
      <c r="FG150" s="2">
        <f t="shared" si="178"/>
        <v>0.99935382352382029</v>
      </c>
      <c r="FH150" s="2">
        <f t="shared" si="178"/>
        <v>0.99948939156977834</v>
      </c>
      <c r="FI150" s="2">
        <f t="shared" si="178"/>
        <v>0.99940580901319997</v>
      </c>
      <c r="FJ150" s="2">
        <f t="shared" si="178"/>
        <v>0.99937665487793836</v>
      </c>
      <c r="FK150" s="2">
        <f t="shared" si="178"/>
        <v>0.99943627406357505</v>
      </c>
      <c r="FL150" s="2">
        <f t="shared" si="178"/>
        <v>0.99948379192698522</v>
      </c>
      <c r="FM150" s="2">
        <f t="shared" si="178"/>
        <v>0.99941999330752784</v>
      </c>
      <c r="FN150" s="2">
        <f t="shared" si="178"/>
        <v>0.9993779564502312</v>
      </c>
      <c r="FO150" s="2">
        <f t="shared" si="178"/>
        <v>0.99944364873005853</v>
      </c>
      <c r="FP150" s="2">
        <f t="shared" si="178"/>
        <v>0.99938373146576942</v>
      </c>
      <c r="FQ150" s="2">
        <f t="shared" si="178"/>
        <v>0.99927802861029602</v>
      </c>
      <c r="FR150" s="2">
        <f t="shared" si="178"/>
        <v>0.99934015584900504</v>
      </c>
      <c r="FS150" s="2">
        <f t="shared" si="178"/>
        <v>0.99923136817431724</v>
      </c>
      <c r="FT150" s="2">
        <f t="shared" si="178"/>
        <v>0.99920097341736203</v>
      </c>
      <c r="FU150" s="2">
        <f t="shared" si="178"/>
        <v>0.99915813485341332</v>
      </c>
      <c r="FW150" s="2">
        <f t="shared" si="169"/>
        <v>0.22952707981147447</v>
      </c>
      <c r="FX150" s="2">
        <f t="shared" si="169"/>
        <v>0.26526975865856611</v>
      </c>
      <c r="FY150" s="2">
        <f t="shared" si="169"/>
        <v>0.24228315448675436</v>
      </c>
      <c r="FZ150" s="2">
        <f t="shared" si="169"/>
        <v>0.2465060440350901</v>
      </c>
      <c r="GA150" s="2">
        <f t="shared" si="169"/>
        <v>0.24431391953038387</v>
      </c>
      <c r="GB150" s="2">
        <f t="shared" si="169"/>
        <v>0.25693930750996963</v>
      </c>
      <c r="GC150" s="2">
        <f t="shared" si="169"/>
        <v>0.27756452089557454</v>
      </c>
      <c r="GD150" s="2">
        <f t="shared" si="169"/>
        <v>0.29258424092902513</v>
      </c>
      <c r="GE150" s="2">
        <f t="shared" si="169"/>
        <v>0.30120392620905856</v>
      </c>
      <c r="GF150" s="2">
        <f t="shared" si="169"/>
        <v>0.29390020165958036</v>
      </c>
      <c r="GG150" s="2">
        <f t="shared" si="169"/>
        <v>0.27331578632261477</v>
      </c>
      <c r="GH150" s="2">
        <f t="shared" si="169"/>
        <v>0.25325644909058936</v>
      </c>
      <c r="GI150" s="2">
        <f t="shared" si="169"/>
        <v>0.23550854979055127</v>
      </c>
      <c r="GJ150" s="2">
        <f t="shared" si="169"/>
        <v>0.22042416974504456</v>
      </c>
      <c r="GK150" s="2">
        <f t="shared" si="169"/>
        <v>0.20491435073339254</v>
      </c>
      <c r="GM150" s="86">
        <f t="shared" si="170"/>
        <v>2.1982258858734181E-135</v>
      </c>
      <c r="GN150" s="86">
        <f t="shared" si="170"/>
        <v>1.5304148679854643E-104</v>
      </c>
      <c r="GO150" s="86">
        <f t="shared" si="170"/>
        <v>9.2510051568404574E-113</v>
      </c>
      <c r="GP150" s="86">
        <f t="shared" si="170"/>
        <v>8.0548703059655812E-143</v>
      </c>
      <c r="GQ150" s="86">
        <f t="shared" si="170"/>
        <v>9.6385076987186436E-159</v>
      </c>
      <c r="GR150" s="86">
        <f t="shared" si="170"/>
        <v>3.6980626808984158E-179</v>
      </c>
      <c r="GS150" s="86">
        <f t="shared" si="170"/>
        <v>1.7541076860179829E-195</v>
      </c>
      <c r="GT150" s="86">
        <f t="shared" si="170"/>
        <v>1.1222149000950848E-170</v>
      </c>
      <c r="GU150" s="86">
        <f t="shared" si="170"/>
        <v>4.5578021621606751E-197</v>
      </c>
      <c r="GV150" s="86">
        <f t="shared" si="170"/>
        <v>2.5601764171636289E-200</v>
      </c>
      <c r="GW150" s="86">
        <f t="shared" si="170"/>
        <v>9.3439867878803852E-152</v>
      </c>
      <c r="GX150" s="86">
        <f t="shared" si="170"/>
        <v>4.7810060015218737E-230</v>
      </c>
      <c r="GY150" s="86">
        <f t="shared" si="170"/>
        <v>4.2086454938641456E-119</v>
      </c>
      <c r="GZ150" s="86">
        <f t="shared" si="170"/>
        <v>5.5480863606475259E-133</v>
      </c>
      <c r="HA150" s="86">
        <f t="shared" si="170"/>
        <v>1.3367496345122834E-224</v>
      </c>
      <c r="HC150" s="86">
        <f t="shared" si="153"/>
        <v>2.0603234406063679E-100</v>
      </c>
      <c r="HD150" s="86">
        <f t="shared" si="153"/>
        <v>4.5681658984832677E-81</v>
      </c>
      <c r="HE150" s="86">
        <f t="shared" si="153"/>
        <v>1.3374582175490793E-65</v>
      </c>
      <c r="HF150" s="86">
        <f t="shared" si="153"/>
        <v>4.3903614680020251E-73</v>
      </c>
      <c r="HG150" s="86">
        <f t="shared" si="153"/>
        <v>5.7789093706131549E-74</v>
      </c>
      <c r="HH150" s="86">
        <f t="shared" si="153"/>
        <v>1.8084527240231783E-97</v>
      </c>
      <c r="HI150" s="86">
        <f t="shared" si="153"/>
        <v>1.388342962920102E-96</v>
      </c>
      <c r="HJ150" s="86">
        <f t="shared" si="153"/>
        <v>5.4972066992030631E-70</v>
      </c>
      <c r="HK150" s="86">
        <f t="shared" si="153"/>
        <v>6.7880239357553766E-92</v>
      </c>
      <c r="HL150" s="86">
        <f t="shared" si="161"/>
        <v>1.5779987141630903E-108</v>
      </c>
      <c r="HM150" s="86">
        <f t="shared" si="161"/>
        <v>8.381061495862697E-86</v>
      </c>
      <c r="HN150" s="86">
        <f t="shared" si="161"/>
        <v>9.0043521757246019E-82</v>
      </c>
      <c r="HO150" s="86">
        <f t="shared" si="161"/>
        <v>1.0970073265945655E-74</v>
      </c>
      <c r="HP150" s="86">
        <f t="shared" si="161"/>
        <v>2.7129548343123257E-88</v>
      </c>
      <c r="HQ150" s="86">
        <f t="shared" si="161"/>
        <v>1.0533132925459407E-119</v>
      </c>
      <c r="HS150" s="86">
        <f t="shared" si="171"/>
        <v>7.5428319994612727E-4</v>
      </c>
      <c r="HT150" s="86">
        <f t="shared" si="171"/>
        <v>4.8635109533369595E-5</v>
      </c>
      <c r="HU150" s="86">
        <f t="shared" si="171"/>
        <v>4.4598887571346207E-6</v>
      </c>
      <c r="HV150" s="86">
        <f t="shared" si="171"/>
        <v>7.4831016478084905E-6</v>
      </c>
      <c r="HW150" s="86">
        <f t="shared" si="171"/>
        <v>2.8941462188034579E-6</v>
      </c>
      <c r="HX150" s="86">
        <f t="shared" si="171"/>
        <v>7.5061166495636146E-6</v>
      </c>
      <c r="HY150" s="86">
        <f t="shared" si="171"/>
        <v>1.875029856562113E-6</v>
      </c>
      <c r="HZ150" s="86">
        <f t="shared" si="171"/>
        <v>3.9786248085567177E-7</v>
      </c>
      <c r="IA150" s="86">
        <f t="shared" si="171"/>
        <v>6.5915661922544539E-7</v>
      </c>
      <c r="IB150" s="86">
        <f t="shared" si="171"/>
        <v>1.6338680613675023E-7</v>
      </c>
      <c r="IC150" s="86">
        <f t="shared" si="171"/>
        <v>1.3729595492945143E-7</v>
      </c>
      <c r="ID150" s="86">
        <f t="shared" si="171"/>
        <v>2.7986187813997903E-6</v>
      </c>
      <c r="IE150" s="86">
        <f t="shared" si="171"/>
        <v>1.5241077405458455E-5</v>
      </c>
      <c r="IF150" s="86">
        <f t="shared" si="171"/>
        <v>3.7404583567755225E-5</v>
      </c>
      <c r="IG150" s="86">
        <f t="shared" si="171"/>
        <v>2.1349247178235409E-4</v>
      </c>
      <c r="II150" s="86">
        <f t="shared" si="172"/>
        <v>2.7248047994576181E-4</v>
      </c>
      <c r="IJ150" s="86">
        <f t="shared" si="172"/>
        <v>1.1552502167974706E-3</v>
      </c>
      <c r="IK150" s="86">
        <f t="shared" si="172"/>
        <v>8.1447416544715653E-5</v>
      </c>
      <c r="IL150" s="86">
        <f t="shared" si="172"/>
        <v>4.7551098767845478E-5</v>
      </c>
      <c r="IM150" s="86">
        <f t="shared" si="172"/>
        <v>3.2634178460132535E-5</v>
      </c>
      <c r="IN150" s="86">
        <f t="shared" si="172"/>
        <v>3.1097954949072703E-4</v>
      </c>
      <c r="IO150" s="86">
        <f t="shared" si="172"/>
        <v>5.9455195211184468E-4</v>
      </c>
      <c r="IP150" s="86">
        <f t="shared" si="172"/>
        <v>1.0441663952806528E-3</v>
      </c>
      <c r="IQ150" s="86">
        <f t="shared" si="172"/>
        <v>2.7146430682443491E-3</v>
      </c>
      <c r="IR150" s="86">
        <f t="shared" si="172"/>
        <v>1.3685719629712527E-3</v>
      </c>
      <c r="IS150" s="86">
        <f t="shared" si="172"/>
        <v>1.1254922435593206E-4</v>
      </c>
      <c r="IT150" s="86">
        <f t="shared" si="172"/>
        <v>4.7868292765707459E-5</v>
      </c>
      <c r="IU150" s="86">
        <f t="shared" si="172"/>
        <v>1.0284169192350531E-5</v>
      </c>
      <c r="IV150" s="86">
        <f t="shared" si="172"/>
        <v>1.6321181364525655E-4</v>
      </c>
      <c r="IW150" s="86">
        <f t="shared" si="172"/>
        <v>2.7153090870968418E-3</v>
      </c>
      <c r="IY150" s="86">
        <f t="shared" si="173"/>
        <v>1.0267636798918891E-3</v>
      </c>
      <c r="IZ150" s="86">
        <f t="shared" si="173"/>
        <v>1.2038853263308402E-3</v>
      </c>
      <c r="JA150" s="86">
        <f t="shared" si="173"/>
        <v>8.5907305301850278E-5</v>
      </c>
      <c r="JB150" s="86">
        <f t="shared" si="173"/>
        <v>5.5034200415653971E-5</v>
      </c>
      <c r="JC150" s="86">
        <f t="shared" si="173"/>
        <v>3.5528324678935995E-5</v>
      </c>
      <c r="JD150" s="86">
        <f t="shared" si="173"/>
        <v>3.1848566614029063E-4</v>
      </c>
      <c r="JE150" s="86">
        <f t="shared" si="173"/>
        <v>5.9642698196840681E-4</v>
      </c>
      <c r="JF150" s="86">
        <f t="shared" si="173"/>
        <v>1.0445642577615085E-3</v>
      </c>
      <c r="JG150" s="86">
        <f t="shared" si="173"/>
        <v>2.7153022248635745E-3</v>
      </c>
      <c r="JH150" s="86">
        <f t="shared" si="173"/>
        <v>1.3687353497773894E-3</v>
      </c>
      <c r="JI150" s="86">
        <f t="shared" si="173"/>
        <v>1.1268652031086152E-4</v>
      </c>
      <c r="JJ150" s="86">
        <f t="shared" si="173"/>
        <v>5.0666911547107252E-5</v>
      </c>
      <c r="JK150" s="86">
        <f t="shared" si="173"/>
        <v>2.5525246597808986E-5</v>
      </c>
      <c r="JL150" s="86">
        <f t="shared" si="173"/>
        <v>2.0061639721301178E-4</v>
      </c>
      <c r="JM150" s="86">
        <f t="shared" si="173"/>
        <v>2.9288015588791959E-3</v>
      </c>
    </row>
    <row r="151" spans="2:273" x14ac:dyDescent="0.25">
      <c r="B151" s="2">
        <v>124</v>
      </c>
      <c r="C151" s="37">
        <v>78.233000000000004</v>
      </c>
      <c r="D151" s="37">
        <v>81.569000000000003</v>
      </c>
      <c r="E151" s="37">
        <v>83.491</v>
      </c>
      <c r="F151" s="37">
        <v>81.596000000000004</v>
      </c>
      <c r="G151" s="37">
        <v>84.509</v>
      </c>
      <c r="H151" s="37">
        <v>86.444000000000003</v>
      </c>
      <c r="I151" s="37">
        <v>83.741</v>
      </c>
      <c r="J151" s="37">
        <v>83.814999999999998</v>
      </c>
      <c r="K151" s="37">
        <v>88.647999999999996</v>
      </c>
      <c r="L151" s="37">
        <v>90.962999999999994</v>
      </c>
      <c r="M151" s="37">
        <v>90.055999999999997</v>
      </c>
      <c r="N151" s="37">
        <v>91.63</v>
      </c>
      <c r="O151" s="37">
        <v>95.426000000000002</v>
      </c>
      <c r="P151" s="37">
        <v>92.745000000000005</v>
      </c>
      <c r="Q151" s="37">
        <v>90.364000000000004</v>
      </c>
      <c r="S151" s="4">
        <f t="shared" si="174"/>
        <v>80.24823184041945</v>
      </c>
      <c r="T151" s="4">
        <f t="shared" si="174"/>
        <v>82.003311726376722</v>
      </c>
      <c r="U151" s="4">
        <f t="shared" si="174"/>
        <v>82.753303059710319</v>
      </c>
      <c r="V151" s="4">
        <f t="shared" si="174"/>
        <v>82.682698988456323</v>
      </c>
      <c r="W151" s="4">
        <f t="shared" si="174"/>
        <v>84.75666261841539</v>
      </c>
      <c r="X151" s="4">
        <f t="shared" si="174"/>
        <v>86.835682522256363</v>
      </c>
      <c r="Y151" s="4">
        <f t="shared" si="174"/>
        <v>87.098926539746969</v>
      </c>
      <c r="Z151" s="4">
        <f t="shared" si="174"/>
        <v>84.76144409746361</v>
      </c>
      <c r="AA151" s="4">
        <f t="shared" si="174"/>
        <v>88.046584018723891</v>
      </c>
      <c r="AB151" s="4">
        <f t="shared" si="174"/>
        <v>88.344887322651999</v>
      </c>
      <c r="AC151" s="4">
        <f t="shared" si="174"/>
        <v>91.1490662840353</v>
      </c>
      <c r="AD151" s="4">
        <f t="shared" si="174"/>
        <v>92.742788262297168</v>
      </c>
      <c r="AE151" s="4">
        <f t="shared" si="174"/>
        <v>95.236821424160539</v>
      </c>
      <c r="AF151" s="4">
        <f t="shared" si="174"/>
        <v>92.641976502940039</v>
      </c>
      <c r="AG151" s="4">
        <f t="shared" si="174"/>
        <v>92.045144060440364</v>
      </c>
      <c r="AI151" s="4">
        <f t="shared" si="175"/>
        <v>-2.015231840419446</v>
      </c>
      <c r="AJ151" s="4">
        <f t="shared" si="175"/>
        <v>-0.43431172637671978</v>
      </c>
      <c r="AK151" s="4">
        <f t="shared" si="175"/>
        <v>0.73769694028968047</v>
      </c>
      <c r="AL151" s="4">
        <f t="shared" si="175"/>
        <v>-1.0866989884563196</v>
      </c>
      <c r="AM151" s="4">
        <f t="shared" si="175"/>
        <v>-0.24766261841539006</v>
      </c>
      <c r="AN151" s="4">
        <f t="shared" si="175"/>
        <v>-0.39168252225636024</v>
      </c>
      <c r="AO151" s="4">
        <f t="shared" si="175"/>
        <v>-3.3579265397469698</v>
      </c>
      <c r="AP151" s="4">
        <f t="shared" si="175"/>
        <v>-0.94644409746361191</v>
      </c>
      <c r="AQ151" s="4">
        <f t="shared" si="175"/>
        <v>0.60141598127610507</v>
      </c>
      <c r="AR151" s="4">
        <f t="shared" si="175"/>
        <v>2.6181126773479946</v>
      </c>
      <c r="AS151" s="4">
        <f t="shared" si="175"/>
        <v>-1.0930662840353023</v>
      </c>
      <c r="AT151" s="4">
        <f t="shared" si="175"/>
        <v>-1.1127882622971725</v>
      </c>
      <c r="AU151" s="4">
        <f t="shared" si="175"/>
        <v>0.18917857583946329</v>
      </c>
      <c r="AV151" s="4">
        <f t="shared" si="175"/>
        <v>0.10302349705996505</v>
      </c>
      <c r="AW151" s="4">
        <f t="shared" si="175"/>
        <v>-1.68114406044036</v>
      </c>
      <c r="AY151" s="2">
        <f t="shared" si="167"/>
        <v>80.244753599319935</v>
      </c>
      <c r="AZ151" s="2">
        <f t="shared" si="167"/>
        <v>81.950113025342048</v>
      </c>
      <c r="BA151" s="2">
        <f t="shared" si="167"/>
        <v>82.740591794720743</v>
      </c>
      <c r="BB151" s="2">
        <f t="shared" si="167"/>
        <v>82.669581111691343</v>
      </c>
      <c r="BC151" s="2">
        <f t="shared" si="167"/>
        <v>84.746633849928571</v>
      </c>
      <c r="BD151" s="2">
        <f t="shared" si="167"/>
        <v>86.762980320155464</v>
      </c>
      <c r="BE151" s="2">
        <f t="shared" si="167"/>
        <v>86.918424312494437</v>
      </c>
      <c r="BF151" s="2">
        <f t="shared" si="167"/>
        <v>84.398600745551647</v>
      </c>
      <c r="BG151" s="2">
        <f t="shared" si="167"/>
        <v>87.360214789677627</v>
      </c>
      <c r="BH151" s="2">
        <f t="shared" si="167"/>
        <v>87.879074786984873</v>
      </c>
      <c r="BI151" s="2">
        <f t="shared" si="167"/>
        <v>91.073450877116898</v>
      </c>
      <c r="BJ151" s="2">
        <f t="shared" si="167"/>
        <v>92.711313077141028</v>
      </c>
      <c r="BK151" s="2">
        <f t="shared" si="167"/>
        <v>95.227237837435965</v>
      </c>
      <c r="BL151" s="2">
        <f t="shared" si="167"/>
        <v>92.502933717863755</v>
      </c>
      <c r="BM151" s="2">
        <f t="shared" si="167"/>
        <v>90.099537575809876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78.233000000000004</v>
      </c>
      <c r="CF151" s="2">
        <f t="shared" si="168"/>
        <v>81.569000000000003</v>
      </c>
      <c r="CG151" s="2">
        <f t="shared" si="168"/>
        <v>83.491</v>
      </c>
      <c r="CH151" s="2">
        <f t="shared" si="168"/>
        <v>81.596000000000004</v>
      </c>
      <c r="CI151" s="2">
        <f t="shared" si="168"/>
        <v>84.509</v>
      </c>
      <c r="CJ151" s="2">
        <f t="shared" si="168"/>
        <v>86.444000000000003</v>
      </c>
      <c r="CK151" s="2">
        <f t="shared" si="168"/>
        <v>83.741</v>
      </c>
      <c r="CL151" s="2">
        <f t="shared" si="168"/>
        <v>83.814999999999998</v>
      </c>
      <c r="CM151" s="2">
        <f t="shared" si="168"/>
        <v>88.647999999999996</v>
      </c>
      <c r="CN151" s="2">
        <f t="shared" si="168"/>
        <v>90.962999999999994</v>
      </c>
      <c r="CO151" s="2">
        <f t="shared" si="168"/>
        <v>90.055999999999997</v>
      </c>
      <c r="CP151" s="2">
        <f t="shared" si="168"/>
        <v>91.63</v>
      </c>
      <c r="CQ151" s="2">
        <f t="shared" si="168"/>
        <v>95.426000000000002</v>
      </c>
      <c r="CR151" s="2">
        <f t="shared" si="168"/>
        <v>92.745000000000005</v>
      </c>
      <c r="CS151" s="2">
        <f t="shared" si="168"/>
        <v>90.364000000000004</v>
      </c>
      <c r="CU151" s="2">
        <f t="shared" si="110"/>
        <v>78.233000000000004</v>
      </c>
      <c r="CV151" s="2">
        <f t="shared" si="111"/>
        <v>81.569000000000003</v>
      </c>
      <c r="CW151" s="2">
        <f t="shared" si="112"/>
        <v>83.491</v>
      </c>
      <c r="CX151" s="2">
        <f t="shared" si="113"/>
        <v>81.596000000000004</v>
      </c>
      <c r="CY151" s="2">
        <f t="shared" si="114"/>
        <v>84.509</v>
      </c>
      <c r="CZ151" s="2">
        <f t="shared" si="115"/>
        <v>86.444000000000003</v>
      </c>
      <c r="DA151" s="2">
        <f t="shared" si="116"/>
        <v>83.741</v>
      </c>
      <c r="DB151" s="2">
        <f t="shared" si="117"/>
        <v>83.814999999999998</v>
      </c>
      <c r="DC151" s="2">
        <f t="shared" si="118"/>
        <v>88.647999999999996</v>
      </c>
      <c r="DD151" s="2">
        <f t="shared" si="119"/>
        <v>90.962999999999994</v>
      </c>
      <c r="DE151" s="2">
        <f t="shared" si="120"/>
        <v>90.055999999999997</v>
      </c>
      <c r="DF151" s="2">
        <f t="shared" si="121"/>
        <v>91.63</v>
      </c>
      <c r="DG151" s="2">
        <f t="shared" si="122"/>
        <v>95.426000000000002</v>
      </c>
      <c r="DH151" s="2">
        <f t="shared" si="123"/>
        <v>92.745000000000005</v>
      </c>
      <c r="DI151" s="2">
        <f t="shared" si="124"/>
        <v>90.364000000000004</v>
      </c>
      <c r="DK151" s="2">
        <f t="shared" si="176"/>
        <v>105.24144084084082</v>
      </c>
      <c r="DL151" s="2">
        <f t="shared" si="176"/>
        <v>111.64619831144466</v>
      </c>
      <c r="DM151" s="2">
        <f t="shared" si="176"/>
        <v>115.57801588430534</v>
      </c>
      <c r="DN151" s="2">
        <f t="shared" si="176"/>
        <v>115.82827670527675</v>
      </c>
      <c r="DO151" s="2">
        <f t="shared" si="176"/>
        <v>117.7366954096954</v>
      </c>
      <c r="DP151" s="2">
        <f t="shared" si="176"/>
        <v>120.61071222234381</v>
      </c>
      <c r="DQ151" s="2">
        <f t="shared" si="176"/>
        <v>120.22205832147938</v>
      </c>
      <c r="DR151" s="2">
        <f t="shared" si="176"/>
        <v>109.55499588159587</v>
      </c>
      <c r="DS151" s="2">
        <f t="shared" si="176"/>
        <v>118.09714426450743</v>
      </c>
      <c r="DT151" s="2">
        <f t="shared" si="176"/>
        <v>116.49885928785929</v>
      </c>
      <c r="DU151" s="2">
        <f t="shared" si="176"/>
        <v>126.67852272727274</v>
      </c>
      <c r="DV151" s="2">
        <f t="shared" si="176"/>
        <v>117.40648739495802</v>
      </c>
      <c r="DW151" s="2">
        <f t="shared" si="176"/>
        <v>132.8608667521994</v>
      </c>
      <c r="DX151" s="2">
        <f t="shared" si="176"/>
        <v>131.73141557285874</v>
      </c>
      <c r="DY151" s="2">
        <f t="shared" si="176"/>
        <v>116.31192796092796</v>
      </c>
      <c r="EA151" s="2">
        <f t="shared" si="152"/>
        <v>80.209805043267153</v>
      </c>
      <c r="EB151" s="2">
        <f t="shared" si="152"/>
        <v>81.990001333944747</v>
      </c>
      <c r="EC151" s="2">
        <f t="shared" si="152"/>
        <v>82.756422697726521</v>
      </c>
      <c r="ED151" s="2">
        <f t="shared" si="152"/>
        <v>82.517978729398521</v>
      </c>
      <c r="EE151" s="2">
        <f t="shared" si="152"/>
        <v>84.845069105315872</v>
      </c>
      <c r="EF151" s="2">
        <f t="shared" si="152"/>
        <v>86.840303404843638</v>
      </c>
      <c r="EG151" s="2">
        <f t="shared" si="152"/>
        <v>86.947368264633681</v>
      </c>
      <c r="EH151" s="2">
        <f t="shared" si="152"/>
        <v>84.27789694090535</v>
      </c>
      <c r="EI151" s="2">
        <f t="shared" si="152"/>
        <v>87.335314380242963</v>
      </c>
      <c r="EJ151" s="2">
        <f t="shared" si="152"/>
        <v>88.038091155626262</v>
      </c>
      <c r="EK151" s="2">
        <f t="shared" si="152"/>
        <v>90.934572768532504</v>
      </c>
      <c r="EL151" s="2">
        <f t="shared" si="179"/>
        <v>92.610521231493976</v>
      </c>
      <c r="EM151" s="2">
        <f t="shared" si="135"/>
        <v>95.232448264950946</v>
      </c>
      <c r="EN151" s="2">
        <f t="shared" si="135"/>
        <v>92.615154030812249</v>
      </c>
      <c r="EO151" s="2">
        <f t="shared" si="135"/>
        <v>90.216012524741586</v>
      </c>
      <c r="EQ151" s="2">
        <f t="shared" si="177"/>
        <v>80.291829861676405</v>
      </c>
      <c r="ER151" s="2">
        <f t="shared" si="177"/>
        <v>81.800655683258313</v>
      </c>
      <c r="ES151" s="2">
        <f t="shared" si="177"/>
        <v>82.626918081989572</v>
      </c>
      <c r="ET151" s="2">
        <f t="shared" si="177"/>
        <v>83.020477390788898</v>
      </c>
      <c r="EU151" s="2">
        <f t="shared" si="177"/>
        <v>84.404337626160967</v>
      </c>
      <c r="EV151" s="2">
        <f t="shared" si="177"/>
        <v>86.501205884094546</v>
      </c>
      <c r="EW151" s="2">
        <f t="shared" si="177"/>
        <v>86.790332843407384</v>
      </c>
      <c r="EX151" s="2">
        <f t="shared" si="177"/>
        <v>84.618798750688683</v>
      </c>
      <c r="EY151" s="2">
        <f t="shared" si="177"/>
        <v>87.364264410438466</v>
      </c>
      <c r="EZ151" s="2">
        <f t="shared" si="177"/>
        <v>87.479602269020461</v>
      </c>
      <c r="FA151" s="2">
        <f t="shared" si="177"/>
        <v>91.32959645551</v>
      </c>
      <c r="FB151" s="2">
        <f t="shared" si="177"/>
        <v>92.927303204128506</v>
      </c>
      <c r="FC151" s="2">
        <f t="shared" si="177"/>
        <v>95.107336853220687</v>
      </c>
      <c r="FD151" s="2">
        <f t="shared" si="177"/>
        <v>92.020509237750588</v>
      </c>
      <c r="FE151" s="2">
        <f t="shared" si="177"/>
        <v>89.596425150749923</v>
      </c>
      <c r="FG151" s="2">
        <f t="shared" si="178"/>
        <v>0.99941064654099709</v>
      </c>
      <c r="FH151" s="2">
        <f t="shared" si="178"/>
        <v>0.99953429865393795</v>
      </c>
      <c r="FI151" s="2">
        <f t="shared" si="178"/>
        <v>0.99945806304564455</v>
      </c>
      <c r="FJ151" s="2">
        <f t="shared" si="178"/>
        <v>0.99943147130957799</v>
      </c>
      <c r="FK151" s="2">
        <f t="shared" si="178"/>
        <v>0.99948585033281989</v>
      </c>
      <c r="FL151" s="2">
        <f t="shared" si="178"/>
        <v>0.99952919125757766</v>
      </c>
      <c r="FM151" s="2">
        <f t="shared" si="178"/>
        <v>0.99947100061245187</v>
      </c>
      <c r="FN151" s="2">
        <f t="shared" si="178"/>
        <v>0.99943265848770546</v>
      </c>
      <c r="FO151" s="2">
        <f t="shared" si="178"/>
        <v>0.99949257677149494</v>
      </c>
      <c r="FP151" s="2">
        <f t="shared" si="178"/>
        <v>0.99943792593838932</v>
      </c>
      <c r="FQ151" s="2">
        <f t="shared" si="178"/>
        <v>0.99934151243603031</v>
      </c>
      <c r="FR151" s="2">
        <f t="shared" si="178"/>
        <v>0.99939818004086189</v>
      </c>
      <c r="FS151" s="2">
        <f t="shared" si="178"/>
        <v>0.99929895203073948</v>
      </c>
      <c r="FT151" s="2">
        <f t="shared" si="178"/>
        <v>0.99927122785888089</v>
      </c>
      <c r="FU151" s="2">
        <f t="shared" si="178"/>
        <v>0.99923215298276336</v>
      </c>
      <c r="FW151" s="2">
        <f t="shared" si="169"/>
        <v>0.24621907494157511</v>
      </c>
      <c r="FX151" s="2">
        <f t="shared" si="169"/>
        <v>0.28360429330970532</v>
      </c>
      <c r="FY151" s="2">
        <f t="shared" si="169"/>
        <v>0.25959026296558457</v>
      </c>
      <c r="FZ151" s="2">
        <f t="shared" si="169"/>
        <v>0.26400970271237301</v>
      </c>
      <c r="GA151" s="2">
        <f t="shared" si="169"/>
        <v>0.26171598708104532</v>
      </c>
      <c r="GB151" s="2">
        <f t="shared" si="169"/>
        <v>0.2749135062641847</v>
      </c>
      <c r="GC151" s="2">
        <f t="shared" si="169"/>
        <v>0.29640601105595066</v>
      </c>
      <c r="GD151" s="2">
        <f t="shared" si="169"/>
        <v>0.31200496463910521</v>
      </c>
      <c r="GE151" s="2">
        <f t="shared" si="169"/>
        <v>0.32093722656996293</v>
      </c>
      <c r="GF151" s="2">
        <f t="shared" si="169"/>
        <v>0.31336958062976061</v>
      </c>
      <c r="GG151" s="2">
        <f t="shared" si="169"/>
        <v>0.29198543239756625</v>
      </c>
      <c r="GH151" s="2">
        <f t="shared" si="169"/>
        <v>0.27106699787749877</v>
      </c>
      <c r="GI151" s="2">
        <f t="shared" si="169"/>
        <v>0.25249298561245465</v>
      </c>
      <c r="GJ151" s="2">
        <f t="shared" si="169"/>
        <v>0.23665750758617266</v>
      </c>
      <c r="GK151" s="2">
        <f t="shared" si="169"/>
        <v>0.2203282789349976</v>
      </c>
      <c r="GM151" s="86">
        <f t="shared" si="170"/>
        <v>1.2101451339852146E-139</v>
      </c>
      <c r="GN151" s="86">
        <f t="shared" si="170"/>
        <v>8.9516928036876997E-108</v>
      </c>
      <c r="GO151" s="86">
        <f t="shared" si="170"/>
        <v>2.7098564562906068E-116</v>
      </c>
      <c r="GP151" s="86">
        <f t="shared" si="170"/>
        <v>2.8194628541723966E-147</v>
      </c>
      <c r="GQ151" s="86">
        <f t="shared" si="170"/>
        <v>1.2458717416787293E-163</v>
      </c>
      <c r="GR151" s="86">
        <f t="shared" si="170"/>
        <v>1.0875293048120413E-184</v>
      </c>
      <c r="GS151" s="86">
        <f t="shared" si="170"/>
        <v>1.4381176281630449E-201</v>
      </c>
      <c r="GT151" s="86">
        <f t="shared" si="170"/>
        <v>5.1235405658514275E-176</v>
      </c>
      <c r="GU151" s="86">
        <f t="shared" si="170"/>
        <v>3.0008269337827641E-203</v>
      </c>
      <c r="GV151" s="86">
        <f t="shared" si="170"/>
        <v>1.4328219248095813E-206</v>
      </c>
      <c r="GW151" s="86">
        <f t="shared" si="170"/>
        <v>1.8692234920089271E-156</v>
      </c>
      <c r="GX151" s="86">
        <f t="shared" si="170"/>
        <v>2.6003539619870373E-237</v>
      </c>
      <c r="GY151" s="86">
        <f t="shared" si="170"/>
        <v>7.7696276228253419E-123</v>
      </c>
      <c r="GZ151" s="86">
        <f t="shared" si="170"/>
        <v>3.8753909626373866E-137</v>
      </c>
      <c r="HA151" s="86">
        <f t="shared" si="170"/>
        <v>1.5010033921617464E-231</v>
      </c>
      <c r="HC151" s="86">
        <f t="shared" si="153"/>
        <v>4.5417472450231825E-105</v>
      </c>
      <c r="HD151" s="86">
        <f t="shared" si="153"/>
        <v>9.9865956728455855E-85</v>
      </c>
      <c r="HE151" s="86">
        <f t="shared" si="153"/>
        <v>1.519026442062191E-68</v>
      </c>
      <c r="HF151" s="86">
        <f t="shared" si="153"/>
        <v>2.4059156192575749E-76</v>
      </c>
      <c r="HG151" s="86">
        <f t="shared" si="153"/>
        <v>3.3450788699169876E-77</v>
      </c>
      <c r="HH151" s="86">
        <f t="shared" si="153"/>
        <v>8.8278558956320784E-102</v>
      </c>
      <c r="HI151" s="86">
        <f t="shared" si="153"/>
        <v>6.6743007229683988E-101</v>
      </c>
      <c r="HJ151" s="86">
        <f t="shared" si="153"/>
        <v>4.2236419058507061E-73</v>
      </c>
      <c r="HK151" s="86">
        <f t="shared" si="153"/>
        <v>5.8044807657559972E-96</v>
      </c>
      <c r="HL151" s="86">
        <f t="shared" si="161"/>
        <v>2.4818687893228204E-113</v>
      </c>
      <c r="HM151" s="86">
        <f t="shared" si="161"/>
        <v>1.3571935824251506E-89</v>
      </c>
      <c r="HN151" s="86">
        <f t="shared" si="161"/>
        <v>1.8387387728807845E-85</v>
      </c>
      <c r="HO151" s="86">
        <f t="shared" si="161"/>
        <v>4.2305581870221202E-78</v>
      </c>
      <c r="HP151" s="86">
        <f t="shared" si="161"/>
        <v>2.6141631987605433E-92</v>
      </c>
      <c r="HQ151" s="86">
        <f t="shared" si="161"/>
        <v>5.2096241764462821E-125</v>
      </c>
      <c r="HS151" s="86">
        <f t="shared" si="171"/>
        <v>2.616921533355849E-4</v>
      </c>
      <c r="HT151" s="86">
        <f t="shared" si="171"/>
        <v>1.2904092165799961E-5</v>
      </c>
      <c r="HU151" s="86">
        <f t="shared" si="171"/>
        <v>8.9304714166652988E-7</v>
      </c>
      <c r="HV151" s="86">
        <f t="shared" si="171"/>
        <v>1.421552163000711E-6</v>
      </c>
      <c r="HW151" s="86">
        <f t="shared" si="171"/>
        <v>5.0499651593862547E-7</v>
      </c>
      <c r="HX151" s="86">
        <f t="shared" si="171"/>
        <v>1.6010396597027426E-6</v>
      </c>
      <c r="HY151" s="86">
        <f t="shared" si="171"/>
        <v>3.3236349519896896E-7</v>
      </c>
      <c r="HZ151" s="86">
        <f t="shared" si="171"/>
        <v>5.98776657713718E-8</v>
      </c>
      <c r="IA151" s="86">
        <f t="shared" si="171"/>
        <v>1.1099436113755576E-7</v>
      </c>
      <c r="IB151" s="86">
        <f t="shared" si="171"/>
        <v>2.4026803461221795E-8</v>
      </c>
      <c r="IC151" s="86">
        <f t="shared" si="171"/>
        <v>1.6955796676033788E-8</v>
      </c>
      <c r="ID151" s="86">
        <f t="shared" si="171"/>
        <v>4.6821769964981706E-7</v>
      </c>
      <c r="IE151" s="86">
        <f t="shared" si="171"/>
        <v>2.9022965758097886E-6</v>
      </c>
      <c r="IF151" s="86">
        <f t="shared" si="171"/>
        <v>7.3379671840362033E-6</v>
      </c>
      <c r="IG151" s="86">
        <f t="shared" si="171"/>
        <v>5.4651047116049292E-5</v>
      </c>
      <c r="II151" s="86">
        <f t="shared" si="172"/>
        <v>7.6650888119832227E-4</v>
      </c>
      <c r="IJ151" s="86">
        <f t="shared" si="172"/>
        <v>3.086314553842832E-3</v>
      </c>
      <c r="IK151" s="86">
        <f t="shared" si="172"/>
        <v>2.9157587591476663E-4</v>
      </c>
      <c r="IL151" s="86">
        <f t="shared" si="172"/>
        <v>1.8939365456342871E-4</v>
      </c>
      <c r="IM151" s="86">
        <f t="shared" si="172"/>
        <v>1.3564091868910124E-4</v>
      </c>
      <c r="IN151" s="86">
        <f t="shared" si="172"/>
        <v>9.8461339554653201E-4</v>
      </c>
      <c r="IO151" s="86">
        <f t="shared" si="172"/>
        <v>1.8966281795049008E-3</v>
      </c>
      <c r="IP151" s="86">
        <f t="shared" si="172"/>
        <v>3.2830656521506962E-3</v>
      </c>
      <c r="IQ151" s="86">
        <f t="shared" si="172"/>
        <v>7.4523467083060903E-3</v>
      </c>
      <c r="IR151" s="86">
        <f t="shared" si="172"/>
        <v>4.1194118206358127E-3</v>
      </c>
      <c r="IS151" s="86">
        <f t="shared" si="172"/>
        <v>4.6652993035375918E-4</v>
      </c>
      <c r="IT151" s="86">
        <f t="shared" si="172"/>
        <v>1.9905871911112013E-4</v>
      </c>
      <c r="IU151" s="86">
        <f t="shared" si="172"/>
        <v>4.7746027658632837E-5</v>
      </c>
      <c r="IV151" s="86">
        <f t="shared" si="172"/>
        <v>4.7276980762853333E-4</v>
      </c>
      <c r="IW151" s="86">
        <f t="shared" si="172"/>
        <v>5.1966653225280525E-3</v>
      </c>
      <c r="IY151" s="86">
        <f t="shared" si="173"/>
        <v>1.0282010345339073E-3</v>
      </c>
      <c r="IZ151" s="86">
        <f t="shared" si="173"/>
        <v>3.0992186460086319E-3</v>
      </c>
      <c r="JA151" s="86">
        <f t="shared" si="173"/>
        <v>2.9246892305643315E-4</v>
      </c>
      <c r="JB151" s="86">
        <f t="shared" si="173"/>
        <v>1.9081520672642943E-4</v>
      </c>
      <c r="JC151" s="86">
        <f t="shared" si="173"/>
        <v>1.3614591520503988E-4</v>
      </c>
      <c r="JD151" s="86">
        <f t="shared" si="173"/>
        <v>9.8621443520623478E-4</v>
      </c>
      <c r="JE151" s="86">
        <f t="shared" si="173"/>
        <v>1.8969605430000998E-3</v>
      </c>
      <c r="JF151" s="86">
        <f t="shared" si="173"/>
        <v>3.2831255298164676E-3</v>
      </c>
      <c r="JG151" s="86">
        <f t="shared" si="173"/>
        <v>7.4524577026672282E-3</v>
      </c>
      <c r="JH151" s="86">
        <f t="shared" si="173"/>
        <v>4.1194358474392736E-3</v>
      </c>
      <c r="JI151" s="86">
        <f t="shared" si="173"/>
        <v>4.6654688615043523E-4</v>
      </c>
      <c r="JJ151" s="86">
        <f t="shared" si="173"/>
        <v>1.9952693681076994E-4</v>
      </c>
      <c r="JK151" s="86">
        <f t="shared" si="173"/>
        <v>5.0648324234442626E-5</v>
      </c>
      <c r="JL151" s="86">
        <f t="shared" si="173"/>
        <v>4.8010777481256953E-4</v>
      </c>
      <c r="JM151" s="86">
        <f t="shared" si="173"/>
        <v>5.2513163696441016E-3</v>
      </c>
    </row>
    <row r="152" spans="2:273" x14ac:dyDescent="0.25">
      <c r="B152" s="2">
        <v>125</v>
      </c>
      <c r="C152" s="37">
        <v>79.966999999999999</v>
      </c>
      <c r="D152" s="37">
        <v>81.844999999999999</v>
      </c>
      <c r="E152" s="37">
        <v>82.93</v>
      </c>
      <c r="F152" s="37">
        <v>83</v>
      </c>
      <c r="G152" s="37">
        <v>85.527000000000001</v>
      </c>
      <c r="H152" s="37">
        <v>88.388999999999996</v>
      </c>
      <c r="I152" s="37">
        <v>87.314999999999998</v>
      </c>
      <c r="J152" s="37">
        <v>87.073999999999998</v>
      </c>
      <c r="K152" s="37">
        <v>89.703999999999994</v>
      </c>
      <c r="L152" s="37">
        <v>89.721999999999994</v>
      </c>
      <c r="M152" s="37">
        <v>91.296000000000006</v>
      </c>
      <c r="N152" s="37">
        <v>91.480999999999995</v>
      </c>
      <c r="O152" s="37">
        <v>94.832999999999998</v>
      </c>
      <c r="P152" s="37">
        <v>92.436000000000007</v>
      </c>
      <c r="Q152" s="37">
        <v>91.835999999999999</v>
      </c>
      <c r="S152" s="4">
        <f t="shared" si="174"/>
        <v>80.104348424226274</v>
      </c>
      <c r="T152" s="4">
        <f t="shared" si="174"/>
        <v>81.872369848177613</v>
      </c>
      <c r="U152" s="4">
        <f t="shared" si="174"/>
        <v>82.604305625582953</v>
      </c>
      <c r="V152" s="4">
        <f t="shared" si="174"/>
        <v>82.561329688497466</v>
      </c>
      <c r="W152" s="4">
        <f t="shared" si="174"/>
        <v>84.628192573770946</v>
      </c>
      <c r="X152" s="4">
        <f t="shared" si="174"/>
        <v>86.81596307978883</v>
      </c>
      <c r="Y152" s="4">
        <f t="shared" si="174"/>
        <v>87.240896789413014</v>
      </c>
      <c r="Z152" s="4">
        <f t="shared" si="174"/>
        <v>85.179989418186878</v>
      </c>
      <c r="AA152" s="4">
        <f t="shared" si="174"/>
        <v>88.770064387129437</v>
      </c>
      <c r="AB152" s="4">
        <f t="shared" si="174"/>
        <v>88.854387547561728</v>
      </c>
      <c r="AC152" s="4">
        <f t="shared" si="174"/>
        <v>91.124749905173644</v>
      </c>
      <c r="AD152" s="4">
        <f t="shared" si="174"/>
        <v>92.611331197258963</v>
      </c>
      <c r="AE152" s="4">
        <f t="shared" si="174"/>
        <v>95.078062731219973</v>
      </c>
      <c r="AF152" s="4">
        <f t="shared" si="174"/>
        <v>92.67963943322205</v>
      </c>
      <c r="AG152" s="4">
        <f t="shared" si="174"/>
        <v>93.305953453407085</v>
      </c>
      <c r="AI152" s="4">
        <f t="shared" si="175"/>
        <v>-0.1373484242262748</v>
      </c>
      <c r="AJ152" s="4">
        <f t="shared" si="175"/>
        <v>-2.7369848177613676E-2</v>
      </c>
      <c r="AK152" s="4">
        <f t="shared" si="175"/>
        <v>0.32569437441705418</v>
      </c>
      <c r="AL152" s="4">
        <f t="shared" si="175"/>
        <v>0.4386703115025341</v>
      </c>
      <c r="AM152" s="4">
        <f t="shared" si="175"/>
        <v>0.8988074262290553</v>
      </c>
      <c r="AN152" s="4">
        <f t="shared" si="175"/>
        <v>1.573036920211166</v>
      </c>
      <c r="AO152" s="4">
        <f t="shared" si="175"/>
        <v>7.4103210586983437E-2</v>
      </c>
      <c r="AP152" s="4">
        <f t="shared" si="175"/>
        <v>1.8940105818131201</v>
      </c>
      <c r="AQ152" s="4">
        <f t="shared" si="175"/>
        <v>0.93393561287055604</v>
      </c>
      <c r="AR152" s="4">
        <f t="shared" si="175"/>
        <v>0.86761245243826579</v>
      </c>
      <c r="AS152" s="4">
        <f t="shared" si="175"/>
        <v>0.17125009482636244</v>
      </c>
      <c r="AT152" s="4">
        <f t="shared" si="175"/>
        <v>-1.1303311972589682</v>
      </c>
      <c r="AU152" s="4">
        <f t="shared" si="175"/>
        <v>-0.24506273121997424</v>
      </c>
      <c r="AV152" s="4">
        <f t="shared" si="175"/>
        <v>-0.24363943322204307</v>
      </c>
      <c r="AW152" s="4">
        <f t="shared" si="175"/>
        <v>-1.4699534534070864</v>
      </c>
      <c r="AY152" s="2">
        <f t="shared" si="167"/>
        <v>80.095923177185767</v>
      </c>
      <c r="AZ152" s="2">
        <f t="shared" si="167"/>
        <v>81.752656689795529</v>
      </c>
      <c r="BA152" s="2">
        <f t="shared" si="167"/>
        <v>82.566243103272569</v>
      </c>
      <c r="BB152" s="2">
        <f t="shared" si="167"/>
        <v>82.518193679074088</v>
      </c>
      <c r="BC152" s="2">
        <f t="shared" si="167"/>
        <v>84.5938353130162</v>
      </c>
      <c r="BD152" s="2">
        <f t="shared" si="167"/>
        <v>86.623795468069474</v>
      </c>
      <c r="BE152" s="2">
        <f t="shared" si="167"/>
        <v>86.770188384474935</v>
      </c>
      <c r="BF152" s="2">
        <f t="shared" si="167"/>
        <v>84.261779172875848</v>
      </c>
      <c r="BG152" s="2">
        <f t="shared" si="167"/>
        <v>87.245134243598699</v>
      </c>
      <c r="BH152" s="2">
        <f t="shared" si="167"/>
        <v>87.722059786245154</v>
      </c>
      <c r="BI152" s="2">
        <f t="shared" si="167"/>
        <v>90.874079616334996</v>
      </c>
      <c r="BJ152" s="2">
        <f t="shared" si="167"/>
        <v>92.504382680465667</v>
      </c>
      <c r="BK152" s="2">
        <f t="shared" si="167"/>
        <v>95.041433859283629</v>
      </c>
      <c r="BL152" s="2">
        <f t="shared" si="167"/>
        <v>92.330930461776006</v>
      </c>
      <c r="BM152" s="2">
        <f t="shared" si="167"/>
        <v>89.939693303487758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79.966999999999999</v>
      </c>
      <c r="CF152" s="2">
        <f t="shared" si="168"/>
        <v>81.844999999999999</v>
      </c>
      <c r="CG152" s="2">
        <f t="shared" si="168"/>
        <v>82.93</v>
      </c>
      <c r="CH152" s="2">
        <f t="shared" si="168"/>
        <v>83</v>
      </c>
      <c r="CI152" s="2">
        <f t="shared" si="168"/>
        <v>85.527000000000001</v>
      </c>
      <c r="CJ152" s="2">
        <f t="shared" si="168"/>
        <v>88.388999999999996</v>
      </c>
      <c r="CK152" s="2">
        <f t="shared" si="168"/>
        <v>87.314999999999998</v>
      </c>
      <c r="CL152" s="2">
        <f t="shared" si="168"/>
        <v>87.073999999999998</v>
      </c>
      <c r="CM152" s="2" t="str">
        <f t="shared" si="168"/>
        <v/>
      </c>
      <c r="CN152" s="2" t="str">
        <f t="shared" si="168"/>
        <v/>
      </c>
      <c r="CO152" s="2">
        <f t="shared" si="168"/>
        <v>91.296000000000006</v>
      </c>
      <c r="CP152" s="2">
        <f t="shared" si="168"/>
        <v>91.480999999999995</v>
      </c>
      <c r="CQ152" s="2">
        <f t="shared" si="168"/>
        <v>94.832999999999998</v>
      </c>
      <c r="CR152" s="2">
        <f t="shared" si="168"/>
        <v>92.436000000000007</v>
      </c>
      <c r="CS152" s="2">
        <f t="shared" si="168"/>
        <v>91.835999999999999</v>
      </c>
      <c r="CU152" s="2">
        <f t="shared" si="110"/>
        <v>79.966999999999999</v>
      </c>
      <c r="CV152" s="2">
        <f t="shared" si="111"/>
        <v>81.844999999999999</v>
      </c>
      <c r="CW152" s="2">
        <f t="shared" si="112"/>
        <v>82.93</v>
      </c>
      <c r="CX152" s="2">
        <f t="shared" si="113"/>
        <v>83</v>
      </c>
      <c r="CY152" s="2">
        <f t="shared" si="114"/>
        <v>85.527000000000001</v>
      </c>
      <c r="CZ152" s="2">
        <f t="shared" si="115"/>
        <v>88.388999999999996</v>
      </c>
      <c r="DA152" s="2">
        <f t="shared" si="116"/>
        <v>87.314999999999998</v>
      </c>
      <c r="DB152" s="2">
        <f t="shared" si="117"/>
        <v>87.073999999999998</v>
      </c>
      <c r="DC152" s="2" t="str">
        <f t="shared" si="118"/>
        <v/>
      </c>
      <c r="DD152" s="2" t="str">
        <f t="shared" si="119"/>
        <v/>
      </c>
      <c r="DE152" s="2">
        <f t="shared" si="120"/>
        <v>91.296000000000006</v>
      </c>
      <c r="DF152" s="2">
        <f t="shared" si="121"/>
        <v>91.480999999999995</v>
      </c>
      <c r="DG152" s="2">
        <f t="shared" si="122"/>
        <v>94.832999999999998</v>
      </c>
      <c r="DH152" s="2">
        <f t="shared" si="123"/>
        <v>92.436000000000007</v>
      </c>
      <c r="DI152" s="2">
        <f t="shared" si="124"/>
        <v>91.835999999999999</v>
      </c>
      <c r="DK152" s="2">
        <f t="shared" si="176"/>
        <v>105.27874984984983</v>
      </c>
      <c r="DL152" s="2">
        <f t="shared" si="176"/>
        <v>111.71870046904316</v>
      </c>
      <c r="DM152" s="2">
        <f t="shared" si="176"/>
        <v>115.67405832147935</v>
      </c>
      <c r="DN152" s="2">
        <f t="shared" si="176"/>
        <v>115.96698970398974</v>
      </c>
      <c r="DO152" s="2">
        <f t="shared" si="176"/>
        <v>117.87123273273272</v>
      </c>
      <c r="DP152" s="2">
        <f t="shared" si="176"/>
        <v>120.78092635955795</v>
      </c>
      <c r="DQ152" s="2">
        <f t="shared" si="176"/>
        <v>120.39553200568992</v>
      </c>
      <c r="DR152" s="2">
        <f t="shared" si="176"/>
        <v>109.65192046332047</v>
      </c>
      <c r="DS152" s="2">
        <f t="shared" si="176"/>
        <v>118.25815296896087</v>
      </c>
      <c r="DT152" s="2">
        <f t="shared" si="176"/>
        <v>116.63117138567138</v>
      </c>
      <c r="DU152" s="2">
        <f t="shared" si="176"/>
        <v>126.85422159090911</v>
      </c>
      <c r="DV152" s="2">
        <f t="shared" si="176"/>
        <v>117.47213445378155</v>
      </c>
      <c r="DW152" s="2">
        <f t="shared" si="176"/>
        <v>133.09464186217008</v>
      </c>
      <c r="DX152" s="2">
        <f t="shared" si="176"/>
        <v>131.97770878754173</v>
      </c>
      <c r="DY152" s="2">
        <f t="shared" si="176"/>
        <v>116.46957814407814</v>
      </c>
      <c r="EA152" s="2">
        <f t="shared" si="152"/>
        <v>80.059788480363352</v>
      </c>
      <c r="EB152" s="2">
        <f t="shared" si="152"/>
        <v>81.799217036975307</v>
      </c>
      <c r="EC152" s="2">
        <f t="shared" si="152"/>
        <v>82.587271537648135</v>
      </c>
      <c r="ED152" s="2">
        <f t="shared" si="152"/>
        <v>82.353232962389086</v>
      </c>
      <c r="EE152" s="2">
        <f t="shared" si="152"/>
        <v>84.706630379179401</v>
      </c>
      <c r="EF152" s="2">
        <f t="shared" si="152"/>
        <v>86.712679130329064</v>
      </c>
      <c r="EG152" s="2">
        <f t="shared" si="152"/>
        <v>86.805433728517912</v>
      </c>
      <c r="EH152" s="2">
        <f t="shared" si="152"/>
        <v>84.130406900199276</v>
      </c>
      <c r="EI152" s="2">
        <f t="shared" si="152"/>
        <v>87.220500397743677</v>
      </c>
      <c r="EJ152" s="2">
        <f t="shared" si="152"/>
        <v>87.900492840613239</v>
      </c>
      <c r="EK152" s="2">
        <f t="shared" si="152"/>
        <v>90.724241124558731</v>
      </c>
      <c r="EL152" s="2">
        <f t="shared" si="179"/>
        <v>92.395078869448213</v>
      </c>
      <c r="EM152" s="2">
        <f t="shared" si="135"/>
        <v>95.052501819428329</v>
      </c>
      <c r="EN152" s="2">
        <f t="shared" si="135"/>
        <v>92.461362096994748</v>
      </c>
      <c r="EO152" s="2">
        <f t="shared" si="135"/>
        <v>90.070971101825364</v>
      </c>
      <c r="EQ152" s="2">
        <f t="shared" si="177"/>
        <v>80.145408775683407</v>
      </c>
      <c r="ER152" s="2">
        <f t="shared" si="177"/>
        <v>81.603407507756856</v>
      </c>
      <c r="ES152" s="2">
        <f t="shared" si="177"/>
        <v>82.452647670699804</v>
      </c>
      <c r="ET152" s="2">
        <f t="shared" si="177"/>
        <v>82.875853844448272</v>
      </c>
      <c r="EU152" s="2">
        <f t="shared" si="177"/>
        <v>84.24808201259026</v>
      </c>
      <c r="EV152" s="2">
        <f t="shared" si="177"/>
        <v>86.360173691006693</v>
      </c>
      <c r="EW152" s="2">
        <f t="shared" si="177"/>
        <v>86.642594790736112</v>
      </c>
      <c r="EX152" s="2">
        <f t="shared" si="177"/>
        <v>84.486211839120756</v>
      </c>
      <c r="EY152" s="2">
        <f t="shared" si="177"/>
        <v>87.250587655905221</v>
      </c>
      <c r="EZ152" s="2">
        <f t="shared" si="177"/>
        <v>87.321331407704136</v>
      </c>
      <c r="FA152" s="2">
        <f t="shared" si="177"/>
        <v>91.135757110056758</v>
      </c>
      <c r="FB152" s="2">
        <f t="shared" si="177"/>
        <v>92.72492877111489</v>
      </c>
      <c r="FC152" s="2">
        <f t="shared" si="177"/>
        <v>94.921550158394922</v>
      </c>
      <c r="FD152" s="2">
        <f t="shared" si="177"/>
        <v>91.843705622857897</v>
      </c>
      <c r="FE152" s="2">
        <f t="shared" si="177"/>
        <v>89.437864568866047</v>
      </c>
      <c r="FG152" s="2">
        <f t="shared" si="178"/>
        <v>0.99946247538291599</v>
      </c>
      <c r="FH152" s="2">
        <f t="shared" si="178"/>
        <v>0.99957525791997248</v>
      </c>
      <c r="FI152" s="2">
        <f t="shared" si="178"/>
        <v>0.99950572405404048</v>
      </c>
      <c r="FJ152" s="2">
        <f t="shared" si="178"/>
        <v>0.99948146973270435</v>
      </c>
      <c r="FK152" s="2">
        <f t="shared" si="178"/>
        <v>0.99953106871621789</v>
      </c>
      <c r="FL152" s="2">
        <f t="shared" si="178"/>
        <v>0.99957059953527538</v>
      </c>
      <c r="FM152" s="2">
        <f t="shared" si="178"/>
        <v>0.99951752436713037</v>
      </c>
      <c r="FN152" s="2">
        <f t="shared" si="178"/>
        <v>0.99948255256024454</v>
      </c>
      <c r="FO152" s="2">
        <f t="shared" si="178"/>
        <v>0.99953720385265854</v>
      </c>
      <c r="FP152" s="2">
        <f t="shared" si="178"/>
        <v>0.99948735700980074</v>
      </c>
      <c r="FQ152" s="2">
        <f t="shared" si="178"/>
        <v>0.99939941740646232</v>
      </c>
      <c r="FR152" s="2">
        <f t="shared" si="178"/>
        <v>0.99945110460792019</v>
      </c>
      <c r="FS152" s="2">
        <f t="shared" si="178"/>
        <v>0.99936059721180637</v>
      </c>
      <c r="FT152" s="2">
        <f t="shared" si="178"/>
        <v>0.99933530928521885</v>
      </c>
      <c r="FU152" s="2">
        <f t="shared" si="178"/>
        <v>0.99929966788132429</v>
      </c>
      <c r="FW152" s="2">
        <f t="shared" si="169"/>
        <v>0.26370948832417312</v>
      </c>
      <c r="FX152" s="2">
        <f t="shared" si="169"/>
        <v>0.30268399624179443</v>
      </c>
      <c r="FY152" s="2">
        <f t="shared" si="169"/>
        <v>0.27768060789881621</v>
      </c>
      <c r="FZ152" s="2">
        <f t="shared" si="169"/>
        <v>0.28229060774548043</v>
      </c>
      <c r="GA152" s="2">
        <f t="shared" si="169"/>
        <v>0.27989846889149156</v>
      </c>
      <c r="GB152" s="2">
        <f t="shared" si="169"/>
        <v>0.29364818781566643</v>
      </c>
      <c r="GC152" s="2">
        <f t="shared" si="169"/>
        <v>0.3159671063216794</v>
      </c>
      <c r="GD152" s="2">
        <f t="shared" si="169"/>
        <v>0.33210958561407106</v>
      </c>
      <c r="GE152" s="2">
        <f t="shared" si="169"/>
        <v>0.34133186106210545</v>
      </c>
      <c r="GF152" s="2">
        <f t="shared" si="169"/>
        <v>0.3335195065694006</v>
      </c>
      <c r="GG152" s="2">
        <f t="shared" si="169"/>
        <v>0.31138390468169036</v>
      </c>
      <c r="GH152" s="2">
        <f t="shared" si="169"/>
        <v>0.28964426024543255</v>
      </c>
      <c r="GI152" s="2">
        <f t="shared" si="169"/>
        <v>0.27026927552951002</v>
      </c>
      <c r="GJ152" s="2">
        <f t="shared" si="169"/>
        <v>0.25369730668651574</v>
      </c>
      <c r="GK152" s="2">
        <f t="shared" si="169"/>
        <v>0.23655669771333165</v>
      </c>
      <c r="GM152" s="86">
        <f t="shared" si="170"/>
        <v>5.7131121364208148E-144</v>
      </c>
      <c r="GN152" s="86">
        <f t="shared" si="170"/>
        <v>4.6671976733307615E-111</v>
      </c>
      <c r="GO152" s="86">
        <f t="shared" si="170"/>
        <v>6.989682911213837E-120</v>
      </c>
      <c r="GP152" s="86">
        <f t="shared" si="170"/>
        <v>8.4153043664011305E-152</v>
      </c>
      <c r="GQ152" s="86">
        <f t="shared" si="170"/>
        <v>1.3553560145867315E-168</v>
      </c>
      <c r="GR152" s="86">
        <f t="shared" si="170"/>
        <v>2.630534120702702E-190</v>
      </c>
      <c r="GS152" s="86">
        <f t="shared" si="170"/>
        <v>9.4939692677837654E-208</v>
      </c>
      <c r="GT152" s="86">
        <f t="shared" si="170"/>
        <v>1.9320313628598987E-181</v>
      </c>
      <c r="GU152" s="86">
        <f t="shared" si="170"/>
        <v>1.582964301239852E-209</v>
      </c>
      <c r="GV152" s="86">
        <f t="shared" si="170"/>
        <v>6.4158007445801917E-213</v>
      </c>
      <c r="GW152" s="86">
        <f t="shared" si="170"/>
        <v>3.1651662605095776E-161</v>
      </c>
      <c r="GX152" s="86">
        <f t="shared" si="170"/>
        <v>1.0884239863157304E-244</v>
      </c>
      <c r="GY152" s="86">
        <f t="shared" si="170"/>
        <v>1.2539665025190373E-126</v>
      </c>
      <c r="GZ152" s="86">
        <f t="shared" si="170"/>
        <v>2.3323459119469078E-141</v>
      </c>
      <c r="HA152" s="86">
        <f t="shared" si="170"/>
        <v>1.3183683876713634E-238</v>
      </c>
      <c r="HC152" s="86">
        <f t="shared" si="153"/>
        <v>7.823213412165992E-110</v>
      </c>
      <c r="HD152" s="86">
        <f t="shared" si="153"/>
        <v>1.8064050113993416E-88</v>
      </c>
      <c r="HE152" s="86">
        <f t="shared" si="153"/>
        <v>1.4818388026681588E-71</v>
      </c>
      <c r="HF152" s="86">
        <f t="shared" si="153"/>
        <v>1.1155096404119748E-79</v>
      </c>
      <c r="HG152" s="86">
        <f t="shared" si="153"/>
        <v>1.6453967304162574E-80</v>
      </c>
      <c r="HH152" s="86">
        <f t="shared" si="153"/>
        <v>3.4646984572063626E-106</v>
      </c>
      <c r="HI152" s="86">
        <f t="shared" si="153"/>
        <v>2.5729104326593791E-105</v>
      </c>
      <c r="HJ152" s="86">
        <f t="shared" si="153"/>
        <v>2.7672339190376356E-76</v>
      </c>
      <c r="HK152" s="86">
        <f t="shared" si="153"/>
        <v>4.0388483521251852E-100</v>
      </c>
      <c r="HL152" s="86">
        <f t="shared" si="161"/>
        <v>3.0618910081545999E-118</v>
      </c>
      <c r="HM152" s="86">
        <f t="shared" si="161"/>
        <v>1.8140333413667525E-93</v>
      </c>
      <c r="HN152" s="86">
        <f t="shared" si="161"/>
        <v>3.1024461442334304E-89</v>
      </c>
      <c r="HO152" s="86">
        <f t="shared" si="161"/>
        <v>1.3640266609611732E-81</v>
      </c>
      <c r="HP152" s="86">
        <f t="shared" si="161"/>
        <v>2.043662443428754E-96</v>
      </c>
      <c r="HQ152" s="86">
        <f t="shared" si="161"/>
        <v>1.9702735720787666E-130</v>
      </c>
      <c r="HS152" s="86">
        <f t="shared" si="171"/>
        <v>8.4026087689176394E-5</v>
      </c>
      <c r="HT152" s="86">
        <f t="shared" si="171"/>
        <v>3.138723814907298E-6</v>
      </c>
      <c r="HU152" s="86">
        <f t="shared" si="171"/>
        <v>1.6140663166941614E-7</v>
      </c>
      <c r="HV152" s="86">
        <f t="shared" si="171"/>
        <v>2.4103616889896127E-7</v>
      </c>
      <c r="HW152" s="86">
        <f t="shared" si="171"/>
        <v>7.8445171869195747E-8</v>
      </c>
      <c r="HX152" s="86">
        <f t="shared" si="171"/>
        <v>3.0936392182075824E-7</v>
      </c>
      <c r="HY152" s="86">
        <f t="shared" si="171"/>
        <v>5.2743671390793384E-8</v>
      </c>
      <c r="HZ152" s="86">
        <f t="shared" si="171"/>
        <v>8.0039630851906975E-9</v>
      </c>
      <c r="IA152" s="86">
        <f t="shared" si="171"/>
        <v>1.6762493041724975E-8</v>
      </c>
      <c r="IB152" s="86">
        <f t="shared" si="171"/>
        <v>3.1501116719466908E-9</v>
      </c>
      <c r="IC152" s="86">
        <f t="shared" si="171"/>
        <v>1.8304361605694111E-9</v>
      </c>
      <c r="ID152" s="86">
        <f t="shared" si="171"/>
        <v>6.937637638633035E-8</v>
      </c>
      <c r="IE152" s="86">
        <f t="shared" si="171"/>
        <v>4.9003077176619106E-7</v>
      </c>
      <c r="IF152" s="86">
        <f t="shared" si="171"/>
        <v>1.2669486545282872E-6</v>
      </c>
      <c r="IG152" s="86">
        <f t="shared" si="171"/>
        <v>1.2530531041901591E-5</v>
      </c>
      <c r="II152" s="86">
        <f t="shared" si="172"/>
        <v>2.0019069304507905E-3</v>
      </c>
      <c r="IJ152" s="86">
        <f t="shared" si="172"/>
        <v>7.578915104628263E-3</v>
      </c>
      <c r="IK152" s="86">
        <f t="shared" si="172"/>
        <v>9.4649426171464213E-4</v>
      </c>
      <c r="IL152" s="86">
        <f t="shared" si="172"/>
        <v>6.7676138233081784E-4</v>
      </c>
      <c r="IM152" s="86">
        <f t="shared" si="172"/>
        <v>5.0464351760918461E-4</v>
      </c>
      <c r="IN152" s="86">
        <f t="shared" si="172"/>
        <v>2.8352455253180162E-3</v>
      </c>
      <c r="IO152" s="86">
        <f t="shared" si="172"/>
        <v>5.4394428443736691E-3</v>
      </c>
      <c r="IP152" s="86">
        <f t="shared" si="172"/>
        <v>9.2078926939011662E-3</v>
      </c>
      <c r="IQ152" s="86">
        <f t="shared" si="172"/>
        <v>1.840358672860223E-2</v>
      </c>
      <c r="IR152" s="86">
        <f t="shared" si="172"/>
        <v>1.1099835426315614E-2</v>
      </c>
      <c r="IS152" s="86">
        <f t="shared" si="172"/>
        <v>1.7014639647029851E-3</v>
      </c>
      <c r="IT152" s="86">
        <f t="shared" si="172"/>
        <v>7.3726039591078224E-4</v>
      </c>
      <c r="IU152" s="86">
        <f t="shared" si="172"/>
        <v>1.9762075549310194E-4</v>
      </c>
      <c r="IV152" s="86">
        <f t="shared" si="172"/>
        <v>1.2735613308266394E-3</v>
      </c>
      <c r="IW152" s="86">
        <f t="shared" si="172"/>
        <v>9.5721583867671243E-3</v>
      </c>
      <c r="IY152" s="86">
        <f t="shared" si="173"/>
        <v>2.0859330181399668E-3</v>
      </c>
      <c r="IZ152" s="86">
        <f t="shared" si="173"/>
        <v>7.58205382844317E-3</v>
      </c>
      <c r="JA152" s="86">
        <f t="shared" si="173"/>
        <v>9.4665566834631158E-4</v>
      </c>
      <c r="JB152" s="86">
        <f t="shared" si="173"/>
        <v>6.7700241849971677E-4</v>
      </c>
      <c r="JC152" s="86">
        <f t="shared" si="173"/>
        <v>5.0472196278105385E-4</v>
      </c>
      <c r="JD152" s="86">
        <f t="shared" si="173"/>
        <v>2.8355548892398368E-3</v>
      </c>
      <c r="JE152" s="86">
        <f t="shared" si="173"/>
        <v>5.4394955880450596E-3</v>
      </c>
      <c r="JF152" s="86">
        <f t="shared" si="173"/>
        <v>9.2079006978642505E-3</v>
      </c>
      <c r="JG152" s="86">
        <f t="shared" si="173"/>
        <v>1.8403603491095273E-2</v>
      </c>
      <c r="JH152" s="86">
        <f t="shared" si="173"/>
        <v>1.1099838576427285E-2</v>
      </c>
      <c r="JI152" s="86">
        <f t="shared" si="173"/>
        <v>1.7014657951391456E-3</v>
      </c>
      <c r="JJ152" s="86">
        <f t="shared" si="173"/>
        <v>7.3732977228716857E-4</v>
      </c>
      <c r="JK152" s="86">
        <f t="shared" si="173"/>
        <v>1.9811078626486814E-4</v>
      </c>
      <c r="JL152" s="86">
        <f t="shared" si="173"/>
        <v>1.2748282794811676E-3</v>
      </c>
      <c r="JM152" s="86">
        <f t="shared" si="173"/>
        <v>9.5846889178090259E-3</v>
      </c>
    </row>
    <row r="153" spans="2:273" x14ac:dyDescent="0.25">
      <c r="B153" s="2">
        <v>126</v>
      </c>
      <c r="C153" s="37">
        <v>81.8</v>
      </c>
      <c r="D153" s="37">
        <v>79.828000000000003</v>
      </c>
      <c r="E153" s="37">
        <v>81.438999999999993</v>
      </c>
      <c r="F153" s="37">
        <v>84.245999999999995</v>
      </c>
      <c r="G153" s="37">
        <v>85.126999999999995</v>
      </c>
      <c r="H153" s="37">
        <v>87.426000000000002</v>
      </c>
      <c r="I153" s="37">
        <v>87.480999999999995</v>
      </c>
      <c r="J153" s="37">
        <v>88.111000000000004</v>
      </c>
      <c r="K153" s="37">
        <v>91.185000000000002</v>
      </c>
      <c r="L153" s="37">
        <v>89.778000000000006</v>
      </c>
      <c r="M153" s="37">
        <v>92.278000000000006</v>
      </c>
      <c r="N153" s="37">
        <v>92.721999999999994</v>
      </c>
      <c r="O153" s="37">
        <v>92.555999999999997</v>
      </c>
      <c r="P153" s="37">
        <v>92.944999999999993</v>
      </c>
      <c r="Q153" s="37">
        <v>96.2</v>
      </c>
      <c r="S153" s="4">
        <f t="shared" si="174"/>
        <v>79.966244370532664</v>
      </c>
      <c r="T153" s="4">
        <f t="shared" si="174"/>
        <v>81.800579832743736</v>
      </c>
      <c r="U153" s="4">
        <f t="shared" si="174"/>
        <v>82.494375753261423</v>
      </c>
      <c r="V153" s="4">
        <f t="shared" si="174"/>
        <v>82.494424477911082</v>
      </c>
      <c r="W153" s="4">
        <f t="shared" si="174"/>
        <v>84.54476679815167</v>
      </c>
      <c r="X153" s="4">
        <f t="shared" si="174"/>
        <v>86.942390615104173</v>
      </c>
      <c r="Y153" s="4">
        <f t="shared" si="174"/>
        <v>87.714831762151931</v>
      </c>
      <c r="Z153" s="4">
        <f t="shared" si="174"/>
        <v>86.175540006641796</v>
      </c>
      <c r="AA153" s="4">
        <f t="shared" si="174"/>
        <v>90.142853769875174</v>
      </c>
      <c r="AB153" s="4">
        <f t="shared" si="174"/>
        <v>90.000653637921658</v>
      </c>
      <c r="AC153" s="4">
        <f t="shared" si="174"/>
        <v>91.39991700116849</v>
      </c>
      <c r="AD153" s="4">
        <f t="shared" si="174"/>
        <v>92.619463219884011</v>
      </c>
      <c r="AE153" s="4">
        <f t="shared" si="174"/>
        <v>94.979498748124215</v>
      </c>
      <c r="AF153" s="4">
        <f t="shared" si="174"/>
        <v>92.967029857567496</v>
      </c>
      <c r="AG153" s="4">
        <f t="shared" si="174"/>
        <v>95.367546705208198</v>
      </c>
      <c r="AI153" s="4">
        <f t="shared" si="175"/>
        <v>1.8337556294673334</v>
      </c>
      <c r="AJ153" s="4">
        <f t="shared" si="175"/>
        <v>-1.9725798327437332</v>
      </c>
      <c r="AK153" s="4">
        <f t="shared" si="175"/>
        <v>-1.0553757532614298</v>
      </c>
      <c r="AL153" s="4">
        <f t="shared" si="175"/>
        <v>1.7515755220889133</v>
      </c>
      <c r="AM153" s="4">
        <f t="shared" si="175"/>
        <v>0.58223320184832517</v>
      </c>
      <c r="AN153" s="4">
        <f t="shared" si="175"/>
        <v>0.4836093848958285</v>
      </c>
      <c r="AO153" s="4">
        <f t="shared" si="175"/>
        <v>-0.23383176215193657</v>
      </c>
      <c r="AP153" s="4">
        <f t="shared" si="175"/>
        <v>1.935459993358208</v>
      </c>
      <c r="AQ153" s="4">
        <f t="shared" si="175"/>
        <v>1.0421462301248283</v>
      </c>
      <c r="AR153" s="4">
        <f t="shared" si="175"/>
        <v>-0.2226536379216526</v>
      </c>
      <c r="AS153" s="4">
        <f t="shared" si="175"/>
        <v>0.87808299883151619</v>
      </c>
      <c r="AT153" s="4">
        <f t="shared" si="175"/>
        <v>0.10253678011598311</v>
      </c>
      <c r="AU153" s="4">
        <f t="shared" si="175"/>
        <v>-2.4234987481242172</v>
      </c>
      <c r="AV153" s="4">
        <f t="shared" si="175"/>
        <v>-2.2029857567503086E-2</v>
      </c>
      <c r="AW153" s="4">
        <f t="shared" si="175"/>
        <v>0.83245329479180441</v>
      </c>
      <c r="AY153" s="2">
        <f t="shared" si="167"/>
        <v>79.947384233485138</v>
      </c>
      <c r="AZ153" s="2">
        <f t="shared" si="167"/>
        <v>81.554898049872349</v>
      </c>
      <c r="BA153" s="2">
        <f t="shared" si="167"/>
        <v>82.391718032827953</v>
      </c>
      <c r="BB153" s="2">
        <f t="shared" si="167"/>
        <v>82.368066421114747</v>
      </c>
      <c r="BC153" s="2">
        <f t="shared" si="167"/>
        <v>84.440138916678023</v>
      </c>
      <c r="BD153" s="2">
        <f t="shared" si="167"/>
        <v>86.483943237535357</v>
      </c>
      <c r="BE153" s="2">
        <f t="shared" si="167"/>
        <v>86.621721052063123</v>
      </c>
      <c r="BF153" s="2">
        <f t="shared" si="167"/>
        <v>84.125879404247769</v>
      </c>
      <c r="BG153" s="2">
        <f t="shared" si="167"/>
        <v>87.13021719077129</v>
      </c>
      <c r="BH153" s="2">
        <f t="shared" si="167"/>
        <v>87.563934852418228</v>
      </c>
      <c r="BI153" s="2">
        <f t="shared" si="167"/>
        <v>90.675782697231014</v>
      </c>
      <c r="BJ153" s="2">
        <f t="shared" si="167"/>
        <v>92.298277571998099</v>
      </c>
      <c r="BK153" s="2">
        <f t="shared" si="167"/>
        <v>94.855474519924101</v>
      </c>
      <c r="BL153" s="2">
        <f t="shared" si="167"/>
        <v>92.157810046992168</v>
      </c>
      <c r="BM153" s="2">
        <f t="shared" si="167"/>
        <v>89.779006253324781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81.8</v>
      </c>
      <c r="CF153" s="2" t="str">
        <f t="shared" si="168"/>
        <v/>
      </c>
      <c r="CG153" s="2">
        <f t="shared" si="168"/>
        <v>81.438999999999993</v>
      </c>
      <c r="CH153" s="2">
        <f t="shared" si="168"/>
        <v>84.245999999999995</v>
      </c>
      <c r="CI153" s="2">
        <f t="shared" si="168"/>
        <v>85.126999999999995</v>
      </c>
      <c r="CJ153" s="2">
        <f t="shared" si="168"/>
        <v>87.426000000000002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92.278000000000006</v>
      </c>
      <c r="CP153" s="2">
        <f t="shared" si="168"/>
        <v>92.721999999999994</v>
      </c>
      <c r="CQ153" s="2">
        <f t="shared" si="168"/>
        <v>92.555999999999997</v>
      </c>
      <c r="CR153" s="2">
        <f t="shared" si="168"/>
        <v>92.944999999999993</v>
      </c>
      <c r="CS153" s="2" t="str">
        <f t="shared" si="168"/>
        <v/>
      </c>
      <c r="CU153" s="2">
        <f t="shared" si="110"/>
        <v>81.8</v>
      </c>
      <c r="CV153" s="2" t="str">
        <f t="shared" si="111"/>
        <v/>
      </c>
      <c r="CW153" s="2">
        <f t="shared" si="112"/>
        <v>81.438999999999993</v>
      </c>
      <c r="CX153" s="2">
        <f t="shared" si="113"/>
        <v>84.245999999999995</v>
      </c>
      <c r="CY153" s="2">
        <f t="shared" si="114"/>
        <v>85.126999999999995</v>
      </c>
      <c r="CZ153" s="2">
        <f t="shared" si="115"/>
        <v>87.426000000000002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92.278000000000006</v>
      </c>
      <c r="DF153" s="2">
        <f t="shared" si="121"/>
        <v>92.721999999999994</v>
      </c>
      <c r="DG153" s="2">
        <f t="shared" si="122"/>
        <v>92.555999999999997</v>
      </c>
      <c r="DH153" s="2">
        <f t="shared" si="123"/>
        <v>92.944999999999993</v>
      </c>
      <c r="DI153" s="2" t="str">
        <f t="shared" si="124"/>
        <v/>
      </c>
      <c r="DK153" s="2">
        <f t="shared" si="176"/>
        <v>105.31605885885884</v>
      </c>
      <c r="DL153" s="2">
        <f t="shared" si="176"/>
        <v>111.79120262664166</v>
      </c>
      <c r="DM153" s="2">
        <f t="shared" si="176"/>
        <v>115.77010075865337</v>
      </c>
      <c r="DN153" s="2">
        <f t="shared" si="176"/>
        <v>116.10570270270274</v>
      </c>
      <c r="DO153" s="2">
        <f t="shared" si="176"/>
        <v>118.00577005577004</v>
      </c>
      <c r="DP153" s="2">
        <f t="shared" si="176"/>
        <v>120.95114049677208</v>
      </c>
      <c r="DQ153" s="2">
        <f t="shared" si="176"/>
        <v>120.56900568990044</v>
      </c>
      <c r="DR153" s="2">
        <f t="shared" si="176"/>
        <v>109.74884504504504</v>
      </c>
      <c r="DS153" s="2">
        <f t="shared" si="176"/>
        <v>118.41916167341432</v>
      </c>
      <c r="DT153" s="2">
        <f t="shared" si="176"/>
        <v>116.76348348348347</v>
      </c>
      <c r="DU153" s="2">
        <f t="shared" si="176"/>
        <v>127.02992045454548</v>
      </c>
      <c r="DV153" s="2">
        <f t="shared" si="176"/>
        <v>117.53778151260508</v>
      </c>
      <c r="DW153" s="2">
        <f t="shared" si="176"/>
        <v>133.32841697214076</v>
      </c>
      <c r="DX153" s="2">
        <f t="shared" si="176"/>
        <v>132.22400200222469</v>
      </c>
      <c r="DY153" s="2">
        <f t="shared" si="176"/>
        <v>116.62722832722832</v>
      </c>
      <c r="EA153" s="2">
        <f t="shared" si="152"/>
        <v>79.909771917459551</v>
      </c>
      <c r="EB153" s="2">
        <f t="shared" si="152"/>
        <v>81.608432740005853</v>
      </c>
      <c r="EC153" s="2">
        <f t="shared" si="152"/>
        <v>82.418120377569764</v>
      </c>
      <c r="ED153" s="2">
        <f t="shared" si="152"/>
        <v>82.188487195379651</v>
      </c>
      <c r="EE153" s="2">
        <f t="shared" si="152"/>
        <v>84.568191653042916</v>
      </c>
      <c r="EF153" s="2">
        <f t="shared" si="152"/>
        <v>86.585054855814491</v>
      </c>
      <c r="EG153" s="2">
        <f t="shared" si="152"/>
        <v>86.663499192402128</v>
      </c>
      <c r="EH153" s="2">
        <f t="shared" si="152"/>
        <v>83.982916859493201</v>
      </c>
      <c r="EI153" s="2">
        <f t="shared" si="152"/>
        <v>87.105686415244406</v>
      </c>
      <c r="EJ153" s="2">
        <f t="shared" si="152"/>
        <v>87.762894525600217</v>
      </c>
      <c r="EK153" s="2">
        <f t="shared" si="152"/>
        <v>90.513909480584942</v>
      </c>
      <c r="EL153" s="2">
        <f t="shared" si="179"/>
        <v>92.179636507402449</v>
      </c>
      <c r="EM153" s="2">
        <f t="shared" si="135"/>
        <v>94.872555373905698</v>
      </c>
      <c r="EN153" s="2">
        <f t="shared" si="135"/>
        <v>92.307570163177246</v>
      </c>
      <c r="EO153" s="2">
        <f t="shared" si="135"/>
        <v>89.925929678909156</v>
      </c>
      <c r="EQ153" s="2">
        <f t="shared" si="177"/>
        <v>79.998987689690424</v>
      </c>
      <c r="ER153" s="2">
        <f t="shared" si="177"/>
        <v>81.406159332255385</v>
      </c>
      <c r="ES153" s="2">
        <f t="shared" si="177"/>
        <v>82.278377259410007</v>
      </c>
      <c r="ET153" s="2">
        <f t="shared" si="177"/>
        <v>82.731230298107647</v>
      </c>
      <c r="EU153" s="2">
        <f t="shared" si="177"/>
        <v>84.091826399019567</v>
      </c>
      <c r="EV153" s="2">
        <f t="shared" si="177"/>
        <v>86.219141497918841</v>
      </c>
      <c r="EW153" s="2">
        <f t="shared" si="177"/>
        <v>86.49485673806484</v>
      </c>
      <c r="EX153" s="2">
        <f t="shared" si="177"/>
        <v>84.353624927552815</v>
      </c>
      <c r="EY153" s="2">
        <f t="shared" si="177"/>
        <v>87.136910901371976</v>
      </c>
      <c r="EZ153" s="2">
        <f t="shared" si="177"/>
        <v>87.163060546387811</v>
      </c>
      <c r="FA153" s="2">
        <f t="shared" si="177"/>
        <v>90.941917764603517</v>
      </c>
      <c r="FB153" s="2">
        <f t="shared" si="177"/>
        <v>92.522554338101287</v>
      </c>
      <c r="FC153" s="2">
        <f t="shared" si="177"/>
        <v>94.735763463569157</v>
      </c>
      <c r="FD153" s="2">
        <f t="shared" si="177"/>
        <v>91.666902007965206</v>
      </c>
      <c r="FE153" s="2">
        <f t="shared" si="177"/>
        <v>89.279303986982157</v>
      </c>
      <c r="FG153" s="2">
        <f t="shared" si="178"/>
        <v>0.99950974853569885</v>
      </c>
      <c r="FH153" s="2">
        <f t="shared" si="178"/>
        <v>0.99961261614150398</v>
      </c>
      <c r="FI153" s="2">
        <f t="shared" si="178"/>
        <v>0.99954919537374165</v>
      </c>
      <c r="FJ153" s="2">
        <f t="shared" si="178"/>
        <v>0.99952707319838663</v>
      </c>
      <c r="FK153" s="2">
        <f t="shared" si="178"/>
        <v>0.99957231193949614</v>
      </c>
      <c r="FL153" s="2">
        <f t="shared" si="178"/>
        <v>0.99960836732485125</v>
      </c>
      <c r="FM153" s="2">
        <f t="shared" si="178"/>
        <v>0.99955995831217259</v>
      </c>
      <c r="FN153" s="2">
        <f t="shared" si="178"/>
        <v>0.99952806083886658</v>
      </c>
      <c r="FO153" s="2">
        <f t="shared" si="178"/>
        <v>0.99957790770917343</v>
      </c>
      <c r="FP153" s="2">
        <f t="shared" si="178"/>
        <v>0.99953244294610999</v>
      </c>
      <c r="FQ153" s="2">
        <f t="shared" si="178"/>
        <v>0.99945223321816201</v>
      </c>
      <c r="FR153" s="2">
        <f t="shared" si="178"/>
        <v>0.99949937727425253</v>
      </c>
      <c r="FS153" s="2">
        <f t="shared" si="178"/>
        <v>0.99941682491672268</v>
      </c>
      <c r="FT153" s="2">
        <f t="shared" si="178"/>
        <v>0.99939375940696884</v>
      </c>
      <c r="FU153" s="2">
        <f t="shared" si="178"/>
        <v>0.99936125015580868</v>
      </c>
      <c r="FW153" s="2">
        <f t="shared" si="169"/>
        <v>0.28197756989656325</v>
      </c>
      <c r="FX153" s="2">
        <f t="shared" si="169"/>
        <v>0.32246951647127514</v>
      </c>
      <c r="FY153" s="2">
        <f t="shared" si="169"/>
        <v>0.29652674377219257</v>
      </c>
      <c r="FZ153" s="2">
        <f t="shared" si="169"/>
        <v>0.30131910412788776</v>
      </c>
      <c r="GA153" s="2">
        <f t="shared" si="169"/>
        <v>0.29883285612792926</v>
      </c>
      <c r="GB153" s="2">
        <f t="shared" si="169"/>
        <v>0.31310827511731326</v>
      </c>
      <c r="GC153" s="2">
        <f t="shared" si="169"/>
        <v>0.33620227402169717</v>
      </c>
      <c r="GD153" s="2">
        <f t="shared" si="169"/>
        <v>0.35284528579457508</v>
      </c>
      <c r="GE153" s="2">
        <f t="shared" si="169"/>
        <v>0.36233099161990584</v>
      </c>
      <c r="GF153" s="2">
        <f t="shared" si="169"/>
        <v>0.35429653951124085</v>
      </c>
      <c r="GG153" s="2">
        <f t="shared" si="169"/>
        <v>0.33146778725234061</v>
      </c>
      <c r="GH153" s="2">
        <f t="shared" si="169"/>
        <v>0.30895506572911291</v>
      </c>
      <c r="GI153" s="2">
        <f t="shared" si="169"/>
        <v>0.2888135283325714</v>
      </c>
      <c r="GJ153" s="2">
        <f t="shared" si="169"/>
        <v>0.27152758581745767</v>
      </c>
      <c r="GK153" s="2">
        <f t="shared" si="169"/>
        <v>0.25359164967143216</v>
      </c>
      <c r="GM153" s="86">
        <f t="shared" si="170"/>
        <v>2.3129967702869389E-148</v>
      </c>
      <c r="GN153" s="86">
        <f t="shared" si="170"/>
        <v>2.1689983827747723E-114</v>
      </c>
      <c r="GO153" s="86">
        <f t="shared" si="170"/>
        <v>1.5875205307263007E-123</v>
      </c>
      <c r="GP153" s="86">
        <f t="shared" si="170"/>
        <v>2.1417354440349654E-156</v>
      </c>
      <c r="GQ153" s="86">
        <f t="shared" si="170"/>
        <v>1.2409291704778259E-173</v>
      </c>
      <c r="GR153" s="86">
        <f t="shared" si="170"/>
        <v>5.2333551032499591E-196</v>
      </c>
      <c r="GS153" s="86">
        <f t="shared" si="170"/>
        <v>5.046769162963811E-214</v>
      </c>
      <c r="GT153" s="86">
        <f t="shared" si="170"/>
        <v>6.0173450024053602E-187</v>
      </c>
      <c r="GU153" s="86">
        <f t="shared" si="170"/>
        <v>6.6902581031363901E-216</v>
      </c>
      <c r="GV153" s="86">
        <f t="shared" si="170"/>
        <v>2.2984908213621266E-219</v>
      </c>
      <c r="GW153" s="86">
        <f t="shared" si="170"/>
        <v>4.5366481383830273E-166</v>
      </c>
      <c r="GX153" s="86">
        <f t="shared" si="170"/>
        <v>3.5060090189268149E-252</v>
      </c>
      <c r="GY153" s="86">
        <f t="shared" si="170"/>
        <v>1.7692793168710808E-130</v>
      </c>
      <c r="GZ153" s="86">
        <f t="shared" si="170"/>
        <v>1.2094068659348581E-145</v>
      </c>
      <c r="HA153" s="86">
        <f t="shared" si="170"/>
        <v>9.0575848192782866E-246</v>
      </c>
      <c r="HC153" s="86">
        <f t="shared" si="153"/>
        <v>1.0529610007506309E-114</v>
      </c>
      <c r="HD153" s="86">
        <f t="shared" si="153"/>
        <v>2.7034961551698523E-92</v>
      </c>
      <c r="HE153" s="86">
        <f t="shared" si="153"/>
        <v>1.2415897003537007E-74</v>
      </c>
      <c r="HF153" s="86">
        <f t="shared" ref="HF153:HN187" si="180" xml:space="preserve"> _xlfn.NORM.DIST($B153, F$8, ABS(F$12), TRUE) * _xlfn.NORM.DIST(($B153 - F$8)*F$16, 0, ABS(F$12), TRUE) * 2</f>
        <v>4.3759289565576298E-83</v>
      </c>
      <c r="HG153" s="86">
        <f t="shared" si="180"/>
        <v>6.8774959383697224E-84</v>
      </c>
      <c r="HH153" s="86">
        <f t="shared" si="180"/>
        <v>1.0932745782481373E-110</v>
      </c>
      <c r="HI153" s="86">
        <f t="shared" si="180"/>
        <v>7.9532503750196121E-110</v>
      </c>
      <c r="HJ153" s="86">
        <f t="shared" si="180"/>
        <v>1.5460005561251118E-79</v>
      </c>
      <c r="HK153" s="86">
        <f t="shared" si="180"/>
        <v>2.2867427525559982E-104</v>
      </c>
      <c r="HL153" s="86">
        <f t="shared" si="161"/>
        <v>2.9629945368660922E-123</v>
      </c>
      <c r="HM153" s="86">
        <f t="shared" si="161"/>
        <v>2.0012479410489238E-97</v>
      </c>
      <c r="HN153" s="86">
        <f t="shared" si="161"/>
        <v>4.325098913617736E-93</v>
      </c>
      <c r="HO153" s="86">
        <f t="shared" si="161"/>
        <v>3.6768476786679358E-85</v>
      </c>
      <c r="HP153" s="86">
        <f t="shared" si="161"/>
        <v>1.2961721796379966E-100</v>
      </c>
      <c r="HQ153" s="86">
        <f t="shared" si="161"/>
        <v>5.6978293482556989E-136</v>
      </c>
      <c r="HS153" s="86">
        <f t="shared" si="171"/>
        <v>2.4972777356831677E-5</v>
      </c>
      <c r="HT153" s="86">
        <f t="shared" si="171"/>
        <v>6.9981008206679786E-7</v>
      </c>
      <c r="HU153" s="86">
        <f t="shared" si="171"/>
        <v>2.632469424580702E-8</v>
      </c>
      <c r="HV153" s="86">
        <f t="shared" si="171"/>
        <v>3.6469080874436474E-8</v>
      </c>
      <c r="HW153" s="86">
        <f t="shared" si="171"/>
        <v>1.0844960689593105E-8</v>
      </c>
      <c r="HX153" s="86">
        <f t="shared" si="171"/>
        <v>5.4140960122757787E-8</v>
      </c>
      <c r="HY153" s="86">
        <f t="shared" si="171"/>
        <v>7.4913690703168463E-9</v>
      </c>
      <c r="HZ153" s="86">
        <f t="shared" si="171"/>
        <v>9.5000093795085739E-10</v>
      </c>
      <c r="IA153" s="86">
        <f t="shared" si="171"/>
        <v>2.2697931941849994E-9</v>
      </c>
      <c r="IB153" s="86">
        <f t="shared" si="171"/>
        <v>3.6811758101382993E-10</v>
      </c>
      <c r="IC153" s="86">
        <f t="shared" si="171"/>
        <v>1.7266994252325353E-10</v>
      </c>
      <c r="ID153" s="86">
        <f t="shared" si="171"/>
        <v>9.1012344341265655E-9</v>
      </c>
      <c r="IE153" s="86">
        <f t="shared" si="171"/>
        <v>7.3340592774271186E-8</v>
      </c>
      <c r="IF153" s="86">
        <f t="shared" si="171"/>
        <v>1.9253186365724595E-7</v>
      </c>
      <c r="IG153" s="86">
        <f t="shared" si="171"/>
        <v>2.5737992368992788E-6</v>
      </c>
      <c r="II153" s="86">
        <f t="shared" si="172"/>
        <v>4.8521989469683287E-3</v>
      </c>
      <c r="IJ153" s="86">
        <f t="shared" si="172"/>
        <v>1.709436775183365E-2</v>
      </c>
      <c r="IK153" s="86">
        <f t="shared" si="172"/>
        <v>2.7848000190341549E-3</v>
      </c>
      <c r="IL153" s="86">
        <f t="shared" si="172"/>
        <v>2.1686950172854201E-3</v>
      </c>
      <c r="IM153" s="86">
        <f t="shared" si="172"/>
        <v>1.6799985637774477E-3</v>
      </c>
      <c r="IN153" s="86">
        <f t="shared" si="172"/>
        <v>7.4202955111399424E-3</v>
      </c>
      <c r="IO153" s="86">
        <f t="shared" si="172"/>
        <v>1.401172324378362E-2</v>
      </c>
      <c r="IP153" s="86">
        <f t="shared" si="172"/>
        <v>2.3008454934423096E-2</v>
      </c>
      <c r="IQ153" s="86">
        <f t="shared" si="172"/>
        <v>4.0833456306417409E-2</v>
      </c>
      <c r="IR153" s="86">
        <f t="shared" si="172"/>
        <v>2.674184280686236E-2</v>
      </c>
      <c r="IS153" s="86">
        <f t="shared" si="172"/>
        <v>5.4553288473840403E-3</v>
      </c>
      <c r="IT153" s="86">
        <f t="shared" si="172"/>
        <v>2.4309098053353698E-3</v>
      </c>
      <c r="IU153" s="86">
        <f t="shared" si="172"/>
        <v>7.2911188252072615E-4</v>
      </c>
      <c r="IV153" s="86">
        <f t="shared" si="172"/>
        <v>3.1896765408609422E-3</v>
      </c>
      <c r="IW153" s="86">
        <f t="shared" si="172"/>
        <v>1.6974982499285529E-2</v>
      </c>
      <c r="IY153" s="86">
        <f t="shared" si="173"/>
        <v>4.8771717243251602E-3</v>
      </c>
      <c r="IZ153" s="86">
        <f t="shared" si="173"/>
        <v>1.7095067561915717E-2</v>
      </c>
      <c r="JA153" s="86">
        <f t="shared" si="173"/>
        <v>2.7848263437284006E-3</v>
      </c>
      <c r="JB153" s="86">
        <f t="shared" si="173"/>
        <v>2.1687314863662946E-3</v>
      </c>
      <c r="JC153" s="86">
        <f t="shared" si="173"/>
        <v>1.6800094087381374E-3</v>
      </c>
      <c r="JD153" s="86">
        <f t="shared" si="173"/>
        <v>7.4203496521000655E-3</v>
      </c>
      <c r="JE153" s="86">
        <f t="shared" si="173"/>
        <v>1.401173073515269E-2</v>
      </c>
      <c r="JF153" s="86">
        <f t="shared" si="173"/>
        <v>2.3008455884424035E-2</v>
      </c>
      <c r="JG153" s="86">
        <f t="shared" si="173"/>
        <v>4.0833458576210603E-2</v>
      </c>
      <c r="JH153" s="86">
        <f t="shared" si="173"/>
        <v>2.6741843174979942E-2</v>
      </c>
      <c r="JI153" s="86">
        <f t="shared" si="173"/>
        <v>5.4553290200539829E-3</v>
      </c>
      <c r="JJ153" s="86">
        <f t="shared" si="173"/>
        <v>2.4309189065698038E-3</v>
      </c>
      <c r="JK153" s="86">
        <f t="shared" si="173"/>
        <v>7.2918522311350047E-4</v>
      </c>
      <c r="JL153" s="86">
        <f t="shared" si="173"/>
        <v>3.1898690727245995E-3</v>
      </c>
      <c r="JM153" s="86">
        <f t="shared" si="173"/>
        <v>1.6977556298522427E-2</v>
      </c>
    </row>
    <row r="154" spans="2:273" x14ac:dyDescent="0.25">
      <c r="B154" s="2">
        <v>127</v>
      </c>
      <c r="C154" s="37">
        <v>79.466999999999999</v>
      </c>
      <c r="D154" s="37">
        <v>82.275999999999996</v>
      </c>
      <c r="E154" s="37">
        <v>82.105000000000004</v>
      </c>
      <c r="F154" s="37">
        <v>83.438999999999993</v>
      </c>
      <c r="G154" s="37">
        <v>83.835999999999999</v>
      </c>
      <c r="H154" s="37">
        <v>86.778000000000006</v>
      </c>
      <c r="I154" s="37">
        <v>88.647999999999996</v>
      </c>
      <c r="J154" s="37">
        <v>89.093000000000004</v>
      </c>
      <c r="K154" s="37">
        <v>92.352000000000004</v>
      </c>
      <c r="L154" s="37">
        <v>93.888999999999996</v>
      </c>
      <c r="M154" s="37">
        <v>91.037000000000006</v>
      </c>
      <c r="N154" s="37">
        <v>93.13</v>
      </c>
      <c r="O154" s="37">
        <v>94.332999999999998</v>
      </c>
      <c r="P154" s="37">
        <v>91.090999999999994</v>
      </c>
      <c r="Q154" s="37">
        <v>98.290999999999997</v>
      </c>
      <c r="S154" s="4">
        <f t="shared" si="174"/>
        <v>79.838066501406246</v>
      </c>
      <c r="T154" s="4">
        <f t="shared" si="174"/>
        <v>81.815754810794616</v>
      </c>
      <c r="U154" s="4">
        <f t="shared" si="174"/>
        <v>82.465982103362194</v>
      </c>
      <c r="V154" s="4">
        <f t="shared" si="174"/>
        <v>82.548358067872442</v>
      </c>
      <c r="W154" s="4">
        <f t="shared" si="174"/>
        <v>84.568262630412633</v>
      </c>
      <c r="X154" s="4">
        <f t="shared" si="174"/>
        <v>87.328597130734906</v>
      </c>
      <c r="Y154" s="4">
        <f t="shared" si="174"/>
        <v>88.727609090657239</v>
      </c>
      <c r="Z154" s="4">
        <f t="shared" si="174"/>
        <v>88.013849101480076</v>
      </c>
      <c r="AA154" s="4">
        <f t="shared" si="174"/>
        <v>92.291361684146992</v>
      </c>
      <c r="AB154" s="4">
        <f t="shared" si="174"/>
        <v>92.03221216120501</v>
      </c>
      <c r="AC154" s="4">
        <f t="shared" si="174"/>
        <v>92.296305827217665</v>
      </c>
      <c r="AD154" s="4">
        <f t="shared" si="174"/>
        <v>92.943843700858707</v>
      </c>
      <c r="AE154" s="4">
        <f t="shared" si="174"/>
        <v>95.040835104324046</v>
      </c>
      <c r="AF154" s="4">
        <f t="shared" si="174"/>
        <v>93.719090865734074</v>
      </c>
      <c r="AG154" s="4">
        <f t="shared" si="174"/>
        <v>98.517975488520989</v>
      </c>
      <c r="AI154" s="4">
        <f t="shared" si="175"/>
        <v>-0.37106650140624708</v>
      </c>
      <c r="AJ154" s="4">
        <f t="shared" si="175"/>
        <v>0.46024518920538071</v>
      </c>
      <c r="AK154" s="4">
        <f t="shared" si="175"/>
        <v>-0.36098210336218983</v>
      </c>
      <c r="AL154" s="4">
        <f t="shared" si="175"/>
        <v>0.89064193212755072</v>
      </c>
      <c r="AM154" s="4">
        <f t="shared" si="175"/>
        <v>-0.73226263041263451</v>
      </c>
      <c r="AN154" s="4">
        <f t="shared" si="175"/>
        <v>-0.55059713073490002</v>
      </c>
      <c r="AO154" s="4">
        <f t="shared" si="175"/>
        <v>-7.9609090657243087E-2</v>
      </c>
      <c r="AP154" s="4">
        <f t="shared" si="175"/>
        <v>1.0791508985199272</v>
      </c>
      <c r="AQ154" s="4">
        <f t="shared" si="175"/>
        <v>6.0638315853012159E-2</v>
      </c>
      <c r="AR154" s="4">
        <f t="shared" si="175"/>
        <v>1.8567878387949861</v>
      </c>
      <c r="AS154" s="4">
        <f t="shared" si="175"/>
        <v>-1.2593058272176592</v>
      </c>
      <c r="AT154" s="4">
        <f t="shared" si="175"/>
        <v>0.18615629914128817</v>
      </c>
      <c r="AU154" s="4">
        <f t="shared" si="175"/>
        <v>-0.70783510432404739</v>
      </c>
      <c r="AV154" s="4">
        <f t="shared" si="175"/>
        <v>-2.6280908657340802</v>
      </c>
      <c r="AW154" s="4">
        <f t="shared" si="175"/>
        <v>-0.22697548852099203</v>
      </c>
      <c r="AY154" s="2">
        <f t="shared" si="167"/>
        <v>79.799134739206693</v>
      </c>
      <c r="AZ154" s="2">
        <f t="shared" si="167"/>
        <v>81.356826755082309</v>
      </c>
      <c r="BA154" s="2">
        <f t="shared" si="167"/>
        <v>82.217001218171234</v>
      </c>
      <c r="BB154" s="2">
        <f t="shared" si="167"/>
        <v>82.219213472520636</v>
      </c>
      <c r="BC154" s="2">
        <f t="shared" si="167"/>
        <v>84.285514504791138</v>
      </c>
      <c r="BD154" s="2">
        <f t="shared" si="167"/>
        <v>86.343403388109849</v>
      </c>
      <c r="BE154" s="2">
        <f t="shared" si="167"/>
        <v>86.4730116837693</v>
      </c>
      <c r="BF154" s="2">
        <f t="shared" si="167"/>
        <v>83.990899066251643</v>
      </c>
      <c r="BG154" s="2">
        <f t="shared" si="167"/>
        <v>87.01545593353427</v>
      </c>
      <c r="BH154" s="2">
        <f t="shared" si="167"/>
        <v>87.404692087339129</v>
      </c>
      <c r="BI154" s="2">
        <f t="shared" si="167"/>
        <v>90.47856008593871</v>
      </c>
      <c r="BJ154" s="2">
        <f t="shared" si="167"/>
        <v>92.093004905178503</v>
      </c>
      <c r="BK154" s="2">
        <f t="shared" si="167"/>
        <v>94.669339277705646</v>
      </c>
      <c r="BL154" s="2">
        <f t="shared" si="167"/>
        <v>91.983520990190513</v>
      </c>
      <c r="BM154" s="2">
        <f t="shared" si="167"/>
        <v>89.617445558346205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82.105000000000004</v>
      </c>
      <c r="CH154" s="2">
        <f t="shared" si="168"/>
        <v>83.438999999999993</v>
      </c>
      <c r="CI154" s="2">
        <f t="shared" si="168"/>
        <v>83.835999999999999</v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>
        <f t="shared" si="168"/>
        <v>93.13</v>
      </c>
      <c r="CQ154" s="2">
        <f t="shared" si="168"/>
        <v>94.332999999999998</v>
      </c>
      <c r="CR154" s="2">
        <f t="shared" si="168"/>
        <v>91.090999999999994</v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82.105000000000004</v>
      </c>
      <c r="CX154" s="2">
        <f t="shared" si="113"/>
        <v>83.438999999999993</v>
      </c>
      <c r="CY154" s="2">
        <f t="shared" si="114"/>
        <v>83.835999999999999</v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>
        <f t="shared" si="121"/>
        <v>93.13</v>
      </c>
      <c r="DG154" s="2">
        <f t="shared" si="122"/>
        <v>94.332999999999998</v>
      </c>
      <c r="DH154" s="2">
        <f t="shared" si="123"/>
        <v>91.090999999999994</v>
      </c>
      <c r="DI154" s="2" t="str">
        <f t="shared" si="124"/>
        <v/>
      </c>
      <c r="DK154" s="2">
        <f t="shared" si="176"/>
        <v>105.35336786786786</v>
      </c>
      <c r="DL154" s="2">
        <f t="shared" si="176"/>
        <v>111.86370478424016</v>
      </c>
      <c r="DM154" s="2">
        <f t="shared" si="176"/>
        <v>115.86614319582739</v>
      </c>
      <c r="DN154" s="2">
        <f t="shared" si="176"/>
        <v>116.24441570141573</v>
      </c>
      <c r="DO154" s="2">
        <f t="shared" si="176"/>
        <v>118.14030737880736</v>
      </c>
      <c r="DP154" s="2">
        <f t="shared" si="176"/>
        <v>121.12135463398621</v>
      </c>
      <c r="DQ154" s="2">
        <f t="shared" si="176"/>
        <v>120.74247937411096</v>
      </c>
      <c r="DR154" s="2">
        <f t="shared" si="176"/>
        <v>109.84576962676962</v>
      </c>
      <c r="DS154" s="2">
        <f t="shared" si="176"/>
        <v>118.58017037786776</v>
      </c>
      <c r="DT154" s="2">
        <f t="shared" si="176"/>
        <v>116.89579558129557</v>
      </c>
      <c r="DU154" s="2">
        <f t="shared" si="176"/>
        <v>127.20561931818183</v>
      </c>
      <c r="DV154" s="2">
        <f t="shared" si="176"/>
        <v>117.60342857142861</v>
      </c>
      <c r="DW154" s="2">
        <f t="shared" si="176"/>
        <v>133.56219208211141</v>
      </c>
      <c r="DX154" s="2">
        <f t="shared" si="176"/>
        <v>132.47029521690769</v>
      </c>
      <c r="DY154" s="2">
        <f t="shared" si="176"/>
        <v>116.7848785103785</v>
      </c>
      <c r="EA154" s="2">
        <f t="shared" si="152"/>
        <v>79.759755354555764</v>
      </c>
      <c r="EB154" s="2">
        <f t="shared" si="152"/>
        <v>81.417648443036413</v>
      </c>
      <c r="EC154" s="2">
        <f t="shared" si="152"/>
        <v>82.248969217491393</v>
      </c>
      <c r="ED154" s="2">
        <f t="shared" si="152"/>
        <v>82.023741428370215</v>
      </c>
      <c r="EE154" s="2">
        <f t="shared" si="152"/>
        <v>84.429752926906431</v>
      </c>
      <c r="EF154" s="2">
        <f t="shared" si="152"/>
        <v>86.457430581299917</v>
      </c>
      <c r="EG154" s="2">
        <f t="shared" si="152"/>
        <v>86.521564656286358</v>
      </c>
      <c r="EH154" s="2">
        <f t="shared" si="152"/>
        <v>83.835426818787127</v>
      </c>
      <c r="EI154" s="2">
        <f t="shared" si="152"/>
        <v>86.990872432745135</v>
      </c>
      <c r="EJ154" s="2">
        <f t="shared" si="152"/>
        <v>87.625296210587209</v>
      </c>
      <c r="EK154" s="2">
        <f t="shared" si="152"/>
        <v>90.303577836611169</v>
      </c>
      <c r="EL154" s="2">
        <f t="shared" si="179"/>
        <v>91.964194145356686</v>
      </c>
      <c r="EM154" s="2">
        <f t="shared" si="135"/>
        <v>94.692608928383081</v>
      </c>
      <c r="EN154" s="2">
        <f t="shared" si="135"/>
        <v>92.153778229359759</v>
      </c>
      <c r="EO154" s="2">
        <f t="shared" si="135"/>
        <v>89.780888255992949</v>
      </c>
      <c r="EQ154" s="2">
        <f t="shared" si="177"/>
        <v>79.852566603697426</v>
      </c>
      <c r="ER154" s="2">
        <f t="shared" si="177"/>
        <v>81.208911156753913</v>
      </c>
      <c r="ES154" s="2">
        <f t="shared" si="177"/>
        <v>82.104106848120239</v>
      </c>
      <c r="ET154" s="2">
        <f t="shared" si="177"/>
        <v>82.586606751767022</v>
      </c>
      <c r="EU154" s="2">
        <f t="shared" si="177"/>
        <v>83.93557078544886</v>
      </c>
      <c r="EV154" s="2">
        <f t="shared" si="177"/>
        <v>86.078109304830988</v>
      </c>
      <c r="EW154" s="2">
        <f t="shared" si="177"/>
        <v>86.347118685393554</v>
      </c>
      <c r="EX154" s="2">
        <f t="shared" si="177"/>
        <v>84.221038015984888</v>
      </c>
      <c r="EY154" s="2">
        <f t="shared" si="177"/>
        <v>87.023234146838732</v>
      </c>
      <c r="EZ154" s="2">
        <f t="shared" si="177"/>
        <v>87.004789685071501</v>
      </c>
      <c r="FA154" s="2">
        <f t="shared" si="177"/>
        <v>90.748078419150275</v>
      </c>
      <c r="FB154" s="2">
        <f t="shared" si="177"/>
        <v>92.32017990508767</v>
      </c>
      <c r="FC154" s="2">
        <f t="shared" si="177"/>
        <v>94.549976768743392</v>
      </c>
      <c r="FD154" s="2">
        <f t="shared" si="177"/>
        <v>91.490098393072515</v>
      </c>
      <c r="FE154" s="2">
        <f t="shared" si="177"/>
        <v>89.120743405098267</v>
      </c>
      <c r="FG154" s="2">
        <f t="shared" si="178"/>
        <v>0.9995528660626134</v>
      </c>
      <c r="FH154" s="2">
        <f t="shared" si="178"/>
        <v>0.99964668967927273</v>
      </c>
      <c r="FI154" s="2">
        <f t="shared" si="178"/>
        <v>0.99958884498557832</v>
      </c>
      <c r="FJ154" s="2">
        <f t="shared" si="178"/>
        <v>0.99956866768191976</v>
      </c>
      <c r="FK154" s="2">
        <f t="shared" si="178"/>
        <v>0.99960992917384572</v>
      </c>
      <c r="FL154" s="2">
        <f t="shared" si="178"/>
        <v>0.99964281444680769</v>
      </c>
      <c r="FM154" s="2">
        <f t="shared" si="178"/>
        <v>0.99959866167155487</v>
      </c>
      <c r="FN154" s="2">
        <f t="shared" si="178"/>
        <v>0.99956956849563317</v>
      </c>
      <c r="FO154" s="2">
        <f t="shared" si="178"/>
        <v>0.99961503295805632</v>
      </c>
      <c r="FP154" s="2">
        <f t="shared" si="178"/>
        <v>0.99957356535533393</v>
      </c>
      <c r="FQ154" s="2">
        <f t="shared" si="178"/>
        <v>0.99950040667835582</v>
      </c>
      <c r="FR154" s="2">
        <f t="shared" si="178"/>
        <v>0.99954340653503437</v>
      </c>
      <c r="FS154" s="2">
        <f t="shared" si="178"/>
        <v>0.99946811070992791</v>
      </c>
      <c r="FT154" s="2">
        <f t="shared" si="178"/>
        <v>0.99944707251330767</v>
      </c>
      <c r="FU154" s="2">
        <f t="shared" si="178"/>
        <v>0.99941742047570714</v>
      </c>
      <c r="FW154" s="2">
        <f t="shared" si="169"/>
        <v>0.30099381458896141</v>
      </c>
      <c r="FX154" s="2">
        <f t="shared" si="169"/>
        <v>0.34291235245827312</v>
      </c>
      <c r="FY154" s="2">
        <f t="shared" si="169"/>
        <v>0.31609222720034003</v>
      </c>
      <c r="FZ154" s="2">
        <f t="shared" si="169"/>
        <v>0.3210564834574981</v>
      </c>
      <c r="GA154" s="2">
        <f t="shared" si="169"/>
        <v>0.31848161383623658</v>
      </c>
      <c r="GB154" s="2">
        <f t="shared" si="169"/>
        <v>0.33324955366429004</v>
      </c>
      <c r="GC154" s="2">
        <f t="shared" si="169"/>
        <v>0.35705689795526474</v>
      </c>
      <c r="GD154" s="2">
        <f t="shared" si="169"/>
        <v>0.37415038134015732</v>
      </c>
      <c r="GE154" s="2">
        <f t="shared" si="169"/>
        <v>0.38386910428144588</v>
      </c>
      <c r="GF154" s="2">
        <f t="shared" si="169"/>
        <v>0.37563839969724072</v>
      </c>
      <c r="GG154" s="2">
        <f t="shared" si="169"/>
        <v>0.35218454597758936</v>
      </c>
      <c r="GH154" s="2">
        <f t="shared" si="169"/>
        <v>0.32895712745546907</v>
      </c>
      <c r="GI154" s="2">
        <f t="shared" si="169"/>
        <v>0.30809296989876306</v>
      </c>
      <c r="GJ154" s="2">
        <f t="shared" si="169"/>
        <v>0.29012385046456807</v>
      </c>
      <c r="GK154" s="2">
        <f t="shared" si="169"/>
        <v>0.2714172036641932</v>
      </c>
      <c r="GM154" s="86">
        <f t="shared" si="170"/>
        <v>8.0304757142925682E-153</v>
      </c>
      <c r="GN154" s="86">
        <f t="shared" si="170"/>
        <v>8.9848613054306736E-118</v>
      </c>
      <c r="GO154" s="86">
        <f t="shared" si="170"/>
        <v>3.1748917202963693E-127</v>
      </c>
      <c r="GP154" s="86">
        <f t="shared" si="170"/>
        <v>4.6478426756874684E-161</v>
      </c>
      <c r="GQ154" s="86">
        <f t="shared" si="170"/>
        <v>9.562056878834792E-179</v>
      </c>
      <c r="GR154" s="86">
        <f t="shared" si="170"/>
        <v>8.5634135213626901E-202</v>
      </c>
      <c r="GS154" s="86">
        <f t="shared" si="170"/>
        <v>2.1601721146039692E-220</v>
      </c>
      <c r="GT154" s="86">
        <f t="shared" si="170"/>
        <v>1.5478876658335512E-192</v>
      </c>
      <c r="GU154" s="86">
        <f t="shared" si="170"/>
        <v>2.2654434743593461E-222</v>
      </c>
      <c r="GV154" s="86">
        <f t="shared" si="170"/>
        <v>6.5881731654335452E-226</v>
      </c>
      <c r="GW154" s="86">
        <f t="shared" si="170"/>
        <v>5.5039446703560515E-171</v>
      </c>
      <c r="GX154" s="86">
        <f t="shared" si="170"/>
        <v>8.6910894115169362E-260</v>
      </c>
      <c r="GY154" s="86">
        <f t="shared" si="170"/>
        <v>2.1823711080558939E-134</v>
      </c>
      <c r="GZ154" s="86">
        <f t="shared" si="170"/>
        <v>5.4031990134468879E-150</v>
      </c>
      <c r="HA154" s="86">
        <f t="shared" si="170"/>
        <v>4.8674971442359007E-253</v>
      </c>
      <c r="HC154" s="86">
        <f t="shared" ref="HC154:HH213" si="181" xml:space="preserve"> _xlfn.NORM.DIST($B154, C$8, ABS(C$12), TRUE) * _xlfn.NORM.DIST(($B154 - C$8)*C$16, 0, ABS(C$12), TRUE) * 2</f>
        <v>1.1073760954876408E-119</v>
      </c>
      <c r="HD154" s="86">
        <f t="shared" si="181"/>
        <v>3.3476559350839039E-96</v>
      </c>
      <c r="HE154" s="86">
        <f t="shared" si="181"/>
        <v>8.9348712348653011E-78</v>
      </c>
      <c r="HF154" s="86">
        <f t="shared" si="180"/>
        <v>1.4523219968183063E-86</v>
      </c>
      <c r="HG154" s="86">
        <f t="shared" si="180"/>
        <v>2.4427423394833638E-87</v>
      </c>
      <c r="HH154" s="86">
        <f t="shared" si="180"/>
        <v>2.7735668938012503E-115</v>
      </c>
      <c r="HI154" s="86">
        <f t="shared" si="180"/>
        <v>1.9713215680841564E-114</v>
      </c>
      <c r="HJ154" s="86">
        <f t="shared" si="180"/>
        <v>7.3649564262277857E-83</v>
      </c>
      <c r="HK154" s="86">
        <f t="shared" si="180"/>
        <v>1.0535002150136952E-108</v>
      </c>
      <c r="HL154" s="86">
        <f t="shared" si="161"/>
        <v>2.2490244943103898E-128</v>
      </c>
      <c r="HM154" s="86">
        <f t="shared" si="161"/>
        <v>1.822219482757903E-101</v>
      </c>
      <c r="HN154" s="86">
        <f t="shared" si="161"/>
        <v>4.9818069875521257E-97</v>
      </c>
      <c r="HO154" s="86">
        <f t="shared" si="161"/>
        <v>8.2860425370836064E-89</v>
      </c>
      <c r="HP154" s="86">
        <f t="shared" si="161"/>
        <v>6.6693667992777571E-105</v>
      </c>
      <c r="HQ154" s="86">
        <f t="shared" si="161"/>
        <v>1.2599319652996545E-141</v>
      </c>
      <c r="HS154" s="86">
        <f t="shared" si="171"/>
        <v>6.8700730859640296E-6</v>
      </c>
      <c r="HT154" s="86">
        <f t="shared" si="171"/>
        <v>1.4300098437303561E-7</v>
      </c>
      <c r="HU154" s="86">
        <f t="shared" si="171"/>
        <v>3.8734157714882361E-9</v>
      </c>
      <c r="HV154" s="86">
        <f t="shared" si="171"/>
        <v>4.9222852070817175E-9</v>
      </c>
      <c r="HW154" s="86">
        <f t="shared" si="171"/>
        <v>1.3339716924084143E-9</v>
      </c>
      <c r="HX154" s="86">
        <f t="shared" si="171"/>
        <v>8.5796735339644924E-9</v>
      </c>
      <c r="HY154" s="86">
        <f t="shared" si="171"/>
        <v>9.5206981638019315E-10</v>
      </c>
      <c r="HZ154" s="86">
        <f t="shared" si="171"/>
        <v>1.0009224459682198E-10</v>
      </c>
      <c r="IA154" s="86">
        <f t="shared" si="171"/>
        <v>2.7550772231293217E-10</v>
      </c>
      <c r="IB154" s="86">
        <f t="shared" si="171"/>
        <v>3.8332491356244771E-11</v>
      </c>
      <c r="IC154" s="86">
        <f t="shared" si="171"/>
        <v>1.4228803404972725E-11</v>
      </c>
      <c r="ID154" s="86">
        <f t="shared" si="171"/>
        <v>1.0567655887175556E-9</v>
      </c>
      <c r="IE154" s="86">
        <f t="shared" si="171"/>
        <v>9.7268406403348525E-9</v>
      </c>
      <c r="IF154" s="86">
        <f t="shared" si="171"/>
        <v>2.5750545106217426E-8</v>
      </c>
      <c r="IG154" s="86">
        <f t="shared" si="171"/>
        <v>4.7365896109317226E-7</v>
      </c>
      <c r="II154" s="86">
        <f t="shared" si="172"/>
        <v>1.090835635066033E-2</v>
      </c>
      <c r="IJ154" s="86">
        <f t="shared" si="172"/>
        <v>3.5383487765681482E-2</v>
      </c>
      <c r="IK154" s="86">
        <f t="shared" si="172"/>
        <v>7.4213291267734667E-3</v>
      </c>
      <c r="IL154" s="86">
        <f t="shared" si="172"/>
        <v>6.2279060209614791E-3</v>
      </c>
      <c r="IM154" s="86">
        <f t="shared" si="172"/>
        <v>5.0012152034669263E-3</v>
      </c>
      <c r="IN154" s="86">
        <f t="shared" si="172"/>
        <v>1.7634838839663335E-2</v>
      </c>
      <c r="IO154" s="86">
        <f t="shared" si="172"/>
        <v>3.2379925865952286E-2</v>
      </c>
      <c r="IP154" s="86">
        <f t="shared" si="172"/>
        <v>5.1150959536745505E-2</v>
      </c>
      <c r="IQ154" s="86">
        <f t="shared" si="172"/>
        <v>8.1300960895830165E-2</v>
      </c>
      <c r="IR154" s="86">
        <f t="shared" si="172"/>
        <v>5.7527550082335635E-2</v>
      </c>
      <c r="IS154" s="86">
        <f t="shared" si="172"/>
        <v>1.535782405480114E-2</v>
      </c>
      <c r="IT154" s="86">
        <f t="shared" si="172"/>
        <v>7.1296365284564695E-3</v>
      </c>
      <c r="IU154" s="86">
        <f t="shared" si="172"/>
        <v>2.3967741792604142E-3</v>
      </c>
      <c r="IV154" s="86">
        <f t="shared" si="172"/>
        <v>7.4237060514824368E-3</v>
      </c>
      <c r="IW154" s="86">
        <f t="shared" si="172"/>
        <v>2.8990999961699102E-2</v>
      </c>
      <c r="IY154" s="86">
        <f t="shared" si="173"/>
        <v>1.0915226423746293E-2</v>
      </c>
      <c r="IZ154" s="86">
        <f t="shared" si="173"/>
        <v>3.5383630766665855E-2</v>
      </c>
      <c r="JA154" s="86">
        <f t="shared" si="173"/>
        <v>7.421333000189238E-3</v>
      </c>
      <c r="JB154" s="86">
        <f t="shared" si="173"/>
        <v>6.2279109432466862E-3</v>
      </c>
      <c r="JC154" s="86">
        <f t="shared" si="173"/>
        <v>5.001216537438619E-3</v>
      </c>
      <c r="JD154" s="86">
        <f t="shared" si="173"/>
        <v>1.7634847419336869E-2</v>
      </c>
      <c r="JE154" s="86">
        <f t="shared" si="173"/>
        <v>3.2379926818022105E-2</v>
      </c>
      <c r="JF154" s="86">
        <f t="shared" si="173"/>
        <v>5.1150959636837752E-2</v>
      </c>
      <c r="JG154" s="86">
        <f t="shared" si="173"/>
        <v>8.1300961171337893E-2</v>
      </c>
      <c r="JH154" s="86">
        <f t="shared" si="173"/>
        <v>5.7527550120668125E-2</v>
      </c>
      <c r="JI154" s="86">
        <f t="shared" si="173"/>
        <v>1.5357824069029944E-2</v>
      </c>
      <c r="JJ154" s="86">
        <f t="shared" si="173"/>
        <v>7.1296375852220586E-3</v>
      </c>
      <c r="JK154" s="86">
        <f t="shared" si="173"/>
        <v>2.3967839061010544E-3</v>
      </c>
      <c r="JL154" s="86">
        <f t="shared" si="173"/>
        <v>7.4237318020275427E-3</v>
      </c>
      <c r="JM154" s="86">
        <f t="shared" si="173"/>
        <v>2.8991473620660197E-2</v>
      </c>
    </row>
    <row r="155" spans="2:273" x14ac:dyDescent="0.25">
      <c r="B155" s="2">
        <v>128</v>
      </c>
      <c r="C155" s="37">
        <v>77.667000000000002</v>
      </c>
      <c r="D155" s="37">
        <v>80.069000000000003</v>
      </c>
      <c r="E155" s="37">
        <v>82.772000000000006</v>
      </c>
      <c r="F155" s="37">
        <v>82.438999999999993</v>
      </c>
      <c r="G155" s="37">
        <v>86.164000000000001</v>
      </c>
      <c r="H155" s="37">
        <v>88.555999999999997</v>
      </c>
      <c r="I155" s="37">
        <v>92.093000000000004</v>
      </c>
      <c r="J155" s="37">
        <v>91.037000000000006</v>
      </c>
      <c r="K155" s="37">
        <v>94.221999999999994</v>
      </c>
      <c r="L155" s="37">
        <v>94.593000000000004</v>
      </c>
      <c r="M155" s="37">
        <v>94.647999999999996</v>
      </c>
      <c r="N155" s="37">
        <v>93.314999999999998</v>
      </c>
      <c r="O155" s="37">
        <v>94.406999999999996</v>
      </c>
      <c r="P155" s="37">
        <v>96.326999999999998</v>
      </c>
      <c r="Q155" s="37">
        <v>103.182</v>
      </c>
      <c r="S155" s="4">
        <f t="shared" si="174"/>
        <v>79.725162442127598</v>
      </c>
      <c r="T155" s="4">
        <f t="shared" si="174"/>
        <v>81.937006878375726</v>
      </c>
      <c r="U155" s="4">
        <f t="shared" si="174"/>
        <v>82.583984125025637</v>
      </c>
      <c r="V155" s="4">
        <f t="shared" si="174"/>
        <v>82.83229892632005</v>
      </c>
      <c r="W155" s="4">
        <f t="shared" si="174"/>
        <v>84.806483573409636</v>
      </c>
      <c r="X155" s="4">
        <f t="shared" si="174"/>
        <v>88.10478356543976</v>
      </c>
      <c r="Y155" s="4">
        <f t="shared" si="174"/>
        <v>90.441493708454317</v>
      </c>
      <c r="Z155" s="4">
        <f t="shared" si="174"/>
        <v>90.774386572819012</v>
      </c>
      <c r="AA155" s="4">
        <f t="shared" si="174"/>
        <v>95.06359915777729</v>
      </c>
      <c r="AB155" s="4">
        <f t="shared" si="174"/>
        <v>94.972522315658395</v>
      </c>
      <c r="AC155" s="4">
        <f t="shared" si="174"/>
        <v>94.233324313243031</v>
      </c>
      <c r="AD155" s="4">
        <f t="shared" si="174"/>
        <v>93.871520620807061</v>
      </c>
      <c r="AE155" s="4">
        <f t="shared" si="174"/>
        <v>95.465465734135876</v>
      </c>
      <c r="AF155" s="4">
        <f t="shared" si="174"/>
        <v>95.243258125575082</v>
      </c>
      <c r="AG155" s="4">
        <f t="shared" si="174"/>
        <v>103.05163980496995</v>
      </c>
      <c r="AI155" s="4">
        <f t="shared" si="175"/>
        <v>-2.0581624421275961</v>
      </c>
      <c r="AJ155" s="4">
        <f t="shared" si="175"/>
        <v>-1.8680068783757235</v>
      </c>
      <c r="AK155" s="4">
        <f t="shared" si="175"/>
        <v>0.18801587497436856</v>
      </c>
      <c r="AL155" s="4">
        <f t="shared" si="175"/>
        <v>-0.39329892632005681</v>
      </c>
      <c r="AM155" s="4">
        <f t="shared" si="175"/>
        <v>1.3575164265903652</v>
      </c>
      <c r="AN155" s="4">
        <f t="shared" si="175"/>
        <v>0.45121643456023719</v>
      </c>
      <c r="AO155" s="4">
        <f t="shared" si="175"/>
        <v>1.6515062915456866</v>
      </c>
      <c r="AP155" s="4">
        <f t="shared" si="175"/>
        <v>0.26261342718099456</v>
      </c>
      <c r="AQ155" s="4">
        <f t="shared" si="175"/>
        <v>-0.84159915777729566</v>
      </c>
      <c r="AR155" s="4">
        <f t="shared" si="175"/>
        <v>-0.37952231565839156</v>
      </c>
      <c r="AS155" s="4">
        <f t="shared" si="175"/>
        <v>0.41467568675696498</v>
      </c>
      <c r="AT155" s="4">
        <f t="shared" si="175"/>
        <v>-0.55652062080706344</v>
      </c>
      <c r="AU155" s="4">
        <f t="shared" si="175"/>
        <v>-1.0584657341358792</v>
      </c>
      <c r="AV155" s="4">
        <f t="shared" si="175"/>
        <v>1.0837418744249163</v>
      </c>
      <c r="AW155" s="4">
        <f t="shared" si="175"/>
        <v>0.13036019503005036</v>
      </c>
      <c r="AY155" s="2">
        <f t="shared" si="167"/>
        <v>79.651171972855721</v>
      </c>
      <c r="AZ155" s="2">
        <f t="shared" si="167"/>
        <v>81.158436167828171</v>
      </c>
      <c r="BA155" s="2">
        <f t="shared" si="167"/>
        <v>82.042080115105591</v>
      </c>
      <c r="BB155" s="2">
        <f t="shared" si="167"/>
        <v>82.071641216845322</v>
      </c>
      <c r="BC155" s="2">
        <f t="shared" si="167"/>
        <v>84.129939940856673</v>
      </c>
      <c r="BD155" s="2">
        <f t="shared" si="167"/>
        <v>86.202162226943486</v>
      </c>
      <c r="BE155" s="2">
        <f t="shared" si="167"/>
        <v>86.324053134595886</v>
      </c>
      <c r="BF155" s="2">
        <f t="shared" si="167"/>
        <v>83.856829264349983</v>
      </c>
      <c r="BG155" s="2">
        <f t="shared" si="167"/>
        <v>86.900842788638386</v>
      </c>
      <c r="BH155" s="2">
        <f t="shared" si="167"/>
        <v>87.244334660922846</v>
      </c>
      <c r="BI155" s="2">
        <f t="shared" si="167"/>
        <v>90.282404960472832</v>
      </c>
      <c r="BJ155" s="2">
        <f t="shared" si="167"/>
        <v>91.888566721749498</v>
      </c>
      <c r="BK155" s="2">
        <f t="shared" si="167"/>
        <v>94.483010558752738</v>
      </c>
      <c r="BL155" s="2">
        <f t="shared" si="167"/>
        <v>91.808021149016085</v>
      </c>
      <c r="BM155" s="2">
        <f t="shared" si="167"/>
        <v>89.454987560721946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>
        <f t="shared" si="168"/>
        <v>94.406999999999996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>
        <f t="shared" ref="DG155:DG218" si="209">IF(AND(JK155 &lt; $DI$22, $B155 &gt; O$7, $B155 &lt; O$233), O155, "")</f>
        <v>94.406999999999996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105.39067687687687</v>
      </c>
      <c r="DL155" s="2">
        <f t="shared" si="176"/>
        <v>111.93620694183866</v>
      </c>
      <c r="DM155" s="2">
        <f t="shared" si="176"/>
        <v>115.96218563300141</v>
      </c>
      <c r="DN155" s="2">
        <f t="shared" si="176"/>
        <v>116.38312870012874</v>
      </c>
      <c r="DO155" s="2">
        <f t="shared" si="176"/>
        <v>118.27484470184469</v>
      </c>
      <c r="DP155" s="2">
        <f t="shared" si="176"/>
        <v>121.29156877120036</v>
      </c>
      <c r="DQ155" s="2">
        <f t="shared" si="176"/>
        <v>120.91595305832149</v>
      </c>
      <c r="DR155" s="2">
        <f t="shared" si="176"/>
        <v>109.9426942084942</v>
      </c>
      <c r="DS155" s="2">
        <f t="shared" si="176"/>
        <v>118.7411790823212</v>
      </c>
      <c r="DT155" s="2">
        <f t="shared" si="176"/>
        <v>117.02810767910768</v>
      </c>
      <c r="DU155" s="2">
        <f t="shared" si="176"/>
        <v>127.3813181818182</v>
      </c>
      <c r="DV155" s="2">
        <f t="shared" si="176"/>
        <v>117.66907563025214</v>
      </c>
      <c r="DW155" s="2">
        <f t="shared" si="176"/>
        <v>133.79596719208209</v>
      </c>
      <c r="DX155" s="2">
        <f t="shared" si="176"/>
        <v>132.71658843159068</v>
      </c>
      <c r="DY155" s="2">
        <f t="shared" si="176"/>
        <v>116.94252869352869</v>
      </c>
      <c r="EA155" s="2">
        <f t="shared" si="152"/>
        <v>79.609738791651978</v>
      </c>
      <c r="EB155" s="2">
        <f t="shared" si="152"/>
        <v>81.226864146066958</v>
      </c>
      <c r="EC155" s="2">
        <f t="shared" si="152"/>
        <v>82.079818057413007</v>
      </c>
      <c r="ED155" s="2">
        <f t="shared" si="152"/>
        <v>81.858995661360765</v>
      </c>
      <c r="EE155" s="2">
        <f t="shared" si="152"/>
        <v>84.291314200769946</v>
      </c>
      <c r="EF155" s="2">
        <f t="shared" si="152"/>
        <v>86.329806306785343</v>
      </c>
      <c r="EG155" s="2">
        <f t="shared" si="152"/>
        <v>86.379630120170575</v>
      </c>
      <c r="EH155" s="2">
        <f t="shared" si="152"/>
        <v>83.687936778081053</v>
      </c>
      <c r="EI155" s="2">
        <f t="shared" si="152"/>
        <v>86.87605845024585</v>
      </c>
      <c r="EJ155" s="2">
        <f t="shared" si="152"/>
        <v>87.487697895574186</v>
      </c>
      <c r="EK155" s="2">
        <f t="shared" si="152"/>
        <v>90.093246192637395</v>
      </c>
      <c r="EL155" s="2">
        <f t="shared" si="179"/>
        <v>91.748751783310922</v>
      </c>
      <c r="EM155" s="2">
        <f t="shared" si="135"/>
        <v>94.512662482860449</v>
      </c>
      <c r="EN155" s="2">
        <f t="shared" si="135"/>
        <v>91.999986295542257</v>
      </c>
      <c r="EO155" s="2">
        <f t="shared" si="135"/>
        <v>89.635846833076741</v>
      </c>
      <c r="EQ155" s="2">
        <f t="shared" si="177"/>
        <v>79.706145517704442</v>
      </c>
      <c r="ER155" s="2">
        <f t="shared" si="177"/>
        <v>81.011662981252456</v>
      </c>
      <c r="ES155" s="2">
        <f t="shared" si="177"/>
        <v>81.929836436830456</v>
      </c>
      <c r="ET155" s="2">
        <f t="shared" si="177"/>
        <v>82.441983205426396</v>
      </c>
      <c r="EU155" s="2">
        <f t="shared" si="177"/>
        <v>83.779315171878153</v>
      </c>
      <c r="EV155" s="2">
        <f t="shared" si="177"/>
        <v>85.937077111743136</v>
      </c>
      <c r="EW155" s="2">
        <f t="shared" si="177"/>
        <v>86.199380632722281</v>
      </c>
      <c r="EX155" s="2">
        <f t="shared" si="177"/>
        <v>84.088451104416947</v>
      </c>
      <c r="EY155" s="2">
        <f t="shared" si="177"/>
        <v>86.909557392305487</v>
      </c>
      <c r="EZ155" s="2">
        <f t="shared" si="177"/>
        <v>86.846518823755176</v>
      </c>
      <c r="FA155" s="2">
        <f t="shared" si="177"/>
        <v>90.554239073697033</v>
      </c>
      <c r="FB155" s="2">
        <f t="shared" si="177"/>
        <v>92.117805472074053</v>
      </c>
      <c r="FC155" s="2">
        <f t="shared" si="177"/>
        <v>94.364190073917626</v>
      </c>
      <c r="FD155" s="2">
        <f t="shared" si="177"/>
        <v>91.313294778179824</v>
      </c>
      <c r="FE155" s="2">
        <f t="shared" si="177"/>
        <v>88.962182823214391</v>
      </c>
      <c r="FG155" s="2">
        <f t="shared" si="178"/>
        <v>0.99959219295813162</v>
      </c>
      <c r="FH155" s="2">
        <f t="shared" si="178"/>
        <v>0.99967776714043322</v>
      </c>
      <c r="FI155" s="2">
        <f t="shared" si="178"/>
        <v>0.99962500860405901</v>
      </c>
      <c r="FJ155" s="2">
        <f t="shared" si="178"/>
        <v>0.99960660532020773</v>
      </c>
      <c r="FK155" s="2">
        <f t="shared" si="178"/>
        <v>0.99964423896799903</v>
      </c>
      <c r="FL155" s="2">
        <f t="shared" si="178"/>
        <v>0.99967423266546263</v>
      </c>
      <c r="FM155" s="2">
        <f t="shared" si="178"/>
        <v>0.99963396216816036</v>
      </c>
      <c r="FN155" s="2">
        <f t="shared" si="178"/>
        <v>0.99960742693437699</v>
      </c>
      <c r="FO155" s="2">
        <f t="shared" si="178"/>
        <v>0.99964889399196444</v>
      </c>
      <c r="FP155" s="2">
        <f t="shared" si="178"/>
        <v>0.99961107238859104</v>
      </c>
      <c r="FQ155" s="2">
        <f t="shared" si="178"/>
        <v>0.99954434544536463</v>
      </c>
      <c r="FR155" s="2">
        <f t="shared" si="178"/>
        <v>0.9995835650803846</v>
      </c>
      <c r="FS155" s="2">
        <f t="shared" si="178"/>
        <v>0.99951488849865988</v>
      </c>
      <c r="FT155" s="2">
        <f t="shared" si="178"/>
        <v>0.99949569960372486</v>
      </c>
      <c r="FU155" s="2">
        <f t="shared" si="178"/>
        <v>0.99946865392189499</v>
      </c>
      <c r="FW155" s="2">
        <f t="shared" si="169"/>
        <v>0.32071966731649154</v>
      </c>
      <c r="FX155" s="2">
        <f t="shared" si="169"/>
        <v>0.36395498904847096</v>
      </c>
      <c r="FY155" s="2">
        <f t="shared" si="169"/>
        <v>0.33633146799222541</v>
      </c>
      <c r="FZ155" s="2">
        <f t="shared" si="169"/>
        <v>0.34145488569864363</v>
      </c>
      <c r="GA155" s="2">
        <f t="shared" si="169"/>
        <v>0.33879805625964116</v>
      </c>
      <c r="GB155" s="2">
        <f t="shared" si="169"/>
        <v>0.35401870236734312</v>
      </c>
      <c r="GC155" s="2">
        <f t="shared" si="169"/>
        <v>0.37846757462908343</v>
      </c>
      <c r="GD155" s="2">
        <f t="shared" si="169"/>
        <v>0.39595481417130779</v>
      </c>
      <c r="GE155" s="2">
        <f t="shared" si="169"/>
        <v>0.40587261136853847</v>
      </c>
      <c r="GF155" s="2">
        <f t="shared" si="169"/>
        <v>0.39747447611707148</v>
      </c>
      <c r="GG155" s="2">
        <f t="shared" si="169"/>
        <v>0.37347276948017244</v>
      </c>
      <c r="GH155" s="2">
        <f t="shared" si="169"/>
        <v>0.34959902688789513</v>
      </c>
      <c r="GI155" s="2">
        <f t="shared" si="169"/>
        <v>0.32806571523707984</v>
      </c>
      <c r="GJ155" s="2">
        <f t="shared" si="169"/>
        <v>0.30945270146128556</v>
      </c>
      <c r="GK155" s="2">
        <f t="shared" si="169"/>
        <v>0.29000891810640772</v>
      </c>
      <c r="GM155" s="86">
        <f t="shared" si="170"/>
        <v>2.3909395797387061E-157</v>
      </c>
      <c r="GN155" s="86">
        <f t="shared" si="170"/>
        <v>3.3174919428666329E-121</v>
      </c>
      <c r="GO155" s="86">
        <f t="shared" si="170"/>
        <v>5.5909204311271823E-131</v>
      </c>
      <c r="GP155" s="86">
        <f t="shared" si="170"/>
        <v>8.6005019189559921E-166</v>
      </c>
      <c r="GQ155" s="86">
        <f t="shared" si="170"/>
        <v>6.2010276068672239E-184</v>
      </c>
      <c r="GR155" s="86">
        <f t="shared" si="170"/>
        <v>1.1525011075921243E-207</v>
      </c>
      <c r="GS155" s="86">
        <f t="shared" si="170"/>
        <v>7.4450870582684204E-227</v>
      </c>
      <c r="GT155" s="86">
        <f t="shared" si="170"/>
        <v>3.288629308343895E-198</v>
      </c>
      <c r="GU155" s="86">
        <f t="shared" si="170"/>
        <v>6.1460961452171672E-229</v>
      </c>
      <c r="GV155" s="86">
        <f t="shared" si="170"/>
        <v>1.5108270776720454E-232</v>
      </c>
      <c r="GW155" s="86">
        <f t="shared" si="170"/>
        <v>5.6521107305504226E-176</v>
      </c>
      <c r="GX155" s="86">
        <f t="shared" si="170"/>
        <v>1.6579780572187806E-267</v>
      </c>
      <c r="GY155" s="86">
        <f t="shared" si="170"/>
        <v>2.3533129124694273E-138</v>
      </c>
      <c r="GZ155" s="86">
        <f t="shared" si="170"/>
        <v>2.0798199020356E-154</v>
      </c>
      <c r="HA155" s="86">
        <f t="shared" si="170"/>
        <v>2.0460391353684894E-260</v>
      </c>
      <c r="HC155" s="86">
        <f t="shared" si="181"/>
        <v>9.0996603209522616E-125</v>
      </c>
      <c r="HD155" s="86">
        <f t="shared" si="181"/>
        <v>3.4296697031158592E-100</v>
      </c>
      <c r="HE155" s="86">
        <f t="shared" si="181"/>
        <v>5.5223460237660992E-81</v>
      </c>
      <c r="HF155" s="86">
        <f t="shared" si="180"/>
        <v>4.0779651076076926E-90</v>
      </c>
      <c r="HG155" s="86">
        <f t="shared" si="180"/>
        <v>7.3723374867820451E-91</v>
      </c>
      <c r="HH155" s="86">
        <f t="shared" si="180"/>
        <v>5.6569989348492048E-120</v>
      </c>
      <c r="HI155" s="86">
        <f t="shared" si="180"/>
        <v>3.9179182241080963E-119</v>
      </c>
      <c r="HJ155" s="86">
        <f t="shared" si="180"/>
        <v>2.9917117507868401E-86</v>
      </c>
      <c r="HK155" s="86">
        <f t="shared" si="180"/>
        <v>3.9491346312757357E-113</v>
      </c>
      <c r="HL155" s="86">
        <f t="shared" si="161"/>
        <v>1.3389741997771966E-133</v>
      </c>
      <c r="HM155" s="86">
        <f t="shared" si="161"/>
        <v>1.3694213558290204E-105</v>
      </c>
      <c r="HN155" s="86">
        <f t="shared" si="161"/>
        <v>4.7409875616683638E-101</v>
      </c>
      <c r="HO155" s="86">
        <f t="shared" si="161"/>
        <v>1.5610942058307471E-92</v>
      </c>
      <c r="HP155" s="86">
        <f t="shared" si="161"/>
        <v>2.7839839786378363E-109</v>
      </c>
      <c r="HQ155" s="86">
        <f t="shared" si="161"/>
        <v>2.1302568263349313E-147</v>
      </c>
      <c r="HS155" s="86">
        <f t="shared" si="171"/>
        <v>1.7493363336687902E-6</v>
      </c>
      <c r="HT155" s="86">
        <f t="shared" si="171"/>
        <v>2.6776195139418166E-8</v>
      </c>
      <c r="HU155" s="86">
        <f t="shared" si="171"/>
        <v>5.1405667230326863E-10</v>
      </c>
      <c r="HV155" s="86">
        <f t="shared" si="171"/>
        <v>5.9249825266891823E-10</v>
      </c>
      <c r="HW155" s="86">
        <f t="shared" si="171"/>
        <v>1.4594939840917544E-10</v>
      </c>
      <c r="HX155" s="86">
        <f t="shared" si="171"/>
        <v>1.2308489187217813E-9</v>
      </c>
      <c r="HY155" s="86">
        <f t="shared" si="171"/>
        <v>1.0823895094197195E-10</v>
      </c>
      <c r="HZ155" s="86">
        <f t="shared" si="171"/>
        <v>9.3588918610406662E-12</v>
      </c>
      <c r="IA155" s="86">
        <f t="shared" si="171"/>
        <v>2.9969527299371785E-11</v>
      </c>
      <c r="IB155" s="86">
        <f t="shared" si="171"/>
        <v>3.5560494934374577E-12</v>
      </c>
      <c r="IC155" s="86">
        <f t="shared" si="171"/>
        <v>1.0239732160947126E-12</v>
      </c>
      <c r="ID155" s="86">
        <f t="shared" si="171"/>
        <v>1.0857250228345106E-10</v>
      </c>
      <c r="IE155" s="86">
        <f t="shared" si="171"/>
        <v>1.1428035176775382E-9</v>
      </c>
      <c r="IF155" s="86">
        <f t="shared" si="171"/>
        <v>3.0307852799381216E-9</v>
      </c>
      <c r="IG155" s="86">
        <f t="shared" si="171"/>
        <v>7.8102527211823074E-8</v>
      </c>
      <c r="II155" s="86">
        <f t="shared" si="172"/>
        <v>2.2730559784172641E-2</v>
      </c>
      <c r="IJ155" s="86">
        <f t="shared" si="172"/>
        <v>6.7151894694235381E-2</v>
      </c>
      <c r="IK155" s="86">
        <f t="shared" si="172"/>
        <v>1.7896786700773867E-2</v>
      </c>
      <c r="IL155" s="86">
        <f t="shared" si="172"/>
        <v>1.6010940473732613E-2</v>
      </c>
      <c r="IM155" s="86">
        <f t="shared" si="172"/>
        <v>1.3299959702775607E-2</v>
      </c>
      <c r="IN155" s="86">
        <f t="shared" si="172"/>
        <v>3.8017692535493718E-2</v>
      </c>
      <c r="IO155" s="86">
        <f t="shared" si="172"/>
        <v>6.7042374863523005E-2</v>
      </c>
      <c r="IP155" s="86">
        <f t="shared" si="172"/>
        <v>0.10103326672189729</v>
      </c>
      <c r="IQ155" s="86">
        <f t="shared" si="172"/>
        <v>0.14510663068859286</v>
      </c>
      <c r="IR155" s="86">
        <f t="shared" si="172"/>
        <v>0.11036147459779617</v>
      </c>
      <c r="IS155" s="86">
        <f t="shared" si="172"/>
        <v>3.7901445265034778E-2</v>
      </c>
      <c r="IT155" s="86">
        <f t="shared" si="172"/>
        <v>1.8578271759152394E-2</v>
      </c>
      <c r="IU155" s="86">
        <f t="shared" si="172"/>
        <v>7.0142183147050485E-3</v>
      </c>
      <c r="IV155" s="86">
        <f t="shared" si="172"/>
        <v>1.6044672833409827E-2</v>
      </c>
      <c r="IW155" s="86">
        <f t="shared" si="172"/>
        <v>4.7697011983088351E-2</v>
      </c>
      <c r="IY155" s="86">
        <f t="shared" si="173"/>
        <v>2.2732309120506309E-2</v>
      </c>
      <c r="IZ155" s="86">
        <f t="shared" si="173"/>
        <v>6.7151921470430517E-2</v>
      </c>
      <c r="JA155" s="86">
        <f t="shared" si="173"/>
        <v>1.789678721483054E-2</v>
      </c>
      <c r="JB155" s="86">
        <f t="shared" si="173"/>
        <v>1.6010941066230865E-2</v>
      </c>
      <c r="JC155" s="86">
        <f t="shared" si="173"/>
        <v>1.3299959848725005E-2</v>
      </c>
      <c r="JD155" s="86">
        <f t="shared" si="173"/>
        <v>3.8017693766342633E-2</v>
      </c>
      <c r="JE155" s="86">
        <f t="shared" si="173"/>
        <v>6.704237497176195E-2</v>
      </c>
      <c r="JF155" s="86">
        <f t="shared" si="173"/>
        <v>0.10103326673125618</v>
      </c>
      <c r="JG155" s="86">
        <f t="shared" si="173"/>
        <v>0.14510663071856239</v>
      </c>
      <c r="JH155" s="86">
        <f t="shared" si="173"/>
        <v>0.11036147460135222</v>
      </c>
      <c r="JI155" s="86">
        <f t="shared" si="173"/>
        <v>3.790144526605875E-2</v>
      </c>
      <c r="JJ155" s="86">
        <f t="shared" si="173"/>
        <v>1.8578271867724896E-2</v>
      </c>
      <c r="JK155" s="86">
        <f t="shared" si="173"/>
        <v>7.0142194575085661E-3</v>
      </c>
      <c r="JL155" s="86">
        <f t="shared" si="173"/>
        <v>1.6044675864195106E-2</v>
      </c>
      <c r="JM155" s="86">
        <f t="shared" si="173"/>
        <v>4.7697090085615561E-2</v>
      </c>
    </row>
    <row r="156" spans="2:273" x14ac:dyDescent="0.25">
      <c r="B156" s="2">
        <v>129</v>
      </c>
      <c r="C156" s="37">
        <v>76.900000000000006</v>
      </c>
      <c r="D156" s="37">
        <v>81.706999999999994</v>
      </c>
      <c r="E156" s="37">
        <v>82.614000000000004</v>
      </c>
      <c r="F156" s="37">
        <v>85.298000000000002</v>
      </c>
      <c r="G156" s="37">
        <v>84.055000000000007</v>
      </c>
      <c r="H156" s="37">
        <v>89.721999999999994</v>
      </c>
      <c r="I156" s="37">
        <v>90.593000000000004</v>
      </c>
      <c r="J156" s="37">
        <v>94.278000000000006</v>
      </c>
      <c r="K156" s="37">
        <v>98.647999999999996</v>
      </c>
      <c r="L156" s="37">
        <v>97.314999999999998</v>
      </c>
      <c r="M156" s="37">
        <v>98.278000000000006</v>
      </c>
      <c r="N156" s="37">
        <v>96.259</v>
      </c>
      <c r="O156" s="37">
        <v>97.203999999999994</v>
      </c>
      <c r="P156" s="37">
        <v>97.655000000000001</v>
      </c>
      <c r="Q156" s="37">
        <v>107.782</v>
      </c>
      <c r="S156" s="4">
        <f t="shared" si="174"/>
        <v>79.632735093978823</v>
      </c>
      <c r="T156" s="4">
        <f t="shared" si="174"/>
        <v>82.156448140865905</v>
      </c>
      <c r="U156" s="4">
        <f t="shared" si="174"/>
        <v>82.922738702578883</v>
      </c>
      <c r="V156" s="4">
        <f t="shared" si="174"/>
        <v>83.480520438389348</v>
      </c>
      <c r="W156" s="4">
        <f t="shared" si="174"/>
        <v>85.402664163020077</v>
      </c>
      <c r="X156" s="4">
        <f t="shared" si="174"/>
        <v>89.353391704123624</v>
      </c>
      <c r="Y156" s="4">
        <f t="shared" si="174"/>
        <v>92.810194891048397</v>
      </c>
      <c r="Z156" s="4">
        <f t="shared" si="174"/>
        <v>94.104161544443926</v>
      </c>
      <c r="AA156" s="4">
        <f t="shared" si="174"/>
        <v>97.905064273929199</v>
      </c>
      <c r="AB156" s="4">
        <f t="shared" si="174"/>
        <v>98.390700670241216</v>
      </c>
      <c r="AC156" s="4">
        <f t="shared" si="174"/>
        <v>97.491841645459104</v>
      </c>
      <c r="AD156" s="4">
        <f t="shared" si="174"/>
        <v>95.737796387602884</v>
      </c>
      <c r="AE156" s="4">
        <f t="shared" si="174"/>
        <v>96.584512211982513</v>
      </c>
      <c r="AF156" s="4">
        <f t="shared" si="174"/>
        <v>97.89486136378072</v>
      </c>
      <c r="AG156" s="4">
        <f t="shared" si="174"/>
        <v>109.20619539956309</v>
      </c>
      <c r="AI156" s="4">
        <f t="shared" si="175"/>
        <v>-2.7327350939788175</v>
      </c>
      <c r="AJ156" s="4">
        <f t="shared" si="175"/>
        <v>-0.44944814086591123</v>
      </c>
      <c r="AK156" s="4">
        <f t="shared" si="175"/>
        <v>-0.30873870257887859</v>
      </c>
      <c r="AL156" s="4">
        <f t="shared" si="175"/>
        <v>1.8174795616106536</v>
      </c>
      <c r="AM156" s="4">
        <f t="shared" si="175"/>
        <v>-1.3476641630200703</v>
      </c>
      <c r="AN156" s="4">
        <f t="shared" si="175"/>
        <v>0.36860829587637056</v>
      </c>
      <c r="AO156" s="4">
        <f t="shared" si="175"/>
        <v>-2.2171948910483934</v>
      </c>
      <c r="AP156" s="4">
        <f t="shared" si="175"/>
        <v>0.17383845555607991</v>
      </c>
      <c r="AQ156" s="4">
        <f t="shared" si="175"/>
        <v>0.74293572607079739</v>
      </c>
      <c r="AR156" s="4">
        <f t="shared" si="175"/>
        <v>-1.0757006702412184</v>
      </c>
      <c r="AS156" s="4">
        <f t="shared" si="175"/>
        <v>0.78615835454090188</v>
      </c>
      <c r="AT156" s="4">
        <f t="shared" si="175"/>
        <v>0.52120361239711599</v>
      </c>
      <c r="AU156" s="4">
        <f t="shared" si="175"/>
        <v>0.61948778801748006</v>
      </c>
      <c r="AV156" s="4">
        <f t="shared" si="175"/>
        <v>-0.23986136378071876</v>
      </c>
      <c r="AW156" s="4">
        <f t="shared" si="175"/>
        <v>-1.4241953995630894</v>
      </c>
      <c r="AY156" s="2">
        <f t="shared" si="167"/>
        <v>79.503492300881305</v>
      </c>
      <c r="AZ156" s="2">
        <f t="shared" si="167"/>
        <v>80.959723532942178</v>
      </c>
      <c r="BA156" s="2">
        <f t="shared" si="167"/>
        <v>81.866945171068579</v>
      </c>
      <c r="BB156" s="2">
        <f t="shared" si="167"/>
        <v>81.925347386938199</v>
      </c>
      <c r="BC156" s="2">
        <f t="shared" si="167"/>
        <v>83.973401824822488</v>
      </c>
      <c r="BD156" s="2">
        <f t="shared" si="167"/>
        <v>86.060213068222126</v>
      </c>
      <c r="BE156" s="2">
        <f t="shared" si="167"/>
        <v>86.174841854107584</v>
      </c>
      <c r="BF156" s="2">
        <f t="shared" si="167"/>
        <v>83.723654228386508</v>
      </c>
      <c r="BG156" s="2">
        <f t="shared" si="167"/>
        <v>86.786370027376066</v>
      </c>
      <c r="BH156" s="2">
        <f t="shared" si="167"/>
        <v>87.082877130969209</v>
      </c>
      <c r="BI156" s="2">
        <f t="shared" si="167"/>
        <v>90.087303156538781</v>
      </c>
      <c r="BJ156" s="2">
        <f t="shared" si="167"/>
        <v>91.684959404406897</v>
      </c>
      <c r="BK156" s="2">
        <f t="shared" si="167"/>
        <v>94.296473968750234</v>
      </c>
      <c r="BL156" s="2">
        <f t="shared" si="167"/>
        <v>91.631278830440152</v>
      </c>
      <c r="BM156" s="2">
        <f t="shared" si="167"/>
        <v>89.291616615935183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105.42798588588587</v>
      </c>
      <c r="DL156" s="2">
        <f t="shared" si="176"/>
        <v>112.00870909943716</v>
      </c>
      <c r="DM156" s="2">
        <f t="shared" si="176"/>
        <v>116.05822807017542</v>
      </c>
      <c r="DN156" s="2">
        <f t="shared" si="176"/>
        <v>116.52184169884174</v>
      </c>
      <c r="DO156" s="2">
        <f t="shared" si="176"/>
        <v>118.40938202488201</v>
      </c>
      <c r="DP156" s="2">
        <f t="shared" si="176"/>
        <v>121.46178290841449</v>
      </c>
      <c r="DQ156" s="2">
        <f t="shared" si="176"/>
        <v>121.08942674253201</v>
      </c>
      <c r="DR156" s="2">
        <f t="shared" si="176"/>
        <v>110.03961879021878</v>
      </c>
      <c r="DS156" s="2">
        <f t="shared" si="176"/>
        <v>118.90218778677465</v>
      </c>
      <c r="DT156" s="2">
        <f t="shared" si="176"/>
        <v>117.16041977691977</v>
      </c>
      <c r="DU156" s="2">
        <f t="shared" si="176"/>
        <v>127.55701704545456</v>
      </c>
      <c r="DV156" s="2">
        <f t="shared" si="176"/>
        <v>117.73472268907567</v>
      </c>
      <c r="DW156" s="2">
        <f t="shared" si="176"/>
        <v>134.02974230205277</v>
      </c>
      <c r="DX156" s="2">
        <f t="shared" si="176"/>
        <v>132.96288164627364</v>
      </c>
      <c r="DY156" s="2">
        <f t="shared" si="176"/>
        <v>117.10017887667887</v>
      </c>
      <c r="EA156" s="2">
        <f t="shared" si="152"/>
        <v>79.459722228748177</v>
      </c>
      <c r="EB156" s="2">
        <f t="shared" si="152"/>
        <v>81.036079849097518</v>
      </c>
      <c r="EC156" s="2">
        <f t="shared" si="152"/>
        <v>81.910666897334636</v>
      </c>
      <c r="ED156" s="2">
        <f t="shared" si="152"/>
        <v>81.69424989435133</v>
      </c>
      <c r="EE156" s="2">
        <f t="shared" si="152"/>
        <v>84.152875474633461</v>
      </c>
      <c r="EF156" s="2">
        <f t="shared" si="152"/>
        <v>86.202182032270784</v>
      </c>
      <c r="EG156" s="2">
        <f t="shared" si="152"/>
        <v>86.237695584054791</v>
      </c>
      <c r="EH156" s="2">
        <f t="shared" si="152"/>
        <v>83.540446737374978</v>
      </c>
      <c r="EI156" s="2">
        <f t="shared" si="152"/>
        <v>86.761244467746579</v>
      </c>
      <c r="EJ156" s="2">
        <f t="shared" si="152"/>
        <v>87.350099580561178</v>
      </c>
      <c r="EK156" s="2">
        <f t="shared" si="152"/>
        <v>89.882914548663621</v>
      </c>
      <c r="EL156" s="2">
        <f t="shared" si="179"/>
        <v>91.533309421265173</v>
      </c>
      <c r="EM156" s="2">
        <f t="shared" si="135"/>
        <v>94.332716037337832</v>
      </c>
      <c r="EN156" s="2">
        <f t="shared" si="135"/>
        <v>91.84619436172477</v>
      </c>
      <c r="EO156" s="2">
        <f t="shared" si="135"/>
        <v>89.490805410160533</v>
      </c>
      <c r="EQ156" s="2">
        <f t="shared" si="177"/>
        <v>79.559724431711459</v>
      </c>
      <c r="ER156" s="2">
        <f t="shared" si="177"/>
        <v>80.814414805750999</v>
      </c>
      <c r="ES156" s="2">
        <f t="shared" si="177"/>
        <v>81.755566025540674</v>
      </c>
      <c r="ET156" s="2">
        <f t="shared" si="177"/>
        <v>82.297359659085771</v>
      </c>
      <c r="EU156" s="2">
        <f t="shared" si="177"/>
        <v>83.623059558307446</v>
      </c>
      <c r="EV156" s="2">
        <f t="shared" si="177"/>
        <v>85.796044918655284</v>
      </c>
      <c r="EW156" s="2">
        <f t="shared" si="177"/>
        <v>86.051642580051009</v>
      </c>
      <c r="EX156" s="2">
        <f t="shared" si="177"/>
        <v>83.955864192849006</v>
      </c>
      <c r="EY156" s="2">
        <f t="shared" si="177"/>
        <v>86.795880637772242</v>
      </c>
      <c r="EZ156" s="2">
        <f t="shared" si="177"/>
        <v>86.688247962438851</v>
      </c>
      <c r="FA156" s="2">
        <f t="shared" si="177"/>
        <v>90.360399728243792</v>
      </c>
      <c r="FB156" s="2">
        <f t="shared" si="177"/>
        <v>91.915431039060451</v>
      </c>
      <c r="FC156" s="2">
        <f t="shared" si="177"/>
        <v>94.178403379091861</v>
      </c>
      <c r="FD156" s="2">
        <f t="shared" si="177"/>
        <v>91.136491163287133</v>
      </c>
      <c r="FE156" s="2">
        <f t="shared" si="177"/>
        <v>88.803622241330515</v>
      </c>
      <c r="FG156" s="2">
        <f t="shared" si="178"/>
        <v>0.99962806221135569</v>
      </c>
      <c r="FH156" s="2">
        <f t="shared" si="178"/>
        <v>0.99970611180666691</v>
      </c>
      <c r="FI156" s="2">
        <f t="shared" si="178"/>
        <v>0.99965799249763809</v>
      </c>
      <c r="FJ156" s="2">
        <f t="shared" si="178"/>
        <v>0.99964120736846851</v>
      </c>
      <c r="FK156" s="2">
        <f t="shared" si="178"/>
        <v>0.99967553192573344</v>
      </c>
      <c r="FL156" s="2">
        <f t="shared" si="178"/>
        <v>0.99970288814338126</v>
      </c>
      <c r="FM156" s="2">
        <f t="shared" si="178"/>
        <v>0.9996661587776029</v>
      </c>
      <c r="FN156" s="2">
        <f t="shared" si="178"/>
        <v>0.99964195674131995</v>
      </c>
      <c r="FO156" s="2">
        <f t="shared" si="178"/>
        <v>0.99967977762211113</v>
      </c>
      <c r="FP156" s="2">
        <f t="shared" si="178"/>
        <v>0.99964528166370725</v>
      </c>
      <c r="FQ156" s="2">
        <f t="shared" si="178"/>
        <v>0.99958442144552018</v>
      </c>
      <c r="FR156" s="2">
        <f t="shared" si="178"/>
        <v>0.99962019292262505</v>
      </c>
      <c r="FS156" s="2">
        <f t="shared" si="178"/>
        <v>0.99955755416687864</v>
      </c>
      <c r="FT156" s="2">
        <f t="shared" si="178"/>
        <v>0.99954005216305464</v>
      </c>
      <c r="FU156" s="2">
        <f t="shared" si="178"/>
        <v>0.99951538396021289</v>
      </c>
      <c r="FW156" s="2">
        <f t="shared" si="169"/>
        <v>0.34110742126431032</v>
      </c>
      <c r="FX156" s="2">
        <f t="shared" si="169"/>
        <v>0.38553127240238977</v>
      </c>
      <c r="FY156" s="2">
        <f t="shared" si="169"/>
        <v>0.35718979354370495</v>
      </c>
      <c r="FZ156" s="2">
        <f t="shared" si="169"/>
        <v>0.36245741995185926</v>
      </c>
      <c r="GA156" s="2">
        <f t="shared" si="169"/>
        <v>0.35972643827702167</v>
      </c>
      <c r="GB156" s="2">
        <f t="shared" si="169"/>
        <v>0.37535355528460568</v>
      </c>
      <c r="GC156" s="2">
        <f t="shared" si="169"/>
        <v>0.4003626540654231</v>
      </c>
      <c r="GD156" s="2">
        <f t="shared" si="169"/>
        <v>0.41818088962869243</v>
      </c>
      <c r="GE156" s="2">
        <f t="shared" si="169"/>
        <v>0.42826069745267098</v>
      </c>
      <c r="GF156" s="2">
        <f t="shared" si="169"/>
        <v>0.41972658095856613</v>
      </c>
      <c r="GG156" s="2">
        <f t="shared" si="169"/>
        <v>0.39526265293545754</v>
      </c>
      <c r="GH156" s="2">
        <f t="shared" si="169"/>
        <v>0.37082042560935302</v>
      </c>
      <c r="GI156" s="2">
        <f t="shared" si="169"/>
        <v>0.34868074374016073</v>
      </c>
      <c r="GJ156" s="2">
        <f t="shared" si="169"/>
        <v>0.32947162021849485</v>
      </c>
      <c r="GK156" s="2">
        <f t="shared" si="169"/>
        <v>0.30933344863147194</v>
      </c>
      <c r="GM156" s="86">
        <f t="shared" si="170"/>
        <v>6.1045583485319973E-162</v>
      </c>
      <c r="GN156" s="86">
        <f t="shared" si="170"/>
        <v>1.091822593952278E-124</v>
      </c>
      <c r="GO156" s="86">
        <f t="shared" si="170"/>
        <v>8.6692152802093616E-135</v>
      </c>
      <c r="GP156" s="86">
        <f t="shared" si="170"/>
        <v>1.3570012926966373E-170</v>
      </c>
      <c r="GQ156" s="86">
        <f t="shared" si="170"/>
        <v>3.3843979630140702E-189</v>
      </c>
      <c r="GR156" s="86">
        <f t="shared" si="170"/>
        <v>1.2757362652075135E-213</v>
      </c>
      <c r="GS156" s="86">
        <f t="shared" si="170"/>
        <v>2.0661176583537858E-233</v>
      </c>
      <c r="GT156" s="86">
        <f t="shared" si="170"/>
        <v>5.7707020669398886E-204</v>
      </c>
      <c r="GU156" s="86">
        <f t="shared" si="170"/>
        <v>1.3359140239341156E-235</v>
      </c>
      <c r="GV156" s="86">
        <f t="shared" si="170"/>
        <v>2.7719752776037716E-239</v>
      </c>
      <c r="GW156" s="86">
        <f t="shared" si="170"/>
        <v>4.9129491193754335E-181</v>
      </c>
      <c r="GX156" s="86">
        <f t="shared" si="170"/>
        <v>2.4340188883532539E-275</v>
      </c>
      <c r="GY156" s="86">
        <f t="shared" si="170"/>
        <v>2.2184358800802613E-142</v>
      </c>
      <c r="GZ156" s="86">
        <f t="shared" si="170"/>
        <v>6.8975366137337951E-159</v>
      </c>
      <c r="HA156" s="86">
        <f t="shared" si="170"/>
        <v>6.7272022883506413E-268</v>
      </c>
      <c r="HC156" s="86">
        <f t="shared" si="181"/>
        <v>5.8424411991969962E-130</v>
      </c>
      <c r="HD156" s="86">
        <f t="shared" si="181"/>
        <v>2.9070511187649753E-104</v>
      </c>
      <c r="HE156" s="86">
        <f t="shared" si="181"/>
        <v>2.931410160321377E-84</v>
      </c>
      <c r="HF156" s="86">
        <f t="shared" si="180"/>
        <v>9.6873438247724697E-94</v>
      </c>
      <c r="HG156" s="86">
        <f t="shared" si="180"/>
        <v>1.8906278082711702E-94</v>
      </c>
      <c r="HH156" s="86">
        <f t="shared" si="180"/>
        <v>9.276080684867708E-125</v>
      </c>
      <c r="HI156" s="86">
        <f t="shared" si="180"/>
        <v>6.2435420036653343E-124</v>
      </c>
      <c r="HJ156" s="86">
        <f t="shared" si="180"/>
        <v>1.0362178434638981E-89</v>
      </c>
      <c r="HK156" s="86">
        <f t="shared" si="180"/>
        <v>1.2045147711969776E-117</v>
      </c>
      <c r="HL156" s="86">
        <f t="shared" si="161"/>
        <v>6.2525596080666942E-139</v>
      </c>
      <c r="HM156" s="86">
        <f t="shared" si="161"/>
        <v>8.4938197539775183E-110</v>
      </c>
      <c r="HN156" s="86">
        <f t="shared" si="161"/>
        <v>3.727642738089319E-105</v>
      </c>
      <c r="HO156" s="86">
        <f t="shared" si="161"/>
        <v>2.4587461603396442E-96</v>
      </c>
      <c r="HP156" s="86">
        <f t="shared" si="161"/>
        <v>9.4276058561503061E-114</v>
      </c>
      <c r="HQ156" s="86">
        <f t="shared" si="161"/>
        <v>2.7539557581029804E-153</v>
      </c>
      <c r="HS156" s="86">
        <f t="shared" si="171"/>
        <v>4.1224348913799336E-7</v>
      </c>
      <c r="HT156" s="86">
        <f t="shared" si="171"/>
        <v>4.5933159863101724E-9</v>
      </c>
      <c r="HU156" s="86">
        <f t="shared" si="171"/>
        <v>6.1520338283833378E-11</v>
      </c>
      <c r="HV156" s="86">
        <f t="shared" si="171"/>
        <v>6.3587743245924925E-11</v>
      </c>
      <c r="HW156" s="86">
        <f t="shared" si="171"/>
        <v>1.4199926556312593E-11</v>
      </c>
      <c r="HX156" s="86">
        <f t="shared" si="171"/>
        <v>1.5982118403744454E-10</v>
      </c>
      <c r="HY156" s="86">
        <f t="shared" si="171"/>
        <v>1.1005404072963153E-11</v>
      </c>
      <c r="HZ156" s="86">
        <f t="shared" si="171"/>
        <v>7.7642267291392205E-13</v>
      </c>
      <c r="IA156" s="86">
        <f t="shared" si="171"/>
        <v>2.9210137855801906E-12</v>
      </c>
      <c r="IB156" s="86">
        <f t="shared" si="171"/>
        <v>2.9383277079839076E-13</v>
      </c>
      <c r="IC156" s="86">
        <f t="shared" si="171"/>
        <v>6.4338535098572574E-14</v>
      </c>
      <c r="ID156" s="86">
        <f t="shared" si="171"/>
        <v>9.867542593904883E-12</v>
      </c>
      <c r="IE156" s="86">
        <f t="shared" si="171"/>
        <v>1.1890985884919785E-10</v>
      </c>
      <c r="IF156" s="86">
        <f t="shared" si="171"/>
        <v>3.1385684127274132E-10</v>
      </c>
      <c r="IG156" s="86">
        <f t="shared" si="171"/>
        <v>1.1538995838764448E-8</v>
      </c>
      <c r="II156" s="86">
        <f t="shared" si="172"/>
        <v>4.3869670459414194E-2</v>
      </c>
      <c r="IJ156" s="86">
        <f t="shared" si="172"/>
        <v>0.1167549377167862</v>
      </c>
      <c r="IK156" s="86">
        <f t="shared" si="172"/>
        <v>3.901155000212405E-2</v>
      </c>
      <c r="IL156" s="86">
        <f t="shared" si="172"/>
        <v>3.6802013148894648E-2</v>
      </c>
      <c r="IM156" s="86">
        <f t="shared" si="172"/>
        <v>3.1555972104614617E-2</v>
      </c>
      <c r="IN156" s="86">
        <f t="shared" si="172"/>
        <v>7.4266522063583224E-2</v>
      </c>
      <c r="IO156" s="86">
        <f t="shared" si="172"/>
        <v>0.124224791503751</v>
      </c>
      <c r="IP156" s="86">
        <f t="shared" si="172"/>
        <v>0.1771194139031495</v>
      </c>
      <c r="IQ156" s="86">
        <f t="shared" si="172"/>
        <v>0.2320273487798008</v>
      </c>
      <c r="IR156" s="86">
        <f t="shared" si="172"/>
        <v>0.18863292704538223</v>
      </c>
      <c r="IS156" s="86">
        <f t="shared" si="172"/>
        <v>8.1857960281984429E-2</v>
      </c>
      <c r="IT156" s="86">
        <f t="shared" si="172"/>
        <v>4.2950151367830411E-2</v>
      </c>
      <c r="IU156" s="86">
        <f t="shared" si="172"/>
        <v>1.8253527449685145E-2</v>
      </c>
      <c r="IV156" s="86">
        <f t="shared" si="172"/>
        <v>3.2171393054392802E-2</v>
      </c>
      <c r="IW156" s="86">
        <f t="shared" si="172"/>
        <v>7.5600563664222881E-2</v>
      </c>
      <c r="IY156" s="86">
        <f t="shared" si="173"/>
        <v>4.3870082702903331E-2</v>
      </c>
      <c r="IZ156" s="86">
        <f t="shared" si="173"/>
        <v>0.11675494231010219</v>
      </c>
      <c r="JA156" s="86">
        <f t="shared" si="173"/>
        <v>3.9011550063644387E-2</v>
      </c>
      <c r="JB156" s="86">
        <f t="shared" si="173"/>
        <v>3.6802013212482394E-2</v>
      </c>
      <c r="JC156" s="86">
        <f t="shared" si="173"/>
        <v>3.1555972118814543E-2</v>
      </c>
      <c r="JD156" s="86">
        <f t="shared" si="173"/>
        <v>7.4266522223404408E-2</v>
      </c>
      <c r="JE156" s="86">
        <f t="shared" si="173"/>
        <v>0.12422479151475641</v>
      </c>
      <c r="JF156" s="86">
        <f t="shared" si="173"/>
        <v>0.17711941390392594</v>
      </c>
      <c r="JG156" s="86">
        <f t="shared" si="173"/>
        <v>0.23202734878272183</v>
      </c>
      <c r="JH156" s="86">
        <f t="shared" si="173"/>
        <v>0.18863292704567605</v>
      </c>
      <c r="JI156" s="86">
        <f t="shared" si="173"/>
        <v>8.1857960282048767E-2</v>
      </c>
      <c r="JJ156" s="86">
        <f t="shared" si="173"/>
        <v>4.2950151377697955E-2</v>
      </c>
      <c r="JK156" s="86">
        <f t="shared" si="173"/>
        <v>1.8253527568595003E-2</v>
      </c>
      <c r="JL156" s="86">
        <f t="shared" si="173"/>
        <v>3.2171393368249646E-2</v>
      </c>
      <c r="JM156" s="86">
        <f t="shared" si="173"/>
        <v>7.5600575203218723E-2</v>
      </c>
    </row>
    <row r="157" spans="2:273" x14ac:dyDescent="0.25">
      <c r="B157" s="2">
        <v>130</v>
      </c>
      <c r="C157" s="37">
        <v>79.082999999999998</v>
      </c>
      <c r="D157" s="37">
        <v>84.793000000000006</v>
      </c>
      <c r="E157" s="37">
        <v>84.683999999999997</v>
      </c>
      <c r="F157" s="37">
        <v>84.298000000000002</v>
      </c>
      <c r="G157" s="37">
        <v>86.126999999999995</v>
      </c>
      <c r="H157" s="37">
        <v>92.093000000000004</v>
      </c>
      <c r="I157" s="37">
        <v>95.685000000000002</v>
      </c>
      <c r="J157" s="37">
        <v>96.167000000000002</v>
      </c>
      <c r="K157" s="37">
        <v>98.37</v>
      </c>
      <c r="L157" s="37">
        <v>102.53700000000001</v>
      </c>
      <c r="M157" s="37">
        <v>102.98099999999999</v>
      </c>
      <c r="N157" s="37">
        <v>99.055999999999997</v>
      </c>
      <c r="O157" s="37">
        <v>99.667000000000002</v>
      </c>
      <c r="P157" s="37">
        <v>102.509</v>
      </c>
      <c r="Q157" s="37">
        <v>119.491</v>
      </c>
      <c r="S157" s="4">
        <f t="shared" si="174"/>
        <v>79.563183551580977</v>
      </c>
      <c r="T157" s="4">
        <f t="shared" si="174"/>
        <v>82.423147040464187</v>
      </c>
      <c r="U157" s="4">
        <f t="shared" si="174"/>
        <v>83.527715975889947</v>
      </c>
      <c r="V157" s="4">
        <f t="shared" si="174"/>
        <v>84.584011881226033</v>
      </c>
      <c r="W157" s="4">
        <f t="shared" si="174"/>
        <v>86.473026958283384</v>
      </c>
      <c r="X157" s="4">
        <f t="shared" si="174"/>
        <v>91.011398168775997</v>
      </c>
      <c r="Y157" s="4">
        <f t="shared" si="174"/>
        <v>95.42767100534428</v>
      </c>
      <c r="Z157" s="4">
        <f t="shared" si="174"/>
        <v>97.131512063484081</v>
      </c>
      <c r="AA157" s="4">
        <f t="shared" si="174"/>
        <v>99.959714977330293</v>
      </c>
      <c r="AB157" s="4">
        <f t="shared" si="174"/>
        <v>101.36210089571</v>
      </c>
      <c r="AC157" s="4">
        <f t="shared" si="174"/>
        <v>101.80390399141554</v>
      </c>
      <c r="AD157" s="4">
        <f t="shared" si="174"/>
        <v>98.719604007234722</v>
      </c>
      <c r="AE157" s="4">
        <f t="shared" si="174"/>
        <v>98.787410397208632</v>
      </c>
      <c r="AF157" s="4">
        <f t="shared" si="174"/>
        <v>101.95130767125691</v>
      </c>
      <c r="AG157" s="4">
        <f t="shared" si="174"/>
        <v>117.06551387518564</v>
      </c>
      <c r="AI157" s="4">
        <f t="shared" si="175"/>
        <v>-0.48018355158097847</v>
      </c>
      <c r="AJ157" s="4">
        <f t="shared" si="175"/>
        <v>2.3698529595358195</v>
      </c>
      <c r="AK157" s="4">
        <f t="shared" si="175"/>
        <v>1.1562840241100503</v>
      </c>
      <c r="AL157" s="4">
        <f t="shared" si="175"/>
        <v>-0.28601188122603105</v>
      </c>
      <c r="AM157" s="4">
        <f t="shared" si="175"/>
        <v>-0.34602695828338881</v>
      </c>
      <c r="AN157" s="4">
        <f t="shared" si="175"/>
        <v>1.0816018312240061</v>
      </c>
      <c r="AO157" s="4">
        <f t="shared" si="175"/>
        <v>0.25732899465572245</v>
      </c>
      <c r="AP157" s="4">
        <f t="shared" si="175"/>
        <v>-0.96451206348407936</v>
      </c>
      <c r="AQ157" s="4">
        <f t="shared" si="175"/>
        <v>-1.5897149773302885</v>
      </c>
      <c r="AR157" s="4">
        <f t="shared" si="175"/>
        <v>1.1748991042900059</v>
      </c>
      <c r="AS157" s="4">
        <f t="shared" si="175"/>
        <v>1.1770960085844564</v>
      </c>
      <c r="AT157" s="4">
        <f t="shared" si="175"/>
        <v>0.33639599276527576</v>
      </c>
      <c r="AU157" s="4">
        <f t="shared" si="175"/>
        <v>0.87958960279136988</v>
      </c>
      <c r="AV157" s="4">
        <f t="shared" si="175"/>
        <v>0.55769232874308727</v>
      </c>
      <c r="AW157" s="4">
        <f t="shared" si="175"/>
        <v>2.4254861248143555</v>
      </c>
      <c r="AY157" s="2">
        <f t="shared" si="167"/>
        <v>79.356090982069063</v>
      </c>
      <c r="AZ157" s="2">
        <f t="shared" si="167"/>
        <v>80.76069007931423</v>
      </c>
      <c r="BA157" s="2">
        <f t="shared" si="167"/>
        <v>81.69158996032462</v>
      </c>
      <c r="BB157" s="2">
        <f t="shared" si="167"/>
        <v>81.780320331342963</v>
      </c>
      <c r="BC157" s="2">
        <f t="shared" si="167"/>
        <v>83.815896074975953</v>
      </c>
      <c r="BD157" s="2">
        <f t="shared" si="167"/>
        <v>85.917556572578818</v>
      </c>
      <c r="BE157" s="2">
        <f t="shared" si="167"/>
        <v>86.025377931797806</v>
      </c>
      <c r="BF157" s="2">
        <f t="shared" si="167"/>
        <v>83.59135112882953</v>
      </c>
      <c r="BG157" s="2">
        <f t="shared" si="167"/>
        <v>86.672029832782854</v>
      </c>
      <c r="BH157" s="2">
        <f t="shared" si="167"/>
        <v>86.920345510805774</v>
      </c>
      <c r="BI157" s="2">
        <f t="shared" si="167"/>
        <v>89.893232786180619</v>
      </c>
      <c r="BJ157" s="2">
        <f t="shared" si="167"/>
        <v>91.482173243476353</v>
      </c>
      <c r="BK157" s="2">
        <f t="shared" si="167"/>
        <v>94.10971847296149</v>
      </c>
      <c r="BL157" s="2">
        <f t="shared" si="167"/>
        <v>91.453273783052197</v>
      </c>
      <c r="BM157" s="2">
        <f t="shared" si="167"/>
        <v>89.127325807530369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105.46529489489488</v>
      </c>
      <c r="DL157" s="2">
        <f t="shared" si="176"/>
        <v>112.08121125703566</v>
      </c>
      <c r="DM157" s="2">
        <f t="shared" si="176"/>
        <v>116.15427050734944</v>
      </c>
      <c r="DN157" s="2">
        <f t="shared" si="176"/>
        <v>116.66055469755473</v>
      </c>
      <c r="DO157" s="2">
        <f t="shared" si="176"/>
        <v>118.54391934791934</v>
      </c>
      <c r="DP157" s="2">
        <f t="shared" si="176"/>
        <v>121.63199704562862</v>
      </c>
      <c r="DQ157" s="2">
        <f t="shared" si="176"/>
        <v>121.26290042674253</v>
      </c>
      <c r="DR157" s="2">
        <f t="shared" si="176"/>
        <v>110.13654337194336</v>
      </c>
      <c r="DS157" s="2">
        <f t="shared" si="176"/>
        <v>119.06319649122808</v>
      </c>
      <c r="DT157" s="2">
        <f t="shared" si="176"/>
        <v>117.29273187473187</v>
      </c>
      <c r="DU157" s="2">
        <f t="shared" si="176"/>
        <v>127.73271590909093</v>
      </c>
      <c r="DV157" s="2">
        <f t="shared" si="176"/>
        <v>117.8003697478992</v>
      </c>
      <c r="DW157" s="2">
        <f t="shared" si="176"/>
        <v>134.26351741202345</v>
      </c>
      <c r="DX157" s="2">
        <f t="shared" si="176"/>
        <v>133.20917486095664</v>
      </c>
      <c r="DY157" s="2">
        <f t="shared" si="176"/>
        <v>117.25782905982905</v>
      </c>
      <c r="EA157" s="2">
        <f t="shared" si="152"/>
        <v>79.309705665844376</v>
      </c>
      <c r="EB157" s="2">
        <f t="shared" si="152"/>
        <v>80.845295552128078</v>
      </c>
      <c r="EC157" s="2">
        <f t="shared" si="152"/>
        <v>81.741515737256265</v>
      </c>
      <c r="ED157" s="2">
        <f t="shared" si="152"/>
        <v>81.529504127341895</v>
      </c>
      <c r="EE157" s="2">
        <f t="shared" si="152"/>
        <v>84.014436748496976</v>
      </c>
      <c r="EF157" s="2">
        <f t="shared" si="152"/>
        <v>86.07455775775621</v>
      </c>
      <c r="EG157" s="2">
        <f t="shared" si="152"/>
        <v>86.095761047939021</v>
      </c>
      <c r="EH157" s="2">
        <f t="shared" si="152"/>
        <v>83.392956696668904</v>
      </c>
      <c r="EI157" s="2">
        <f t="shared" si="152"/>
        <v>86.646430485247294</v>
      </c>
      <c r="EJ157" s="2">
        <f t="shared" si="152"/>
        <v>87.212501265548156</v>
      </c>
      <c r="EK157" s="2">
        <f t="shared" si="152"/>
        <v>89.672582904689847</v>
      </c>
      <c r="EL157" s="2">
        <f t="shared" si="179"/>
        <v>91.317867059219409</v>
      </c>
      <c r="EM157" s="2">
        <f t="shared" si="135"/>
        <v>94.152769591815201</v>
      </c>
      <c r="EN157" s="2">
        <f t="shared" si="135"/>
        <v>91.692402427907268</v>
      </c>
      <c r="EO157" s="2">
        <f t="shared" si="135"/>
        <v>89.345763987244325</v>
      </c>
      <c r="EQ157" s="2">
        <f t="shared" si="177"/>
        <v>79.413303345718461</v>
      </c>
      <c r="ER157" s="2">
        <f t="shared" si="177"/>
        <v>80.617166630249528</v>
      </c>
      <c r="ES157" s="2">
        <f t="shared" si="177"/>
        <v>81.581295614250891</v>
      </c>
      <c r="ET157" s="2">
        <f t="shared" si="177"/>
        <v>82.152736112745146</v>
      </c>
      <c r="EU157" s="2">
        <f t="shared" si="177"/>
        <v>83.466803944736739</v>
      </c>
      <c r="EV157" s="2">
        <f t="shared" si="177"/>
        <v>85.655012725567445</v>
      </c>
      <c r="EW157" s="2">
        <f t="shared" si="177"/>
        <v>85.903904527379737</v>
      </c>
      <c r="EX157" s="2">
        <f t="shared" si="177"/>
        <v>83.823277281281079</v>
      </c>
      <c r="EY157" s="2">
        <f t="shared" si="177"/>
        <v>86.682203883238998</v>
      </c>
      <c r="EZ157" s="2">
        <f t="shared" si="177"/>
        <v>86.52997710112254</v>
      </c>
      <c r="FA157" s="2">
        <f t="shared" si="177"/>
        <v>90.16656038279055</v>
      </c>
      <c r="FB157" s="2">
        <f t="shared" si="177"/>
        <v>91.713056606046834</v>
      </c>
      <c r="FC157" s="2">
        <f t="shared" si="177"/>
        <v>93.992616684266096</v>
      </c>
      <c r="FD157" s="2">
        <f t="shared" si="177"/>
        <v>90.959687548394442</v>
      </c>
      <c r="FE157" s="2">
        <f t="shared" si="177"/>
        <v>88.645061659446625</v>
      </c>
      <c r="FG157" s="2">
        <f t="shared" si="178"/>
        <v>0.9996607776036307</v>
      </c>
      <c r="FH157" s="2">
        <f t="shared" si="178"/>
        <v>0.99973196385098129</v>
      </c>
      <c r="FI157" s="2">
        <f t="shared" si="178"/>
        <v>0.99968807606399257</v>
      </c>
      <c r="FJ157" s="2">
        <f t="shared" si="178"/>
        <v>0.9996727669002583</v>
      </c>
      <c r="FK157" s="2">
        <f t="shared" si="178"/>
        <v>0.99970407315062892</v>
      </c>
      <c r="FL157" s="2">
        <f t="shared" si="178"/>
        <v>0.99972902368223082</v>
      </c>
      <c r="FM157" s="2">
        <f t="shared" si="178"/>
        <v>0.99969552424275465</v>
      </c>
      <c r="FN157" s="2">
        <f t="shared" si="178"/>
        <v>0.99967345037953048</v>
      </c>
      <c r="FO157" s="2">
        <f t="shared" si="178"/>
        <v>0.99970794549140451</v>
      </c>
      <c r="FP157" s="2">
        <f t="shared" si="178"/>
        <v>0.99967648293497224</v>
      </c>
      <c r="FQ157" s="2">
        <f t="shared" si="178"/>
        <v>0.99962097399409089</v>
      </c>
      <c r="FR157" s="2">
        <f t="shared" si="178"/>
        <v>0.99965360025226935</v>
      </c>
      <c r="FS157" s="2">
        <f t="shared" si="178"/>
        <v>0.99959646889472298</v>
      </c>
      <c r="FT157" s="2">
        <f t="shared" si="178"/>
        <v>0.99958050561005163</v>
      </c>
      <c r="FU157" s="2">
        <f t="shared" si="178"/>
        <v>0.99955800607174361</v>
      </c>
      <c r="FW157" s="2">
        <f t="shared" si="169"/>
        <v>0.36210033481020482</v>
      </c>
      <c r="FX157" s="2">
        <f t="shared" si="169"/>
        <v>0.40756703097889879</v>
      </c>
      <c r="FY157" s="2">
        <f t="shared" si="169"/>
        <v>0.37860374658657947</v>
      </c>
      <c r="FZ157" s="2">
        <f t="shared" si="169"/>
        <v>0.38399852226926867</v>
      </c>
      <c r="GA157" s="2">
        <f t="shared" si="169"/>
        <v>0.38120228204680151</v>
      </c>
      <c r="GB157" s="2">
        <f t="shared" si="169"/>
        <v>0.39718360690764981</v>
      </c>
      <c r="GC157" s="2">
        <f t="shared" si="169"/>
        <v>0.42266302598079819</v>
      </c>
      <c r="GD157" s="2">
        <f t="shared" si="169"/>
        <v>0.44074425175999793</v>
      </c>
      <c r="GE157" s="2">
        <f t="shared" si="169"/>
        <v>0.45094639522847069</v>
      </c>
      <c r="GF157" s="2">
        <f t="shared" si="169"/>
        <v>0.44230994065751278</v>
      </c>
      <c r="GG157" s="2">
        <f t="shared" si="169"/>
        <v>0.41747672806187142</v>
      </c>
      <c r="GH157" s="2">
        <f t="shared" si="169"/>
        <v>0.39255251878931463</v>
      </c>
      <c r="GI157" s="2">
        <f t="shared" si="169"/>
        <v>0.36987810063286913</v>
      </c>
      <c r="GJ157" s="2">
        <f t="shared" si="169"/>
        <v>0.35012895896159946</v>
      </c>
      <c r="GK157" s="2">
        <f t="shared" si="169"/>
        <v>0.32934833216047715</v>
      </c>
      <c r="GM157" s="86">
        <f t="shared" si="170"/>
        <v>1.3365818881190155E-166</v>
      </c>
      <c r="GN157" s="86">
        <f t="shared" si="170"/>
        <v>3.2028414584311077E-128</v>
      </c>
      <c r="GO157" s="86">
        <f t="shared" si="170"/>
        <v>1.1836293377363965E-138</v>
      </c>
      <c r="GP157" s="86">
        <f t="shared" si="170"/>
        <v>1.8256529785512415E-175</v>
      </c>
      <c r="GQ157" s="86">
        <f t="shared" si="170"/>
        <v>1.5545407708510189E-194</v>
      </c>
      <c r="GR157" s="86">
        <f t="shared" si="170"/>
        <v>1.1614568160444377E-219</v>
      </c>
      <c r="GS157" s="86">
        <f t="shared" si="170"/>
        <v>4.6168058207821164E-240</v>
      </c>
      <c r="GT157" s="86">
        <f t="shared" si="170"/>
        <v>8.3633069226872279E-210</v>
      </c>
      <c r="GU157" s="86">
        <f t="shared" si="170"/>
        <v>2.3264198881801521E-242</v>
      </c>
      <c r="GV157" s="86">
        <f t="shared" si="170"/>
        <v>4.068986174840397E-246</v>
      </c>
      <c r="GW157" s="86">
        <f t="shared" si="170"/>
        <v>3.6146508024731576E-186</v>
      </c>
      <c r="GX157" s="86">
        <f t="shared" si="170"/>
        <v>2.7498377267629212E-283</v>
      </c>
      <c r="GY157" s="86">
        <f t="shared" si="170"/>
        <v>1.8282163402607724E-146</v>
      </c>
      <c r="GZ157" s="86">
        <f t="shared" si="170"/>
        <v>1.9708484078495697E-163</v>
      </c>
      <c r="HA157" s="86">
        <f t="shared" si="170"/>
        <v>1.7300746882400672E-275</v>
      </c>
      <c r="HC157" s="86">
        <f t="shared" si="181"/>
        <v>2.9308601047304385E-135</v>
      </c>
      <c r="HD157" s="86">
        <f t="shared" si="181"/>
        <v>2.0386132446757099E-108</v>
      </c>
      <c r="HE157" s="86">
        <f t="shared" si="181"/>
        <v>1.3364114533488609E-87</v>
      </c>
      <c r="HF157" s="86">
        <f t="shared" si="180"/>
        <v>1.9468820766894375E-97</v>
      </c>
      <c r="HG157" s="86">
        <f t="shared" si="180"/>
        <v>4.1197760888306274E-98</v>
      </c>
      <c r="HH157" s="86">
        <f t="shared" si="180"/>
        <v>1.222833214930345E-129</v>
      </c>
      <c r="HI157" s="86">
        <f t="shared" si="180"/>
        <v>7.9776983900131346E-129</v>
      </c>
      <c r="HJ157" s="86">
        <f t="shared" si="180"/>
        <v>3.0602526692752258E-93</v>
      </c>
      <c r="HK157" s="86">
        <f t="shared" si="180"/>
        <v>2.9892242464822792E-122</v>
      </c>
      <c r="HL157" s="86">
        <f t="shared" si="161"/>
        <v>2.2900470708002106E-144</v>
      </c>
      <c r="HM157" s="86">
        <f t="shared" si="161"/>
        <v>4.3480230510128713E-114</v>
      </c>
      <c r="HN157" s="86">
        <f t="shared" si="161"/>
        <v>2.4214539859121987E-109</v>
      </c>
      <c r="HO157" s="86">
        <f t="shared" si="161"/>
        <v>3.2373791570637568E-100</v>
      </c>
      <c r="HP157" s="86">
        <f t="shared" si="161"/>
        <v>2.5898907826928925E-118</v>
      </c>
      <c r="HQ157" s="86">
        <f t="shared" si="161"/>
        <v>2.7221709292929545E-159</v>
      </c>
      <c r="HS157" s="86">
        <f t="shared" si="171"/>
        <v>8.9895891786236894E-8</v>
      </c>
      <c r="HT157" s="86">
        <f t="shared" si="171"/>
        <v>7.217562212777671E-10</v>
      </c>
      <c r="HU157" s="86">
        <f t="shared" si="171"/>
        <v>6.6379031674252854E-12</v>
      </c>
      <c r="HV157" s="86">
        <f t="shared" si="171"/>
        <v>6.08309203675609E-12</v>
      </c>
      <c r="HW157" s="86">
        <f t="shared" si="171"/>
        <v>1.2282892471158746E-12</v>
      </c>
      <c r="HX157" s="86">
        <f t="shared" si="171"/>
        <v>1.8779063566778395E-11</v>
      </c>
      <c r="HY157" s="86">
        <f t="shared" si="171"/>
        <v>1.0005689880769991E-12</v>
      </c>
      <c r="HZ157" s="86">
        <f t="shared" si="171"/>
        <v>5.7139337410285089E-14</v>
      </c>
      <c r="IA157" s="86">
        <f t="shared" si="171"/>
        <v>2.5504322180145553E-13</v>
      </c>
      <c r="IB157" s="86">
        <f t="shared" si="171"/>
        <v>2.1621502524154326E-14</v>
      </c>
      <c r="IC157" s="86">
        <f t="shared" si="171"/>
        <v>3.5287665170826533E-15</v>
      </c>
      <c r="ID157" s="86">
        <f t="shared" si="171"/>
        <v>7.9312926180905463E-13</v>
      </c>
      <c r="IE157" s="86">
        <f t="shared" si="171"/>
        <v>1.0954601994619918E-11</v>
      </c>
      <c r="IF157" s="86">
        <f t="shared" si="171"/>
        <v>2.8590889005430926E-11</v>
      </c>
      <c r="IG157" s="86">
        <f t="shared" si="171"/>
        <v>1.5273826547516538E-9</v>
      </c>
      <c r="II157" s="86">
        <f t="shared" si="172"/>
        <v>7.8360867335927037E-2</v>
      </c>
      <c r="IJ157" s="86">
        <f t="shared" si="172"/>
        <v>0.18586934763149812</v>
      </c>
      <c r="IK157" s="86">
        <f t="shared" si="172"/>
        <v>7.6778644450891012E-2</v>
      </c>
      <c r="IL157" s="86">
        <f t="shared" si="172"/>
        <v>7.5531069485187674E-2</v>
      </c>
      <c r="IM157" s="86">
        <f t="shared" si="172"/>
        <v>6.6706538633371865E-2</v>
      </c>
      <c r="IN157" s="86">
        <f t="shared" si="172"/>
        <v>0.1313360442763726</v>
      </c>
      <c r="IO157" s="86">
        <f t="shared" si="172"/>
        <v>0.20583558446607647</v>
      </c>
      <c r="IP157" s="86">
        <f t="shared" si="172"/>
        <v>0.27548500028406597</v>
      </c>
      <c r="IQ157" s="86">
        <f t="shared" si="172"/>
        <v>0.33245185748438749</v>
      </c>
      <c r="IR157" s="86">
        <f t="shared" si="172"/>
        <v>0.28719133789040024</v>
      </c>
      <c r="IS157" s="86">
        <f t="shared" si="172"/>
        <v>0.15449704833879419</v>
      </c>
      <c r="IT157" s="86">
        <f t="shared" si="172"/>
        <v>8.796554981070448E-2</v>
      </c>
      <c r="IU157" s="86">
        <f t="shared" si="172"/>
        <v>4.2181257289488121E-2</v>
      </c>
      <c r="IV157" s="86">
        <f t="shared" si="172"/>
        <v>5.9780445442004719E-2</v>
      </c>
      <c r="IW157" s="86">
        <f t="shared" si="172"/>
        <v>0.11538959119038078</v>
      </c>
      <c r="IY157" s="86">
        <f t="shared" si="173"/>
        <v>7.8360957231818823E-2</v>
      </c>
      <c r="IZ157" s="86">
        <f t="shared" si="173"/>
        <v>0.18586934835325433</v>
      </c>
      <c r="JA157" s="86">
        <f t="shared" si="173"/>
        <v>7.6778644457528911E-2</v>
      </c>
      <c r="JB157" s="86">
        <f t="shared" si="173"/>
        <v>7.5531069491270766E-2</v>
      </c>
      <c r="JC157" s="86">
        <f t="shared" si="173"/>
        <v>6.670653863460016E-2</v>
      </c>
      <c r="JD157" s="86">
        <f t="shared" si="173"/>
        <v>0.13133604429515167</v>
      </c>
      <c r="JE157" s="86">
        <f t="shared" si="173"/>
        <v>0.20583558446707703</v>
      </c>
      <c r="JF157" s="86">
        <f t="shared" si="173"/>
        <v>0.27548500028412309</v>
      </c>
      <c r="JG157" s="86">
        <f t="shared" si="173"/>
        <v>0.33245185748464251</v>
      </c>
      <c r="JH157" s="86">
        <f t="shared" si="173"/>
        <v>0.28719133789042184</v>
      </c>
      <c r="JI157" s="86">
        <f t="shared" si="173"/>
        <v>0.15449704833879771</v>
      </c>
      <c r="JJ157" s="86">
        <f t="shared" si="173"/>
        <v>8.7965549811497609E-2</v>
      </c>
      <c r="JK157" s="86">
        <f t="shared" si="173"/>
        <v>4.2181257300442726E-2</v>
      </c>
      <c r="JL157" s="86">
        <f t="shared" si="173"/>
        <v>5.9780445470595606E-2</v>
      </c>
      <c r="JM157" s="86">
        <f t="shared" si="173"/>
        <v>0.11538959271776343</v>
      </c>
    </row>
    <row r="158" spans="2:273" x14ac:dyDescent="0.25">
      <c r="B158" s="2">
        <v>131</v>
      </c>
      <c r="C158" s="37">
        <v>79.95</v>
      </c>
      <c r="D158" s="37">
        <v>82</v>
      </c>
      <c r="E158" s="37">
        <v>83.456000000000003</v>
      </c>
      <c r="F158" s="37">
        <v>84.912000000000006</v>
      </c>
      <c r="G158" s="37">
        <v>88.472999999999999</v>
      </c>
      <c r="H158" s="37">
        <v>92.685000000000002</v>
      </c>
      <c r="I158" s="37">
        <v>97.667000000000002</v>
      </c>
      <c r="J158" s="37">
        <v>98.814999999999998</v>
      </c>
      <c r="K158" s="37">
        <v>100.87</v>
      </c>
      <c r="L158" s="37">
        <v>102.01900000000001</v>
      </c>
      <c r="M158" s="37">
        <v>106.074</v>
      </c>
      <c r="N158" s="37">
        <v>100.185</v>
      </c>
      <c r="O158" s="37">
        <v>101.833</v>
      </c>
      <c r="P158" s="37">
        <v>106.982</v>
      </c>
      <c r="Q158" s="37">
        <v>128.52699999999999</v>
      </c>
      <c r="S158" s="4">
        <f t="shared" si="174"/>
        <v>79.512745864232912</v>
      </c>
      <c r="T158" s="4">
        <f t="shared" si="174"/>
        <v>82.643326208092176</v>
      </c>
      <c r="U158" s="4">
        <f t="shared" si="174"/>
        <v>84.357562195488356</v>
      </c>
      <c r="V158" s="4">
        <f t="shared" si="174"/>
        <v>86.077591030187818</v>
      </c>
      <c r="W158" s="4">
        <f t="shared" si="174"/>
        <v>87.988658015961633</v>
      </c>
      <c r="X158" s="4">
        <f t="shared" si="174"/>
        <v>92.794086346197687</v>
      </c>
      <c r="Y158" s="4">
        <f t="shared" si="174"/>
        <v>97.548808895872696</v>
      </c>
      <c r="Z158" s="4">
        <f t="shared" si="174"/>
        <v>98.752886120960866</v>
      </c>
      <c r="AA158" s="4">
        <f t="shared" si="174"/>
        <v>100.44423888477075</v>
      </c>
      <c r="AB158" s="4">
        <f t="shared" si="174"/>
        <v>102.79718827890129</v>
      </c>
      <c r="AC158" s="4">
        <f t="shared" si="174"/>
        <v>106.06621265461047</v>
      </c>
      <c r="AD158" s="4">
        <f t="shared" si="174"/>
        <v>102.52755308594315</v>
      </c>
      <c r="AE158" s="4">
        <f t="shared" si="174"/>
        <v>102.2871624675729</v>
      </c>
      <c r="AF158" s="4">
        <f t="shared" si="174"/>
        <v>107.40867864545277</v>
      </c>
      <c r="AG158" s="4">
        <f t="shared" si="174"/>
        <v>126.42285931698649</v>
      </c>
      <c r="AI158" s="4">
        <f t="shared" si="175"/>
        <v>0.43725413576709116</v>
      </c>
      <c r="AJ158" s="4">
        <f t="shared" si="175"/>
        <v>-0.64332620809217644</v>
      </c>
      <c r="AK158" s="4">
        <f t="shared" si="175"/>
        <v>-0.90156219548835281</v>
      </c>
      <c r="AL158" s="4">
        <f t="shared" si="175"/>
        <v>-1.1655910301878123</v>
      </c>
      <c r="AM158" s="4">
        <f t="shared" si="175"/>
        <v>0.48434198403836604</v>
      </c>
      <c r="AN158" s="4">
        <f t="shared" si="175"/>
        <v>-0.1090863461976852</v>
      </c>
      <c r="AO158" s="4">
        <f t="shared" si="175"/>
        <v>0.11819110412730538</v>
      </c>
      <c r="AP158" s="4">
        <f t="shared" si="175"/>
        <v>6.2113879039131348E-2</v>
      </c>
      <c r="AQ158" s="4">
        <f t="shared" si="175"/>
        <v>0.42576111522924975</v>
      </c>
      <c r="AR158" s="4">
        <f t="shared" si="175"/>
        <v>-0.77818827890128262</v>
      </c>
      <c r="AS158" s="4">
        <f t="shared" si="175"/>
        <v>7.7873453895307421E-3</v>
      </c>
      <c r="AT158" s="4">
        <f t="shared" si="175"/>
        <v>-2.3425530859431518</v>
      </c>
      <c r="AU158" s="4">
        <f t="shared" si="175"/>
        <v>-0.45416246757289969</v>
      </c>
      <c r="AV158" s="4">
        <f t="shared" si="175"/>
        <v>-0.42667864545276757</v>
      </c>
      <c r="AW158" s="4">
        <f t="shared" si="175"/>
        <v>2.1041406830134974</v>
      </c>
      <c r="AY158" s="2">
        <f t="shared" si="167"/>
        <v>79.208962003099344</v>
      </c>
      <c r="AZ158" s="2">
        <f t="shared" si="167"/>
        <v>80.561341042975641</v>
      </c>
      <c r="BA158" s="2">
        <f t="shared" si="167"/>
        <v>81.516011273237368</v>
      </c>
      <c r="BB158" s="2">
        <f t="shared" si="167"/>
        <v>81.636538485452448</v>
      </c>
      <c r="BC158" s="2">
        <f t="shared" si="167"/>
        <v>83.657428339623507</v>
      </c>
      <c r="BD158" s="2">
        <f t="shared" si="167"/>
        <v>85.77420094236362</v>
      </c>
      <c r="BE158" s="2">
        <f t="shared" si="167"/>
        <v>85.87566507173301</v>
      </c>
      <c r="BF158" s="2">
        <f t="shared" si="167"/>
        <v>83.459890079241006</v>
      </c>
      <c r="BG158" s="2">
        <f t="shared" si="167"/>
        <v>86.557814274582284</v>
      </c>
      <c r="BH158" s="2">
        <f t="shared" si="167"/>
        <v>86.756777065384711</v>
      </c>
      <c r="BI158" s="2">
        <f t="shared" si="167"/>
        <v>89.700164053375374</v>
      </c>
      <c r="BJ158" s="2">
        <f t="shared" si="167"/>
        <v>91.280192141553357</v>
      </c>
      <c r="BK158" s="2">
        <f t="shared" si="167"/>
        <v>93.922736532561856</v>
      </c>
      <c r="BL158" s="2">
        <f t="shared" si="167"/>
        <v>91.273998023000942</v>
      </c>
      <c r="BM158" s="2">
        <f t="shared" si="167"/>
        <v>88.962117535338223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105.50260390390389</v>
      </c>
      <c r="DL158" s="2">
        <f t="shared" si="176"/>
        <v>112.15371341463415</v>
      </c>
      <c r="DM158" s="2">
        <f t="shared" si="176"/>
        <v>116.25031294452346</v>
      </c>
      <c r="DN158" s="2">
        <f t="shared" si="176"/>
        <v>116.79926769626773</v>
      </c>
      <c r="DO158" s="2">
        <f t="shared" si="176"/>
        <v>118.67845667095666</v>
      </c>
      <c r="DP158" s="2">
        <f t="shared" si="176"/>
        <v>121.80221118284277</v>
      </c>
      <c r="DQ158" s="2">
        <f t="shared" si="176"/>
        <v>121.43637411095307</v>
      </c>
      <c r="DR158" s="2">
        <f t="shared" si="176"/>
        <v>110.23346795366795</v>
      </c>
      <c r="DS158" s="2">
        <f t="shared" si="176"/>
        <v>119.22420519568152</v>
      </c>
      <c r="DT158" s="2">
        <f t="shared" si="176"/>
        <v>117.42504397254396</v>
      </c>
      <c r="DU158" s="2">
        <f t="shared" si="176"/>
        <v>127.9084147727273</v>
      </c>
      <c r="DV158" s="2">
        <f t="shared" si="176"/>
        <v>117.86601680672273</v>
      </c>
      <c r="DW158" s="2">
        <f t="shared" si="176"/>
        <v>134.49729252199413</v>
      </c>
      <c r="DX158" s="2">
        <f t="shared" si="176"/>
        <v>133.4554680756396</v>
      </c>
      <c r="DY158" s="2">
        <f t="shared" si="176"/>
        <v>117.41547924297925</v>
      </c>
      <c r="EA158" s="2">
        <f t="shared" si="152"/>
        <v>79.15968910294059</v>
      </c>
      <c r="EB158" s="2">
        <f t="shared" si="152"/>
        <v>80.654511255158639</v>
      </c>
      <c r="EC158" s="2">
        <f t="shared" si="152"/>
        <v>81.572364577177893</v>
      </c>
      <c r="ED158" s="2">
        <f t="shared" si="152"/>
        <v>81.364758360332459</v>
      </c>
      <c r="EE158" s="2">
        <f t="shared" si="152"/>
        <v>83.875998022360491</v>
      </c>
      <c r="EF158" s="2">
        <f t="shared" si="152"/>
        <v>85.946933483241637</v>
      </c>
      <c r="EG158" s="2">
        <f t="shared" si="152"/>
        <v>85.953826511823237</v>
      </c>
      <c r="EH158" s="2">
        <f t="shared" si="152"/>
        <v>83.245466655962815</v>
      </c>
      <c r="EI158" s="2">
        <f t="shared" si="152"/>
        <v>86.531616502748022</v>
      </c>
      <c r="EJ158" s="2">
        <f t="shared" si="152"/>
        <v>87.074902950535147</v>
      </c>
      <c r="EK158" s="2">
        <f t="shared" si="152"/>
        <v>89.462251260716059</v>
      </c>
      <c r="EL158" s="2">
        <f t="shared" si="179"/>
        <v>91.102424697173646</v>
      </c>
      <c r="EM158" s="2">
        <f t="shared" si="135"/>
        <v>93.972823146292583</v>
      </c>
      <c r="EN158" s="2">
        <f t="shared" si="135"/>
        <v>91.538610494089767</v>
      </c>
      <c r="EO158" s="2">
        <f t="shared" si="135"/>
        <v>89.200722564328117</v>
      </c>
      <c r="EQ158" s="2">
        <f t="shared" si="177"/>
        <v>79.266882259725477</v>
      </c>
      <c r="ER158" s="2">
        <f t="shared" si="177"/>
        <v>80.419918454748057</v>
      </c>
      <c r="ES158" s="2">
        <f t="shared" si="177"/>
        <v>81.407025202961108</v>
      </c>
      <c r="ET158" s="2">
        <f t="shared" si="177"/>
        <v>82.00811256640452</v>
      </c>
      <c r="EU158" s="2">
        <f t="shared" si="177"/>
        <v>83.310548331166046</v>
      </c>
      <c r="EV158" s="2">
        <f t="shared" si="177"/>
        <v>85.513980532479593</v>
      </c>
      <c r="EW158" s="2">
        <f t="shared" si="177"/>
        <v>85.756166474708465</v>
      </c>
      <c r="EX158" s="2">
        <f t="shared" si="177"/>
        <v>83.690690369713138</v>
      </c>
      <c r="EY158" s="2">
        <f t="shared" si="177"/>
        <v>86.568527128705753</v>
      </c>
      <c r="EZ158" s="2">
        <f t="shared" si="177"/>
        <v>86.371706239806215</v>
      </c>
      <c r="FA158" s="2">
        <f t="shared" si="177"/>
        <v>89.972721037337323</v>
      </c>
      <c r="FB158" s="2">
        <f t="shared" si="177"/>
        <v>91.510682173033217</v>
      </c>
      <c r="FC158" s="2">
        <f t="shared" si="177"/>
        <v>93.806829989440331</v>
      </c>
      <c r="FD158" s="2">
        <f t="shared" si="177"/>
        <v>90.782883933501751</v>
      </c>
      <c r="FE158" s="2">
        <f t="shared" si="177"/>
        <v>88.486501077562735</v>
      </c>
      <c r="FG158" s="2">
        <f t="shared" si="178"/>
        <v>0.99969061626310596</v>
      </c>
      <c r="FH158" s="2">
        <f t="shared" si="178"/>
        <v>0.9997555423613993</v>
      </c>
      <c r="FI158" s="2">
        <f t="shared" si="178"/>
        <v>0.99971551418133009</v>
      </c>
      <c r="FJ158" s="2">
        <f t="shared" si="178"/>
        <v>0.99970155127281557</v>
      </c>
      <c r="FK158" s="2">
        <f t="shared" si="178"/>
        <v>0.99973010447808175</v>
      </c>
      <c r="FL158" s="2">
        <f t="shared" si="178"/>
        <v>0.99975286076845027</v>
      </c>
      <c r="FM158" s="2">
        <f t="shared" si="178"/>
        <v>0.99972230736952827</v>
      </c>
      <c r="FN158" s="2">
        <f t="shared" si="178"/>
        <v>0.99970217464917988</v>
      </c>
      <c r="FO158" s="2">
        <f t="shared" si="178"/>
        <v>0.99973363627756151</v>
      </c>
      <c r="FP158" s="2">
        <f t="shared" si="178"/>
        <v>0.99970494053081671</v>
      </c>
      <c r="FQ158" s="2">
        <f t="shared" si="178"/>
        <v>0.99965431264547766</v>
      </c>
      <c r="FR158" s="2">
        <f t="shared" si="178"/>
        <v>0.99968407004595672</v>
      </c>
      <c r="FS158" s="2">
        <f t="shared" si="178"/>
        <v>0.99963196219028594</v>
      </c>
      <c r="FT158" s="2">
        <f t="shared" si="178"/>
        <v>0.99961740244727548</v>
      </c>
      <c r="FU158" s="2">
        <f t="shared" si="178"/>
        <v>0.99959688106893352</v>
      </c>
      <c r="FW158" s="2">
        <f t="shared" si="169"/>
        <v>0.38363298526118172</v>
      </c>
      <c r="FX158" s="2">
        <f t="shared" si="169"/>
        <v>0.42998093967148193</v>
      </c>
      <c r="FY158" s="2">
        <f t="shared" si="169"/>
        <v>0.4005016275480926</v>
      </c>
      <c r="FZ158" s="2">
        <f t="shared" si="169"/>
        <v>0.40600455930027285</v>
      </c>
      <c r="GA158" s="2">
        <f t="shared" si="169"/>
        <v>0.40315294893245457</v>
      </c>
      <c r="GB158" s="2">
        <f t="shared" si="169"/>
        <v>0.41943076340301949</v>
      </c>
      <c r="GC158" s="2">
        <f t="shared" si="169"/>
        <v>0.44528314045478762</v>
      </c>
      <c r="GD158" s="2">
        <f t="shared" si="169"/>
        <v>0.46355507568383991</v>
      </c>
      <c r="GE158" s="2">
        <f t="shared" si="169"/>
        <v>0.47383786538566997</v>
      </c>
      <c r="GF158" s="2">
        <f t="shared" si="169"/>
        <v>0.46513440216603397</v>
      </c>
      <c r="GG158" s="2">
        <f t="shared" si="169"/>
        <v>0.44003083118859904</v>
      </c>
      <c r="GH158" s="2">
        <f t="shared" si="169"/>
        <v>0.41471873502874929</v>
      </c>
      <c r="GI158" s="2">
        <f t="shared" si="169"/>
        <v>0.39158933965845816</v>
      </c>
      <c r="GJ158" s="2">
        <f t="shared" si="169"/>
        <v>0.37136415848486221</v>
      </c>
      <c r="GK158" s="2">
        <f t="shared" si="169"/>
        <v>0.35000197582210812</v>
      </c>
      <c r="GM158" s="86">
        <f t="shared" si="170"/>
        <v>2.5095163861512466E-171</v>
      </c>
      <c r="GN158" s="86">
        <f t="shared" si="170"/>
        <v>8.3744739708759375E-132</v>
      </c>
      <c r="GO158" s="86">
        <f t="shared" si="170"/>
        <v>1.4229465781271799E-142</v>
      </c>
      <c r="GP158" s="86">
        <f t="shared" si="170"/>
        <v>2.094282331119389E-180</v>
      </c>
      <c r="GQ158" s="86">
        <f t="shared" si="170"/>
        <v>6.009292673116932E-200</v>
      </c>
      <c r="GR158" s="86">
        <f t="shared" si="170"/>
        <v>8.6969195487054546E-226</v>
      </c>
      <c r="GS158" s="86">
        <f t="shared" si="170"/>
        <v>8.3066710278291701E-247</v>
      </c>
      <c r="GT158" s="86">
        <f t="shared" si="170"/>
        <v>1.0010610958008047E-215</v>
      </c>
      <c r="GU158" s="86">
        <f t="shared" si="170"/>
        <v>3.2458289676215585E-249</v>
      </c>
      <c r="GV158" s="86">
        <f t="shared" si="170"/>
        <v>4.778624243552349E-253</v>
      </c>
      <c r="GW158" s="86">
        <f t="shared" si="170"/>
        <v>2.2510258660443711E-191</v>
      </c>
      <c r="GX158" s="86">
        <f t="shared" si="170"/>
        <v>2.3907028944923979E-291</v>
      </c>
      <c r="GY158" s="86">
        <f t="shared" si="170"/>
        <v>1.3171016029889776E-150</v>
      </c>
      <c r="GZ158" s="86">
        <f t="shared" si="170"/>
        <v>4.8517773174104177E-168</v>
      </c>
      <c r="HA158" s="86">
        <f t="shared" si="170"/>
        <v>3.4801873942939911E-283</v>
      </c>
      <c r="HC158" s="86">
        <f t="shared" si="181"/>
        <v>1.1487361307594338E-140</v>
      </c>
      <c r="HD158" s="86">
        <f t="shared" si="181"/>
        <v>1.1827477608264032E-112</v>
      </c>
      <c r="HE158" s="86">
        <f t="shared" si="181"/>
        <v>5.2324825695726409E-91</v>
      </c>
      <c r="HF158" s="86">
        <f t="shared" si="180"/>
        <v>3.3101052524021068E-101</v>
      </c>
      <c r="HG158" s="86">
        <f t="shared" si="180"/>
        <v>7.6278429180659295E-102</v>
      </c>
      <c r="HH158" s="86">
        <f t="shared" si="180"/>
        <v>1.2959490340688044E-134</v>
      </c>
      <c r="HI158" s="86">
        <f t="shared" si="180"/>
        <v>8.173133872830268E-134</v>
      </c>
      <c r="HJ158" s="86">
        <f t="shared" si="180"/>
        <v>7.7060520854241986E-97</v>
      </c>
      <c r="HK158" s="86">
        <f t="shared" si="180"/>
        <v>6.0357982338014852E-127</v>
      </c>
      <c r="HL158" s="86">
        <f t="shared" si="161"/>
        <v>6.5784809257101509E-150</v>
      </c>
      <c r="HM158" s="86">
        <f t="shared" si="161"/>
        <v>1.8369493623015267E-118</v>
      </c>
      <c r="HN158" s="86">
        <f t="shared" si="161"/>
        <v>1.2995349447706554E-113</v>
      </c>
      <c r="HO158" s="86">
        <f t="shared" si="161"/>
        <v>3.563377331992055E-104</v>
      </c>
      <c r="HP158" s="86">
        <f t="shared" si="161"/>
        <v>5.771650653438145E-123</v>
      </c>
      <c r="HQ158" s="86">
        <f t="shared" si="161"/>
        <v>2.0573157897605387E-165</v>
      </c>
      <c r="HS158" s="86">
        <f t="shared" si="171"/>
        <v>1.813687066530769E-8</v>
      </c>
      <c r="HT158" s="86">
        <f t="shared" si="171"/>
        <v>1.0386420606375049E-10</v>
      </c>
      <c r="HU158" s="86">
        <f t="shared" si="171"/>
        <v>6.4560997510565162E-13</v>
      </c>
      <c r="HV158" s="86">
        <f t="shared" si="171"/>
        <v>5.1862047387736479E-13</v>
      </c>
      <c r="HW158" s="86">
        <f t="shared" si="171"/>
        <v>9.444080810057991E-14</v>
      </c>
      <c r="HX158" s="86">
        <f t="shared" si="171"/>
        <v>1.9963944681981676E-12</v>
      </c>
      <c r="HY158" s="86">
        <f t="shared" si="171"/>
        <v>8.1325662853778368E-14</v>
      </c>
      <c r="HZ158" s="86">
        <f t="shared" si="171"/>
        <v>3.7295709446657362E-15</v>
      </c>
      <c r="IA158" s="86">
        <f t="shared" si="171"/>
        <v>1.9945656837159768E-14</v>
      </c>
      <c r="IB158" s="86">
        <f t="shared" si="171"/>
        <v>1.4166258680962503E-15</v>
      </c>
      <c r="IC158" s="86">
        <f t="shared" si="171"/>
        <v>1.6891258078864968E-16</v>
      </c>
      <c r="ID158" s="86">
        <f t="shared" si="171"/>
        <v>5.636823787825105E-14</v>
      </c>
      <c r="IE158" s="86">
        <f t="shared" si="171"/>
        <v>8.9331824005757598E-13</v>
      </c>
      <c r="IF158" s="86">
        <f t="shared" si="171"/>
        <v>2.2906181181881038E-12</v>
      </c>
      <c r="IG158" s="86">
        <f t="shared" si="171"/>
        <v>1.8111806937473909E-10</v>
      </c>
      <c r="II158" s="86">
        <f t="shared" si="172"/>
        <v>0.1294613224534579</v>
      </c>
      <c r="IJ158" s="86">
        <f t="shared" si="172"/>
        <v>0.27088891147266808</v>
      </c>
      <c r="IK158" s="86">
        <f t="shared" si="172"/>
        <v>0.13629826657847063</v>
      </c>
      <c r="IL158" s="86">
        <f t="shared" si="172"/>
        <v>0.13825312751231458</v>
      </c>
      <c r="IM158" s="86">
        <f t="shared" si="172"/>
        <v>0.1254775600207583</v>
      </c>
      <c r="IN158" s="86">
        <f t="shared" si="172"/>
        <v>0.21013671857419419</v>
      </c>
      <c r="IO158" s="86">
        <f t="shared" si="172"/>
        <v>0.30496961636320469</v>
      </c>
      <c r="IP158" s="86">
        <f t="shared" si="172"/>
        <v>0.38040685187899287</v>
      </c>
      <c r="IQ158" s="86">
        <f t="shared" si="172"/>
        <v>0.42735484814127089</v>
      </c>
      <c r="IR158" s="86">
        <f t="shared" si="172"/>
        <v>0.38977467419219725</v>
      </c>
      <c r="IS158" s="86">
        <f t="shared" si="172"/>
        <v>0.25463518476188846</v>
      </c>
      <c r="IT158" s="86">
        <f t="shared" si="172"/>
        <v>0.15941591175907655</v>
      </c>
      <c r="IU158" s="86">
        <f t="shared" si="172"/>
        <v>8.6431138944943128E-2</v>
      </c>
      <c r="IV158" s="86">
        <f t="shared" si="172"/>
        <v>0.10282309654665991</v>
      </c>
      <c r="IW158" s="86">
        <f t="shared" si="172"/>
        <v>0.1693365524752638</v>
      </c>
      <c r="IY158" s="86">
        <f t="shared" si="173"/>
        <v>0.12946134059032857</v>
      </c>
      <c r="IZ158" s="86">
        <f t="shared" si="173"/>
        <v>0.27088891157653228</v>
      </c>
      <c r="JA158" s="86">
        <f t="shared" si="173"/>
        <v>0.13629826657911626</v>
      </c>
      <c r="JB158" s="86">
        <f t="shared" si="173"/>
        <v>0.1382531275128332</v>
      </c>
      <c r="JC158" s="86">
        <f t="shared" si="173"/>
        <v>0.12547756002085275</v>
      </c>
      <c r="JD158" s="86">
        <f t="shared" si="173"/>
        <v>0.2101367185761906</v>
      </c>
      <c r="JE158" s="86">
        <f t="shared" si="173"/>
        <v>0.30496961636328601</v>
      </c>
      <c r="JF158" s="86">
        <f t="shared" si="173"/>
        <v>0.38040685187899659</v>
      </c>
      <c r="JG158" s="86">
        <f t="shared" si="173"/>
        <v>0.42735484814129082</v>
      </c>
      <c r="JH158" s="86">
        <f t="shared" si="173"/>
        <v>0.38977467419219869</v>
      </c>
      <c r="JI158" s="86">
        <f t="shared" si="173"/>
        <v>0.25463518476188862</v>
      </c>
      <c r="JJ158" s="86">
        <f t="shared" si="173"/>
        <v>0.15941591175913292</v>
      </c>
      <c r="JK158" s="86">
        <f t="shared" si="173"/>
        <v>8.6431138945836442E-2</v>
      </c>
      <c r="JL158" s="86">
        <f t="shared" si="173"/>
        <v>0.10282309654895053</v>
      </c>
      <c r="JM158" s="86">
        <f t="shared" si="173"/>
        <v>0.16933655265638187</v>
      </c>
    </row>
    <row r="159" spans="2:273" x14ac:dyDescent="0.25">
      <c r="B159" s="2">
        <v>132</v>
      </c>
      <c r="C159" s="37">
        <v>79.150000000000006</v>
      </c>
      <c r="D159" s="37">
        <v>81.241</v>
      </c>
      <c r="E159" s="37">
        <v>84.894999999999996</v>
      </c>
      <c r="F159" s="37">
        <v>88.227999999999994</v>
      </c>
      <c r="G159" s="37">
        <v>88.963999999999999</v>
      </c>
      <c r="H159" s="37">
        <v>92.721999999999994</v>
      </c>
      <c r="I159" s="37">
        <v>98.221999999999994</v>
      </c>
      <c r="J159" s="37">
        <v>96.721999999999994</v>
      </c>
      <c r="K159" s="37">
        <v>99.37</v>
      </c>
      <c r="L159" s="37">
        <v>101.5</v>
      </c>
      <c r="M159" s="37">
        <v>107.907</v>
      </c>
      <c r="N159" s="37">
        <v>106.389</v>
      </c>
      <c r="O159" s="37">
        <v>107.51900000000001</v>
      </c>
      <c r="P159" s="37">
        <v>115.89100000000001</v>
      </c>
      <c r="Q159" s="37">
        <v>138.89099999999999</v>
      </c>
      <c r="S159" s="4">
        <f t="shared" si="174"/>
        <v>79.469191963493785</v>
      </c>
      <c r="T159" s="4">
        <f t="shared" si="174"/>
        <v>82.70652864586242</v>
      </c>
      <c r="U159" s="4">
        <f t="shared" si="174"/>
        <v>85.240995559893818</v>
      </c>
      <c r="V159" s="4">
        <f t="shared" si="174"/>
        <v>87.651783242741686</v>
      </c>
      <c r="W159" s="4">
        <f t="shared" si="174"/>
        <v>89.664546755051873</v>
      </c>
      <c r="X159" s="4">
        <f t="shared" si="174"/>
        <v>94.223437172697487</v>
      </c>
      <c r="Y159" s="4">
        <f t="shared" si="174"/>
        <v>98.379825908872888</v>
      </c>
      <c r="Z159" s="4">
        <f t="shared" si="174"/>
        <v>98.231344986459263</v>
      </c>
      <c r="AA159" s="4">
        <f t="shared" si="174"/>
        <v>99.095348661747892</v>
      </c>
      <c r="AB159" s="4">
        <f t="shared" si="174"/>
        <v>102.03330500878569</v>
      </c>
      <c r="AC159" s="4">
        <f t="shared" si="174"/>
        <v>108.62782735769366</v>
      </c>
      <c r="AD159" s="4">
        <f t="shared" si="174"/>
        <v>106.22748960721464</v>
      </c>
      <c r="AE159" s="4">
        <f t="shared" si="174"/>
        <v>106.7659871497419</v>
      </c>
      <c r="AF159" s="4">
        <f t="shared" si="174"/>
        <v>113.77359413846894</v>
      </c>
      <c r="AG159" s="4">
        <f t="shared" si="174"/>
        <v>136.61059669153258</v>
      </c>
      <c r="AI159" s="4">
        <f t="shared" si="175"/>
        <v>-0.31919196349377899</v>
      </c>
      <c r="AJ159" s="4">
        <f t="shared" si="175"/>
        <v>-1.4655286458624204</v>
      </c>
      <c r="AK159" s="4">
        <f t="shared" si="175"/>
        <v>-0.34599555989382225</v>
      </c>
      <c r="AL159" s="4">
        <f t="shared" si="175"/>
        <v>0.57621675725830812</v>
      </c>
      <c r="AM159" s="4">
        <f t="shared" si="175"/>
        <v>-0.70054675505187447</v>
      </c>
      <c r="AN159" s="4">
        <f t="shared" si="175"/>
        <v>-1.5014371726974929</v>
      </c>
      <c r="AO159" s="4">
        <f t="shared" si="175"/>
        <v>-0.15782590887289416</v>
      </c>
      <c r="AP159" s="4">
        <f t="shared" si="175"/>
        <v>-1.5093449864592685</v>
      </c>
      <c r="AQ159" s="4">
        <f t="shared" si="175"/>
        <v>0.27465133825211296</v>
      </c>
      <c r="AR159" s="4">
        <f t="shared" si="175"/>
        <v>-0.53330500878568898</v>
      </c>
      <c r="AS159" s="4">
        <f t="shared" si="175"/>
        <v>-0.72082735769366479</v>
      </c>
      <c r="AT159" s="4">
        <f t="shared" si="175"/>
        <v>0.16151039278535961</v>
      </c>
      <c r="AU159" s="4">
        <f t="shared" si="175"/>
        <v>0.75301285025810216</v>
      </c>
      <c r="AV159" s="4">
        <f t="shared" si="175"/>
        <v>2.1174058615310685</v>
      </c>
      <c r="AW159" s="4">
        <f t="shared" si="175"/>
        <v>2.2804033084674131</v>
      </c>
      <c r="AY159" s="2">
        <f t="shared" si="167"/>
        <v>79.062097951988136</v>
      </c>
      <c r="AZ159" s="2">
        <f t="shared" si="167"/>
        <v>80.361685604030043</v>
      </c>
      <c r="BA159" s="2">
        <f t="shared" si="167"/>
        <v>81.340209150474607</v>
      </c>
      <c r="BB159" s="2">
        <f t="shared" si="167"/>
        <v>81.493970080435901</v>
      </c>
      <c r="BC159" s="2">
        <f t="shared" si="167"/>
        <v>83.498014208093196</v>
      </c>
      <c r="BD159" s="2">
        <f t="shared" si="167"/>
        <v>85.630161953571232</v>
      </c>
      <c r="BE159" s="2">
        <f t="shared" si="167"/>
        <v>85.725710491427961</v>
      </c>
      <c r="BF159" s="2">
        <f t="shared" si="167"/>
        <v>83.329234332613566</v>
      </c>
      <c r="BG159" s="2">
        <f t="shared" si="167"/>
        <v>86.443715301891743</v>
      </c>
      <c r="BH159" s="2">
        <f t="shared" si="167"/>
        <v>86.592219828450709</v>
      </c>
      <c r="BI159" s="2">
        <f t="shared" si="167"/>
        <v>89.508059283261304</v>
      </c>
      <c r="BJ159" s="2">
        <f t="shared" si="167"/>
        <v>91.078993475752839</v>
      </c>
      <c r="BK159" s="2">
        <f t="shared" si="167"/>
        <v>93.735524186364842</v>
      </c>
      <c r="BL159" s="2">
        <f t="shared" si="167"/>
        <v>91.093456445467879</v>
      </c>
      <c r="BM159" s="2">
        <f t="shared" si="167"/>
        <v>88.796003941282379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105.5399129129129</v>
      </c>
      <c r="DL159" s="2">
        <f t="shared" si="176"/>
        <v>112.22621557223266</v>
      </c>
      <c r="DM159" s="2">
        <f t="shared" si="176"/>
        <v>116.34635538169746</v>
      </c>
      <c r="DN159" s="2">
        <f t="shared" si="176"/>
        <v>116.93798069498072</v>
      </c>
      <c r="DO159" s="2">
        <f t="shared" si="176"/>
        <v>118.81299399399398</v>
      </c>
      <c r="DP159" s="2">
        <f t="shared" si="176"/>
        <v>121.97242532005691</v>
      </c>
      <c r="DQ159" s="2">
        <f t="shared" si="176"/>
        <v>121.60984779516359</v>
      </c>
      <c r="DR159" s="2">
        <f t="shared" si="176"/>
        <v>110.33039253539253</v>
      </c>
      <c r="DS159" s="2">
        <f t="shared" si="176"/>
        <v>119.38521390013497</v>
      </c>
      <c r="DT159" s="2">
        <f t="shared" si="176"/>
        <v>117.55735607035606</v>
      </c>
      <c r="DU159" s="2">
        <f t="shared" si="176"/>
        <v>128.08411363636367</v>
      </c>
      <c r="DV159" s="2">
        <f t="shared" si="176"/>
        <v>117.93166386554626</v>
      </c>
      <c r="DW159" s="2">
        <f t="shared" si="176"/>
        <v>134.73106763196481</v>
      </c>
      <c r="DX159" s="2">
        <f t="shared" si="176"/>
        <v>133.70176129032259</v>
      </c>
      <c r="DY159" s="2">
        <f t="shared" si="176"/>
        <v>117.57312942612943</v>
      </c>
      <c r="EA159" s="2">
        <f t="shared" si="152"/>
        <v>79.009672540036789</v>
      </c>
      <c r="EB159" s="2">
        <f t="shared" si="152"/>
        <v>80.463726958189184</v>
      </c>
      <c r="EC159" s="2">
        <f t="shared" si="152"/>
        <v>81.403213417099522</v>
      </c>
      <c r="ED159" s="2">
        <f t="shared" si="152"/>
        <v>81.200012593323009</v>
      </c>
      <c r="EE159" s="2">
        <f t="shared" si="152"/>
        <v>83.73755929622402</v>
      </c>
      <c r="EF159" s="2">
        <f t="shared" si="152"/>
        <v>85.819309208727077</v>
      </c>
      <c r="EG159" s="2">
        <f t="shared" si="152"/>
        <v>85.811891975707468</v>
      </c>
      <c r="EH159" s="2">
        <f t="shared" si="152"/>
        <v>83.097976615256755</v>
      </c>
      <c r="EI159" s="2">
        <f t="shared" si="152"/>
        <v>86.416802520248751</v>
      </c>
      <c r="EJ159" s="2">
        <f t="shared" si="152"/>
        <v>86.937304635522125</v>
      </c>
      <c r="EK159" s="2">
        <f t="shared" ref="EK159:EK190" si="212">CO$228*$B159+CO$229</f>
        <v>89.251919616742285</v>
      </c>
      <c r="EL159" s="2">
        <f t="shared" si="179"/>
        <v>90.886982335127882</v>
      </c>
      <c r="EM159" s="2">
        <f t="shared" si="179"/>
        <v>93.792876700769952</v>
      </c>
      <c r="EN159" s="2">
        <f t="shared" si="179"/>
        <v>91.384818560272265</v>
      </c>
      <c r="EO159" s="2">
        <f t="shared" si="179"/>
        <v>89.05568114141191</v>
      </c>
      <c r="EQ159" s="2">
        <f t="shared" si="177"/>
        <v>79.12046117373248</v>
      </c>
      <c r="ER159" s="2">
        <f t="shared" si="177"/>
        <v>80.2226702792466</v>
      </c>
      <c r="ES159" s="2">
        <f t="shared" si="177"/>
        <v>81.232754791671326</v>
      </c>
      <c r="ET159" s="2">
        <f t="shared" si="177"/>
        <v>81.863489020063895</v>
      </c>
      <c r="EU159" s="2">
        <f t="shared" si="177"/>
        <v>83.154292717595339</v>
      </c>
      <c r="EV159" s="2">
        <f t="shared" si="177"/>
        <v>85.372948339391741</v>
      </c>
      <c r="EW159" s="2">
        <f t="shared" si="177"/>
        <v>85.608428422037179</v>
      </c>
      <c r="EX159" s="2">
        <f t="shared" si="177"/>
        <v>83.558103458145212</v>
      </c>
      <c r="EY159" s="2">
        <f t="shared" si="177"/>
        <v>86.454850374172509</v>
      </c>
      <c r="EZ159" s="2">
        <f t="shared" si="177"/>
        <v>86.213435378489905</v>
      </c>
      <c r="FA159" s="2">
        <f t="shared" si="177"/>
        <v>89.778881691884067</v>
      </c>
      <c r="FB159" s="2">
        <f t="shared" si="177"/>
        <v>91.308307740019615</v>
      </c>
      <c r="FC159" s="2">
        <f t="shared" si="177"/>
        <v>93.621043294614566</v>
      </c>
      <c r="FD159" s="2">
        <f t="shared" si="177"/>
        <v>90.60608031860906</v>
      </c>
      <c r="FE159" s="2">
        <f t="shared" si="177"/>
        <v>88.32794049567886</v>
      </c>
      <c r="FG159" s="2">
        <f t="shared" si="178"/>
        <v>0.99971783099711042</v>
      </c>
      <c r="FH159" s="2">
        <f t="shared" si="178"/>
        <v>0.99977704718820204</v>
      </c>
      <c r="FI159" s="2">
        <f t="shared" si="178"/>
        <v>0.99974053935499718</v>
      </c>
      <c r="FJ159" s="2">
        <f t="shared" si="178"/>
        <v>0.99972780437788988</v>
      </c>
      <c r="FK159" s="2">
        <f t="shared" si="178"/>
        <v>0.99975384651289334</v>
      </c>
      <c r="FL159" s="2">
        <f t="shared" si="178"/>
        <v>0.99977460144057562</v>
      </c>
      <c r="FM159" s="2">
        <f t="shared" si="178"/>
        <v>0.99974673512274137</v>
      </c>
      <c r="FN159" s="2">
        <f t="shared" si="178"/>
        <v>0.99972837293372052</v>
      </c>
      <c r="FO159" s="2">
        <f t="shared" si="178"/>
        <v>0.9997570677042914</v>
      </c>
      <c r="FP159" s="2">
        <f t="shared" si="178"/>
        <v>0.99973089557935191</v>
      </c>
      <c r="FQ159" s="2">
        <f t="shared" si="178"/>
        <v>0.99968471979585127</v>
      </c>
      <c r="FR159" s="2">
        <f t="shared" si="178"/>
        <v>0.99971186044761351</v>
      </c>
      <c r="FS159" s="2">
        <f t="shared" si="178"/>
        <v>0.99966433465828375</v>
      </c>
      <c r="FT159" s="2">
        <f t="shared" si="178"/>
        <v>0.99965105513777164</v>
      </c>
      <c r="FU159" s="2">
        <f t="shared" si="178"/>
        <v>0.99963233812431562</v>
      </c>
      <c r="FW159" s="2">
        <f t="shared" si="169"/>
        <v>0.40563186835890186</v>
      </c>
      <c r="FX159" s="2">
        <f t="shared" si="169"/>
        <v>0.45268561229670362</v>
      </c>
      <c r="FY159" s="2">
        <f t="shared" si="169"/>
        <v>0.42280428224991518</v>
      </c>
      <c r="FZ159" s="2">
        <f t="shared" si="169"/>
        <v>0.4283946756762762</v>
      </c>
      <c r="GA159" s="2">
        <f t="shared" si="169"/>
        <v>0.42549845608666204</v>
      </c>
      <c r="GB159" s="2">
        <f t="shared" si="169"/>
        <v>0.44201033065427997</v>
      </c>
      <c r="GC159" s="2">
        <f t="shared" si="169"/>
        <v>0.4681322401386106</v>
      </c>
      <c r="GD159" s="2">
        <f t="shared" si="169"/>
        <v>0.48651944474144404</v>
      </c>
      <c r="GE159" s="2">
        <f t="shared" si="169"/>
        <v>0.49683984327966968</v>
      </c>
      <c r="GF159" s="2">
        <f t="shared" si="169"/>
        <v>0.48810582137662001</v>
      </c>
      <c r="GG159" s="2">
        <f t="shared" si="169"/>
        <v>0.46283528922901646</v>
      </c>
      <c r="GH159" s="2">
        <f t="shared" si="169"/>
        <v>0.4372356759300714</v>
      </c>
      <c r="GI159" s="2">
        <f t="shared" si="169"/>
        <v>0.41373821216692569</v>
      </c>
      <c r="GJ159" s="2">
        <f t="shared" si="169"/>
        <v>0.39310820783813011</v>
      </c>
      <c r="GK159" s="2">
        <f t="shared" si="169"/>
        <v>0.37123387327567203</v>
      </c>
      <c r="GM159" s="86">
        <f t="shared" si="170"/>
        <v>4.0405009477109092E-176</v>
      </c>
      <c r="GN159" s="86">
        <f t="shared" si="170"/>
        <v>1.9517133416508166E-135</v>
      </c>
      <c r="GO159" s="86">
        <f t="shared" si="170"/>
        <v>1.5062463211136262E-146</v>
      </c>
      <c r="GP159" s="86">
        <f t="shared" si="170"/>
        <v>2.0484665891561365E-185</v>
      </c>
      <c r="GQ159" s="86">
        <f t="shared" si="170"/>
        <v>1.9549824193896237E-205</v>
      </c>
      <c r="GR159" s="86">
        <f t="shared" si="170"/>
        <v>5.3560640289843038E-232</v>
      </c>
      <c r="GS159" s="86">
        <f t="shared" si="170"/>
        <v>1.2033969596566878E-253</v>
      </c>
      <c r="GT159" s="86">
        <f t="shared" si="170"/>
        <v>9.8963242259643863E-222</v>
      </c>
      <c r="GU159" s="86">
        <f t="shared" si="170"/>
        <v>3.6281789979408777E-256</v>
      </c>
      <c r="GV159" s="86">
        <f t="shared" si="170"/>
        <v>4.4899033740956839E-260</v>
      </c>
      <c r="GW159" s="86">
        <f t="shared" si="170"/>
        <v>1.18653992472457E-196</v>
      </c>
      <c r="GX159" s="86">
        <f t="shared" si="170"/>
        <v>1.5994738221535041E-299</v>
      </c>
      <c r="GY159" s="86">
        <f t="shared" si="170"/>
        <v>8.2950602502289488E-155</v>
      </c>
      <c r="GZ159" s="86">
        <f t="shared" si="170"/>
        <v>1.0290454220454801E-172</v>
      </c>
      <c r="HA159" s="86">
        <f t="shared" si="170"/>
        <v>5.4757740013071763E-291</v>
      </c>
      <c r="HC159" s="86">
        <f t="shared" si="181"/>
        <v>3.5177358049536778E-146</v>
      </c>
      <c r="HD159" s="86">
        <f t="shared" si="181"/>
        <v>5.6769915081584505E-117</v>
      </c>
      <c r="HE159" s="86">
        <f t="shared" si="181"/>
        <v>1.7594346464821102E-94</v>
      </c>
      <c r="HF159" s="86">
        <f t="shared" si="180"/>
        <v>4.7610752596757337E-105</v>
      </c>
      <c r="HG159" s="86">
        <f t="shared" si="180"/>
        <v>1.2000092293851199E-105</v>
      </c>
      <c r="HH159" s="86">
        <f t="shared" si="180"/>
        <v>1.1041311252837257E-139</v>
      </c>
      <c r="HI159" s="86">
        <f t="shared" si="180"/>
        <v>6.7136379817994792E-139</v>
      </c>
      <c r="HJ159" s="86">
        <f t="shared" si="180"/>
        <v>1.6545082141652991E-100</v>
      </c>
      <c r="HK159" s="86">
        <f t="shared" si="180"/>
        <v>9.9159609897744386E-132</v>
      </c>
      <c r="HL159" s="86">
        <f t="shared" si="161"/>
        <v>1.482161500272272E-155</v>
      </c>
      <c r="HM159" s="86">
        <f t="shared" si="161"/>
        <v>6.404911418203464E-123</v>
      </c>
      <c r="HN159" s="86">
        <f t="shared" si="161"/>
        <v>5.7618668112278533E-118</v>
      </c>
      <c r="HO159" s="86">
        <f t="shared" si="161"/>
        <v>3.2787772718184928E-108</v>
      </c>
      <c r="HP159" s="86">
        <f t="shared" si="161"/>
        <v>1.0433998491453142E-127</v>
      </c>
      <c r="HQ159" s="86">
        <f t="shared" si="161"/>
        <v>1.1887970208824769E-171</v>
      </c>
      <c r="HS159" s="86">
        <f t="shared" si="171"/>
        <v>3.3849448193473364E-9</v>
      </c>
      <c r="HT159" s="86">
        <f t="shared" si="171"/>
        <v>1.368621102007828E-11</v>
      </c>
      <c r="HU159" s="86">
        <f t="shared" si="171"/>
        <v>5.6593645466581869E-14</v>
      </c>
      <c r="HV159" s="86">
        <f t="shared" si="171"/>
        <v>3.9397542605538089E-14</v>
      </c>
      <c r="HW159" s="86">
        <f t="shared" si="171"/>
        <v>6.453374901937164E-15</v>
      </c>
      <c r="HX159" s="86">
        <f t="shared" si="171"/>
        <v>1.9199175164889059E-13</v>
      </c>
      <c r="HY159" s="86">
        <f t="shared" si="171"/>
        <v>5.9085036697970093E-15</v>
      </c>
      <c r="HZ159" s="86">
        <f t="shared" si="171"/>
        <v>2.1587455133458629E-16</v>
      </c>
      <c r="IA159" s="86">
        <f t="shared" si="171"/>
        <v>1.3969253204807226E-15</v>
      </c>
      <c r="IB159" s="86">
        <f t="shared" si="171"/>
        <v>8.2631633108306964E-17</v>
      </c>
      <c r="IC159" s="86">
        <f t="shared" si="171"/>
        <v>7.0553116238872212E-18</v>
      </c>
      <c r="ID159" s="86">
        <f t="shared" si="171"/>
        <v>3.5416104361298799E-15</v>
      </c>
      <c r="IE159" s="86">
        <f t="shared" si="171"/>
        <v>6.4469878260844077E-14</v>
      </c>
      <c r="IF159" s="86">
        <f t="shared" si="171"/>
        <v>1.6136850219658848E-13</v>
      </c>
      <c r="IG159" s="86">
        <f t="shared" si="171"/>
        <v>1.9237855181150682E-11</v>
      </c>
      <c r="II159" s="86">
        <f t="shared" si="172"/>
        <v>0.1977476197697591</v>
      </c>
      <c r="IJ159" s="86">
        <f t="shared" si="172"/>
        <v>0.36158825427028063</v>
      </c>
      <c r="IK159" s="86">
        <f t="shared" si="172"/>
        <v>0.21811554973774921</v>
      </c>
      <c r="IL159" s="86">
        <f t="shared" si="172"/>
        <v>0.22553912559029063</v>
      </c>
      <c r="IM159" s="86">
        <f t="shared" si="172"/>
        <v>0.20985474889869368</v>
      </c>
      <c r="IN159" s="86">
        <f t="shared" si="172"/>
        <v>0.30418936885250064</v>
      </c>
      <c r="IO159" s="86">
        <f t="shared" si="172"/>
        <v>0.40441117786226194</v>
      </c>
      <c r="IP159" s="86">
        <f t="shared" si="172"/>
        <v>0.46731226829502909</v>
      </c>
      <c r="IQ159" s="86">
        <f t="shared" si="172"/>
        <v>0.49410752025842775</v>
      </c>
      <c r="IR159" s="86">
        <f t="shared" si="172"/>
        <v>0.47255907064412145</v>
      </c>
      <c r="IS159" s="86">
        <f t="shared" si="172"/>
        <v>0.36666041777529801</v>
      </c>
      <c r="IT159" s="86">
        <f t="shared" si="172"/>
        <v>0.25549163741328673</v>
      </c>
      <c r="IU159" s="86">
        <f t="shared" si="172"/>
        <v>0.15684918476379284</v>
      </c>
      <c r="IV159" s="86">
        <f t="shared" si="172"/>
        <v>0.16352496623125895</v>
      </c>
      <c r="IW159" s="86">
        <f t="shared" si="172"/>
        <v>0.23814651420461105</v>
      </c>
      <c r="IY159" s="86">
        <f t="shared" si="173"/>
        <v>0.19774762315470393</v>
      </c>
      <c r="IZ159" s="86">
        <f t="shared" si="173"/>
        <v>0.36158825428396685</v>
      </c>
      <c r="JA159" s="86">
        <f t="shared" si="173"/>
        <v>0.21811554973780581</v>
      </c>
      <c r="JB159" s="86">
        <f t="shared" si="173"/>
        <v>0.22553912559033001</v>
      </c>
      <c r="JC159" s="86">
        <f t="shared" si="173"/>
        <v>0.20985474889870015</v>
      </c>
      <c r="JD159" s="86">
        <f t="shared" si="173"/>
        <v>0.30418936885269265</v>
      </c>
      <c r="JE159" s="86">
        <f t="shared" si="173"/>
        <v>0.40441117786226782</v>
      </c>
      <c r="JF159" s="86">
        <f t="shared" si="173"/>
        <v>0.46731226829502931</v>
      </c>
      <c r="JG159" s="86">
        <f t="shared" si="173"/>
        <v>0.49410752025842913</v>
      </c>
      <c r="JH159" s="86">
        <f t="shared" si="173"/>
        <v>0.4725590706441215</v>
      </c>
      <c r="JI159" s="86">
        <f t="shared" si="173"/>
        <v>0.36666041777529801</v>
      </c>
      <c r="JJ159" s="86">
        <f t="shared" si="173"/>
        <v>0.25549163741329028</v>
      </c>
      <c r="JK159" s="86">
        <f t="shared" si="173"/>
        <v>0.15684918476385731</v>
      </c>
      <c r="JL159" s="86">
        <f t="shared" si="173"/>
        <v>0.16352496623142032</v>
      </c>
      <c r="JM159" s="86">
        <f t="shared" si="173"/>
        <v>0.23814651422384892</v>
      </c>
    </row>
    <row r="160" spans="2:273" x14ac:dyDescent="0.25">
      <c r="B160" s="2">
        <v>133</v>
      </c>
      <c r="C160" s="37">
        <v>78.533000000000001</v>
      </c>
      <c r="D160" s="37">
        <v>82.947999999999993</v>
      </c>
      <c r="E160" s="37">
        <v>87.087999999999994</v>
      </c>
      <c r="F160" s="37">
        <v>89.367999999999995</v>
      </c>
      <c r="G160" s="37">
        <v>90.691000000000003</v>
      </c>
      <c r="H160" s="37">
        <v>93.888999999999996</v>
      </c>
      <c r="I160" s="37">
        <v>98.980999999999995</v>
      </c>
      <c r="J160" s="37">
        <v>95.926000000000002</v>
      </c>
      <c r="K160" s="37">
        <v>97.555999999999997</v>
      </c>
      <c r="L160" s="37">
        <v>99.019000000000005</v>
      </c>
      <c r="M160" s="37">
        <v>106.926</v>
      </c>
      <c r="N160" s="37">
        <v>108.70399999999999</v>
      </c>
      <c r="O160" s="37">
        <v>110.574</v>
      </c>
      <c r="P160" s="37">
        <v>118.982</v>
      </c>
      <c r="Q160" s="37">
        <v>143.76400000000001</v>
      </c>
      <c r="S160" s="4">
        <f t="shared" si="174"/>
        <v>79.412818333701097</v>
      </c>
      <c r="T160" s="4">
        <f t="shared" si="174"/>
        <v>82.531199780706757</v>
      </c>
      <c r="U160" s="4">
        <f t="shared" si="174"/>
        <v>85.89911280444143</v>
      </c>
      <c r="V160" s="4">
        <f t="shared" si="174"/>
        <v>88.798897852566341</v>
      </c>
      <c r="W160" s="4">
        <f t="shared" si="174"/>
        <v>90.976635444221671</v>
      </c>
      <c r="X160" s="4">
        <f t="shared" si="174"/>
        <v>94.802264348954168</v>
      </c>
      <c r="Y160" s="4">
        <f t="shared" si="174"/>
        <v>97.514543973182498</v>
      </c>
      <c r="Z160" s="4">
        <f t="shared" si="174"/>
        <v>95.686053301239852</v>
      </c>
      <c r="AA160" s="4">
        <f t="shared" si="174"/>
        <v>96.350734328100003</v>
      </c>
      <c r="AB160" s="4">
        <f t="shared" si="174"/>
        <v>99.269200045446965</v>
      </c>
      <c r="AC160" s="4">
        <f t="shared" si="174"/>
        <v>108.2241168366962</v>
      </c>
      <c r="AD160" s="4">
        <f t="shared" si="174"/>
        <v>108.48950007278276</v>
      </c>
      <c r="AE160" s="4">
        <f t="shared" si="174"/>
        <v>111.16110003180991</v>
      </c>
      <c r="AF160" s="4">
        <f t="shared" si="174"/>
        <v>119.99133837236549</v>
      </c>
      <c r="AG160" s="4">
        <f t="shared" si="174"/>
        <v>146.35085895570452</v>
      </c>
      <c r="AI160" s="4">
        <f t="shared" si="175"/>
        <v>-0.87981833370109541</v>
      </c>
      <c r="AJ160" s="4">
        <f t="shared" si="175"/>
        <v>0.4168002192932363</v>
      </c>
      <c r="AK160" s="4">
        <f t="shared" si="175"/>
        <v>1.1888871955585643</v>
      </c>
      <c r="AL160" s="4">
        <f t="shared" si="175"/>
        <v>0.56910214743365373</v>
      </c>
      <c r="AM160" s="4">
        <f t="shared" si="175"/>
        <v>-0.28563544422166842</v>
      </c>
      <c r="AN160" s="4">
        <f t="shared" si="175"/>
        <v>-0.91326434895417208</v>
      </c>
      <c r="AO160" s="4">
        <f t="shared" si="175"/>
        <v>1.4664560268174966</v>
      </c>
      <c r="AP160" s="4">
        <f t="shared" si="175"/>
        <v>0.23994669876014996</v>
      </c>
      <c r="AQ160" s="4">
        <f t="shared" si="175"/>
        <v>1.2052656718999941</v>
      </c>
      <c r="AR160" s="4">
        <f t="shared" si="175"/>
        <v>-0.25020004544695951</v>
      </c>
      <c r="AS160" s="4">
        <f t="shared" si="175"/>
        <v>-1.2981168366961953</v>
      </c>
      <c r="AT160" s="4">
        <f t="shared" si="175"/>
        <v>0.21449992721723277</v>
      </c>
      <c r="AU160" s="4">
        <f t="shared" si="175"/>
        <v>-0.58710003180991066</v>
      </c>
      <c r="AV160" s="4">
        <f t="shared" si="175"/>
        <v>-1.009338372365491</v>
      </c>
      <c r="AW160" s="4">
        <f t="shared" si="175"/>
        <v>-2.5868589557045141</v>
      </c>
      <c r="AY160" s="2">
        <f t="shared" si="167"/>
        <v>78.915489935160338</v>
      </c>
      <c r="AZ160" s="2">
        <f t="shared" si="167"/>
        <v>80.161736733572269</v>
      </c>
      <c r="BA160" s="2">
        <f t="shared" si="167"/>
        <v>81.16418685503632</v>
      </c>
      <c r="BB160" s="2">
        <f t="shared" si="167"/>
        <v>81.352573114525057</v>
      </c>
      <c r="BC160" s="2">
        <f t="shared" si="167"/>
        <v>83.337679197777433</v>
      </c>
      <c r="BD160" s="2">
        <f t="shared" si="167"/>
        <v>85.485462811769054</v>
      </c>
      <c r="BE160" s="2">
        <f t="shared" si="167"/>
        <v>85.575524743398844</v>
      </c>
      <c r="BF160" s="2">
        <f t="shared" si="167"/>
        <v>83.199340670393468</v>
      </c>
      <c r="BG160" s="2">
        <f t="shared" si="167"/>
        <v>86.329724753002225</v>
      </c>
      <c r="BH160" s="2">
        <f t="shared" si="167"/>
        <v>86.426731846589576</v>
      </c>
      <c r="BI160" s="2">
        <f t="shared" si="167"/>
        <v>89.316873172636917</v>
      </c>
      <c r="BJ160" s="2">
        <f t="shared" si="167"/>
        <v>90.87854813129556</v>
      </c>
      <c r="BK160" s="2">
        <f t="shared" si="167"/>
        <v>93.548081068787752</v>
      </c>
      <c r="BL160" s="2">
        <f t="shared" si="167"/>
        <v>90.911667178923736</v>
      </c>
      <c r="BM160" s="2">
        <f t="shared" si="167"/>
        <v>88.629007140422374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105.5772219219219</v>
      </c>
      <c r="DL160" s="2">
        <f t="shared" si="176"/>
        <v>112.29871772983115</v>
      </c>
      <c r="DM160" s="2">
        <f t="shared" si="176"/>
        <v>116.44239781887148</v>
      </c>
      <c r="DN160" s="2">
        <f t="shared" si="176"/>
        <v>117.07669369369373</v>
      </c>
      <c r="DO160" s="2">
        <f t="shared" si="176"/>
        <v>118.94753131703131</v>
      </c>
      <c r="DP160" s="2">
        <f t="shared" si="176"/>
        <v>122.14263945727104</v>
      </c>
      <c r="DQ160" s="2">
        <f t="shared" si="176"/>
        <v>121.78332147937412</v>
      </c>
      <c r="DR160" s="2">
        <f t="shared" si="176"/>
        <v>110.42731711711711</v>
      </c>
      <c r="DS160" s="2">
        <f t="shared" si="176"/>
        <v>119.54622260458841</v>
      </c>
      <c r="DT160" s="2">
        <f t="shared" si="176"/>
        <v>117.68966816816817</v>
      </c>
      <c r="DU160" s="2">
        <f t="shared" si="176"/>
        <v>128.25981250000001</v>
      </c>
      <c r="DV160" s="2">
        <f t="shared" si="176"/>
        <v>117.99731092436978</v>
      </c>
      <c r="DW160" s="2">
        <f t="shared" si="176"/>
        <v>134.96484274193546</v>
      </c>
      <c r="DX160" s="2">
        <f t="shared" si="176"/>
        <v>133.94805450500559</v>
      </c>
      <c r="DY160" s="2">
        <f t="shared" si="176"/>
        <v>117.73077960927961</v>
      </c>
      <c r="EA160" s="2">
        <f t="shared" ref="EA160:EJ185" si="213">CE$228*$B160+CE$229</f>
        <v>78.859655977133002</v>
      </c>
      <c r="EB160" s="2">
        <f t="shared" si="213"/>
        <v>80.272942661219744</v>
      </c>
      <c r="EC160" s="2">
        <f t="shared" si="213"/>
        <v>81.234062257021137</v>
      </c>
      <c r="ED160" s="2">
        <f t="shared" si="213"/>
        <v>81.035266826313574</v>
      </c>
      <c r="EE160" s="2">
        <f t="shared" si="213"/>
        <v>83.599120570087535</v>
      </c>
      <c r="EF160" s="2">
        <f t="shared" si="213"/>
        <v>85.691684934212503</v>
      </c>
      <c r="EG160" s="2">
        <f t="shared" si="213"/>
        <v>85.669957439591684</v>
      </c>
      <c r="EH160" s="2">
        <f t="shared" si="213"/>
        <v>82.950486574550666</v>
      </c>
      <c r="EI160" s="2">
        <f t="shared" si="213"/>
        <v>86.301988537749466</v>
      </c>
      <c r="EJ160" s="2">
        <f t="shared" si="213"/>
        <v>86.799706320509102</v>
      </c>
      <c r="EK160" s="2">
        <f t="shared" si="212"/>
        <v>89.041587972768511</v>
      </c>
      <c r="EL160" s="2">
        <f t="shared" si="179"/>
        <v>90.671539973082133</v>
      </c>
      <c r="EM160" s="2">
        <f t="shared" si="179"/>
        <v>93.612930255247335</v>
      </c>
      <c r="EN160" s="2">
        <f t="shared" si="179"/>
        <v>91.231026626454778</v>
      </c>
      <c r="EO160" s="2">
        <f t="shared" si="179"/>
        <v>88.910639718495702</v>
      </c>
      <c r="EQ160" s="2">
        <f t="shared" si="177"/>
        <v>78.974040087739496</v>
      </c>
      <c r="ER160" s="2">
        <f t="shared" si="177"/>
        <v>80.025422103745143</v>
      </c>
      <c r="ES160" s="2">
        <f t="shared" si="177"/>
        <v>81.058484380381543</v>
      </c>
      <c r="ET160" s="2">
        <f t="shared" si="177"/>
        <v>81.71886547372327</v>
      </c>
      <c r="EU160" s="2">
        <f t="shared" si="177"/>
        <v>82.998037104024633</v>
      </c>
      <c r="EV160" s="2">
        <f t="shared" si="177"/>
        <v>85.231916146303888</v>
      </c>
      <c r="EW160" s="2">
        <f t="shared" si="177"/>
        <v>85.460690369365921</v>
      </c>
      <c r="EX160" s="2">
        <f t="shared" si="177"/>
        <v>83.425516546577271</v>
      </c>
      <c r="EY160" s="2">
        <f t="shared" si="177"/>
        <v>86.341173619639264</v>
      </c>
      <c r="EZ160" s="2">
        <f t="shared" si="177"/>
        <v>86.05516451717358</v>
      </c>
      <c r="FA160" s="2">
        <f t="shared" si="177"/>
        <v>89.585042346430839</v>
      </c>
      <c r="FB160" s="2">
        <f t="shared" si="177"/>
        <v>91.105933307005998</v>
      </c>
      <c r="FC160" s="2">
        <f t="shared" si="177"/>
        <v>93.435256599788801</v>
      </c>
      <c r="FD160" s="2">
        <f t="shared" si="177"/>
        <v>90.429276703716369</v>
      </c>
      <c r="FE160" s="2">
        <f t="shared" si="177"/>
        <v>88.16937991379497</v>
      </c>
      <c r="FG160" s="2">
        <f t="shared" si="178"/>
        <v>0.99974265242145666</v>
      </c>
      <c r="FH160" s="2">
        <f t="shared" si="178"/>
        <v>0.99979666062997941</v>
      </c>
      <c r="FI160" s="2">
        <f t="shared" si="178"/>
        <v>0.99976336367702912</v>
      </c>
      <c r="FJ160" s="2">
        <f t="shared" si="178"/>
        <v>0.99975174869652605</v>
      </c>
      <c r="FK160" s="2">
        <f t="shared" si="178"/>
        <v>0.99977550048921482</v>
      </c>
      <c r="FL160" s="2">
        <f t="shared" si="178"/>
        <v>0.99979442999363588</v>
      </c>
      <c r="FM160" s="2">
        <f t="shared" si="178"/>
        <v>0.99976901453930167</v>
      </c>
      <c r="FN160" s="2">
        <f t="shared" si="178"/>
        <v>0.9997522672504191</v>
      </c>
      <c r="FO160" s="2">
        <f t="shared" si="178"/>
        <v>0.99977843837711389</v>
      </c>
      <c r="FP160" s="2">
        <f t="shared" si="178"/>
        <v>0.99975456804004559</v>
      </c>
      <c r="FQ160" s="2">
        <f t="shared" si="178"/>
        <v>0.99971245305947321</v>
      </c>
      <c r="FR160" s="2">
        <f t="shared" si="178"/>
        <v>0.99973720694234258</v>
      </c>
      <c r="FS160" s="2">
        <f t="shared" si="178"/>
        <v>0.99969386052815645</v>
      </c>
      <c r="FT160" s="2">
        <f t="shared" si="178"/>
        <v>0.99968174873192517</v>
      </c>
      <c r="FU160" s="2">
        <f t="shared" si="178"/>
        <v>0.9996646775363891</v>
      </c>
      <c r="FW160" s="2">
        <f t="shared" si="169"/>
        <v>0.42801624165537777</v>
      </c>
      <c r="FX160" s="2">
        <f t="shared" si="169"/>
        <v>0.4755888956270829</v>
      </c>
      <c r="FY160" s="2">
        <f t="shared" si="169"/>
        <v>0.4454261239906796</v>
      </c>
      <c r="FZ160" s="2">
        <f t="shared" si="169"/>
        <v>0.45108187118427051</v>
      </c>
      <c r="GA160" s="2">
        <f t="shared" si="169"/>
        <v>0.44815252529612143</v>
      </c>
      <c r="GB160" s="2">
        <f t="shared" si="169"/>
        <v>0.4648322178825201</v>
      </c>
      <c r="GC160" s="2">
        <f t="shared" si="169"/>
        <v>0.49111576949048247</v>
      </c>
      <c r="GD160" s="2">
        <f t="shared" si="169"/>
        <v>0.50954086966364009</v>
      </c>
      <c r="GE160" s="2">
        <f t="shared" si="169"/>
        <v>0.519855205575116</v>
      </c>
      <c r="GF160" s="2">
        <f t="shared" si="169"/>
        <v>0.51112759027610166</v>
      </c>
      <c r="GG160" s="2">
        <f t="shared" si="169"/>
        <v>0.48579629162528098</v>
      </c>
      <c r="GH160" s="2">
        <f t="shared" si="169"/>
        <v>0.46001427670923611</v>
      </c>
      <c r="GI160" s="2">
        <f t="shared" si="169"/>
        <v>0.43624159647048311</v>
      </c>
      <c r="GJ160" s="2">
        <f t="shared" si="169"/>
        <v>0.41528435036771466</v>
      </c>
      <c r="GK160" s="2">
        <f t="shared" si="169"/>
        <v>0.39297506290755463</v>
      </c>
      <c r="GM160" s="86">
        <f t="shared" si="170"/>
        <v>5.5786456229623481E-181</v>
      </c>
      <c r="GN160" s="86">
        <f t="shared" si="170"/>
        <v>4.0542328110388552E-139</v>
      </c>
      <c r="GO160" s="86">
        <f t="shared" si="170"/>
        <v>1.4038982033114622E-150</v>
      </c>
      <c r="GP160" s="86">
        <f t="shared" si="170"/>
        <v>1.7084289514795365E-190</v>
      </c>
      <c r="GQ160" s="86">
        <f t="shared" si="170"/>
        <v>5.3525215179652943E-211</v>
      </c>
      <c r="GR160" s="86">
        <f t="shared" si="170"/>
        <v>2.7129499632689546E-238</v>
      </c>
      <c r="GS160" s="86">
        <f t="shared" si="170"/>
        <v>1.4037347559760299E-260</v>
      </c>
      <c r="GT160" s="86">
        <f t="shared" si="170"/>
        <v>8.0800815409854166E-228</v>
      </c>
      <c r="GU160" s="86">
        <f t="shared" si="170"/>
        <v>3.2491893832083869E-263</v>
      </c>
      <c r="GV160" s="86">
        <f t="shared" si="170"/>
        <v>3.3750972170857505E-267</v>
      </c>
      <c r="GW160" s="86">
        <f t="shared" si="170"/>
        <v>5.2938268352547286E-202</v>
      </c>
      <c r="GX160" s="86">
        <f t="shared" si="170"/>
        <v>8.2349188134230384E-308</v>
      </c>
      <c r="GY160" s="86">
        <f t="shared" si="170"/>
        <v>4.5669480570134155E-159</v>
      </c>
      <c r="GZ160" s="86">
        <f t="shared" si="170"/>
        <v>1.8804075530589904E-177</v>
      </c>
      <c r="HA160" s="86">
        <f t="shared" si="170"/>
        <v>6.7389354848177903E-299</v>
      </c>
      <c r="HC160" s="86">
        <f t="shared" si="181"/>
        <v>8.4162296641852769E-152</v>
      </c>
      <c r="HD160" s="86">
        <f t="shared" si="181"/>
        <v>2.2542766794785727E-121</v>
      </c>
      <c r="HE160" s="86">
        <f t="shared" si="181"/>
        <v>5.0807792961546236E-98</v>
      </c>
      <c r="HF160" s="86">
        <f t="shared" si="180"/>
        <v>5.7932674307910866E-109</v>
      </c>
      <c r="HG160" s="86">
        <f t="shared" si="180"/>
        <v>1.6040452832261939E-109</v>
      </c>
      <c r="HH160" s="86">
        <f t="shared" si="180"/>
        <v>7.5624025399196953E-145</v>
      </c>
      <c r="HI160" s="86">
        <f t="shared" si="180"/>
        <v>4.4216030632256265E-144</v>
      </c>
      <c r="HJ160" s="86">
        <f t="shared" si="180"/>
        <v>3.0287433948487801E-104</v>
      </c>
      <c r="HK160" s="86">
        <f t="shared" si="180"/>
        <v>1.3254188334610554E-136</v>
      </c>
      <c r="HL160" s="86">
        <f t="shared" si="161"/>
        <v>2.6190784905991454E-161</v>
      </c>
      <c r="HM160" s="86">
        <f t="shared" si="161"/>
        <v>1.8430369330756303E-127</v>
      </c>
      <c r="HN160" s="86">
        <f t="shared" si="161"/>
        <v>2.1105519003502492E-122</v>
      </c>
      <c r="HO160" s="86">
        <f t="shared" si="161"/>
        <v>2.5219572586994261E-112</v>
      </c>
      <c r="HP160" s="86">
        <f t="shared" si="161"/>
        <v>1.5301274316784703E-132</v>
      </c>
      <c r="HQ160" s="86">
        <f t="shared" si="161"/>
        <v>5.2520640007855911E-178</v>
      </c>
      <c r="HS160" s="86">
        <f t="shared" si="171"/>
        <v>5.8430616501901409E-10</v>
      </c>
      <c r="HT160" s="86">
        <f t="shared" si="171"/>
        <v>1.6511247268761458E-12</v>
      </c>
      <c r="HU160" s="86">
        <f t="shared" si="171"/>
        <v>4.4705577240157732E-15</v>
      </c>
      <c r="HV160" s="86">
        <f t="shared" si="171"/>
        <v>2.6663173591577786E-15</v>
      </c>
      <c r="HW160" s="86">
        <f t="shared" si="171"/>
        <v>3.9184526977842663E-16</v>
      </c>
      <c r="HX160" s="86">
        <f t="shared" si="171"/>
        <v>1.6700170123346681E-14</v>
      </c>
      <c r="HY160" s="86">
        <f t="shared" si="171"/>
        <v>3.8364922621600569E-16</v>
      </c>
      <c r="HZ160" s="86">
        <f t="shared" si="171"/>
        <v>1.1079054690088694E-17</v>
      </c>
      <c r="IA160" s="86">
        <f t="shared" si="171"/>
        <v>8.760546861219216E-17</v>
      </c>
      <c r="IB160" s="86">
        <f t="shared" si="171"/>
        <v>4.2904644422034579E-18</v>
      </c>
      <c r="IC160" s="86">
        <f t="shared" si="171"/>
        <v>2.5711156925382113E-19</v>
      </c>
      <c r="ID160" s="86">
        <f t="shared" si="171"/>
        <v>1.9668557477640623E-16</v>
      </c>
      <c r="IE160" s="86">
        <f t="shared" si="171"/>
        <v>4.116889908070285E-15</v>
      </c>
      <c r="IF160" s="86">
        <f t="shared" si="171"/>
        <v>9.9940994137158336E-15</v>
      </c>
      <c r="IG160" s="86">
        <f t="shared" si="171"/>
        <v>1.8300964471865265E-12</v>
      </c>
      <c r="II160" s="86">
        <f t="shared" si="172"/>
        <v>0.27924871342202334</v>
      </c>
      <c r="IJ160" s="86">
        <f t="shared" si="172"/>
        <v>0.4425783536492528</v>
      </c>
      <c r="IK160" s="86">
        <f t="shared" si="172"/>
        <v>0.31466815826129496</v>
      </c>
      <c r="IL160" s="86">
        <f t="shared" si="172"/>
        <v>0.32795709362853548</v>
      </c>
      <c r="IM160" s="86">
        <f t="shared" si="172"/>
        <v>0.31203848799339517</v>
      </c>
      <c r="IN160" s="86">
        <f t="shared" si="172"/>
        <v>0.39871381485208823</v>
      </c>
      <c r="IO160" s="86">
        <f t="shared" si="172"/>
        <v>0.48104655746970931</v>
      </c>
      <c r="IP160" s="86">
        <f t="shared" si="172"/>
        <v>0.51261896927131034</v>
      </c>
      <c r="IQ160" s="86">
        <f t="shared" si="172"/>
        <v>0.51592639103760229</v>
      </c>
      <c r="IR160" s="86">
        <f t="shared" si="172"/>
        <v>0.51369237348404739</v>
      </c>
      <c r="IS160" s="86">
        <f t="shared" si="172"/>
        <v>0.46227379090967791</v>
      </c>
      <c r="IT160" s="86">
        <f t="shared" si="172"/>
        <v>0.36227873904154262</v>
      </c>
      <c r="IU160" s="86">
        <f t="shared" si="172"/>
        <v>0.25194338369517788</v>
      </c>
      <c r="IV160" s="86">
        <f t="shared" si="172"/>
        <v>0.24024430858139145</v>
      </c>
      <c r="IW160" s="86">
        <f t="shared" si="172"/>
        <v>0.31915047881393499</v>
      </c>
      <c r="IY160" s="86">
        <f t="shared" si="173"/>
        <v>0.2792487140063295</v>
      </c>
      <c r="IZ160" s="86">
        <f t="shared" si="173"/>
        <v>0.44257835365090392</v>
      </c>
      <c r="JA160" s="86">
        <f t="shared" si="173"/>
        <v>0.31466815826129946</v>
      </c>
      <c r="JB160" s="86">
        <f t="shared" si="173"/>
        <v>0.32795709362853814</v>
      </c>
      <c r="JC160" s="86">
        <f t="shared" si="173"/>
        <v>0.31203848799339556</v>
      </c>
      <c r="JD160" s="86">
        <f t="shared" si="173"/>
        <v>0.39871381485210494</v>
      </c>
      <c r="JE160" s="86">
        <f t="shared" si="173"/>
        <v>0.4810465574697097</v>
      </c>
      <c r="JF160" s="86">
        <f t="shared" si="173"/>
        <v>0.51261896927131034</v>
      </c>
      <c r="JG160" s="86">
        <f t="shared" si="173"/>
        <v>0.51592639103760241</v>
      </c>
      <c r="JH160" s="86">
        <f t="shared" si="173"/>
        <v>0.51369237348404739</v>
      </c>
      <c r="JI160" s="86">
        <f t="shared" si="173"/>
        <v>0.46227379090967791</v>
      </c>
      <c r="JJ160" s="86">
        <f t="shared" si="173"/>
        <v>0.36227873904154284</v>
      </c>
      <c r="JK160" s="86">
        <f t="shared" si="173"/>
        <v>0.25194338369518199</v>
      </c>
      <c r="JL160" s="86">
        <f t="shared" si="173"/>
        <v>0.24024430858140144</v>
      </c>
      <c r="JM160" s="86">
        <f t="shared" si="173"/>
        <v>0.31915047881576508</v>
      </c>
    </row>
    <row r="161" spans="2:273" x14ac:dyDescent="0.25">
      <c r="B161" s="2">
        <v>134</v>
      </c>
      <c r="C161" s="37">
        <v>78.933000000000007</v>
      </c>
      <c r="D161" s="37">
        <v>83.775999999999996</v>
      </c>
      <c r="E161" s="37">
        <v>84.245999999999995</v>
      </c>
      <c r="F161" s="37">
        <v>89.614000000000004</v>
      </c>
      <c r="G161" s="37">
        <v>91.817999999999998</v>
      </c>
      <c r="H161" s="37">
        <v>94.685000000000002</v>
      </c>
      <c r="I161" s="37">
        <v>94.593000000000004</v>
      </c>
      <c r="J161" s="37">
        <v>94.332999999999998</v>
      </c>
      <c r="K161" s="37">
        <v>92.13</v>
      </c>
      <c r="L161" s="37">
        <v>96.093000000000004</v>
      </c>
      <c r="M161" s="37">
        <v>105.111</v>
      </c>
      <c r="N161" s="37">
        <v>107.426</v>
      </c>
      <c r="O161" s="37">
        <v>112.5</v>
      </c>
      <c r="P161" s="37">
        <v>123.673</v>
      </c>
      <c r="Q161" s="37">
        <v>151.21799999999999</v>
      </c>
      <c r="S161" s="4">
        <f t="shared" si="174"/>
        <v>79.321871360089602</v>
      </c>
      <c r="T161" s="4">
        <f t="shared" si="174"/>
        <v>82.105135172351822</v>
      </c>
      <c r="U161" s="4">
        <f t="shared" si="174"/>
        <v>86.054492074818555</v>
      </c>
      <c r="V161" s="4">
        <f t="shared" si="174"/>
        <v>89.037410083876324</v>
      </c>
      <c r="W161" s="4">
        <f t="shared" si="174"/>
        <v>91.379675430949121</v>
      </c>
      <c r="X161" s="4">
        <f t="shared" si="174"/>
        <v>94.26224771653429</v>
      </c>
      <c r="Y161" s="4">
        <f t="shared" si="174"/>
        <v>95.200320704152858</v>
      </c>
      <c r="Z161" s="4">
        <f t="shared" si="174"/>
        <v>92.04044443365413</v>
      </c>
      <c r="AA161" s="4">
        <f t="shared" si="174"/>
        <v>93.099369885120865</v>
      </c>
      <c r="AB161" s="4">
        <f t="shared" si="174"/>
        <v>95.463049664659707</v>
      </c>
      <c r="AC161" s="4">
        <f t="shared" si="174"/>
        <v>104.88904812979871</v>
      </c>
      <c r="AD161" s="4">
        <f t="shared" si="174"/>
        <v>108.28344181903222</v>
      </c>
      <c r="AE161" s="4">
        <f t="shared" si="174"/>
        <v>113.93430205636076</v>
      </c>
      <c r="AF161" s="4">
        <f t="shared" si="174"/>
        <v>124.64578689787798</v>
      </c>
      <c r="AG161" s="4">
        <f t="shared" si="174"/>
        <v>153.77219047116364</v>
      </c>
      <c r="AI161" s="4">
        <f t="shared" si="175"/>
        <v>-0.38887136008959544</v>
      </c>
      <c r="AJ161" s="4">
        <f t="shared" si="175"/>
        <v>1.6708648276481739</v>
      </c>
      <c r="AK161" s="4">
        <f t="shared" si="175"/>
        <v>-1.8084920748185596</v>
      </c>
      <c r="AL161" s="4">
        <f t="shared" si="175"/>
        <v>0.57658991612368027</v>
      </c>
      <c r="AM161" s="4">
        <f t="shared" si="175"/>
        <v>0.43832456905087724</v>
      </c>
      <c r="AN161" s="4">
        <f t="shared" si="175"/>
        <v>0.42275228346571225</v>
      </c>
      <c r="AO161" s="4">
        <f t="shared" si="175"/>
        <v>-0.60732070415285477</v>
      </c>
      <c r="AP161" s="4">
        <f t="shared" si="175"/>
        <v>2.2925555663458681</v>
      </c>
      <c r="AQ161" s="4">
        <f t="shared" si="175"/>
        <v>-0.96936988512086941</v>
      </c>
      <c r="AR161" s="4">
        <f t="shared" si="175"/>
        <v>0.62995033534029687</v>
      </c>
      <c r="AS161" s="4">
        <f t="shared" si="175"/>
        <v>0.22195187020129481</v>
      </c>
      <c r="AT161" s="4">
        <f t="shared" si="175"/>
        <v>-0.85744181903221772</v>
      </c>
      <c r="AU161" s="4">
        <f t="shared" si="175"/>
        <v>-1.4343020563607638</v>
      </c>
      <c r="AV161" s="4">
        <f t="shared" si="175"/>
        <v>-0.972786897877981</v>
      </c>
      <c r="AW161" s="4">
        <f t="shared" si="175"/>
        <v>-2.5541904711636505</v>
      </c>
      <c r="AY161" s="2">
        <f t="shared" ref="AY161:BM177" si="214">IF(OR($B161 &lt; C$230, $B161 &gt; C$233), #N/A, ((1-FG161)*DK161) + (FG161 - FW161)*EA161 + (FW161*EQ161))</f>
        <v>78.769127542465981</v>
      </c>
      <c r="AZ161" s="2">
        <f t="shared" si="214"/>
        <v>79.96151095097386</v>
      </c>
      <c r="BA161" s="2">
        <f t="shared" si="214"/>
        <v>80.987950777641927</v>
      </c>
      <c r="BB161" s="2">
        <f t="shared" si="214"/>
        <v>81.212295600544991</v>
      </c>
      <c r="BC161" s="2">
        <f t="shared" si="214"/>
        <v>83.176458503176605</v>
      </c>
      <c r="BD161" s="2">
        <f t="shared" si="214"/>
        <v>85.340133827188225</v>
      </c>
      <c r="BE161" s="2">
        <f t="shared" si="214"/>
        <v>85.425121461631008</v>
      </c>
      <c r="BF161" s="2">
        <f t="shared" si="214"/>
        <v>83.070159973830428</v>
      </c>
      <c r="BG161" s="2">
        <f t="shared" si="214"/>
        <v>86.215834380841756</v>
      </c>
      <c r="BH161" s="2">
        <f t="shared" si="214"/>
        <v>86.260380169403845</v>
      </c>
      <c r="BI161" s="2">
        <f t="shared" si="214"/>
        <v>89.126553259259808</v>
      </c>
      <c r="BJ161" s="2">
        <f t="shared" si="214"/>
        <v>90.678820712903786</v>
      </c>
      <c r="BK161" s="2">
        <f t="shared" si="214"/>
        <v>93.360410357399232</v>
      </c>
      <c r="BL161" s="2">
        <f t="shared" si="214"/>
        <v>90.728661647994329</v>
      </c>
      <c r="BM161" s="2">
        <f t="shared" si="214"/>
        <v>88.461159230858328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105.61453093093091</v>
      </c>
      <c r="DL161" s="2">
        <f t="shared" si="176"/>
        <v>112.37121988742965</v>
      </c>
      <c r="DM161" s="2">
        <f t="shared" si="176"/>
        <v>116.5384402560455</v>
      </c>
      <c r="DN161" s="2">
        <f t="shared" si="176"/>
        <v>117.21540669240673</v>
      </c>
      <c r="DO161" s="2">
        <f t="shared" si="176"/>
        <v>119.08206864006863</v>
      </c>
      <c r="DP161" s="2">
        <f t="shared" si="176"/>
        <v>122.31285359448518</v>
      </c>
      <c r="DQ161" s="2">
        <f t="shared" si="176"/>
        <v>121.95679516358464</v>
      </c>
      <c r="DR161" s="2">
        <f t="shared" si="176"/>
        <v>110.52424169884169</v>
      </c>
      <c r="DS161" s="2">
        <f t="shared" si="176"/>
        <v>119.70723130904184</v>
      </c>
      <c r="DT161" s="2">
        <f t="shared" si="176"/>
        <v>117.82198026598026</v>
      </c>
      <c r="DU161" s="2">
        <f t="shared" si="176"/>
        <v>128.43551136363638</v>
      </c>
      <c r="DV161" s="2">
        <f t="shared" si="176"/>
        <v>118.06295798319331</v>
      </c>
      <c r="DW161" s="2">
        <f t="shared" si="176"/>
        <v>135.19861785190614</v>
      </c>
      <c r="DX161" s="2">
        <f t="shared" si="176"/>
        <v>134.19434771968855</v>
      </c>
      <c r="DY161" s="2">
        <f t="shared" si="176"/>
        <v>117.88842979242979</v>
      </c>
      <c r="EA161" s="2">
        <f t="shared" si="213"/>
        <v>78.709639414229201</v>
      </c>
      <c r="EB161" s="2">
        <f t="shared" si="213"/>
        <v>80.082158364250304</v>
      </c>
      <c r="EC161" s="2">
        <f t="shared" si="213"/>
        <v>81.064911096942765</v>
      </c>
      <c r="ED161" s="2">
        <f t="shared" si="213"/>
        <v>80.870521059304139</v>
      </c>
      <c r="EE161" s="2">
        <f t="shared" si="213"/>
        <v>83.46068184395105</v>
      </c>
      <c r="EF161" s="2">
        <f t="shared" si="213"/>
        <v>85.56406065969793</v>
      </c>
      <c r="EG161" s="2">
        <f t="shared" si="213"/>
        <v>85.528022903475915</v>
      </c>
      <c r="EH161" s="2">
        <f t="shared" si="213"/>
        <v>82.802996533844592</v>
      </c>
      <c r="EI161" s="2">
        <f t="shared" si="213"/>
        <v>86.187174555250195</v>
      </c>
      <c r="EJ161" s="2">
        <f t="shared" si="213"/>
        <v>86.662108005496094</v>
      </c>
      <c r="EK161" s="2">
        <f t="shared" si="212"/>
        <v>88.831256328794737</v>
      </c>
      <c r="EL161" s="2">
        <f t="shared" si="179"/>
        <v>90.45609761103637</v>
      </c>
      <c r="EM161" s="2">
        <f t="shared" si="179"/>
        <v>93.432983809724703</v>
      </c>
      <c r="EN161" s="2">
        <f t="shared" si="179"/>
        <v>91.077234692637276</v>
      </c>
      <c r="EO161" s="2">
        <f t="shared" si="179"/>
        <v>88.765598295579494</v>
      </c>
      <c r="EQ161" s="2">
        <f t="shared" si="177"/>
        <v>78.827619001746513</v>
      </c>
      <c r="ER161" s="2">
        <f t="shared" si="177"/>
        <v>79.828173928243672</v>
      </c>
      <c r="ES161" s="2">
        <f t="shared" si="177"/>
        <v>80.884213969091761</v>
      </c>
      <c r="ET161" s="2">
        <f t="shared" si="177"/>
        <v>81.574241927382644</v>
      </c>
      <c r="EU161" s="2">
        <f t="shared" si="177"/>
        <v>82.841781490453926</v>
      </c>
      <c r="EV161" s="2">
        <f t="shared" si="177"/>
        <v>85.090883953216036</v>
      </c>
      <c r="EW161" s="2">
        <f t="shared" si="177"/>
        <v>85.312952316694634</v>
      </c>
      <c r="EX161" s="2">
        <f t="shared" si="177"/>
        <v>83.29292963500933</v>
      </c>
      <c r="EY161" s="2">
        <f t="shared" si="177"/>
        <v>86.227496865106019</v>
      </c>
      <c r="EZ161" s="2">
        <f t="shared" si="177"/>
        <v>85.896893655857269</v>
      </c>
      <c r="FA161" s="2">
        <f t="shared" si="177"/>
        <v>89.391203000977583</v>
      </c>
      <c r="FB161" s="2">
        <f t="shared" si="177"/>
        <v>90.903558873992381</v>
      </c>
      <c r="FC161" s="2">
        <f t="shared" si="177"/>
        <v>93.249469904963036</v>
      </c>
      <c r="FD161" s="2">
        <f t="shared" si="177"/>
        <v>90.252473088823677</v>
      </c>
      <c r="FE161" s="2">
        <f t="shared" si="177"/>
        <v>88.01081933191108</v>
      </c>
      <c r="FG161" s="2">
        <f t="shared" si="178"/>
        <v>0.99976529090418131</v>
      </c>
      <c r="FH161" s="2">
        <f t="shared" si="178"/>
        <v>0.99981454897244659</v>
      </c>
      <c r="FI161" s="2">
        <f t="shared" si="178"/>
        <v>0.99978418061479668</v>
      </c>
      <c r="FJ161" s="2">
        <f t="shared" si="178"/>
        <v>0.99977358717471621</v>
      </c>
      <c r="FK161" s="2">
        <f t="shared" si="178"/>
        <v>0.99979524996819924</v>
      </c>
      <c r="FL161" s="2">
        <f t="shared" si="178"/>
        <v>0.99981251453472508</v>
      </c>
      <c r="FM161" s="2">
        <f t="shared" si="178"/>
        <v>0.99978933447449769</v>
      </c>
      <c r="FN161" s="2">
        <f t="shared" si="178"/>
        <v>0.99977406012212722</v>
      </c>
      <c r="FO161" s="2">
        <f t="shared" si="178"/>
        <v>0.99979792945897317</v>
      </c>
      <c r="FP161" s="2">
        <f t="shared" si="178"/>
        <v>0.99977615855826241</v>
      </c>
      <c r="FQ161" s="2">
        <f t="shared" si="178"/>
        <v>0.99973774743816013</v>
      </c>
      <c r="FR161" s="2">
        <f t="shared" si="178"/>
        <v>0.99976032434090301</v>
      </c>
      <c r="FS161" s="2">
        <f t="shared" si="178"/>
        <v>0.99972078996225566</v>
      </c>
      <c r="FT161" s="2">
        <f t="shared" si="178"/>
        <v>0.99970974326591577</v>
      </c>
      <c r="FU161" s="2">
        <f t="shared" si="178"/>
        <v>0.99969417325516807</v>
      </c>
      <c r="FW161" s="2">
        <f t="shared" ref="FW161:GK177" si="216">POWER(10,($B161-C$232)/C$229)/(1+POWER(10,($B161-C$232)/C$229))</f>
        <v>0.45069919801162667</v>
      </c>
      <c r="FX161" s="2">
        <f t="shared" si="216"/>
        <v>0.498595326964619</v>
      </c>
      <c r="FY161" s="2">
        <f t="shared" si="216"/>
        <v>0.46827636698644631</v>
      </c>
      <c r="FZ161" s="2">
        <f t="shared" si="216"/>
        <v>0.47397428175006551</v>
      </c>
      <c r="GA161" s="2">
        <f t="shared" si="216"/>
        <v>0.47102383963189631</v>
      </c>
      <c r="GB161" s="2">
        <f t="shared" si="216"/>
        <v>0.48780232392989142</v>
      </c>
      <c r="GC161" s="2">
        <f t="shared" si="216"/>
        <v>0.51413691640194403</v>
      </c>
      <c r="GD161" s="2">
        <f t="shared" si="216"/>
        <v>0.53252189863989496</v>
      </c>
      <c r="GE161" s="2">
        <f t="shared" si="216"/>
        <v>0.54278660290834224</v>
      </c>
      <c r="GF161" s="2">
        <f t="shared" si="216"/>
        <v>0.53410225124017618</v>
      </c>
      <c r="GG161" s="2">
        <f t="shared" si="216"/>
        <v>0.50881740579285673</v>
      </c>
      <c r="GH161" s="2">
        <f t="shared" si="216"/>
        <v>0.48296115731781541</v>
      </c>
      <c r="GI161" s="2">
        <f t="shared" si="216"/>
        <v>0.45901064931402152</v>
      </c>
      <c r="GJ161" s="2">
        <f t="shared" si="216"/>
        <v>0.43780902915907155</v>
      </c>
      <c r="GK161" s="2">
        <f t="shared" si="216"/>
        <v>0.4151488323882202</v>
      </c>
      <c r="GM161" s="86">
        <f t="shared" ref="GM161:HA177" si="217" xml:space="preserve"> _xlfn.NORM.DIST($B161, C$7, ABS(C$11), TRUE) * _xlfn.NORM.DIST(($B161 - C$7)*C$15, 0, ABS(C$11), TRUE) * 2</f>
        <v>6.6049340347301917E-186</v>
      </c>
      <c r="GN161" s="86">
        <f t="shared" si="217"/>
        <v>7.5064284038842141E-143</v>
      </c>
      <c r="GO161" s="86">
        <f t="shared" si="217"/>
        <v>1.1521399401760016E-154</v>
      </c>
      <c r="GP161" s="86">
        <f t="shared" si="217"/>
        <v>1.2148905569409915E-195</v>
      </c>
      <c r="GQ161" s="86">
        <f t="shared" si="217"/>
        <v>1.2332977661779214E-216</v>
      </c>
      <c r="GR161" s="86">
        <f t="shared" si="217"/>
        <v>1.1301898578118283E-244</v>
      </c>
      <c r="GS161" s="86">
        <f t="shared" si="217"/>
        <v>1.3184184709183763E-267</v>
      </c>
      <c r="GT161" s="86">
        <f t="shared" si="217"/>
        <v>5.4485867980658286E-234</v>
      </c>
      <c r="GU161" s="86">
        <f t="shared" si="217"/>
        <v>2.3312153255296844E-270</v>
      </c>
      <c r="GV161" s="86">
        <f t="shared" si="217"/>
        <v>2.0297781990495225E-274</v>
      </c>
      <c r="GW161" s="86">
        <f t="shared" si="217"/>
        <v>1.9991273971316475E-207</v>
      </c>
      <c r="GX161" s="86">
        <f t="shared" si="217"/>
        <v>0</v>
      </c>
      <c r="GY161" s="86">
        <f t="shared" si="217"/>
        <v>2.1980453048977015E-163</v>
      </c>
      <c r="GZ161" s="86">
        <f t="shared" si="217"/>
        <v>2.9604040411582178E-182</v>
      </c>
      <c r="HA161" s="86">
        <f t="shared" si="217"/>
        <v>6.4869097564718958E-307</v>
      </c>
      <c r="HC161" s="86">
        <f t="shared" si="181"/>
        <v>1.5731762593191532E-157</v>
      </c>
      <c r="HD161" s="86">
        <f t="shared" si="181"/>
        <v>7.4054836367279682E-126</v>
      </c>
      <c r="HE161" s="86">
        <f t="shared" si="181"/>
        <v>1.2600093686185807E-101</v>
      </c>
      <c r="HF161" s="86">
        <f t="shared" si="180"/>
        <v>5.9633720925158474E-113</v>
      </c>
      <c r="HG161" s="86">
        <f t="shared" si="180"/>
        <v>1.8217661381283763E-113</v>
      </c>
      <c r="HH161" s="86">
        <f t="shared" si="180"/>
        <v>4.1638973131666312E-150</v>
      </c>
      <c r="HI161" s="86">
        <f t="shared" si="180"/>
        <v>2.3347944076149469E-149</v>
      </c>
      <c r="HJ161" s="86">
        <f t="shared" si="180"/>
        <v>4.7272344293165267E-108</v>
      </c>
      <c r="HK161" s="86">
        <f t="shared" si="180"/>
        <v>1.441399454415137E-141</v>
      </c>
      <c r="HL161" s="86">
        <f t="shared" si="161"/>
        <v>3.6297712649195907E-167</v>
      </c>
      <c r="HM161" s="86">
        <f t="shared" si="161"/>
        <v>4.3767787062370203E-132</v>
      </c>
      <c r="HN161" s="86">
        <f t="shared" si="161"/>
        <v>6.3867630896154525E-127</v>
      </c>
      <c r="HO161" s="86">
        <f t="shared" si="161"/>
        <v>1.6215614708761503E-116</v>
      </c>
      <c r="HP161" s="86">
        <f t="shared" si="161"/>
        <v>1.8202239041561187E-137</v>
      </c>
      <c r="HQ161" s="86">
        <f t="shared" si="161"/>
        <v>1.7740364455133777E-184</v>
      </c>
      <c r="HS161" s="86">
        <f t="shared" ref="HS161:IG177" si="218" xml:space="preserve"> _xlfn.NORM.DIST($B161, C$9, ABS(C$13), TRUE) * _xlfn.NORM.DIST(($B161 - C$9)*C$17, 0, ABS(C$13), TRUE) * 2</f>
        <v>9.327522459717425E-11</v>
      </c>
      <c r="HT161" s="86">
        <f t="shared" si="218"/>
        <v>1.8234734811398926E-13</v>
      </c>
      <c r="HU161" s="86">
        <f t="shared" si="218"/>
        <v>3.1819796751568822E-16</v>
      </c>
      <c r="HV161" s="86">
        <f t="shared" si="218"/>
        <v>1.6073658901468512E-16</v>
      </c>
      <c r="HW161" s="86">
        <f t="shared" si="218"/>
        <v>2.1138916050658733E-17</v>
      </c>
      <c r="HX161" s="86">
        <f t="shared" si="218"/>
        <v>1.3137302368633233E-15</v>
      </c>
      <c r="HY161" s="86">
        <f t="shared" si="218"/>
        <v>2.2260885341185211E-17</v>
      </c>
      <c r="HZ161" s="86">
        <f t="shared" si="218"/>
        <v>5.0409101001589597E-19</v>
      </c>
      <c r="IA161" s="86">
        <f t="shared" si="218"/>
        <v>4.9189383262033513E-18</v>
      </c>
      <c r="IB161" s="86">
        <f t="shared" si="218"/>
        <v>1.9828041804678739E-19</v>
      </c>
      <c r="IC161" s="86">
        <f t="shared" si="218"/>
        <v>8.1737514633657176E-21</v>
      </c>
      <c r="ID161" s="86">
        <f t="shared" si="218"/>
        <v>9.6535515521136157E-18</v>
      </c>
      <c r="IE161" s="86">
        <f t="shared" si="218"/>
        <v>2.325804862248547E-16</v>
      </c>
      <c r="IF161" s="86">
        <f t="shared" si="218"/>
        <v>5.4406672498355085E-16</v>
      </c>
      <c r="IG161" s="86">
        <f t="shared" si="218"/>
        <v>1.559027474582734E-13</v>
      </c>
      <c r="II161" s="86">
        <f t="shared" ref="II161:IW177" si="219" xml:space="preserve"> _xlfn.NORM.DIST($B161, C$10, ABS(C$14), TRUE) * _xlfn.NORM.DIST(($B161 - C$10)*C$18, 0, ABS(C$14), TRUE) * 2</f>
        <v>0.36472624582285135</v>
      </c>
      <c r="IJ161" s="86">
        <f t="shared" si="219"/>
        <v>0.49775883922780279</v>
      </c>
      <c r="IK161" s="86">
        <f t="shared" si="219"/>
        <v>0.40963969911666931</v>
      </c>
      <c r="IL161" s="86">
        <f t="shared" si="219"/>
        <v>0.42559986575359771</v>
      </c>
      <c r="IM161" s="86">
        <f t="shared" si="219"/>
        <v>0.41295594931808366</v>
      </c>
      <c r="IN161" s="86">
        <f t="shared" si="219"/>
        <v>0.4740819088703761</v>
      </c>
      <c r="IO161" s="86">
        <f t="shared" si="219"/>
        <v>0.51520131930870172</v>
      </c>
      <c r="IP161" s="86">
        <f t="shared" si="219"/>
        <v>0.5049419216403398</v>
      </c>
      <c r="IQ161" s="86">
        <f t="shared" si="219"/>
        <v>0.48926244189809548</v>
      </c>
      <c r="IR161" s="86">
        <f t="shared" si="219"/>
        <v>0.50340805881400685</v>
      </c>
      <c r="IS161" s="86">
        <f t="shared" si="219"/>
        <v>0.51248670875871882</v>
      </c>
      <c r="IT161" s="86">
        <f t="shared" si="219"/>
        <v>0.4553340490566623</v>
      </c>
      <c r="IU161" s="86">
        <f t="shared" si="219"/>
        <v>0.35835102764346255</v>
      </c>
      <c r="IV161" s="86">
        <f t="shared" si="219"/>
        <v>0.32589351356019675</v>
      </c>
      <c r="IW161" s="86">
        <f t="shared" si="219"/>
        <v>0.40428461980924507</v>
      </c>
      <c r="IY161" s="86">
        <f t="shared" ref="IY161:JM177" si="220">GM161+HC161+HS161+II161</f>
        <v>0.36472624591612657</v>
      </c>
      <c r="IZ161" s="86">
        <f t="shared" si="220"/>
        <v>0.49775883922798514</v>
      </c>
      <c r="JA161" s="86">
        <f t="shared" si="220"/>
        <v>0.40963969911666964</v>
      </c>
      <c r="JB161" s="86">
        <f t="shared" si="220"/>
        <v>0.42559986575359787</v>
      </c>
      <c r="JC161" s="86">
        <f t="shared" si="220"/>
        <v>0.41295594931808366</v>
      </c>
      <c r="JD161" s="86">
        <f t="shared" si="220"/>
        <v>0.47408190887037743</v>
      </c>
      <c r="JE161" s="86">
        <f t="shared" si="220"/>
        <v>0.51520131930870172</v>
      </c>
      <c r="JF161" s="86">
        <f t="shared" si="220"/>
        <v>0.5049419216403398</v>
      </c>
      <c r="JG161" s="86">
        <f t="shared" si="220"/>
        <v>0.48926244189809548</v>
      </c>
      <c r="JH161" s="86">
        <f t="shared" si="220"/>
        <v>0.50340805881400685</v>
      </c>
      <c r="JI161" s="86">
        <f t="shared" si="220"/>
        <v>0.51248670875871882</v>
      </c>
      <c r="JJ161" s="86">
        <f t="shared" si="220"/>
        <v>0.4553340490566623</v>
      </c>
      <c r="JK161" s="86">
        <f t="shared" si="220"/>
        <v>0.35835102764346277</v>
      </c>
      <c r="JL161" s="86">
        <f t="shared" si="220"/>
        <v>0.3258935135601973</v>
      </c>
      <c r="JM161" s="86">
        <f t="shared" si="220"/>
        <v>0.40428461980940095</v>
      </c>
    </row>
    <row r="162" spans="2:273" x14ac:dyDescent="0.25">
      <c r="B162" s="2">
        <v>135</v>
      </c>
      <c r="C162" s="37">
        <v>79.816999999999993</v>
      </c>
      <c r="D162" s="37">
        <v>81.224000000000004</v>
      </c>
      <c r="E162" s="37">
        <v>87</v>
      </c>
      <c r="F162" s="37">
        <v>87.912000000000006</v>
      </c>
      <c r="G162" s="37">
        <v>91.2</v>
      </c>
      <c r="H162" s="37">
        <v>93.980999999999995</v>
      </c>
      <c r="I162" s="37">
        <v>92.037000000000006</v>
      </c>
      <c r="J162" s="37">
        <v>88.147999999999996</v>
      </c>
      <c r="K162" s="37">
        <v>90.63</v>
      </c>
      <c r="L162" s="37">
        <v>92.37</v>
      </c>
      <c r="M162" s="37">
        <v>100.148</v>
      </c>
      <c r="N162" s="37">
        <v>106.593</v>
      </c>
      <c r="O162" s="37">
        <v>115.852</v>
      </c>
      <c r="P162" s="37">
        <v>126.673</v>
      </c>
      <c r="Q162" s="37">
        <v>154.83600000000001</v>
      </c>
      <c r="S162" s="4">
        <f t="shared" si="174"/>
        <v>79.180818703426212</v>
      </c>
      <c r="T162" s="4">
        <f t="shared" si="174"/>
        <v>81.493851916070952</v>
      </c>
      <c r="U162" s="4">
        <f t="shared" si="174"/>
        <v>85.576995801705053</v>
      </c>
      <c r="V162" s="4">
        <f t="shared" si="174"/>
        <v>88.195732829237883</v>
      </c>
      <c r="W162" s="4">
        <f t="shared" si="174"/>
        <v>90.624589501886291</v>
      </c>
      <c r="X162" s="4">
        <f t="shared" si="174"/>
        <v>92.722107731558481</v>
      </c>
      <c r="Y162" s="4">
        <f t="shared" si="174"/>
        <v>92.201853810834393</v>
      </c>
      <c r="Z162" s="4">
        <f t="shared" si="174"/>
        <v>88.452153215982946</v>
      </c>
      <c r="AA162" s="4">
        <f t="shared" si="174"/>
        <v>90.193746296520047</v>
      </c>
      <c r="AB162" s="4">
        <f t="shared" si="174"/>
        <v>91.760944675163145</v>
      </c>
      <c r="AC162" s="4">
        <f t="shared" si="174"/>
        <v>99.975623737804995</v>
      </c>
      <c r="AD162" s="4">
        <f t="shared" si="174"/>
        <v>105.55885022227672</v>
      </c>
      <c r="AE162" s="4">
        <f t="shared" si="174"/>
        <v>113.86237400435161</v>
      </c>
      <c r="AF162" s="4">
        <f t="shared" si="174"/>
        <v>126.43662557909525</v>
      </c>
      <c r="AG162" s="4">
        <f t="shared" si="174"/>
        <v>156.79147362123624</v>
      </c>
      <c r="AI162" s="4">
        <f t="shared" si="175"/>
        <v>0.6361812965737812</v>
      </c>
      <c r="AJ162" s="4">
        <f t="shared" si="175"/>
        <v>-0.26985191607094805</v>
      </c>
      <c r="AK162" s="4">
        <f t="shared" si="175"/>
        <v>1.4230041982949473</v>
      </c>
      <c r="AL162" s="4">
        <f t="shared" si="175"/>
        <v>-0.28373282923787713</v>
      </c>
      <c r="AM162" s="4">
        <f t="shared" si="175"/>
        <v>0.57541049811371181</v>
      </c>
      <c r="AN162" s="4">
        <f t="shared" si="175"/>
        <v>1.2588922684415138</v>
      </c>
      <c r="AO162" s="4">
        <f t="shared" si="175"/>
        <v>-0.1648538108343871</v>
      </c>
      <c r="AP162" s="4">
        <f t="shared" si="175"/>
        <v>-0.30415321598295009</v>
      </c>
      <c r="AQ162" s="4">
        <f t="shared" si="175"/>
        <v>0.43625370347994874</v>
      </c>
      <c r="AR162" s="4">
        <f t="shared" si="175"/>
        <v>0.60905532483685931</v>
      </c>
      <c r="AS162" s="4">
        <f t="shared" si="175"/>
        <v>0.17237626219500157</v>
      </c>
      <c r="AT162" s="4">
        <f t="shared" si="175"/>
        <v>1.034149777723286</v>
      </c>
      <c r="AU162" s="4">
        <f t="shared" si="175"/>
        <v>1.9896259956483959</v>
      </c>
      <c r="AV162" s="4">
        <f t="shared" si="175"/>
        <v>0.23637442090475247</v>
      </c>
      <c r="AW162" s="4">
        <f t="shared" si="175"/>
        <v>-1.9554736212362229</v>
      </c>
      <c r="AY162" s="2">
        <f t="shared" si="214"/>
        <v>78.622998862606295</v>
      </c>
      <c r="AZ162" s="2">
        <f t="shared" si="214"/>
        <v>79.761027996354386</v>
      </c>
      <c r="BA162" s="2">
        <f t="shared" si="214"/>
        <v>80.811510274117182</v>
      </c>
      <c r="BB162" s="2">
        <f t="shared" si="214"/>
        <v>81.073076091238647</v>
      </c>
      <c r="BC162" s="2">
        <f t="shared" si="214"/>
        <v>83.01439650368232</v>
      </c>
      <c r="BD162" s="2">
        <f t="shared" si="214"/>
        <v>85.194211912736023</v>
      </c>
      <c r="BE162" s="2">
        <f t="shared" si="214"/>
        <v>85.27451703900681</v>
      </c>
      <c r="BF162" s="2">
        <f t="shared" si="214"/>
        <v>82.94163795844932</v>
      </c>
      <c r="BG162" s="2">
        <f t="shared" si="214"/>
        <v>86.102035892085979</v>
      </c>
      <c r="BH162" s="2">
        <f t="shared" si="214"/>
        <v>86.093239617721878</v>
      </c>
      <c r="BI162" s="2">
        <f t="shared" si="214"/>
        <v>88.937040597022119</v>
      </c>
      <c r="BJ162" s="2">
        <f t="shared" si="214"/>
        <v>90.479769932343885</v>
      </c>
      <c r="BK162" s="2">
        <f t="shared" si="214"/>
        <v>93.172518646493131</v>
      </c>
      <c r="BL162" s="2">
        <f t="shared" si="214"/>
        <v>90.544484322256196</v>
      </c>
      <c r="BM162" s="2">
        <f t="shared" si="214"/>
        <v>88.292502064371206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105.65183993993993</v>
      </c>
      <c r="DL162" s="2">
        <f t="shared" si="176"/>
        <v>112.44372204502815</v>
      </c>
      <c r="DM162" s="2">
        <f t="shared" si="176"/>
        <v>116.63448269321952</v>
      </c>
      <c r="DN162" s="2">
        <f t="shared" si="176"/>
        <v>117.35411969111973</v>
      </c>
      <c r="DO162" s="2">
        <f t="shared" si="176"/>
        <v>119.21660596310595</v>
      </c>
      <c r="DP162" s="2">
        <f t="shared" si="176"/>
        <v>122.48306773169932</v>
      </c>
      <c r="DQ162" s="2">
        <f t="shared" si="176"/>
        <v>122.13026884779518</v>
      </c>
      <c r="DR162" s="2">
        <f t="shared" si="176"/>
        <v>110.62116628056627</v>
      </c>
      <c r="DS162" s="2">
        <f t="shared" si="176"/>
        <v>119.8682400134953</v>
      </c>
      <c r="DT162" s="2">
        <f t="shared" si="176"/>
        <v>117.95429236379236</v>
      </c>
      <c r="DU162" s="2">
        <f t="shared" si="176"/>
        <v>128.61121022727275</v>
      </c>
      <c r="DV162" s="2">
        <f t="shared" si="176"/>
        <v>118.12860504201684</v>
      </c>
      <c r="DW162" s="2">
        <f t="shared" si="176"/>
        <v>135.43239296187681</v>
      </c>
      <c r="DX162" s="2">
        <f t="shared" si="176"/>
        <v>134.44064093437154</v>
      </c>
      <c r="DY162" s="2">
        <f t="shared" si="176"/>
        <v>118.04607997557997</v>
      </c>
      <c r="EA162" s="2">
        <f t="shared" si="213"/>
        <v>78.559622851325415</v>
      </c>
      <c r="EB162" s="2">
        <f t="shared" si="213"/>
        <v>79.89137406728085</v>
      </c>
      <c r="EC162" s="2">
        <f t="shared" si="213"/>
        <v>80.89575993686438</v>
      </c>
      <c r="ED162" s="2">
        <f t="shared" si="213"/>
        <v>80.705775292294703</v>
      </c>
      <c r="EE162" s="2">
        <f t="shared" si="213"/>
        <v>83.322243117814565</v>
      </c>
      <c r="EF162" s="2">
        <f t="shared" si="213"/>
        <v>85.436436385183356</v>
      </c>
      <c r="EG162" s="2">
        <f t="shared" si="213"/>
        <v>85.386088367360131</v>
      </c>
      <c r="EH162" s="2">
        <f t="shared" si="213"/>
        <v>82.655506493138517</v>
      </c>
      <c r="EI162" s="2">
        <f t="shared" si="213"/>
        <v>86.07236057275091</v>
      </c>
      <c r="EJ162" s="2">
        <f t="shared" si="213"/>
        <v>86.524509690483072</v>
      </c>
      <c r="EK162" s="2">
        <f t="shared" si="212"/>
        <v>88.620924684820949</v>
      </c>
      <c r="EL162" s="2">
        <f t="shared" si="179"/>
        <v>90.240655248990606</v>
      </c>
      <c r="EM162" s="2">
        <f t="shared" si="179"/>
        <v>93.253037364202086</v>
      </c>
      <c r="EN162" s="2">
        <f t="shared" si="179"/>
        <v>90.923442758819789</v>
      </c>
      <c r="EO162" s="2">
        <f t="shared" si="179"/>
        <v>88.620556872663286</v>
      </c>
      <c r="EQ162" s="2">
        <f t="shared" si="177"/>
        <v>78.681197915753515</v>
      </c>
      <c r="ER162" s="2">
        <f t="shared" si="177"/>
        <v>79.630925752742201</v>
      </c>
      <c r="ES162" s="2">
        <f t="shared" si="177"/>
        <v>80.709943557801978</v>
      </c>
      <c r="ET162" s="2">
        <f t="shared" si="177"/>
        <v>81.429618381042019</v>
      </c>
      <c r="EU162" s="2">
        <f t="shared" si="177"/>
        <v>82.685525876883219</v>
      </c>
      <c r="EV162" s="2">
        <f t="shared" si="177"/>
        <v>84.949851760128183</v>
      </c>
      <c r="EW162" s="2">
        <f t="shared" si="177"/>
        <v>85.165214264023362</v>
      </c>
      <c r="EX162" s="2">
        <f t="shared" si="177"/>
        <v>83.160342723441403</v>
      </c>
      <c r="EY162" s="2">
        <f t="shared" si="177"/>
        <v>86.113820110572789</v>
      </c>
      <c r="EZ162" s="2">
        <f t="shared" si="177"/>
        <v>85.738622794540944</v>
      </c>
      <c r="FA162" s="2">
        <f t="shared" si="177"/>
        <v>89.197363655524356</v>
      </c>
      <c r="FB162" s="2">
        <f t="shared" si="177"/>
        <v>90.701184440978778</v>
      </c>
      <c r="FC162" s="2">
        <f t="shared" si="177"/>
        <v>93.06368321013727</v>
      </c>
      <c r="FD162" s="2">
        <f t="shared" si="177"/>
        <v>90.075669473930986</v>
      </c>
      <c r="FE162" s="2">
        <f t="shared" si="177"/>
        <v>87.852258750027204</v>
      </c>
      <c r="FG162" s="2">
        <f t="shared" si="178"/>
        <v>0.99978593833974727</v>
      </c>
      <c r="FH162" s="2">
        <f t="shared" si="178"/>
        <v>0.99983086389279263</v>
      </c>
      <c r="FI162" s="2">
        <f t="shared" si="178"/>
        <v>0.99980316664353197</v>
      </c>
      <c r="FJ162" s="2">
        <f t="shared" si="178"/>
        <v>0.9997935049354032</v>
      </c>
      <c r="FK162" s="2">
        <f t="shared" si="178"/>
        <v>0.99981326238741486</v>
      </c>
      <c r="FL162" s="2">
        <f t="shared" si="178"/>
        <v>0.99982900840265243</v>
      </c>
      <c r="FM162" s="2">
        <f t="shared" si="178"/>
        <v>0.99980786719583536</v>
      </c>
      <c r="FN162" s="2">
        <f t="shared" si="178"/>
        <v>0.99979393628573698</v>
      </c>
      <c r="FO162" s="2">
        <f t="shared" si="178"/>
        <v>0.99981570619952198</v>
      </c>
      <c r="FP162" s="2">
        <f t="shared" si="178"/>
        <v>0.99979585015798045</v>
      </c>
      <c r="FQ162" s="2">
        <f t="shared" si="178"/>
        <v>0.99976081730172095</v>
      </c>
      <c r="FR162" s="2">
        <f t="shared" si="178"/>
        <v>0.99978140859113007</v>
      </c>
      <c r="FS162" s="2">
        <f t="shared" si="178"/>
        <v>0.99974535116304586</v>
      </c>
      <c r="FT162" s="2">
        <f t="shared" si="178"/>
        <v>0.99973527595141354</v>
      </c>
      <c r="FU162" s="2">
        <f t="shared" si="178"/>
        <v>0.99972107518803821</v>
      </c>
      <c r="FW162" s="2">
        <f t="shared" si="216"/>
        <v>0.47358894343840896</v>
      </c>
      <c r="FX162" s="2">
        <f t="shared" si="216"/>
        <v>0.52160770778847976</v>
      </c>
      <c r="FY162" s="2">
        <f t="shared" si="216"/>
        <v>0.49126043658704688</v>
      </c>
      <c r="FZ162" s="2">
        <f t="shared" si="216"/>
        <v>0.49697662696827299</v>
      </c>
      <c r="GA162" s="2">
        <f t="shared" si="216"/>
        <v>0.49401747201810065</v>
      </c>
      <c r="GB162" s="2">
        <f t="shared" si="216"/>
        <v>0.51082406290463922</v>
      </c>
      <c r="GC162" s="2">
        <f t="shared" si="216"/>
        <v>0.53709823376119648</v>
      </c>
      <c r="GD162" s="2">
        <f t="shared" si="216"/>
        <v>0.55536576171438234</v>
      </c>
      <c r="GE162" s="2">
        <f t="shared" si="216"/>
        <v>0.56553810062174614</v>
      </c>
      <c r="GF162" s="2">
        <f t="shared" si="216"/>
        <v>0.55693314163733265</v>
      </c>
      <c r="GG162" s="2">
        <f t="shared" si="216"/>
        <v>0.53180118517335262</v>
      </c>
      <c r="GH162" s="2">
        <f t="shared" si="216"/>
        <v>0.50598012280514049</v>
      </c>
      <c r="GI162" s="2">
        <f t="shared" si="216"/>
        <v>0.48195214943181758</v>
      </c>
      <c r="GJ162" s="2">
        <f t="shared" si="216"/>
        <v>0.4605930528926539</v>
      </c>
      <c r="GK162" s="2">
        <f t="shared" si="216"/>
        <v>0.43767166270913266</v>
      </c>
      <c r="GM162" s="86">
        <f t="shared" si="217"/>
        <v>6.7058247273212997E-191</v>
      </c>
      <c r="GN162" s="86">
        <f t="shared" si="217"/>
        <v>1.2387622242726494E-146</v>
      </c>
      <c r="GO162" s="86">
        <f t="shared" si="217"/>
        <v>8.325353990882235E-159</v>
      </c>
      <c r="GP162" s="86">
        <f t="shared" si="217"/>
        <v>7.3662675383433131E-201</v>
      </c>
      <c r="GQ162" s="86">
        <f t="shared" si="217"/>
        <v>2.3914945717536463E-222</v>
      </c>
      <c r="GR162" s="86">
        <f t="shared" si="217"/>
        <v>3.8723320478924837E-251</v>
      </c>
      <c r="GS162" s="86">
        <f t="shared" si="217"/>
        <v>9.9703754087350307E-275</v>
      </c>
      <c r="GT162" s="86">
        <f t="shared" si="217"/>
        <v>3.0344235373964834E-240</v>
      </c>
      <c r="GU162" s="86">
        <f t="shared" si="217"/>
        <v>1.3400119794059128E-277</v>
      </c>
      <c r="GV162" s="86">
        <f t="shared" si="217"/>
        <v>9.7661141534619924E-282</v>
      </c>
      <c r="GW162" s="86">
        <f t="shared" si="217"/>
        <v>6.3898773139790158E-213</v>
      </c>
      <c r="GX162" s="86">
        <f t="shared" si="217"/>
        <v>0</v>
      </c>
      <c r="GY162" s="86">
        <f t="shared" si="217"/>
        <v>9.2480275526063957E-168</v>
      </c>
      <c r="GZ162" s="86">
        <f t="shared" si="217"/>
        <v>4.015405770395412E-187</v>
      </c>
      <c r="HA162" s="86">
        <f t="shared" si="217"/>
        <v>0</v>
      </c>
      <c r="HC162" s="86">
        <f t="shared" si="181"/>
        <v>2.2974019706778385E-163</v>
      </c>
      <c r="HD162" s="86">
        <f t="shared" si="181"/>
        <v>2.0125725374616792E-130</v>
      </c>
      <c r="HE162" s="86">
        <f t="shared" si="181"/>
        <v>2.6834788932454873E-105</v>
      </c>
      <c r="HF162" s="86">
        <f t="shared" si="180"/>
        <v>5.1928388601913424E-117</v>
      </c>
      <c r="HG162" s="86">
        <f t="shared" si="180"/>
        <v>1.7579545063952735E-117</v>
      </c>
      <c r="HH162" s="86">
        <f t="shared" si="180"/>
        <v>1.8430463937651077E-155</v>
      </c>
      <c r="HI162" s="86">
        <f t="shared" si="180"/>
        <v>9.8846072380208366E-155</v>
      </c>
      <c r="HJ162" s="86">
        <f t="shared" si="180"/>
        <v>6.2906821118408614E-112</v>
      </c>
      <c r="HK162" s="86">
        <f t="shared" si="180"/>
        <v>1.2753324061777195E-146</v>
      </c>
      <c r="HL162" s="86">
        <f t="shared" si="161"/>
        <v>3.9453244355302847E-173</v>
      </c>
      <c r="HM162" s="86">
        <f t="shared" si="161"/>
        <v>8.5776778702218269E-137</v>
      </c>
      <c r="HN162" s="86">
        <f t="shared" si="161"/>
        <v>1.5966591274834678E-131</v>
      </c>
      <c r="HO162" s="86">
        <f t="shared" si="161"/>
        <v>8.7155239390488172E-121</v>
      </c>
      <c r="HP162" s="86">
        <f t="shared" si="161"/>
        <v>1.7564548760693352E-142</v>
      </c>
      <c r="HQ162" s="86">
        <f t="shared" si="161"/>
        <v>4.5814214659398479E-191</v>
      </c>
      <c r="HS162" s="86">
        <f t="shared" si="218"/>
        <v>1.3768021504884382E-11</v>
      </c>
      <c r="HT162" s="86">
        <f t="shared" si="218"/>
        <v>1.8432796044557412E-14</v>
      </c>
      <c r="HU162" s="86">
        <f t="shared" si="218"/>
        <v>2.040448095207051E-17</v>
      </c>
      <c r="HV162" s="86">
        <f t="shared" si="218"/>
        <v>8.6302168988924665E-18</v>
      </c>
      <c r="HW162" s="86">
        <f t="shared" si="218"/>
        <v>1.0130656624059285E-18</v>
      </c>
      <c r="HX162" s="86">
        <f t="shared" si="218"/>
        <v>9.3452101909766541E-17</v>
      </c>
      <c r="HY162" s="86">
        <f t="shared" si="218"/>
        <v>1.1541229363163138E-18</v>
      </c>
      <c r="HZ162" s="86">
        <f t="shared" si="218"/>
        <v>2.0331626930894E-20</v>
      </c>
      <c r="IA162" s="86">
        <f t="shared" si="218"/>
        <v>2.4725659574163235E-19</v>
      </c>
      <c r="IB162" s="86">
        <f t="shared" si="218"/>
        <v>8.1550885660057705E-21</v>
      </c>
      <c r="IC162" s="86">
        <f t="shared" si="218"/>
        <v>2.2665479161520391E-22</v>
      </c>
      <c r="ID162" s="86">
        <f t="shared" si="218"/>
        <v>4.1868651337383008E-19</v>
      </c>
      <c r="IE162" s="86">
        <f t="shared" si="218"/>
        <v>1.1622690629362106E-17</v>
      </c>
      <c r="IF162" s="86">
        <f t="shared" si="218"/>
        <v>2.6030128116540446E-17</v>
      </c>
      <c r="IG162" s="86">
        <f t="shared" si="218"/>
        <v>1.18915158446706E-14</v>
      </c>
      <c r="II162" s="86">
        <f t="shared" si="219"/>
        <v>0.44104974147108128</v>
      </c>
      <c r="IJ162" s="86">
        <f t="shared" si="219"/>
        <v>0.51598107398119719</v>
      </c>
      <c r="IK162" s="86">
        <f t="shared" si="219"/>
        <v>0.48221322842154607</v>
      </c>
      <c r="IL162" s="86">
        <f t="shared" si="219"/>
        <v>0.49423868570425716</v>
      </c>
      <c r="IM162" s="86">
        <f t="shared" si="219"/>
        <v>0.48764420968740008</v>
      </c>
      <c r="IN162" s="86">
        <f t="shared" si="219"/>
        <v>0.51291633584647933</v>
      </c>
      <c r="IO162" s="86">
        <f t="shared" si="219"/>
        <v>0.49950216265570641</v>
      </c>
      <c r="IP162" s="86">
        <f t="shared" si="219"/>
        <v>0.44996589718531005</v>
      </c>
      <c r="IQ162" s="86">
        <f t="shared" si="219"/>
        <v>0.42440638044532081</v>
      </c>
      <c r="IR162" s="86">
        <f t="shared" si="219"/>
        <v>0.44793880683514986</v>
      </c>
      <c r="IS162" s="86">
        <f t="shared" si="219"/>
        <v>0.50292807119668581</v>
      </c>
      <c r="IT162" s="86">
        <f t="shared" si="219"/>
        <v>0.50908138481629184</v>
      </c>
      <c r="IU162" s="86">
        <f t="shared" si="219"/>
        <v>0.45213347406371895</v>
      </c>
      <c r="IV162" s="86">
        <f t="shared" si="219"/>
        <v>0.40818926002710409</v>
      </c>
      <c r="IW162" s="86">
        <f t="shared" si="219"/>
        <v>0.47926601332584767</v>
      </c>
      <c r="IY162" s="86">
        <f t="shared" si="220"/>
        <v>0.44104974148484932</v>
      </c>
      <c r="IZ162" s="86">
        <f t="shared" si="220"/>
        <v>0.51598107398121562</v>
      </c>
      <c r="JA162" s="86">
        <f t="shared" si="220"/>
        <v>0.48221322842154607</v>
      </c>
      <c r="JB162" s="86">
        <f t="shared" si="220"/>
        <v>0.49423868570425716</v>
      </c>
      <c r="JC162" s="86">
        <f t="shared" si="220"/>
        <v>0.48764420968740008</v>
      </c>
      <c r="JD162" s="86">
        <f t="shared" si="220"/>
        <v>0.51291633584647944</v>
      </c>
      <c r="JE162" s="86">
        <f t="shared" si="220"/>
        <v>0.49950216265570641</v>
      </c>
      <c r="JF162" s="86">
        <f t="shared" si="220"/>
        <v>0.44996589718531005</v>
      </c>
      <c r="JG162" s="86">
        <f t="shared" si="220"/>
        <v>0.42440638044532081</v>
      </c>
      <c r="JH162" s="86">
        <f t="shared" si="220"/>
        <v>0.44793880683514986</v>
      </c>
      <c r="JI162" s="86">
        <f t="shared" si="220"/>
        <v>0.50292807119668581</v>
      </c>
      <c r="JJ162" s="86">
        <f t="shared" si="220"/>
        <v>0.50908138481629184</v>
      </c>
      <c r="JK162" s="86">
        <f t="shared" si="220"/>
        <v>0.45213347406371895</v>
      </c>
      <c r="JL162" s="86">
        <f t="shared" si="220"/>
        <v>0.40818926002710409</v>
      </c>
      <c r="JM162" s="86">
        <f t="shared" si="220"/>
        <v>0.47926601332585955</v>
      </c>
    </row>
    <row r="163" spans="2:273" x14ac:dyDescent="0.25">
      <c r="B163" s="2">
        <v>136</v>
      </c>
      <c r="C163" s="37">
        <v>78.55</v>
      </c>
      <c r="D163" s="37">
        <v>81.552000000000007</v>
      </c>
      <c r="E163" s="37">
        <v>84.894999999999996</v>
      </c>
      <c r="F163" s="37">
        <v>86.087999999999994</v>
      </c>
      <c r="G163" s="37">
        <v>90.018000000000001</v>
      </c>
      <c r="H163" s="37">
        <v>90.111000000000004</v>
      </c>
      <c r="I163" s="37">
        <v>89.221999999999994</v>
      </c>
      <c r="J163" s="37">
        <v>85.647999999999996</v>
      </c>
      <c r="K163" s="37">
        <v>87.480999999999995</v>
      </c>
      <c r="L163" s="37">
        <v>90.555999999999997</v>
      </c>
      <c r="M163" s="37">
        <v>96.980999999999995</v>
      </c>
      <c r="N163" s="37">
        <v>103.20399999999999</v>
      </c>
      <c r="O163" s="37">
        <v>110.852</v>
      </c>
      <c r="P163" s="37">
        <v>122.94499999999999</v>
      </c>
      <c r="Q163" s="37">
        <v>151.345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78.987322658663402</v>
      </c>
      <c r="T163" s="4">
        <f t="shared" si="221"/>
        <v>80.809699677262671</v>
      </c>
      <c r="U163" s="4">
        <f t="shared" si="221"/>
        <v>84.564651571428669</v>
      </c>
      <c r="V163" s="4">
        <f t="shared" si="221"/>
        <v>86.533723897065158</v>
      </c>
      <c r="W163" s="4">
        <f t="shared" si="221"/>
        <v>88.931658816432744</v>
      </c>
      <c r="X163" s="4">
        <f t="shared" si="221"/>
        <v>90.631224515544474</v>
      </c>
      <c r="Y163" s="4">
        <f t="shared" si="221"/>
        <v>89.363005898491252</v>
      </c>
      <c r="Z163" s="4">
        <f t="shared" si="221"/>
        <v>85.701914867914226</v>
      </c>
      <c r="AA163" s="4">
        <f t="shared" si="221"/>
        <v>88.089066363937391</v>
      </c>
      <c r="AB163" s="4">
        <f t="shared" si="221"/>
        <v>88.919053958167027</v>
      </c>
      <c r="AC163" s="4">
        <f t="shared" si="221"/>
        <v>95.221718866087812</v>
      </c>
      <c r="AD163" s="4">
        <f t="shared" si="221"/>
        <v>101.31353319803651</v>
      </c>
      <c r="AE163" s="4">
        <f t="shared" si="221"/>
        <v>110.83453002036129</v>
      </c>
      <c r="AF163" s="4">
        <f t="shared" si="221"/>
        <v>124.73563330615252</v>
      </c>
      <c r="AG163" s="4">
        <f t="shared" si="221"/>
        <v>153.91662620064233</v>
      </c>
      <c r="AI163" s="4">
        <f t="shared" ref="AI163:AW179" si="222">IF(OR($B163 &lt; C$230, $B163 &gt; C$233), 0, C163-S163)</f>
        <v>-0.4373226586634047</v>
      </c>
      <c r="AJ163" s="4">
        <f t="shared" si="222"/>
        <v>0.7423003227373357</v>
      </c>
      <c r="AK163" s="4">
        <f t="shared" si="222"/>
        <v>0.33034842857132674</v>
      </c>
      <c r="AL163" s="4">
        <f t="shared" si="222"/>
        <v>-0.44572389706516446</v>
      </c>
      <c r="AM163" s="4">
        <f t="shared" si="222"/>
        <v>1.0863411835672565</v>
      </c>
      <c r="AN163" s="4">
        <f t="shared" si="222"/>
        <v>-0.52022451554447002</v>
      </c>
      <c r="AO163" s="4">
        <f t="shared" si="222"/>
        <v>-0.14100589849125811</v>
      </c>
      <c r="AP163" s="4">
        <f t="shared" si="222"/>
        <v>-5.3914867914230058E-2</v>
      </c>
      <c r="AQ163" s="4">
        <f t="shared" si="222"/>
        <v>-0.60806636393739666</v>
      </c>
      <c r="AR163" s="4">
        <f t="shared" si="222"/>
        <v>1.6369460418329709</v>
      </c>
      <c r="AS163" s="4">
        <f t="shared" si="222"/>
        <v>1.7592811339121823</v>
      </c>
      <c r="AT163" s="4">
        <f t="shared" si="222"/>
        <v>1.890466801963484</v>
      </c>
      <c r="AU163" s="4">
        <f t="shared" si="222"/>
        <v>1.7469979638718769E-2</v>
      </c>
      <c r="AV163" s="4">
        <f t="shared" si="222"/>
        <v>-1.7906333061525288</v>
      </c>
      <c r="AW163" s="4">
        <f t="shared" si="222"/>
        <v>-2.5716262006423278</v>
      </c>
      <c r="AY163" s="2">
        <f t="shared" si="214"/>
        <v>78.477090549292882</v>
      </c>
      <c r="AZ163" s="2">
        <f t="shared" si="214"/>
        <v>79.560310427364328</v>
      </c>
      <c r="BA163" s="2">
        <f t="shared" si="214"/>
        <v>80.634877436782972</v>
      </c>
      <c r="BB163" s="2">
        <f t="shared" si="214"/>
        <v>80.934844470793848</v>
      </c>
      <c r="BC163" s="2">
        <f t="shared" si="214"/>
        <v>82.851546038431678</v>
      </c>
      <c r="BD163" s="2">
        <f t="shared" si="214"/>
        <v>85.047739917441874</v>
      </c>
      <c r="BE163" s="2">
        <f t="shared" si="214"/>
        <v>85.123730245274885</v>
      </c>
      <c r="BF163" s="2">
        <f t="shared" si="214"/>
        <v>82.813716044617053</v>
      </c>
      <c r="BG163" s="2">
        <f t="shared" si="214"/>
        <v>85.988320997341262</v>
      </c>
      <c r="BH163" s="2">
        <f t="shared" si="214"/>
        <v>85.925391372640405</v>
      </c>
      <c r="BI163" s="2">
        <f t="shared" si="214"/>
        <v>88.748270614072737</v>
      </c>
      <c r="BJ163" s="2">
        <f t="shared" si="214"/>
        <v>90.281349162008993</v>
      </c>
      <c r="BK163" s="2">
        <f t="shared" si="214"/>
        <v>92.98441574665037</v>
      </c>
      <c r="BL163" s="2">
        <f t="shared" si="214"/>
        <v>90.359192142090137</v>
      </c>
      <c r="BM163" s="2">
        <f t="shared" si="214"/>
        <v>88.123086769827665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105.68914894894894</v>
      </c>
      <c r="DL163" s="2">
        <f t="shared" si="223"/>
        <v>112.51622420262665</v>
      </c>
      <c r="DM163" s="2">
        <f t="shared" si="223"/>
        <v>116.73052513039353</v>
      </c>
      <c r="DN163" s="2">
        <f t="shared" si="223"/>
        <v>117.49283268983272</v>
      </c>
      <c r="DO163" s="2">
        <f t="shared" si="223"/>
        <v>119.35114328614327</v>
      </c>
      <c r="DP163" s="2">
        <f t="shared" si="223"/>
        <v>122.65328186891345</v>
      </c>
      <c r="DQ163" s="2">
        <f t="shared" si="223"/>
        <v>122.3037425320057</v>
      </c>
      <c r="DR163" s="2">
        <f t="shared" si="223"/>
        <v>110.71809086229086</v>
      </c>
      <c r="DS163" s="2">
        <f t="shared" si="223"/>
        <v>120.02924871794873</v>
      </c>
      <c r="DT163" s="2">
        <f t="shared" si="223"/>
        <v>118.08660446160445</v>
      </c>
      <c r="DU163" s="2">
        <f t="shared" si="223"/>
        <v>128.78690909090912</v>
      </c>
      <c r="DV163" s="2">
        <f t="shared" si="223"/>
        <v>118.19425210084037</v>
      </c>
      <c r="DW163" s="2">
        <f t="shared" si="223"/>
        <v>135.66616807184749</v>
      </c>
      <c r="DX163" s="2">
        <f t="shared" si="223"/>
        <v>134.68693414905454</v>
      </c>
      <c r="DY163" s="2">
        <f t="shared" si="223"/>
        <v>118.20373015873015</v>
      </c>
      <c r="EA163" s="2">
        <f t="shared" si="213"/>
        <v>78.409606288421614</v>
      </c>
      <c r="EB163" s="2">
        <f t="shared" si="213"/>
        <v>79.70058977031141</v>
      </c>
      <c r="EC163" s="2">
        <f t="shared" si="213"/>
        <v>80.726608776786009</v>
      </c>
      <c r="ED163" s="2">
        <f t="shared" si="213"/>
        <v>80.541029525285268</v>
      </c>
      <c r="EE163" s="2">
        <f t="shared" si="213"/>
        <v>83.18380439167808</v>
      </c>
      <c r="EF163" s="2">
        <f t="shared" si="213"/>
        <v>85.308812110668782</v>
      </c>
      <c r="EG163" s="2">
        <f t="shared" si="213"/>
        <v>85.244153831244347</v>
      </c>
      <c r="EH163" s="2">
        <f t="shared" si="213"/>
        <v>82.508016452432443</v>
      </c>
      <c r="EI163" s="2">
        <f t="shared" si="213"/>
        <v>85.957546590251638</v>
      </c>
      <c r="EJ163" s="2">
        <f t="shared" si="213"/>
        <v>86.386911375470049</v>
      </c>
      <c r="EK163" s="2">
        <f t="shared" si="212"/>
        <v>88.410593040847175</v>
      </c>
      <c r="EL163" s="2">
        <f t="shared" si="179"/>
        <v>90.025212886944843</v>
      </c>
      <c r="EM163" s="2">
        <f t="shared" si="179"/>
        <v>93.073090918679455</v>
      </c>
      <c r="EN163" s="2">
        <f t="shared" si="179"/>
        <v>90.769650825002287</v>
      </c>
      <c r="EO163" s="2">
        <f t="shared" si="179"/>
        <v>88.475515449747078</v>
      </c>
      <c r="EQ163" s="2">
        <f t="shared" ref="EQ163:FE179" si="224">CU$228*$B163+CU$229</f>
        <v>78.534776829760531</v>
      </c>
      <c r="ER163" s="2">
        <f t="shared" si="224"/>
        <v>79.433677577240744</v>
      </c>
      <c r="ES163" s="2">
        <f t="shared" si="224"/>
        <v>80.535673146512195</v>
      </c>
      <c r="ET163" s="2">
        <f t="shared" si="224"/>
        <v>81.284994834701408</v>
      </c>
      <c r="EU163" s="2">
        <f t="shared" si="224"/>
        <v>82.529270263312526</v>
      </c>
      <c r="EV163" s="2">
        <f t="shared" si="224"/>
        <v>84.808819567040331</v>
      </c>
      <c r="EW163" s="2">
        <f t="shared" si="224"/>
        <v>85.01747621135209</v>
      </c>
      <c r="EX163" s="2">
        <f t="shared" si="224"/>
        <v>83.027755811873462</v>
      </c>
      <c r="EY163" s="2">
        <f t="shared" si="224"/>
        <v>86.00014335603953</v>
      </c>
      <c r="EZ163" s="2">
        <f t="shared" si="224"/>
        <v>85.58035193322462</v>
      </c>
      <c r="FA163" s="2">
        <f t="shared" si="224"/>
        <v>89.003524310071114</v>
      </c>
      <c r="FB163" s="2">
        <f t="shared" si="224"/>
        <v>90.498810007965162</v>
      </c>
      <c r="FC163" s="2">
        <f t="shared" si="224"/>
        <v>92.877896515311505</v>
      </c>
      <c r="FD163" s="2">
        <f t="shared" si="224"/>
        <v>89.898865859038295</v>
      </c>
      <c r="FE163" s="2">
        <f t="shared" si="224"/>
        <v>87.693698168143314</v>
      </c>
      <c r="FG163" s="2">
        <f t="shared" ref="FG163:FU179" si="225">POWER(10,($B163-C$231)/C$229)/(1+POWER(10,($B163-C$231)/C$229))</f>
        <v>0.99980476976837684</v>
      </c>
      <c r="FH163" s="2">
        <f t="shared" si="225"/>
        <v>0.99984574374123658</v>
      </c>
      <c r="FI163" s="2">
        <f t="shared" si="225"/>
        <v>0.99982048273625868</v>
      </c>
      <c r="FJ163" s="2">
        <f t="shared" si="225"/>
        <v>0.99981167084100009</v>
      </c>
      <c r="FK163" s="2">
        <f t="shared" si="225"/>
        <v>0.99982969047487047</v>
      </c>
      <c r="FL163" s="2">
        <f t="shared" si="225"/>
        <v>0.999844051463471</v>
      </c>
      <c r="FM163" s="2">
        <f t="shared" si="225"/>
        <v>0.99982476983763424</v>
      </c>
      <c r="FN163" s="2">
        <f t="shared" si="225"/>
        <v>0.99981206425146096</v>
      </c>
      <c r="FO163" s="2">
        <f t="shared" si="225"/>
        <v>0.99983191933076587</v>
      </c>
      <c r="FP163" s="2">
        <f t="shared" si="225"/>
        <v>0.99981380978669554</v>
      </c>
      <c r="FQ163" s="2">
        <f t="shared" si="225"/>
        <v>0.99978185819568299</v>
      </c>
      <c r="FR163" s="2">
        <f t="shared" si="225"/>
        <v>0.99980063843126499</v>
      </c>
      <c r="FS163" s="2">
        <f t="shared" si="225"/>
        <v>0.99976775229664805</v>
      </c>
      <c r="FT163" s="2">
        <f t="shared" si="225"/>
        <v>0.99975856317449996</v>
      </c>
      <c r="FU163" s="2">
        <f t="shared" si="225"/>
        <v>0.99974561130482664</v>
      </c>
      <c r="FW163" s="2">
        <f t="shared" si="216"/>
        <v>0.49659024219424641</v>
      </c>
      <c r="FX163" s="2">
        <f t="shared" si="216"/>
        <v>0.54452873910142463</v>
      </c>
      <c r="FY163" s="2">
        <f t="shared" si="216"/>
        <v>0.51428151157532798</v>
      </c>
      <c r="FZ163" s="2">
        <f t="shared" si="216"/>
        <v>0.51999177730299262</v>
      </c>
      <c r="GA163" s="2">
        <f t="shared" si="216"/>
        <v>0.51703643995429394</v>
      </c>
      <c r="GB163" s="2">
        <f t="shared" si="216"/>
        <v>0.53379997768824206</v>
      </c>
      <c r="GC163" s="2">
        <f t="shared" si="216"/>
        <v>0.55990328368118414</v>
      </c>
      <c r="GD163" s="2">
        <f t="shared" si="216"/>
        <v>0.57797799084742851</v>
      </c>
      <c r="GE163" s="2">
        <f t="shared" si="216"/>
        <v>0.58801676913164902</v>
      </c>
      <c r="GF163" s="2">
        <f t="shared" si="216"/>
        <v>0.57952601006784155</v>
      </c>
      <c r="GG163" s="2">
        <f t="shared" si="216"/>
        <v>0.55465081344282019</v>
      </c>
      <c r="GH163" s="2">
        <f t="shared" si="216"/>
        <v>0.52897376292530796</v>
      </c>
      <c r="GI163" s="2">
        <f t="shared" si="216"/>
        <v>0.50496999235571438</v>
      </c>
      <c r="GJ163" s="2">
        <f t="shared" si="216"/>
        <v>0.48354295129150487</v>
      </c>
      <c r="GK163" s="2">
        <f t="shared" si="216"/>
        <v>0.46045439278422029</v>
      </c>
      <c r="GM163" s="86">
        <f t="shared" si="217"/>
        <v>5.8381849986855642E-196</v>
      </c>
      <c r="GN163" s="86">
        <f t="shared" si="217"/>
        <v>1.8220929101507441E-150</v>
      </c>
      <c r="GO163" s="86">
        <f t="shared" si="217"/>
        <v>5.2969515273317769E-163</v>
      </c>
      <c r="GP163" s="86">
        <f t="shared" si="217"/>
        <v>3.808253947677451E-206</v>
      </c>
      <c r="GQ163" s="86">
        <f t="shared" si="217"/>
        <v>3.9026610861002641E-228</v>
      </c>
      <c r="GR163" s="86">
        <f t="shared" si="217"/>
        <v>1.0911975490683013E-257</v>
      </c>
      <c r="GS163" s="86">
        <f t="shared" si="217"/>
        <v>6.0709653414545683E-282</v>
      </c>
      <c r="GT163" s="86">
        <f t="shared" si="217"/>
        <v>1.3956955454342803E-246</v>
      </c>
      <c r="GU163" s="86">
        <f t="shared" si="217"/>
        <v>6.1709477089662117E-285</v>
      </c>
      <c r="GV163" s="86">
        <f t="shared" si="217"/>
        <v>3.75927345192798E-289</v>
      </c>
      <c r="GW163" s="86">
        <f t="shared" si="217"/>
        <v>1.7287169937522691E-218</v>
      </c>
      <c r="GX163" s="86">
        <f t="shared" si="217"/>
        <v>0</v>
      </c>
      <c r="GY163" s="86">
        <f t="shared" si="217"/>
        <v>3.4014293076172152E-172</v>
      </c>
      <c r="GZ163" s="86">
        <f t="shared" si="217"/>
        <v>4.6922950237752692E-192</v>
      </c>
      <c r="HA163" s="86">
        <f t="shared" si="217"/>
        <v>0</v>
      </c>
      <c r="HC163" s="86">
        <f t="shared" si="181"/>
        <v>2.6211450221656748E-169</v>
      </c>
      <c r="HD163" s="86">
        <f t="shared" si="181"/>
        <v>4.5247700992007759E-135</v>
      </c>
      <c r="HE163" s="86">
        <f t="shared" si="181"/>
        <v>4.907932111761336E-109</v>
      </c>
      <c r="HF163" s="86">
        <f t="shared" si="180"/>
        <v>3.8252292289942231E-121</v>
      </c>
      <c r="HG163" s="86">
        <f t="shared" si="180"/>
        <v>1.4413084794456107E-121</v>
      </c>
      <c r="HH163" s="86">
        <f t="shared" si="180"/>
        <v>6.5578847082972371E-161</v>
      </c>
      <c r="HI163" s="86">
        <f t="shared" si="180"/>
        <v>3.3551130958681612E-160</v>
      </c>
      <c r="HJ163" s="86">
        <f t="shared" si="180"/>
        <v>7.1372248536737616E-116</v>
      </c>
      <c r="HK163" s="86">
        <f t="shared" si="180"/>
        <v>9.1804815713259234E-152</v>
      </c>
      <c r="HL163" s="86">
        <f t="shared" si="161"/>
        <v>3.3632111041770193E-179</v>
      </c>
      <c r="HM163" s="86">
        <f t="shared" si="161"/>
        <v>1.3873137264041582E-141</v>
      </c>
      <c r="HN163" s="86">
        <f t="shared" si="161"/>
        <v>3.2975030161825008E-136</v>
      </c>
      <c r="HO163" s="86">
        <f t="shared" si="161"/>
        <v>3.9157302336997498E-125</v>
      </c>
      <c r="HP163" s="86">
        <f t="shared" si="161"/>
        <v>1.3748617472525119E-147</v>
      </c>
      <c r="HQ163" s="86">
        <f t="shared" si="161"/>
        <v>9.0456202537852328E-198</v>
      </c>
      <c r="HS163" s="86">
        <f t="shared" si="218"/>
        <v>1.878900555029544E-12</v>
      </c>
      <c r="HT163" s="86">
        <f t="shared" si="218"/>
        <v>1.705334274979819E-15</v>
      </c>
      <c r="HU163" s="86">
        <f t="shared" si="218"/>
        <v>1.1786964082104967E-18</v>
      </c>
      <c r="HV163" s="86">
        <f t="shared" si="218"/>
        <v>4.1265065432975665E-19</v>
      </c>
      <c r="HW163" s="86">
        <f t="shared" si="218"/>
        <v>4.3125213757793068E-20</v>
      </c>
      <c r="HX163" s="86">
        <f t="shared" si="218"/>
        <v>6.0107012674850878E-18</v>
      </c>
      <c r="HY163" s="86">
        <f t="shared" si="218"/>
        <v>5.3458724066135389E-20</v>
      </c>
      <c r="HZ163" s="86">
        <f t="shared" si="218"/>
        <v>7.2685718339958922E-22</v>
      </c>
      <c r="IA163" s="86">
        <f t="shared" si="218"/>
        <v>1.1125500035692041E-20</v>
      </c>
      <c r="IB163" s="86">
        <f t="shared" si="218"/>
        <v>2.9847712779915006E-22</v>
      </c>
      <c r="IC163" s="86">
        <f t="shared" si="218"/>
        <v>5.4815906324200931E-24</v>
      </c>
      <c r="ID163" s="86">
        <f t="shared" si="218"/>
        <v>1.604457903894857E-20</v>
      </c>
      <c r="IE163" s="86">
        <f t="shared" si="218"/>
        <v>5.1370529361760005E-19</v>
      </c>
      <c r="IF163" s="86">
        <f t="shared" si="218"/>
        <v>1.0943469860397934E-18</v>
      </c>
      <c r="IG163" s="86">
        <f t="shared" si="218"/>
        <v>8.1202312250874093E-16</v>
      </c>
      <c r="II163" s="86">
        <f t="shared" si="219"/>
        <v>0.49466303325644229</v>
      </c>
      <c r="IJ163" s="86">
        <f t="shared" si="219"/>
        <v>0.49501307795759003</v>
      </c>
      <c r="IK163" s="86">
        <f t="shared" si="219"/>
        <v>0.51504168187751165</v>
      </c>
      <c r="IL163" s="86">
        <f t="shared" si="219"/>
        <v>0.5158273218944095</v>
      </c>
      <c r="IM163" s="86">
        <f t="shared" si="219"/>
        <v>0.5159921130562749</v>
      </c>
      <c r="IN163" s="86">
        <f t="shared" si="219"/>
        <v>0.5071535053340781</v>
      </c>
      <c r="IO163" s="86">
        <f t="shared" si="219"/>
        <v>0.44147131168396381</v>
      </c>
      <c r="IP163" s="86">
        <f t="shared" si="219"/>
        <v>0.3660123401662474</v>
      </c>
      <c r="IQ163" s="86">
        <f t="shared" si="219"/>
        <v>0.33952989393896454</v>
      </c>
      <c r="IR163" s="86">
        <f t="shared" si="219"/>
        <v>0.36501712165135969</v>
      </c>
      <c r="IS163" s="86">
        <f t="shared" si="219"/>
        <v>0.44084522690642891</v>
      </c>
      <c r="IT163" s="86">
        <f t="shared" si="219"/>
        <v>0.50910640999859658</v>
      </c>
      <c r="IU163" s="86">
        <f t="shared" si="219"/>
        <v>0.50778246204897992</v>
      </c>
      <c r="IV163" s="86">
        <f t="shared" si="219"/>
        <v>0.47240282357313551</v>
      </c>
      <c r="IW163" s="86">
        <f t="shared" si="219"/>
        <v>0.52596243456922342</v>
      </c>
      <c r="IY163" s="86">
        <f t="shared" si="220"/>
        <v>0.49466303325832117</v>
      </c>
      <c r="IZ163" s="86">
        <f t="shared" si="220"/>
        <v>0.49501307795759175</v>
      </c>
      <c r="JA163" s="86">
        <f t="shared" si="220"/>
        <v>0.51504168187751165</v>
      </c>
      <c r="JB163" s="86">
        <f t="shared" si="220"/>
        <v>0.5158273218944095</v>
      </c>
      <c r="JC163" s="86">
        <f t="shared" si="220"/>
        <v>0.5159921130562749</v>
      </c>
      <c r="JD163" s="86">
        <f t="shared" si="220"/>
        <v>0.5071535053340781</v>
      </c>
      <c r="JE163" s="86">
        <f t="shared" si="220"/>
        <v>0.44147131168396381</v>
      </c>
      <c r="JF163" s="86">
        <f t="shared" si="220"/>
        <v>0.3660123401662474</v>
      </c>
      <c r="JG163" s="86">
        <f t="shared" si="220"/>
        <v>0.33952989393896454</v>
      </c>
      <c r="JH163" s="86">
        <f t="shared" si="220"/>
        <v>0.36501712165135969</v>
      </c>
      <c r="JI163" s="86">
        <f t="shared" si="220"/>
        <v>0.44084522690642891</v>
      </c>
      <c r="JJ163" s="86">
        <f t="shared" si="220"/>
        <v>0.50910640999859658</v>
      </c>
      <c r="JK163" s="86">
        <f t="shared" si="220"/>
        <v>0.50778246204897992</v>
      </c>
      <c r="JL163" s="86">
        <f t="shared" si="220"/>
        <v>0.47240282357313551</v>
      </c>
      <c r="JM163" s="86">
        <f t="shared" si="220"/>
        <v>0.5259624345692242</v>
      </c>
    </row>
    <row r="164" spans="2:273" x14ac:dyDescent="0.25">
      <c r="B164" s="2">
        <v>137</v>
      </c>
      <c r="C164" s="37">
        <v>77.966999999999999</v>
      </c>
      <c r="D164" s="37">
        <v>79.569000000000003</v>
      </c>
      <c r="E164" s="37">
        <v>82.736999999999995</v>
      </c>
      <c r="F164" s="37">
        <v>83.509</v>
      </c>
      <c r="G164" s="37">
        <v>85.581999999999994</v>
      </c>
      <c r="H164" s="37">
        <v>88.073999999999998</v>
      </c>
      <c r="I164" s="37">
        <v>86.388999999999996</v>
      </c>
      <c r="J164" s="37">
        <v>83.444000000000003</v>
      </c>
      <c r="K164" s="37">
        <v>87.37</v>
      </c>
      <c r="L164" s="37">
        <v>85.5</v>
      </c>
      <c r="M164" s="37">
        <v>91.796000000000006</v>
      </c>
      <c r="N164" s="37">
        <v>96.167000000000002</v>
      </c>
      <c r="O164" s="37">
        <v>105.241</v>
      </c>
      <c r="P164" s="37">
        <v>122.455</v>
      </c>
      <c r="Q164" s="37">
        <v>145.83600000000001</v>
      </c>
      <c r="S164" s="4">
        <f t="shared" si="221"/>
        <v>78.753691257897771</v>
      </c>
      <c r="T164" s="4">
        <f t="shared" si="221"/>
        <v>80.161604440624373</v>
      </c>
      <c r="U164" s="4">
        <f t="shared" si="221"/>
        <v>83.292577744599214</v>
      </c>
      <c r="V164" s="4">
        <f t="shared" si="221"/>
        <v>84.588218377793225</v>
      </c>
      <c r="W164" s="4">
        <f t="shared" si="221"/>
        <v>86.859798115630454</v>
      </c>
      <c r="X164" s="4">
        <f t="shared" si="221"/>
        <v>88.534008683560273</v>
      </c>
      <c r="Y164" s="4">
        <f t="shared" si="221"/>
        <v>87.208583490570774</v>
      </c>
      <c r="Z164" s="4">
        <f t="shared" si="221"/>
        <v>83.975383246223331</v>
      </c>
      <c r="AA164" s="4">
        <f t="shared" si="221"/>
        <v>86.804742980394423</v>
      </c>
      <c r="AB164" s="4">
        <f t="shared" si="221"/>
        <v>87.110562876746968</v>
      </c>
      <c r="AC164" s="4">
        <f t="shared" si="221"/>
        <v>91.730668560263766</v>
      </c>
      <c r="AD164" s="4">
        <f t="shared" si="221"/>
        <v>96.958734929254845</v>
      </c>
      <c r="AE164" s="4">
        <f t="shared" si="221"/>
        <v>105.96681319307149</v>
      </c>
      <c r="AF164" s="4">
        <f t="shared" si="221"/>
        <v>119.90440867618766</v>
      </c>
      <c r="AG164" s="4">
        <f t="shared" si="221"/>
        <v>145.13988859834816</v>
      </c>
      <c r="AI164" s="4">
        <f t="shared" si="222"/>
        <v>-0.78669125789777183</v>
      </c>
      <c r="AJ164" s="4">
        <f t="shared" si="222"/>
        <v>-0.59260444062437045</v>
      </c>
      <c r="AK164" s="4">
        <f t="shared" si="222"/>
        <v>-0.55557774459921916</v>
      </c>
      <c r="AL164" s="4">
        <f t="shared" si="222"/>
        <v>-1.0792183777932252</v>
      </c>
      <c r="AM164" s="4">
        <f t="shared" si="222"/>
        <v>-1.2777981156304605</v>
      </c>
      <c r="AN164" s="4">
        <f t="shared" si="222"/>
        <v>-0.46000868356027524</v>
      </c>
      <c r="AO164" s="4">
        <f t="shared" si="222"/>
        <v>-0.81958349057077839</v>
      </c>
      <c r="AP164" s="4">
        <f t="shared" si="222"/>
        <v>-0.53138324622332789</v>
      </c>
      <c r="AQ164" s="4">
        <f t="shared" si="222"/>
        <v>0.56525701960558195</v>
      </c>
      <c r="AR164" s="4">
        <f t="shared" si="222"/>
        <v>-1.6105628767469682</v>
      </c>
      <c r="AS164" s="4">
        <f t="shared" si="222"/>
        <v>6.5331439736240782E-2</v>
      </c>
      <c r="AT164" s="4">
        <f t="shared" si="222"/>
        <v>-0.79173492925484368</v>
      </c>
      <c r="AU164" s="4">
        <f t="shared" si="222"/>
        <v>-0.72581319307148817</v>
      </c>
      <c r="AV164" s="4">
        <f t="shared" si="222"/>
        <v>2.5505913238123412</v>
      </c>
      <c r="AW164" s="4">
        <f t="shared" si="222"/>
        <v>0.69611140165184793</v>
      </c>
      <c r="AY164" s="2">
        <f t="shared" si="214"/>
        <v>78.331387936166294</v>
      </c>
      <c r="AZ164" s="2">
        <f t="shared" si="214"/>
        <v>79.359383153247066</v>
      </c>
      <c r="BA164" s="2">
        <f t="shared" si="214"/>
        <v>80.458066805220028</v>
      </c>
      <c r="BB164" s="2">
        <f t="shared" si="214"/>
        <v>80.797522988012474</v>
      </c>
      <c r="BC164" s="2">
        <f t="shared" si="214"/>
        <v>82.687967468124128</v>
      </c>
      <c r="BD164" s="2">
        <f t="shared" si="214"/>
        <v>84.900765816095912</v>
      </c>
      <c r="BE164" s="2">
        <f t="shared" si="214"/>
        <v>84.972781798131834</v>
      </c>
      <c r="BF164" s="2">
        <f t="shared" si="214"/>
        <v>82.686332330981799</v>
      </c>
      <c r="BG164" s="2">
        <f t="shared" si="214"/>
        <v>85.874681469436396</v>
      </c>
      <c r="BH164" s="2">
        <f t="shared" si="214"/>
        <v>85.756921436484816</v>
      </c>
      <c r="BI164" s="2">
        <f t="shared" si="214"/>
        <v>88.560174122175539</v>
      </c>
      <c r="BJ164" s="2">
        <f t="shared" si="214"/>
        <v>90.083507136317053</v>
      </c>
      <c r="BK164" s="2">
        <f t="shared" si="214"/>
        <v>92.796114413939705</v>
      </c>
      <c r="BL164" s="2">
        <f t="shared" si="214"/>
        <v>90.172853627967896</v>
      </c>
      <c r="BM164" s="2">
        <f t="shared" si="214"/>
        <v>87.952973032840418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105.72645795795795</v>
      </c>
      <c r="DL164" s="2">
        <f t="shared" si="223"/>
        <v>112.58872636022515</v>
      </c>
      <c r="DM164" s="2">
        <f t="shared" si="223"/>
        <v>116.82656756756755</v>
      </c>
      <c r="DN164" s="2">
        <f t="shared" si="223"/>
        <v>117.63154568854573</v>
      </c>
      <c r="DO164" s="2">
        <f t="shared" si="223"/>
        <v>119.4856806091806</v>
      </c>
      <c r="DP164" s="2">
        <f t="shared" si="223"/>
        <v>122.82349600612758</v>
      </c>
      <c r="DQ164" s="2">
        <f t="shared" si="223"/>
        <v>122.47721621621622</v>
      </c>
      <c r="DR164" s="2">
        <f t="shared" si="223"/>
        <v>110.81501544401544</v>
      </c>
      <c r="DS164" s="2">
        <f t="shared" si="223"/>
        <v>120.19025742240217</v>
      </c>
      <c r="DT164" s="2">
        <f t="shared" si="223"/>
        <v>118.21891655941656</v>
      </c>
      <c r="DU164" s="2">
        <f t="shared" si="223"/>
        <v>128.96260795454546</v>
      </c>
      <c r="DV164" s="2">
        <f t="shared" si="223"/>
        <v>118.2598991596639</v>
      </c>
      <c r="DW164" s="2">
        <f t="shared" si="223"/>
        <v>135.89994318181817</v>
      </c>
      <c r="DX164" s="2">
        <f t="shared" si="223"/>
        <v>134.9332273637375</v>
      </c>
      <c r="DY164" s="2">
        <f t="shared" si="223"/>
        <v>118.36138034188033</v>
      </c>
      <c r="EA164" s="2">
        <f t="shared" si="213"/>
        <v>78.259589725517827</v>
      </c>
      <c r="EB164" s="2">
        <f t="shared" si="213"/>
        <v>79.50980547334197</v>
      </c>
      <c r="EC164" s="2">
        <f t="shared" si="213"/>
        <v>80.557457616707637</v>
      </c>
      <c r="ED164" s="2">
        <f t="shared" si="213"/>
        <v>80.376283758275832</v>
      </c>
      <c r="EE164" s="2">
        <f t="shared" si="213"/>
        <v>83.045365665541595</v>
      </c>
      <c r="EF164" s="2">
        <f t="shared" si="213"/>
        <v>85.181187836154209</v>
      </c>
      <c r="EG164" s="2">
        <f t="shared" si="213"/>
        <v>85.102219295128577</v>
      </c>
      <c r="EH164" s="2">
        <f t="shared" si="213"/>
        <v>82.360526411726369</v>
      </c>
      <c r="EI164" s="2">
        <f t="shared" si="213"/>
        <v>85.842732607752367</v>
      </c>
      <c r="EJ164" s="2">
        <f t="shared" si="213"/>
        <v>86.249313060457041</v>
      </c>
      <c r="EK164" s="2">
        <f t="shared" si="212"/>
        <v>88.200261396873401</v>
      </c>
      <c r="EL164" s="2">
        <f t="shared" si="179"/>
        <v>89.809770524899079</v>
      </c>
      <c r="EM164" s="2">
        <f t="shared" si="179"/>
        <v>92.893144473156838</v>
      </c>
      <c r="EN164" s="2">
        <f t="shared" si="179"/>
        <v>90.615858891184786</v>
      </c>
      <c r="EO164" s="2">
        <f t="shared" si="179"/>
        <v>88.330474026830871</v>
      </c>
      <c r="EQ164" s="2">
        <f t="shared" si="224"/>
        <v>78.388355743767534</v>
      </c>
      <c r="ER164" s="2">
        <f t="shared" si="224"/>
        <v>79.236429401739287</v>
      </c>
      <c r="ES164" s="2">
        <f t="shared" si="224"/>
        <v>80.361402735222413</v>
      </c>
      <c r="ET164" s="2">
        <f t="shared" si="224"/>
        <v>81.140371288360782</v>
      </c>
      <c r="EU164" s="2">
        <f t="shared" si="224"/>
        <v>82.373014649741819</v>
      </c>
      <c r="EV164" s="2">
        <f t="shared" si="224"/>
        <v>84.667787373952478</v>
      </c>
      <c r="EW164" s="2">
        <f t="shared" si="224"/>
        <v>84.869738158680818</v>
      </c>
      <c r="EX164" s="2">
        <f t="shared" si="224"/>
        <v>82.895168900305521</v>
      </c>
      <c r="EY164" s="2">
        <f t="shared" si="224"/>
        <v>85.886466601506299</v>
      </c>
      <c r="EZ164" s="2">
        <f t="shared" si="224"/>
        <v>85.422081071908309</v>
      </c>
      <c r="FA164" s="2">
        <f t="shared" si="224"/>
        <v>88.809684964617873</v>
      </c>
      <c r="FB164" s="2">
        <f t="shared" si="224"/>
        <v>90.296435574951545</v>
      </c>
      <c r="FC164" s="2">
        <f t="shared" si="224"/>
        <v>92.69210982048574</v>
      </c>
      <c r="FD164" s="2">
        <f t="shared" si="224"/>
        <v>89.722062244145604</v>
      </c>
      <c r="FE164" s="2">
        <f t="shared" si="224"/>
        <v>87.535137586259424</v>
      </c>
      <c r="FG164" s="2">
        <f t="shared" si="225"/>
        <v>0.99982194485393283</v>
      </c>
      <c r="FH164" s="2">
        <f t="shared" si="225"/>
        <v>0.99985931471046485</v>
      </c>
      <c r="FI164" s="2">
        <f t="shared" si="225"/>
        <v>0.99983627572349754</v>
      </c>
      <c r="FJ164" s="2">
        <f t="shared" si="225"/>
        <v>0.99982823891938544</v>
      </c>
      <c r="FK164" s="2">
        <f t="shared" si="225"/>
        <v>0.99984467353940842</v>
      </c>
      <c r="FL164" s="2">
        <f t="shared" si="225"/>
        <v>0.99985777129267273</v>
      </c>
      <c r="FM164" s="2">
        <f t="shared" si="225"/>
        <v>0.99984018572846711</v>
      </c>
      <c r="FN164" s="2">
        <f t="shared" si="225"/>
        <v>0.99982859772586907</v>
      </c>
      <c r="FO164" s="2">
        <f t="shared" si="225"/>
        <v>0.99984670634066997</v>
      </c>
      <c r="FP164" s="2">
        <f t="shared" si="225"/>
        <v>0.99983018972533011</v>
      </c>
      <c r="FQ164" s="2">
        <f t="shared" si="225"/>
        <v>0.99980104849124829</v>
      </c>
      <c r="FR164" s="2">
        <f t="shared" si="225"/>
        <v>0.99981817689888419</v>
      </c>
      <c r="FS164" s="2">
        <f t="shared" si="225"/>
        <v>0.99978818324859287</v>
      </c>
      <c r="FT164" s="2">
        <f t="shared" si="225"/>
        <v>0.99977980232028363</v>
      </c>
      <c r="FU164" s="2">
        <f t="shared" si="225"/>
        <v>0.99976798955939872</v>
      </c>
      <c r="FW164" s="2">
        <f t="shared" si="216"/>
        <v>0.51960598240745826</v>
      </c>
      <c r="FX164" s="2">
        <f t="shared" si="216"/>
        <v>0.56726266036467698</v>
      </c>
      <c r="FY164" s="2">
        <f t="shared" si="216"/>
        <v>0.53724214605506981</v>
      </c>
      <c r="FZ164" s="2">
        <f t="shared" si="216"/>
        <v>0.54292238697156237</v>
      </c>
      <c r="GA164" s="2">
        <f t="shared" si="216"/>
        <v>0.53998333315319003</v>
      </c>
      <c r="GB164" s="2">
        <f t="shared" si="216"/>
        <v>0.55663338452125388</v>
      </c>
      <c r="GC164" s="2">
        <f t="shared" si="216"/>
        <v>0.58245824574101035</v>
      </c>
      <c r="GD164" s="2">
        <f t="shared" si="216"/>
        <v>0.60026795846126824</v>
      </c>
      <c r="GE164" s="2">
        <f t="shared" si="216"/>
        <v>0.61013416854628888</v>
      </c>
      <c r="GF164" s="2">
        <f t="shared" si="216"/>
        <v>0.60179054728871739</v>
      </c>
      <c r="GG164" s="2">
        <f t="shared" si="216"/>
        <v>0.57727172622530309</v>
      </c>
      <c r="GH164" s="2">
        <f t="shared" si="216"/>
        <v>0.55184509504739776</v>
      </c>
      <c r="GI164" s="2">
        <f t="shared" si="216"/>
        <v>0.52796678680900966</v>
      </c>
      <c r="GJ164" s="2">
        <f t="shared" si="216"/>
        <v>0.50656247864156256</v>
      </c>
      <c r="GK164" s="2">
        <f t="shared" si="216"/>
        <v>0.48340357386368121</v>
      </c>
      <c r="GM164" s="86">
        <f t="shared" si="217"/>
        <v>4.3585643983325636E-201</v>
      </c>
      <c r="GN164" s="86">
        <f t="shared" si="217"/>
        <v>2.3887963814075339E-154</v>
      </c>
      <c r="GO164" s="86">
        <f t="shared" si="217"/>
        <v>2.967379779075515E-167</v>
      </c>
      <c r="GP164" s="86">
        <f t="shared" si="217"/>
        <v>1.6786898168964111E-211</v>
      </c>
      <c r="GQ164" s="86">
        <f t="shared" si="217"/>
        <v>5.359698837895165E-234</v>
      </c>
      <c r="GR164" s="86">
        <f t="shared" si="217"/>
        <v>2.5289596381241015E-264</v>
      </c>
      <c r="GS164" s="86">
        <f t="shared" si="217"/>
        <v>2.9763917219281768E-289</v>
      </c>
      <c r="GT164" s="86">
        <f t="shared" si="217"/>
        <v>5.3018252439357984E-253</v>
      </c>
      <c r="GU164" s="86">
        <f t="shared" si="217"/>
        <v>2.2767219323124673E-292</v>
      </c>
      <c r="GV164" s="86">
        <f t="shared" si="217"/>
        <v>1.1576919618640259E-296</v>
      </c>
      <c r="GW164" s="86">
        <f t="shared" si="217"/>
        <v>3.958518828944561E-224</v>
      </c>
      <c r="GX164" s="86">
        <f t="shared" si="217"/>
        <v>0</v>
      </c>
      <c r="GY164" s="86">
        <f t="shared" si="217"/>
        <v>1.0936331685647713E-176</v>
      </c>
      <c r="GZ164" s="86">
        <f t="shared" si="217"/>
        <v>4.724073575226759E-197</v>
      </c>
      <c r="HA164" s="86">
        <f t="shared" si="217"/>
        <v>0</v>
      </c>
      <c r="HC164" s="86">
        <f t="shared" si="181"/>
        <v>2.3363317149845716E-175</v>
      </c>
      <c r="HD164" s="86">
        <f t="shared" si="181"/>
        <v>8.4155705948772215E-140</v>
      </c>
      <c r="HE164" s="86">
        <f t="shared" si="181"/>
        <v>7.7085041423276363E-113</v>
      </c>
      <c r="HF164" s="86">
        <f t="shared" si="180"/>
        <v>2.3836643177440151E-125</v>
      </c>
      <c r="HG164" s="86">
        <f t="shared" si="180"/>
        <v>1.0040054955173503E-125</v>
      </c>
      <c r="HH164" s="86">
        <f t="shared" si="180"/>
        <v>1.875763147834547E-166</v>
      </c>
      <c r="HI164" s="86">
        <f t="shared" si="180"/>
        <v>9.1303458609945405E-166</v>
      </c>
      <c r="HJ164" s="86">
        <f t="shared" si="180"/>
        <v>6.9039463942029468E-120</v>
      </c>
      <c r="HK164" s="86">
        <f t="shared" si="180"/>
        <v>5.3765786305148121E-157</v>
      </c>
      <c r="HL164" s="86">
        <f t="shared" si="161"/>
        <v>2.2484795463853228E-185</v>
      </c>
      <c r="HM164" s="86">
        <f t="shared" si="161"/>
        <v>1.8516755782034797E-146</v>
      </c>
      <c r="HN164" s="86">
        <f t="shared" si="161"/>
        <v>5.6259388695426419E-141</v>
      </c>
      <c r="HO164" s="86">
        <f t="shared" si="161"/>
        <v>1.4705719354381081E-129</v>
      </c>
      <c r="HP164" s="86">
        <f t="shared" si="161"/>
        <v>8.7294333133324672E-153</v>
      </c>
      <c r="HQ164" s="86">
        <f t="shared" si="161"/>
        <v>1.3654390307460156E-204</v>
      </c>
      <c r="HS164" s="86">
        <f t="shared" si="218"/>
        <v>2.3703672608809985E-13</v>
      </c>
      <c r="HT164" s="86">
        <f t="shared" si="218"/>
        <v>1.4438204265001037E-16</v>
      </c>
      <c r="HU164" s="86">
        <f t="shared" si="218"/>
        <v>6.1331953283018762E-20</v>
      </c>
      <c r="HV164" s="86">
        <f t="shared" si="218"/>
        <v>1.7569208832596495E-20</v>
      </c>
      <c r="HW164" s="86">
        <f t="shared" si="218"/>
        <v>1.6304992448848617E-21</v>
      </c>
      <c r="HX164" s="86">
        <f t="shared" si="218"/>
        <v>3.4952190762096696E-19</v>
      </c>
      <c r="HY164" s="86">
        <f t="shared" si="218"/>
        <v>2.2120847954502884E-21</v>
      </c>
      <c r="HZ164" s="86">
        <f t="shared" si="218"/>
        <v>2.3030370349388528E-23</v>
      </c>
      <c r="IA164" s="86">
        <f t="shared" si="218"/>
        <v>4.4807337764567543E-22</v>
      </c>
      <c r="IB164" s="86">
        <f t="shared" si="218"/>
        <v>9.7205529925956033E-24</v>
      </c>
      <c r="IC164" s="86">
        <f t="shared" si="218"/>
        <v>1.1561272572563629E-25</v>
      </c>
      <c r="ID164" s="86">
        <f t="shared" si="218"/>
        <v>5.4320101262115667E-22</v>
      </c>
      <c r="IE164" s="86">
        <f t="shared" si="218"/>
        <v>2.0079172888142211E-20</v>
      </c>
      <c r="IF164" s="86">
        <f t="shared" si="218"/>
        <v>4.042347736509034E-20</v>
      </c>
      <c r="IG164" s="86">
        <f t="shared" si="218"/>
        <v>4.9635813855834552E-17</v>
      </c>
      <c r="II164" s="86">
        <f t="shared" si="219"/>
        <v>0.51585936096927354</v>
      </c>
      <c r="IJ164" s="86">
        <f t="shared" si="219"/>
        <v>0.44174220053259583</v>
      </c>
      <c r="IK164" s="86">
        <f t="shared" si="219"/>
        <v>0.50154201751617145</v>
      </c>
      <c r="IL164" s="86">
        <f t="shared" si="219"/>
        <v>0.48679571190513787</v>
      </c>
      <c r="IM164" s="86">
        <f t="shared" si="219"/>
        <v>0.49221346728352444</v>
      </c>
      <c r="IN164" s="86">
        <f t="shared" si="219"/>
        <v>0.46088692540024573</v>
      </c>
      <c r="IO164" s="86">
        <f t="shared" si="219"/>
        <v>0.35863227876543746</v>
      </c>
      <c r="IP164" s="86">
        <f t="shared" si="219"/>
        <v>0.27441904675664924</v>
      </c>
      <c r="IQ164" s="86">
        <f t="shared" si="219"/>
        <v>0.25267942196481147</v>
      </c>
      <c r="IR164" s="86">
        <f t="shared" si="219"/>
        <v>0.27493164163630762</v>
      </c>
      <c r="IS164" s="86">
        <f t="shared" si="219"/>
        <v>0.34894570451050178</v>
      </c>
      <c r="IT164" s="86">
        <f t="shared" si="219"/>
        <v>0.45882071408034919</v>
      </c>
      <c r="IU164" s="86">
        <f t="shared" si="219"/>
        <v>0.51035662172592755</v>
      </c>
      <c r="IV164" s="86">
        <f t="shared" si="219"/>
        <v>0.50590678032787362</v>
      </c>
      <c r="IW164" s="86">
        <f t="shared" si="219"/>
        <v>0.52874905128657734</v>
      </c>
      <c r="IY164" s="86">
        <f t="shared" si="220"/>
        <v>0.51585936096951057</v>
      </c>
      <c r="IZ164" s="86">
        <f t="shared" si="220"/>
        <v>0.441742200532596</v>
      </c>
      <c r="JA164" s="86">
        <f t="shared" si="220"/>
        <v>0.50154201751617145</v>
      </c>
      <c r="JB164" s="86">
        <f t="shared" si="220"/>
        <v>0.48679571190513787</v>
      </c>
      <c r="JC164" s="86">
        <f t="shared" si="220"/>
        <v>0.49221346728352444</v>
      </c>
      <c r="JD164" s="86">
        <f t="shared" si="220"/>
        <v>0.46088692540024573</v>
      </c>
      <c r="JE164" s="86">
        <f t="shared" si="220"/>
        <v>0.35863227876543746</v>
      </c>
      <c r="JF164" s="86">
        <f t="shared" si="220"/>
        <v>0.27441904675664924</v>
      </c>
      <c r="JG164" s="86">
        <f t="shared" si="220"/>
        <v>0.25267942196481147</v>
      </c>
      <c r="JH164" s="86">
        <f t="shared" si="220"/>
        <v>0.27493164163630762</v>
      </c>
      <c r="JI164" s="86">
        <f t="shared" si="220"/>
        <v>0.34894570451050178</v>
      </c>
      <c r="JJ164" s="86">
        <f t="shared" si="220"/>
        <v>0.45882071408034919</v>
      </c>
      <c r="JK164" s="86">
        <f t="shared" si="220"/>
        <v>0.51035662172592755</v>
      </c>
      <c r="JL164" s="86">
        <f t="shared" si="220"/>
        <v>0.50590678032787362</v>
      </c>
      <c r="JM164" s="86">
        <f t="shared" si="220"/>
        <v>0.52874905128657734</v>
      </c>
    </row>
    <row r="165" spans="2:273" x14ac:dyDescent="0.25">
      <c r="B165" s="2">
        <v>138</v>
      </c>
      <c r="C165" s="37">
        <v>79.132999999999996</v>
      </c>
      <c r="D165" s="37">
        <v>78.016999999999996</v>
      </c>
      <c r="E165" s="37">
        <v>81.614000000000004</v>
      </c>
      <c r="F165" s="37">
        <v>83.034999999999997</v>
      </c>
      <c r="G165" s="37">
        <v>84.545000000000002</v>
      </c>
      <c r="H165" s="37">
        <v>86.332999999999998</v>
      </c>
      <c r="I165" s="37">
        <v>85.278000000000006</v>
      </c>
      <c r="J165" s="37">
        <v>83.796000000000006</v>
      </c>
      <c r="K165" s="37">
        <v>82.962999999999994</v>
      </c>
      <c r="L165" s="37">
        <v>85.926000000000002</v>
      </c>
      <c r="M165" s="37">
        <v>90.703999999999994</v>
      </c>
      <c r="N165" s="37">
        <v>94.055999999999997</v>
      </c>
      <c r="O165" s="37">
        <v>100.056</v>
      </c>
      <c r="P165" s="37">
        <v>114.09099999999999</v>
      </c>
      <c r="Q165" s="37">
        <v>136.291</v>
      </c>
      <c r="S165" s="4">
        <f t="shared" si="221"/>
        <v>78.501674500978027</v>
      </c>
      <c r="T165" s="4">
        <f t="shared" si="221"/>
        <v>79.616351487663977</v>
      </c>
      <c r="U165" s="4">
        <f t="shared" si="221"/>
        <v>82.065700859474362</v>
      </c>
      <c r="V165" s="4">
        <f t="shared" si="221"/>
        <v>82.866443053250578</v>
      </c>
      <c r="W165" s="4">
        <f t="shared" si="221"/>
        <v>84.976100290553404</v>
      </c>
      <c r="X165" s="4">
        <f t="shared" si="221"/>
        <v>86.823858530483719</v>
      </c>
      <c r="Y165" s="4">
        <f t="shared" si="221"/>
        <v>85.836171017662181</v>
      </c>
      <c r="Z165" s="4">
        <f t="shared" si="221"/>
        <v>83.048528887343608</v>
      </c>
      <c r="AA165" s="4">
        <f t="shared" si="221"/>
        <v>86.115689011809394</v>
      </c>
      <c r="AB165" s="4">
        <f t="shared" si="221"/>
        <v>86.111070306882269</v>
      </c>
      <c r="AC165" s="4">
        <f t="shared" si="221"/>
        <v>89.666568304207203</v>
      </c>
      <c r="AD165" s="4">
        <f t="shared" si="221"/>
        <v>93.527121416055479</v>
      </c>
      <c r="AE165" s="4">
        <f t="shared" si="221"/>
        <v>100.89595223748026</v>
      </c>
      <c r="AF165" s="4">
        <f t="shared" si="221"/>
        <v>113.15823846590297</v>
      </c>
      <c r="AG165" s="4">
        <f t="shared" si="221"/>
        <v>132.27420739502693</v>
      </c>
      <c r="AI165" s="4">
        <f t="shared" si="222"/>
        <v>0.63132549902196899</v>
      </c>
      <c r="AJ165" s="4">
        <f t="shared" si="222"/>
        <v>-1.5993514876639807</v>
      </c>
      <c r="AK165" s="4">
        <f t="shared" si="222"/>
        <v>-0.45170085947435723</v>
      </c>
      <c r="AL165" s="4">
        <f t="shared" si="222"/>
        <v>0.16855694674941901</v>
      </c>
      <c r="AM165" s="4">
        <f t="shared" si="222"/>
        <v>-0.43110029055340249</v>
      </c>
      <c r="AN165" s="4">
        <f t="shared" si="222"/>
        <v>-0.4908585304837203</v>
      </c>
      <c r="AO165" s="4">
        <f t="shared" si="222"/>
        <v>-0.55817101766217547</v>
      </c>
      <c r="AP165" s="4">
        <f t="shared" si="222"/>
        <v>0.74747111265639887</v>
      </c>
      <c r="AQ165" s="4">
        <f t="shared" si="222"/>
        <v>-3.1526890118094002</v>
      </c>
      <c r="AR165" s="4">
        <f t="shared" si="222"/>
        <v>-0.18507030688226678</v>
      </c>
      <c r="AS165" s="4">
        <f t="shared" si="222"/>
        <v>1.0374316957927903</v>
      </c>
      <c r="AT165" s="4">
        <f t="shared" si="222"/>
        <v>0.52887858394451825</v>
      </c>
      <c r="AU165" s="4">
        <f t="shared" si="222"/>
        <v>-0.83995223748026149</v>
      </c>
      <c r="AV165" s="4">
        <f t="shared" si="222"/>
        <v>0.93276153409702545</v>
      </c>
      <c r="AW165" s="4">
        <f t="shared" si="222"/>
        <v>4.0167926049730625</v>
      </c>
      <c r="AY165" s="2">
        <f t="shared" si="214"/>
        <v>78.18587519622028</v>
      </c>
      <c r="AZ165" s="2">
        <f t="shared" si="214"/>
        <v>79.158272922221926</v>
      </c>
      <c r="BA165" s="2">
        <f t="shared" si="214"/>
        <v>80.281095024911963</v>
      </c>
      <c r="BB165" s="2">
        <f t="shared" si="214"/>
        <v>80.661027494765591</v>
      </c>
      <c r="BC165" s="2">
        <f t="shared" si="214"/>
        <v>82.523727554331231</v>
      </c>
      <c r="BD165" s="2">
        <f t="shared" si="214"/>
        <v>84.753341782934811</v>
      </c>
      <c r="BE165" s="2">
        <f t="shared" si="214"/>
        <v>84.821693902196643</v>
      </c>
      <c r="BF165" s="2">
        <f t="shared" si="214"/>
        <v>82.559422633449401</v>
      </c>
      <c r="BG165" s="2">
        <f t="shared" si="214"/>
        <v>85.761109206648086</v>
      </c>
      <c r="BH165" s="2">
        <f t="shared" si="214"/>
        <v>85.587919021843462</v>
      </c>
      <c r="BI165" s="2">
        <f t="shared" si="214"/>
        <v>88.372678438717287</v>
      </c>
      <c r="BJ165" s="2">
        <f t="shared" si="214"/>
        <v>89.886188775539466</v>
      </c>
      <c r="BK165" s="2">
        <f t="shared" si="214"/>
        <v>92.607630015992171</v>
      </c>
      <c r="BL165" s="2">
        <f t="shared" si="214"/>
        <v>89.985547695141577</v>
      </c>
      <c r="BM165" s="2">
        <f t="shared" si="214"/>
        <v>87.782228147164048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105.76376696696695</v>
      </c>
      <c r="DL165" s="2">
        <f t="shared" si="223"/>
        <v>112.66122851782364</v>
      </c>
      <c r="DM165" s="2">
        <f t="shared" si="223"/>
        <v>116.92261000474157</v>
      </c>
      <c r="DN165" s="2">
        <f t="shared" si="223"/>
        <v>117.77025868725872</v>
      </c>
      <c r="DO165" s="2">
        <f t="shared" si="223"/>
        <v>119.62021793221791</v>
      </c>
      <c r="DP165" s="2">
        <f t="shared" si="223"/>
        <v>122.99371014334173</v>
      </c>
      <c r="DQ165" s="2">
        <f t="shared" si="223"/>
        <v>122.65068990042676</v>
      </c>
      <c r="DR165" s="2">
        <f t="shared" si="223"/>
        <v>110.91194002574002</v>
      </c>
      <c r="DS165" s="2">
        <f t="shared" si="223"/>
        <v>120.35126612685562</v>
      </c>
      <c r="DT165" s="2">
        <f t="shared" si="223"/>
        <v>118.35122865722866</v>
      </c>
      <c r="DU165" s="2">
        <f t="shared" si="223"/>
        <v>129.13830681818183</v>
      </c>
      <c r="DV165" s="2">
        <f t="shared" si="223"/>
        <v>118.32554621848743</v>
      </c>
      <c r="DW165" s="2">
        <f t="shared" si="223"/>
        <v>136.13371829178885</v>
      </c>
      <c r="DX165" s="2">
        <f t="shared" si="223"/>
        <v>135.17952057842047</v>
      </c>
      <c r="DY165" s="2">
        <f t="shared" si="223"/>
        <v>118.51903052503053</v>
      </c>
      <c r="EA165" s="2">
        <f t="shared" si="213"/>
        <v>78.109573162614026</v>
      </c>
      <c r="EB165" s="2">
        <f t="shared" si="213"/>
        <v>79.31902117637253</v>
      </c>
      <c r="EC165" s="2">
        <f t="shared" si="213"/>
        <v>80.388306456629266</v>
      </c>
      <c r="ED165" s="2">
        <f t="shared" si="213"/>
        <v>80.211537991266397</v>
      </c>
      <c r="EE165" s="2">
        <f t="shared" si="213"/>
        <v>82.90692693940511</v>
      </c>
      <c r="EF165" s="2">
        <f t="shared" si="213"/>
        <v>85.053563561639649</v>
      </c>
      <c r="EG165" s="2">
        <f t="shared" si="213"/>
        <v>84.960284759012808</v>
      </c>
      <c r="EH165" s="2">
        <f t="shared" si="213"/>
        <v>82.213036371020294</v>
      </c>
      <c r="EI165" s="2">
        <f t="shared" si="213"/>
        <v>85.727918625253082</v>
      </c>
      <c r="EJ165" s="2">
        <f t="shared" si="213"/>
        <v>86.111714745444019</v>
      </c>
      <c r="EK165" s="2">
        <f t="shared" si="212"/>
        <v>87.989929752899627</v>
      </c>
      <c r="EL165" s="2">
        <f t="shared" si="179"/>
        <v>89.594328162853316</v>
      </c>
      <c r="EM165" s="2">
        <f t="shared" si="179"/>
        <v>92.713198027634206</v>
      </c>
      <c r="EN165" s="2">
        <f t="shared" si="179"/>
        <v>90.462066957367298</v>
      </c>
      <c r="EO165" s="2">
        <f t="shared" si="179"/>
        <v>88.185432603914663</v>
      </c>
      <c r="EQ165" s="2">
        <f t="shared" si="224"/>
        <v>78.24193465777455</v>
      </c>
      <c r="ER165" s="2">
        <f t="shared" si="224"/>
        <v>79.039181226237815</v>
      </c>
      <c r="ES165" s="2">
        <f t="shared" si="224"/>
        <v>80.187132323932644</v>
      </c>
      <c r="ET165" s="2">
        <f t="shared" si="224"/>
        <v>80.995747742020157</v>
      </c>
      <c r="EU165" s="2">
        <f t="shared" si="224"/>
        <v>82.216759036171112</v>
      </c>
      <c r="EV165" s="2">
        <f t="shared" si="224"/>
        <v>84.526755180864626</v>
      </c>
      <c r="EW165" s="2">
        <f t="shared" si="224"/>
        <v>84.722000106009546</v>
      </c>
      <c r="EX165" s="2">
        <f t="shared" si="224"/>
        <v>82.762581988737594</v>
      </c>
      <c r="EY165" s="2">
        <f t="shared" si="224"/>
        <v>85.772789846973055</v>
      </c>
      <c r="EZ165" s="2">
        <f t="shared" si="224"/>
        <v>85.263810210591984</v>
      </c>
      <c r="FA165" s="2">
        <f t="shared" si="224"/>
        <v>88.615845619164631</v>
      </c>
      <c r="FB165" s="2">
        <f t="shared" si="224"/>
        <v>90.094061141937942</v>
      </c>
      <c r="FC165" s="2">
        <f t="shared" si="224"/>
        <v>92.506323125659975</v>
      </c>
      <c r="FD165" s="2">
        <f t="shared" si="224"/>
        <v>89.545258629252913</v>
      </c>
      <c r="FE165" s="2">
        <f t="shared" si="224"/>
        <v>87.376577004375548</v>
      </c>
      <c r="FG165" s="2">
        <f t="shared" si="225"/>
        <v>0.99983760923261999</v>
      </c>
      <c r="FH165" s="2">
        <f t="shared" si="225"/>
        <v>0.9998716919027083</v>
      </c>
      <c r="FI165" s="2">
        <f t="shared" si="225"/>
        <v>0.99985067953405915</v>
      </c>
      <c r="FJ165" s="2">
        <f t="shared" si="225"/>
        <v>0.9998433496652257</v>
      </c>
      <c r="FK165" s="2">
        <f t="shared" si="225"/>
        <v>0.99985833864820961</v>
      </c>
      <c r="FL165" s="2">
        <f t="shared" si="225"/>
        <v>0.99987028425391122</v>
      </c>
      <c r="FM165" s="2">
        <f t="shared" si="225"/>
        <v>0.99985424560249103</v>
      </c>
      <c r="FN165" s="2">
        <f t="shared" si="225"/>
        <v>0.99984367691050902</v>
      </c>
      <c r="FO165" s="2">
        <f t="shared" si="225"/>
        <v>0.99986019263533954</v>
      </c>
      <c r="FP165" s="2">
        <f t="shared" si="225"/>
        <v>0.99984512887486576</v>
      </c>
      <c r="FQ165" s="2">
        <f t="shared" si="225"/>
        <v>0.99981855089114102</v>
      </c>
      <c r="FR165" s="2">
        <f t="shared" si="225"/>
        <v>0.99983417270795549</v>
      </c>
      <c r="FS165" s="2">
        <f t="shared" si="225"/>
        <v>0.99980681722630049</v>
      </c>
      <c r="FT165" s="2">
        <f t="shared" si="225"/>
        <v>0.99979917343828117</v>
      </c>
      <c r="FU165" s="2">
        <f t="shared" si="225"/>
        <v>0.99978839964363275</v>
      </c>
      <c r="FW165" s="2">
        <f t="shared" si="216"/>
        <v>0.54253880832946344</v>
      </c>
      <c r="FX165" s="2">
        <f t="shared" si="216"/>
        <v>0.58971683369243177</v>
      </c>
      <c r="FY165" s="2">
        <f t="shared" si="216"/>
        <v>0.56004591363561163</v>
      </c>
      <c r="FZ165" s="2">
        <f t="shared" si="216"/>
        <v>0.5656725345509771</v>
      </c>
      <c r="GA165" s="2">
        <f t="shared" si="216"/>
        <v>0.56276195645235427</v>
      </c>
      <c r="GB165" s="2">
        <f t="shared" si="216"/>
        <v>0.57922998999461672</v>
      </c>
      <c r="GC165" s="2">
        <f t="shared" si="216"/>
        <v>0.60467343277641195</v>
      </c>
      <c r="GD165" s="2">
        <f t="shared" si="216"/>
        <v>0.62215028220037782</v>
      </c>
      <c r="GE165" s="2">
        <f t="shared" si="216"/>
        <v>0.63180767847167829</v>
      </c>
      <c r="GF165" s="2">
        <f t="shared" si="216"/>
        <v>0.62364178001021475</v>
      </c>
      <c r="GG165" s="2">
        <f t="shared" si="216"/>
        <v>0.59957315303025982</v>
      </c>
      <c r="GH165" s="2">
        <f t="shared" si="216"/>
        <v>0.57449919179783604</v>
      </c>
      <c r="GI165" s="2">
        <f t="shared" si="216"/>
        <v>0.55084549693866836</v>
      </c>
      <c r="GJ165" s="2">
        <f t="shared" si="216"/>
        <v>0.52955421520198653</v>
      </c>
      <c r="GK165" s="2">
        <f t="shared" si="216"/>
        <v>0.50642297230065869</v>
      </c>
      <c r="GM165" s="86">
        <f t="shared" si="217"/>
        <v>2.7902758197635644E-206</v>
      </c>
      <c r="GN165" s="86">
        <f t="shared" si="217"/>
        <v>2.7913349842728976E-158</v>
      </c>
      <c r="GO165" s="86">
        <f t="shared" si="217"/>
        <v>1.4636667829683423E-171</v>
      </c>
      <c r="GP165" s="86">
        <f t="shared" si="217"/>
        <v>6.3092725409059946E-217</v>
      </c>
      <c r="GQ165" s="86">
        <f t="shared" si="217"/>
        <v>6.1944998179435599E-240</v>
      </c>
      <c r="GR165" s="86">
        <f t="shared" si="217"/>
        <v>4.8204360816902763E-271</v>
      </c>
      <c r="GS165" s="86">
        <f t="shared" si="217"/>
        <v>1.1749155945593164E-296</v>
      </c>
      <c r="GT165" s="86">
        <f t="shared" si="217"/>
        <v>1.6633302064315371E-259</v>
      </c>
      <c r="GU165" s="86">
        <f t="shared" si="217"/>
        <v>6.7294748700334092E-300</v>
      </c>
      <c r="GV165" s="86">
        <f t="shared" si="217"/>
        <v>2.8522477114655185E-304</v>
      </c>
      <c r="GW165" s="86">
        <f t="shared" si="217"/>
        <v>7.6721508351424738E-230</v>
      </c>
      <c r="GX165" s="86">
        <f t="shared" si="217"/>
        <v>0</v>
      </c>
      <c r="GY165" s="86">
        <f t="shared" si="217"/>
        <v>3.0738161829882698E-181</v>
      </c>
      <c r="GZ165" s="86">
        <f t="shared" si="217"/>
        <v>4.0975248081641082E-202</v>
      </c>
      <c r="HA165" s="86">
        <f t="shared" si="217"/>
        <v>0</v>
      </c>
      <c r="HC165" s="86">
        <f t="shared" si="181"/>
        <v>1.6269063430002023E-181</v>
      </c>
      <c r="HD165" s="86">
        <f t="shared" si="181"/>
        <v>1.2948162714679263E-144</v>
      </c>
      <c r="HE165" s="86">
        <f t="shared" si="181"/>
        <v>1.0397007595628226E-116</v>
      </c>
      <c r="HF165" s="86">
        <f t="shared" si="180"/>
        <v>1.2565023331850658E-129</v>
      </c>
      <c r="HG165" s="86">
        <f t="shared" si="180"/>
        <v>5.9421120085136033E-130</v>
      </c>
      <c r="HH165" s="86">
        <f t="shared" si="180"/>
        <v>4.3129519559627064E-172</v>
      </c>
      <c r="HI165" s="86">
        <f t="shared" si="180"/>
        <v>1.9920268668428576E-171</v>
      </c>
      <c r="HJ165" s="86">
        <f t="shared" si="180"/>
        <v>5.6937372194667197E-124</v>
      </c>
      <c r="HK165" s="86">
        <f t="shared" si="180"/>
        <v>2.561773231312756E-162</v>
      </c>
      <c r="HL165" s="86">
        <f t="shared" si="161"/>
        <v>1.1789159779996018E-191</v>
      </c>
      <c r="HM165" s="86">
        <f t="shared" si="161"/>
        <v>2.0395580155298793E-151</v>
      </c>
      <c r="HN165" s="86">
        <f t="shared" si="161"/>
        <v>7.9293410004406683E-146</v>
      </c>
      <c r="HO165" s="86">
        <f t="shared" si="161"/>
        <v>4.6164628553372653E-134</v>
      </c>
      <c r="HP165" s="86">
        <f t="shared" si="161"/>
        <v>4.4958670207720802E-158</v>
      </c>
      <c r="HQ165" s="86">
        <f t="shared" si="161"/>
        <v>1.5757881032343082E-211</v>
      </c>
      <c r="HS165" s="86">
        <f t="shared" si="218"/>
        <v>2.7641661794570444E-14</v>
      </c>
      <c r="HT165" s="86">
        <f t="shared" si="218"/>
        <v>1.1185746345659433E-17</v>
      </c>
      <c r="HU165" s="86">
        <f t="shared" si="218"/>
        <v>2.8743791463541375E-21</v>
      </c>
      <c r="HV165" s="86">
        <f t="shared" si="218"/>
        <v>6.6602446466136097E-22</v>
      </c>
      <c r="HW165" s="86">
        <f t="shared" si="218"/>
        <v>5.4747811838428943E-23</v>
      </c>
      <c r="HX165" s="86">
        <f t="shared" si="218"/>
        <v>1.8373871819134216E-20</v>
      </c>
      <c r="HY165" s="86">
        <f t="shared" si="218"/>
        <v>8.1764594626535293E-23</v>
      </c>
      <c r="HZ165" s="86">
        <f t="shared" si="218"/>
        <v>6.4668453125623443E-25</v>
      </c>
      <c r="IA165" s="86">
        <f t="shared" si="218"/>
        <v>1.6151133348000552E-23</v>
      </c>
      <c r="IB165" s="86">
        <f t="shared" si="218"/>
        <v>2.816669031364385E-25</v>
      </c>
      <c r="IC165" s="86">
        <f t="shared" si="218"/>
        <v>2.1263029941624267E-27</v>
      </c>
      <c r="ID165" s="86">
        <f t="shared" si="218"/>
        <v>1.6245966116701601E-23</v>
      </c>
      <c r="IE165" s="86">
        <f t="shared" si="218"/>
        <v>6.9399695181840787E-22</v>
      </c>
      <c r="IF165" s="86">
        <f t="shared" si="218"/>
        <v>1.3117863368136748E-21</v>
      </c>
      <c r="IG165" s="86">
        <f t="shared" si="218"/>
        <v>2.7156228519251085E-18</v>
      </c>
      <c r="II165" s="86">
        <f t="shared" si="219"/>
        <v>0.50188896085191936</v>
      </c>
      <c r="IJ165" s="86">
        <f t="shared" si="219"/>
        <v>0.36882270280639873</v>
      </c>
      <c r="IK165" s="86">
        <f t="shared" si="219"/>
        <v>0.4480484076349644</v>
      </c>
      <c r="IL165" s="86">
        <f t="shared" si="219"/>
        <v>0.41860908097559391</v>
      </c>
      <c r="IM165" s="86">
        <f t="shared" si="219"/>
        <v>0.42659014750271973</v>
      </c>
      <c r="IN165" s="86">
        <f t="shared" si="219"/>
        <v>0.38756676241273441</v>
      </c>
      <c r="IO165" s="86">
        <f t="shared" si="219"/>
        <v>0.27015410961846636</v>
      </c>
      <c r="IP165" s="86">
        <f t="shared" si="219"/>
        <v>0.19144432491826976</v>
      </c>
      <c r="IQ165" s="86">
        <f t="shared" si="219"/>
        <v>0.17635109031341598</v>
      </c>
      <c r="IR165" s="86">
        <f t="shared" si="219"/>
        <v>0.19313441838832254</v>
      </c>
      <c r="IS165" s="86">
        <f t="shared" si="219"/>
        <v>0.25236057977357246</v>
      </c>
      <c r="IT165" s="86">
        <f t="shared" si="219"/>
        <v>0.37606298878614519</v>
      </c>
      <c r="IU165" s="86">
        <f t="shared" si="219"/>
        <v>0.4624144857288171</v>
      </c>
      <c r="IV165" s="86">
        <f t="shared" si="219"/>
        <v>0.50251326406477692</v>
      </c>
      <c r="IW165" s="86">
        <f t="shared" si="219"/>
        <v>0.48240870460679569</v>
      </c>
      <c r="IY165" s="86">
        <f t="shared" si="220"/>
        <v>0.50188896085194701</v>
      </c>
      <c r="IZ165" s="86">
        <f t="shared" si="220"/>
        <v>0.36882270280639873</v>
      </c>
      <c r="JA165" s="86">
        <f t="shared" si="220"/>
        <v>0.4480484076349644</v>
      </c>
      <c r="JB165" s="86">
        <f t="shared" si="220"/>
        <v>0.41860908097559391</v>
      </c>
      <c r="JC165" s="86">
        <f t="shared" si="220"/>
        <v>0.42659014750271973</v>
      </c>
      <c r="JD165" s="86">
        <f t="shared" si="220"/>
        <v>0.38756676241273441</v>
      </c>
      <c r="JE165" s="86">
        <f t="shared" si="220"/>
        <v>0.27015410961846636</v>
      </c>
      <c r="JF165" s="86">
        <f t="shared" si="220"/>
        <v>0.19144432491826976</v>
      </c>
      <c r="JG165" s="86">
        <f t="shared" si="220"/>
        <v>0.17635109031341598</v>
      </c>
      <c r="JH165" s="86">
        <f t="shared" si="220"/>
        <v>0.19313441838832254</v>
      </c>
      <c r="JI165" s="86">
        <f t="shared" si="220"/>
        <v>0.25236057977357246</v>
      </c>
      <c r="JJ165" s="86">
        <f t="shared" si="220"/>
        <v>0.37606298878614519</v>
      </c>
      <c r="JK165" s="86">
        <f t="shared" si="220"/>
        <v>0.4624144857288171</v>
      </c>
      <c r="JL165" s="86">
        <f t="shared" si="220"/>
        <v>0.50251326406477692</v>
      </c>
      <c r="JM165" s="86">
        <f t="shared" si="220"/>
        <v>0.48240870460679569</v>
      </c>
    </row>
    <row r="166" spans="2:273" x14ac:dyDescent="0.25">
      <c r="B166" s="2">
        <v>139</v>
      </c>
      <c r="C166" s="37">
        <v>79.167000000000002</v>
      </c>
      <c r="D166" s="37">
        <v>76.430999999999997</v>
      </c>
      <c r="E166" s="37">
        <v>81.174999999999997</v>
      </c>
      <c r="F166" s="37">
        <v>80.736999999999995</v>
      </c>
      <c r="G166" s="37">
        <v>82.254999999999995</v>
      </c>
      <c r="H166" s="37">
        <v>85.055999999999997</v>
      </c>
      <c r="I166" s="37">
        <v>84.814999999999998</v>
      </c>
      <c r="J166" s="37">
        <v>82.203999999999994</v>
      </c>
      <c r="K166" s="37">
        <v>84.63</v>
      </c>
      <c r="L166" s="37">
        <v>85.073999999999998</v>
      </c>
      <c r="M166" s="37">
        <v>88.962999999999994</v>
      </c>
      <c r="N166" s="37">
        <v>90.926000000000002</v>
      </c>
      <c r="O166" s="37">
        <v>97.703999999999994</v>
      </c>
      <c r="P166" s="37">
        <v>104.836</v>
      </c>
      <c r="Q166" s="37">
        <v>120.236</v>
      </c>
      <c r="S166" s="4">
        <f t="shared" si="221"/>
        <v>78.253615422506897</v>
      </c>
      <c r="T166" s="4">
        <f t="shared" si="221"/>
        <v>79.189338080621354</v>
      </c>
      <c r="U166" s="4">
        <f t="shared" si="221"/>
        <v>81.082966413650141</v>
      </c>
      <c r="V166" s="4">
        <f t="shared" si="221"/>
        <v>81.625657907270792</v>
      </c>
      <c r="W166" s="4">
        <f t="shared" si="221"/>
        <v>83.591376573690923</v>
      </c>
      <c r="X166" s="4">
        <f t="shared" si="221"/>
        <v>85.63732093614162</v>
      </c>
      <c r="Y166" s="4">
        <f t="shared" si="221"/>
        <v>85.065925561945818</v>
      </c>
      <c r="Z166" s="4">
        <f t="shared" si="221"/>
        <v>82.590470456299229</v>
      </c>
      <c r="AA166" s="4">
        <f t="shared" si="221"/>
        <v>85.763864678723124</v>
      </c>
      <c r="AB166" s="4">
        <f t="shared" si="221"/>
        <v>85.591055319180285</v>
      </c>
      <c r="AC166" s="4">
        <f t="shared" si="221"/>
        <v>88.624856107922653</v>
      </c>
      <c r="AD166" s="4">
        <f t="shared" si="221"/>
        <v>91.324445603145008</v>
      </c>
      <c r="AE166" s="4">
        <f t="shared" si="221"/>
        <v>96.856894082906962</v>
      </c>
      <c r="AF166" s="4">
        <f t="shared" si="221"/>
        <v>106.04311635282116</v>
      </c>
      <c r="AG166" s="4">
        <f t="shared" si="221"/>
        <v>118.30442361451171</v>
      </c>
      <c r="AI166" s="4">
        <f t="shared" si="222"/>
        <v>0.91338457749310464</v>
      </c>
      <c r="AJ166" s="4">
        <f t="shared" si="222"/>
        <v>-2.7583380806213569</v>
      </c>
      <c r="AK166" s="4">
        <f t="shared" si="222"/>
        <v>9.2033586349856478E-2</v>
      </c>
      <c r="AL166" s="4">
        <f t="shared" si="222"/>
        <v>-0.88865790727079741</v>
      </c>
      <c r="AM166" s="4">
        <f t="shared" si="222"/>
        <v>-1.3363765736909272</v>
      </c>
      <c r="AN166" s="4">
        <f t="shared" si="222"/>
        <v>-0.58132093614162272</v>
      </c>
      <c r="AO166" s="4">
        <f t="shared" si="222"/>
        <v>-0.25092556194582016</v>
      </c>
      <c r="AP166" s="4">
        <f t="shared" si="222"/>
        <v>-0.38647045629923582</v>
      </c>
      <c r="AQ166" s="4">
        <f t="shared" si="222"/>
        <v>-1.1338646787231283</v>
      </c>
      <c r="AR166" s="4">
        <f t="shared" si="222"/>
        <v>-0.51705531918028669</v>
      </c>
      <c r="AS166" s="4">
        <f t="shared" si="222"/>
        <v>0.33814389207734052</v>
      </c>
      <c r="AT166" s="4">
        <f t="shared" si="222"/>
        <v>-0.39844560314500654</v>
      </c>
      <c r="AU166" s="4">
        <f t="shared" si="222"/>
        <v>0.84710591709303174</v>
      </c>
      <c r="AV166" s="4">
        <f t="shared" si="222"/>
        <v>-1.2071163528211599</v>
      </c>
      <c r="AW166" s="4">
        <f t="shared" si="222"/>
        <v>1.9315763854882988</v>
      </c>
      <c r="AY166" s="2">
        <f t="shared" si="214"/>
        <v>78.04053553939066</v>
      </c>
      <c r="AZ166" s="2">
        <f t="shared" si="214"/>
        <v>78.95700778030357</v>
      </c>
      <c r="BA166" s="2">
        <f t="shared" si="214"/>
        <v>80.103980464906599</v>
      </c>
      <c r="BB166" s="2">
        <f t="shared" si="214"/>
        <v>80.525268843678944</v>
      </c>
      <c r="BC166" s="2">
        <f t="shared" si="214"/>
        <v>82.358898195713948</v>
      </c>
      <c r="BD166" s="2">
        <f t="shared" si="214"/>
        <v>84.605523182625433</v>
      </c>
      <c r="BE166" s="2">
        <f t="shared" si="214"/>
        <v>84.670489771933603</v>
      </c>
      <c r="BF166" s="2">
        <f t="shared" si="214"/>
        <v>82.43292155059298</v>
      </c>
      <c r="BG166" s="2">
        <f t="shared" si="214"/>
        <v>85.647596297662062</v>
      </c>
      <c r="BH166" s="2">
        <f t="shared" si="214"/>
        <v>85.418474926393998</v>
      </c>
      <c r="BI166" s="2">
        <f t="shared" si="214"/>
        <v>88.185708578316905</v>
      </c>
      <c r="BJ166" s="2">
        <f t="shared" si="214"/>
        <v>89.68933610103258</v>
      </c>
      <c r="BK166" s="2">
        <f t="shared" si="214"/>
        <v>92.418980145387792</v>
      </c>
      <c r="BL166" s="2">
        <f t="shared" si="214"/>
        <v>89.797362210469103</v>
      </c>
      <c r="BM166" s="2">
        <f t="shared" si="214"/>
        <v>87.610925864929783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105.80107597597596</v>
      </c>
      <c r="DL166" s="2">
        <f t="shared" si="223"/>
        <v>112.73373067542215</v>
      </c>
      <c r="DM166" s="2">
        <f t="shared" si="223"/>
        <v>117.01865244191558</v>
      </c>
      <c r="DN166" s="2">
        <f t="shared" si="223"/>
        <v>117.90897168597172</v>
      </c>
      <c r="DO166" s="2">
        <f t="shared" si="223"/>
        <v>119.75475525525525</v>
      </c>
      <c r="DP166" s="2">
        <f t="shared" si="223"/>
        <v>123.16392428055586</v>
      </c>
      <c r="DQ166" s="2">
        <f t="shared" si="223"/>
        <v>122.82416358463728</v>
      </c>
      <c r="DR166" s="2">
        <f t="shared" si="223"/>
        <v>111.0088646074646</v>
      </c>
      <c r="DS166" s="2">
        <f t="shared" si="223"/>
        <v>120.51227483130906</v>
      </c>
      <c r="DT166" s="2">
        <f t="shared" si="223"/>
        <v>118.48354075504075</v>
      </c>
      <c r="DU166" s="2">
        <f t="shared" si="223"/>
        <v>129.3140056818182</v>
      </c>
      <c r="DV166" s="2">
        <f t="shared" si="223"/>
        <v>118.39119327731096</v>
      </c>
      <c r="DW166" s="2">
        <f t="shared" si="223"/>
        <v>136.36749340175953</v>
      </c>
      <c r="DX166" s="2">
        <f t="shared" si="223"/>
        <v>135.42581379310346</v>
      </c>
      <c r="DY166" s="2">
        <f t="shared" si="223"/>
        <v>118.6766807081807</v>
      </c>
      <c r="EA166" s="2">
        <f t="shared" si="213"/>
        <v>77.959556599710226</v>
      </c>
      <c r="EB166" s="2">
        <f t="shared" si="213"/>
        <v>79.128236879403076</v>
      </c>
      <c r="EC166" s="2">
        <f t="shared" si="213"/>
        <v>80.219155296550895</v>
      </c>
      <c r="ED166" s="2">
        <f t="shared" si="213"/>
        <v>80.046792224256947</v>
      </c>
      <c r="EE166" s="2">
        <f t="shared" si="213"/>
        <v>82.768488213268625</v>
      </c>
      <c r="EF166" s="2">
        <f t="shared" si="213"/>
        <v>84.925939287125075</v>
      </c>
      <c r="EG166" s="2">
        <f t="shared" si="213"/>
        <v>84.818350222897024</v>
      </c>
      <c r="EH166" s="2">
        <f t="shared" si="213"/>
        <v>82.06554633031422</v>
      </c>
      <c r="EI166" s="2">
        <f t="shared" si="213"/>
        <v>85.613104642753811</v>
      </c>
      <c r="EJ166" s="2">
        <f t="shared" si="213"/>
        <v>85.974116430430996</v>
      </c>
      <c r="EK166" s="2">
        <f t="shared" si="212"/>
        <v>87.779598108925853</v>
      </c>
      <c r="EL166" s="2">
        <f t="shared" si="179"/>
        <v>89.378885800807566</v>
      </c>
      <c r="EM166" s="2">
        <f t="shared" si="179"/>
        <v>92.533251582111589</v>
      </c>
      <c r="EN166" s="2">
        <f t="shared" si="179"/>
        <v>90.308275023549797</v>
      </c>
      <c r="EO166" s="2">
        <f t="shared" si="179"/>
        <v>88.040391180998455</v>
      </c>
      <c r="EQ166" s="2">
        <f t="shared" si="224"/>
        <v>78.095513571781566</v>
      </c>
      <c r="ER166" s="2">
        <f t="shared" si="224"/>
        <v>78.841933050736358</v>
      </c>
      <c r="ES166" s="2">
        <f t="shared" si="224"/>
        <v>80.012861912642848</v>
      </c>
      <c r="ET166" s="2">
        <f t="shared" si="224"/>
        <v>80.851124195679532</v>
      </c>
      <c r="EU166" s="2">
        <f t="shared" si="224"/>
        <v>82.060503422600405</v>
      </c>
      <c r="EV166" s="2">
        <f t="shared" si="224"/>
        <v>84.385722987776774</v>
      </c>
      <c r="EW166" s="2">
        <f t="shared" si="224"/>
        <v>84.574262053338259</v>
      </c>
      <c r="EX166" s="2">
        <f t="shared" si="224"/>
        <v>82.629995077169653</v>
      </c>
      <c r="EY166" s="2">
        <f t="shared" si="224"/>
        <v>85.65911309243981</v>
      </c>
      <c r="EZ166" s="2">
        <f t="shared" si="224"/>
        <v>85.105539349275659</v>
      </c>
      <c r="FA166" s="2">
        <f t="shared" si="224"/>
        <v>88.422006273711389</v>
      </c>
      <c r="FB166" s="2">
        <f t="shared" si="224"/>
        <v>89.891686708924325</v>
      </c>
      <c r="FC166" s="2">
        <f t="shared" si="224"/>
        <v>92.32053643083421</v>
      </c>
      <c r="FD166" s="2">
        <f t="shared" si="224"/>
        <v>89.368455014360222</v>
      </c>
      <c r="FE166" s="2">
        <f t="shared" si="224"/>
        <v>87.218016422491658</v>
      </c>
      <c r="FG166" s="2">
        <f t="shared" si="225"/>
        <v>0.99985189574373157</v>
      </c>
      <c r="FH166" s="2">
        <f t="shared" si="225"/>
        <v>0.99988298030337297</v>
      </c>
      <c r="FI166" s="2">
        <f t="shared" si="225"/>
        <v>0.99986381632726384</v>
      </c>
      <c r="FJ166" s="2">
        <f t="shared" si="225"/>
        <v>0.99985713122746089</v>
      </c>
      <c r="FK166" s="2">
        <f t="shared" si="225"/>
        <v>0.9998708017012361</v>
      </c>
      <c r="FL166" s="2">
        <f t="shared" si="225"/>
        <v>0.9998816964832653</v>
      </c>
      <c r="FM166" s="2">
        <f t="shared" si="225"/>
        <v>0.99986706870476982</v>
      </c>
      <c r="FN166" s="2">
        <f t="shared" si="225"/>
        <v>0.99985742968692537</v>
      </c>
      <c r="FO166" s="2">
        <f t="shared" si="225"/>
        <v>0.99987249259947142</v>
      </c>
      <c r="FP166" s="2">
        <f t="shared" si="225"/>
        <v>0.9998587539304169</v>
      </c>
      <c r="FQ166" s="2">
        <f t="shared" si="225"/>
        <v>0.99983451380385024</v>
      </c>
      <c r="FR166" s="2">
        <f t="shared" si="225"/>
        <v>0.99984876150547286</v>
      </c>
      <c r="FS166" s="2">
        <f t="shared" si="225"/>
        <v>0.99982381222157102</v>
      </c>
      <c r="FT166" s="2">
        <f t="shared" si="225"/>
        <v>0.99981684076235544</v>
      </c>
      <c r="FU166" s="2">
        <f t="shared" si="225"/>
        <v>0.99980701458827526</v>
      </c>
      <c r="FW166" s="2">
        <f t="shared" si="216"/>
        <v>0.56529276129731254</v>
      </c>
      <c r="FX166" s="2">
        <f t="shared" si="216"/>
        <v>0.61180321829515749</v>
      </c>
      <c r="FY166" s="2">
        <f t="shared" si="216"/>
        <v>0.58259901526441682</v>
      </c>
      <c r="FZ166" s="2">
        <f t="shared" si="216"/>
        <v>0.58814931287631933</v>
      </c>
      <c r="GA166" s="2">
        <f t="shared" si="216"/>
        <v>0.58527892942873172</v>
      </c>
      <c r="GB166" s="2">
        <f t="shared" si="216"/>
        <v>0.60149942345170837</v>
      </c>
      <c r="GC166" s="2">
        <f t="shared" si="216"/>
        <v>0.62646466330707484</v>
      </c>
      <c r="GD166" s="2">
        <f t="shared" si="216"/>
        <v>0.64354605153122235</v>
      </c>
      <c r="GE166" s="2">
        <f t="shared" si="216"/>
        <v>0.65296163295968124</v>
      </c>
      <c r="GF166" s="2">
        <f t="shared" si="216"/>
        <v>0.64500128382626254</v>
      </c>
      <c r="GG166" s="2">
        <f t="shared" si="216"/>
        <v>0.62146952694127899</v>
      </c>
      <c r="GH166" s="2">
        <f t="shared" si="216"/>
        <v>0.596844735793293</v>
      </c>
      <c r="GI166" s="2">
        <f t="shared" si="216"/>
        <v>0.57351107185612493</v>
      </c>
      <c r="GJ166" s="2">
        <f t="shared" si="216"/>
        <v>0.55242121045477222</v>
      </c>
      <c r="GK166" s="2">
        <f t="shared" si="216"/>
        <v>0.52941517053284926</v>
      </c>
      <c r="GM166" s="86">
        <f t="shared" si="217"/>
        <v>1.5317469503457861E-211</v>
      </c>
      <c r="GN166" s="86">
        <f t="shared" si="217"/>
        <v>2.9071485784758909E-162</v>
      </c>
      <c r="GO166" s="86">
        <f t="shared" si="217"/>
        <v>6.3566957866352181E-176</v>
      </c>
      <c r="GP166" s="86">
        <f t="shared" si="217"/>
        <v>2.0218577725946983E-222</v>
      </c>
      <c r="GQ166" s="86">
        <f t="shared" si="217"/>
        <v>6.0249947642627338E-246</v>
      </c>
      <c r="GR166" s="86">
        <f t="shared" si="217"/>
        <v>7.5567478283428548E-278</v>
      </c>
      <c r="GS166" s="86">
        <f t="shared" si="217"/>
        <v>3.7342700144905909E-304</v>
      </c>
      <c r="GT166" s="86">
        <f t="shared" si="217"/>
        <v>4.3097103985571198E-266</v>
      </c>
      <c r="GU166" s="86">
        <f t="shared" si="217"/>
        <v>1.5935423528212684E-307</v>
      </c>
      <c r="GV166" s="86">
        <f t="shared" si="217"/>
        <v>0</v>
      </c>
      <c r="GW166" s="86">
        <f t="shared" si="217"/>
        <v>1.2585642561318493E-235</v>
      </c>
      <c r="GX166" s="86">
        <f t="shared" si="217"/>
        <v>0</v>
      </c>
      <c r="GY166" s="86">
        <f t="shared" si="217"/>
        <v>7.552283507321207E-186</v>
      </c>
      <c r="GZ166" s="86">
        <f t="shared" si="217"/>
        <v>3.0619515999854009E-207</v>
      </c>
      <c r="HA166" s="86">
        <f t="shared" si="217"/>
        <v>0</v>
      </c>
      <c r="HC166" s="86">
        <f t="shared" si="181"/>
        <v>8.8505577264700369E-188</v>
      </c>
      <c r="HD166" s="86">
        <f t="shared" si="181"/>
        <v>1.6480331574109453E-149</v>
      </c>
      <c r="HE166" s="86">
        <f t="shared" si="181"/>
        <v>1.2042288087806867E-120</v>
      </c>
      <c r="HF166" s="86">
        <f t="shared" si="180"/>
        <v>5.6028353705207329E-134</v>
      </c>
      <c r="HG166" s="86">
        <f t="shared" si="180"/>
        <v>2.9879074306418378E-134</v>
      </c>
      <c r="HH166" s="86">
        <f t="shared" si="180"/>
        <v>7.9716741785227541E-178</v>
      </c>
      <c r="HI166" s="86">
        <f t="shared" si="180"/>
        <v>3.48439073519039E-177</v>
      </c>
      <c r="HJ166" s="86">
        <f t="shared" si="180"/>
        <v>4.0033652009325509E-128</v>
      </c>
      <c r="HK166" s="86">
        <f t="shared" si="180"/>
        <v>9.9303691726371688E-168</v>
      </c>
      <c r="HL166" s="86">
        <f t="shared" si="161"/>
        <v>4.8476557360908135E-198</v>
      </c>
      <c r="HM166" s="86">
        <f t="shared" si="161"/>
        <v>1.8538904811770624E-156</v>
      </c>
      <c r="HN166" s="86">
        <f t="shared" si="161"/>
        <v>9.2322413944748724E-151</v>
      </c>
      <c r="HO166" s="86">
        <f t="shared" si="161"/>
        <v>1.2113720086650097E-138</v>
      </c>
      <c r="HP166" s="86">
        <f t="shared" si="161"/>
        <v>1.8781785163071748E-163</v>
      </c>
      <c r="HQ166" s="86">
        <f t="shared" si="161"/>
        <v>1.3903071766644535E-218</v>
      </c>
      <c r="HS166" s="86">
        <f t="shared" si="218"/>
        <v>2.9792740926201361E-15</v>
      </c>
      <c r="HT166" s="86">
        <f t="shared" si="218"/>
        <v>7.9292319046776722E-19</v>
      </c>
      <c r="HU166" s="86">
        <f t="shared" si="218"/>
        <v>1.2132242554608221E-22</v>
      </c>
      <c r="HV166" s="86">
        <f t="shared" si="218"/>
        <v>2.2478113901277389E-23</v>
      </c>
      <c r="HW166" s="86">
        <f t="shared" si="218"/>
        <v>1.6324302055804055E-24</v>
      </c>
      <c r="HX166" s="86">
        <f t="shared" si="218"/>
        <v>8.7311448366388592E-22</v>
      </c>
      <c r="HY166" s="86">
        <f t="shared" si="218"/>
        <v>2.6994557904008419E-24</v>
      </c>
      <c r="HZ166" s="86">
        <f t="shared" si="218"/>
        <v>1.6091326619480393E-26</v>
      </c>
      <c r="IA166" s="86">
        <f t="shared" si="218"/>
        <v>5.2101536061037268E-25</v>
      </c>
      <c r="IB166" s="86">
        <f t="shared" si="218"/>
        <v>7.2613263472177219E-27</v>
      </c>
      <c r="IC166" s="86">
        <f t="shared" si="218"/>
        <v>3.4098223186810648E-29</v>
      </c>
      <c r="ID166" s="86">
        <f t="shared" si="218"/>
        <v>4.2918741069079587E-25</v>
      </c>
      <c r="IE166" s="86">
        <f t="shared" si="218"/>
        <v>2.1208465912371968E-23</v>
      </c>
      <c r="IF166" s="86">
        <f t="shared" si="218"/>
        <v>3.7393769374427229E-23</v>
      </c>
      <c r="IG166" s="86">
        <f t="shared" si="218"/>
        <v>1.3296809230010186E-19</v>
      </c>
      <c r="II166" s="86">
        <f t="shared" si="219"/>
        <v>0.45743674156523989</v>
      </c>
      <c r="IJ166" s="86">
        <f t="shared" si="219"/>
        <v>0.28990328780596175</v>
      </c>
      <c r="IK166" s="86">
        <f t="shared" si="219"/>
        <v>0.36988311343039737</v>
      </c>
      <c r="IL166" s="86">
        <f t="shared" si="219"/>
        <v>0.33093180653002902</v>
      </c>
      <c r="IM166" s="86">
        <f t="shared" si="219"/>
        <v>0.33895907522951541</v>
      </c>
      <c r="IN166" s="86">
        <f t="shared" si="219"/>
        <v>0.30381738765366811</v>
      </c>
      <c r="IO166" s="86">
        <f t="shared" si="219"/>
        <v>0.1903204882081069</v>
      </c>
      <c r="IP166" s="86">
        <f t="shared" si="219"/>
        <v>0.12528438811766748</v>
      </c>
      <c r="IQ166" s="86">
        <f t="shared" si="219"/>
        <v>0.1162085039846482</v>
      </c>
      <c r="IR166" s="86">
        <f t="shared" si="219"/>
        <v>0.12751863616431439</v>
      </c>
      <c r="IS166" s="86">
        <f t="shared" si="219"/>
        <v>0.16862031323577392</v>
      </c>
      <c r="IT166" s="86">
        <f t="shared" si="219"/>
        <v>0.28316397816360012</v>
      </c>
      <c r="IU166" s="86">
        <f t="shared" si="219"/>
        <v>0.38110858690062205</v>
      </c>
      <c r="IV166" s="86">
        <f t="shared" si="219"/>
        <v>0.46443818504840434</v>
      </c>
      <c r="IW166" s="86">
        <f t="shared" si="219"/>
        <v>0.39640608122929516</v>
      </c>
      <c r="IY166" s="86">
        <f t="shared" si="220"/>
        <v>0.45743674156524289</v>
      </c>
      <c r="IZ166" s="86">
        <f t="shared" si="220"/>
        <v>0.28990328780596175</v>
      </c>
      <c r="JA166" s="86">
        <f t="shared" si="220"/>
        <v>0.36988311343039737</v>
      </c>
      <c r="JB166" s="86">
        <f t="shared" si="220"/>
        <v>0.33093180653002902</v>
      </c>
      <c r="JC166" s="86">
        <f t="shared" si="220"/>
        <v>0.33895907522951541</v>
      </c>
      <c r="JD166" s="86">
        <f t="shared" si="220"/>
        <v>0.30381738765366811</v>
      </c>
      <c r="JE166" s="86">
        <f t="shared" si="220"/>
        <v>0.1903204882081069</v>
      </c>
      <c r="JF166" s="86">
        <f t="shared" si="220"/>
        <v>0.12528438811766748</v>
      </c>
      <c r="JG166" s="86">
        <f t="shared" si="220"/>
        <v>0.1162085039846482</v>
      </c>
      <c r="JH166" s="86">
        <f t="shared" si="220"/>
        <v>0.12751863616431439</v>
      </c>
      <c r="JI166" s="86">
        <f t="shared" si="220"/>
        <v>0.16862031323577392</v>
      </c>
      <c r="JJ166" s="86">
        <f t="shared" si="220"/>
        <v>0.28316397816360012</v>
      </c>
      <c r="JK166" s="86">
        <f t="shared" si="220"/>
        <v>0.38110858690062205</v>
      </c>
      <c r="JL166" s="86">
        <f t="shared" si="220"/>
        <v>0.46443818504840434</v>
      </c>
      <c r="JM166" s="86">
        <f t="shared" si="220"/>
        <v>0.39640608122929516</v>
      </c>
    </row>
    <row r="167" spans="2:273" x14ac:dyDescent="0.25">
      <c r="B167" s="2">
        <v>140</v>
      </c>
      <c r="C167" s="37">
        <v>77.332999999999998</v>
      </c>
      <c r="D167" s="37">
        <v>78.102999999999994</v>
      </c>
      <c r="E167" s="37">
        <v>80.105000000000004</v>
      </c>
      <c r="F167" s="37">
        <v>80.596000000000004</v>
      </c>
      <c r="G167" s="37">
        <v>82.164000000000001</v>
      </c>
      <c r="H167" s="37">
        <v>85.093000000000004</v>
      </c>
      <c r="I167" s="37">
        <v>84.611000000000004</v>
      </c>
      <c r="J167" s="37">
        <v>83.555999999999997</v>
      </c>
      <c r="K167" s="37">
        <v>84.093000000000004</v>
      </c>
      <c r="L167" s="37">
        <v>85.388999999999996</v>
      </c>
      <c r="M167" s="37">
        <v>87.721999999999994</v>
      </c>
      <c r="N167" s="37">
        <v>89.019000000000005</v>
      </c>
      <c r="O167" s="37">
        <v>94.926000000000002</v>
      </c>
      <c r="P167" s="37">
        <v>99.236000000000004</v>
      </c>
      <c r="Q167" s="37">
        <v>106.982</v>
      </c>
      <c r="S167" s="4">
        <f t="shared" si="221"/>
        <v>78.024919414240173</v>
      </c>
      <c r="T167" s="4">
        <f t="shared" si="221"/>
        <v>78.860167885466467</v>
      </c>
      <c r="U167" s="4">
        <f t="shared" si="221"/>
        <v>80.393940519694766</v>
      </c>
      <c r="V167" s="4">
        <f t="shared" si="221"/>
        <v>80.860199423652816</v>
      </c>
      <c r="W167" s="4">
        <f t="shared" si="221"/>
        <v>82.722149685984704</v>
      </c>
      <c r="X167" s="4">
        <f t="shared" si="221"/>
        <v>84.906388861664553</v>
      </c>
      <c r="Y167" s="4">
        <f t="shared" si="221"/>
        <v>84.651439780568239</v>
      </c>
      <c r="Z167" s="4">
        <f t="shared" si="221"/>
        <v>82.34979506793573</v>
      </c>
      <c r="AA167" s="4">
        <f t="shared" si="221"/>
        <v>85.56689256932485</v>
      </c>
      <c r="AB167" s="4">
        <f t="shared" si="221"/>
        <v>85.297219933739299</v>
      </c>
      <c r="AC167" s="4">
        <f t="shared" si="221"/>
        <v>88.122943330287256</v>
      </c>
      <c r="AD167" s="4">
        <f t="shared" si="221"/>
        <v>90.114516113161699</v>
      </c>
      <c r="AE167" s="4">
        <f t="shared" si="221"/>
        <v>94.247883098508979</v>
      </c>
      <c r="AF167" s="4">
        <f t="shared" si="221"/>
        <v>99.836684427742256</v>
      </c>
      <c r="AG167" s="4">
        <f t="shared" si="221"/>
        <v>106.06856732991101</v>
      </c>
      <c r="AI167" s="4">
        <f t="shared" si="222"/>
        <v>-0.691919414240175</v>
      </c>
      <c r="AJ167" s="4">
        <f t="shared" si="222"/>
        <v>-0.75716788546647251</v>
      </c>
      <c r="AK167" s="4">
        <f t="shared" si="222"/>
        <v>-0.28894051969476209</v>
      </c>
      <c r="AL167" s="4">
        <f t="shared" si="222"/>
        <v>-0.26419942365281202</v>
      </c>
      <c r="AM167" s="4">
        <f t="shared" si="222"/>
        <v>-0.55814968598470216</v>
      </c>
      <c r="AN167" s="4">
        <f t="shared" si="222"/>
        <v>0.18661113833545073</v>
      </c>
      <c r="AO167" s="4">
        <f t="shared" si="222"/>
        <v>-4.0439780568235051E-2</v>
      </c>
      <c r="AP167" s="4">
        <f t="shared" si="222"/>
        <v>1.2062049320642672</v>
      </c>
      <c r="AQ167" s="4">
        <f t="shared" si="222"/>
        <v>-1.4738925693248461</v>
      </c>
      <c r="AR167" s="4">
        <f t="shared" si="222"/>
        <v>9.1780066260696458E-2</v>
      </c>
      <c r="AS167" s="4">
        <f t="shared" si="222"/>
        <v>-0.40094333028726226</v>
      </c>
      <c r="AT167" s="4">
        <f t="shared" si="222"/>
        <v>-1.0955161131616933</v>
      </c>
      <c r="AU167" s="4">
        <f t="shared" si="222"/>
        <v>0.67811690149102333</v>
      </c>
      <c r="AV167" s="4">
        <f t="shared" si="222"/>
        <v>-0.60068442774225161</v>
      </c>
      <c r="AW167" s="4">
        <f t="shared" si="222"/>
        <v>0.91343267008899431</v>
      </c>
      <c r="AY167" s="2">
        <f t="shared" si="214"/>
        <v>77.895351440238045</v>
      </c>
      <c r="AZ167" s="2">
        <f t="shared" si="214"/>
        <v>78.755616520607958</v>
      </c>
      <c r="BA167" s="2">
        <f t="shared" si="214"/>
        <v>79.926742807581704</v>
      </c>
      <c r="BB167" s="2">
        <f t="shared" si="214"/>
        <v>80.390154392132928</v>
      </c>
      <c r="BC167" s="2">
        <f t="shared" si="214"/>
        <v>82.193555067012937</v>
      </c>
      <c r="BD167" s="2">
        <f t="shared" si="214"/>
        <v>84.457367515099619</v>
      </c>
      <c r="BE167" s="2">
        <f t="shared" si="214"/>
        <v>84.519193154847997</v>
      </c>
      <c r="BF167" s="2">
        <f t="shared" si="214"/>
        <v>82.306763517002253</v>
      </c>
      <c r="BG167" s="2">
        <f t="shared" si="214"/>
        <v>85.534135085230275</v>
      </c>
      <c r="BH167" s="2">
        <f t="shared" si="214"/>
        <v>85.248679949317236</v>
      </c>
      <c r="BI167" s="2">
        <f t="shared" si="214"/>
        <v>87.999188469216875</v>
      </c>
      <c r="BJ167" s="2">
        <f t="shared" si="214"/>
        <v>89.492889207135789</v>
      </c>
      <c r="BK167" s="2">
        <f t="shared" si="214"/>
        <v>92.230184193363584</v>
      </c>
      <c r="BL167" s="2">
        <f t="shared" si="214"/>
        <v>89.608392340883412</v>
      </c>
      <c r="BM167" s="2">
        <f t="shared" si="214"/>
        <v>87.439145083170047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105.83838498498497</v>
      </c>
      <c r="DL167" s="2">
        <f t="shared" si="223"/>
        <v>112.80623283302064</v>
      </c>
      <c r="DM167" s="2">
        <f t="shared" si="223"/>
        <v>117.1146948790896</v>
      </c>
      <c r="DN167" s="2">
        <f t="shared" si="223"/>
        <v>118.04768468468473</v>
      </c>
      <c r="DO167" s="2">
        <f t="shared" si="223"/>
        <v>119.88929257829257</v>
      </c>
      <c r="DP167" s="2">
        <f t="shared" si="223"/>
        <v>123.33413841777001</v>
      </c>
      <c r="DQ167" s="2">
        <f t="shared" si="223"/>
        <v>122.9976372688478</v>
      </c>
      <c r="DR167" s="2">
        <f t="shared" si="223"/>
        <v>111.10578918918918</v>
      </c>
      <c r="DS167" s="2">
        <f t="shared" si="223"/>
        <v>120.67328353576249</v>
      </c>
      <c r="DT167" s="2">
        <f t="shared" si="223"/>
        <v>118.61585285285284</v>
      </c>
      <c r="DU167" s="2">
        <f t="shared" si="223"/>
        <v>129.48970454545457</v>
      </c>
      <c r="DV167" s="2">
        <f t="shared" si="223"/>
        <v>118.45684033613449</v>
      </c>
      <c r="DW167" s="2">
        <f t="shared" si="223"/>
        <v>136.60126851173018</v>
      </c>
      <c r="DX167" s="2">
        <f t="shared" si="223"/>
        <v>135.67210700778645</v>
      </c>
      <c r="DY167" s="2">
        <f t="shared" si="223"/>
        <v>118.83433089133089</v>
      </c>
      <c r="EA167" s="2">
        <f t="shared" si="213"/>
        <v>77.809540036806439</v>
      </c>
      <c r="EB167" s="2">
        <f t="shared" si="213"/>
        <v>78.937452582433636</v>
      </c>
      <c r="EC167" s="2">
        <f t="shared" si="213"/>
        <v>80.050004136472509</v>
      </c>
      <c r="ED167" s="2">
        <f t="shared" si="213"/>
        <v>79.882046457247512</v>
      </c>
      <c r="EE167" s="2">
        <f t="shared" si="213"/>
        <v>82.63004948713214</v>
      </c>
      <c r="EF167" s="2">
        <f t="shared" si="213"/>
        <v>84.798315012610502</v>
      </c>
      <c r="EG167" s="2">
        <f t="shared" si="213"/>
        <v>84.67641568678124</v>
      </c>
      <c r="EH167" s="2">
        <f t="shared" si="213"/>
        <v>81.918056289608145</v>
      </c>
      <c r="EI167" s="2">
        <f t="shared" si="213"/>
        <v>85.498290660254526</v>
      </c>
      <c r="EJ167" s="2">
        <f t="shared" si="213"/>
        <v>85.836518115417988</v>
      </c>
      <c r="EK167" s="2">
        <f t="shared" si="212"/>
        <v>87.569266464952065</v>
      </c>
      <c r="EL167" s="2">
        <f t="shared" si="179"/>
        <v>89.163443438761803</v>
      </c>
      <c r="EM167" s="2">
        <f t="shared" si="179"/>
        <v>92.353305136588958</v>
      </c>
      <c r="EN167" s="2">
        <f t="shared" si="179"/>
        <v>90.154483089732295</v>
      </c>
      <c r="EO167" s="2">
        <f t="shared" si="179"/>
        <v>87.895349758082247</v>
      </c>
      <c r="EQ167" s="2">
        <f t="shared" si="224"/>
        <v>77.949092485788583</v>
      </c>
      <c r="ER167" s="2">
        <f t="shared" si="224"/>
        <v>78.644684875234887</v>
      </c>
      <c r="ES167" s="2">
        <f t="shared" si="224"/>
        <v>79.838591501353079</v>
      </c>
      <c r="ET167" s="2">
        <f t="shared" si="224"/>
        <v>80.706500649338906</v>
      </c>
      <c r="EU167" s="2">
        <f t="shared" si="224"/>
        <v>81.904247809029698</v>
      </c>
      <c r="EV167" s="2">
        <f t="shared" si="224"/>
        <v>84.244690794688935</v>
      </c>
      <c r="EW167" s="2">
        <f t="shared" si="224"/>
        <v>84.426524000666987</v>
      </c>
      <c r="EX167" s="2">
        <f t="shared" si="224"/>
        <v>82.497408165601712</v>
      </c>
      <c r="EY167" s="2">
        <f t="shared" si="224"/>
        <v>85.545436337906565</v>
      </c>
      <c r="EZ167" s="2">
        <f t="shared" si="224"/>
        <v>84.947268487959349</v>
      </c>
      <c r="FA167" s="2">
        <f t="shared" si="224"/>
        <v>88.228166928258148</v>
      </c>
      <c r="FB167" s="2">
        <f t="shared" si="224"/>
        <v>89.689312275910709</v>
      </c>
      <c r="FC167" s="2">
        <f t="shared" si="224"/>
        <v>92.134749736008445</v>
      </c>
      <c r="FD167" s="2">
        <f t="shared" si="224"/>
        <v>89.191651399467531</v>
      </c>
      <c r="FE167" s="2">
        <f t="shared" si="224"/>
        <v>87.059455840607782</v>
      </c>
      <c r="FG167" s="2">
        <f t="shared" si="225"/>
        <v>0.99986492555269646</v>
      </c>
      <c r="FH167" s="2">
        <f t="shared" si="225"/>
        <v>0.99989327566937469</v>
      </c>
      <c r="FI167" s="2">
        <f t="shared" si="225"/>
        <v>0.99987579752604194</v>
      </c>
      <c r="FJ167" s="2">
        <f t="shared" si="225"/>
        <v>0.99986970049285639</v>
      </c>
      <c r="FK167" s="2">
        <f t="shared" si="225"/>
        <v>0.99988216841158561</v>
      </c>
      <c r="FL167" s="2">
        <f t="shared" si="225"/>
        <v>0.99989210478727675</v>
      </c>
      <c r="FM167" s="2">
        <f t="shared" si="225"/>
        <v>0.99987876379981966</v>
      </c>
      <c r="FN167" s="2">
        <f t="shared" si="225"/>
        <v>0.99986997269795963</v>
      </c>
      <c r="FO167" s="2">
        <f t="shared" si="225"/>
        <v>0.99988371056393732</v>
      </c>
      <c r="FP167" s="2">
        <f t="shared" si="225"/>
        <v>0.99987118045253864</v>
      </c>
      <c r="FQ167" s="2">
        <f t="shared" si="225"/>
        <v>0.99984907259769495</v>
      </c>
      <c r="FR167" s="2">
        <f t="shared" si="225"/>
        <v>0.99986206701814118</v>
      </c>
      <c r="FS167" s="2">
        <f t="shared" si="225"/>
        <v>0.99983931234523193</v>
      </c>
      <c r="FT167" s="2">
        <f t="shared" si="225"/>
        <v>0.99983295409782358</v>
      </c>
      <c r="FU167" s="2">
        <f t="shared" si="225"/>
        <v>0.99982399222394758</v>
      </c>
      <c r="FW167" s="2">
        <f t="shared" si="216"/>
        <v>0.58777487095309489</v>
      </c>
      <c r="FX167" s="2">
        <f t="shared" si="216"/>
        <v>0.63343968671079509</v>
      </c>
      <c r="FY167" s="2">
        <f t="shared" si="216"/>
        <v>0.60481179426807197</v>
      </c>
      <c r="FZ167" s="2">
        <f t="shared" si="216"/>
        <v>0.61026431287619598</v>
      </c>
      <c r="GA167" s="2">
        <f t="shared" si="216"/>
        <v>0.60744518677389892</v>
      </c>
      <c r="GB167" s="2">
        <f t="shared" si="216"/>
        <v>0.62335663289849041</v>
      </c>
      <c r="GC167" s="2">
        <f t="shared" si="216"/>
        <v>0.64775444810165939</v>
      </c>
      <c r="GD167" s="2">
        <f t="shared" si="216"/>
        <v>0.66438384198271105</v>
      </c>
      <c r="GE167" s="2">
        <f t="shared" si="216"/>
        <v>0.67352823147657148</v>
      </c>
      <c r="GF167" s="2">
        <f t="shared" si="216"/>
        <v>0.66579818184432848</v>
      </c>
      <c r="GG167" s="2">
        <f t="shared" si="216"/>
        <v>0.64288171739386246</v>
      </c>
      <c r="GH167" s="2">
        <f t="shared" si="216"/>
        <v>0.61879544822509103</v>
      </c>
      <c r="GI167" s="2">
        <f t="shared" si="216"/>
        <v>0.59587200472963209</v>
      </c>
      <c r="GJ167" s="2">
        <f t="shared" si="216"/>
        <v>0.57506860960189599</v>
      </c>
      <c r="GK167" s="2">
        <f t="shared" si="216"/>
        <v>0.55228321025424409</v>
      </c>
      <c r="GM167" s="86">
        <f t="shared" si="217"/>
        <v>7.2104333759870168E-217</v>
      </c>
      <c r="GN167" s="86">
        <f t="shared" si="217"/>
        <v>2.698629340015685E-166</v>
      </c>
      <c r="GO167" s="86">
        <f t="shared" si="217"/>
        <v>2.4307428155436999E-180</v>
      </c>
      <c r="GP167" s="86">
        <f t="shared" si="217"/>
        <v>5.5243688700739773E-228</v>
      </c>
      <c r="GQ167" s="86">
        <f t="shared" si="217"/>
        <v>4.9316245206195266E-252</v>
      </c>
      <c r="GR167" s="86">
        <f t="shared" si="217"/>
        <v>9.7428501509459459E-285</v>
      </c>
      <c r="GS167" s="86">
        <f t="shared" si="217"/>
        <v>0</v>
      </c>
      <c r="GT167" s="86">
        <f t="shared" si="217"/>
        <v>9.2221570333574338E-273</v>
      </c>
      <c r="GU167" s="86">
        <f t="shared" si="217"/>
        <v>0</v>
      </c>
      <c r="GV167" s="86">
        <f t="shared" si="217"/>
        <v>0</v>
      </c>
      <c r="GW167" s="86">
        <f t="shared" si="217"/>
        <v>1.7474542017403039E-241</v>
      </c>
      <c r="GX167" s="86">
        <f t="shared" si="217"/>
        <v>0</v>
      </c>
      <c r="GY167" s="86">
        <f t="shared" si="217"/>
        <v>1.6220756111821217E-190</v>
      </c>
      <c r="GZ167" s="86">
        <f t="shared" si="217"/>
        <v>1.9712654261903641E-212</v>
      </c>
      <c r="HA167" s="86">
        <f t="shared" si="217"/>
        <v>0</v>
      </c>
      <c r="HC167" s="86">
        <f t="shared" si="181"/>
        <v>3.7614425909644922E-194</v>
      </c>
      <c r="HD167" s="86">
        <f t="shared" si="181"/>
        <v>1.7352132482813137E-154</v>
      </c>
      <c r="HE167" s="86">
        <f t="shared" si="181"/>
        <v>1.1977549847906387E-124</v>
      </c>
      <c r="HF167" s="86">
        <f t="shared" si="180"/>
        <v>2.1133662721551085E-138</v>
      </c>
      <c r="HG167" s="86">
        <f t="shared" si="180"/>
        <v>1.2764716152426621E-138</v>
      </c>
      <c r="HH167" s="86">
        <f t="shared" si="180"/>
        <v>1.1844012449839544E-183</v>
      </c>
      <c r="HI167" s="86">
        <f t="shared" si="180"/>
        <v>4.8862784186889202E-183</v>
      </c>
      <c r="HJ167" s="86">
        <f t="shared" si="180"/>
        <v>2.3998096207425701E-132</v>
      </c>
      <c r="HK167" s="86">
        <f t="shared" si="180"/>
        <v>3.131671642544277E-173</v>
      </c>
      <c r="HL167" s="86">
        <f t="shared" si="161"/>
        <v>1.5632620797707711E-204</v>
      </c>
      <c r="HM167" s="86">
        <f t="shared" si="161"/>
        <v>1.390608974984849E-161</v>
      </c>
      <c r="HN167" s="86">
        <f t="shared" si="161"/>
        <v>8.879757004767291E-156</v>
      </c>
      <c r="HO167" s="86">
        <f t="shared" si="161"/>
        <v>2.6569697766767014E-143</v>
      </c>
      <c r="HP167" s="86">
        <f t="shared" si="161"/>
        <v>6.3643217215255408E-169</v>
      </c>
      <c r="HQ167" s="86">
        <f t="shared" si="161"/>
        <v>9.3779357506435213E-226</v>
      </c>
      <c r="HS167" s="86">
        <f t="shared" si="218"/>
        <v>2.9676954498249185E-16</v>
      </c>
      <c r="HT167" s="86">
        <f t="shared" si="218"/>
        <v>5.142578781615497E-20</v>
      </c>
      <c r="HU167" s="86">
        <f t="shared" si="218"/>
        <v>4.6115636057096511E-24</v>
      </c>
      <c r="HV167" s="86">
        <f t="shared" si="218"/>
        <v>6.7534875534322477E-25</v>
      </c>
      <c r="HW167" s="86">
        <f t="shared" si="218"/>
        <v>4.3220751045229991E-26</v>
      </c>
      <c r="HX167" s="86">
        <f t="shared" si="218"/>
        <v>3.7502145520639937E-23</v>
      </c>
      <c r="HY167" s="86">
        <f t="shared" si="218"/>
        <v>7.9598456222574919E-26</v>
      </c>
      <c r="HZ167" s="86">
        <f t="shared" si="218"/>
        <v>3.5478892277463211E-28</v>
      </c>
      <c r="IA167" s="86">
        <f t="shared" si="218"/>
        <v>1.5040554456339E-26</v>
      </c>
      <c r="IB167" s="86">
        <f t="shared" si="218"/>
        <v>1.6653455684024678E-28</v>
      </c>
      <c r="IC167" s="86">
        <f t="shared" si="218"/>
        <v>4.7675485938338713E-31</v>
      </c>
      <c r="ID167" s="86">
        <f t="shared" si="218"/>
        <v>1.0014563092792665E-26</v>
      </c>
      <c r="IE167" s="86">
        <f t="shared" si="218"/>
        <v>5.7301336538694598E-25</v>
      </c>
      <c r="IF167" s="86">
        <f t="shared" si="218"/>
        <v>9.362727098824477E-25</v>
      </c>
      <c r="IG167" s="86">
        <f t="shared" si="218"/>
        <v>5.826250487646011E-21</v>
      </c>
      <c r="II167" s="86">
        <f t="shared" si="219"/>
        <v>0.39243833723024502</v>
      </c>
      <c r="IJ167" s="86">
        <f t="shared" si="219"/>
        <v>0.21582950395749964</v>
      </c>
      <c r="IK167" s="86">
        <f t="shared" si="219"/>
        <v>0.28440952032522382</v>
      </c>
      <c r="IL167" s="86">
        <f t="shared" si="219"/>
        <v>0.2427397066348192</v>
      </c>
      <c r="IM167" s="86">
        <f t="shared" si="219"/>
        <v>0.24928683675537505</v>
      </c>
      <c r="IN167" s="86">
        <f t="shared" si="219"/>
        <v>0.22367130438960259</v>
      </c>
      <c r="IO167" s="86">
        <f t="shared" si="219"/>
        <v>0.126308235863137</v>
      </c>
      <c r="IP167" s="86">
        <f t="shared" si="219"/>
        <v>7.7371084673923604E-2</v>
      </c>
      <c r="IQ167" s="86">
        <f t="shared" si="219"/>
        <v>7.2657054869130377E-2</v>
      </c>
      <c r="IR167" s="86">
        <f t="shared" si="219"/>
        <v>7.959195965547862E-2</v>
      </c>
      <c r="IS167" s="86">
        <f t="shared" si="219"/>
        <v>0.1050443760212862</v>
      </c>
      <c r="IT167" s="86">
        <f t="shared" si="219"/>
        <v>0.19782695500077374</v>
      </c>
      <c r="IU167" s="86">
        <f t="shared" si="219"/>
        <v>0.28856606003768953</v>
      </c>
      <c r="IV167" s="86">
        <f t="shared" si="219"/>
        <v>0.40099011491424802</v>
      </c>
      <c r="IW167" s="86">
        <f t="shared" si="219"/>
        <v>0.29167512558118597</v>
      </c>
      <c r="IY167" s="86">
        <f t="shared" si="220"/>
        <v>0.39243833723024529</v>
      </c>
      <c r="IZ167" s="86">
        <f t="shared" si="220"/>
        <v>0.21582950395749964</v>
      </c>
      <c r="JA167" s="86">
        <f t="shared" si="220"/>
        <v>0.28440952032522382</v>
      </c>
      <c r="JB167" s="86">
        <f t="shared" si="220"/>
        <v>0.2427397066348192</v>
      </c>
      <c r="JC167" s="86">
        <f t="shared" si="220"/>
        <v>0.24928683675537505</v>
      </c>
      <c r="JD167" s="86">
        <f t="shared" si="220"/>
        <v>0.22367130438960259</v>
      </c>
      <c r="JE167" s="86">
        <f t="shared" si="220"/>
        <v>0.126308235863137</v>
      </c>
      <c r="JF167" s="86">
        <f t="shared" si="220"/>
        <v>7.7371084673923604E-2</v>
      </c>
      <c r="JG167" s="86">
        <f t="shared" si="220"/>
        <v>7.2657054869130377E-2</v>
      </c>
      <c r="JH167" s="86">
        <f t="shared" si="220"/>
        <v>7.959195965547862E-2</v>
      </c>
      <c r="JI167" s="86">
        <f t="shared" si="220"/>
        <v>0.1050443760212862</v>
      </c>
      <c r="JJ167" s="86">
        <f t="shared" si="220"/>
        <v>0.19782695500077374</v>
      </c>
      <c r="JK167" s="86">
        <f t="shared" si="220"/>
        <v>0.28856606003768953</v>
      </c>
      <c r="JL167" s="86">
        <f t="shared" si="220"/>
        <v>0.40099011491424802</v>
      </c>
      <c r="JM167" s="86">
        <f t="shared" si="220"/>
        <v>0.29167512558118597</v>
      </c>
    </row>
    <row r="168" spans="2:273" x14ac:dyDescent="0.25">
      <c r="B168" s="2">
        <v>141</v>
      </c>
      <c r="C168" s="37">
        <v>76.2</v>
      </c>
      <c r="D168" s="37">
        <v>78.016999999999996</v>
      </c>
      <c r="E168" s="37">
        <v>79.807000000000002</v>
      </c>
      <c r="F168" s="37">
        <v>80.105000000000004</v>
      </c>
      <c r="G168" s="37">
        <v>83</v>
      </c>
      <c r="H168" s="37">
        <v>85.185000000000002</v>
      </c>
      <c r="I168" s="37">
        <v>82.906999999999996</v>
      </c>
      <c r="J168" s="37">
        <v>83.221999999999994</v>
      </c>
      <c r="K168" s="37">
        <v>85.703999999999994</v>
      </c>
      <c r="L168" s="37">
        <v>84.647999999999996</v>
      </c>
      <c r="M168" s="37">
        <v>88.167000000000002</v>
      </c>
      <c r="N168" s="37">
        <v>90.13</v>
      </c>
      <c r="O168" s="37">
        <v>93</v>
      </c>
      <c r="P168" s="37">
        <v>95.655000000000001</v>
      </c>
      <c r="Q168" s="37">
        <v>95.382000000000005</v>
      </c>
      <c r="S168" s="4">
        <f t="shared" si="221"/>
        <v>77.821232666561357</v>
      </c>
      <c r="T168" s="4">
        <f t="shared" si="221"/>
        <v>78.595835149327286</v>
      </c>
      <c r="U168" s="4">
        <f t="shared" si="221"/>
        <v>79.943101951219703</v>
      </c>
      <c r="V168" s="4">
        <f t="shared" si="221"/>
        <v>80.427234602315792</v>
      </c>
      <c r="W168" s="4">
        <f t="shared" si="221"/>
        <v>82.220950153767802</v>
      </c>
      <c r="X168" s="4">
        <f t="shared" si="221"/>
        <v>84.479384336545522</v>
      </c>
      <c r="Y168" s="4">
        <f t="shared" si="221"/>
        <v>84.405733014741472</v>
      </c>
      <c r="Z168" s="4">
        <f t="shared" si="221"/>
        <v>82.190839607434668</v>
      </c>
      <c r="AA168" s="4">
        <f t="shared" si="221"/>
        <v>85.428641058360384</v>
      </c>
      <c r="AB168" s="4">
        <f t="shared" si="221"/>
        <v>85.090252026925171</v>
      </c>
      <c r="AC168" s="4">
        <f t="shared" si="221"/>
        <v>87.841959622915496</v>
      </c>
      <c r="AD168" s="4">
        <f t="shared" si="221"/>
        <v>89.496550670282687</v>
      </c>
      <c r="AE168" s="4">
        <f t="shared" si="221"/>
        <v>92.818834436975067</v>
      </c>
      <c r="AF168" s="4">
        <f t="shared" si="221"/>
        <v>95.19369046479396</v>
      </c>
      <c r="AG168" s="4">
        <f t="shared" si="221"/>
        <v>97.152545351936936</v>
      </c>
      <c r="AI168" s="4">
        <f t="shared" si="222"/>
        <v>-1.6212326665613546</v>
      </c>
      <c r="AJ168" s="4">
        <f t="shared" si="222"/>
        <v>-0.57883514932728986</v>
      </c>
      <c r="AK168" s="4">
        <f t="shared" si="222"/>
        <v>-0.13610195121970037</v>
      </c>
      <c r="AL168" s="4">
        <f t="shared" si="222"/>
        <v>-0.32223460231578827</v>
      </c>
      <c r="AM168" s="4">
        <f t="shared" si="222"/>
        <v>0.77904984623219775</v>
      </c>
      <c r="AN168" s="4">
        <f t="shared" si="222"/>
        <v>0.70561566345448057</v>
      </c>
      <c r="AO168" s="4">
        <f t="shared" si="222"/>
        <v>-1.4987330147414752</v>
      </c>
      <c r="AP168" s="4">
        <f t="shared" si="222"/>
        <v>1.0311603925653259</v>
      </c>
      <c r="AQ168" s="4">
        <f t="shared" si="222"/>
        <v>0.27535894163960961</v>
      </c>
      <c r="AR168" s="4">
        <f t="shared" si="222"/>
        <v>-0.44225202692517485</v>
      </c>
      <c r="AS168" s="4">
        <f t="shared" si="222"/>
        <v>0.32504037708450539</v>
      </c>
      <c r="AT168" s="4">
        <f t="shared" si="222"/>
        <v>0.63344932971730827</v>
      </c>
      <c r="AU168" s="4">
        <f t="shared" si="222"/>
        <v>0.18116556302493336</v>
      </c>
      <c r="AV168" s="4">
        <f t="shared" si="222"/>
        <v>0.46130953520604123</v>
      </c>
      <c r="AW168" s="4">
        <f t="shared" si="222"/>
        <v>-1.7705453519369314</v>
      </c>
      <c r="AY168" s="2">
        <f t="shared" si="214"/>
        <v>77.750304886413716</v>
      </c>
      <c r="AZ168" s="2">
        <f t="shared" si="214"/>
        <v>78.554128141957278</v>
      </c>
      <c r="BA168" s="2">
        <f t="shared" si="214"/>
        <v>79.749402624715927</v>
      </c>
      <c r="BB168" s="2">
        <f t="shared" si="214"/>
        <v>80.255589556111673</v>
      </c>
      <c r="BC168" s="2">
        <f t="shared" si="214"/>
        <v>82.027776210238585</v>
      </c>
      <c r="BD168" s="2">
        <f t="shared" si="214"/>
        <v>84.308933351808534</v>
      </c>
      <c r="BE168" s="2">
        <f t="shared" si="214"/>
        <v>84.367827870566884</v>
      </c>
      <c r="BF168" s="2">
        <f t="shared" si="214"/>
        <v>82.180883808895246</v>
      </c>
      <c r="BG168" s="2">
        <f t="shared" si="214"/>
        <v>85.420718225802915</v>
      </c>
      <c r="BH168" s="2">
        <f t="shared" si="214"/>
        <v>85.078623400027396</v>
      </c>
      <c r="BI168" s="2">
        <f t="shared" si="214"/>
        <v>87.813042150584451</v>
      </c>
      <c r="BJ168" s="2">
        <f t="shared" si="214"/>
        <v>89.296787253465595</v>
      </c>
      <c r="BK168" s="2">
        <f t="shared" si="214"/>
        <v>92.041262898603208</v>
      </c>
      <c r="BL168" s="2">
        <f t="shared" si="214"/>
        <v>89.418738752803009</v>
      </c>
      <c r="BM168" s="2">
        <f t="shared" si="214"/>
        <v>87.266968412321063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105.87569399399398</v>
      </c>
      <c r="DL168" s="2">
        <f t="shared" si="223"/>
        <v>112.87873499061915</v>
      </c>
      <c r="DM168" s="2">
        <f t="shared" si="223"/>
        <v>117.21073731626362</v>
      </c>
      <c r="DN168" s="2">
        <f t="shared" si="223"/>
        <v>118.18639768339773</v>
      </c>
      <c r="DO168" s="2">
        <f t="shared" si="223"/>
        <v>120.02382990132989</v>
      </c>
      <c r="DP168" s="2">
        <f t="shared" si="223"/>
        <v>123.50435255498414</v>
      </c>
      <c r="DQ168" s="2">
        <f t="shared" si="223"/>
        <v>123.17111095305833</v>
      </c>
      <c r="DR168" s="2">
        <f t="shared" si="223"/>
        <v>111.20271377091376</v>
      </c>
      <c r="DS168" s="2">
        <f t="shared" si="223"/>
        <v>120.83429224021593</v>
      </c>
      <c r="DT168" s="2">
        <f t="shared" si="223"/>
        <v>118.74816495066494</v>
      </c>
      <c r="DU168" s="2">
        <f t="shared" si="223"/>
        <v>129.66540340909091</v>
      </c>
      <c r="DV168" s="2">
        <f t="shared" si="223"/>
        <v>118.52248739495802</v>
      </c>
      <c r="DW168" s="2">
        <f t="shared" si="223"/>
        <v>136.83504362170086</v>
      </c>
      <c r="DX168" s="2">
        <f t="shared" si="223"/>
        <v>135.91840022246942</v>
      </c>
      <c r="DY168" s="2">
        <f t="shared" si="223"/>
        <v>118.99198107448107</v>
      </c>
      <c r="EA168" s="2">
        <f t="shared" si="213"/>
        <v>77.659523473902652</v>
      </c>
      <c r="EB168" s="2">
        <f t="shared" si="213"/>
        <v>78.746668285464196</v>
      </c>
      <c r="EC168" s="2">
        <f t="shared" si="213"/>
        <v>79.880852976394138</v>
      </c>
      <c r="ED168" s="2">
        <f t="shared" si="213"/>
        <v>79.717300690238076</v>
      </c>
      <c r="EE168" s="2">
        <f t="shared" si="213"/>
        <v>82.491610760995655</v>
      </c>
      <c r="EF168" s="2">
        <f t="shared" si="213"/>
        <v>84.670690738095942</v>
      </c>
      <c r="EG168" s="2">
        <f t="shared" si="213"/>
        <v>84.534481150665471</v>
      </c>
      <c r="EH168" s="2">
        <f t="shared" si="213"/>
        <v>81.770566248902071</v>
      </c>
      <c r="EI168" s="2">
        <f t="shared" si="213"/>
        <v>85.383476677755255</v>
      </c>
      <c r="EJ168" s="2">
        <f t="shared" si="213"/>
        <v>85.698919800404965</v>
      </c>
      <c r="EK168" s="2">
        <f t="shared" si="212"/>
        <v>87.358934820978291</v>
      </c>
      <c r="EL168" s="2">
        <f t="shared" si="179"/>
        <v>88.948001076716039</v>
      </c>
      <c r="EM168" s="2">
        <f t="shared" si="179"/>
        <v>92.17335869106634</v>
      </c>
      <c r="EN168" s="2">
        <f t="shared" si="179"/>
        <v>90.000691155914808</v>
      </c>
      <c r="EO168" s="2">
        <f t="shared" si="179"/>
        <v>87.750308335166039</v>
      </c>
      <c r="EQ168" s="2">
        <f t="shared" si="224"/>
        <v>77.802671399795585</v>
      </c>
      <c r="ER168" s="2">
        <f t="shared" si="224"/>
        <v>78.44743669973343</v>
      </c>
      <c r="ES168" s="2">
        <f t="shared" si="224"/>
        <v>79.664321090063297</v>
      </c>
      <c r="ET168" s="2">
        <f t="shared" si="224"/>
        <v>80.561877102998281</v>
      </c>
      <c r="EU168" s="2">
        <f t="shared" si="224"/>
        <v>81.747992195459005</v>
      </c>
      <c r="EV168" s="2">
        <f t="shared" si="224"/>
        <v>84.103658601601083</v>
      </c>
      <c r="EW168" s="2">
        <f t="shared" si="224"/>
        <v>84.278785947995715</v>
      </c>
      <c r="EX168" s="2">
        <f t="shared" si="224"/>
        <v>82.364821254033785</v>
      </c>
      <c r="EY168" s="2">
        <f t="shared" si="224"/>
        <v>85.431759583373321</v>
      </c>
      <c r="EZ168" s="2">
        <f t="shared" si="224"/>
        <v>84.788997626643024</v>
      </c>
      <c r="FA168" s="2">
        <f t="shared" si="224"/>
        <v>88.034327582804906</v>
      </c>
      <c r="FB168" s="2">
        <f t="shared" si="224"/>
        <v>89.486937842897106</v>
      </c>
      <c r="FC168" s="2">
        <f t="shared" si="224"/>
        <v>91.948963041182679</v>
      </c>
      <c r="FD168" s="2">
        <f t="shared" si="224"/>
        <v>89.01484778457484</v>
      </c>
      <c r="FE168" s="2">
        <f t="shared" si="224"/>
        <v>86.900895258723892</v>
      </c>
      <c r="FG168" s="2">
        <f t="shared" si="225"/>
        <v>0.99987680917580546</v>
      </c>
      <c r="FH168" s="2">
        <f t="shared" si="225"/>
        <v>0.99990266533961736</v>
      </c>
      <c r="FI168" s="2">
        <f t="shared" si="225"/>
        <v>0.99988672475955021</v>
      </c>
      <c r="FJ168" s="2">
        <f t="shared" si="225"/>
        <v>0.99988116407467498</v>
      </c>
      <c r="FK168" s="2">
        <f t="shared" si="225"/>
        <v>0.99989253519996291</v>
      </c>
      <c r="FL168" s="2">
        <f t="shared" si="225"/>
        <v>0.99990159746228646</v>
      </c>
      <c r="FM168" s="2">
        <f t="shared" si="225"/>
        <v>0.99988943009181186</v>
      </c>
      <c r="FN168" s="2">
        <f t="shared" si="225"/>
        <v>0.99988141233436634</v>
      </c>
      <c r="FO168" s="2">
        <f t="shared" si="225"/>
        <v>0.99989394168859735</v>
      </c>
      <c r="FP168" s="2">
        <f t="shared" si="225"/>
        <v>0.99988251384472115</v>
      </c>
      <c r="FQ168" s="2">
        <f t="shared" si="225"/>
        <v>0.99986235074516328</v>
      </c>
      <c r="FR168" s="2">
        <f t="shared" si="225"/>
        <v>0.99987420209868028</v>
      </c>
      <c r="FS168" s="2">
        <f t="shared" si="225"/>
        <v>0.99985344904505036</v>
      </c>
      <c r="FT168" s="2">
        <f t="shared" si="225"/>
        <v>0.99984765008727128</v>
      </c>
      <c r="FU168" s="2">
        <f t="shared" si="225"/>
        <v>0.99983947651443794</v>
      </c>
      <c r="FW168" s="2">
        <f t="shared" si="216"/>
        <v>0.60989664128545285</v>
      </c>
      <c r="FX168" s="2">
        <f t="shared" si="216"/>
        <v>0.6545511435549205</v>
      </c>
      <c r="FY168" s="2">
        <f t="shared" si="216"/>
        <v>0.62660010773411023</v>
      </c>
      <c r="FZ168" s="2">
        <f t="shared" si="216"/>
        <v>0.63193495232920671</v>
      </c>
      <c r="GA168" s="2">
        <f t="shared" si="216"/>
        <v>0.6291773294340588</v>
      </c>
      <c r="GB168" s="2">
        <f t="shared" si="216"/>
        <v>0.64472310056136317</v>
      </c>
      <c r="GC168" s="2">
        <f t="shared" si="216"/>
        <v>0.66847295891314151</v>
      </c>
      <c r="GD168" s="2">
        <f t="shared" si="216"/>
        <v>0.68460049441870408</v>
      </c>
      <c r="GE168" s="2">
        <f t="shared" si="216"/>
        <v>0.69344820869133206</v>
      </c>
      <c r="GF168" s="2">
        <f t="shared" si="216"/>
        <v>0.68596990723345785</v>
      </c>
      <c r="GG168" s="2">
        <f t="shared" si="216"/>
        <v>0.66373805149738441</v>
      </c>
      <c r="GH168" s="2">
        <f t="shared" si="216"/>
        <v>0.64027134552957798</v>
      </c>
      <c r="GI168" s="2">
        <f t="shared" si="216"/>
        <v>0.61784176792757695</v>
      </c>
      <c r="GJ168" s="2">
        <f t="shared" si="216"/>
        <v>0.59740520573799383</v>
      </c>
      <c r="GK168" s="2">
        <f t="shared" si="216"/>
        <v>0.57493221918999293</v>
      </c>
      <c r="GM168" s="86">
        <f t="shared" si="217"/>
        <v>2.9105057902002106E-222</v>
      </c>
      <c r="GN168" s="86">
        <f t="shared" si="217"/>
        <v>2.2327409926655848E-170</v>
      </c>
      <c r="GO168" s="86">
        <f t="shared" si="217"/>
        <v>8.1839558059258926E-185</v>
      </c>
      <c r="GP168" s="86">
        <f t="shared" si="217"/>
        <v>1.286986007557402E-233</v>
      </c>
      <c r="GQ168" s="86">
        <f t="shared" si="217"/>
        <v>3.3970709811918963E-258</v>
      </c>
      <c r="GR168" s="86">
        <f t="shared" si="217"/>
        <v>1.0330896003815297E-291</v>
      </c>
      <c r="GS168" s="86">
        <f t="shared" si="217"/>
        <v>0</v>
      </c>
      <c r="GT168" s="86">
        <f t="shared" si="217"/>
        <v>1.6297841096798289E-279</v>
      </c>
      <c r="GU168" s="86">
        <f t="shared" si="217"/>
        <v>0</v>
      </c>
      <c r="GV168" s="86">
        <f t="shared" si="217"/>
        <v>0</v>
      </c>
      <c r="GW168" s="86">
        <f t="shared" si="217"/>
        <v>2.0535568287894884E-247</v>
      </c>
      <c r="GX168" s="86">
        <f t="shared" si="217"/>
        <v>0</v>
      </c>
      <c r="GY168" s="86">
        <f t="shared" si="217"/>
        <v>3.045472146797457E-195</v>
      </c>
      <c r="GZ168" s="86">
        <f t="shared" si="217"/>
        <v>1.0933526650457216E-217</v>
      </c>
      <c r="HA168" s="86">
        <f t="shared" si="217"/>
        <v>0</v>
      </c>
      <c r="HC168" s="86">
        <f t="shared" si="181"/>
        <v>1.2488487266534608E-200</v>
      </c>
      <c r="HD168" s="86">
        <f t="shared" si="181"/>
        <v>1.5113497307849752E-159</v>
      </c>
      <c r="HE168" s="86">
        <f t="shared" si="181"/>
        <v>1.0230135917618434E-128</v>
      </c>
      <c r="HF168" s="86">
        <f t="shared" si="180"/>
        <v>6.7431095152603308E-143</v>
      </c>
      <c r="HG168" s="86">
        <f t="shared" si="180"/>
        <v>4.6330740921111815E-143</v>
      </c>
      <c r="HH168" s="86">
        <f t="shared" si="180"/>
        <v>1.4145517841272071E-189</v>
      </c>
      <c r="HI168" s="86">
        <f t="shared" si="180"/>
        <v>5.4934536494814735E-189</v>
      </c>
      <c r="HJ168" s="86">
        <f t="shared" si="180"/>
        <v>1.2264458000600207E-136</v>
      </c>
      <c r="HK168" s="86">
        <f t="shared" si="180"/>
        <v>8.0346956822036336E-179</v>
      </c>
      <c r="HL168" s="86">
        <f t="shared" si="161"/>
        <v>3.9534769582380272E-211</v>
      </c>
      <c r="HM168" s="86">
        <f t="shared" si="161"/>
        <v>8.6078602119509007E-167</v>
      </c>
      <c r="HN168" s="86">
        <f t="shared" si="161"/>
        <v>7.0552919036780297E-161</v>
      </c>
      <c r="HO168" s="86">
        <f t="shared" si="161"/>
        <v>4.8711619343403725E-148</v>
      </c>
      <c r="HP168" s="86">
        <f t="shared" si="161"/>
        <v>1.749263644275836E-174</v>
      </c>
      <c r="HQ168" s="86">
        <f t="shared" si="161"/>
        <v>4.8359696586095624E-233</v>
      </c>
      <c r="HS168" s="86">
        <f t="shared" si="218"/>
        <v>2.7318618308984518E-17</v>
      </c>
      <c r="HT168" s="86">
        <f t="shared" si="218"/>
        <v>3.0513111623923731E-21</v>
      </c>
      <c r="HU168" s="86">
        <f t="shared" si="218"/>
        <v>1.578477308077342E-25</v>
      </c>
      <c r="HV168" s="86">
        <f t="shared" si="218"/>
        <v>1.8061955403505421E-26</v>
      </c>
      <c r="HW168" s="86">
        <f t="shared" si="218"/>
        <v>1.0160400996679516E-27</v>
      </c>
      <c r="HX168" s="86">
        <f t="shared" si="218"/>
        <v>1.4558889899769807E-24</v>
      </c>
      <c r="HY168" s="86">
        <f t="shared" si="218"/>
        <v>2.0961545368811701E-27</v>
      </c>
      <c r="HZ168" s="86">
        <f t="shared" si="218"/>
        <v>6.9310754833759148E-30</v>
      </c>
      <c r="IA168" s="86">
        <f t="shared" si="218"/>
        <v>3.8852369488279054E-28</v>
      </c>
      <c r="IB168" s="86">
        <f t="shared" si="218"/>
        <v>3.3976321570280171E-30</v>
      </c>
      <c r="IC168" s="86">
        <f t="shared" si="218"/>
        <v>5.8114926667435605E-33</v>
      </c>
      <c r="ID168" s="86">
        <f t="shared" si="218"/>
        <v>2.0638151037482215E-28</v>
      </c>
      <c r="IE168" s="86">
        <f t="shared" si="218"/>
        <v>1.3686465372940698E-26</v>
      </c>
      <c r="IF168" s="86">
        <f t="shared" si="218"/>
        <v>2.058906206323078E-26</v>
      </c>
      <c r="IG168" s="86">
        <f t="shared" si="218"/>
        <v>2.2843270609037498E-22</v>
      </c>
      <c r="II168" s="86">
        <f t="shared" si="219"/>
        <v>0.3185411854739188</v>
      </c>
      <c r="IJ168" s="86">
        <f t="shared" si="219"/>
        <v>0.15301799448341374</v>
      </c>
      <c r="IK168" s="86">
        <f t="shared" si="219"/>
        <v>0.20526271099118007</v>
      </c>
      <c r="IL168" s="86">
        <f t="shared" si="219"/>
        <v>0.16662400736861829</v>
      </c>
      <c r="IM168" s="86">
        <f t="shared" si="219"/>
        <v>0.17121827126515649</v>
      </c>
      <c r="IN168" s="86">
        <f t="shared" si="219"/>
        <v>0.15568366330527622</v>
      </c>
      <c r="IO168" s="86">
        <f t="shared" si="219"/>
        <v>7.9397051436661106E-2</v>
      </c>
      <c r="IP168" s="86">
        <f t="shared" si="219"/>
        <v>4.5259304807555023E-2</v>
      </c>
      <c r="IQ168" s="86">
        <f t="shared" si="219"/>
        <v>4.3232235922783732E-2</v>
      </c>
      <c r="IR168" s="86">
        <f t="shared" si="219"/>
        <v>4.713333015489321E-2</v>
      </c>
      <c r="IS168" s="86">
        <f t="shared" si="219"/>
        <v>6.1394409518093052E-2</v>
      </c>
      <c r="IT168" s="86">
        <f t="shared" si="219"/>
        <v>0.12934068242998462</v>
      </c>
      <c r="IU168" s="86">
        <f t="shared" si="219"/>
        <v>0.20272318308196607</v>
      </c>
      <c r="IV168" s="86">
        <f t="shared" si="219"/>
        <v>0.3248952355675131</v>
      </c>
      <c r="IW168" s="86">
        <f t="shared" si="219"/>
        <v>0.19138087260013681</v>
      </c>
      <c r="IY168" s="86">
        <f t="shared" si="220"/>
        <v>0.3185411854739188</v>
      </c>
      <c r="IZ168" s="86">
        <f t="shared" si="220"/>
        <v>0.15301799448341374</v>
      </c>
      <c r="JA168" s="86">
        <f t="shared" si="220"/>
        <v>0.20526271099118007</v>
      </c>
      <c r="JB168" s="86">
        <f t="shared" si="220"/>
        <v>0.16662400736861829</v>
      </c>
      <c r="JC168" s="86">
        <f t="shared" si="220"/>
        <v>0.17121827126515649</v>
      </c>
      <c r="JD168" s="86">
        <f t="shared" si="220"/>
        <v>0.15568366330527622</v>
      </c>
      <c r="JE168" s="86">
        <f t="shared" si="220"/>
        <v>7.9397051436661106E-2</v>
      </c>
      <c r="JF168" s="86">
        <f t="shared" si="220"/>
        <v>4.5259304807555023E-2</v>
      </c>
      <c r="JG168" s="86">
        <f t="shared" si="220"/>
        <v>4.3232235922783732E-2</v>
      </c>
      <c r="JH168" s="86">
        <f t="shared" si="220"/>
        <v>4.713333015489321E-2</v>
      </c>
      <c r="JI168" s="86">
        <f t="shared" si="220"/>
        <v>6.1394409518093052E-2</v>
      </c>
      <c r="JJ168" s="86">
        <f t="shared" si="220"/>
        <v>0.12934068242998462</v>
      </c>
      <c r="JK168" s="86">
        <f t="shared" si="220"/>
        <v>0.20272318308196607</v>
      </c>
      <c r="JL168" s="86">
        <f t="shared" si="220"/>
        <v>0.3248952355675131</v>
      </c>
      <c r="JM168" s="86">
        <f t="shared" si="220"/>
        <v>0.19138087260013681</v>
      </c>
    </row>
    <row r="169" spans="2:273" x14ac:dyDescent="0.25">
      <c r="B169" s="2">
        <v>142</v>
      </c>
      <c r="C169" s="37">
        <v>75.983000000000004</v>
      </c>
      <c r="D169" s="37">
        <v>80.31</v>
      </c>
      <c r="E169" s="37">
        <v>80.474000000000004</v>
      </c>
      <c r="F169" s="37">
        <v>80.123000000000005</v>
      </c>
      <c r="G169" s="37">
        <v>82.635999999999996</v>
      </c>
      <c r="H169" s="37">
        <v>82.426000000000002</v>
      </c>
      <c r="I169" s="37">
        <v>81.314999999999998</v>
      </c>
      <c r="J169" s="37">
        <v>82.537000000000006</v>
      </c>
      <c r="K169" s="37">
        <v>85.167000000000002</v>
      </c>
      <c r="L169" s="37">
        <v>84.741</v>
      </c>
      <c r="M169" s="37">
        <v>86.426000000000002</v>
      </c>
      <c r="N169" s="37">
        <v>89.278000000000006</v>
      </c>
      <c r="O169" s="37">
        <v>91.221999999999994</v>
      </c>
      <c r="P169" s="37">
        <v>90.272999999999996</v>
      </c>
      <c r="Q169" s="37">
        <v>86.709000000000003</v>
      </c>
      <c r="S169" s="4">
        <f t="shared" si="221"/>
        <v>77.640299146775163</v>
      </c>
      <c r="T169" s="4">
        <f t="shared" si="221"/>
        <v>78.367307810681368</v>
      </c>
      <c r="U169" s="4">
        <f t="shared" si="221"/>
        <v>79.641668217307441</v>
      </c>
      <c r="V169" s="4">
        <f t="shared" si="221"/>
        <v>80.174994495515207</v>
      </c>
      <c r="W169" s="4">
        <f t="shared" si="221"/>
        <v>81.921714753953808</v>
      </c>
      <c r="X169" s="4">
        <f t="shared" si="221"/>
        <v>84.21666436702138</v>
      </c>
      <c r="Y169" s="4">
        <f t="shared" si="221"/>
        <v>84.22572020309704</v>
      </c>
      <c r="Z169" s="4">
        <f t="shared" si="221"/>
        <v>82.057168894618073</v>
      </c>
      <c r="AA169" s="4">
        <f t="shared" si="221"/>
        <v>85.308982528876001</v>
      </c>
      <c r="AB169" s="4">
        <f t="shared" si="221"/>
        <v>84.910762658882561</v>
      </c>
      <c r="AC169" s="4">
        <f t="shared" si="221"/>
        <v>87.632791270909905</v>
      </c>
      <c r="AD169" s="4">
        <f t="shared" si="221"/>
        <v>89.155164239239994</v>
      </c>
      <c r="AE169" s="4">
        <f t="shared" si="221"/>
        <v>92.105859242935963</v>
      </c>
      <c r="AF169" s="4">
        <f t="shared" si="221"/>
        <v>92.148868941590464</v>
      </c>
      <c r="AG169" s="4">
        <f t="shared" si="221"/>
        <v>91.657737253286271</v>
      </c>
      <c r="AI169" s="4">
        <f t="shared" si="222"/>
        <v>-1.6572991467751592</v>
      </c>
      <c r="AJ169" s="4">
        <f t="shared" si="222"/>
        <v>1.9426921893186346</v>
      </c>
      <c r="AK169" s="4">
        <f t="shared" si="222"/>
        <v>0.83233178269256314</v>
      </c>
      <c r="AL169" s="4">
        <f t="shared" si="222"/>
        <v>-5.1994495515202743E-2</v>
      </c>
      <c r="AM169" s="4">
        <f t="shared" si="222"/>
        <v>0.71428524604618815</v>
      </c>
      <c r="AN169" s="4">
        <f t="shared" si="222"/>
        <v>-1.7906643670213782</v>
      </c>
      <c r="AO169" s="4">
        <f t="shared" si="222"/>
        <v>-2.9107202030970427</v>
      </c>
      <c r="AP169" s="4">
        <f t="shared" si="222"/>
        <v>0.4798311053819333</v>
      </c>
      <c r="AQ169" s="4">
        <f t="shared" si="222"/>
        <v>-0.14198252887599949</v>
      </c>
      <c r="AR169" s="4">
        <f t="shared" si="222"/>
        <v>-0.16976265888256137</v>
      </c>
      <c r="AS169" s="4">
        <f t="shared" si="222"/>
        <v>-1.2067912709099033</v>
      </c>
      <c r="AT169" s="4">
        <f t="shared" si="222"/>
        <v>0.12283576076001168</v>
      </c>
      <c r="AU169" s="4">
        <f t="shared" si="222"/>
        <v>-0.88385924293596929</v>
      </c>
      <c r="AV169" s="4">
        <f t="shared" si="222"/>
        <v>-1.8758689415904684</v>
      </c>
      <c r="AW169" s="4">
        <f t="shared" si="222"/>
        <v>-4.9487372532862679</v>
      </c>
      <c r="AY169" s="2">
        <f t="shared" si="214"/>
        <v>77.60537763793522</v>
      </c>
      <c r="AZ169" s="2">
        <f t="shared" si="214"/>
        <v>78.352571334260205</v>
      </c>
      <c r="BA169" s="2">
        <f t="shared" si="214"/>
        <v>79.571980954291192</v>
      </c>
      <c r="BB169" s="2">
        <f t="shared" si="214"/>
        <v>80.121479357363512</v>
      </c>
      <c r="BC169" s="2">
        <f t="shared" si="214"/>
        <v>81.861640627979057</v>
      </c>
      <c r="BD169" s="2">
        <f t="shared" si="214"/>
        <v>84.16027929971051</v>
      </c>
      <c r="BE169" s="2">
        <f t="shared" si="214"/>
        <v>84.216417379833274</v>
      </c>
      <c r="BF169" s="2">
        <f t="shared" si="214"/>
        <v>82.055219470977761</v>
      </c>
      <c r="BG169" s="2">
        <f t="shared" si="214"/>
        <v>85.307338742857425</v>
      </c>
      <c r="BH169" s="2">
        <f t="shared" si="214"/>
        <v>84.908391742323403</v>
      </c>
      <c r="BI169" s="2">
        <f t="shared" si="214"/>
        <v>87.62719491029668</v>
      </c>
      <c r="BJ169" s="2">
        <f t="shared" si="214"/>
        <v>89.100969442005194</v>
      </c>
      <c r="BK169" s="2">
        <f t="shared" si="214"/>
        <v>91.852237886680498</v>
      </c>
      <c r="BL169" s="2">
        <f t="shared" si="214"/>
        <v>89.228505727863251</v>
      </c>
      <c r="BM169" s="2">
        <f t="shared" si="214"/>
        <v>87.0944806778719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105.91300300300298</v>
      </c>
      <c r="DL169" s="2">
        <f t="shared" si="223"/>
        <v>112.95123714821764</v>
      </c>
      <c r="DM169" s="2">
        <f t="shared" si="223"/>
        <v>117.30677975343762</v>
      </c>
      <c r="DN169" s="2">
        <f t="shared" si="223"/>
        <v>118.32511068211072</v>
      </c>
      <c r="DO169" s="2">
        <f t="shared" si="223"/>
        <v>120.15836722436721</v>
      </c>
      <c r="DP169" s="2">
        <f t="shared" si="223"/>
        <v>123.67456669219828</v>
      </c>
      <c r="DQ169" s="2">
        <f t="shared" si="223"/>
        <v>123.34458463726885</v>
      </c>
      <c r="DR169" s="2">
        <f t="shared" si="223"/>
        <v>111.29963835263835</v>
      </c>
      <c r="DS169" s="2">
        <f t="shared" si="223"/>
        <v>120.99530094466938</v>
      </c>
      <c r="DT169" s="2">
        <f t="shared" si="223"/>
        <v>118.88047704847705</v>
      </c>
      <c r="DU169" s="2">
        <f t="shared" si="223"/>
        <v>129.84110227272728</v>
      </c>
      <c r="DV169" s="2">
        <f t="shared" si="223"/>
        <v>118.58813445378155</v>
      </c>
      <c r="DW169" s="2">
        <f t="shared" si="223"/>
        <v>137.06881873167154</v>
      </c>
      <c r="DX169" s="2">
        <f t="shared" si="223"/>
        <v>136.16469343715241</v>
      </c>
      <c r="DY169" s="2">
        <f t="shared" si="223"/>
        <v>119.14963125763126</v>
      </c>
      <c r="EA169" s="2">
        <f t="shared" si="213"/>
        <v>77.509506910998851</v>
      </c>
      <c r="EB169" s="2">
        <f t="shared" si="213"/>
        <v>78.555883988494742</v>
      </c>
      <c r="EC169" s="2">
        <f t="shared" si="213"/>
        <v>79.711701816315752</v>
      </c>
      <c r="ED169" s="2">
        <f t="shared" si="213"/>
        <v>79.552554923228641</v>
      </c>
      <c r="EE169" s="2">
        <f t="shared" si="213"/>
        <v>82.35317203485917</v>
      </c>
      <c r="EF169" s="2">
        <f t="shared" si="213"/>
        <v>84.543066463581368</v>
      </c>
      <c r="EG169" s="2">
        <f t="shared" si="213"/>
        <v>84.392546614549687</v>
      </c>
      <c r="EH169" s="2">
        <f t="shared" si="213"/>
        <v>81.623076208195982</v>
      </c>
      <c r="EI169" s="2">
        <f t="shared" si="213"/>
        <v>85.268662695255983</v>
      </c>
      <c r="EJ169" s="2">
        <f t="shared" si="213"/>
        <v>85.561321485391943</v>
      </c>
      <c r="EK169" s="2">
        <f t="shared" si="212"/>
        <v>87.148603177004517</v>
      </c>
      <c r="EL169" s="2">
        <f t="shared" si="179"/>
        <v>88.73255871467029</v>
      </c>
      <c r="EM169" s="2">
        <f t="shared" si="179"/>
        <v>91.993412245543709</v>
      </c>
      <c r="EN169" s="2">
        <f t="shared" si="179"/>
        <v>89.846899222097306</v>
      </c>
      <c r="EO169" s="2">
        <f t="shared" si="179"/>
        <v>87.605266912249817</v>
      </c>
      <c r="EQ169" s="2">
        <f t="shared" si="224"/>
        <v>77.656250313802602</v>
      </c>
      <c r="ER169" s="2">
        <f t="shared" si="224"/>
        <v>78.250188524231959</v>
      </c>
      <c r="ES169" s="2">
        <f t="shared" si="224"/>
        <v>79.490050678773514</v>
      </c>
      <c r="ET169" s="2">
        <f t="shared" si="224"/>
        <v>80.417253556657656</v>
      </c>
      <c r="EU169" s="2">
        <f t="shared" si="224"/>
        <v>81.591736581888298</v>
      </c>
      <c r="EV169" s="2">
        <f t="shared" si="224"/>
        <v>83.962626408513231</v>
      </c>
      <c r="EW169" s="2">
        <f t="shared" si="224"/>
        <v>84.131047895324443</v>
      </c>
      <c r="EX169" s="2">
        <f t="shared" si="224"/>
        <v>82.232234342465844</v>
      </c>
      <c r="EY169" s="2">
        <f t="shared" si="224"/>
        <v>85.318082828840076</v>
      </c>
      <c r="EZ169" s="2">
        <f t="shared" si="224"/>
        <v>84.630726765326699</v>
      </c>
      <c r="FA169" s="2">
        <f t="shared" si="224"/>
        <v>87.840488237351664</v>
      </c>
      <c r="FB169" s="2">
        <f t="shared" si="224"/>
        <v>89.284563409883489</v>
      </c>
      <c r="FC169" s="2">
        <f t="shared" si="224"/>
        <v>91.763176346356914</v>
      </c>
      <c r="FD169" s="2">
        <f t="shared" si="224"/>
        <v>88.838044169682149</v>
      </c>
      <c r="FE169" s="2">
        <f t="shared" si="224"/>
        <v>86.742334676840017</v>
      </c>
      <c r="FG169" s="2">
        <f t="shared" si="225"/>
        <v>0.99988764741518432</v>
      </c>
      <c r="FH169" s="2">
        <f t="shared" si="225"/>
        <v>0.99991122897441587</v>
      </c>
      <c r="FI169" s="2">
        <f t="shared" si="225"/>
        <v>0.99989669072319631</v>
      </c>
      <c r="FJ169" s="2">
        <f t="shared" si="225"/>
        <v>0.99989161921473957</v>
      </c>
      <c r="FK169" s="2">
        <f t="shared" si="225"/>
        <v>0.9999019900107603</v>
      </c>
      <c r="FL169" s="2">
        <f t="shared" si="225"/>
        <v>0.99991025504194131</v>
      </c>
      <c r="FM169" s="2">
        <f t="shared" si="225"/>
        <v>0.99989915806413932</v>
      </c>
      <c r="FN169" s="2">
        <f t="shared" si="225"/>
        <v>0.99989184563499911</v>
      </c>
      <c r="FO169" s="2">
        <f t="shared" si="225"/>
        <v>0.99990327276774027</v>
      </c>
      <c r="FP169" s="2">
        <f t="shared" si="225"/>
        <v>0.99989285024524999</v>
      </c>
      <c r="FQ169" s="2">
        <f t="shared" si="225"/>
        <v>0.99987446086707454</v>
      </c>
      <c r="FR169" s="2">
        <f t="shared" si="225"/>
        <v>0.99988526968049529</v>
      </c>
      <c r="FS169" s="2">
        <f t="shared" si="225"/>
        <v>0.99986634221706483</v>
      </c>
      <c r="FT169" s="2">
        <f t="shared" si="225"/>
        <v>0.99986105336561726</v>
      </c>
      <c r="FU169" s="2">
        <f t="shared" si="225"/>
        <v>0.99985359877337743</v>
      </c>
      <c r="FW169" s="2">
        <f t="shared" si="216"/>
        <v>0.63157538234670363</v>
      </c>
      <c r="FX169" s="2">
        <f t="shared" si="216"/>
        <v>0.67507041855376559</v>
      </c>
      <c r="FY169" s="2">
        <f t="shared" si="216"/>
        <v>0.64788651179497847</v>
      </c>
      <c r="FZ169" s="2">
        <f t="shared" si="216"/>
        <v>0.65308560955592276</v>
      </c>
      <c r="GA169" s="2">
        <f t="shared" si="216"/>
        <v>0.65039878524383388</v>
      </c>
      <c r="GB169" s="2">
        <f t="shared" si="216"/>
        <v>0.66552784451151881</v>
      </c>
      <c r="GC169" s="2">
        <f t="shared" si="216"/>
        <v>0.68855875917791187</v>
      </c>
      <c r="GD169" s="2">
        <f t="shared" si="216"/>
        <v>0.70414164880480568</v>
      </c>
      <c r="GE169" s="2">
        <f t="shared" si="216"/>
        <v>0.71267125787313157</v>
      </c>
      <c r="GF169" s="2">
        <f t="shared" si="216"/>
        <v>0.7054627199792961</v>
      </c>
      <c r="GG169" s="2">
        <f t="shared" si="216"/>
        <v>0.68397510091608382</v>
      </c>
      <c r="GH169" s="2">
        <f t="shared" si="216"/>
        <v>0.6611997882561309</v>
      </c>
      <c r="GI169" s="2">
        <f t="shared" si="216"/>
        <v>0.63934007806324666</v>
      </c>
      <c r="GJ169" s="2">
        <f t="shared" si="216"/>
        <v>0.61934486461305449</v>
      </c>
      <c r="GK169" s="2">
        <f t="shared" si="216"/>
        <v>0.59727096388551748</v>
      </c>
      <c r="GM169" s="86">
        <f t="shared" si="217"/>
        <v>1.0074109896252205E-227</v>
      </c>
      <c r="GN169" s="86">
        <f t="shared" si="217"/>
        <v>1.64645919076965E-174</v>
      </c>
      <c r="GO169" s="86">
        <f t="shared" si="217"/>
        <v>2.4260658970789966E-189</v>
      </c>
      <c r="GP169" s="86">
        <f t="shared" si="217"/>
        <v>2.5563626560647902E-239</v>
      </c>
      <c r="GQ169" s="86">
        <f t="shared" si="217"/>
        <v>1.9692414786135035E-264</v>
      </c>
      <c r="GR169" s="86">
        <f t="shared" si="217"/>
        <v>9.0092631053985541E-299</v>
      </c>
      <c r="GS169" s="86">
        <f t="shared" si="217"/>
        <v>0</v>
      </c>
      <c r="GT169" s="86">
        <f t="shared" si="217"/>
        <v>2.3786972757068441E-286</v>
      </c>
      <c r="GU169" s="86">
        <f t="shared" si="217"/>
        <v>0</v>
      </c>
      <c r="GV169" s="86">
        <f t="shared" si="217"/>
        <v>0</v>
      </c>
      <c r="GW169" s="86">
        <f t="shared" si="217"/>
        <v>2.0425683063695041E-253</v>
      </c>
      <c r="GX169" s="86">
        <f t="shared" si="217"/>
        <v>0</v>
      </c>
      <c r="GY169" s="86">
        <f t="shared" si="217"/>
        <v>4.9983569599789229E-200</v>
      </c>
      <c r="GZ169" s="86">
        <f t="shared" si="217"/>
        <v>5.2244694888979819E-223</v>
      </c>
      <c r="HA169" s="86">
        <f t="shared" si="217"/>
        <v>0</v>
      </c>
      <c r="HC169" s="86">
        <f t="shared" si="181"/>
        <v>3.2391638591635863E-207</v>
      </c>
      <c r="HD169" s="86">
        <f t="shared" si="181"/>
        <v>1.0889265364228373E-164</v>
      </c>
      <c r="HE169" s="86">
        <f t="shared" si="181"/>
        <v>7.5031834851700764E-133</v>
      </c>
      <c r="HF169" s="86">
        <f t="shared" si="180"/>
        <v>1.8199545724598362E-147</v>
      </c>
      <c r="HG169" s="86">
        <f t="shared" si="180"/>
        <v>1.4286896570667616E-147</v>
      </c>
      <c r="HH169" s="86">
        <f t="shared" si="180"/>
        <v>1.3580194337495806E-195</v>
      </c>
      <c r="HI169" s="86">
        <f t="shared" si="180"/>
        <v>4.9513655646458702E-195</v>
      </c>
      <c r="HJ169" s="86">
        <f t="shared" si="180"/>
        <v>5.3436290217754978E-141</v>
      </c>
      <c r="HK169" s="86">
        <f t="shared" si="180"/>
        <v>1.6770325006662088E-184</v>
      </c>
      <c r="HL169" s="86">
        <f t="shared" si="161"/>
        <v>7.8409825846103125E-218</v>
      </c>
      <c r="HM169" s="86">
        <f t="shared" si="161"/>
        <v>4.396945310415567E-172</v>
      </c>
      <c r="HN169" s="86">
        <f t="shared" si="161"/>
        <v>4.6306841015490311E-166</v>
      </c>
      <c r="HO169" s="86">
        <f t="shared" si="161"/>
        <v>7.4646864070509016E-153</v>
      </c>
      <c r="HP169" s="86">
        <f t="shared" si="161"/>
        <v>3.8998017890135616E-180</v>
      </c>
      <c r="HQ169" s="86">
        <f t="shared" si="161"/>
        <v>1.9064971789284047E-240</v>
      </c>
      <c r="HS169" s="86">
        <f t="shared" si="218"/>
        <v>2.3238039055384263E-18</v>
      </c>
      <c r="HT169" s="86">
        <f t="shared" si="218"/>
        <v>1.6562358971191534E-22</v>
      </c>
      <c r="HU169" s="86">
        <f t="shared" si="218"/>
        <v>4.8650438847646038E-27</v>
      </c>
      <c r="HV169" s="86">
        <f t="shared" si="218"/>
        <v>4.2997420938618895E-28</v>
      </c>
      <c r="HW169" s="86">
        <f t="shared" si="218"/>
        <v>2.1206246712023802E-29</v>
      </c>
      <c r="HX169" s="86">
        <f t="shared" si="218"/>
        <v>5.1081398902549493E-26</v>
      </c>
      <c r="HY169" s="86">
        <f t="shared" si="218"/>
        <v>4.9295498472029313E-29</v>
      </c>
      <c r="HZ169" s="86">
        <f t="shared" si="218"/>
        <v>1.1996633673085488E-31</v>
      </c>
      <c r="IA169" s="86">
        <f t="shared" si="218"/>
        <v>8.9802457133316092E-30</v>
      </c>
      <c r="IB169" s="86">
        <f t="shared" si="218"/>
        <v>6.1660822639131354E-32</v>
      </c>
      <c r="IC169" s="86">
        <f t="shared" si="218"/>
        <v>6.1756724589459154E-35</v>
      </c>
      <c r="ID169" s="86">
        <f t="shared" si="218"/>
        <v>3.7560910487552664E-30</v>
      </c>
      <c r="IE169" s="86">
        <f t="shared" si="218"/>
        <v>2.8897425265920522E-28</v>
      </c>
      <c r="IF169" s="86">
        <f t="shared" si="218"/>
        <v>3.9762099402428889E-28</v>
      </c>
      <c r="IG169" s="86">
        <f t="shared" si="218"/>
        <v>8.0134921340410242E-24</v>
      </c>
      <c r="II169" s="86">
        <f t="shared" si="219"/>
        <v>0.24590267272784525</v>
      </c>
      <c r="IJ169" s="86">
        <f t="shared" si="219"/>
        <v>0.10376175416004768</v>
      </c>
      <c r="IK169" s="86">
        <f t="shared" si="219"/>
        <v>0.1399903506851608</v>
      </c>
      <c r="IL169" s="86">
        <f t="shared" si="219"/>
        <v>0.10778774539173451</v>
      </c>
      <c r="IM169" s="86">
        <f t="shared" si="219"/>
        <v>0.11063677893707617</v>
      </c>
      <c r="IN169" s="86">
        <f t="shared" si="219"/>
        <v>0.10300114987282567</v>
      </c>
      <c r="IO169" s="86">
        <f t="shared" si="219"/>
        <v>4.7434763857910171E-2</v>
      </c>
      <c r="IP169" s="86">
        <f t="shared" si="219"/>
        <v>2.5124189072130678E-2</v>
      </c>
      <c r="IQ169" s="86">
        <f t="shared" si="219"/>
        <v>2.4517517092904353E-2</v>
      </c>
      <c r="IR169" s="86">
        <f t="shared" si="219"/>
        <v>2.6531339646166309E-2</v>
      </c>
      <c r="IS169" s="86">
        <f t="shared" si="219"/>
        <v>3.3782929767206551E-2</v>
      </c>
      <c r="IT169" s="86">
        <f t="shared" si="219"/>
        <v>7.9647809218842069E-2</v>
      </c>
      <c r="IU169" s="86">
        <f t="shared" si="219"/>
        <v>0.13327947088673278</v>
      </c>
      <c r="IV169" s="86">
        <f t="shared" si="219"/>
        <v>0.24823515113785113</v>
      </c>
      <c r="IW169" s="86">
        <f t="shared" si="219"/>
        <v>0.11167876618745683</v>
      </c>
      <c r="IY169" s="86">
        <f t="shared" si="220"/>
        <v>0.24590267272784525</v>
      </c>
      <c r="IZ169" s="86">
        <f t="shared" si="220"/>
        <v>0.10376175416004768</v>
      </c>
      <c r="JA169" s="86">
        <f t="shared" si="220"/>
        <v>0.1399903506851608</v>
      </c>
      <c r="JB169" s="86">
        <f t="shared" si="220"/>
        <v>0.10778774539173451</v>
      </c>
      <c r="JC169" s="86">
        <f t="shared" si="220"/>
        <v>0.11063677893707617</v>
      </c>
      <c r="JD169" s="86">
        <f t="shared" si="220"/>
        <v>0.10300114987282567</v>
      </c>
      <c r="JE169" s="86">
        <f t="shared" si="220"/>
        <v>4.7434763857910171E-2</v>
      </c>
      <c r="JF169" s="86">
        <f t="shared" si="220"/>
        <v>2.5124189072130678E-2</v>
      </c>
      <c r="JG169" s="86">
        <f t="shared" si="220"/>
        <v>2.4517517092904353E-2</v>
      </c>
      <c r="JH169" s="86">
        <f t="shared" si="220"/>
        <v>2.6531339646166309E-2</v>
      </c>
      <c r="JI169" s="86">
        <f t="shared" si="220"/>
        <v>3.3782929767206551E-2</v>
      </c>
      <c r="JJ169" s="86">
        <f t="shared" si="220"/>
        <v>7.9647809218842069E-2</v>
      </c>
      <c r="JK169" s="86">
        <f t="shared" si="220"/>
        <v>0.13327947088673278</v>
      </c>
      <c r="JL169" s="86">
        <f t="shared" si="220"/>
        <v>0.24823515113785113</v>
      </c>
      <c r="JM169" s="86">
        <f t="shared" si="220"/>
        <v>0.11167876618745683</v>
      </c>
    </row>
    <row r="170" spans="2:273" x14ac:dyDescent="0.25">
      <c r="B170" s="2">
        <v>143</v>
      </c>
      <c r="C170" s="37">
        <v>77.3</v>
      </c>
      <c r="D170" s="37">
        <v>77.224000000000004</v>
      </c>
      <c r="E170" s="37">
        <v>79.421000000000006</v>
      </c>
      <c r="F170" s="37">
        <v>81.912000000000006</v>
      </c>
      <c r="G170" s="37">
        <v>81.909000000000006</v>
      </c>
      <c r="H170" s="37">
        <v>83.721999999999994</v>
      </c>
      <c r="I170" s="37">
        <v>82.203999999999994</v>
      </c>
      <c r="J170" s="37">
        <v>81.296000000000006</v>
      </c>
      <c r="K170" s="37">
        <v>85.332999999999998</v>
      </c>
      <c r="L170" s="37">
        <v>84.778000000000006</v>
      </c>
      <c r="M170" s="37">
        <v>86.37</v>
      </c>
      <c r="N170" s="37">
        <v>89.480999999999995</v>
      </c>
      <c r="O170" s="37">
        <v>90.555999999999997</v>
      </c>
      <c r="P170" s="37">
        <v>91.055000000000007</v>
      </c>
      <c r="Q170" s="37">
        <v>84.8</v>
      </c>
      <c r="S170" s="4">
        <f t="shared" si="221"/>
        <v>77.476003010922255</v>
      </c>
      <c r="T170" s="4">
        <f t="shared" si="221"/>
        <v>78.15558271154508</v>
      </c>
      <c r="U170" s="4">
        <f t="shared" si="221"/>
        <v>79.416233017903423</v>
      </c>
      <c r="V170" s="4">
        <f t="shared" si="221"/>
        <v>80.001960103511337</v>
      </c>
      <c r="W170" s="4">
        <f t="shared" si="221"/>
        <v>81.711107084798442</v>
      </c>
      <c r="X170" s="4">
        <f t="shared" si="221"/>
        <v>84.027703240363095</v>
      </c>
      <c r="Y170" s="4">
        <f t="shared" si="221"/>
        <v>84.066937791418468</v>
      </c>
      <c r="Z170" s="4">
        <f t="shared" si="221"/>
        <v>81.930032956211789</v>
      </c>
      <c r="AA170" s="4">
        <f t="shared" si="221"/>
        <v>85.194282436621876</v>
      </c>
      <c r="AB170" s="4">
        <f t="shared" si="221"/>
        <v>84.738478513461416</v>
      </c>
      <c r="AC170" s="4">
        <f t="shared" si="221"/>
        <v>87.442470471197097</v>
      </c>
      <c r="AD170" s="4">
        <f t="shared" si="221"/>
        <v>88.91777503892645</v>
      </c>
      <c r="AE170" s="4">
        <f t="shared" si="221"/>
        <v>91.733058256573358</v>
      </c>
      <c r="AF170" s="4">
        <f t="shared" si="221"/>
        <v>90.359096670256577</v>
      </c>
      <c r="AG170" s="4">
        <f t="shared" si="221"/>
        <v>88.746902443847617</v>
      </c>
      <c r="AI170" s="4">
        <f t="shared" si="222"/>
        <v>-0.17600301092225834</v>
      </c>
      <c r="AJ170" s="4">
        <f t="shared" si="222"/>
        <v>-0.93158271154507588</v>
      </c>
      <c r="AK170" s="4">
        <f t="shared" si="222"/>
        <v>4.7669820965836607E-3</v>
      </c>
      <c r="AL170" s="4">
        <f t="shared" si="222"/>
        <v>1.9100398964886693</v>
      </c>
      <c r="AM170" s="4">
        <f t="shared" si="222"/>
        <v>0.19789291520156382</v>
      </c>
      <c r="AN170" s="4">
        <f t="shared" si="222"/>
        <v>-0.30570324036310126</v>
      </c>
      <c r="AO170" s="4">
        <f t="shared" si="222"/>
        <v>-1.8629377914184744</v>
      </c>
      <c r="AP170" s="4">
        <f t="shared" si="222"/>
        <v>-0.63403295621178302</v>
      </c>
      <c r="AQ170" s="4">
        <f t="shared" si="222"/>
        <v>0.13871756337812258</v>
      </c>
      <c r="AR170" s="4">
        <f t="shared" si="222"/>
        <v>3.9521486538589556E-2</v>
      </c>
      <c r="AS170" s="4">
        <f t="shared" si="222"/>
        <v>-1.0724704711970929</v>
      </c>
      <c r="AT170" s="4">
        <f t="shared" si="222"/>
        <v>0.56322496107354425</v>
      </c>
      <c r="AU170" s="4">
        <f t="shared" si="222"/>
        <v>-1.1770582565733605</v>
      </c>
      <c r="AV170" s="4">
        <f t="shared" si="222"/>
        <v>0.69590332974343028</v>
      </c>
      <c r="AW170" s="4">
        <f t="shared" si="222"/>
        <v>-3.9469024438476197</v>
      </c>
      <c r="AY170" s="2">
        <f t="shared" si="214"/>
        <v>77.460551487244373</v>
      </c>
      <c r="AZ170" s="2">
        <f t="shared" si="214"/>
        <v>78.150974005878084</v>
      </c>
      <c r="BA170" s="2">
        <f t="shared" si="214"/>
        <v>79.394498891808723</v>
      </c>
      <c r="BB170" s="2">
        <f t="shared" si="214"/>
        <v>79.987729910578565</v>
      </c>
      <c r="BC170" s="2">
        <f t="shared" si="214"/>
        <v>81.695226926268518</v>
      </c>
      <c r="BD170" s="2">
        <f t="shared" si="214"/>
        <v>84.01146302600263</v>
      </c>
      <c r="BE170" s="2">
        <f t="shared" si="214"/>
        <v>84.064984395163691</v>
      </c>
      <c r="BF170" s="2">
        <f t="shared" si="214"/>
        <v>81.929710139559717</v>
      </c>
      <c r="BG170" s="2">
        <f t="shared" si="214"/>
        <v>85.193990072172227</v>
      </c>
      <c r="BH170" s="2">
        <f t="shared" si="214"/>
        <v>84.738067407645588</v>
      </c>
      <c r="BI170" s="2">
        <f t="shared" si="214"/>
        <v>87.441574328306331</v>
      </c>
      <c r="BJ170" s="2">
        <f t="shared" si="214"/>
        <v>88.905375946101145</v>
      </c>
      <c r="BK170" s="2">
        <f t="shared" si="214"/>
        <v>91.663131215581629</v>
      </c>
      <c r="BL170" s="2">
        <f t="shared" si="214"/>
        <v>89.037799262344876</v>
      </c>
      <c r="BM170" s="2">
        <f t="shared" si="214"/>
        <v>86.921767408644342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105.95031201201201</v>
      </c>
      <c r="DL170" s="2">
        <f t="shared" si="223"/>
        <v>113.02373930581615</v>
      </c>
      <c r="DM170" s="2">
        <f t="shared" si="223"/>
        <v>117.40282219061164</v>
      </c>
      <c r="DN170" s="2">
        <f t="shared" si="223"/>
        <v>118.46382368082372</v>
      </c>
      <c r="DO170" s="2">
        <f t="shared" si="223"/>
        <v>120.29290454740453</v>
      </c>
      <c r="DP170" s="2">
        <f t="shared" si="223"/>
        <v>123.84478082941241</v>
      </c>
      <c r="DQ170" s="2">
        <f t="shared" si="223"/>
        <v>123.51805832147939</v>
      </c>
      <c r="DR170" s="2">
        <f t="shared" si="223"/>
        <v>111.39656293436293</v>
      </c>
      <c r="DS170" s="2">
        <f t="shared" si="223"/>
        <v>121.15630964912282</v>
      </c>
      <c r="DT170" s="2">
        <f t="shared" si="223"/>
        <v>119.01278914628914</v>
      </c>
      <c r="DU170" s="2">
        <f t="shared" si="223"/>
        <v>130.01680113636365</v>
      </c>
      <c r="DV170" s="2">
        <f t="shared" si="223"/>
        <v>118.65378151260508</v>
      </c>
      <c r="DW170" s="2">
        <f t="shared" si="223"/>
        <v>137.30259384164222</v>
      </c>
      <c r="DX170" s="2">
        <f t="shared" si="223"/>
        <v>136.4109866518354</v>
      </c>
      <c r="DY170" s="2">
        <f t="shared" si="223"/>
        <v>119.30728144078144</v>
      </c>
      <c r="EA170" s="2">
        <f t="shared" si="213"/>
        <v>77.359490348095051</v>
      </c>
      <c r="EB170" s="2">
        <f t="shared" si="213"/>
        <v>78.365099691525302</v>
      </c>
      <c r="EC170" s="2">
        <f t="shared" si="213"/>
        <v>79.542550656237381</v>
      </c>
      <c r="ED170" s="2">
        <f t="shared" si="213"/>
        <v>79.387809156219191</v>
      </c>
      <c r="EE170" s="2">
        <f t="shared" si="213"/>
        <v>82.2147333087227</v>
      </c>
      <c r="EF170" s="2">
        <f t="shared" si="213"/>
        <v>84.415442189066795</v>
      </c>
      <c r="EG170" s="2">
        <f t="shared" si="213"/>
        <v>84.250612078433917</v>
      </c>
      <c r="EH170" s="2">
        <f t="shared" si="213"/>
        <v>81.475586167489922</v>
      </c>
      <c r="EI170" s="2">
        <f t="shared" si="213"/>
        <v>85.153848712756698</v>
      </c>
      <c r="EJ170" s="2">
        <f t="shared" si="213"/>
        <v>85.423723170378935</v>
      </c>
      <c r="EK170" s="2">
        <f t="shared" si="212"/>
        <v>86.938271533030729</v>
      </c>
      <c r="EL170" s="2">
        <f t="shared" si="179"/>
        <v>88.517116352624527</v>
      </c>
      <c r="EM170" s="2">
        <f t="shared" si="179"/>
        <v>91.813465800021092</v>
      </c>
      <c r="EN170" s="2">
        <f t="shared" si="179"/>
        <v>89.693107288279805</v>
      </c>
      <c r="EO170" s="2">
        <f t="shared" si="179"/>
        <v>87.460225489333624</v>
      </c>
      <c r="EQ170" s="2">
        <f t="shared" si="224"/>
        <v>77.509829227809604</v>
      </c>
      <c r="ER170" s="2">
        <f t="shared" si="224"/>
        <v>78.052940348730502</v>
      </c>
      <c r="ES170" s="2">
        <f t="shared" si="224"/>
        <v>79.315780267483731</v>
      </c>
      <c r="ET170" s="2">
        <f t="shared" si="224"/>
        <v>80.27263001031703</v>
      </c>
      <c r="EU170" s="2">
        <f t="shared" si="224"/>
        <v>81.435480968317592</v>
      </c>
      <c r="EV170" s="2">
        <f t="shared" si="224"/>
        <v>83.821594215425378</v>
      </c>
      <c r="EW170" s="2">
        <f t="shared" si="224"/>
        <v>83.983309842653171</v>
      </c>
      <c r="EX170" s="2">
        <f t="shared" si="224"/>
        <v>82.099647430897903</v>
      </c>
      <c r="EY170" s="2">
        <f t="shared" si="224"/>
        <v>85.204406074306831</v>
      </c>
      <c r="EZ170" s="2">
        <f t="shared" si="224"/>
        <v>84.472455904010388</v>
      </c>
      <c r="FA170" s="2">
        <f t="shared" si="224"/>
        <v>87.646648891898423</v>
      </c>
      <c r="FB170" s="2">
        <f t="shared" si="224"/>
        <v>89.082188976869872</v>
      </c>
      <c r="FC170" s="2">
        <f t="shared" si="224"/>
        <v>91.577389651531135</v>
      </c>
      <c r="FD170" s="2">
        <f t="shared" si="224"/>
        <v>88.661240554789458</v>
      </c>
      <c r="FE170" s="2">
        <f t="shared" si="224"/>
        <v>86.583774094956127</v>
      </c>
      <c r="FG170" s="2">
        <f t="shared" si="225"/>
        <v>0.99989753221184141</v>
      </c>
      <c r="FH170" s="2">
        <f t="shared" si="225"/>
        <v>0.99991903923007108</v>
      </c>
      <c r="FI170" s="2">
        <f t="shared" si="225"/>
        <v>0.99990577996327978</v>
      </c>
      <c r="FJ170" s="2">
        <f t="shared" si="225"/>
        <v>0.99990115460644191</v>
      </c>
      <c r="FK170" s="2">
        <f t="shared" si="225"/>
        <v>0.99991061305659157</v>
      </c>
      <c r="FL170" s="2">
        <f t="shared" si="225"/>
        <v>0.99991815097914527</v>
      </c>
      <c r="FM170" s="2">
        <f t="shared" si="225"/>
        <v>0.9999080302453861</v>
      </c>
      <c r="FN170" s="2">
        <f t="shared" si="225"/>
        <v>0.99990136110810723</v>
      </c>
      <c r="FO170" s="2">
        <f t="shared" si="225"/>
        <v>0.99991178296490757</v>
      </c>
      <c r="FP170" s="2">
        <f t="shared" si="225"/>
        <v>0.99990227734090276</v>
      </c>
      <c r="FQ170" s="2">
        <f t="shared" si="225"/>
        <v>0.999885505685295</v>
      </c>
      <c r="FR170" s="2">
        <f t="shared" si="225"/>
        <v>0.99989536364870246</v>
      </c>
      <c r="FS170" s="2">
        <f t="shared" si="225"/>
        <v>0.99987810121961596</v>
      </c>
      <c r="FT170" s="2">
        <f t="shared" si="225"/>
        <v>0.99987327761406863</v>
      </c>
      <c r="FU170" s="2">
        <f t="shared" si="225"/>
        <v>0.99986647877444201</v>
      </c>
      <c r="FW170" s="2">
        <f t="shared" si="216"/>
        <v>0.65273534749037943</v>
      </c>
      <c r="FX170" s="2">
        <f t="shared" si="216"/>
        <v>0.69493891758250004</v>
      </c>
      <c r="FY170" s="2">
        <f t="shared" si="216"/>
        <v>0.66860122891780627</v>
      </c>
      <c r="FZ170" s="2">
        <f t="shared" si="216"/>
        <v>0.67364853299344585</v>
      </c>
      <c r="GA170" s="2">
        <f t="shared" si="216"/>
        <v>0.67104074852049322</v>
      </c>
      <c r="GB170" s="2">
        <f t="shared" si="216"/>
        <v>0.68570818441609027</v>
      </c>
      <c r="GC170" s="2">
        <f t="shared" si="216"/>
        <v>0.70795928852889356</v>
      </c>
      <c r="GD170" s="2">
        <f t="shared" si="216"/>
        <v>0.72296203358837008</v>
      </c>
      <c r="GE170" s="2">
        <f t="shared" si="216"/>
        <v>0.73115621389836127</v>
      </c>
      <c r="GF170" s="2">
        <f t="shared" si="216"/>
        <v>0.72423197973280518</v>
      </c>
      <c r="GG170" s="2">
        <f t="shared" si="216"/>
        <v>0.70353822339380079</v>
      </c>
      <c r="GH170" s="2">
        <f t="shared" si="216"/>
        <v>0.68151629767643418</v>
      </c>
      <c r="GI170" s="2">
        <f t="shared" si="216"/>
        <v>0.66029395458010165</v>
      </c>
      <c r="GJ170" s="2">
        <f t="shared" si="216"/>
        <v>0.64080777644307607</v>
      </c>
      <c r="GK170" s="2">
        <f t="shared" si="216"/>
        <v>0.61921327538739612</v>
      </c>
      <c r="GM170" s="86">
        <f t="shared" si="217"/>
        <v>2.9900223805459032E-233</v>
      </c>
      <c r="GN170" s="86">
        <f t="shared" si="217"/>
        <v>1.0821303709517015E-178</v>
      </c>
      <c r="GO170" s="86">
        <f t="shared" si="217"/>
        <v>6.3322112235676039E-194</v>
      </c>
      <c r="GP170" s="86">
        <f t="shared" si="217"/>
        <v>4.3293932976971107E-245</v>
      </c>
      <c r="GQ170" s="86">
        <f t="shared" si="217"/>
        <v>9.6066410765445926E-271</v>
      </c>
      <c r="GR170" s="86">
        <f t="shared" si="217"/>
        <v>6.4615745559346847E-306</v>
      </c>
      <c r="GS170" s="86">
        <f t="shared" si="217"/>
        <v>0</v>
      </c>
      <c r="GT170" s="86">
        <f t="shared" si="217"/>
        <v>2.8672017176466934E-293</v>
      </c>
      <c r="GU170" s="86">
        <f t="shared" si="217"/>
        <v>0</v>
      </c>
      <c r="GV170" s="86">
        <f t="shared" si="217"/>
        <v>0</v>
      </c>
      <c r="GW170" s="86">
        <f t="shared" si="217"/>
        <v>1.7195462961148345E-259</v>
      </c>
      <c r="GX170" s="86">
        <f t="shared" si="217"/>
        <v>0</v>
      </c>
      <c r="GY170" s="86">
        <f t="shared" si="217"/>
        <v>7.1711273215649479E-205</v>
      </c>
      <c r="GZ170" s="86">
        <f t="shared" si="217"/>
        <v>2.1507470586732818E-228</v>
      </c>
      <c r="HA170" s="86">
        <f t="shared" si="217"/>
        <v>0</v>
      </c>
      <c r="HC170" s="86">
        <f t="shared" si="181"/>
        <v>6.5632652975992521E-214</v>
      </c>
      <c r="HD170" s="86">
        <f t="shared" si="181"/>
        <v>6.4900812877177426E-170</v>
      </c>
      <c r="HE170" s="86">
        <f t="shared" si="181"/>
        <v>4.7255999498235824E-137</v>
      </c>
      <c r="HF170" s="86">
        <f t="shared" si="180"/>
        <v>4.1550122488120381E-152</v>
      </c>
      <c r="HG170" s="86">
        <f t="shared" si="180"/>
        <v>3.7429480490064128E-152</v>
      </c>
      <c r="HH170" s="86">
        <f t="shared" si="180"/>
        <v>1.0479893752707726E-201</v>
      </c>
      <c r="HI170" s="86">
        <f t="shared" si="180"/>
        <v>3.5777775635511785E-201</v>
      </c>
      <c r="HJ170" s="86">
        <f t="shared" si="180"/>
        <v>1.9848932571465975E-145</v>
      </c>
      <c r="HK170" s="86">
        <f t="shared" si="180"/>
        <v>2.8476654915546897E-190</v>
      </c>
      <c r="HL170" s="86">
        <f t="shared" si="161"/>
        <v>1.2195574167498832E-224</v>
      </c>
      <c r="HM170" s="86">
        <f t="shared" si="161"/>
        <v>1.853400274099643E-177</v>
      </c>
      <c r="HN170" s="86">
        <f t="shared" si="161"/>
        <v>2.510660834311691E-171</v>
      </c>
      <c r="HO170" s="86">
        <f t="shared" ref="HO170:HQ227" si="226" xml:space="preserve"> _xlfn.NORM.DIST($B170, O$8, ABS(O$12), TRUE) * _xlfn.NORM.DIST(($B170 - O$8)*O$16, 0, ABS(O$12), TRUE) * 2</f>
        <v>9.5613666211124596E-158</v>
      </c>
      <c r="HP170" s="86">
        <f t="shared" si="226"/>
        <v>7.0519679056105132E-186</v>
      </c>
      <c r="HQ170" s="86">
        <f t="shared" si="226"/>
        <v>5.7459477819906092E-248</v>
      </c>
      <c r="HS170" s="86">
        <f t="shared" si="218"/>
        <v>1.8264800056561424E-19</v>
      </c>
      <c r="HT170" s="86">
        <f t="shared" si="218"/>
        <v>8.2236501782538115E-24</v>
      </c>
      <c r="HU170" s="86">
        <f t="shared" si="218"/>
        <v>1.3501150821822655E-28</v>
      </c>
      <c r="HV170" s="86">
        <f t="shared" si="218"/>
        <v>9.1103687359248665E-30</v>
      </c>
      <c r="HW170" s="86">
        <f t="shared" si="218"/>
        <v>3.929407105883574E-31</v>
      </c>
      <c r="HX170" s="86">
        <f t="shared" si="218"/>
        <v>1.6197086596526395E-27</v>
      </c>
      <c r="HY170" s="86">
        <f t="shared" si="218"/>
        <v>1.0352225391207407E-30</v>
      </c>
      <c r="HZ170" s="86">
        <f t="shared" si="218"/>
        <v>1.8396033565505232E-33</v>
      </c>
      <c r="IA170" s="86">
        <f t="shared" si="218"/>
        <v>1.8571825486378525E-31</v>
      </c>
      <c r="IB170" s="86">
        <f t="shared" si="218"/>
        <v>9.9536522333653174E-34</v>
      </c>
      <c r="IC170" s="86">
        <f t="shared" si="218"/>
        <v>5.7208656706070882E-37</v>
      </c>
      <c r="ID170" s="86">
        <f t="shared" si="218"/>
        <v>6.036749172451365E-32</v>
      </c>
      <c r="IE170" s="86">
        <f t="shared" si="218"/>
        <v>5.3931335227802023E-30</v>
      </c>
      <c r="IF170" s="86">
        <f t="shared" si="218"/>
        <v>6.7432774960798456E-30</v>
      </c>
      <c r="IG170" s="86">
        <f t="shared" si="218"/>
        <v>2.515067701974532E-25</v>
      </c>
      <c r="II170" s="86">
        <f t="shared" si="219"/>
        <v>0.18140672988566856</v>
      </c>
      <c r="IJ170" s="86">
        <f t="shared" si="219"/>
        <v>6.7505843563960999E-2</v>
      </c>
      <c r="IK170" s="86">
        <f t="shared" si="219"/>
        <v>9.0694644933998064E-2</v>
      </c>
      <c r="IL170" s="86">
        <f t="shared" si="219"/>
        <v>6.6035483316267629E-2</v>
      </c>
      <c r="IM170" s="86">
        <f t="shared" si="219"/>
        <v>6.7611000435797652E-2</v>
      </c>
      <c r="IN170" s="86">
        <f t="shared" si="219"/>
        <v>6.5019628069348592E-2</v>
      </c>
      <c r="IO170" s="86">
        <f t="shared" si="219"/>
        <v>2.6982309760059955E-2</v>
      </c>
      <c r="IP170" s="86">
        <f t="shared" si="219"/>
        <v>1.3243402681271672E-2</v>
      </c>
      <c r="IQ170" s="86">
        <f t="shared" si="219"/>
        <v>1.3258588198184403E-2</v>
      </c>
      <c r="IR170" s="86">
        <f t="shared" si="219"/>
        <v>1.4205227081378714E-2</v>
      </c>
      <c r="IS170" s="86">
        <f t="shared" si="219"/>
        <v>1.752693821004012E-2</v>
      </c>
      <c r="IT170" s="86">
        <f t="shared" si="219"/>
        <v>4.6382107168108637E-2</v>
      </c>
      <c r="IU170" s="86">
        <f t="shared" si="219"/>
        <v>8.2536859616639022E-2</v>
      </c>
      <c r="IV170" s="86">
        <f t="shared" si="219"/>
        <v>0.17970658870349615</v>
      </c>
      <c r="IW170" s="86">
        <f t="shared" si="219"/>
        <v>5.7869896734264556E-2</v>
      </c>
      <c r="IY170" s="86">
        <f t="shared" si="220"/>
        <v>0.18140672988566856</v>
      </c>
      <c r="IZ170" s="86">
        <f t="shared" si="220"/>
        <v>6.7505843563960999E-2</v>
      </c>
      <c r="JA170" s="86">
        <f t="shared" si="220"/>
        <v>9.0694644933998064E-2</v>
      </c>
      <c r="JB170" s="86">
        <f t="shared" si="220"/>
        <v>6.6035483316267629E-2</v>
      </c>
      <c r="JC170" s="86">
        <f t="shared" si="220"/>
        <v>6.7611000435797652E-2</v>
      </c>
      <c r="JD170" s="86">
        <f t="shared" si="220"/>
        <v>6.5019628069348592E-2</v>
      </c>
      <c r="JE170" s="86">
        <f t="shared" si="220"/>
        <v>2.6982309760059955E-2</v>
      </c>
      <c r="JF170" s="86">
        <f t="shared" si="220"/>
        <v>1.3243402681271672E-2</v>
      </c>
      <c r="JG170" s="86">
        <f t="shared" si="220"/>
        <v>1.3258588198184403E-2</v>
      </c>
      <c r="JH170" s="86">
        <f t="shared" si="220"/>
        <v>1.4205227081378714E-2</v>
      </c>
      <c r="JI170" s="86">
        <f t="shared" si="220"/>
        <v>1.752693821004012E-2</v>
      </c>
      <c r="JJ170" s="86">
        <f t="shared" si="220"/>
        <v>4.6382107168108637E-2</v>
      </c>
      <c r="JK170" s="86">
        <f t="shared" si="220"/>
        <v>8.2536859616639022E-2</v>
      </c>
      <c r="JL170" s="86">
        <f t="shared" si="220"/>
        <v>0.17970658870349615</v>
      </c>
      <c r="JM170" s="86">
        <f t="shared" si="220"/>
        <v>5.7869896734264556E-2</v>
      </c>
    </row>
    <row r="171" spans="2:273" x14ac:dyDescent="0.25">
      <c r="B171" s="2">
        <v>144</v>
      </c>
      <c r="C171" s="37">
        <v>77.7</v>
      </c>
      <c r="D171" s="37">
        <v>78.275999999999996</v>
      </c>
      <c r="E171" s="37">
        <v>79.912000000000006</v>
      </c>
      <c r="F171" s="37">
        <v>81.158000000000001</v>
      </c>
      <c r="G171" s="37">
        <v>81.781999999999996</v>
      </c>
      <c r="H171" s="37">
        <v>83.147999999999996</v>
      </c>
      <c r="I171" s="37">
        <v>83.593000000000004</v>
      </c>
      <c r="J171" s="37">
        <v>80.426000000000002</v>
      </c>
      <c r="K171" s="37">
        <v>84.888999999999996</v>
      </c>
      <c r="L171" s="37">
        <v>82.703999999999994</v>
      </c>
      <c r="M171" s="37">
        <v>86.685000000000002</v>
      </c>
      <c r="N171" s="37">
        <v>88.241</v>
      </c>
      <c r="O171" s="37">
        <v>91.332999999999998</v>
      </c>
      <c r="P171" s="37">
        <v>88.8</v>
      </c>
      <c r="Q171" s="37">
        <v>85.927000000000007</v>
      </c>
      <c r="S171" s="4">
        <f t="shared" si="221"/>
        <v>77.321948092582232</v>
      </c>
      <c r="T171" s="4">
        <f t="shared" si="221"/>
        <v>77.950637834781048</v>
      </c>
      <c r="U171" s="4">
        <f t="shared" si="221"/>
        <v>79.222848327682229</v>
      </c>
      <c r="V171" s="4">
        <f t="shared" si="221"/>
        <v>79.85747411488714</v>
      </c>
      <c r="W171" s="4">
        <f t="shared" si="221"/>
        <v>81.532176870664486</v>
      </c>
      <c r="X171" s="4">
        <f t="shared" si="221"/>
        <v>83.866610087904505</v>
      </c>
      <c r="Y171" s="4">
        <f t="shared" si="221"/>
        <v>83.91390123719593</v>
      </c>
      <c r="Z171" s="4">
        <f t="shared" si="221"/>
        <v>81.804343924148682</v>
      </c>
      <c r="AA171" s="4">
        <f t="shared" si="221"/>
        <v>85.080710650822226</v>
      </c>
      <c r="AB171" s="4">
        <f t="shared" si="221"/>
        <v>84.567788387090459</v>
      </c>
      <c r="AC171" s="4">
        <f t="shared" si="221"/>
        <v>87.256229834286486</v>
      </c>
      <c r="AD171" s="4">
        <f t="shared" si="221"/>
        <v>88.7123388727247</v>
      </c>
      <c r="AE171" s="4">
        <f t="shared" si="221"/>
        <v>91.490244903650236</v>
      </c>
      <c r="AF171" s="4">
        <f t="shared" si="221"/>
        <v>89.38108476667135</v>
      </c>
      <c r="AG171" s="4">
        <f t="shared" si="221"/>
        <v>87.379436856769189</v>
      </c>
      <c r="AI171" s="4">
        <f t="shared" si="222"/>
        <v>0.37805190741777039</v>
      </c>
      <c r="AJ171" s="4">
        <f t="shared" si="222"/>
        <v>0.32536216521894801</v>
      </c>
      <c r="AK171" s="4">
        <f t="shared" si="222"/>
        <v>0.6891516723177773</v>
      </c>
      <c r="AL171" s="4">
        <f t="shared" si="222"/>
        <v>1.3005258851128616</v>
      </c>
      <c r="AM171" s="4">
        <f t="shared" si="222"/>
        <v>0.24982312933551043</v>
      </c>
      <c r="AN171" s="4">
        <f t="shared" si="222"/>
        <v>-0.71861008790450853</v>
      </c>
      <c r="AO171" s="4">
        <f t="shared" si="222"/>
        <v>-0.32090123719592611</v>
      </c>
      <c r="AP171" s="4">
        <f t="shared" si="222"/>
        <v>-1.3783439241486803</v>
      </c>
      <c r="AQ171" s="4">
        <f t="shared" si="222"/>
        <v>-0.19171065082223038</v>
      </c>
      <c r="AR171" s="4">
        <f t="shared" si="222"/>
        <v>-1.8637883870904659</v>
      </c>
      <c r="AS171" s="4">
        <f t="shared" si="222"/>
        <v>-0.57122983428648411</v>
      </c>
      <c r="AT171" s="4">
        <f t="shared" si="222"/>
        <v>-0.47133887272470076</v>
      </c>
      <c r="AU171" s="4">
        <f t="shared" si="222"/>
        <v>-0.15724490365023769</v>
      </c>
      <c r="AV171" s="4">
        <f t="shared" si="222"/>
        <v>-0.58108476667135278</v>
      </c>
      <c r="AW171" s="4">
        <f t="shared" si="222"/>
        <v>-1.4524368567691823</v>
      </c>
      <c r="AY171" s="2">
        <f t="shared" si="214"/>
        <v>77.315808510552728</v>
      </c>
      <c r="AZ171" s="2">
        <f t="shared" si="214"/>
        <v>77.949362865223591</v>
      </c>
      <c r="BA171" s="2">
        <f t="shared" si="214"/>
        <v>79.216977208487464</v>
      </c>
      <c r="BB171" s="2">
        <f t="shared" si="214"/>
        <v>79.854249803411136</v>
      </c>
      <c r="BC171" s="2">
        <f t="shared" si="214"/>
        <v>81.528612049372299</v>
      </c>
      <c r="BD171" s="2">
        <f t="shared" si="214"/>
        <v>83.862540371635731</v>
      </c>
      <c r="BE171" s="2">
        <f t="shared" si="214"/>
        <v>83.913550542169759</v>
      </c>
      <c r="BF171" s="2">
        <f t="shared" si="214"/>
        <v>81.804298743767148</v>
      </c>
      <c r="BG171" s="2">
        <f t="shared" si="214"/>
        <v>85.080666097857929</v>
      </c>
      <c r="BH171" s="2">
        <f t="shared" si="214"/>
        <v>84.567727800739135</v>
      </c>
      <c r="BI171" s="2">
        <f t="shared" si="214"/>
        <v>87.256111197719932</v>
      </c>
      <c r="BJ171" s="2">
        <f t="shared" si="214"/>
        <v>88.709948762894683</v>
      </c>
      <c r="BK171" s="2">
        <f t="shared" si="214"/>
        <v>91.473964941681317</v>
      </c>
      <c r="BL171" s="2">
        <f t="shared" si="214"/>
        <v>88.846725215596152</v>
      </c>
      <c r="BM171" s="2">
        <f t="shared" si="214"/>
        <v>86.748913364238703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>
        <f t="shared" si="204"/>
        <v>80.426000000000002</v>
      </c>
      <c r="DC171" s="2">
        <f t="shared" si="205"/>
        <v>84.888999999999996</v>
      </c>
      <c r="DD171" s="2">
        <f t="shared" si="206"/>
        <v>82.703999999999994</v>
      </c>
      <c r="DE171" s="2">
        <f t="shared" si="207"/>
        <v>86.685000000000002</v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105.98762102102101</v>
      </c>
      <c r="DL171" s="2">
        <f t="shared" si="223"/>
        <v>113.09624146341464</v>
      </c>
      <c r="DM171" s="2">
        <f t="shared" si="223"/>
        <v>117.49886462778566</v>
      </c>
      <c r="DN171" s="2">
        <f t="shared" si="223"/>
        <v>118.60253667953671</v>
      </c>
      <c r="DO171" s="2">
        <f t="shared" si="223"/>
        <v>120.42744187044185</v>
      </c>
      <c r="DP171" s="2">
        <f t="shared" si="223"/>
        <v>124.01499496662655</v>
      </c>
      <c r="DQ171" s="2">
        <f t="shared" si="223"/>
        <v>123.69153200568991</v>
      </c>
      <c r="DR171" s="2">
        <f t="shared" si="223"/>
        <v>111.49348751608751</v>
      </c>
      <c r="DS171" s="2">
        <f t="shared" si="223"/>
        <v>121.31731835357625</v>
      </c>
      <c r="DT171" s="2">
        <f t="shared" si="223"/>
        <v>119.14510124410124</v>
      </c>
      <c r="DU171" s="2">
        <f t="shared" si="223"/>
        <v>130.19250000000002</v>
      </c>
      <c r="DV171" s="2">
        <f t="shared" si="223"/>
        <v>118.71942857142861</v>
      </c>
      <c r="DW171" s="2">
        <f t="shared" si="223"/>
        <v>137.53636895161287</v>
      </c>
      <c r="DX171" s="2">
        <f t="shared" si="223"/>
        <v>136.65727986651837</v>
      </c>
      <c r="DY171" s="2">
        <f t="shared" si="223"/>
        <v>119.46493162393162</v>
      </c>
      <c r="EA171" s="2">
        <f t="shared" si="213"/>
        <v>77.209473785191264</v>
      </c>
      <c r="EB171" s="2">
        <f t="shared" si="213"/>
        <v>78.174315394555862</v>
      </c>
      <c r="EC171" s="2">
        <f t="shared" si="213"/>
        <v>79.37339949615901</v>
      </c>
      <c r="ED171" s="2">
        <f t="shared" si="213"/>
        <v>79.223063389209756</v>
      </c>
      <c r="EE171" s="2">
        <f t="shared" si="213"/>
        <v>82.076294582586215</v>
      </c>
      <c r="EF171" s="2">
        <f t="shared" si="213"/>
        <v>84.287817914552221</v>
      </c>
      <c r="EG171" s="2">
        <f t="shared" si="213"/>
        <v>84.108677542318134</v>
      </c>
      <c r="EH171" s="2">
        <f t="shared" si="213"/>
        <v>81.328096126783834</v>
      </c>
      <c r="EI171" s="2">
        <f t="shared" si="213"/>
        <v>85.039034730257427</v>
      </c>
      <c r="EJ171" s="2">
        <f t="shared" si="213"/>
        <v>85.286124855365912</v>
      </c>
      <c r="EK171" s="2">
        <f t="shared" si="212"/>
        <v>86.727939889056955</v>
      </c>
      <c r="EL171" s="2">
        <f t="shared" si="179"/>
        <v>88.301673990578763</v>
      </c>
      <c r="EM171" s="2">
        <f t="shared" si="179"/>
        <v>91.633519354498461</v>
      </c>
      <c r="EN171" s="2">
        <f t="shared" si="179"/>
        <v>89.539315354462317</v>
      </c>
      <c r="EO171" s="2">
        <f t="shared" si="179"/>
        <v>87.315184066417402</v>
      </c>
      <c r="EQ171" s="2">
        <f t="shared" si="224"/>
        <v>77.36340814181662</v>
      </c>
      <c r="ER171" s="2">
        <f t="shared" si="224"/>
        <v>77.855692173229031</v>
      </c>
      <c r="ES171" s="2">
        <f t="shared" si="224"/>
        <v>79.141509856193949</v>
      </c>
      <c r="ET171" s="2">
        <f t="shared" si="224"/>
        <v>80.128006463976405</v>
      </c>
      <c r="EU171" s="2">
        <f t="shared" si="224"/>
        <v>81.279225354746885</v>
      </c>
      <c r="EV171" s="2">
        <f t="shared" si="224"/>
        <v>83.680562022337526</v>
      </c>
      <c r="EW171" s="2">
        <f t="shared" si="224"/>
        <v>83.835571789981898</v>
      </c>
      <c r="EX171" s="2">
        <f t="shared" si="224"/>
        <v>81.967060519329976</v>
      </c>
      <c r="EY171" s="2">
        <f t="shared" si="224"/>
        <v>85.090729319773587</v>
      </c>
      <c r="EZ171" s="2">
        <f t="shared" si="224"/>
        <v>84.314185042694064</v>
      </c>
      <c r="FA171" s="2">
        <f t="shared" si="224"/>
        <v>87.452809546445181</v>
      </c>
      <c r="FB171" s="2">
        <f t="shared" si="224"/>
        <v>88.87981454385627</v>
      </c>
      <c r="FC171" s="2">
        <f t="shared" si="224"/>
        <v>91.39160295670537</v>
      </c>
      <c r="FD171" s="2">
        <f t="shared" si="224"/>
        <v>88.484436939896767</v>
      </c>
      <c r="FE171" s="2">
        <f t="shared" si="224"/>
        <v>86.425213513072237</v>
      </c>
      <c r="FG171" s="2">
        <f t="shared" si="225"/>
        <v>0.99990654742394103</v>
      </c>
      <c r="FH171" s="2">
        <f t="shared" si="225"/>
        <v>0.99992616237426735</v>
      </c>
      <c r="FI171" s="2">
        <f t="shared" si="225"/>
        <v>0.99991406959283413</v>
      </c>
      <c r="FJ171" s="2">
        <f t="shared" si="225"/>
        <v>0.99990985114560094</v>
      </c>
      <c r="FK171" s="2">
        <f t="shared" si="225"/>
        <v>0.99991847749753349</v>
      </c>
      <c r="FL171" s="2">
        <f t="shared" si="225"/>
        <v>0.99992535226818979</v>
      </c>
      <c r="FM171" s="2">
        <f t="shared" si="225"/>
        <v>0.99991612190812906</v>
      </c>
      <c r="FN171" s="2">
        <f t="shared" si="225"/>
        <v>0.99991003948063062</v>
      </c>
      <c r="FO171" s="2">
        <f t="shared" si="225"/>
        <v>0.99991954448327269</v>
      </c>
      <c r="FP171" s="2">
        <f t="shared" si="225"/>
        <v>0.99991087510930921</v>
      </c>
      <c r="FQ171" s="2">
        <f t="shared" si="225"/>
        <v>0.99989557889197911</v>
      </c>
      <c r="FR171" s="2">
        <f t="shared" si="225"/>
        <v>0.99990456963481145</v>
      </c>
      <c r="FS171" s="2">
        <f t="shared" si="225"/>
        <v>0.99988882579855642</v>
      </c>
      <c r="FT171" s="2">
        <f t="shared" si="225"/>
        <v>0.99988442652177456</v>
      </c>
      <c r="FU171" s="2">
        <f t="shared" si="225"/>
        <v>0.99987822576435215</v>
      </c>
      <c r="FW171" s="2">
        <f t="shared" si="216"/>
        <v>0.67330864688198411</v>
      </c>
      <c r="FX171" s="2">
        <f t="shared" si="216"/>
        <v>0.71410702739023402</v>
      </c>
      <c r="FY171" s="2">
        <f t="shared" si="216"/>
        <v>0.68868287706923759</v>
      </c>
      <c r="FZ171" s="2">
        <f t="shared" si="216"/>
        <v>0.69356450952372761</v>
      </c>
      <c r="GA171" s="2">
        <f t="shared" si="216"/>
        <v>0.69104287993453772</v>
      </c>
      <c r="GB171" s="2">
        <f t="shared" si="216"/>
        <v>0.7052102615469491</v>
      </c>
      <c r="GC171" s="2">
        <f t="shared" si="216"/>
        <v>0.72663110444939827</v>
      </c>
      <c r="GD171" s="2">
        <f t="shared" si="216"/>
        <v>0.74102552228332719</v>
      </c>
      <c r="GE171" s="2">
        <f t="shared" si="216"/>
        <v>0.74887101160771741</v>
      </c>
      <c r="GF171" s="2">
        <f t="shared" si="216"/>
        <v>0.74224218700658884</v>
      </c>
      <c r="GG171" s="2">
        <f t="shared" si="216"/>
        <v>0.72238185968943358</v>
      </c>
      <c r="GH171" s="2">
        <f t="shared" si="216"/>
        <v>0.70116512773577733</v>
      </c>
      <c r="GI171" s="2">
        <f t="shared" si="216"/>
        <v>0.68063854689966197</v>
      </c>
      <c r="GJ171" s="2">
        <f t="shared" si="216"/>
        <v>0.66172149915420075</v>
      </c>
      <c r="GK171" s="2">
        <f t="shared" si="216"/>
        <v>0.64067930222029501</v>
      </c>
      <c r="GM171" s="86">
        <f t="shared" si="217"/>
        <v>7.6097468504994295E-239</v>
      </c>
      <c r="GN171" s="86">
        <f t="shared" si="217"/>
        <v>6.3390287255937092E-183</v>
      </c>
      <c r="GO171" s="86">
        <f t="shared" si="217"/>
        <v>1.4551915405822854E-198</v>
      </c>
      <c r="GP171" s="86">
        <f t="shared" si="217"/>
        <v>6.2515262643903093E-251</v>
      </c>
      <c r="GQ171" s="86">
        <f t="shared" si="217"/>
        <v>3.9438550571203548E-277</v>
      </c>
      <c r="GR171" s="86">
        <f t="shared" si="217"/>
        <v>0</v>
      </c>
      <c r="GS171" s="86">
        <f t="shared" si="217"/>
        <v>0</v>
      </c>
      <c r="GT171" s="86">
        <f t="shared" si="217"/>
        <v>2.854209189621722E-300</v>
      </c>
      <c r="GU171" s="86">
        <f t="shared" si="217"/>
        <v>0</v>
      </c>
      <c r="GV171" s="86">
        <f t="shared" si="217"/>
        <v>0</v>
      </c>
      <c r="GW171" s="86">
        <f t="shared" si="217"/>
        <v>1.2252285635983593E-265</v>
      </c>
      <c r="GX171" s="86">
        <f t="shared" si="217"/>
        <v>0</v>
      </c>
      <c r="GY171" s="86">
        <f t="shared" si="217"/>
        <v>8.9936009304633381E-210</v>
      </c>
      <c r="GZ171" s="86">
        <f t="shared" si="217"/>
        <v>7.6278156583171942E-234</v>
      </c>
      <c r="HA171" s="86">
        <f t="shared" si="217"/>
        <v>0</v>
      </c>
      <c r="HC171" s="86">
        <f t="shared" si="181"/>
        <v>1.0388848376344688E-220</v>
      </c>
      <c r="HD171" s="86">
        <f t="shared" si="181"/>
        <v>3.1997515477118425E-175</v>
      </c>
      <c r="HE171" s="86">
        <f t="shared" si="181"/>
        <v>2.5557137042503559E-141</v>
      </c>
      <c r="HF171" s="86">
        <f t="shared" si="180"/>
        <v>8.0240233983103063E-157</v>
      </c>
      <c r="HG171" s="86">
        <f t="shared" si="180"/>
        <v>8.3309353397066373E-157</v>
      </c>
      <c r="HH171" s="86">
        <f t="shared" si="180"/>
        <v>6.5008225464656055E-208</v>
      </c>
      <c r="HI171" s="86">
        <f t="shared" si="180"/>
        <v>2.0725604229400756E-207</v>
      </c>
      <c r="HJ171" s="86">
        <f t="shared" si="180"/>
        <v>6.2856129602916077E-150</v>
      </c>
      <c r="HK171" s="86">
        <f t="shared" si="180"/>
        <v>3.9337674102886527E-196</v>
      </c>
      <c r="HL171" s="86">
        <f t="shared" si="180"/>
        <v>1.4875489972627171E-231</v>
      </c>
      <c r="HM171" s="86">
        <f t="shared" si="180"/>
        <v>6.4468335420159649E-183</v>
      </c>
      <c r="HN171" s="86">
        <f t="shared" si="180"/>
        <v>1.1244503653875186E-176</v>
      </c>
      <c r="HO171" s="86">
        <f t="shared" si="226"/>
        <v>1.0236566290220339E-162</v>
      </c>
      <c r="HP171" s="86">
        <f t="shared" si="226"/>
        <v>1.0343207206066859E-191</v>
      </c>
      <c r="HQ171" s="86">
        <f t="shared" si="226"/>
        <v>1.3239051395089694E-255</v>
      </c>
      <c r="HS171" s="86">
        <f t="shared" si="218"/>
        <v>1.3264188056024667E-20</v>
      </c>
      <c r="HT171" s="86">
        <f t="shared" si="218"/>
        <v>3.735014619930132E-25</v>
      </c>
      <c r="HU171" s="86">
        <f t="shared" si="218"/>
        <v>3.3734136617063671E-30</v>
      </c>
      <c r="HV171" s="86">
        <f t="shared" si="218"/>
        <v>1.7179971996328045E-31</v>
      </c>
      <c r="HW171" s="86">
        <f t="shared" si="218"/>
        <v>6.4636576554671603E-33</v>
      </c>
      <c r="HX171" s="86">
        <f t="shared" si="218"/>
        <v>4.641193895451348E-29</v>
      </c>
      <c r="HY171" s="86">
        <f t="shared" si="218"/>
        <v>1.9412510953645395E-32</v>
      </c>
      <c r="HZ171" s="86">
        <f t="shared" si="218"/>
        <v>2.4990483150590037E-35</v>
      </c>
      <c r="IA171" s="86">
        <f t="shared" si="218"/>
        <v>3.4363466504844701E-33</v>
      </c>
      <c r="IB171" s="86">
        <f t="shared" si="218"/>
        <v>1.4291462947959861E-35</v>
      </c>
      <c r="IC171" s="86">
        <f t="shared" si="218"/>
        <v>4.6195431422586503E-39</v>
      </c>
      <c r="ID171" s="86">
        <f t="shared" si="218"/>
        <v>8.5674008784979654E-34</v>
      </c>
      <c r="IE171" s="86">
        <f t="shared" si="218"/>
        <v>8.896365087428261E-32</v>
      </c>
      <c r="IF171" s="86">
        <f t="shared" si="218"/>
        <v>1.0041874655709687E-31</v>
      </c>
      <c r="IG171" s="86">
        <f t="shared" si="218"/>
        <v>7.0617844712887764E-27</v>
      </c>
      <c r="II171" s="86">
        <f t="shared" si="219"/>
        <v>0.12841322199126046</v>
      </c>
      <c r="IJ171" s="86">
        <f t="shared" si="219"/>
        <v>4.2216982517122567E-2</v>
      </c>
      <c r="IK171" s="86">
        <f t="shared" si="219"/>
        <v>5.6012492576956993E-2</v>
      </c>
      <c r="IL171" s="86">
        <f t="shared" si="219"/>
        <v>3.8425893572370716E-2</v>
      </c>
      <c r="IM171" s="86">
        <f t="shared" si="219"/>
        <v>3.9196750413270393E-2</v>
      </c>
      <c r="IN171" s="86">
        <f t="shared" si="219"/>
        <v>3.9249144982442474E-2</v>
      </c>
      <c r="IO171" s="86">
        <f t="shared" si="219"/>
        <v>1.4622780831689029E-2</v>
      </c>
      <c r="IP171" s="86">
        <f t="shared" si="219"/>
        <v>6.6284281359097561E-3</v>
      </c>
      <c r="IQ171" s="86">
        <f t="shared" si="219"/>
        <v>6.8367220058537367E-3</v>
      </c>
      <c r="IR171" s="86">
        <f t="shared" si="219"/>
        <v>7.2342544004567631E-3</v>
      </c>
      <c r="IS171" s="86">
        <f t="shared" si="219"/>
        <v>8.5755767974725703E-3</v>
      </c>
      <c r="IT171" s="86">
        <f t="shared" si="219"/>
        <v>2.5594266078226121E-2</v>
      </c>
      <c r="IU171" s="86">
        <f t="shared" si="219"/>
        <v>4.8345312329309491E-2</v>
      </c>
      <c r="IV171" s="86">
        <f t="shared" si="219"/>
        <v>0.12379746281541965</v>
      </c>
      <c r="IW171" s="86">
        <f t="shared" si="219"/>
        <v>2.661118159385242E-2</v>
      </c>
      <c r="IY171" s="86">
        <f t="shared" si="220"/>
        <v>0.12841322199126046</v>
      </c>
      <c r="IZ171" s="86">
        <f t="shared" si="220"/>
        <v>4.2216982517122567E-2</v>
      </c>
      <c r="JA171" s="86">
        <f t="shared" si="220"/>
        <v>5.6012492576956993E-2</v>
      </c>
      <c r="JB171" s="86">
        <f t="shared" si="220"/>
        <v>3.8425893572370716E-2</v>
      </c>
      <c r="JC171" s="86">
        <f t="shared" si="220"/>
        <v>3.9196750413270393E-2</v>
      </c>
      <c r="JD171" s="86">
        <f t="shared" si="220"/>
        <v>3.9249144982442474E-2</v>
      </c>
      <c r="JE171" s="86">
        <f t="shared" si="220"/>
        <v>1.4622780831689029E-2</v>
      </c>
      <c r="JF171" s="86">
        <f t="shared" si="220"/>
        <v>6.6284281359097561E-3</v>
      </c>
      <c r="JG171" s="86">
        <f t="shared" si="220"/>
        <v>6.8367220058537367E-3</v>
      </c>
      <c r="JH171" s="86">
        <f t="shared" si="220"/>
        <v>7.2342544004567631E-3</v>
      </c>
      <c r="JI171" s="86">
        <f t="shared" si="220"/>
        <v>8.5755767974725703E-3</v>
      </c>
      <c r="JJ171" s="86">
        <f t="shared" si="220"/>
        <v>2.5594266078226121E-2</v>
      </c>
      <c r="JK171" s="86">
        <f t="shared" si="220"/>
        <v>4.8345312329309491E-2</v>
      </c>
      <c r="JL171" s="86">
        <f t="shared" si="220"/>
        <v>0.12379746281541965</v>
      </c>
      <c r="JM171" s="86">
        <f t="shared" si="220"/>
        <v>2.661118159385242E-2</v>
      </c>
    </row>
    <row r="172" spans="2:273" x14ac:dyDescent="0.25">
      <c r="B172" s="2">
        <v>145</v>
      </c>
      <c r="C172" s="37">
        <v>77.966999999999999</v>
      </c>
      <c r="D172" s="37">
        <v>78.706999999999994</v>
      </c>
      <c r="E172" s="37">
        <v>78.385999999999996</v>
      </c>
      <c r="F172" s="37">
        <v>81.034999999999997</v>
      </c>
      <c r="G172" s="37">
        <v>80.108999999999995</v>
      </c>
      <c r="H172" s="37">
        <v>83.703999999999994</v>
      </c>
      <c r="I172" s="37">
        <v>84.462999999999994</v>
      </c>
      <c r="J172" s="37">
        <v>81.832999999999998</v>
      </c>
      <c r="K172" s="37">
        <v>85.721999999999994</v>
      </c>
      <c r="L172" s="37">
        <v>84.721999999999994</v>
      </c>
      <c r="M172" s="37">
        <v>85.37</v>
      </c>
      <c r="N172" s="37">
        <v>86.685000000000002</v>
      </c>
      <c r="O172" s="37">
        <v>90.814999999999998</v>
      </c>
      <c r="P172" s="37">
        <v>89.909000000000006</v>
      </c>
      <c r="Q172" s="37">
        <v>85.072999999999993</v>
      </c>
      <c r="S172" s="4">
        <f t="shared" si="221"/>
        <v>77.173320683784326</v>
      </c>
      <c r="T172" s="4">
        <f t="shared" si="221"/>
        <v>77.748074900568966</v>
      </c>
      <c r="U172" s="4">
        <f t="shared" si="221"/>
        <v>79.040808682609409</v>
      </c>
      <c r="V172" s="4">
        <f t="shared" si="221"/>
        <v>79.721573367328688</v>
      </c>
      <c r="W172" s="4">
        <f t="shared" si="221"/>
        <v>81.362549163733107</v>
      </c>
      <c r="X172" s="4">
        <f t="shared" si="221"/>
        <v>83.714451335614982</v>
      </c>
      <c r="Y172" s="4">
        <f t="shared" si="221"/>
        <v>83.762189877087366</v>
      </c>
      <c r="Z172" s="4">
        <f t="shared" si="221"/>
        <v>81.67893741512458</v>
      </c>
      <c r="AA172" s="4">
        <f t="shared" si="221"/>
        <v>84.967366992751209</v>
      </c>
      <c r="AB172" s="4">
        <f t="shared" si="221"/>
        <v>84.397452095419425</v>
      </c>
      <c r="AC172" s="4">
        <f t="shared" si="221"/>
        <v>87.070753279202918</v>
      </c>
      <c r="AD172" s="4">
        <f t="shared" si="221"/>
        <v>88.515020353067598</v>
      </c>
      <c r="AE172" s="4">
        <f t="shared" si="221"/>
        <v>91.28795825274085</v>
      </c>
      <c r="AF172" s="4">
        <f t="shared" si="221"/>
        <v>88.8483994503774</v>
      </c>
      <c r="AG172" s="4">
        <f t="shared" si="221"/>
        <v>86.763679922441654</v>
      </c>
      <c r="AI172" s="4">
        <f t="shared" si="222"/>
        <v>0.79367931621567323</v>
      </c>
      <c r="AJ172" s="4">
        <f t="shared" si="222"/>
        <v>0.95892509943102766</v>
      </c>
      <c r="AK172" s="4">
        <f t="shared" si="222"/>
        <v>-0.65480868260941349</v>
      </c>
      <c r="AL172" s="4">
        <f t="shared" si="222"/>
        <v>1.3134266326713089</v>
      </c>
      <c r="AM172" s="4">
        <f t="shared" si="222"/>
        <v>-1.253549163733112</v>
      </c>
      <c r="AN172" s="4">
        <f t="shared" si="222"/>
        <v>-1.0451335614988011E-2</v>
      </c>
      <c r="AO172" s="4">
        <f t="shared" si="222"/>
        <v>0.70081012291262823</v>
      </c>
      <c r="AP172" s="4">
        <f t="shared" si="222"/>
        <v>0.15406258487541891</v>
      </c>
      <c r="AQ172" s="4">
        <f t="shared" si="222"/>
        <v>0.75463300724878479</v>
      </c>
      <c r="AR172" s="4">
        <f t="shared" si="222"/>
        <v>0.32454790458056948</v>
      </c>
      <c r="AS172" s="4">
        <f t="shared" si="222"/>
        <v>-1.7007532792029139</v>
      </c>
      <c r="AT172" s="4">
        <f t="shared" si="222"/>
        <v>-1.8300203530675958</v>
      </c>
      <c r="AU172" s="4">
        <f t="shared" si="222"/>
        <v>-0.47295825274085246</v>
      </c>
      <c r="AV172" s="4">
        <f t="shared" si="222"/>
        <v>1.0606005496226061</v>
      </c>
      <c r="AW172" s="4">
        <f t="shared" si="222"/>
        <v>-1.6906799224416602</v>
      </c>
      <c r="AY172" s="2">
        <f t="shared" si="214"/>
        <v>77.171131302021863</v>
      </c>
      <c r="AZ172" s="2">
        <f t="shared" si="214"/>
        <v>77.747763065452745</v>
      </c>
      <c r="BA172" s="2">
        <f t="shared" si="214"/>
        <v>79.039436006688703</v>
      </c>
      <c r="BB172" s="2">
        <f t="shared" si="214"/>
        <v>79.720951330513017</v>
      </c>
      <c r="BC172" s="2">
        <f t="shared" si="214"/>
        <v>81.361870141714022</v>
      </c>
      <c r="BD172" s="2">
        <f t="shared" si="214"/>
        <v>83.713564575512635</v>
      </c>
      <c r="BE172" s="2">
        <f t="shared" si="214"/>
        <v>83.762136077562687</v>
      </c>
      <c r="BF172" s="2">
        <f t="shared" si="214"/>
        <v>81.678932073768522</v>
      </c>
      <c r="BG172" s="2">
        <f t="shared" si="214"/>
        <v>84.967361178518985</v>
      </c>
      <c r="BH172" s="2">
        <f t="shared" si="214"/>
        <v>84.397444510499795</v>
      </c>
      <c r="BI172" s="2">
        <f t="shared" si="214"/>
        <v>87.07074030362466</v>
      </c>
      <c r="BJ172" s="2">
        <f t="shared" si="214"/>
        <v>88.514632466384271</v>
      </c>
      <c r="BK172" s="2">
        <f t="shared" si="214"/>
        <v>91.284760718736237</v>
      </c>
      <c r="BL172" s="2">
        <f t="shared" si="214"/>
        <v>88.655387566957771</v>
      </c>
      <c r="BM172" s="2">
        <f t="shared" si="214"/>
        <v>86.576001150157651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>
        <f t="shared" si="203"/>
        <v>84.462999999999994</v>
      </c>
      <c r="DB172" s="2">
        <f t="shared" si="204"/>
        <v>81.832999999999998</v>
      </c>
      <c r="DC172" s="2">
        <f t="shared" si="205"/>
        <v>85.721999999999994</v>
      </c>
      <c r="DD172" s="2">
        <f t="shared" si="206"/>
        <v>84.721999999999994</v>
      </c>
      <c r="DE172" s="2">
        <f t="shared" si="207"/>
        <v>85.37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106.02493003003002</v>
      </c>
      <c r="DL172" s="2">
        <f t="shared" si="223"/>
        <v>113.16874362101314</v>
      </c>
      <c r="DM172" s="2">
        <f t="shared" si="223"/>
        <v>117.59490706495967</v>
      </c>
      <c r="DN172" s="2">
        <f t="shared" si="223"/>
        <v>118.74124967824972</v>
      </c>
      <c r="DO172" s="2">
        <f t="shared" si="223"/>
        <v>120.56197919347917</v>
      </c>
      <c r="DP172" s="2">
        <f t="shared" si="223"/>
        <v>124.18520910384069</v>
      </c>
      <c r="DQ172" s="2">
        <f t="shared" si="223"/>
        <v>123.86500568990044</v>
      </c>
      <c r="DR172" s="2">
        <f t="shared" si="223"/>
        <v>111.59041209781209</v>
      </c>
      <c r="DS172" s="2">
        <f t="shared" si="223"/>
        <v>121.47832705802969</v>
      </c>
      <c r="DT172" s="2">
        <f t="shared" si="223"/>
        <v>119.27741334191333</v>
      </c>
      <c r="DU172" s="2">
        <f t="shared" si="223"/>
        <v>130.36819886363639</v>
      </c>
      <c r="DV172" s="2">
        <f t="shared" si="223"/>
        <v>118.78507563025214</v>
      </c>
      <c r="DW172" s="2">
        <f t="shared" si="223"/>
        <v>137.77014406158355</v>
      </c>
      <c r="DX172" s="2">
        <f t="shared" si="223"/>
        <v>136.90357308120136</v>
      </c>
      <c r="DY172" s="2">
        <f t="shared" si="223"/>
        <v>119.6225818070818</v>
      </c>
      <c r="EA172" s="2">
        <f t="shared" si="213"/>
        <v>77.059457222287477</v>
      </c>
      <c r="EB172" s="2">
        <f t="shared" si="213"/>
        <v>77.983531097586422</v>
      </c>
      <c r="EC172" s="2">
        <f t="shared" si="213"/>
        <v>79.204248336080639</v>
      </c>
      <c r="ED172" s="2">
        <f t="shared" si="213"/>
        <v>79.05831762220032</v>
      </c>
      <c r="EE172" s="2">
        <f t="shared" si="213"/>
        <v>81.93785585644973</v>
      </c>
      <c r="EF172" s="2">
        <f t="shared" si="213"/>
        <v>84.160193640037647</v>
      </c>
      <c r="EG172" s="2">
        <f t="shared" si="213"/>
        <v>83.966743006202364</v>
      </c>
      <c r="EH172" s="2">
        <f t="shared" si="213"/>
        <v>81.180606086077759</v>
      </c>
      <c r="EI172" s="2">
        <f t="shared" si="213"/>
        <v>84.924220747758142</v>
      </c>
      <c r="EJ172" s="2">
        <f t="shared" si="213"/>
        <v>85.148526540352904</v>
      </c>
      <c r="EK172" s="2">
        <f t="shared" si="212"/>
        <v>86.517608245083181</v>
      </c>
      <c r="EL172" s="2">
        <f t="shared" si="179"/>
        <v>88.086231628533</v>
      </c>
      <c r="EM172" s="2">
        <f t="shared" si="179"/>
        <v>91.453572908975843</v>
      </c>
      <c r="EN172" s="2">
        <f t="shared" si="179"/>
        <v>89.385523420644816</v>
      </c>
      <c r="EO172" s="2">
        <f t="shared" si="179"/>
        <v>87.170142643501208</v>
      </c>
      <c r="EQ172" s="2">
        <f t="shared" si="224"/>
        <v>77.216987055823637</v>
      </c>
      <c r="ER172" s="2">
        <f t="shared" si="224"/>
        <v>77.658443997727574</v>
      </c>
      <c r="ES172" s="2">
        <f t="shared" si="224"/>
        <v>78.967239444904166</v>
      </c>
      <c r="ET172" s="2">
        <f t="shared" si="224"/>
        <v>79.98338291763578</v>
      </c>
      <c r="EU172" s="2">
        <f t="shared" si="224"/>
        <v>81.122969741176178</v>
      </c>
      <c r="EV172" s="2">
        <f t="shared" si="224"/>
        <v>83.539529829249673</v>
      </c>
      <c r="EW172" s="2">
        <f t="shared" si="224"/>
        <v>83.687833737310626</v>
      </c>
      <c r="EX172" s="2">
        <f t="shared" si="224"/>
        <v>81.834473607762035</v>
      </c>
      <c r="EY172" s="2">
        <f t="shared" si="224"/>
        <v>84.977052565240342</v>
      </c>
      <c r="EZ172" s="2">
        <f t="shared" si="224"/>
        <v>84.155914181377739</v>
      </c>
      <c r="FA172" s="2">
        <f t="shared" si="224"/>
        <v>87.258970200991939</v>
      </c>
      <c r="FB172" s="2">
        <f t="shared" si="224"/>
        <v>88.677440110842653</v>
      </c>
      <c r="FC172" s="2">
        <f t="shared" si="224"/>
        <v>91.205816261879605</v>
      </c>
      <c r="FD172" s="2">
        <f t="shared" si="224"/>
        <v>88.307633325004062</v>
      </c>
      <c r="FE172" s="2">
        <f t="shared" si="224"/>
        <v>86.266652931188361</v>
      </c>
      <c r="FG172" s="2">
        <f t="shared" si="225"/>
        <v>0.99991476953683422</v>
      </c>
      <c r="FH172" s="2">
        <f t="shared" si="225"/>
        <v>0.99993265884747007</v>
      </c>
      <c r="FI172" s="2">
        <f t="shared" si="225"/>
        <v>0.99992162994468281</v>
      </c>
      <c r="FJ172" s="2">
        <f t="shared" si="225"/>
        <v>0.99991778261547415</v>
      </c>
      <c r="FK172" s="2">
        <f t="shared" si="225"/>
        <v>0.99992565006077982</v>
      </c>
      <c r="FL172" s="2">
        <f t="shared" si="225"/>
        <v>0.99993192001229336</v>
      </c>
      <c r="FM172" s="2">
        <f t="shared" si="225"/>
        <v>0.99992350170644406</v>
      </c>
      <c r="FN172" s="2">
        <f t="shared" si="225"/>
        <v>0.99991795438178477</v>
      </c>
      <c r="FO172" s="2">
        <f t="shared" si="225"/>
        <v>0.99992662317720848</v>
      </c>
      <c r="FP172" s="2">
        <f t="shared" si="225"/>
        <v>0.99991871649620634</v>
      </c>
      <c r="FQ172" s="2">
        <f t="shared" si="225"/>
        <v>0.99990476594262401</v>
      </c>
      <c r="FR172" s="2">
        <f t="shared" si="225"/>
        <v>0.99991296574173183</v>
      </c>
      <c r="FS172" s="2">
        <f t="shared" si="225"/>
        <v>0.9998986069313871</v>
      </c>
      <c r="FT172" s="2">
        <f t="shared" si="225"/>
        <v>0.99989459466322705</v>
      </c>
      <c r="FU172" s="2">
        <f t="shared" si="225"/>
        <v>0.99988893938714118</v>
      </c>
      <c r="FW172" s="2">
        <f t="shared" si="216"/>
        <v>0.69323591995098943</v>
      </c>
      <c r="FX172" s="2">
        <f t="shared" si="216"/>
        <v>0.73253428081399552</v>
      </c>
      <c r="FY172" s="2">
        <f t="shared" si="216"/>
        <v>0.70807895268038246</v>
      </c>
      <c r="FZ172" s="2">
        <f t="shared" si="216"/>
        <v>0.71278328641476085</v>
      </c>
      <c r="GA172" s="2">
        <f t="shared" si="216"/>
        <v>0.71035376000232386</v>
      </c>
      <c r="GB172" s="2">
        <f t="shared" si="216"/>
        <v>0.72398931478743622</v>
      </c>
      <c r="GC172" s="2">
        <f t="shared" si="216"/>
        <v>0.74453989455415648</v>
      </c>
      <c r="GD172" s="2">
        <f t="shared" si="216"/>
        <v>0.75830497755803361</v>
      </c>
      <c r="GE172" s="2">
        <f t="shared" si="216"/>
        <v>0.76579244303750083</v>
      </c>
      <c r="GF172" s="2">
        <f t="shared" si="216"/>
        <v>0.75946681354164391</v>
      </c>
      <c r="GG172" s="2">
        <f t="shared" si="216"/>
        <v>0.74046959720995364</v>
      </c>
      <c r="GH172" s="2">
        <f t="shared" si="216"/>
        <v>0.72009959172221905</v>
      </c>
      <c r="GI172" s="2">
        <f t="shared" si="216"/>
        <v>0.70031771720333247</v>
      </c>
      <c r="GJ172" s="2">
        <f t="shared" si="216"/>
        <v>0.68202176890520416</v>
      </c>
      <c r="GK172" s="2">
        <f t="shared" si="216"/>
        <v>0.66159655497976166</v>
      </c>
      <c r="GM172" s="86">
        <f t="shared" si="217"/>
        <v>1.6607051273119503E-244</v>
      </c>
      <c r="GN172" s="86">
        <f t="shared" si="217"/>
        <v>3.3096262380441482E-187</v>
      </c>
      <c r="GO172" s="86">
        <f t="shared" si="217"/>
        <v>2.9443906929876725E-203</v>
      </c>
      <c r="GP172" s="86">
        <f t="shared" si="217"/>
        <v>7.6965852329168841E-257</v>
      </c>
      <c r="GQ172" s="86">
        <f t="shared" si="217"/>
        <v>1.3625288943760593E-283</v>
      </c>
      <c r="GR172" s="86">
        <f t="shared" si="217"/>
        <v>0</v>
      </c>
      <c r="GS172" s="86">
        <f t="shared" si="217"/>
        <v>0</v>
      </c>
      <c r="GT172" s="86">
        <f t="shared" si="217"/>
        <v>2.3464990650236179E-307</v>
      </c>
      <c r="GU172" s="86">
        <f t="shared" si="217"/>
        <v>0</v>
      </c>
      <c r="GV172" s="86">
        <f t="shared" si="217"/>
        <v>0</v>
      </c>
      <c r="GW172" s="86">
        <f t="shared" si="217"/>
        <v>7.3889868588892273E-272</v>
      </c>
      <c r="GX172" s="86">
        <f t="shared" si="217"/>
        <v>0</v>
      </c>
      <c r="GY172" s="86">
        <f t="shared" si="217"/>
        <v>9.8597146362044124E-215</v>
      </c>
      <c r="GZ172" s="86">
        <f t="shared" si="217"/>
        <v>2.3306298436877711E-239</v>
      </c>
      <c r="HA172" s="86">
        <f t="shared" si="217"/>
        <v>0</v>
      </c>
      <c r="HC172" s="86">
        <f t="shared" si="181"/>
        <v>1.2846117090895686E-227</v>
      </c>
      <c r="HD172" s="86">
        <f t="shared" si="181"/>
        <v>1.3049495432004843E-180</v>
      </c>
      <c r="HE172" s="86">
        <f t="shared" si="181"/>
        <v>1.1868835321170636E-145</v>
      </c>
      <c r="HF172" s="86">
        <f t="shared" si="180"/>
        <v>1.3107414176232902E-161</v>
      </c>
      <c r="HG172" s="86">
        <f t="shared" si="180"/>
        <v>1.575341660200055E-161</v>
      </c>
      <c r="HH172" s="86">
        <f t="shared" si="180"/>
        <v>3.241434126258499E-214</v>
      </c>
      <c r="HI172" s="86">
        <f t="shared" si="180"/>
        <v>9.6250598257050274E-214</v>
      </c>
      <c r="HJ172" s="86">
        <f t="shared" si="180"/>
        <v>1.6969325952802441E-154</v>
      </c>
      <c r="HK172" s="86">
        <f t="shared" si="180"/>
        <v>4.420765797459116E-202</v>
      </c>
      <c r="HL172" s="86">
        <f t="shared" si="180"/>
        <v>1.4229003866947504E-238</v>
      </c>
      <c r="HM172" s="86">
        <f t="shared" si="180"/>
        <v>1.8504599258580664E-188</v>
      </c>
      <c r="HN172" s="86">
        <f t="shared" si="180"/>
        <v>4.1600510507154938E-182</v>
      </c>
      <c r="HO172" s="86">
        <f t="shared" si="226"/>
        <v>9.1603327339737347E-168</v>
      </c>
      <c r="HP172" s="86">
        <f t="shared" si="226"/>
        <v>1.230478304187583E-197</v>
      </c>
      <c r="HQ172" s="86">
        <f t="shared" si="226"/>
        <v>2.3319469611481513E-263</v>
      </c>
      <c r="HS172" s="86">
        <f t="shared" si="218"/>
        <v>8.8996789292234236E-22</v>
      </c>
      <c r="HT172" s="86">
        <f t="shared" si="218"/>
        <v>1.5516202875223253E-26</v>
      </c>
      <c r="HU172" s="86">
        <f t="shared" si="218"/>
        <v>7.5886413131469211E-32</v>
      </c>
      <c r="HV172" s="86">
        <f t="shared" si="218"/>
        <v>2.8832401755676151E-33</v>
      </c>
      <c r="HW172" s="86">
        <f t="shared" si="218"/>
        <v>9.4383791081931611E-35</v>
      </c>
      <c r="HX172" s="86">
        <f t="shared" si="218"/>
        <v>1.2017716509264477E-30</v>
      </c>
      <c r="HY172" s="86">
        <f t="shared" si="218"/>
        <v>3.2503637513842262E-34</v>
      </c>
      <c r="HZ172" s="86">
        <f t="shared" si="218"/>
        <v>3.0074057510557839E-37</v>
      </c>
      <c r="IA172" s="86">
        <f t="shared" si="218"/>
        <v>5.6884928360479223E-35</v>
      </c>
      <c r="IB172" s="86">
        <f t="shared" si="218"/>
        <v>1.8250482793057244E-37</v>
      </c>
      <c r="IC172" s="86">
        <f t="shared" si="218"/>
        <v>3.2514466347604448E-41</v>
      </c>
      <c r="ID172" s="86">
        <f t="shared" si="218"/>
        <v>1.073626174153048E-35</v>
      </c>
      <c r="IE172" s="86">
        <f t="shared" si="218"/>
        <v>1.2970321154031549E-33</v>
      </c>
      <c r="IF172" s="86">
        <f t="shared" si="218"/>
        <v>1.3130340315734335E-33</v>
      </c>
      <c r="IG172" s="86">
        <f t="shared" si="218"/>
        <v>1.7737445971349542E-28</v>
      </c>
      <c r="II172" s="86">
        <f t="shared" si="219"/>
        <v>8.7497212283746448E-2</v>
      </c>
      <c r="IJ172" s="86">
        <f t="shared" si="219"/>
        <v>2.5403898610063147E-2</v>
      </c>
      <c r="IK172" s="86">
        <f t="shared" si="219"/>
        <v>3.3041823256951562E-2</v>
      </c>
      <c r="IL172" s="86">
        <f t="shared" si="219"/>
        <v>2.1266293532776467E-2</v>
      </c>
      <c r="IM172" s="86">
        <f t="shared" si="219"/>
        <v>2.1588531116023522E-2</v>
      </c>
      <c r="IN172" s="86">
        <f t="shared" si="219"/>
        <v>2.268139932676231E-2</v>
      </c>
      <c r="IO172" s="86">
        <f t="shared" si="219"/>
        <v>7.5501244822912747E-3</v>
      </c>
      <c r="IP172" s="86">
        <f t="shared" si="219"/>
        <v>3.1490878463054507E-3</v>
      </c>
      <c r="IQ172" s="86">
        <f t="shared" si="219"/>
        <v>3.3605121345134472E-3</v>
      </c>
      <c r="IR172" s="86">
        <f t="shared" si="219"/>
        <v>3.5032400906197109E-3</v>
      </c>
      <c r="IS172" s="86">
        <f t="shared" si="219"/>
        <v>3.9558733824911858E-3</v>
      </c>
      <c r="IT172" s="86">
        <f t="shared" si="219"/>
        <v>1.3392028190064827E-2</v>
      </c>
      <c r="IU172" s="86">
        <f t="shared" si="219"/>
        <v>2.6841274476521935E-2</v>
      </c>
      <c r="IV172" s="86">
        <f t="shared" si="219"/>
        <v>8.1439378518598574E-2</v>
      </c>
      <c r="IW172" s="86">
        <f t="shared" si="219"/>
        <v>1.0859088573086177E-2</v>
      </c>
      <c r="IY172" s="86">
        <f t="shared" si="220"/>
        <v>8.7497212283746448E-2</v>
      </c>
      <c r="IZ172" s="86">
        <f t="shared" si="220"/>
        <v>2.5403898610063147E-2</v>
      </c>
      <c r="JA172" s="86">
        <f t="shared" si="220"/>
        <v>3.3041823256951562E-2</v>
      </c>
      <c r="JB172" s="86">
        <f t="shared" si="220"/>
        <v>2.1266293532776467E-2</v>
      </c>
      <c r="JC172" s="86">
        <f t="shared" si="220"/>
        <v>2.1588531116023522E-2</v>
      </c>
      <c r="JD172" s="86">
        <f t="shared" si="220"/>
        <v>2.268139932676231E-2</v>
      </c>
      <c r="JE172" s="86">
        <f t="shared" si="220"/>
        <v>7.5501244822912747E-3</v>
      </c>
      <c r="JF172" s="86">
        <f t="shared" si="220"/>
        <v>3.1490878463054507E-3</v>
      </c>
      <c r="JG172" s="86">
        <f t="shared" si="220"/>
        <v>3.3605121345134472E-3</v>
      </c>
      <c r="JH172" s="86">
        <f t="shared" si="220"/>
        <v>3.5032400906197109E-3</v>
      </c>
      <c r="JI172" s="86">
        <f t="shared" si="220"/>
        <v>3.9558733824911858E-3</v>
      </c>
      <c r="JJ172" s="86">
        <f t="shared" si="220"/>
        <v>1.3392028190064827E-2</v>
      </c>
      <c r="JK172" s="86">
        <f t="shared" si="220"/>
        <v>2.6841274476521935E-2</v>
      </c>
      <c r="JL172" s="86">
        <f t="shared" si="220"/>
        <v>8.1439378518598574E-2</v>
      </c>
      <c r="JM172" s="86">
        <f t="shared" si="220"/>
        <v>1.0859088573086177E-2</v>
      </c>
    </row>
    <row r="173" spans="2:273" x14ac:dyDescent="0.25">
      <c r="B173" s="2">
        <v>146</v>
      </c>
      <c r="C173" s="37">
        <v>79.483000000000004</v>
      </c>
      <c r="D173" s="37">
        <v>76.155000000000001</v>
      </c>
      <c r="E173" s="37">
        <v>77.789000000000001</v>
      </c>
      <c r="F173" s="37">
        <v>81.263000000000005</v>
      </c>
      <c r="G173" s="37">
        <v>80.835999999999999</v>
      </c>
      <c r="H173" s="37">
        <v>83.555999999999997</v>
      </c>
      <c r="I173" s="37">
        <v>83.352000000000004</v>
      </c>
      <c r="J173" s="37">
        <v>81.555999999999997</v>
      </c>
      <c r="K173" s="37">
        <v>84.721999999999994</v>
      </c>
      <c r="L173" s="37">
        <v>83.667000000000002</v>
      </c>
      <c r="M173" s="37">
        <v>85.832999999999998</v>
      </c>
      <c r="N173" s="37">
        <v>87.980999999999995</v>
      </c>
      <c r="O173" s="37">
        <v>90.093000000000004</v>
      </c>
      <c r="P173" s="37">
        <v>89.745000000000005</v>
      </c>
      <c r="Q173" s="37">
        <v>83.727000000000004</v>
      </c>
      <c r="S173" s="4">
        <f t="shared" si="221"/>
        <v>77.027203475636881</v>
      </c>
      <c r="T173" s="4">
        <f t="shared" si="221"/>
        <v>77.546265316462339</v>
      </c>
      <c r="U173" s="4">
        <f t="shared" si="221"/>
        <v>78.862172012025795</v>
      </c>
      <c r="V173" s="4">
        <f t="shared" si="221"/>
        <v>79.587853659954462</v>
      </c>
      <c r="W173" s="4">
        <f t="shared" si="221"/>
        <v>81.195181234626077</v>
      </c>
      <c r="X173" s="4">
        <f t="shared" si="221"/>
        <v>83.564753535667222</v>
      </c>
      <c r="Y173" s="4">
        <f t="shared" si="221"/>
        <v>83.610766715711847</v>
      </c>
      <c r="Z173" s="4">
        <f t="shared" si="221"/>
        <v>81.553561744916877</v>
      </c>
      <c r="AA173" s="4">
        <f t="shared" si="221"/>
        <v>84.854070812955385</v>
      </c>
      <c r="AB173" s="4">
        <f t="shared" si="221"/>
        <v>84.227283535105428</v>
      </c>
      <c r="AC173" s="4">
        <f t="shared" si="221"/>
        <v>86.885402219613681</v>
      </c>
      <c r="AD173" s="4">
        <f t="shared" si="221"/>
        <v>88.319427806590426</v>
      </c>
      <c r="AE173" s="4">
        <f t="shared" si="221"/>
        <v>91.096068851799572</v>
      </c>
      <c r="AF173" s="4">
        <f t="shared" si="221"/>
        <v>88.526109264916883</v>
      </c>
      <c r="AG173" s="4">
        <f t="shared" si="221"/>
        <v>86.451147106636014</v>
      </c>
      <c r="AI173" s="4">
        <f t="shared" si="222"/>
        <v>2.455796524363123</v>
      </c>
      <c r="AJ173" s="4">
        <f t="shared" si="222"/>
        <v>-1.3912653164623379</v>
      </c>
      <c r="AK173" s="4">
        <f t="shared" si="222"/>
        <v>-1.0731720120257933</v>
      </c>
      <c r="AL173" s="4">
        <f t="shared" si="222"/>
        <v>1.6751463400455435</v>
      </c>
      <c r="AM173" s="4">
        <f t="shared" si="222"/>
        <v>-0.35918123462607809</v>
      </c>
      <c r="AN173" s="4">
        <f t="shared" si="222"/>
        <v>-8.7535356672248099E-3</v>
      </c>
      <c r="AO173" s="4">
        <f t="shared" si="222"/>
        <v>-0.25876671571184318</v>
      </c>
      <c r="AP173" s="4">
        <f t="shared" si="222"/>
        <v>2.4382550831205663E-3</v>
      </c>
      <c r="AQ173" s="4">
        <f t="shared" si="222"/>
        <v>-0.13207081295539069</v>
      </c>
      <c r="AR173" s="4">
        <f t="shared" si="222"/>
        <v>-0.56028353510542672</v>
      </c>
      <c r="AS173" s="4">
        <f t="shared" si="222"/>
        <v>-1.0524022196136826</v>
      </c>
      <c r="AT173" s="4">
        <f t="shared" si="222"/>
        <v>-0.33842780659043115</v>
      </c>
      <c r="AU173" s="4">
        <f t="shared" si="222"/>
        <v>-1.0030688517995685</v>
      </c>
      <c r="AV173" s="4">
        <f t="shared" si="222"/>
        <v>1.2188907350831215</v>
      </c>
      <c r="AW173" s="4">
        <f t="shared" si="222"/>
        <v>-2.7241471066360106</v>
      </c>
      <c r="AY173" s="2">
        <f t="shared" si="214"/>
        <v>77.02650318376746</v>
      </c>
      <c r="AZ173" s="2">
        <f t="shared" si="214"/>
        <v>77.54619791757932</v>
      </c>
      <c r="BA173" s="2">
        <f t="shared" si="214"/>
        <v>78.861894420471771</v>
      </c>
      <c r="BB173" s="2">
        <f t="shared" si="214"/>
        <v>79.587751552513737</v>
      </c>
      <c r="BC173" s="2">
        <f t="shared" si="214"/>
        <v>81.195071563675498</v>
      </c>
      <c r="BD173" s="2">
        <f t="shared" si="214"/>
        <v>83.564585624501404</v>
      </c>
      <c r="BE173" s="2">
        <f t="shared" si="214"/>
        <v>83.610759666874316</v>
      </c>
      <c r="BF173" s="2">
        <f t="shared" si="214"/>
        <v>81.553561211757867</v>
      </c>
      <c r="BG173" s="2">
        <f t="shared" si="214"/>
        <v>84.854070163438436</v>
      </c>
      <c r="BH173" s="2">
        <f t="shared" si="214"/>
        <v>84.227282728828186</v>
      </c>
      <c r="BI173" s="2">
        <f t="shared" si="214"/>
        <v>86.885401047841142</v>
      </c>
      <c r="BJ173" s="2">
        <f t="shared" si="214"/>
        <v>88.319374844718538</v>
      </c>
      <c r="BK173" s="2">
        <f t="shared" si="214"/>
        <v>91.095539440074688</v>
      </c>
      <c r="BL173" s="2">
        <f t="shared" si="214"/>
        <v>88.46388683187584</v>
      </c>
      <c r="BM173" s="2">
        <f t="shared" si="214"/>
        <v>86.40310996247841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>
        <f t="shared" si="203"/>
        <v>83.352000000000004</v>
      </c>
      <c r="DB173" s="2">
        <f t="shared" si="204"/>
        <v>81.555999999999997</v>
      </c>
      <c r="DC173" s="2">
        <f t="shared" si="205"/>
        <v>84.721999999999994</v>
      </c>
      <c r="DD173" s="2">
        <f t="shared" si="206"/>
        <v>83.667000000000002</v>
      </c>
      <c r="DE173" s="2">
        <f t="shared" si="207"/>
        <v>85.832999999999998</v>
      </c>
      <c r="DF173" s="2">
        <f t="shared" si="208"/>
        <v>87.980999999999995</v>
      </c>
      <c r="DG173" s="2" t="str">
        <f t="shared" si="209"/>
        <v/>
      </c>
      <c r="DH173" s="2" t="str">
        <f t="shared" si="210"/>
        <v/>
      </c>
      <c r="DI173" s="2">
        <f t="shared" si="211"/>
        <v>83.727000000000004</v>
      </c>
      <c r="DK173" s="2">
        <f t="shared" si="223"/>
        <v>106.06223903903903</v>
      </c>
      <c r="DL173" s="2">
        <f t="shared" si="223"/>
        <v>113.24124577861164</v>
      </c>
      <c r="DM173" s="2">
        <f t="shared" si="223"/>
        <v>117.69094950213369</v>
      </c>
      <c r="DN173" s="2">
        <f t="shared" si="223"/>
        <v>118.87996267696272</v>
      </c>
      <c r="DO173" s="2">
        <f t="shared" si="223"/>
        <v>120.69651651651651</v>
      </c>
      <c r="DP173" s="2">
        <f t="shared" si="223"/>
        <v>124.35542324105482</v>
      </c>
      <c r="DQ173" s="2">
        <f t="shared" si="223"/>
        <v>124.03847937411096</v>
      </c>
      <c r="DR173" s="2">
        <f t="shared" si="223"/>
        <v>111.68733667953667</v>
      </c>
      <c r="DS173" s="2">
        <f t="shared" si="223"/>
        <v>121.63933576248314</v>
      </c>
      <c r="DT173" s="2">
        <f t="shared" si="223"/>
        <v>119.40972543972543</v>
      </c>
      <c r="DU173" s="2">
        <f t="shared" si="223"/>
        <v>130.54389772727274</v>
      </c>
      <c r="DV173" s="2">
        <f t="shared" si="223"/>
        <v>118.85072268907567</v>
      </c>
      <c r="DW173" s="2">
        <f t="shared" si="223"/>
        <v>138.00391917155423</v>
      </c>
      <c r="DX173" s="2">
        <f t="shared" si="223"/>
        <v>137.14986629588432</v>
      </c>
      <c r="DY173" s="2">
        <f t="shared" si="223"/>
        <v>119.78023199023198</v>
      </c>
      <c r="EA173" s="2">
        <f t="shared" si="213"/>
        <v>76.909440659383677</v>
      </c>
      <c r="EB173" s="2">
        <f t="shared" si="213"/>
        <v>77.792746800616968</v>
      </c>
      <c r="EC173" s="2">
        <f t="shared" si="213"/>
        <v>79.035097176002267</v>
      </c>
      <c r="ED173" s="2">
        <f t="shared" si="213"/>
        <v>78.893571855190885</v>
      </c>
      <c r="EE173" s="2">
        <f t="shared" si="213"/>
        <v>81.799417130313245</v>
      </c>
      <c r="EF173" s="2">
        <f t="shared" si="213"/>
        <v>84.032569365523074</v>
      </c>
      <c r="EG173" s="2">
        <f t="shared" si="213"/>
        <v>83.82480847008658</v>
      </c>
      <c r="EH173" s="2">
        <f t="shared" si="213"/>
        <v>81.033116045371685</v>
      </c>
      <c r="EI173" s="2">
        <f t="shared" si="213"/>
        <v>84.809406765258871</v>
      </c>
      <c r="EJ173" s="2">
        <f t="shared" si="213"/>
        <v>85.010928225339882</v>
      </c>
      <c r="EK173" s="2">
        <f t="shared" si="212"/>
        <v>86.307276601109407</v>
      </c>
      <c r="EL173" s="2">
        <f t="shared" si="179"/>
        <v>87.870789266487236</v>
      </c>
      <c r="EM173" s="2">
        <f t="shared" si="179"/>
        <v>91.273626463453212</v>
      </c>
      <c r="EN173" s="2">
        <f t="shared" si="179"/>
        <v>89.231731486827314</v>
      </c>
      <c r="EO173" s="2">
        <f t="shared" si="179"/>
        <v>87.025101220584986</v>
      </c>
      <c r="EQ173" s="2">
        <f t="shared" si="224"/>
        <v>77.070565969830639</v>
      </c>
      <c r="ER173" s="2">
        <f t="shared" si="224"/>
        <v>77.461195822226102</v>
      </c>
      <c r="ES173" s="2">
        <f t="shared" si="224"/>
        <v>78.792969033614384</v>
      </c>
      <c r="ET173" s="2">
        <f t="shared" si="224"/>
        <v>79.838759371295154</v>
      </c>
      <c r="EU173" s="2">
        <f t="shared" si="224"/>
        <v>80.966714127605485</v>
      </c>
      <c r="EV173" s="2">
        <f t="shared" si="224"/>
        <v>83.398497636161835</v>
      </c>
      <c r="EW173" s="2">
        <f t="shared" si="224"/>
        <v>83.54009568463934</v>
      </c>
      <c r="EX173" s="2">
        <f t="shared" si="224"/>
        <v>81.701886696194094</v>
      </c>
      <c r="EY173" s="2">
        <f t="shared" si="224"/>
        <v>84.863375810707097</v>
      </c>
      <c r="EZ173" s="2">
        <f t="shared" si="224"/>
        <v>83.997643320061428</v>
      </c>
      <c r="FA173" s="2">
        <f t="shared" si="224"/>
        <v>87.065130855538698</v>
      </c>
      <c r="FB173" s="2">
        <f t="shared" si="224"/>
        <v>88.475065677829036</v>
      </c>
      <c r="FC173" s="2">
        <f t="shared" si="224"/>
        <v>91.02002956705384</v>
      </c>
      <c r="FD173" s="2">
        <f t="shared" si="224"/>
        <v>88.130829710111371</v>
      </c>
      <c r="FE173" s="2">
        <f t="shared" si="224"/>
        <v>86.108092349304471</v>
      </c>
      <c r="FG173" s="2">
        <f t="shared" si="225"/>
        <v>0.99992226831081188</v>
      </c>
      <c r="FH173" s="2">
        <f t="shared" si="225"/>
        <v>0.99993858377504896</v>
      </c>
      <c r="FI173" s="2">
        <f t="shared" si="225"/>
        <v>0.99992852516719977</v>
      </c>
      <c r="FJ173" s="2">
        <f t="shared" si="225"/>
        <v>0.99992501631167907</v>
      </c>
      <c r="FK173" s="2">
        <f t="shared" si="225"/>
        <v>0.99993219160592395</v>
      </c>
      <c r="FL173" s="2">
        <f t="shared" si="225"/>
        <v>0.99993790994133025</v>
      </c>
      <c r="FM173" s="2">
        <f t="shared" si="225"/>
        <v>0.99993023225747657</v>
      </c>
      <c r="FN173" s="2">
        <f t="shared" si="225"/>
        <v>0.99992517296668038</v>
      </c>
      <c r="FO173" s="2">
        <f t="shared" si="225"/>
        <v>0.99993307911019091</v>
      </c>
      <c r="FP173" s="2">
        <f t="shared" si="225"/>
        <v>0.99992586803328254</v>
      </c>
      <c r="FQ173" s="2">
        <f t="shared" si="225"/>
        <v>0.99991314477958826</v>
      </c>
      <c r="FR173" s="2">
        <f t="shared" si="225"/>
        <v>0.99992062320519104</v>
      </c>
      <c r="FS173" s="2">
        <f t="shared" si="225"/>
        <v>0.99990752759739776</v>
      </c>
      <c r="FT173" s="2">
        <f t="shared" si="225"/>
        <v>0.99990386829876099</v>
      </c>
      <c r="FU173" s="2">
        <f t="shared" si="225"/>
        <v>0.99989871052743329</v>
      </c>
      <c r="FW173" s="2">
        <f t="shared" si="216"/>
        <v>0.71246676144628796</v>
      </c>
      <c r="FX173" s="2">
        <f t="shared" si="216"/>
        <v>0.75018929888916264</v>
      </c>
      <c r="FY173" s="2">
        <f t="shared" si="216"/>
        <v>0.72674607080724951</v>
      </c>
      <c r="FZ173" s="2">
        <f t="shared" si="216"/>
        <v>0.73126375293782386</v>
      </c>
      <c r="GA173" s="2">
        <f t="shared" si="216"/>
        <v>0.72893110089380864</v>
      </c>
      <c r="GB173" s="2">
        <f t="shared" si="216"/>
        <v>0.74200972476490101</v>
      </c>
      <c r="GC173" s="2">
        <f t="shared" si="216"/>
        <v>0.7616602812872123</v>
      </c>
      <c r="GD173" s="2">
        <f t="shared" si="216"/>
        <v>0.77478190970284067</v>
      </c>
      <c r="GE173" s="2">
        <f t="shared" si="216"/>
        <v>0.78190574261565882</v>
      </c>
      <c r="GF173" s="2">
        <f t="shared" si="216"/>
        <v>0.77588794909153569</v>
      </c>
      <c r="GG173" s="2">
        <f t="shared" si="216"/>
        <v>0.75777402039661135</v>
      </c>
      <c r="GH173" s="2">
        <f t="shared" si="216"/>
        <v>0.7382821537286044</v>
      </c>
      <c r="GI173" s="2">
        <f t="shared" si="216"/>
        <v>0.71928437772472298</v>
      </c>
      <c r="GJ173" s="2">
        <f t="shared" si="216"/>
        <v>0.70165306579406628</v>
      </c>
      <c r="GK173" s="2">
        <f t="shared" si="216"/>
        <v>0.68190071831356358</v>
      </c>
      <c r="GM173" s="86">
        <f t="shared" si="217"/>
        <v>3.1077063265396815E-250</v>
      </c>
      <c r="GN173" s="86">
        <f t="shared" si="217"/>
        <v>1.5400928590926983E-191</v>
      </c>
      <c r="GO173" s="86">
        <f t="shared" si="217"/>
        <v>5.2454144370310738E-208</v>
      </c>
      <c r="GP173" s="86">
        <f t="shared" si="217"/>
        <v>8.0790764747676263E-263</v>
      </c>
      <c r="GQ173" s="86">
        <f t="shared" si="217"/>
        <v>3.9613621044905602E-290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3.7715151023709338E-278</v>
      </c>
      <c r="GX173" s="86">
        <f t="shared" si="217"/>
        <v>0</v>
      </c>
      <c r="GY173" s="86">
        <f t="shared" si="217"/>
        <v>9.4488340389711327E-220</v>
      </c>
      <c r="GZ173" s="86">
        <f t="shared" si="217"/>
        <v>6.134897107232024E-245</v>
      </c>
      <c r="HA173" s="86">
        <f t="shared" si="217"/>
        <v>0</v>
      </c>
      <c r="HC173" s="86">
        <f t="shared" si="181"/>
        <v>1.2408809921230103E-234</v>
      </c>
      <c r="HD173" s="86">
        <f t="shared" si="181"/>
        <v>4.4022980316762333E-186</v>
      </c>
      <c r="HE173" s="86">
        <f t="shared" si="181"/>
        <v>4.733055481658505E-150</v>
      </c>
      <c r="HF173" s="86">
        <f t="shared" si="180"/>
        <v>1.8111057062472735E-166</v>
      </c>
      <c r="HG173" s="86">
        <f t="shared" si="180"/>
        <v>2.5307770074007723E-166</v>
      </c>
      <c r="HH173" s="86">
        <f t="shared" si="180"/>
        <v>1.2991539053402589E-220</v>
      </c>
      <c r="HI173" s="86">
        <f t="shared" si="180"/>
        <v>3.5834309408464893E-220</v>
      </c>
      <c r="HJ173" s="86">
        <f t="shared" si="180"/>
        <v>3.9055753334180655E-159</v>
      </c>
      <c r="HK173" s="86">
        <f t="shared" si="180"/>
        <v>4.0415923697349812E-208</v>
      </c>
      <c r="HL173" s="86">
        <f t="shared" si="180"/>
        <v>1.0673551893397817E-245</v>
      </c>
      <c r="HM173" s="86">
        <f t="shared" si="180"/>
        <v>4.3829443884900419E-194</v>
      </c>
      <c r="HN173" s="86">
        <f t="shared" si="180"/>
        <v>1.2713352290012004E-187</v>
      </c>
      <c r="HO173" s="86">
        <f t="shared" si="226"/>
        <v>6.8515312589501366E-173</v>
      </c>
      <c r="HP173" s="86">
        <f t="shared" si="226"/>
        <v>1.1873080539666511E-203</v>
      </c>
      <c r="HQ173" s="86">
        <f t="shared" si="226"/>
        <v>3.1401047337353583E-271</v>
      </c>
      <c r="HS173" s="86">
        <f t="shared" si="218"/>
        <v>5.5166489169573713E-23</v>
      </c>
      <c r="HT173" s="86">
        <f t="shared" si="218"/>
        <v>5.8955702687943905E-28</v>
      </c>
      <c r="HU173" s="86">
        <f t="shared" si="218"/>
        <v>1.536867358040975E-33</v>
      </c>
      <c r="HV173" s="86">
        <f t="shared" si="218"/>
        <v>4.3061749856417999E-35</v>
      </c>
      <c r="HW173" s="86">
        <f t="shared" si="218"/>
        <v>1.2233916168899322E-36</v>
      </c>
      <c r="HX173" s="86">
        <f t="shared" si="218"/>
        <v>2.8118741164202518E-32</v>
      </c>
      <c r="HY173" s="86">
        <f t="shared" si="218"/>
        <v>4.8592214947570983E-36</v>
      </c>
      <c r="HZ173" s="86">
        <f t="shared" si="218"/>
        <v>3.2059667465551398E-39</v>
      </c>
      <c r="IA173" s="86">
        <f t="shared" si="218"/>
        <v>8.4243925454701625E-37</v>
      </c>
      <c r="IB173" s="86">
        <f t="shared" si="218"/>
        <v>2.0728084915089679E-39</v>
      </c>
      <c r="IC173" s="86">
        <f t="shared" si="218"/>
        <v>1.99469560129054E-43</v>
      </c>
      <c r="ID173" s="86">
        <f t="shared" si="218"/>
        <v>1.187943854847633E-37</v>
      </c>
      <c r="IE173" s="86">
        <f t="shared" si="218"/>
        <v>1.6712242780411885E-35</v>
      </c>
      <c r="IF173" s="86">
        <f t="shared" si="218"/>
        <v>1.5074122569523949E-35</v>
      </c>
      <c r="IG173" s="86">
        <f t="shared" si="218"/>
        <v>3.9852594458370634E-30</v>
      </c>
      <c r="II173" s="86">
        <f t="shared" si="219"/>
        <v>5.7509405408354829E-2</v>
      </c>
      <c r="IJ173" s="86">
        <f t="shared" si="219"/>
        <v>1.4714062236907369E-2</v>
      </c>
      <c r="IK173" s="86">
        <f t="shared" si="219"/>
        <v>1.8633199499867324E-2</v>
      </c>
      <c r="IL173" s="86">
        <f t="shared" si="219"/>
        <v>1.1197906432172E-2</v>
      </c>
      <c r="IM173" s="86">
        <f t="shared" si="219"/>
        <v>1.1300761219973334E-2</v>
      </c>
      <c r="IN173" s="86">
        <f t="shared" si="219"/>
        <v>1.2551780283728791E-2</v>
      </c>
      <c r="IO173" s="86">
        <f t="shared" si="219"/>
        <v>3.7130852933294038E-3</v>
      </c>
      <c r="IP173" s="86">
        <f t="shared" si="219"/>
        <v>1.419547815738668E-3</v>
      </c>
      <c r="IQ173" s="86">
        <f t="shared" si="219"/>
        <v>1.5740495217361572E-3</v>
      </c>
      <c r="IR173" s="86">
        <f t="shared" si="219"/>
        <v>1.6125525371350161E-3</v>
      </c>
      <c r="IS173" s="86">
        <f t="shared" si="219"/>
        <v>1.7196579600424293E-3</v>
      </c>
      <c r="IT173" s="86">
        <f t="shared" si="219"/>
        <v>6.6442510272454068E-3</v>
      </c>
      <c r="IU173" s="86">
        <f t="shared" si="219"/>
        <v>1.4135779577736542E-2</v>
      </c>
      <c r="IV173" s="86">
        <f t="shared" si="219"/>
        <v>5.1292575219880225E-2</v>
      </c>
      <c r="IW173" s="86">
        <f t="shared" si="219"/>
        <v>3.9336651883453873E-3</v>
      </c>
      <c r="IY173" s="86">
        <f t="shared" si="220"/>
        <v>5.7509405408354829E-2</v>
      </c>
      <c r="IZ173" s="86">
        <f t="shared" si="220"/>
        <v>1.4714062236907369E-2</v>
      </c>
      <c r="JA173" s="86">
        <f t="shared" si="220"/>
        <v>1.8633199499867324E-2</v>
      </c>
      <c r="JB173" s="86">
        <f t="shared" si="220"/>
        <v>1.1197906432172E-2</v>
      </c>
      <c r="JC173" s="86">
        <f t="shared" si="220"/>
        <v>1.1300761219973334E-2</v>
      </c>
      <c r="JD173" s="86">
        <f t="shared" si="220"/>
        <v>1.2551780283728791E-2</v>
      </c>
      <c r="JE173" s="86">
        <f t="shared" si="220"/>
        <v>3.7130852933294038E-3</v>
      </c>
      <c r="JF173" s="86">
        <f t="shared" si="220"/>
        <v>1.419547815738668E-3</v>
      </c>
      <c r="JG173" s="86">
        <f t="shared" si="220"/>
        <v>1.5740495217361572E-3</v>
      </c>
      <c r="JH173" s="86">
        <f t="shared" si="220"/>
        <v>1.6125525371350161E-3</v>
      </c>
      <c r="JI173" s="86">
        <f t="shared" si="220"/>
        <v>1.7196579600424293E-3</v>
      </c>
      <c r="JJ173" s="86">
        <f t="shared" si="220"/>
        <v>6.6442510272454068E-3</v>
      </c>
      <c r="JK173" s="86">
        <f t="shared" si="220"/>
        <v>1.4135779577736542E-2</v>
      </c>
      <c r="JL173" s="86">
        <f t="shared" si="220"/>
        <v>5.1292575219880225E-2</v>
      </c>
      <c r="JM173" s="86">
        <f t="shared" si="220"/>
        <v>3.9336651883453873E-3</v>
      </c>
    </row>
    <row r="174" spans="2:273" x14ac:dyDescent="0.25">
      <c r="B174" s="2">
        <v>147</v>
      </c>
      <c r="C174" s="37">
        <v>77.233000000000004</v>
      </c>
      <c r="D174" s="37">
        <v>76.930999999999997</v>
      </c>
      <c r="E174" s="37">
        <v>80.210999999999999</v>
      </c>
      <c r="F174" s="37">
        <v>79.841999999999999</v>
      </c>
      <c r="G174" s="37">
        <v>78.635999999999996</v>
      </c>
      <c r="H174" s="37">
        <v>81.685000000000002</v>
      </c>
      <c r="I174" s="37">
        <v>82.296000000000006</v>
      </c>
      <c r="J174" s="37">
        <v>80.555999999999997</v>
      </c>
      <c r="K174" s="37">
        <v>84.832999999999998</v>
      </c>
      <c r="L174" s="37">
        <v>83.647999999999996</v>
      </c>
      <c r="M174" s="37">
        <v>86.555999999999997</v>
      </c>
      <c r="N174" s="37">
        <v>88.444000000000003</v>
      </c>
      <c r="O174" s="37">
        <v>90.741</v>
      </c>
      <c r="P174" s="37">
        <v>87.344999999999999</v>
      </c>
      <c r="Q174" s="37">
        <v>83.527000000000001</v>
      </c>
      <c r="S174" s="4">
        <f t="shared" si="221"/>
        <v>76.88210920344612</v>
      </c>
      <c r="T174" s="4">
        <f t="shared" si="221"/>
        <v>77.344701541775649</v>
      </c>
      <c r="U174" s="4">
        <f t="shared" si="221"/>
        <v>78.684418894934751</v>
      </c>
      <c r="V174" s="4">
        <f t="shared" si="221"/>
        <v>79.45458741441152</v>
      </c>
      <c r="W174" s="4">
        <f t="shared" si="221"/>
        <v>81.028297089619301</v>
      </c>
      <c r="X174" s="4">
        <f t="shared" si="221"/>
        <v>83.415677354604966</v>
      </c>
      <c r="Y174" s="4">
        <f t="shared" si="221"/>
        <v>83.459439010560828</v>
      </c>
      <c r="Z174" s="4">
        <f t="shared" si="221"/>
        <v>81.428141872507922</v>
      </c>
      <c r="AA174" s="4">
        <f t="shared" si="221"/>
        <v>84.740788461219807</v>
      </c>
      <c r="AB174" s="4">
        <f t="shared" si="221"/>
        <v>84.057300944268121</v>
      </c>
      <c r="AC174" s="4">
        <f t="shared" si="221"/>
        <v>86.700038002905259</v>
      </c>
      <c r="AD174" s="4">
        <f t="shared" si="221"/>
        <v>88.124133492538533</v>
      </c>
      <c r="AE174" s="4">
        <f t="shared" si="221"/>
        <v>90.90639477292541</v>
      </c>
      <c r="AF174" s="4">
        <f t="shared" si="221"/>
        <v>88.290210625623956</v>
      </c>
      <c r="AG174" s="4">
        <f t="shared" si="221"/>
        <v>86.240870451177614</v>
      </c>
      <c r="AI174" s="4">
        <f t="shared" si="222"/>
        <v>0.35089079655388389</v>
      </c>
      <c r="AJ174" s="4">
        <f t="shared" si="222"/>
        <v>-0.41370154177565155</v>
      </c>
      <c r="AK174" s="4">
        <f t="shared" si="222"/>
        <v>1.5265811050652474</v>
      </c>
      <c r="AL174" s="4">
        <f t="shared" si="222"/>
        <v>0.38741258558847846</v>
      </c>
      <c r="AM174" s="4">
        <f t="shared" si="222"/>
        <v>-2.392297089619305</v>
      </c>
      <c r="AN174" s="4">
        <f t="shared" si="222"/>
        <v>-1.7306773546049641</v>
      </c>
      <c r="AO174" s="4">
        <f t="shared" si="222"/>
        <v>-1.1634390105608219</v>
      </c>
      <c r="AP174" s="4">
        <f t="shared" si="222"/>
        <v>-0.87214187250792463</v>
      </c>
      <c r="AQ174" s="4">
        <f t="shared" si="222"/>
        <v>9.2211538780190949E-2</v>
      </c>
      <c r="AR174" s="4">
        <f t="shared" si="222"/>
        <v>-0.40930094426812502</v>
      </c>
      <c r="AS174" s="4">
        <f t="shared" si="222"/>
        <v>-0.14403800290526192</v>
      </c>
      <c r="AT174" s="4">
        <f t="shared" si="222"/>
        <v>0.3198665074614695</v>
      </c>
      <c r="AU174" s="4">
        <f t="shared" si="222"/>
        <v>-0.16539477292540994</v>
      </c>
      <c r="AV174" s="4">
        <f t="shared" si="222"/>
        <v>-0.94521062562395741</v>
      </c>
      <c r="AW174" s="4">
        <f t="shared" si="222"/>
        <v>-2.7138704511776126</v>
      </c>
      <c r="AY174" s="2">
        <f t="shared" si="214"/>
        <v>76.88190838637675</v>
      </c>
      <c r="AZ174" s="2">
        <f t="shared" si="214"/>
        <v>77.344688673921411</v>
      </c>
      <c r="BA174" s="2">
        <f t="shared" si="214"/>
        <v>78.684370366543817</v>
      </c>
      <c r="BB174" s="2">
        <f t="shared" si="214"/>
        <v>79.4545731612574</v>
      </c>
      <c r="BC174" s="2">
        <f t="shared" si="214"/>
        <v>81.028282078874312</v>
      </c>
      <c r="BD174" s="2">
        <f t="shared" si="214"/>
        <v>83.415649737535162</v>
      </c>
      <c r="BE174" s="2">
        <f t="shared" si="214"/>
        <v>83.459438222142353</v>
      </c>
      <c r="BF174" s="2">
        <f t="shared" si="214"/>
        <v>81.42814182759318</v>
      </c>
      <c r="BG174" s="2">
        <f t="shared" si="214"/>
        <v>84.740788399131048</v>
      </c>
      <c r="BH174" s="2">
        <f t="shared" si="214"/>
        <v>84.057300871523069</v>
      </c>
      <c r="BI174" s="2">
        <f t="shared" si="214"/>
        <v>86.700037915578577</v>
      </c>
      <c r="BJ174" s="2">
        <f t="shared" si="214"/>
        <v>88.124127411936627</v>
      </c>
      <c r="BK174" s="2">
        <f t="shared" si="214"/>
        <v>90.906320931427786</v>
      </c>
      <c r="BL174" s="2">
        <f t="shared" si="214"/>
        <v>88.272318676908057</v>
      </c>
      <c r="BM174" s="2">
        <f t="shared" si="214"/>
        <v>86.230314495347272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76.930999999999997</v>
      </c>
      <c r="CW174" s="2" t="str">
        <f t="shared" si="199"/>
        <v/>
      </c>
      <c r="CX174" s="2">
        <f t="shared" si="200"/>
        <v>79.841999999999999</v>
      </c>
      <c r="CY174" s="2">
        <f t="shared" si="201"/>
        <v>78.635999999999996</v>
      </c>
      <c r="CZ174" s="2">
        <f t="shared" si="202"/>
        <v>81.685000000000002</v>
      </c>
      <c r="DA174" s="2">
        <f t="shared" si="203"/>
        <v>82.296000000000006</v>
      </c>
      <c r="DB174" s="2">
        <f t="shared" si="204"/>
        <v>80.555999999999997</v>
      </c>
      <c r="DC174" s="2">
        <f t="shared" si="205"/>
        <v>84.832999999999998</v>
      </c>
      <c r="DD174" s="2">
        <f t="shared" si="206"/>
        <v>83.647999999999996</v>
      </c>
      <c r="DE174" s="2">
        <f t="shared" si="207"/>
        <v>86.555999999999997</v>
      </c>
      <c r="DF174" s="2">
        <f t="shared" si="208"/>
        <v>88.444000000000003</v>
      </c>
      <c r="DG174" s="2">
        <f t="shared" si="209"/>
        <v>90.741</v>
      </c>
      <c r="DH174" s="2" t="str">
        <f t="shared" si="210"/>
        <v/>
      </c>
      <c r="DI174" s="2">
        <f t="shared" si="211"/>
        <v>83.527000000000001</v>
      </c>
      <c r="DK174" s="2">
        <f t="shared" si="223"/>
        <v>106.09954804804804</v>
      </c>
      <c r="DL174" s="2">
        <f t="shared" si="223"/>
        <v>113.31374793621015</v>
      </c>
      <c r="DM174" s="2">
        <f t="shared" si="223"/>
        <v>117.78699193930771</v>
      </c>
      <c r="DN174" s="2">
        <f t="shared" si="223"/>
        <v>119.01867567567571</v>
      </c>
      <c r="DO174" s="2">
        <f t="shared" si="223"/>
        <v>120.83105383955383</v>
      </c>
      <c r="DP174" s="2">
        <f t="shared" si="223"/>
        <v>124.52563737826897</v>
      </c>
      <c r="DQ174" s="2">
        <f t="shared" si="223"/>
        <v>124.21195305832148</v>
      </c>
      <c r="DR174" s="2">
        <f t="shared" si="223"/>
        <v>111.78426126126126</v>
      </c>
      <c r="DS174" s="2">
        <f t="shared" si="223"/>
        <v>121.80034446693658</v>
      </c>
      <c r="DT174" s="2">
        <f t="shared" si="223"/>
        <v>119.54203753753754</v>
      </c>
      <c r="DU174" s="2">
        <f t="shared" si="223"/>
        <v>130.71959659090911</v>
      </c>
      <c r="DV174" s="2">
        <f t="shared" si="223"/>
        <v>118.9163697478992</v>
      </c>
      <c r="DW174" s="2">
        <f t="shared" si="223"/>
        <v>138.23769428152491</v>
      </c>
      <c r="DX174" s="2">
        <f t="shared" si="223"/>
        <v>137.39615951056732</v>
      </c>
      <c r="DY174" s="2">
        <f t="shared" si="223"/>
        <v>119.93788217338218</v>
      </c>
      <c r="EA174" s="2">
        <f t="shared" si="213"/>
        <v>76.759424096479876</v>
      </c>
      <c r="EB174" s="2">
        <f t="shared" si="213"/>
        <v>77.601962503647528</v>
      </c>
      <c r="EC174" s="2">
        <f t="shared" si="213"/>
        <v>78.865946015923882</v>
      </c>
      <c r="ED174" s="2">
        <f t="shared" si="213"/>
        <v>78.728826088181449</v>
      </c>
      <c r="EE174" s="2">
        <f t="shared" si="213"/>
        <v>81.66097840417676</v>
      </c>
      <c r="EF174" s="2">
        <f t="shared" si="213"/>
        <v>83.904945091008514</v>
      </c>
      <c r="EG174" s="2">
        <f t="shared" si="213"/>
        <v>83.682873933970797</v>
      </c>
      <c r="EH174" s="2">
        <f t="shared" si="213"/>
        <v>80.88562600466561</v>
      </c>
      <c r="EI174" s="2">
        <f t="shared" si="213"/>
        <v>84.694592782759599</v>
      </c>
      <c r="EJ174" s="2">
        <f t="shared" si="213"/>
        <v>84.873329910326873</v>
      </c>
      <c r="EK174" s="2">
        <f t="shared" si="212"/>
        <v>86.096944957135634</v>
      </c>
      <c r="EL174" s="2">
        <f t="shared" si="179"/>
        <v>87.655346904441473</v>
      </c>
      <c r="EM174" s="2">
        <f t="shared" si="179"/>
        <v>91.093680017930595</v>
      </c>
      <c r="EN174" s="2">
        <f t="shared" si="179"/>
        <v>89.077939553009827</v>
      </c>
      <c r="EO174" s="2">
        <f t="shared" si="179"/>
        <v>86.880059797668792</v>
      </c>
      <c r="EQ174" s="2">
        <f t="shared" si="224"/>
        <v>76.924144883837656</v>
      </c>
      <c r="ER174" s="2">
        <f t="shared" si="224"/>
        <v>77.263947646724645</v>
      </c>
      <c r="ES174" s="2">
        <f t="shared" si="224"/>
        <v>78.618698622324601</v>
      </c>
      <c r="ET174" s="2">
        <f t="shared" si="224"/>
        <v>79.694135824954529</v>
      </c>
      <c r="EU174" s="2">
        <f t="shared" si="224"/>
        <v>80.810458514034778</v>
      </c>
      <c r="EV174" s="2">
        <f t="shared" si="224"/>
        <v>83.257465443073983</v>
      </c>
      <c r="EW174" s="2">
        <f t="shared" si="224"/>
        <v>83.392357631968068</v>
      </c>
      <c r="EX174" s="2">
        <f t="shared" si="224"/>
        <v>81.569299784626168</v>
      </c>
      <c r="EY174" s="2">
        <f t="shared" si="224"/>
        <v>84.749699056173853</v>
      </c>
      <c r="EZ174" s="2">
        <f t="shared" si="224"/>
        <v>83.839372458745103</v>
      </c>
      <c r="FA174" s="2">
        <f t="shared" si="224"/>
        <v>86.871291510085456</v>
      </c>
      <c r="FB174" s="2">
        <f t="shared" si="224"/>
        <v>88.272691244815434</v>
      </c>
      <c r="FC174" s="2">
        <f t="shared" si="224"/>
        <v>90.834242872228074</v>
      </c>
      <c r="FD174" s="2">
        <f t="shared" si="224"/>
        <v>87.95402609521868</v>
      </c>
      <c r="FE174" s="2">
        <f t="shared" si="224"/>
        <v>85.949531767420581</v>
      </c>
      <c r="FG174" s="2">
        <f t="shared" si="225"/>
        <v>0.99992910737202556</v>
      </c>
      <c r="FH174" s="2">
        <f t="shared" si="225"/>
        <v>0.99994398743444246</v>
      </c>
      <c r="FI174" s="2">
        <f t="shared" si="225"/>
        <v>0.99993481376778814</v>
      </c>
      <c r="FJ174" s="2">
        <f t="shared" si="225"/>
        <v>0.99993161361228</v>
      </c>
      <c r="FK174" s="2">
        <f t="shared" si="225"/>
        <v>0.99993815764062688</v>
      </c>
      <c r="FL174" s="2">
        <f t="shared" si="225"/>
        <v>0.99994337288410873</v>
      </c>
      <c r="FM174" s="2">
        <f t="shared" si="225"/>
        <v>0.99993637067197327</v>
      </c>
      <c r="FN174" s="2">
        <f t="shared" si="225"/>
        <v>0.99993175648522248</v>
      </c>
      <c r="FO174" s="2">
        <f t="shared" si="225"/>
        <v>0.99993896706373386</v>
      </c>
      <c r="FP174" s="2">
        <f t="shared" si="225"/>
        <v>0.99993239040180637</v>
      </c>
      <c r="FQ174" s="2">
        <f t="shared" si="225"/>
        <v>0.99992078649215499</v>
      </c>
      <c r="FR174" s="2">
        <f t="shared" si="225"/>
        <v>0.99992760699712657</v>
      </c>
      <c r="FS174" s="2">
        <f t="shared" si="225"/>
        <v>0.99991566348027561</v>
      </c>
      <c r="FT174" s="2">
        <f t="shared" si="225"/>
        <v>0.99991232610487046</v>
      </c>
      <c r="FU174" s="2">
        <f t="shared" si="225"/>
        <v>0.99990762207979977</v>
      </c>
      <c r="FW174" s="2">
        <f t="shared" si="216"/>
        <v>0.73095990698076529</v>
      </c>
      <c r="FX174" s="2">
        <f t="shared" si="216"/>
        <v>0.76704953388482289</v>
      </c>
      <c r="FY174" s="2">
        <f t="shared" si="216"/>
        <v>0.74464997603152649</v>
      </c>
      <c r="FZ174" s="2">
        <f t="shared" si="216"/>
        <v>0.74897389745364751</v>
      </c>
      <c r="GA174" s="2">
        <f t="shared" si="216"/>
        <v>0.7467417311994633</v>
      </c>
      <c r="GB174" s="2">
        <f t="shared" si="216"/>
        <v>0.75924484683230131</v>
      </c>
      <c r="GC174" s="2">
        <f t="shared" si="216"/>
        <v>0.77797544695627707</v>
      </c>
      <c r="GD174" s="2">
        <f t="shared" si="216"/>
        <v>0.790445980664925</v>
      </c>
      <c r="GE174" s="2">
        <f t="shared" si="216"/>
        <v>0.79720403271622298</v>
      </c>
      <c r="GF174" s="2">
        <f t="shared" si="216"/>
        <v>0.79149579602565967</v>
      </c>
      <c r="GG174" s="2">
        <f t="shared" si="216"/>
        <v>0.77427637456860077</v>
      </c>
      <c r="GH174" s="2">
        <f t="shared" si="216"/>
        <v>0.75568430399156328</v>
      </c>
      <c r="GI174" s="2">
        <f t="shared" si="216"/>
        <v>0.73750059218973696</v>
      </c>
      <c r="GJ174" s="2">
        <f t="shared" si="216"/>
        <v>0.7205689344113797</v>
      </c>
      <c r="GK174" s="2">
        <f t="shared" si="216"/>
        <v>0.70153621812425293</v>
      </c>
      <c r="GM174" s="86">
        <f t="shared" si="217"/>
        <v>4.9866762847379597E-256</v>
      </c>
      <c r="GN174" s="86">
        <f t="shared" si="217"/>
        <v>6.3874169012839237E-196</v>
      </c>
      <c r="GO174" s="86">
        <f t="shared" si="217"/>
        <v>8.2275761763848585E-213</v>
      </c>
      <c r="GP174" s="86">
        <f t="shared" si="217"/>
        <v>7.2306214438913599E-269</v>
      </c>
      <c r="GQ174" s="86">
        <f t="shared" si="217"/>
        <v>9.6920603205659207E-297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1.6293285382178766E-284</v>
      </c>
      <c r="GX174" s="86">
        <f t="shared" si="217"/>
        <v>0</v>
      </c>
      <c r="GY174" s="86">
        <f t="shared" si="217"/>
        <v>7.915418417717486E-225</v>
      </c>
      <c r="GZ174" s="86">
        <f t="shared" si="217"/>
        <v>1.3912359103015893E-250</v>
      </c>
      <c r="HA174" s="86">
        <f t="shared" si="217"/>
        <v>0</v>
      </c>
      <c r="HC174" s="86">
        <f t="shared" si="181"/>
        <v>9.3635188255614706E-242</v>
      </c>
      <c r="HD174" s="86">
        <f t="shared" si="181"/>
        <v>1.2284867455997212E-191</v>
      </c>
      <c r="HE174" s="86">
        <f t="shared" si="181"/>
        <v>1.6207265467351838E-154</v>
      </c>
      <c r="HF174" s="86">
        <f t="shared" si="180"/>
        <v>2.1167502944369727E-171</v>
      </c>
      <c r="HG174" s="86">
        <f t="shared" si="180"/>
        <v>3.4540478764946393E-171</v>
      </c>
      <c r="HH174" s="86">
        <f t="shared" si="180"/>
        <v>4.1853878132603869E-227</v>
      </c>
      <c r="HI174" s="86">
        <f t="shared" si="180"/>
        <v>1.0695254665238223E-226</v>
      </c>
      <c r="HJ174" s="86">
        <f t="shared" si="180"/>
        <v>7.6631273595656775E-164</v>
      </c>
      <c r="HK174" s="86">
        <f t="shared" si="180"/>
        <v>3.0058746032991794E-214</v>
      </c>
      <c r="HL174" s="86">
        <f t="shared" si="180"/>
        <v>6.2787309539141226E-253</v>
      </c>
      <c r="HM174" s="86">
        <f t="shared" si="180"/>
        <v>8.5664812356966595E-200</v>
      </c>
      <c r="HN174" s="86">
        <f t="shared" si="180"/>
        <v>3.2093834815794095E-193</v>
      </c>
      <c r="HO174" s="86">
        <f t="shared" si="226"/>
        <v>4.2833194239042567E-178</v>
      </c>
      <c r="HP174" s="86">
        <f t="shared" si="226"/>
        <v>9.2922439521351718E-210</v>
      </c>
      <c r="HQ174" s="86">
        <f t="shared" si="226"/>
        <v>3.2324398325615444E-279</v>
      </c>
      <c r="HS174" s="86">
        <f t="shared" si="218"/>
        <v>3.1591098387753547E-24</v>
      </c>
      <c r="HT174" s="86">
        <f t="shared" si="218"/>
        <v>2.0487858588303327E-29</v>
      </c>
      <c r="HU174" s="86">
        <f t="shared" si="218"/>
        <v>2.8020142450097387E-35</v>
      </c>
      <c r="HV174" s="86">
        <f t="shared" si="218"/>
        <v>5.7231764298466818E-37</v>
      </c>
      <c r="HW174" s="86">
        <f t="shared" si="218"/>
        <v>1.407554768578449E-38</v>
      </c>
      <c r="HX174" s="86">
        <f t="shared" si="218"/>
        <v>5.9447699918372214E-34</v>
      </c>
      <c r="HY174" s="86">
        <f t="shared" si="218"/>
        <v>6.4858884278983101E-38</v>
      </c>
      <c r="HZ174" s="86">
        <f t="shared" si="218"/>
        <v>3.0273289962741058E-41</v>
      </c>
      <c r="IA174" s="86">
        <f t="shared" si="218"/>
        <v>1.1161064399639074E-38</v>
      </c>
      <c r="IB174" s="86">
        <f t="shared" si="218"/>
        <v>2.0937077706881992E-41</v>
      </c>
      <c r="IC174" s="86">
        <f t="shared" si="218"/>
        <v>1.0665530637432971E-45</v>
      </c>
      <c r="ID174" s="86">
        <f t="shared" si="218"/>
        <v>1.1605392632204817E-39</v>
      </c>
      <c r="IE174" s="86">
        <f t="shared" si="218"/>
        <v>1.9030291709616307E-37</v>
      </c>
      <c r="IF174" s="86">
        <f t="shared" si="218"/>
        <v>1.5193655426908686E-37</v>
      </c>
      <c r="IG174" s="86">
        <f t="shared" si="218"/>
        <v>8.0092144054248519E-32</v>
      </c>
      <c r="II174" s="86">
        <f t="shared" si="219"/>
        <v>3.6508845925833866E-2</v>
      </c>
      <c r="IJ174" s="86">
        <f t="shared" si="219"/>
        <v>8.2031115450856423E-3</v>
      </c>
      <c r="IK174" s="86">
        <f t="shared" si="219"/>
        <v>1.0046819011204479E-2</v>
      </c>
      <c r="IL174" s="86">
        <f t="shared" si="219"/>
        <v>5.6091673917054953E-3</v>
      </c>
      <c r="IM174" s="86">
        <f t="shared" si="219"/>
        <v>5.6213981587739598E-3</v>
      </c>
      <c r="IN174" s="86">
        <f t="shared" si="219"/>
        <v>6.6512322909214943E-3</v>
      </c>
      <c r="IO174" s="86">
        <f t="shared" si="219"/>
        <v>1.7386747840972365E-3</v>
      </c>
      <c r="IP174" s="86">
        <f t="shared" si="219"/>
        <v>6.0693030836434046E-4</v>
      </c>
      <c r="IQ174" s="86">
        <f t="shared" si="219"/>
        <v>7.0232466242704631E-4</v>
      </c>
      <c r="IR174" s="86">
        <f t="shared" si="219"/>
        <v>7.0528504763178745E-4</v>
      </c>
      <c r="IS174" s="86">
        <f t="shared" si="219"/>
        <v>7.0413685593856954E-4</v>
      </c>
      <c r="IT174" s="86">
        <f t="shared" si="219"/>
        <v>3.1246169813325822E-3</v>
      </c>
      <c r="IU174" s="86">
        <f t="shared" si="219"/>
        <v>7.0616345097790087E-3</v>
      </c>
      <c r="IV174" s="86">
        <f t="shared" si="219"/>
        <v>3.0981142658118965E-2</v>
      </c>
      <c r="IW174" s="86">
        <f t="shared" si="219"/>
        <v>1.2656593776833676E-3</v>
      </c>
      <c r="IY174" s="86">
        <f t="shared" si="220"/>
        <v>3.6508845925833866E-2</v>
      </c>
      <c r="IZ174" s="86">
        <f t="shared" si="220"/>
        <v>8.2031115450856423E-3</v>
      </c>
      <c r="JA174" s="86">
        <f t="shared" si="220"/>
        <v>1.0046819011204479E-2</v>
      </c>
      <c r="JB174" s="86">
        <f t="shared" si="220"/>
        <v>5.6091673917054953E-3</v>
      </c>
      <c r="JC174" s="86">
        <f t="shared" si="220"/>
        <v>5.6213981587739598E-3</v>
      </c>
      <c r="JD174" s="86">
        <f t="shared" si="220"/>
        <v>6.6512322909214943E-3</v>
      </c>
      <c r="JE174" s="86">
        <f t="shared" si="220"/>
        <v>1.7386747840972365E-3</v>
      </c>
      <c r="JF174" s="86">
        <f t="shared" si="220"/>
        <v>6.0693030836434046E-4</v>
      </c>
      <c r="JG174" s="86">
        <f t="shared" si="220"/>
        <v>7.0232466242704631E-4</v>
      </c>
      <c r="JH174" s="86">
        <f t="shared" si="220"/>
        <v>7.0528504763178745E-4</v>
      </c>
      <c r="JI174" s="86">
        <f t="shared" si="220"/>
        <v>7.0413685593856954E-4</v>
      </c>
      <c r="JJ174" s="86">
        <f t="shared" si="220"/>
        <v>3.1246169813325822E-3</v>
      </c>
      <c r="JK174" s="86">
        <f t="shared" si="220"/>
        <v>7.0616345097790087E-3</v>
      </c>
      <c r="JL174" s="86">
        <f t="shared" si="220"/>
        <v>3.0981142658118965E-2</v>
      </c>
      <c r="JM174" s="86">
        <f t="shared" si="220"/>
        <v>1.2656593776833676E-3</v>
      </c>
    </row>
    <row r="175" spans="2:273" x14ac:dyDescent="0.25">
      <c r="B175" s="2">
        <v>148</v>
      </c>
      <c r="C175" s="37">
        <v>75.266999999999996</v>
      </c>
      <c r="D175" s="37">
        <v>75.569000000000003</v>
      </c>
      <c r="E175" s="37">
        <v>77.385999999999996</v>
      </c>
      <c r="F175" s="37">
        <v>82.316000000000003</v>
      </c>
      <c r="G175" s="37">
        <v>81.272999999999996</v>
      </c>
      <c r="H175" s="37">
        <v>83.814999999999998</v>
      </c>
      <c r="I175" s="37">
        <v>84.13</v>
      </c>
      <c r="J175" s="37">
        <v>81.814999999999998</v>
      </c>
      <c r="K175" s="37">
        <v>83.888999999999996</v>
      </c>
      <c r="L175" s="37">
        <v>84.87</v>
      </c>
      <c r="M175" s="37">
        <v>87.703999999999994</v>
      </c>
      <c r="N175" s="37">
        <v>87.926000000000002</v>
      </c>
      <c r="O175" s="37">
        <v>90.647999999999996</v>
      </c>
      <c r="P175" s="37">
        <v>88.835999999999999</v>
      </c>
      <c r="Q175" s="37">
        <v>81.927000000000007</v>
      </c>
      <c r="S175" s="4">
        <f t="shared" si="221"/>
        <v>76.73738380250397</v>
      </c>
      <c r="T175" s="4">
        <f t="shared" si="221"/>
        <v>77.143256550046672</v>
      </c>
      <c r="U175" s="4">
        <f t="shared" si="221"/>
        <v>78.506887678651225</v>
      </c>
      <c r="V175" s="4">
        <f t="shared" si="221"/>
        <v>79.321346833880867</v>
      </c>
      <c r="W175" s="4">
        <f t="shared" si="221"/>
        <v>80.861563961634658</v>
      </c>
      <c r="X175" s="4">
        <f t="shared" si="221"/>
        <v>83.266802929434661</v>
      </c>
      <c r="Y175" s="4">
        <f t="shared" si="221"/>
        <v>83.308186872625541</v>
      </c>
      <c r="Z175" s="4">
        <f t="shared" si="221"/>
        <v>81.302634349372198</v>
      </c>
      <c r="AA175" s="4">
        <f t="shared" si="221"/>
        <v>84.627511732052611</v>
      </c>
      <c r="AB175" s="4">
        <f t="shared" si="221"/>
        <v>83.887550393558527</v>
      </c>
      <c r="AC175" s="4">
        <f t="shared" si="221"/>
        <v>86.514600792331095</v>
      </c>
      <c r="AD175" s="4">
        <f t="shared" si="221"/>
        <v>87.928846377470279</v>
      </c>
      <c r="AE175" s="4">
        <f t="shared" si="221"/>
        <v>90.717132370384405</v>
      </c>
      <c r="AF175" s="4">
        <f t="shared" si="221"/>
        <v>88.085359307663381</v>
      </c>
      <c r="AG175" s="4">
        <f t="shared" si="221"/>
        <v>86.059672959161858</v>
      </c>
      <c r="AI175" s="4">
        <f t="shared" si="222"/>
        <v>-1.4703838025039744</v>
      </c>
      <c r="AJ175" s="4">
        <f t="shared" si="222"/>
        <v>-1.5742565500466696</v>
      </c>
      <c r="AK175" s="4">
        <f t="shared" si="222"/>
        <v>-1.1208876786512292</v>
      </c>
      <c r="AL175" s="4">
        <f t="shared" si="222"/>
        <v>2.9946531661191358</v>
      </c>
      <c r="AM175" s="4">
        <f t="shared" si="222"/>
        <v>0.41143603836533771</v>
      </c>
      <c r="AN175" s="4">
        <f t="shared" si="222"/>
        <v>0.54819707056533673</v>
      </c>
      <c r="AO175" s="4">
        <f t="shared" si="222"/>
        <v>0.82181312737445467</v>
      </c>
      <c r="AP175" s="4">
        <f t="shared" si="222"/>
        <v>0.5123656506277996</v>
      </c>
      <c r="AQ175" s="4">
        <f t="shared" si="222"/>
        <v>-0.73851173205261489</v>
      </c>
      <c r="AR175" s="4">
        <f t="shared" si="222"/>
        <v>0.98244960644147739</v>
      </c>
      <c r="AS175" s="4">
        <f t="shared" si="222"/>
        <v>1.1893992076688988</v>
      </c>
      <c r="AT175" s="4">
        <f t="shared" si="222"/>
        <v>-2.8463774702771616E-3</v>
      </c>
      <c r="AU175" s="4">
        <f t="shared" si="222"/>
        <v>-6.9132370384409114E-2</v>
      </c>
      <c r="AV175" s="4">
        <f t="shared" si="222"/>
        <v>0.75064069233661712</v>
      </c>
      <c r="AW175" s="4">
        <f t="shared" si="222"/>
        <v>-4.1326729591618516</v>
      </c>
      <c r="AY175" s="2">
        <f t="shared" si="214"/>
        <v>76.737332196446957</v>
      </c>
      <c r="AZ175" s="2">
        <f t="shared" si="214"/>
        <v>77.143254380693591</v>
      </c>
      <c r="BA175" s="2">
        <f t="shared" si="214"/>
        <v>78.506880348226332</v>
      </c>
      <c r="BB175" s="2">
        <f t="shared" si="214"/>
        <v>79.321345142812035</v>
      </c>
      <c r="BC175" s="2">
        <f t="shared" si="214"/>
        <v>80.86156222145965</v>
      </c>
      <c r="BD175" s="2">
        <f t="shared" si="214"/>
        <v>83.266798985587229</v>
      </c>
      <c r="BE175" s="2">
        <f t="shared" si="214"/>
        <v>83.308186797371263</v>
      </c>
      <c r="BF175" s="2">
        <f t="shared" si="214"/>
        <v>81.302634346179971</v>
      </c>
      <c r="BG175" s="2">
        <f t="shared" si="214"/>
        <v>84.627511726975442</v>
      </c>
      <c r="BH175" s="2">
        <f t="shared" si="214"/>
        <v>83.887550387989762</v>
      </c>
      <c r="BI175" s="2">
        <f t="shared" si="214"/>
        <v>86.514600786962674</v>
      </c>
      <c r="BJ175" s="2">
        <f t="shared" si="214"/>
        <v>87.928845790734897</v>
      </c>
      <c r="BK175" s="2">
        <f t="shared" si="214"/>
        <v>90.717123698990505</v>
      </c>
      <c r="BL175" s="2">
        <f t="shared" si="214"/>
        <v>88.080772761168006</v>
      </c>
      <c r="BM175" s="2">
        <f t="shared" si="214"/>
        <v>86.057684034784444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75.569000000000003</v>
      </c>
      <c r="CW175" s="2">
        <f t="shared" si="199"/>
        <v>77.385999999999996</v>
      </c>
      <c r="CX175" s="2">
        <f t="shared" si="200"/>
        <v>82.316000000000003</v>
      </c>
      <c r="CY175" s="2">
        <f t="shared" si="201"/>
        <v>81.272999999999996</v>
      </c>
      <c r="CZ175" s="2">
        <f t="shared" si="202"/>
        <v>83.814999999999998</v>
      </c>
      <c r="DA175" s="2">
        <f t="shared" si="203"/>
        <v>84.13</v>
      </c>
      <c r="DB175" s="2">
        <f t="shared" si="204"/>
        <v>81.814999999999998</v>
      </c>
      <c r="DC175" s="2">
        <f t="shared" si="205"/>
        <v>83.888999999999996</v>
      </c>
      <c r="DD175" s="2">
        <f t="shared" si="206"/>
        <v>84.87</v>
      </c>
      <c r="DE175" s="2">
        <f t="shared" si="207"/>
        <v>87.703999999999994</v>
      </c>
      <c r="DF175" s="2">
        <f t="shared" si="208"/>
        <v>87.926000000000002</v>
      </c>
      <c r="DG175" s="2">
        <f t="shared" si="209"/>
        <v>90.647999999999996</v>
      </c>
      <c r="DH175" s="2" t="str">
        <f t="shared" si="210"/>
        <v/>
      </c>
      <c r="DI175" s="2">
        <f t="shared" si="211"/>
        <v>81.927000000000007</v>
      </c>
      <c r="DK175" s="2">
        <f t="shared" si="223"/>
        <v>106.13685705705704</v>
      </c>
      <c r="DL175" s="2">
        <f t="shared" si="223"/>
        <v>113.38625009380864</v>
      </c>
      <c r="DM175" s="2">
        <f t="shared" si="223"/>
        <v>117.88303437648173</v>
      </c>
      <c r="DN175" s="2">
        <f t="shared" si="223"/>
        <v>119.15738867438871</v>
      </c>
      <c r="DO175" s="2">
        <f t="shared" si="223"/>
        <v>120.96559116259115</v>
      </c>
      <c r="DP175" s="2">
        <f t="shared" si="223"/>
        <v>124.6958515154831</v>
      </c>
      <c r="DQ175" s="2">
        <f t="shared" si="223"/>
        <v>124.38542674253202</v>
      </c>
      <c r="DR175" s="2">
        <f t="shared" si="223"/>
        <v>111.88118584298584</v>
      </c>
      <c r="DS175" s="2">
        <f t="shared" si="223"/>
        <v>121.96135317139002</v>
      </c>
      <c r="DT175" s="2">
        <f t="shared" si="223"/>
        <v>119.67434963534963</v>
      </c>
      <c r="DU175" s="2">
        <f t="shared" si="223"/>
        <v>130.89529545454548</v>
      </c>
      <c r="DV175" s="2">
        <f t="shared" si="223"/>
        <v>118.98201680672273</v>
      </c>
      <c r="DW175" s="2">
        <f t="shared" si="223"/>
        <v>138.47146939149559</v>
      </c>
      <c r="DX175" s="2">
        <f t="shared" si="223"/>
        <v>137.64245272525028</v>
      </c>
      <c r="DY175" s="2">
        <f t="shared" si="223"/>
        <v>120.09553235653236</v>
      </c>
      <c r="EA175" s="2">
        <f t="shared" si="213"/>
        <v>76.609407533576089</v>
      </c>
      <c r="EB175" s="2">
        <f t="shared" si="213"/>
        <v>77.411178206678088</v>
      </c>
      <c r="EC175" s="2">
        <f t="shared" si="213"/>
        <v>78.696794855845511</v>
      </c>
      <c r="ED175" s="2">
        <f t="shared" si="213"/>
        <v>78.564080321172014</v>
      </c>
      <c r="EE175" s="2">
        <f t="shared" si="213"/>
        <v>81.522539678040275</v>
      </c>
      <c r="EF175" s="2">
        <f t="shared" si="213"/>
        <v>83.77732081649394</v>
      </c>
      <c r="EG175" s="2">
        <f t="shared" si="213"/>
        <v>83.540939397855027</v>
      </c>
      <c r="EH175" s="2">
        <f t="shared" si="213"/>
        <v>80.738135963959536</v>
      </c>
      <c r="EI175" s="2">
        <f t="shared" si="213"/>
        <v>84.579778800260314</v>
      </c>
      <c r="EJ175" s="2">
        <f t="shared" si="213"/>
        <v>84.735731595313851</v>
      </c>
      <c r="EK175" s="2">
        <f t="shared" si="212"/>
        <v>85.88661331316186</v>
      </c>
      <c r="EL175" s="2">
        <f t="shared" si="179"/>
        <v>87.439904542395723</v>
      </c>
      <c r="EM175" s="2">
        <f t="shared" si="179"/>
        <v>90.913733572407963</v>
      </c>
      <c r="EN175" s="2">
        <f t="shared" si="179"/>
        <v>88.924147619192325</v>
      </c>
      <c r="EO175" s="2">
        <f t="shared" si="179"/>
        <v>86.73501837475257</v>
      </c>
      <c r="EQ175" s="2">
        <f t="shared" si="224"/>
        <v>76.777723797844658</v>
      </c>
      <c r="ER175" s="2">
        <f t="shared" si="224"/>
        <v>77.066699471223174</v>
      </c>
      <c r="ES175" s="2">
        <f t="shared" si="224"/>
        <v>78.444428211034818</v>
      </c>
      <c r="ET175" s="2">
        <f t="shared" si="224"/>
        <v>79.549512278613904</v>
      </c>
      <c r="EU175" s="2">
        <f t="shared" si="224"/>
        <v>80.654202900464071</v>
      </c>
      <c r="EV175" s="2">
        <f t="shared" si="224"/>
        <v>83.11643324998613</v>
      </c>
      <c r="EW175" s="2">
        <f t="shared" si="224"/>
        <v>83.244619579296796</v>
      </c>
      <c r="EX175" s="2">
        <f t="shared" si="224"/>
        <v>81.436712873058227</v>
      </c>
      <c r="EY175" s="2">
        <f t="shared" si="224"/>
        <v>84.636022301640608</v>
      </c>
      <c r="EZ175" s="2">
        <f t="shared" si="224"/>
        <v>83.681101597428778</v>
      </c>
      <c r="FA175" s="2">
        <f t="shared" si="224"/>
        <v>86.677452164632214</v>
      </c>
      <c r="FB175" s="2">
        <f t="shared" si="224"/>
        <v>88.070316811801817</v>
      </c>
      <c r="FC175" s="2">
        <f t="shared" si="224"/>
        <v>90.648456177402309</v>
      </c>
      <c r="FD175" s="2">
        <f t="shared" si="224"/>
        <v>87.777222480325989</v>
      </c>
      <c r="FE175" s="2">
        <f t="shared" si="224"/>
        <v>85.790971185536705</v>
      </c>
      <c r="FG175" s="2">
        <f t="shared" si="225"/>
        <v>0.99993534475155144</v>
      </c>
      <c r="FH175" s="2">
        <f t="shared" si="225"/>
        <v>0.9999489156813024</v>
      </c>
      <c r="FI175" s="2">
        <f t="shared" si="225"/>
        <v>0.9999405491086546</v>
      </c>
      <c r="FJ175" s="2">
        <f t="shared" si="225"/>
        <v>0.99993763049784135</v>
      </c>
      <c r="FK175" s="2">
        <f t="shared" si="225"/>
        <v>0.99994359879101558</v>
      </c>
      <c r="FL175" s="2">
        <f t="shared" si="225"/>
        <v>0.99994835519918168</v>
      </c>
      <c r="FM175" s="2">
        <f t="shared" si="225"/>
        <v>0.99994196903824117</v>
      </c>
      <c r="FN175" s="2">
        <f t="shared" si="225"/>
        <v>0.9999377608010801</v>
      </c>
      <c r="FO175" s="2">
        <f t="shared" si="225"/>
        <v>0.99994433700164398</v>
      </c>
      <c r="FP175" s="2">
        <f t="shared" si="225"/>
        <v>0.99993833894678674</v>
      </c>
      <c r="FQ175" s="2">
        <f t="shared" si="225"/>
        <v>0.99992775591868577</v>
      </c>
      <c r="FR175" s="2">
        <f t="shared" si="225"/>
        <v>0.99993397637612869</v>
      </c>
      <c r="FS175" s="2">
        <f t="shared" si="225"/>
        <v>0.99992308360908433</v>
      </c>
      <c r="FT175" s="2">
        <f t="shared" si="225"/>
        <v>0.99992003984047251</v>
      </c>
      <c r="FU175" s="2">
        <f t="shared" si="225"/>
        <v>0.99991574965065189</v>
      </c>
      <c r="FW175" s="2">
        <f t="shared" si="216"/>
        <v>0.7486831937097006</v>
      </c>
      <c r="FX175" s="2">
        <f t="shared" si="216"/>
        <v>0.78310084268539371</v>
      </c>
      <c r="FY175" s="2">
        <f t="shared" si="216"/>
        <v>0.76176534593692236</v>
      </c>
      <c r="FZ175" s="2">
        <f t="shared" si="216"/>
        <v>0.76589056353143725</v>
      </c>
      <c r="GA175" s="2">
        <f t="shared" si="216"/>
        <v>0.76376137634247743</v>
      </c>
      <c r="GB175" s="2">
        <f t="shared" si="216"/>
        <v>0.77567666007585945</v>
      </c>
      <c r="GC175" s="2">
        <f t="shared" si="216"/>
        <v>0.79347661088256782</v>
      </c>
      <c r="GD175" s="2">
        <f t="shared" si="216"/>
        <v>0.80529438694138999</v>
      </c>
      <c r="GE175" s="2">
        <f t="shared" si="216"/>
        <v>0.81168766314311847</v>
      </c>
      <c r="GF175" s="2">
        <f t="shared" si="216"/>
        <v>0.80628804511108731</v>
      </c>
      <c r="GG175" s="2">
        <f t="shared" si="216"/>
        <v>0.78996607431060883</v>
      </c>
      <c r="GH175" s="2">
        <f t="shared" si="216"/>
        <v>0.77228624411385249</v>
      </c>
      <c r="GI175" s="2">
        <f t="shared" si="216"/>
        <v>0.75493746013497076</v>
      </c>
      <c r="GJ175" s="2">
        <f t="shared" si="216"/>
        <v>0.73873206956644555</v>
      </c>
      <c r="GK175" s="2">
        <f t="shared" si="216"/>
        <v>0.72045654358704836</v>
      </c>
      <c r="GM175" s="86">
        <f t="shared" si="217"/>
        <v>6.8612748618822933E-262</v>
      </c>
      <c r="GN175" s="86">
        <f t="shared" si="217"/>
        <v>2.3610910649268838E-200</v>
      </c>
      <c r="GO175" s="86">
        <f t="shared" si="217"/>
        <v>1.1362409430163373E-217</v>
      </c>
      <c r="GP175" s="86">
        <f t="shared" si="217"/>
        <v>5.5174512263197701E-275</v>
      </c>
      <c r="GQ175" s="86">
        <f t="shared" si="217"/>
        <v>1.9955341257256555E-303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5.9574726746513651E-291</v>
      </c>
      <c r="GX175" s="86">
        <f t="shared" si="217"/>
        <v>0</v>
      </c>
      <c r="GY175" s="86">
        <f t="shared" si="217"/>
        <v>5.7962885578150533E-230</v>
      </c>
      <c r="GZ175" s="86">
        <f t="shared" si="217"/>
        <v>2.7180189896222815E-256</v>
      </c>
      <c r="HA175" s="86">
        <f t="shared" si="217"/>
        <v>0</v>
      </c>
      <c r="HC175" s="86">
        <f t="shared" si="181"/>
        <v>5.5194498706258774E-249</v>
      </c>
      <c r="HD175" s="86">
        <f t="shared" si="181"/>
        <v>2.8357243109476522E-197</v>
      </c>
      <c r="HE175" s="86">
        <f t="shared" si="181"/>
        <v>4.765514030666331E-159</v>
      </c>
      <c r="HF175" s="86">
        <f t="shared" si="180"/>
        <v>2.0926266477497693E-176</v>
      </c>
      <c r="HG175" s="86">
        <f t="shared" si="180"/>
        <v>4.0049354312112729E-176</v>
      </c>
      <c r="HH175" s="86">
        <f t="shared" si="180"/>
        <v>1.0838266181183787E-233</v>
      </c>
      <c r="HI175" s="86">
        <f t="shared" si="180"/>
        <v>2.5590393185298548E-233</v>
      </c>
      <c r="HJ175" s="86">
        <f t="shared" si="180"/>
        <v>1.2818137166919522E-168</v>
      </c>
      <c r="HK175" s="86">
        <f t="shared" si="180"/>
        <v>1.8186530531238674E-220</v>
      </c>
      <c r="HL175" s="86">
        <f t="shared" si="180"/>
        <v>2.8964132824461185E-260</v>
      </c>
      <c r="HM175" s="86">
        <f t="shared" si="180"/>
        <v>1.3816133193513554E-205</v>
      </c>
      <c r="HN175" s="86">
        <f t="shared" si="180"/>
        <v>6.6923776705877535E-199</v>
      </c>
      <c r="HO175" s="86">
        <f t="shared" si="226"/>
        <v>2.2381377651411953E-183</v>
      </c>
      <c r="HP175" s="86">
        <f t="shared" si="226"/>
        <v>5.89851484661455E-216</v>
      </c>
      <c r="HQ175" s="86">
        <f t="shared" si="226"/>
        <v>2.5437529148281317E-287</v>
      </c>
      <c r="HS175" s="86">
        <f t="shared" si="218"/>
        <v>1.6711866884183814E-25</v>
      </c>
      <c r="HT175" s="86">
        <f t="shared" si="218"/>
        <v>6.5115157394727336E-31</v>
      </c>
      <c r="HU175" s="86">
        <f t="shared" si="218"/>
        <v>4.5988659216085734E-37</v>
      </c>
      <c r="HV175" s="86">
        <f t="shared" si="218"/>
        <v>6.7686286368920773E-39</v>
      </c>
      <c r="HW175" s="86">
        <f t="shared" si="218"/>
        <v>1.4374105777077364E-40</v>
      </c>
      <c r="HX175" s="86">
        <f t="shared" si="218"/>
        <v>1.1355971709367771E-35</v>
      </c>
      <c r="HY175" s="86">
        <f t="shared" si="218"/>
        <v>7.7290317110381428E-40</v>
      </c>
      <c r="HZ175" s="86">
        <f t="shared" si="218"/>
        <v>2.5320893810205204E-43</v>
      </c>
      <c r="IA175" s="86">
        <f t="shared" si="218"/>
        <v>1.3227686936085349E-40</v>
      </c>
      <c r="IB175" s="86">
        <f t="shared" si="218"/>
        <v>1.8807497781748642E-43</v>
      </c>
      <c r="IC175" s="86">
        <f t="shared" si="218"/>
        <v>4.9702567176408297E-48</v>
      </c>
      <c r="ID175" s="86">
        <f t="shared" si="218"/>
        <v>1.0009871047997657E-41</v>
      </c>
      <c r="IE175" s="86">
        <f t="shared" si="218"/>
        <v>1.9149841333392436E-39</v>
      </c>
      <c r="IF175" s="86">
        <f t="shared" si="218"/>
        <v>1.3444591877636558E-39</v>
      </c>
      <c r="IG175" s="86">
        <f t="shared" si="218"/>
        <v>1.4396988177112572E-33</v>
      </c>
      <c r="II175" s="86">
        <f t="shared" si="219"/>
        <v>2.23996408538411E-2</v>
      </c>
      <c r="IJ175" s="86">
        <f t="shared" si="219"/>
        <v>4.4010721549446463E-3</v>
      </c>
      <c r="IK175" s="86">
        <f t="shared" si="219"/>
        <v>5.1786214818168048E-3</v>
      </c>
      <c r="IL175" s="86">
        <f t="shared" si="219"/>
        <v>2.6719679667489417E-3</v>
      </c>
      <c r="IM175" s="86">
        <f t="shared" si="219"/>
        <v>2.6563397709325415E-3</v>
      </c>
      <c r="IN175" s="86">
        <f t="shared" si="219"/>
        <v>3.3740360839737376E-3</v>
      </c>
      <c r="IO175" s="86">
        <f t="shared" si="219"/>
        <v>7.7490838264520289E-4</v>
      </c>
      <c r="IP175" s="86">
        <f t="shared" si="219"/>
        <v>2.4603671099777643E-4</v>
      </c>
      <c r="IQ175" s="86">
        <f t="shared" si="219"/>
        <v>2.9842040301252763E-4</v>
      </c>
      <c r="IR175" s="86">
        <f t="shared" si="219"/>
        <v>2.9300545936685265E-4</v>
      </c>
      <c r="IS175" s="86">
        <f t="shared" si="219"/>
        <v>2.7145680314381637E-4</v>
      </c>
      <c r="IT175" s="86">
        <f t="shared" si="219"/>
        <v>1.3922571224106951E-3</v>
      </c>
      <c r="IU175" s="86">
        <f t="shared" si="219"/>
        <v>3.3451998647008969E-3</v>
      </c>
      <c r="IV175" s="86">
        <f t="shared" si="219"/>
        <v>1.7962187474895027E-2</v>
      </c>
      <c r="IW175" s="86">
        <f t="shared" si="219"/>
        <v>3.6191692983671467E-4</v>
      </c>
      <c r="IY175" s="86">
        <f t="shared" si="220"/>
        <v>2.23996408538411E-2</v>
      </c>
      <c r="IZ175" s="86">
        <f t="shared" si="220"/>
        <v>4.4010721549446463E-3</v>
      </c>
      <c r="JA175" s="86">
        <f t="shared" si="220"/>
        <v>5.1786214818168048E-3</v>
      </c>
      <c r="JB175" s="86">
        <f t="shared" si="220"/>
        <v>2.6719679667489417E-3</v>
      </c>
      <c r="JC175" s="86">
        <f t="shared" si="220"/>
        <v>2.6563397709325415E-3</v>
      </c>
      <c r="JD175" s="86">
        <f t="shared" si="220"/>
        <v>3.3740360839737376E-3</v>
      </c>
      <c r="JE175" s="86">
        <f t="shared" si="220"/>
        <v>7.7490838264520289E-4</v>
      </c>
      <c r="JF175" s="86">
        <f t="shared" si="220"/>
        <v>2.4603671099777643E-4</v>
      </c>
      <c r="JG175" s="86">
        <f t="shared" si="220"/>
        <v>2.9842040301252763E-4</v>
      </c>
      <c r="JH175" s="86">
        <f t="shared" si="220"/>
        <v>2.9300545936685265E-4</v>
      </c>
      <c r="JI175" s="86">
        <f t="shared" si="220"/>
        <v>2.7145680314381637E-4</v>
      </c>
      <c r="JJ175" s="86">
        <f t="shared" si="220"/>
        <v>1.3922571224106951E-3</v>
      </c>
      <c r="JK175" s="86">
        <f t="shared" si="220"/>
        <v>3.3451998647008969E-3</v>
      </c>
      <c r="JL175" s="86">
        <f t="shared" si="220"/>
        <v>1.7962187474895027E-2</v>
      </c>
      <c r="JM175" s="86">
        <f t="shared" si="220"/>
        <v>3.6191692983671467E-4</v>
      </c>
    </row>
    <row r="176" spans="2:273" x14ac:dyDescent="0.25">
      <c r="B176" s="2">
        <v>149</v>
      </c>
      <c r="C176" s="37">
        <v>75.099999999999994</v>
      </c>
      <c r="D176" s="37">
        <v>76.534000000000006</v>
      </c>
      <c r="E176" s="37">
        <v>78.981999999999999</v>
      </c>
      <c r="F176" s="37">
        <v>78.263000000000005</v>
      </c>
      <c r="G176" s="37">
        <v>79.855000000000004</v>
      </c>
      <c r="H176" s="37">
        <v>83.759</v>
      </c>
      <c r="I176" s="37">
        <v>84.296000000000006</v>
      </c>
      <c r="J176" s="37">
        <v>84.314999999999998</v>
      </c>
      <c r="K176" s="37">
        <v>85.685000000000002</v>
      </c>
      <c r="L176" s="37">
        <v>82.480999999999995</v>
      </c>
      <c r="M176" s="37">
        <v>88.406999999999996</v>
      </c>
      <c r="N176" s="37">
        <v>88.444000000000003</v>
      </c>
      <c r="O176" s="37">
        <v>91</v>
      </c>
      <c r="P176" s="37">
        <v>88.072999999999993</v>
      </c>
      <c r="Q176" s="37">
        <v>85.144999999999996</v>
      </c>
      <c r="S176" s="4">
        <f t="shared" si="221"/>
        <v>76.592772949436537</v>
      </c>
      <c r="T176" s="4">
        <f t="shared" si="221"/>
        <v>76.941912118782568</v>
      </c>
      <c r="U176" s="4">
        <f t="shared" si="221"/>
        <v>78.329440268966962</v>
      </c>
      <c r="V176" s="4">
        <f t="shared" si="221"/>
        <v>79.188003409609252</v>
      </c>
      <c r="W176" s="4">
        <f t="shared" si="221"/>
        <v>80.694967014352514</v>
      </c>
      <c r="X176" s="4">
        <f t="shared" si="221"/>
        <v>83.11807153239883</v>
      </c>
      <c r="Y176" s="4">
        <f t="shared" si="221"/>
        <v>83.157018543729492</v>
      </c>
      <c r="Z176" s="4">
        <f t="shared" si="221"/>
        <v>81.177003997937206</v>
      </c>
      <c r="AA176" s="4">
        <f t="shared" si="221"/>
        <v>84.514236473262159</v>
      </c>
      <c r="AB176" s="4">
        <f t="shared" si="221"/>
        <v>83.718075741400227</v>
      </c>
      <c r="AC176" s="4">
        <f t="shared" si="221"/>
        <v>86.329045102537592</v>
      </c>
      <c r="AD176" s="4">
        <f t="shared" si="221"/>
        <v>87.733490016122843</v>
      </c>
      <c r="AE176" s="4">
        <f t="shared" si="221"/>
        <v>90.527965591458624</v>
      </c>
      <c r="AF176" s="4">
        <f t="shared" si="221"/>
        <v>87.89037950462216</v>
      </c>
      <c r="AG176" s="4">
        <f t="shared" si="221"/>
        <v>85.885602736628897</v>
      </c>
      <c r="AI176" s="4">
        <f t="shared" si="222"/>
        <v>-1.4927729494365423</v>
      </c>
      <c r="AJ176" s="4">
        <f t="shared" si="222"/>
        <v>-0.40791211878256206</v>
      </c>
      <c r="AK176" s="4">
        <f t="shared" si="222"/>
        <v>0.65255973103303688</v>
      </c>
      <c r="AL176" s="4">
        <f t="shared" si="222"/>
        <v>-0.92500340960924632</v>
      </c>
      <c r="AM176" s="4">
        <f t="shared" si="222"/>
        <v>-0.83996701435250998</v>
      </c>
      <c r="AN176" s="4">
        <f t="shared" si="222"/>
        <v>0.64092846760117084</v>
      </c>
      <c r="AO176" s="4">
        <f t="shared" si="222"/>
        <v>1.1389814562705141</v>
      </c>
      <c r="AP176" s="4">
        <f t="shared" si="222"/>
        <v>3.1379960020627919</v>
      </c>
      <c r="AQ176" s="4">
        <f t="shared" si="222"/>
        <v>1.1707635267378436</v>
      </c>
      <c r="AR176" s="4">
        <f t="shared" si="222"/>
        <v>-1.2370757414002327</v>
      </c>
      <c r="AS176" s="4">
        <f t="shared" si="222"/>
        <v>2.0779548974624049</v>
      </c>
      <c r="AT176" s="4">
        <f t="shared" si="222"/>
        <v>0.71050998387715936</v>
      </c>
      <c r="AU176" s="4">
        <f t="shared" si="222"/>
        <v>0.47203440854137568</v>
      </c>
      <c r="AV176" s="4">
        <f t="shared" si="222"/>
        <v>0.18262049537783298</v>
      </c>
      <c r="AW176" s="4">
        <f t="shared" si="222"/>
        <v>-0.74060273662890097</v>
      </c>
      <c r="AY176" s="2">
        <f t="shared" si="214"/>
        <v>76.592761069450461</v>
      </c>
      <c r="AZ176" s="2">
        <f t="shared" si="214"/>
        <v>76.94191179594165</v>
      </c>
      <c r="BA176" s="2">
        <f t="shared" si="214"/>
        <v>78.329439312598339</v>
      </c>
      <c r="BB176" s="2">
        <f t="shared" si="214"/>
        <v>79.188003239149566</v>
      </c>
      <c r="BC176" s="2">
        <f t="shared" si="214"/>
        <v>80.694966843559143</v>
      </c>
      <c r="BD176" s="2">
        <f t="shared" si="214"/>
        <v>83.118071043577913</v>
      </c>
      <c r="BE176" s="2">
        <f t="shared" si="214"/>
        <v>83.1570185376018</v>
      </c>
      <c r="BF176" s="2">
        <f t="shared" si="214"/>
        <v>81.177003997745857</v>
      </c>
      <c r="BG176" s="2">
        <f t="shared" si="214"/>
        <v>84.514236472907101</v>
      </c>
      <c r="BH176" s="2">
        <f t="shared" si="214"/>
        <v>83.718075741038632</v>
      </c>
      <c r="BI176" s="2">
        <f t="shared" si="214"/>
        <v>86.329045102265454</v>
      </c>
      <c r="BJ176" s="2">
        <f t="shared" si="214"/>
        <v>87.733489968560093</v>
      </c>
      <c r="BK176" s="2">
        <f t="shared" si="214"/>
        <v>90.527964734527202</v>
      </c>
      <c r="BL176" s="2">
        <f t="shared" si="214"/>
        <v>87.88933181937422</v>
      </c>
      <c r="BM176" s="2">
        <f t="shared" si="214"/>
        <v>85.885281752116697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76.534000000000006</v>
      </c>
      <c r="CW176" s="2">
        <f t="shared" si="199"/>
        <v>78.981999999999999</v>
      </c>
      <c r="CX176" s="2">
        <f t="shared" si="200"/>
        <v>78.263000000000005</v>
      </c>
      <c r="CY176" s="2">
        <f t="shared" si="201"/>
        <v>79.855000000000004</v>
      </c>
      <c r="CZ176" s="2">
        <f t="shared" si="202"/>
        <v>83.759</v>
      </c>
      <c r="DA176" s="2">
        <f t="shared" si="203"/>
        <v>84.296000000000006</v>
      </c>
      <c r="DB176" s="2">
        <f t="shared" si="204"/>
        <v>84.314999999999998</v>
      </c>
      <c r="DC176" s="2">
        <f t="shared" si="205"/>
        <v>85.685000000000002</v>
      </c>
      <c r="DD176" s="2">
        <f t="shared" si="206"/>
        <v>82.480999999999995</v>
      </c>
      <c r="DE176" s="2">
        <f t="shared" si="207"/>
        <v>88.406999999999996</v>
      </c>
      <c r="DF176" s="2">
        <f t="shared" si="208"/>
        <v>88.444000000000003</v>
      </c>
      <c r="DG176" s="2">
        <f t="shared" si="209"/>
        <v>91</v>
      </c>
      <c r="DH176" s="2" t="str">
        <f t="shared" si="210"/>
        <v/>
      </c>
      <c r="DI176" s="2">
        <f t="shared" si="211"/>
        <v>85.144999999999996</v>
      </c>
      <c r="DK176" s="2">
        <f t="shared" si="223"/>
        <v>106.17416606606605</v>
      </c>
      <c r="DL176" s="2">
        <f t="shared" si="223"/>
        <v>113.45875225140713</v>
      </c>
      <c r="DM176" s="2">
        <f t="shared" si="223"/>
        <v>117.97907681365574</v>
      </c>
      <c r="DN176" s="2">
        <f t="shared" si="223"/>
        <v>119.2961016731017</v>
      </c>
      <c r="DO176" s="2">
        <f t="shared" si="223"/>
        <v>121.10012848562847</v>
      </c>
      <c r="DP176" s="2">
        <f t="shared" si="223"/>
        <v>124.86606565269724</v>
      </c>
      <c r="DQ176" s="2">
        <f t="shared" si="223"/>
        <v>124.55890042674254</v>
      </c>
      <c r="DR176" s="2">
        <f t="shared" si="223"/>
        <v>111.97811042471042</v>
      </c>
      <c r="DS176" s="2">
        <f t="shared" si="223"/>
        <v>122.12236187584347</v>
      </c>
      <c r="DT176" s="2">
        <f t="shared" si="223"/>
        <v>119.80666173316173</v>
      </c>
      <c r="DU176" s="2">
        <f t="shared" si="223"/>
        <v>131.07099431818185</v>
      </c>
      <c r="DV176" s="2">
        <f t="shared" si="223"/>
        <v>119.04766386554626</v>
      </c>
      <c r="DW176" s="2">
        <f t="shared" si="223"/>
        <v>138.70524450146627</v>
      </c>
      <c r="DX176" s="2">
        <f t="shared" si="223"/>
        <v>137.88874593993327</v>
      </c>
      <c r="DY176" s="2">
        <f t="shared" si="223"/>
        <v>120.25318253968254</v>
      </c>
      <c r="EA176" s="2">
        <f t="shared" si="213"/>
        <v>76.459390970672288</v>
      </c>
      <c r="EB176" s="2">
        <f t="shared" si="213"/>
        <v>77.220393909708633</v>
      </c>
      <c r="EC176" s="2">
        <f t="shared" si="213"/>
        <v>78.527643695767139</v>
      </c>
      <c r="ED176" s="2">
        <f t="shared" si="213"/>
        <v>78.399334554162579</v>
      </c>
      <c r="EE176" s="2">
        <f t="shared" si="213"/>
        <v>81.38410095190379</v>
      </c>
      <c r="EF176" s="2">
        <f t="shared" si="213"/>
        <v>83.649696541979367</v>
      </c>
      <c r="EG176" s="2">
        <f t="shared" si="213"/>
        <v>83.399004861739257</v>
      </c>
      <c r="EH176" s="2">
        <f t="shared" si="213"/>
        <v>80.590645923253462</v>
      </c>
      <c r="EI176" s="2">
        <f t="shared" si="213"/>
        <v>84.464964817761029</v>
      </c>
      <c r="EJ176" s="2">
        <f t="shared" si="213"/>
        <v>84.598133280300829</v>
      </c>
      <c r="EK176" s="2">
        <f t="shared" si="212"/>
        <v>85.676281669188072</v>
      </c>
      <c r="EL176" s="2">
        <f t="shared" si="179"/>
        <v>87.22446218034996</v>
      </c>
      <c r="EM176" s="2">
        <f t="shared" si="179"/>
        <v>90.733787126885346</v>
      </c>
      <c r="EN176" s="2">
        <f t="shared" si="179"/>
        <v>88.770355685374824</v>
      </c>
      <c r="EO176" s="2">
        <f t="shared" si="179"/>
        <v>86.589976951836363</v>
      </c>
      <c r="EQ176" s="2">
        <f t="shared" si="224"/>
        <v>76.631302711851674</v>
      </c>
      <c r="ER176" s="2">
        <f t="shared" si="224"/>
        <v>76.869451295721717</v>
      </c>
      <c r="ES176" s="2">
        <f t="shared" si="224"/>
        <v>78.270157799745036</v>
      </c>
      <c r="ET176" s="2">
        <f t="shared" si="224"/>
        <v>79.404888732273278</v>
      </c>
      <c r="EU176" s="2">
        <f t="shared" si="224"/>
        <v>80.497947286893364</v>
      </c>
      <c r="EV176" s="2">
        <f t="shared" si="224"/>
        <v>82.975401056898278</v>
      </c>
      <c r="EW176" s="2">
        <f t="shared" si="224"/>
        <v>83.096881526625523</v>
      </c>
      <c r="EX176" s="2">
        <f t="shared" si="224"/>
        <v>81.3041259614903</v>
      </c>
      <c r="EY176" s="2">
        <f t="shared" si="224"/>
        <v>84.522345547107363</v>
      </c>
      <c r="EZ176" s="2">
        <f t="shared" si="224"/>
        <v>83.522830736112468</v>
      </c>
      <c r="FA176" s="2">
        <f t="shared" si="224"/>
        <v>86.483612819178973</v>
      </c>
      <c r="FB176" s="2">
        <f t="shared" si="224"/>
        <v>87.8679423787882</v>
      </c>
      <c r="FC176" s="2">
        <f t="shared" si="224"/>
        <v>90.462669482576544</v>
      </c>
      <c r="FD176" s="2">
        <f t="shared" si="224"/>
        <v>87.600418865433298</v>
      </c>
      <c r="FE176" s="2">
        <f t="shared" si="224"/>
        <v>85.632410603652815</v>
      </c>
      <c r="FG176" s="2">
        <f t="shared" si="225"/>
        <v>0.99994103337713491</v>
      </c>
      <c r="FH176" s="2">
        <f t="shared" si="225"/>
        <v>0.99995341033821239</v>
      </c>
      <c r="FI176" s="2">
        <f t="shared" si="225"/>
        <v>0.99994577985905619</v>
      </c>
      <c r="FJ176" s="2">
        <f t="shared" si="225"/>
        <v>0.99994311802582692</v>
      </c>
      <c r="FK176" s="2">
        <f t="shared" si="225"/>
        <v>0.99994856123077847</v>
      </c>
      <c r="FL176" s="2">
        <f t="shared" si="225"/>
        <v>0.9999528991678226</v>
      </c>
      <c r="FM176" s="2">
        <f t="shared" si="225"/>
        <v>0.99994707486361689</v>
      </c>
      <c r="FN176" s="2">
        <f t="shared" si="225"/>
        <v>0.99994323686509601</v>
      </c>
      <c r="FO176" s="2">
        <f t="shared" si="225"/>
        <v>0.99994923449351203</v>
      </c>
      <c r="FP176" s="2">
        <f t="shared" si="225"/>
        <v>0.99994376414599551</v>
      </c>
      <c r="FQ176" s="2">
        <f t="shared" si="225"/>
        <v>0.99993411219593342</v>
      </c>
      <c r="FR176" s="2">
        <f t="shared" si="225"/>
        <v>0.99993978538956729</v>
      </c>
      <c r="FS176" s="2">
        <f t="shared" si="225"/>
        <v>0.99992985094300535</v>
      </c>
      <c r="FT176" s="2">
        <f t="shared" si="225"/>
        <v>0.99992707495472088</v>
      </c>
      <c r="FU176" s="2">
        <f t="shared" si="225"/>
        <v>0.99992316219856736</v>
      </c>
      <c r="FW176" s="2">
        <f t="shared" si="216"/>
        <v>0.76561331959440515</v>
      </c>
      <c r="FX176" s="2">
        <f t="shared" si="216"/>
        <v>0.79833692307401016</v>
      </c>
      <c r="FY176" s="2">
        <f t="shared" si="216"/>
        <v>0.77807541511200651</v>
      </c>
      <c r="FZ176" s="2">
        <f t="shared" si="216"/>
        <v>0.78199903421753125</v>
      </c>
      <c r="GA176" s="2">
        <f t="shared" si="216"/>
        <v>0.77997426316711682</v>
      </c>
      <c r="GB176" s="2">
        <f t="shared" si="216"/>
        <v>0.79129526371029313</v>
      </c>
      <c r="GC176" s="2">
        <f t="shared" si="216"/>
        <v>0.80816239212981233</v>
      </c>
      <c r="GD176" s="2">
        <f t="shared" si="216"/>
        <v>0.81933115473729878</v>
      </c>
      <c r="GE176" s="2">
        <f t="shared" si="216"/>
        <v>0.82536347744103522</v>
      </c>
      <c r="GF176" s="2">
        <f t="shared" si="216"/>
        <v>0.82026916582229659</v>
      </c>
      <c r="GG176" s="2">
        <f t="shared" si="216"/>
        <v>0.80484008966088838</v>
      </c>
      <c r="GH176" s="2">
        <f t="shared" si="216"/>
        <v>0.78807641283869867</v>
      </c>
      <c r="GI176" s="2">
        <f t="shared" si="216"/>
        <v>0.77157480985398796</v>
      </c>
      <c r="GJ176" s="2">
        <f t="shared" si="216"/>
        <v>0.75611418647220319</v>
      </c>
      <c r="GK176" s="2">
        <f t="shared" si="216"/>
        <v>0.73862433424888629</v>
      </c>
      <c r="GM176" s="86">
        <f t="shared" si="217"/>
        <v>8.0950515122091854E-268</v>
      </c>
      <c r="GN176" s="86">
        <f t="shared" si="217"/>
        <v>7.7787191669846201E-205</v>
      </c>
      <c r="GO176" s="86">
        <f t="shared" si="217"/>
        <v>1.3815738449736201E-222</v>
      </c>
      <c r="GP176" s="86">
        <f t="shared" si="217"/>
        <v>3.5896251433397117E-281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1.8436343978532857E-297</v>
      </c>
      <c r="GX176" s="86">
        <f t="shared" si="217"/>
        <v>0</v>
      </c>
      <c r="GY176" s="86">
        <f t="shared" si="217"/>
        <v>3.7102682654693135E-235</v>
      </c>
      <c r="GZ176" s="86">
        <f t="shared" si="217"/>
        <v>4.5746844778919727E-262</v>
      </c>
      <c r="HA176" s="86">
        <f t="shared" si="217"/>
        <v>0</v>
      </c>
      <c r="HC176" s="86">
        <f t="shared" si="181"/>
        <v>2.541542790444407E-256</v>
      </c>
      <c r="HD176" s="86">
        <f t="shared" si="181"/>
        <v>5.4144872887993086E-203</v>
      </c>
      <c r="HE176" s="86">
        <f t="shared" si="181"/>
        <v>1.2032030752294994E-163</v>
      </c>
      <c r="HF176" s="86">
        <f t="shared" si="180"/>
        <v>1.7498770002830082E-181</v>
      </c>
      <c r="HG176" s="86">
        <f t="shared" si="180"/>
        <v>3.9450528978171591E-181</v>
      </c>
      <c r="HH176" s="86">
        <f t="shared" si="180"/>
        <v>2.255954547809332E-240</v>
      </c>
      <c r="HI176" s="86">
        <f t="shared" si="180"/>
        <v>4.9085575954542144E-240</v>
      </c>
      <c r="HJ176" s="86">
        <f t="shared" si="180"/>
        <v>1.8278434620211E-173</v>
      </c>
      <c r="HK176" s="86">
        <f t="shared" si="180"/>
        <v>8.9513164855066721E-227</v>
      </c>
      <c r="HL176" s="86">
        <f t="shared" si="180"/>
        <v>1.047785440049967E-267</v>
      </c>
      <c r="HM176" s="86">
        <f t="shared" si="180"/>
        <v>1.838719614324785E-211</v>
      </c>
      <c r="HN176" s="86">
        <f t="shared" si="180"/>
        <v>1.1527466658320513E-204</v>
      </c>
      <c r="HO176" s="86">
        <f t="shared" si="226"/>
        <v>9.7747112175779524E-189</v>
      </c>
      <c r="HP176" s="86">
        <f t="shared" si="226"/>
        <v>3.0368749368191685E-222</v>
      </c>
      <c r="HQ176" s="86">
        <f t="shared" si="226"/>
        <v>1.5302943611184819E-295</v>
      </c>
      <c r="HS176" s="86">
        <f t="shared" si="218"/>
        <v>8.1665734167095251E-27</v>
      </c>
      <c r="HT176" s="86">
        <f t="shared" si="218"/>
        <v>1.8926396528532214E-32</v>
      </c>
      <c r="HU176" s="86">
        <f t="shared" si="218"/>
        <v>6.7945949663225943E-39</v>
      </c>
      <c r="HV176" s="86">
        <f t="shared" si="218"/>
        <v>7.1230672577224799E-41</v>
      </c>
      <c r="HW176" s="86">
        <f t="shared" si="218"/>
        <v>1.3028586241399791E-42</v>
      </c>
      <c r="HX176" s="86">
        <f t="shared" si="218"/>
        <v>1.9599703927138644E-37</v>
      </c>
      <c r="HY176" s="86">
        <f t="shared" si="218"/>
        <v>8.2227944551039314E-42</v>
      </c>
      <c r="HZ176" s="86">
        <f t="shared" si="218"/>
        <v>1.8758732827399642E-45</v>
      </c>
      <c r="IA176" s="86">
        <f t="shared" si="218"/>
        <v>1.4023619989551602E-42</v>
      </c>
      <c r="IB176" s="86">
        <f t="shared" si="218"/>
        <v>1.5024188924726837E-45</v>
      </c>
      <c r="IC176" s="86">
        <f t="shared" si="218"/>
        <v>2.0186056515650596E-50</v>
      </c>
      <c r="ID176" s="86">
        <f t="shared" si="218"/>
        <v>7.6223114328427091E-44</v>
      </c>
      <c r="IE176" s="86">
        <f t="shared" si="218"/>
        <v>1.7028547482216491E-41</v>
      </c>
      <c r="IF176" s="86">
        <f t="shared" si="218"/>
        <v>1.0444088058394423E-41</v>
      </c>
      <c r="IG176" s="86">
        <f t="shared" si="218"/>
        <v>2.314642369245776E-35</v>
      </c>
      <c r="II176" s="86">
        <f t="shared" si="219"/>
        <v>1.328465370839604E-2</v>
      </c>
      <c r="IJ176" s="86">
        <f t="shared" si="219"/>
        <v>2.2717760888257845E-3</v>
      </c>
      <c r="IK176" s="86">
        <f t="shared" si="219"/>
        <v>2.5510259699448429E-3</v>
      </c>
      <c r="IL176" s="86">
        <f t="shared" si="219"/>
        <v>1.2099620193936765E-3</v>
      </c>
      <c r="IM176" s="86">
        <f t="shared" si="219"/>
        <v>1.1919462123997017E-3</v>
      </c>
      <c r="IN176" s="86">
        <f t="shared" si="219"/>
        <v>1.6380078617071125E-3</v>
      </c>
      <c r="IO176" s="86">
        <f t="shared" si="219"/>
        <v>3.2861688711772059E-4</v>
      </c>
      <c r="IP176" s="86">
        <f t="shared" si="219"/>
        <v>9.4536549002052875E-5</v>
      </c>
      <c r="IQ176" s="86">
        <f t="shared" si="219"/>
        <v>1.20717350261515E-4</v>
      </c>
      <c r="IR176" s="86">
        <f t="shared" si="219"/>
        <v>1.1558914008895532E-4</v>
      </c>
      <c r="IS176" s="86">
        <f t="shared" si="219"/>
        <v>9.8493849677326226E-5</v>
      </c>
      <c r="IT176" s="86">
        <f t="shared" si="219"/>
        <v>5.8754340296554965E-4</v>
      </c>
      <c r="IU176" s="86">
        <f t="shared" si="219"/>
        <v>1.5020825153044368E-3</v>
      </c>
      <c r="IV176" s="86">
        <f t="shared" si="219"/>
        <v>1.000000062933231E-2</v>
      </c>
      <c r="IW176" s="86">
        <f t="shared" si="219"/>
        <v>9.2023762283554051E-5</v>
      </c>
      <c r="IY176" s="86">
        <f t="shared" si="220"/>
        <v>1.328465370839604E-2</v>
      </c>
      <c r="IZ176" s="86">
        <f t="shared" si="220"/>
        <v>2.2717760888257845E-3</v>
      </c>
      <c r="JA176" s="86">
        <f t="shared" si="220"/>
        <v>2.5510259699448429E-3</v>
      </c>
      <c r="JB176" s="86">
        <f t="shared" si="220"/>
        <v>1.2099620193936765E-3</v>
      </c>
      <c r="JC176" s="86">
        <f t="shared" si="220"/>
        <v>1.1919462123997017E-3</v>
      </c>
      <c r="JD176" s="86">
        <f t="shared" si="220"/>
        <v>1.6380078617071125E-3</v>
      </c>
      <c r="JE176" s="86">
        <f t="shared" si="220"/>
        <v>3.2861688711772059E-4</v>
      </c>
      <c r="JF176" s="86">
        <f t="shared" si="220"/>
        <v>9.4536549002052875E-5</v>
      </c>
      <c r="JG176" s="86">
        <f t="shared" si="220"/>
        <v>1.20717350261515E-4</v>
      </c>
      <c r="JH176" s="86">
        <f t="shared" si="220"/>
        <v>1.1558914008895532E-4</v>
      </c>
      <c r="JI176" s="86">
        <f t="shared" si="220"/>
        <v>9.8493849677326226E-5</v>
      </c>
      <c r="JJ176" s="86">
        <f t="shared" si="220"/>
        <v>5.8754340296554965E-4</v>
      </c>
      <c r="JK176" s="86">
        <f t="shared" si="220"/>
        <v>1.5020825153044368E-3</v>
      </c>
      <c r="JL176" s="86">
        <f t="shared" si="220"/>
        <v>1.000000062933231E-2</v>
      </c>
      <c r="JM176" s="86">
        <f t="shared" si="220"/>
        <v>9.2023762283554051E-5</v>
      </c>
    </row>
    <row r="177" spans="2:273" x14ac:dyDescent="0.25">
      <c r="B177" s="2">
        <v>150</v>
      </c>
      <c r="C177" s="37">
        <v>76.233000000000004</v>
      </c>
      <c r="D177" s="37">
        <v>76.983000000000004</v>
      </c>
      <c r="E177" s="37">
        <v>79.474000000000004</v>
      </c>
      <c r="F177" s="37">
        <v>77.86</v>
      </c>
      <c r="G177" s="37">
        <v>79.308999999999997</v>
      </c>
      <c r="H177" s="37">
        <v>82.944000000000003</v>
      </c>
      <c r="I177" s="37">
        <v>83.406999999999996</v>
      </c>
      <c r="J177" s="37">
        <v>79.519000000000005</v>
      </c>
      <c r="K177" s="37">
        <v>83.759</v>
      </c>
      <c r="L177" s="37">
        <v>83.832999999999998</v>
      </c>
      <c r="M177" s="37">
        <v>85.480999999999995</v>
      </c>
      <c r="N177" s="37">
        <v>88.667000000000002</v>
      </c>
      <c r="O177" s="37">
        <v>91.555999999999997</v>
      </c>
      <c r="P177" s="37">
        <v>85.635999999999996</v>
      </c>
      <c r="Q177" s="37">
        <v>83.2</v>
      </c>
      <c r="S177" s="4">
        <f t="shared" si="221"/>
        <v>76.448185156967909</v>
      </c>
      <c r="T177" s="4">
        <f t="shared" si="221"/>
        <v>76.740675409369317</v>
      </c>
      <c r="U177" s="4">
        <f t="shared" si="221"/>
        <v>78.152060666554462</v>
      </c>
      <c r="V177" s="4">
        <f t="shared" si="221"/>
        <v>79.054490232054306</v>
      </c>
      <c r="W177" s="4">
        <f t="shared" si="221"/>
        <v>80.528544849901792</v>
      </c>
      <c r="X177" s="4">
        <f t="shared" si="221"/>
        <v>82.969499118113959</v>
      </c>
      <c r="Y177" s="4">
        <f t="shared" si="221"/>
        <v>83.005944676373275</v>
      </c>
      <c r="Z177" s="4">
        <f t="shared" si="221"/>
        <v>81.051220765023345</v>
      </c>
      <c r="AA177" s="4">
        <f t="shared" si="221"/>
        <v>84.400959430353382</v>
      </c>
      <c r="AB177" s="4">
        <f t="shared" si="221"/>
        <v>83.548914534357806</v>
      </c>
      <c r="AC177" s="4">
        <f t="shared" si="221"/>
        <v>86.143331894211997</v>
      </c>
      <c r="AD177" s="4">
        <f t="shared" si="221"/>
        <v>87.538024437374361</v>
      </c>
      <c r="AE177" s="4">
        <f t="shared" si="221"/>
        <v>90.338859448054293</v>
      </c>
      <c r="AF177" s="4">
        <f t="shared" si="221"/>
        <v>87.698284155693159</v>
      </c>
      <c r="AG177" s="4">
        <f t="shared" si="221"/>
        <v>85.713208532860193</v>
      </c>
      <c r="AI177" s="4">
        <f t="shared" si="222"/>
        <v>-0.2151851569679053</v>
      </c>
      <c r="AJ177" s="4">
        <f t="shared" si="222"/>
        <v>0.24232459063068745</v>
      </c>
      <c r="AK177" s="4">
        <f t="shared" si="222"/>
        <v>1.3219393334455418</v>
      </c>
      <c r="AL177" s="4">
        <f t="shared" si="222"/>
        <v>-1.1944902320543065</v>
      </c>
      <c r="AM177" s="4">
        <f t="shared" si="222"/>
        <v>-1.2195448499017942</v>
      </c>
      <c r="AN177" s="4">
        <f t="shared" si="222"/>
        <v>-2.5499118113955888E-2</v>
      </c>
      <c r="AO177" s="4">
        <f t="shared" si="222"/>
        <v>0.40105532362672136</v>
      </c>
      <c r="AP177" s="4">
        <f t="shared" si="222"/>
        <v>-1.5322207650233395</v>
      </c>
      <c r="AQ177" s="4">
        <f t="shared" si="222"/>
        <v>-0.64195943035338132</v>
      </c>
      <c r="AR177" s="4">
        <f t="shared" si="222"/>
        <v>0.2840854656421925</v>
      </c>
      <c r="AS177" s="4">
        <f t="shared" si="222"/>
        <v>-0.66233189421200223</v>
      </c>
      <c r="AT177" s="4">
        <f t="shared" si="222"/>
        <v>1.1289755626256408</v>
      </c>
      <c r="AU177" s="4">
        <f t="shared" si="222"/>
        <v>1.2171405519457039</v>
      </c>
      <c r="AV177" s="4">
        <f t="shared" si="222"/>
        <v>-2.0622841556931633</v>
      </c>
      <c r="AW177" s="4">
        <f t="shared" si="222"/>
        <v>-2.5132085328601903</v>
      </c>
      <c r="AY177" s="2">
        <f t="shared" si="214"/>
        <v>76.448182707891888</v>
      </c>
      <c r="AZ177" s="2">
        <f t="shared" si="214"/>
        <v>76.740675366969811</v>
      </c>
      <c r="BA177" s="2">
        <f t="shared" si="214"/>
        <v>78.152060558826918</v>
      </c>
      <c r="BB177" s="2">
        <f t="shared" si="214"/>
        <v>79.05449021746179</v>
      </c>
      <c r="BC177" s="2">
        <f t="shared" si="214"/>
        <v>80.528544835715479</v>
      </c>
      <c r="BD177" s="2">
        <f t="shared" si="214"/>
        <v>82.969499065545065</v>
      </c>
      <c r="BE177" s="2">
        <f t="shared" si="214"/>
        <v>83.005944675947745</v>
      </c>
      <c r="BF177" s="2">
        <f t="shared" si="214"/>
        <v>81.051220765013667</v>
      </c>
      <c r="BG177" s="2">
        <f t="shared" si="214"/>
        <v>84.400959430332151</v>
      </c>
      <c r="BH177" s="2">
        <f t="shared" si="214"/>
        <v>83.548914534337896</v>
      </c>
      <c r="BI177" s="2">
        <f t="shared" si="214"/>
        <v>86.143331894200628</v>
      </c>
      <c r="BJ177" s="2">
        <f t="shared" si="214"/>
        <v>87.538024434136474</v>
      </c>
      <c r="BK177" s="2">
        <f t="shared" si="214"/>
        <v>90.338859376820167</v>
      </c>
      <c r="BL177" s="2">
        <f t="shared" si="214"/>
        <v>87.698070989935985</v>
      </c>
      <c r="BM177" s="2">
        <f t="shared" si="214"/>
        <v>85.713164200535019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76.233000000000004</v>
      </c>
      <c r="CV177" s="2">
        <f t="shared" si="198"/>
        <v>76.983000000000004</v>
      </c>
      <c r="CW177" s="2">
        <f t="shared" si="199"/>
        <v>79.474000000000004</v>
      </c>
      <c r="CX177" s="2">
        <f t="shared" si="200"/>
        <v>77.86</v>
      </c>
      <c r="CY177" s="2">
        <f t="shared" si="201"/>
        <v>79.308999999999997</v>
      </c>
      <c r="CZ177" s="2">
        <f t="shared" si="202"/>
        <v>82.944000000000003</v>
      </c>
      <c r="DA177" s="2">
        <f t="shared" si="203"/>
        <v>83.406999999999996</v>
      </c>
      <c r="DB177" s="2">
        <f t="shared" si="204"/>
        <v>79.519000000000005</v>
      </c>
      <c r="DC177" s="2">
        <f t="shared" si="205"/>
        <v>83.759</v>
      </c>
      <c r="DD177" s="2">
        <f t="shared" si="206"/>
        <v>83.832999999999998</v>
      </c>
      <c r="DE177" s="2">
        <f t="shared" si="207"/>
        <v>85.480999999999995</v>
      </c>
      <c r="DF177" s="2">
        <f t="shared" si="208"/>
        <v>88.667000000000002</v>
      </c>
      <c r="DG177" s="2">
        <f t="shared" si="209"/>
        <v>91.555999999999997</v>
      </c>
      <c r="DH177" s="2">
        <f t="shared" si="210"/>
        <v>85.635999999999996</v>
      </c>
      <c r="DI177" s="2">
        <f t="shared" si="211"/>
        <v>83.2</v>
      </c>
      <c r="DK177" s="2">
        <f t="shared" si="223"/>
        <v>106.21147507507506</v>
      </c>
      <c r="DL177" s="2">
        <f t="shared" si="223"/>
        <v>113.53125440900564</v>
      </c>
      <c r="DM177" s="2">
        <f t="shared" si="223"/>
        <v>118.07511925082976</v>
      </c>
      <c r="DN177" s="2">
        <f t="shared" si="223"/>
        <v>119.43481467181471</v>
      </c>
      <c r="DO177" s="2">
        <f t="shared" si="223"/>
        <v>121.2346658086658</v>
      </c>
      <c r="DP177" s="2">
        <f t="shared" si="223"/>
        <v>125.03627978991138</v>
      </c>
      <c r="DQ177" s="2">
        <f t="shared" si="223"/>
        <v>124.73237411095306</v>
      </c>
      <c r="DR177" s="2">
        <f t="shared" si="223"/>
        <v>112.075035006435</v>
      </c>
      <c r="DS177" s="2">
        <f t="shared" si="223"/>
        <v>122.2833705802969</v>
      </c>
      <c r="DT177" s="2">
        <f t="shared" si="223"/>
        <v>119.93897383097382</v>
      </c>
      <c r="DU177" s="2">
        <f t="shared" si="223"/>
        <v>131.24669318181822</v>
      </c>
      <c r="DV177" s="2">
        <f t="shared" si="223"/>
        <v>119.11331092436978</v>
      </c>
      <c r="DW177" s="2">
        <f t="shared" si="223"/>
        <v>138.93901961143695</v>
      </c>
      <c r="DX177" s="2">
        <f t="shared" si="223"/>
        <v>138.13503915461627</v>
      </c>
      <c r="DY177" s="2">
        <f t="shared" si="223"/>
        <v>120.41083272283272</v>
      </c>
      <c r="EA177" s="2">
        <f t="shared" si="213"/>
        <v>76.309374407768502</v>
      </c>
      <c r="EB177" s="2">
        <f t="shared" si="213"/>
        <v>77.029609612739193</v>
      </c>
      <c r="EC177" s="2">
        <f t="shared" si="213"/>
        <v>78.358492535688754</v>
      </c>
      <c r="ED177" s="2">
        <f t="shared" si="213"/>
        <v>78.234588787153129</v>
      </c>
      <c r="EE177" s="2">
        <f t="shared" si="213"/>
        <v>81.245662225767319</v>
      </c>
      <c r="EF177" s="2">
        <f t="shared" si="213"/>
        <v>83.522072267464807</v>
      </c>
      <c r="EG177" s="2">
        <f t="shared" si="213"/>
        <v>83.257070325623474</v>
      </c>
      <c r="EH177" s="2">
        <f t="shared" si="213"/>
        <v>80.443155882547387</v>
      </c>
      <c r="EI177" s="2">
        <f t="shared" si="213"/>
        <v>84.350150835261758</v>
      </c>
      <c r="EJ177" s="2">
        <f t="shared" si="213"/>
        <v>84.46053496528782</v>
      </c>
      <c r="EK177" s="2">
        <f t="shared" si="212"/>
        <v>85.465950025214298</v>
      </c>
      <c r="EL177" s="2">
        <f t="shared" si="179"/>
        <v>87.009019818304196</v>
      </c>
      <c r="EM177" s="2">
        <f t="shared" si="179"/>
        <v>90.553840681362715</v>
      </c>
      <c r="EN177" s="2">
        <f t="shared" si="179"/>
        <v>88.616563751557337</v>
      </c>
      <c r="EO177" s="2">
        <f t="shared" si="179"/>
        <v>86.444935528920155</v>
      </c>
      <c r="EQ177" s="2">
        <f t="shared" si="224"/>
        <v>76.484881625858691</v>
      </c>
      <c r="ER177" s="2">
        <f t="shared" si="224"/>
        <v>76.672203120220246</v>
      </c>
      <c r="ES177" s="2">
        <f t="shared" si="224"/>
        <v>78.095887388455253</v>
      </c>
      <c r="ET177" s="2">
        <f t="shared" si="224"/>
        <v>79.260265185932653</v>
      </c>
      <c r="EU177" s="2">
        <f t="shared" si="224"/>
        <v>80.341691673322657</v>
      </c>
      <c r="EV177" s="2">
        <f t="shared" si="224"/>
        <v>82.834368863810425</v>
      </c>
      <c r="EW177" s="2">
        <f t="shared" si="224"/>
        <v>82.949143473954251</v>
      </c>
      <c r="EX177" s="2">
        <f t="shared" si="224"/>
        <v>81.171539049922359</v>
      </c>
      <c r="EY177" s="2">
        <f t="shared" si="224"/>
        <v>84.408668792574133</v>
      </c>
      <c r="EZ177" s="2">
        <f t="shared" si="224"/>
        <v>83.364559874796143</v>
      </c>
      <c r="FA177" s="2">
        <f t="shared" si="224"/>
        <v>86.289773473725731</v>
      </c>
      <c r="FB177" s="2">
        <f t="shared" si="224"/>
        <v>87.665567945774598</v>
      </c>
      <c r="FC177" s="2">
        <f t="shared" si="224"/>
        <v>90.276882787750779</v>
      </c>
      <c r="FD177" s="2">
        <f t="shared" si="224"/>
        <v>87.423615250540607</v>
      </c>
      <c r="FE177" s="2">
        <f t="shared" si="224"/>
        <v>85.473850021768925</v>
      </c>
      <c r="FG177" s="2">
        <f t="shared" si="225"/>
        <v>0.99994622152176127</v>
      </c>
      <c r="FH177" s="2">
        <f t="shared" si="225"/>
        <v>0.9999575095492631</v>
      </c>
      <c r="FI177" s="2">
        <f t="shared" si="225"/>
        <v>0.99995055040783454</v>
      </c>
      <c r="FJ177" s="2">
        <f t="shared" si="225"/>
        <v>0.99994812276334477</v>
      </c>
      <c r="FK177" s="2">
        <f t="shared" si="225"/>
        <v>0.99995308707257646</v>
      </c>
      <c r="FL177" s="2">
        <f t="shared" si="225"/>
        <v>0.99995704335248359</v>
      </c>
      <c r="FM177" s="2">
        <f t="shared" si="225"/>
        <v>0.99995173147716554</v>
      </c>
      <c r="FN177" s="2">
        <f t="shared" si="225"/>
        <v>0.99994823114713016</v>
      </c>
      <c r="FO177" s="2">
        <f t="shared" si="225"/>
        <v>0.99995370110100901</v>
      </c>
      <c r="FP177" s="2">
        <f t="shared" si="225"/>
        <v>0.99994871203780722</v>
      </c>
      <c r="FQ177" s="2">
        <f t="shared" si="225"/>
        <v>0.99993990926013909</v>
      </c>
      <c r="FR177" s="2">
        <f t="shared" si="225"/>
        <v>0.99994508333163645</v>
      </c>
      <c r="FS177" s="2">
        <f t="shared" si="225"/>
        <v>0.99993602290476091</v>
      </c>
      <c r="FT177" s="2">
        <f t="shared" si="225"/>
        <v>0.99993349114148322</v>
      </c>
      <c r="FU177" s="2">
        <f t="shared" si="225"/>
        <v>0.99992992261843539</v>
      </c>
      <c r="FW177" s="2">
        <f t="shared" si="216"/>
        <v>0.78173543029351356</v>
      </c>
      <c r="FX177" s="2">
        <f t="shared" si="216"/>
        <v>0.81275864649831286</v>
      </c>
      <c r="FY177" s="2">
        <f t="shared" si="216"/>
        <v>0.79357145147575658</v>
      </c>
      <c r="FZ177" s="2">
        <f t="shared" si="216"/>
        <v>0.7972924768604025</v>
      </c>
      <c r="GA177" s="2">
        <f t="shared" si="216"/>
        <v>0.79537258081056195</v>
      </c>
      <c r="GB177" s="2">
        <f t="shared" si="216"/>
        <v>0.80609825420874115</v>
      </c>
      <c r="GC177" s="2">
        <f t="shared" si="216"/>
        <v>0.82203809103163306</v>
      </c>
      <c r="GD177" s="2">
        <f t="shared" si="216"/>
        <v>0.83256637925260346</v>
      </c>
      <c r="GE177" s="2">
        <f t="shared" si="216"/>
        <v>0.83824403676921666</v>
      </c>
      <c r="GF177" s="2">
        <f t="shared" si="216"/>
        <v>0.83344964288499279</v>
      </c>
      <c r="GG177" s="2">
        <f t="shared" si="216"/>
        <v>0.8189022435300507</v>
      </c>
      <c r="GH177" s="2">
        <f t="shared" si="216"/>
        <v>0.80305088547880166</v>
      </c>
      <c r="GI177" s="2">
        <f t="shared" si="216"/>
        <v>0.78740073048319636</v>
      </c>
      <c r="GJ177" s="2">
        <f t="shared" si="216"/>
        <v>0.77269570154141498</v>
      </c>
      <c r="GK177" s="2">
        <f t="shared" si="216"/>
        <v>0.75601125144651637</v>
      </c>
      <c r="GM177" s="86">
        <f t="shared" si="217"/>
        <v>8.1894425088053625E-274</v>
      </c>
      <c r="GN177" s="86">
        <f t="shared" si="217"/>
        <v>2.2840737885484556E-209</v>
      </c>
      <c r="GO177" s="86">
        <f t="shared" si="217"/>
        <v>1.4790460210924271E-227</v>
      </c>
      <c r="GP177" s="86">
        <f t="shared" si="217"/>
        <v>1.9911601841030117E-287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4.8288720991017402E-304</v>
      </c>
      <c r="GX177" s="86">
        <f t="shared" si="217"/>
        <v>0</v>
      </c>
      <c r="GY177" s="86">
        <f t="shared" si="217"/>
        <v>2.0760537297201558E-240</v>
      </c>
      <c r="GZ177" s="86">
        <f t="shared" si="217"/>
        <v>6.6332373452155988E-268</v>
      </c>
      <c r="HA177" s="86">
        <f t="shared" si="217"/>
        <v>0</v>
      </c>
      <c r="HC177" s="86">
        <f t="shared" si="181"/>
        <v>9.1420014465032311E-264</v>
      </c>
      <c r="HD177" s="86">
        <f t="shared" si="181"/>
        <v>8.5516100568174168E-209</v>
      </c>
      <c r="HE177" s="86">
        <f t="shared" si="181"/>
        <v>2.6085232893965463E-168</v>
      </c>
      <c r="HF177" s="86">
        <f t="shared" si="180"/>
        <v>1.2376972082709833E-186</v>
      </c>
      <c r="HG177" s="86">
        <f t="shared" si="180"/>
        <v>3.3013977376634736E-186</v>
      </c>
      <c r="HH177" s="86">
        <f t="shared" si="180"/>
        <v>3.7743731226320201E-247</v>
      </c>
      <c r="HI177" s="86">
        <f t="shared" si="180"/>
        <v>7.547782979899451E-247</v>
      </c>
      <c r="HJ177" s="86">
        <f t="shared" si="180"/>
        <v>2.2220088075073875E-178</v>
      </c>
      <c r="HK177" s="86">
        <f t="shared" si="180"/>
        <v>3.584095301870592E-233</v>
      </c>
      <c r="HL177" s="86">
        <f t="shared" si="180"/>
        <v>2.9723838380405966E-275</v>
      </c>
      <c r="HM177" s="86">
        <f t="shared" si="180"/>
        <v>2.0192355633584778E-217</v>
      </c>
      <c r="HN177" s="86">
        <f t="shared" si="180"/>
        <v>1.6401340105570042E-210</v>
      </c>
      <c r="HO177" s="86">
        <f t="shared" si="226"/>
        <v>3.568035569852238E-194</v>
      </c>
      <c r="HP177" s="86">
        <f t="shared" si="226"/>
        <v>1.2681501639873035E-228</v>
      </c>
      <c r="HQ177" s="86">
        <f t="shared" si="226"/>
        <v>7.0376577055674521E-304</v>
      </c>
      <c r="HS177" s="86">
        <f t="shared" si="218"/>
        <v>3.6863317823369351E-28</v>
      </c>
      <c r="HT177" s="86">
        <f t="shared" si="218"/>
        <v>5.0308416702730743E-34</v>
      </c>
      <c r="HU177" s="86">
        <f t="shared" si="218"/>
        <v>9.0364066033129866E-41</v>
      </c>
      <c r="HV177" s="86">
        <f t="shared" si="218"/>
        <v>6.669941600460434E-43</v>
      </c>
      <c r="HW177" s="86">
        <f t="shared" si="218"/>
        <v>1.048095665587937E-44</v>
      </c>
      <c r="HX177" s="86">
        <f t="shared" si="218"/>
        <v>3.0563112415933231E-39</v>
      </c>
      <c r="HY177" s="86">
        <f t="shared" si="218"/>
        <v>7.8097907953499107E-44</v>
      </c>
      <c r="HZ177" s="86">
        <f t="shared" si="218"/>
        <v>1.2308928167332105E-47</v>
      </c>
      <c r="IA177" s="86">
        <f t="shared" si="218"/>
        <v>1.329908868819418E-44</v>
      </c>
      <c r="IB177" s="86">
        <f t="shared" si="218"/>
        <v>1.067293853953755E-47</v>
      </c>
      <c r="IC177" s="86">
        <f t="shared" si="218"/>
        <v>7.1447537628253634E-53</v>
      </c>
      <c r="ID177" s="86">
        <f t="shared" si="218"/>
        <v>5.1241330410505512E-46</v>
      </c>
      <c r="IE177" s="86">
        <f t="shared" si="218"/>
        <v>1.3380353789353752E-43</v>
      </c>
      <c r="IF177" s="86">
        <f t="shared" si="218"/>
        <v>7.1222094730655158E-44</v>
      </c>
      <c r="IG177" s="86">
        <f t="shared" si="218"/>
        <v>3.3282055943883283E-37</v>
      </c>
      <c r="II177" s="86">
        <f t="shared" si="219"/>
        <v>7.6155753945641941E-3</v>
      </c>
      <c r="IJ177" s="86">
        <f t="shared" si="219"/>
        <v>1.1279504552126772E-3</v>
      </c>
      <c r="IK177" s="86">
        <f t="shared" si="219"/>
        <v>1.200578474915154E-3</v>
      </c>
      <c r="IL177" s="86">
        <f t="shared" si="219"/>
        <v>5.206721328052204E-4</v>
      </c>
      <c r="IM177" s="86">
        <f t="shared" si="219"/>
        <v>5.0769521581280855E-4</v>
      </c>
      <c r="IN177" s="86">
        <f t="shared" si="219"/>
        <v>7.6080117845386396E-4</v>
      </c>
      <c r="IO177" s="86">
        <f t="shared" si="219"/>
        <v>1.3255968084901202E-4</v>
      </c>
      <c r="IP177" s="86">
        <f t="shared" si="219"/>
        <v>3.4420799280000759E-5</v>
      </c>
      <c r="IQ177" s="86">
        <f t="shared" si="219"/>
        <v>4.6478809747504825E-5</v>
      </c>
      <c r="IR177" s="86">
        <f t="shared" si="219"/>
        <v>4.3288662546760093E-5</v>
      </c>
      <c r="IS177" s="86">
        <f t="shared" si="219"/>
        <v>3.3623220821524518E-5</v>
      </c>
      <c r="IT177" s="86">
        <f t="shared" si="219"/>
        <v>2.3474774428521239E-4</v>
      </c>
      <c r="IU177" s="86">
        <f t="shared" si="219"/>
        <v>6.3906790134348303E-4</v>
      </c>
      <c r="IV177" s="86">
        <f t="shared" si="219"/>
        <v>5.3460631719204222E-3</v>
      </c>
      <c r="IW177" s="86">
        <f t="shared" si="219"/>
        <v>2.0814130628787441E-5</v>
      </c>
      <c r="IY177" s="86">
        <f t="shared" si="220"/>
        <v>7.6155753945641941E-3</v>
      </c>
      <c r="IZ177" s="86">
        <f t="shared" si="220"/>
        <v>1.1279504552126772E-3</v>
      </c>
      <c r="JA177" s="86">
        <f t="shared" si="220"/>
        <v>1.200578474915154E-3</v>
      </c>
      <c r="JB177" s="86">
        <f t="shared" si="220"/>
        <v>5.206721328052204E-4</v>
      </c>
      <c r="JC177" s="86">
        <f t="shared" si="220"/>
        <v>5.0769521581280855E-4</v>
      </c>
      <c r="JD177" s="86">
        <f t="shared" si="220"/>
        <v>7.6080117845386396E-4</v>
      </c>
      <c r="JE177" s="86">
        <f t="shared" si="220"/>
        <v>1.3255968084901202E-4</v>
      </c>
      <c r="JF177" s="86">
        <f t="shared" si="220"/>
        <v>3.4420799280000759E-5</v>
      </c>
      <c r="JG177" s="86">
        <f t="shared" si="220"/>
        <v>4.6478809747504825E-5</v>
      </c>
      <c r="JH177" s="86">
        <f t="shared" si="220"/>
        <v>4.3288662546760093E-5</v>
      </c>
      <c r="JI177" s="86">
        <f t="shared" si="220"/>
        <v>3.3623220821524518E-5</v>
      </c>
      <c r="JJ177" s="86">
        <f t="shared" si="220"/>
        <v>2.3474774428521239E-4</v>
      </c>
      <c r="JK177" s="86">
        <f t="shared" si="220"/>
        <v>6.3906790134348303E-4</v>
      </c>
      <c r="JL177" s="86">
        <f t="shared" si="220"/>
        <v>5.3460631719204222E-3</v>
      </c>
      <c r="JM177" s="86">
        <f t="shared" si="220"/>
        <v>2.0814130628787441E-5</v>
      </c>
    </row>
    <row r="178" spans="2:273" x14ac:dyDescent="0.25">
      <c r="B178" s="2">
        <v>151</v>
      </c>
      <c r="C178" s="37">
        <v>76.367000000000004</v>
      </c>
      <c r="D178" s="37">
        <v>77.155000000000001</v>
      </c>
      <c r="E178" s="37">
        <v>77.981999999999999</v>
      </c>
      <c r="F178" s="37">
        <v>79.158000000000001</v>
      </c>
      <c r="G178" s="37">
        <v>80.454999999999998</v>
      </c>
      <c r="H178" s="37">
        <v>82.852000000000004</v>
      </c>
      <c r="I178" s="37">
        <v>80.019000000000005</v>
      </c>
      <c r="J178" s="37">
        <v>81</v>
      </c>
      <c r="K178" s="37">
        <v>83.332999999999998</v>
      </c>
      <c r="L178" s="37">
        <v>82.019000000000005</v>
      </c>
      <c r="M178" s="37">
        <v>88.241</v>
      </c>
      <c r="N178" s="37">
        <v>86.5</v>
      </c>
      <c r="O178" s="37">
        <v>90</v>
      </c>
      <c r="P178" s="37">
        <v>86.418000000000006</v>
      </c>
      <c r="Q178" s="37">
        <v>85.545000000000002</v>
      </c>
      <c r="S178" s="4">
        <f t="shared" si="221"/>
        <v>76.303586558153185</v>
      </c>
      <c r="T178" s="4">
        <f t="shared" si="221"/>
        <v>76.539557264883143</v>
      </c>
      <c r="U178" s="4">
        <f t="shared" si="221"/>
        <v>77.974755704425149</v>
      </c>
      <c r="V178" s="4">
        <f t="shared" si="221"/>
        <v>78.920755963577548</v>
      </c>
      <c r="W178" s="4">
        <f t="shared" si="221"/>
        <v>80.362339008262509</v>
      </c>
      <c r="X178" s="4">
        <f t="shared" si="221"/>
        <v>82.821111675731359</v>
      </c>
      <c r="Y178" s="4">
        <f t="shared" si="221"/>
        <v>82.854974572018961</v>
      </c>
      <c r="Z178" s="4">
        <f t="shared" si="221"/>
        <v>80.925259242994301</v>
      </c>
      <c r="AA178" s="4">
        <f t="shared" si="221"/>
        <v>84.287677837511382</v>
      </c>
      <c r="AB178" s="4">
        <f t="shared" si="221"/>
        <v>83.380097763067639</v>
      </c>
      <c r="AC178" s="4">
        <f t="shared" si="221"/>
        <v>85.957427703807184</v>
      </c>
      <c r="AD178" s="4">
        <f t="shared" si="221"/>
        <v>87.342418205451963</v>
      </c>
      <c r="AE178" s="4">
        <f t="shared" si="221"/>
        <v>90.14982123160145</v>
      </c>
      <c r="AF178" s="4">
        <f t="shared" si="221"/>
        <v>87.507095999302777</v>
      </c>
      <c r="AG178" s="4">
        <f t="shared" si="221"/>
        <v>85.541386245631912</v>
      </c>
      <c r="AI178" s="4">
        <f t="shared" si="222"/>
        <v>6.3413441846819296E-2</v>
      </c>
      <c r="AJ178" s="4">
        <f t="shared" si="222"/>
        <v>0.61544273511685788</v>
      </c>
      <c r="AK178" s="4">
        <f t="shared" si="222"/>
        <v>7.2442955748499571E-3</v>
      </c>
      <c r="AL178" s="4">
        <f t="shared" si="222"/>
        <v>0.23724403642245306</v>
      </c>
      <c r="AM178" s="4">
        <f t="shared" si="222"/>
        <v>9.2660991737488985E-2</v>
      </c>
      <c r="AN178" s="4">
        <f t="shared" si="222"/>
        <v>3.0888324268644851E-2</v>
      </c>
      <c r="AO178" s="4">
        <f t="shared" si="222"/>
        <v>-2.8359745720189551</v>
      </c>
      <c r="AP178" s="4">
        <f t="shared" si="222"/>
        <v>7.4740757005699265E-2</v>
      </c>
      <c r="AQ178" s="4">
        <f t="shared" si="222"/>
        <v>-0.95467783751138313</v>
      </c>
      <c r="AR178" s="4">
        <f t="shared" si="222"/>
        <v>-1.3610977630676331</v>
      </c>
      <c r="AS178" s="4">
        <f t="shared" si="222"/>
        <v>2.2835722961928155</v>
      </c>
      <c r="AT178" s="4">
        <f t="shared" si="222"/>
        <v>-0.84241820545196333</v>
      </c>
      <c r="AU178" s="4">
        <f t="shared" si="222"/>
        <v>-0.14982123160145022</v>
      </c>
      <c r="AV178" s="4">
        <f t="shared" si="222"/>
        <v>-1.0890959993027707</v>
      </c>
      <c r="AW178" s="4">
        <f t="shared" si="222"/>
        <v>3.6137543680894169E-3</v>
      </c>
      <c r="AY178" s="2">
        <f t="shared" ref="AY178:BM194" si="227">IF(OR($B178 &lt; C$230, $B178 &gt; C$233), #N/A, ((1-FG178)*DK178) + (FG178 - FW178)*EA178 + (FW178*EQ178))</f>
        <v>76.303586106159671</v>
      </c>
      <c r="AZ178" s="2">
        <f t="shared" si="227"/>
        <v>76.539557259970223</v>
      </c>
      <c r="BA178" s="2">
        <f t="shared" si="227"/>
        <v>77.974755693951565</v>
      </c>
      <c r="BB178" s="2">
        <f t="shared" si="227"/>
        <v>78.920755962516964</v>
      </c>
      <c r="BC178" s="2">
        <f t="shared" si="227"/>
        <v>80.362339007265632</v>
      </c>
      <c r="BD178" s="2">
        <f t="shared" si="227"/>
        <v>82.82111167082752</v>
      </c>
      <c r="BE178" s="2">
        <f t="shared" si="227"/>
        <v>82.854974571993765</v>
      </c>
      <c r="BF178" s="2">
        <f t="shared" si="227"/>
        <v>80.925259242993889</v>
      </c>
      <c r="BG178" s="2">
        <f t="shared" si="227"/>
        <v>84.287677837510302</v>
      </c>
      <c r="BH178" s="2">
        <f t="shared" si="227"/>
        <v>83.380097763066715</v>
      </c>
      <c r="BI178" s="2">
        <f t="shared" si="227"/>
        <v>85.957427703806786</v>
      </c>
      <c r="BJ178" s="2">
        <f t="shared" si="227"/>
        <v>87.34241820526691</v>
      </c>
      <c r="BK178" s="2">
        <f t="shared" si="227"/>
        <v>90.149821226622294</v>
      </c>
      <c r="BL178" s="2">
        <f t="shared" si="227"/>
        <v>87.50705738109977</v>
      </c>
      <c r="BM178" s="2">
        <f t="shared" si="227"/>
        <v>85.541381009422935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76.367000000000004</v>
      </c>
      <c r="CV178" s="2">
        <f t="shared" si="198"/>
        <v>77.155000000000001</v>
      </c>
      <c r="CW178" s="2">
        <f t="shared" si="199"/>
        <v>77.981999999999999</v>
      </c>
      <c r="CX178" s="2">
        <f t="shared" si="200"/>
        <v>79.158000000000001</v>
      </c>
      <c r="CY178" s="2">
        <f t="shared" si="201"/>
        <v>80.454999999999998</v>
      </c>
      <c r="CZ178" s="2">
        <f t="shared" si="202"/>
        <v>82.852000000000004</v>
      </c>
      <c r="DA178" s="2">
        <f t="shared" si="203"/>
        <v>80.019000000000005</v>
      </c>
      <c r="DB178" s="2">
        <f t="shared" si="204"/>
        <v>81</v>
      </c>
      <c r="DC178" s="2">
        <f t="shared" si="205"/>
        <v>83.332999999999998</v>
      </c>
      <c r="DD178" s="2">
        <f t="shared" si="206"/>
        <v>82.019000000000005</v>
      </c>
      <c r="DE178" s="2">
        <f t="shared" si="207"/>
        <v>88.241</v>
      </c>
      <c r="DF178" s="2">
        <f t="shared" si="208"/>
        <v>86.5</v>
      </c>
      <c r="DG178" s="2">
        <f t="shared" si="209"/>
        <v>90</v>
      </c>
      <c r="DH178" s="2">
        <f t="shared" si="210"/>
        <v>86.418000000000006</v>
      </c>
      <c r="DI178" s="2">
        <f t="shared" si="211"/>
        <v>85.545000000000002</v>
      </c>
      <c r="DK178" s="2">
        <f t="shared" si="223"/>
        <v>106.24878408408406</v>
      </c>
      <c r="DL178" s="2">
        <f t="shared" si="223"/>
        <v>113.60375656660413</v>
      </c>
      <c r="DM178" s="2">
        <f t="shared" si="223"/>
        <v>118.17116168800378</v>
      </c>
      <c r="DN178" s="2">
        <f t="shared" si="223"/>
        <v>119.57352767052771</v>
      </c>
      <c r="DO178" s="2">
        <f t="shared" si="223"/>
        <v>121.36920313170312</v>
      </c>
      <c r="DP178" s="2">
        <f t="shared" si="223"/>
        <v>125.20649392712551</v>
      </c>
      <c r="DQ178" s="2">
        <f t="shared" si="223"/>
        <v>124.9058477951636</v>
      </c>
      <c r="DR178" s="2">
        <f t="shared" si="223"/>
        <v>112.17195958815958</v>
      </c>
      <c r="DS178" s="2">
        <f t="shared" si="223"/>
        <v>122.44437928475034</v>
      </c>
      <c r="DT178" s="2">
        <f t="shared" si="223"/>
        <v>120.07128592878593</v>
      </c>
      <c r="DU178" s="2">
        <f t="shared" si="223"/>
        <v>131.42239204545456</v>
      </c>
      <c r="DV178" s="2">
        <f t="shared" si="223"/>
        <v>119.17895798319331</v>
      </c>
      <c r="DW178" s="2">
        <f t="shared" si="223"/>
        <v>139.17279472140763</v>
      </c>
      <c r="DX178" s="2">
        <f t="shared" si="223"/>
        <v>138.38133236929923</v>
      </c>
      <c r="DY178" s="2">
        <f t="shared" si="223"/>
        <v>120.5684829059829</v>
      </c>
      <c r="DZ178" s="5"/>
      <c r="EA178" s="2">
        <f t="shared" si="213"/>
        <v>76.159357844864701</v>
      </c>
      <c r="EB178" s="2">
        <f t="shared" si="213"/>
        <v>76.838825315769753</v>
      </c>
      <c r="EC178" s="2">
        <f t="shared" si="213"/>
        <v>78.189341375610383</v>
      </c>
      <c r="ED178" s="2">
        <f t="shared" si="213"/>
        <v>78.069843020143693</v>
      </c>
      <c r="EE178" s="2">
        <f t="shared" si="213"/>
        <v>81.107223499630834</v>
      </c>
      <c r="EF178" s="2">
        <f t="shared" si="213"/>
        <v>83.394447992950234</v>
      </c>
      <c r="EG178" s="2">
        <f t="shared" si="213"/>
        <v>83.11513578950769</v>
      </c>
      <c r="EH178" s="2">
        <f t="shared" si="213"/>
        <v>80.295665841841313</v>
      </c>
      <c r="EI178" s="2">
        <f t="shared" si="213"/>
        <v>84.235336852762487</v>
      </c>
      <c r="EJ178" s="2">
        <f t="shared" si="213"/>
        <v>84.322936650274798</v>
      </c>
      <c r="EK178" s="2">
        <f t="shared" si="212"/>
        <v>85.255618381240524</v>
      </c>
      <c r="EL178" s="2">
        <f t="shared" si="179"/>
        <v>86.793577456258447</v>
      </c>
      <c r="EM178" s="2">
        <f t="shared" si="179"/>
        <v>90.373894235840098</v>
      </c>
      <c r="EN178" s="2">
        <f t="shared" si="179"/>
        <v>88.462771817739835</v>
      </c>
      <c r="EO178" s="2">
        <f t="shared" si="179"/>
        <v>86.299894106003947</v>
      </c>
      <c r="EP178" s="5"/>
      <c r="EQ178" s="2">
        <f t="shared" si="224"/>
        <v>76.338460539865693</v>
      </c>
      <c r="ER178" s="2">
        <f t="shared" si="224"/>
        <v>76.474954944718789</v>
      </c>
      <c r="ES178" s="2">
        <f t="shared" si="224"/>
        <v>77.921616977165485</v>
      </c>
      <c r="ET178" s="2">
        <f t="shared" si="224"/>
        <v>79.115641639592027</v>
      </c>
      <c r="EU178" s="2">
        <f t="shared" si="224"/>
        <v>80.185436059751964</v>
      </c>
      <c r="EV178" s="2">
        <f t="shared" si="224"/>
        <v>82.693336670722573</v>
      </c>
      <c r="EW178" s="2">
        <f t="shared" si="224"/>
        <v>82.801405421282965</v>
      </c>
      <c r="EX178" s="2">
        <f t="shared" si="224"/>
        <v>81.038952138354432</v>
      </c>
      <c r="EY178" s="2">
        <f t="shared" si="224"/>
        <v>84.294992038040874</v>
      </c>
      <c r="EZ178" s="2">
        <f t="shared" si="224"/>
        <v>83.206289013479818</v>
      </c>
      <c r="FA178" s="2">
        <f t="shared" si="224"/>
        <v>86.095934128272489</v>
      </c>
      <c r="FB178" s="2">
        <f t="shared" si="224"/>
        <v>87.463193512760981</v>
      </c>
      <c r="FC178" s="2">
        <f t="shared" si="224"/>
        <v>90.091096092925014</v>
      </c>
      <c r="FD178" s="2">
        <f t="shared" si="224"/>
        <v>87.246811635647916</v>
      </c>
      <c r="FE178" s="2">
        <f t="shared" si="224"/>
        <v>85.315289439885049</v>
      </c>
      <c r="FG178" s="2">
        <f t="shared" si="225"/>
        <v>0.99995095321283656</v>
      </c>
      <c r="FH178" s="2">
        <f t="shared" si="225"/>
        <v>0.99996124810347709</v>
      </c>
      <c r="FI178" s="2">
        <f t="shared" si="225"/>
        <v>0.99995490123971731</v>
      </c>
      <c r="FJ178" s="2">
        <f t="shared" si="225"/>
        <v>0.9999526871818889</v>
      </c>
      <c r="FK178" s="2">
        <f t="shared" si="225"/>
        <v>0.99995721472507348</v>
      </c>
      <c r="FL178" s="2">
        <f t="shared" si="225"/>
        <v>0.99996082292376431</v>
      </c>
      <c r="FM178" s="2">
        <f t="shared" si="225"/>
        <v>0.99995597839701078</v>
      </c>
      <c r="FN178" s="2">
        <f t="shared" si="225"/>
        <v>0.99995278602997739</v>
      </c>
      <c r="FO178" s="2">
        <f t="shared" si="225"/>
        <v>0.9999577747302526</v>
      </c>
      <c r="FP178" s="2">
        <f t="shared" si="225"/>
        <v>0.99995322461146441</v>
      </c>
      <c r="FQ178" s="2">
        <f t="shared" si="225"/>
        <v>0.99994519630413647</v>
      </c>
      <c r="FR178" s="2">
        <f t="shared" si="225"/>
        <v>0.99994991516117759</v>
      </c>
      <c r="FS178" s="2">
        <f t="shared" si="225"/>
        <v>0.99994165186721284</v>
      </c>
      <c r="FT178" s="2">
        <f t="shared" si="225"/>
        <v>0.99993934284515029</v>
      </c>
      <c r="FU178" s="2">
        <f t="shared" si="225"/>
        <v>0.99993608827433655</v>
      </c>
      <c r="FV178" s="5"/>
      <c r="FW178" s="2">
        <f t="shared" ref="FW178:GK194" si="229">POWER(10,($B178-C$232)/C$229)/(1+POWER(10,($B178-C$232)/C$229))</f>
        <v>0.79704256605156387</v>
      </c>
      <c r="FX178" s="2">
        <f t="shared" si="229"/>
        <v>0.82637332009899234</v>
      </c>
      <c r="FY178" s="2">
        <f t="shared" si="229"/>
        <v>0.80825211839366751</v>
      </c>
      <c r="FZ178" s="2">
        <f t="shared" si="229"/>
        <v>0.81177128206411731</v>
      </c>
      <c r="GA178" s="2">
        <f t="shared" si="229"/>
        <v>0.80995583139097194</v>
      </c>
      <c r="GB178" s="2">
        <f t="shared" si="229"/>
        <v>0.82009001652827074</v>
      </c>
      <c r="GC178" s="2">
        <f t="shared" si="229"/>
        <v>0.83511492090812356</v>
      </c>
      <c r="GD178" s="2">
        <f t="shared" si="229"/>
        <v>0.84501543714941929</v>
      </c>
      <c r="GE178" s="2">
        <f t="shared" si="229"/>
        <v>0.85034682882336121</v>
      </c>
      <c r="GF178" s="2">
        <f t="shared" si="229"/>
        <v>0.84584518787506624</v>
      </c>
      <c r="GG178" s="2">
        <f t="shared" si="229"/>
        <v>0.83216245228447083</v>
      </c>
      <c r="GH178" s="2">
        <f t="shared" si="229"/>
        <v>0.81721268050641449</v>
      </c>
      <c r="GI178" s="2">
        <f t="shared" si="229"/>
        <v>0.80241097626772651</v>
      </c>
      <c r="GJ178" s="2">
        <f t="shared" si="229"/>
        <v>0.78846525455127703</v>
      </c>
      <c r="GK178" s="2">
        <f t="shared" si="229"/>
        <v>0.77259766016120501</v>
      </c>
      <c r="GL178" s="5"/>
      <c r="GM178" s="86">
        <f t="shared" ref="GM178:HA194" si="230" xml:space="preserve"> _xlfn.NORM.DIST($B178, C$7, ABS(C$11), TRUE) * _xlfn.NORM.DIST(($B178 - C$7)*C$15, 0, ABS(C$11), TRUE) * 2</f>
        <v>7.1040790868416341E-280</v>
      </c>
      <c r="GN178" s="86">
        <f t="shared" si="230"/>
        <v>5.9774739379805263E-214</v>
      </c>
      <c r="GO178" s="86">
        <f t="shared" si="230"/>
        <v>1.3940938101158372E-232</v>
      </c>
      <c r="GP178" s="86">
        <f t="shared" si="230"/>
        <v>9.4169146053737819E-294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1.0154268454801229E-245</v>
      </c>
      <c r="GZ178" s="86">
        <f t="shared" si="230"/>
        <v>8.2859914841233186E-274</v>
      </c>
      <c r="HA178" s="86">
        <f t="shared" si="230"/>
        <v>0</v>
      </c>
      <c r="HC178" s="86">
        <f t="shared" si="181"/>
        <v>2.5687674298929859E-271</v>
      </c>
      <c r="HD178" s="86">
        <f t="shared" si="181"/>
        <v>1.1172058084020684E-214</v>
      </c>
      <c r="HE178" s="86">
        <f t="shared" si="181"/>
        <v>4.8559549174203575E-173</v>
      </c>
      <c r="HF178" s="86">
        <f t="shared" si="180"/>
        <v>7.4047429884401116E-192</v>
      </c>
      <c r="HG178" s="86">
        <f t="shared" si="180"/>
        <v>2.3470818423287107E-191</v>
      </c>
      <c r="HH178" s="86">
        <f t="shared" si="180"/>
        <v>5.0757578985113939E-254</v>
      </c>
      <c r="HI178" s="86">
        <f t="shared" si="180"/>
        <v>9.3040295240557789E-254</v>
      </c>
      <c r="HJ178" s="86">
        <f t="shared" si="180"/>
        <v>2.3027289756568971E-183</v>
      </c>
      <c r="HK178" s="86">
        <f t="shared" si="180"/>
        <v>1.1674153221257704E-239</v>
      </c>
      <c r="HL178" s="86">
        <f t="shared" si="180"/>
        <v>6.6123488706709041E-283</v>
      </c>
      <c r="HM178" s="86">
        <f t="shared" si="180"/>
        <v>1.8297787192553421E-223</v>
      </c>
      <c r="HN178" s="86">
        <f t="shared" si="180"/>
        <v>1.9275886028136891E-216</v>
      </c>
      <c r="HO178" s="86">
        <f t="shared" si="226"/>
        <v>1.0885791149399741E-199</v>
      </c>
      <c r="HP178" s="86">
        <f t="shared" si="226"/>
        <v>4.2950823859103022E-235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1.5370028657120881E-29</v>
      </c>
      <c r="HT178" s="86">
        <f t="shared" si="231"/>
        <v>1.2228909558754684E-35</v>
      </c>
      <c r="HU178" s="86">
        <f t="shared" si="231"/>
        <v>1.081770598186616E-42</v>
      </c>
      <c r="HV178" s="86">
        <f t="shared" si="231"/>
        <v>5.5571545535792381E-45</v>
      </c>
      <c r="HW178" s="86">
        <f t="shared" si="231"/>
        <v>7.4830553481539665E-47</v>
      </c>
      <c r="HX178" s="86">
        <f t="shared" si="231"/>
        <v>4.3058243236004308E-41</v>
      </c>
      <c r="HY178" s="86">
        <f t="shared" si="231"/>
        <v>6.6217500950054425E-46</v>
      </c>
      <c r="HZ178" s="86">
        <f t="shared" si="231"/>
        <v>7.1534796774848299E-50</v>
      </c>
      <c r="IA178" s="86">
        <f t="shared" si="231"/>
        <v>1.1281259325477056E-46</v>
      </c>
      <c r="IB178" s="86">
        <f t="shared" si="231"/>
        <v>6.7421536988364434E-50</v>
      </c>
      <c r="IC178" s="86">
        <f t="shared" si="231"/>
        <v>2.2038086807160699E-55</v>
      </c>
      <c r="ID178" s="86">
        <f t="shared" si="231"/>
        <v>3.0410008570551805E-48</v>
      </c>
      <c r="IE178" s="86">
        <f t="shared" si="231"/>
        <v>9.2901158397474659E-46</v>
      </c>
      <c r="IF178" s="86">
        <f t="shared" si="231"/>
        <v>4.2634899676023796E-46</v>
      </c>
      <c r="IG178" s="86">
        <f t="shared" si="231"/>
        <v>4.2799145027002452E-39</v>
      </c>
      <c r="II178" s="86">
        <f t="shared" ref="II178:IW194" si="232" xml:space="preserve"> _xlfn.NORM.DIST($B178, C$10, ABS(C$14), TRUE) * _xlfn.NORM.DIST(($B178 - C$10)*C$18, 0, ABS(C$14), TRUE) * 2</f>
        <v>4.2191562270240167E-3</v>
      </c>
      <c r="IJ178" s="86">
        <f t="shared" si="232"/>
        <v>5.3855360301380631E-4</v>
      </c>
      <c r="IK178" s="86">
        <f t="shared" si="232"/>
        <v>5.3964543078620743E-4</v>
      </c>
      <c r="IL178" s="86">
        <f t="shared" si="232"/>
        <v>2.1284785067081236E-4</v>
      </c>
      <c r="IM178" s="86">
        <f t="shared" si="232"/>
        <v>2.0520076439605782E-4</v>
      </c>
      <c r="IN178" s="86">
        <f t="shared" si="232"/>
        <v>3.3798425643354361E-4</v>
      </c>
      <c r="IO178" s="86">
        <f t="shared" si="232"/>
        <v>5.0851562819822565E-5</v>
      </c>
      <c r="IP178" s="86">
        <f t="shared" si="232"/>
        <v>1.187299320517156E-5</v>
      </c>
      <c r="IQ178" s="86">
        <f t="shared" si="232"/>
        <v>1.702904417382002E-5</v>
      </c>
      <c r="IR178" s="86">
        <f t="shared" si="232"/>
        <v>1.5386725177316083E-5</v>
      </c>
      <c r="IS178" s="86">
        <f t="shared" si="232"/>
        <v>1.0796092049144075E-5</v>
      </c>
      <c r="IT178" s="86">
        <f t="shared" si="232"/>
        <v>8.8769881527293033E-5</v>
      </c>
      <c r="IU178" s="86">
        <f t="shared" si="232"/>
        <v>2.5752819413071381E-4</v>
      </c>
      <c r="IV178" s="86">
        <f t="shared" si="232"/>
        <v>2.7440927022937909E-3</v>
      </c>
      <c r="IW178" s="86">
        <f t="shared" si="232"/>
        <v>4.1887441769375718E-6</v>
      </c>
      <c r="IY178" s="86">
        <f t="shared" ref="IY178:JM194" si="233">GM178+HC178+HS178+II178</f>
        <v>4.2191562270240167E-3</v>
      </c>
      <c r="IZ178" s="86">
        <f t="shared" si="233"/>
        <v>5.3855360301380631E-4</v>
      </c>
      <c r="JA178" s="86">
        <f t="shared" si="233"/>
        <v>5.3964543078620743E-4</v>
      </c>
      <c r="JB178" s="86">
        <f t="shared" si="233"/>
        <v>2.1284785067081236E-4</v>
      </c>
      <c r="JC178" s="86">
        <f t="shared" si="233"/>
        <v>2.0520076439605782E-4</v>
      </c>
      <c r="JD178" s="86">
        <f t="shared" si="233"/>
        <v>3.3798425643354361E-4</v>
      </c>
      <c r="JE178" s="86">
        <f t="shared" si="233"/>
        <v>5.0851562819822565E-5</v>
      </c>
      <c r="JF178" s="86">
        <f t="shared" si="233"/>
        <v>1.187299320517156E-5</v>
      </c>
      <c r="JG178" s="86">
        <f t="shared" si="233"/>
        <v>1.702904417382002E-5</v>
      </c>
      <c r="JH178" s="86">
        <f t="shared" si="233"/>
        <v>1.5386725177316083E-5</v>
      </c>
      <c r="JI178" s="86">
        <f t="shared" si="233"/>
        <v>1.0796092049144075E-5</v>
      </c>
      <c r="JJ178" s="86">
        <f t="shared" si="233"/>
        <v>8.8769881527293033E-5</v>
      </c>
      <c r="JK178" s="86">
        <f t="shared" si="233"/>
        <v>2.5752819413071381E-4</v>
      </c>
      <c r="JL178" s="86">
        <f t="shared" si="233"/>
        <v>2.7440927022937909E-3</v>
      </c>
      <c r="JM178" s="86">
        <f t="shared" si="233"/>
        <v>4.1887441769375718E-6</v>
      </c>
    </row>
    <row r="179" spans="2:273" x14ac:dyDescent="0.25">
      <c r="B179" s="2">
        <v>152</v>
      </c>
      <c r="C179" s="37">
        <v>76.667000000000002</v>
      </c>
      <c r="D179" s="37">
        <v>74.759</v>
      </c>
      <c r="E179" s="37">
        <v>75.192999999999998</v>
      </c>
      <c r="F179" s="37">
        <v>79.245999999999995</v>
      </c>
      <c r="G179" s="37">
        <v>80.254999999999995</v>
      </c>
      <c r="H179" s="37">
        <v>83.093000000000004</v>
      </c>
      <c r="I179" s="37">
        <v>80.167000000000002</v>
      </c>
      <c r="J179" s="37">
        <v>79.037000000000006</v>
      </c>
      <c r="K179" s="37">
        <v>83.073999999999998</v>
      </c>
      <c r="L179" s="37">
        <v>81.721999999999994</v>
      </c>
      <c r="M179" s="37">
        <v>85.055999999999997</v>
      </c>
      <c r="N179" s="37">
        <v>88.759</v>
      </c>
      <c r="O179" s="37">
        <v>91.111000000000004</v>
      </c>
      <c r="P179" s="37">
        <v>86.055000000000007</v>
      </c>
      <c r="Q179" s="37">
        <v>84.144999999999996</v>
      </c>
      <c r="S179" s="4">
        <f t="shared" si="221"/>
        <v>76.158961639289217</v>
      </c>
      <c r="T179" s="4">
        <f t="shared" si="221"/>
        <v>76.338567434209779</v>
      </c>
      <c r="U179" s="4">
        <f t="shared" si="221"/>
        <v>77.797534631971246</v>
      </c>
      <c r="V179" s="4">
        <f t="shared" si="221"/>
        <v>78.786757412208814</v>
      </c>
      <c r="W179" s="4">
        <f t="shared" si="221"/>
        <v>80.196386109336459</v>
      </c>
      <c r="X179" s="4">
        <f t="shared" si="221"/>
        <v>82.672933026993718</v>
      </c>
      <c r="Y179" s="4">
        <f t="shared" si="221"/>
        <v>82.704115784460598</v>
      </c>
      <c r="Z179" s="4">
        <f t="shared" si="221"/>
        <v>80.799098427791947</v>
      </c>
      <c r="AA179" s="4">
        <f t="shared" si="221"/>
        <v>84.17438935067068</v>
      </c>
      <c r="AB179" s="4">
        <f t="shared" si="221"/>
        <v>83.211650162789667</v>
      </c>
      <c r="AC179" s="4">
        <f t="shared" si="221"/>
        <v>85.771304398276513</v>
      </c>
      <c r="AD179" s="4">
        <f t="shared" si="221"/>
        <v>87.146644761368592</v>
      </c>
      <c r="AE179" s="4">
        <f t="shared" si="221"/>
        <v>89.960862110889209</v>
      </c>
      <c r="AF179" s="4">
        <f t="shared" si="221"/>
        <v>87.316356087161211</v>
      </c>
      <c r="AG179" s="4">
        <f t="shared" si="221"/>
        <v>85.369975292253642</v>
      </c>
      <c r="AI179" s="4">
        <f t="shared" si="222"/>
        <v>0.50803836071078479</v>
      </c>
      <c r="AJ179" s="4">
        <f t="shared" si="222"/>
        <v>-1.5795674342097783</v>
      </c>
      <c r="AK179" s="4">
        <f t="shared" si="222"/>
        <v>-2.6045346319712479</v>
      </c>
      <c r="AL179" s="4">
        <f t="shared" si="222"/>
        <v>0.45924258779118077</v>
      </c>
      <c r="AM179" s="4">
        <f t="shared" si="222"/>
        <v>5.8613890663536949E-2</v>
      </c>
      <c r="AN179" s="4">
        <f t="shared" si="222"/>
        <v>0.42006697300628559</v>
      </c>
      <c r="AO179" s="4">
        <f t="shared" si="222"/>
        <v>-2.537115784460596</v>
      </c>
      <c r="AP179" s="4">
        <f t="shared" si="222"/>
        <v>-1.7620984277919405</v>
      </c>
      <c r="AQ179" s="4">
        <f t="shared" si="222"/>
        <v>-1.1003893506706817</v>
      </c>
      <c r="AR179" s="4">
        <f t="shared" si="222"/>
        <v>-1.4896501627896725</v>
      </c>
      <c r="AS179" s="4">
        <f t="shared" si="222"/>
        <v>-0.71530439827651549</v>
      </c>
      <c r="AT179" s="4">
        <f t="shared" si="222"/>
        <v>1.6123552386314088</v>
      </c>
      <c r="AU179" s="4">
        <f t="shared" si="222"/>
        <v>1.1501378891107947</v>
      </c>
      <c r="AV179" s="4">
        <f t="shared" si="222"/>
        <v>-1.2613560871612037</v>
      </c>
      <c r="AW179" s="4">
        <f t="shared" si="222"/>
        <v>-1.2249752922536459</v>
      </c>
      <c r="AY179" s="2">
        <f t="shared" si="227"/>
        <v>76.158961564628399</v>
      </c>
      <c r="AZ179" s="2">
        <f t="shared" si="227"/>
        <v>76.338567433707624</v>
      </c>
      <c r="BA179" s="2">
        <f t="shared" si="227"/>
        <v>77.797534631092603</v>
      </c>
      <c r="BB179" s="2">
        <f t="shared" si="227"/>
        <v>78.786757412143388</v>
      </c>
      <c r="BC179" s="2">
        <f t="shared" si="227"/>
        <v>80.196386109277213</v>
      </c>
      <c r="BD179" s="2">
        <f t="shared" si="227"/>
        <v>82.672933026597022</v>
      </c>
      <c r="BE179" s="2">
        <f t="shared" si="227"/>
        <v>82.704115784459333</v>
      </c>
      <c r="BF179" s="2">
        <f t="shared" si="227"/>
        <v>80.799098427791932</v>
      </c>
      <c r="BG179" s="2">
        <f t="shared" si="227"/>
        <v>84.174389350670637</v>
      </c>
      <c r="BH179" s="2">
        <f t="shared" si="227"/>
        <v>83.211650162789624</v>
      </c>
      <c r="BI179" s="2">
        <f t="shared" si="227"/>
        <v>85.771304398276499</v>
      </c>
      <c r="BJ179" s="2">
        <f t="shared" si="227"/>
        <v>87.14664476135971</v>
      </c>
      <c r="BK179" s="2">
        <f t="shared" si="227"/>
        <v>89.960862110596651</v>
      </c>
      <c r="BL179" s="2">
        <f t="shared" si="227"/>
        <v>87.316349859575112</v>
      </c>
      <c r="BM179" s="2">
        <f t="shared" si="227"/>
        <v>85.369974763669916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76.667000000000002</v>
      </c>
      <c r="CV179" s="2">
        <f t="shared" si="198"/>
        <v>74.759</v>
      </c>
      <c r="CW179" s="2">
        <f t="shared" si="199"/>
        <v>75.192999999999998</v>
      </c>
      <c r="CX179" s="2">
        <f t="shared" si="200"/>
        <v>79.245999999999995</v>
      </c>
      <c r="CY179" s="2">
        <f t="shared" si="201"/>
        <v>80.254999999999995</v>
      </c>
      <c r="CZ179" s="2">
        <f t="shared" si="202"/>
        <v>83.093000000000004</v>
      </c>
      <c r="DA179" s="2">
        <f t="shared" si="203"/>
        <v>80.167000000000002</v>
      </c>
      <c r="DB179" s="2">
        <f t="shared" si="204"/>
        <v>79.037000000000006</v>
      </c>
      <c r="DC179" s="2">
        <f t="shared" si="205"/>
        <v>83.073999999999998</v>
      </c>
      <c r="DD179" s="2">
        <f t="shared" si="206"/>
        <v>81.721999999999994</v>
      </c>
      <c r="DE179" s="2">
        <f t="shared" si="207"/>
        <v>85.055999999999997</v>
      </c>
      <c r="DF179" s="2">
        <f t="shared" si="208"/>
        <v>88.759</v>
      </c>
      <c r="DG179" s="2">
        <f t="shared" si="209"/>
        <v>91.111000000000004</v>
      </c>
      <c r="DH179" s="2">
        <f t="shared" si="210"/>
        <v>86.055000000000007</v>
      </c>
      <c r="DI179" s="2">
        <f t="shared" si="211"/>
        <v>84.144999999999996</v>
      </c>
      <c r="DK179" s="2">
        <f t="shared" si="223"/>
        <v>106.28609309309309</v>
      </c>
      <c r="DL179" s="2">
        <f t="shared" si="223"/>
        <v>113.67625872420264</v>
      </c>
      <c r="DM179" s="2">
        <f t="shared" si="223"/>
        <v>118.26720412517778</v>
      </c>
      <c r="DN179" s="2">
        <f t="shared" si="223"/>
        <v>119.71224066924071</v>
      </c>
      <c r="DO179" s="2">
        <f t="shared" si="223"/>
        <v>121.50374045474044</v>
      </c>
      <c r="DP179" s="2">
        <f t="shared" si="223"/>
        <v>125.37670806433965</v>
      </c>
      <c r="DQ179" s="2">
        <f t="shared" si="223"/>
        <v>125.07932147937412</v>
      </c>
      <c r="DR179" s="2">
        <f t="shared" si="223"/>
        <v>112.26888416988416</v>
      </c>
      <c r="DS179" s="2">
        <f t="shared" si="223"/>
        <v>122.60538798920379</v>
      </c>
      <c r="DT179" s="2">
        <f t="shared" si="223"/>
        <v>120.20359802659803</v>
      </c>
      <c r="DU179" s="2">
        <f t="shared" si="223"/>
        <v>131.59809090909093</v>
      </c>
      <c r="DV179" s="2">
        <f t="shared" si="223"/>
        <v>119.24460504201684</v>
      </c>
      <c r="DW179" s="2">
        <f t="shared" si="223"/>
        <v>139.40656983137828</v>
      </c>
      <c r="DX179" s="2">
        <f t="shared" si="223"/>
        <v>138.62762558398222</v>
      </c>
      <c r="DY179" s="2">
        <f t="shared" si="223"/>
        <v>120.72613308913309</v>
      </c>
      <c r="EA179" s="2">
        <f t="shared" si="213"/>
        <v>76.009341281960914</v>
      </c>
      <c r="EB179" s="2">
        <f t="shared" si="213"/>
        <v>76.648041018800313</v>
      </c>
      <c r="EC179" s="2">
        <f t="shared" si="213"/>
        <v>78.020190215532011</v>
      </c>
      <c r="ED179" s="2">
        <f t="shared" si="213"/>
        <v>77.905097253134258</v>
      </c>
      <c r="EE179" s="2">
        <f t="shared" si="213"/>
        <v>80.968784773494349</v>
      </c>
      <c r="EF179" s="2">
        <f t="shared" si="213"/>
        <v>83.26682371843566</v>
      </c>
      <c r="EG179" s="2">
        <f t="shared" si="213"/>
        <v>82.97320125339192</v>
      </c>
      <c r="EH179" s="2">
        <f t="shared" si="213"/>
        <v>80.148175801135238</v>
      </c>
      <c r="EI179" s="2">
        <f t="shared" si="213"/>
        <v>84.120522870263216</v>
      </c>
      <c r="EJ179" s="2">
        <f t="shared" si="213"/>
        <v>84.185338335261775</v>
      </c>
      <c r="EK179" s="2">
        <f t="shared" si="212"/>
        <v>85.045286737266736</v>
      </c>
      <c r="EL179" s="2">
        <f t="shared" si="179"/>
        <v>86.578135094212683</v>
      </c>
      <c r="EM179" s="2">
        <f t="shared" si="179"/>
        <v>90.193947790317466</v>
      </c>
      <c r="EN179" s="2">
        <f t="shared" si="179"/>
        <v>88.308979883922333</v>
      </c>
      <c r="EO179" s="2">
        <f t="shared" si="179"/>
        <v>86.154852683087739</v>
      </c>
      <c r="EQ179" s="2">
        <f t="shared" si="224"/>
        <v>76.192039453872709</v>
      </c>
      <c r="ER179" s="2">
        <f t="shared" si="224"/>
        <v>76.277706769217332</v>
      </c>
      <c r="ES179" s="2">
        <f t="shared" si="224"/>
        <v>77.747346565875688</v>
      </c>
      <c r="ET179" s="2">
        <f t="shared" si="224"/>
        <v>78.971018093251416</v>
      </c>
      <c r="EU179" s="2">
        <f t="shared" si="224"/>
        <v>80.029180446181257</v>
      </c>
      <c r="EV179" s="2">
        <f t="shared" si="224"/>
        <v>82.552304477634721</v>
      </c>
      <c r="EW179" s="2">
        <f t="shared" si="224"/>
        <v>82.653667368611693</v>
      </c>
      <c r="EX179" s="2">
        <f t="shared" si="224"/>
        <v>80.906365226786491</v>
      </c>
      <c r="EY179" s="2">
        <f t="shared" si="224"/>
        <v>84.181315283507644</v>
      </c>
      <c r="EZ179" s="2">
        <f t="shared" si="224"/>
        <v>83.048018152163507</v>
      </c>
      <c r="FA179" s="2">
        <f t="shared" si="224"/>
        <v>85.902094782819262</v>
      </c>
      <c r="FB179" s="2">
        <f t="shared" si="224"/>
        <v>87.260819079747364</v>
      </c>
      <c r="FC179" s="2">
        <f t="shared" si="224"/>
        <v>89.905309398099249</v>
      </c>
      <c r="FD179" s="2">
        <f t="shared" si="224"/>
        <v>87.070008020755225</v>
      </c>
      <c r="FE179" s="2">
        <f t="shared" si="224"/>
        <v>85.156728858001173</v>
      </c>
      <c r="FG179" s="2">
        <f t="shared" si="225"/>
        <v>0.99995526860542927</v>
      </c>
      <c r="FH179" s="2">
        <f t="shared" si="225"/>
        <v>0.99996465772981735</v>
      </c>
      <c r="FI179" s="2">
        <f t="shared" si="225"/>
        <v>0.9999588692785657</v>
      </c>
      <c r="FJ179" s="2">
        <f t="shared" si="225"/>
        <v>0.99995685001740819</v>
      </c>
      <c r="FK179" s="2">
        <f t="shared" si="225"/>
        <v>0.99996097921860294</v>
      </c>
      <c r="FL179" s="2">
        <f t="shared" si="225"/>
        <v>0.99996426995865162</v>
      </c>
      <c r="FM179" s="2">
        <f t="shared" si="225"/>
        <v>0.99995985166539658</v>
      </c>
      <c r="FN179" s="2">
        <f t="shared" si="225"/>
        <v>0.99995694016868619</v>
      </c>
      <c r="FO179" s="2">
        <f t="shared" si="225"/>
        <v>0.99996148995321676</v>
      </c>
      <c r="FP179" s="2">
        <f t="shared" si="225"/>
        <v>0.99995734016306426</v>
      </c>
      <c r="FQ179" s="2">
        <f t="shared" si="225"/>
        <v>0.99995001819431695</v>
      </c>
      <c r="FR179" s="2">
        <f t="shared" si="225"/>
        <v>0.99995432188280664</v>
      </c>
      <c r="FS179" s="2">
        <f t="shared" si="225"/>
        <v>0.99994678559723893</v>
      </c>
      <c r="FT179" s="2">
        <f t="shared" si="225"/>
        <v>0.99994467972203871</v>
      </c>
      <c r="FU179" s="2">
        <f t="shared" si="225"/>
        <v>0.99994171148564526</v>
      </c>
      <c r="FW179" s="2">
        <f t="shared" si="229"/>
        <v>0.81153500215358831</v>
      </c>
      <c r="FX179" s="2">
        <f t="shared" si="229"/>
        <v>0.839193908522329</v>
      </c>
      <c r="FY179" s="2">
        <f t="shared" si="229"/>
        <v>0.82212275579668936</v>
      </c>
      <c r="FZ179" s="2">
        <f t="shared" si="229"/>
        <v>0.82544232965911057</v>
      </c>
      <c r="GA179" s="2">
        <f t="shared" si="229"/>
        <v>0.82373010357987775</v>
      </c>
      <c r="GB179" s="2">
        <f t="shared" si="229"/>
        <v>0.83328096116780526</v>
      </c>
      <c r="GC179" s="2">
        <f t="shared" si="229"/>
        <v>0.84740921834476168</v>
      </c>
      <c r="GD179" s="2">
        <f t="shared" si="229"/>
        <v>0.8566981975707797</v>
      </c>
      <c r="GE179" s="2">
        <f t="shared" si="229"/>
        <v>0.86169348534692547</v>
      </c>
      <c r="GF179" s="2">
        <f t="shared" si="229"/>
        <v>0.85747595096800111</v>
      </c>
      <c r="GG179" s="2">
        <f t="shared" si="229"/>
        <v>0.84463593864943554</v>
      </c>
      <c r="GH179" s="2">
        <f t="shared" si="229"/>
        <v>0.83057100550024376</v>
      </c>
      <c r="GI179" s="2">
        <f t="shared" si="229"/>
        <v>0.81660827653458223</v>
      </c>
      <c r="GJ179" s="2">
        <f t="shared" si="229"/>
        <v>0.80341910531322924</v>
      </c>
      <c r="GK179" s="2">
        <f t="shared" si="229"/>
        <v>0.78837215204614663</v>
      </c>
      <c r="GM179" s="86">
        <f t="shared" si="230"/>
        <v>5.2841946625616384E-286</v>
      </c>
      <c r="GN179" s="86">
        <f t="shared" si="230"/>
        <v>1.3942146919844897E-218</v>
      </c>
      <c r="GO179" s="86">
        <f t="shared" si="230"/>
        <v>1.1569214854079661E-237</v>
      </c>
      <c r="GP179" s="86">
        <f t="shared" si="230"/>
        <v>3.7971282125195433E-300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4.3414451304772608E-251</v>
      </c>
      <c r="GZ179" s="86">
        <f t="shared" si="230"/>
        <v>8.9169604696303559E-280</v>
      </c>
      <c r="HA179" s="86">
        <f t="shared" si="230"/>
        <v>0</v>
      </c>
      <c r="HC179" s="86">
        <f t="shared" si="181"/>
        <v>5.6382645494441923E-279</v>
      </c>
      <c r="HD179" s="86">
        <f t="shared" si="181"/>
        <v>1.207287914389708E-220</v>
      </c>
      <c r="HE179" s="86">
        <f t="shared" si="181"/>
        <v>7.7620485492732202E-178</v>
      </c>
      <c r="HF179" s="86">
        <f t="shared" si="180"/>
        <v>3.7470710533968607E-197</v>
      </c>
      <c r="HG179" s="86">
        <f t="shared" si="180"/>
        <v>1.41756093999523E-196</v>
      </c>
      <c r="HH179" s="86">
        <f t="shared" si="180"/>
        <v>5.4865112733041551E-261</v>
      </c>
      <c r="HI179" s="86">
        <f t="shared" si="180"/>
        <v>9.1940444211888096E-261</v>
      </c>
      <c r="HJ179" s="86">
        <f t="shared" si="180"/>
        <v>2.0343601013942516E-188</v>
      </c>
      <c r="HK179" s="86">
        <f t="shared" si="180"/>
        <v>3.0933007857113661E-246</v>
      </c>
      <c r="HL179" s="86">
        <f t="shared" si="180"/>
        <v>1.1535135269612947E-290</v>
      </c>
      <c r="HM179" s="86">
        <f t="shared" si="180"/>
        <v>1.3681949736310977E-229</v>
      </c>
      <c r="HN179" s="86">
        <f t="shared" si="180"/>
        <v>1.8712704169200684E-222</v>
      </c>
      <c r="HO179" s="86">
        <f t="shared" si="226"/>
        <v>2.7758370757868577E-205</v>
      </c>
      <c r="HP179" s="86">
        <f t="shared" si="226"/>
        <v>1.1798504363968237E-241</v>
      </c>
      <c r="HQ179" s="86">
        <f t="shared" si="226"/>
        <v>0</v>
      </c>
      <c r="HS179" s="86">
        <f t="shared" si="231"/>
        <v>5.9192635346372905E-31</v>
      </c>
      <c r="HT179" s="86">
        <f t="shared" si="231"/>
        <v>2.7183009035513572E-37</v>
      </c>
      <c r="HU179" s="86">
        <f t="shared" si="231"/>
        <v>1.1656561872387871E-44</v>
      </c>
      <c r="HV179" s="86">
        <f t="shared" si="231"/>
        <v>4.1195153029461105E-47</v>
      </c>
      <c r="HW179" s="86">
        <f t="shared" si="231"/>
        <v>4.7415407904846088E-49</v>
      </c>
      <c r="HX179" s="86">
        <f t="shared" si="231"/>
        <v>5.4804260343374401E-43</v>
      </c>
      <c r="HY179" s="86">
        <f t="shared" si="231"/>
        <v>5.0119671813248274E-48</v>
      </c>
      <c r="HZ179" s="86">
        <f t="shared" si="231"/>
        <v>3.6819995300811151E-52</v>
      </c>
      <c r="IA179" s="86">
        <f t="shared" si="231"/>
        <v>8.5596585208473695E-49</v>
      </c>
      <c r="IB179" s="86">
        <f t="shared" si="231"/>
        <v>3.7872538546183367E-52</v>
      </c>
      <c r="IC179" s="86">
        <f t="shared" si="231"/>
        <v>5.9237935831553971E-58</v>
      </c>
      <c r="ID179" s="86">
        <f t="shared" si="231"/>
        <v>1.5931731090200416E-50</v>
      </c>
      <c r="IE179" s="86">
        <f t="shared" si="231"/>
        <v>5.6993479123739011E-48</v>
      </c>
      <c r="IF179" s="86">
        <f t="shared" si="231"/>
        <v>2.2403098589359913E-48</v>
      </c>
      <c r="IG179" s="86">
        <f t="shared" si="231"/>
        <v>4.9220333575115335E-41</v>
      </c>
      <c r="II179" s="86">
        <f t="shared" si="232"/>
        <v>2.2585429920089981E-3</v>
      </c>
      <c r="IJ179" s="86">
        <f t="shared" si="232"/>
        <v>2.4722292166386666E-4</v>
      </c>
      <c r="IK179" s="86">
        <f t="shared" si="232"/>
        <v>2.3160555112694333E-4</v>
      </c>
      <c r="IL179" s="86">
        <f t="shared" si="232"/>
        <v>8.2634815680026502E-5</v>
      </c>
      <c r="IM179" s="86">
        <f t="shared" si="232"/>
        <v>7.8678746930575531E-5</v>
      </c>
      <c r="IN179" s="86">
        <f t="shared" si="232"/>
        <v>1.4357722948688277E-4</v>
      </c>
      <c r="IO179" s="86">
        <f t="shared" si="232"/>
        <v>1.8546869213349292E-5</v>
      </c>
      <c r="IP179" s="86">
        <f t="shared" si="232"/>
        <v>3.8790584257049179E-6</v>
      </c>
      <c r="IQ179" s="86">
        <f t="shared" si="232"/>
        <v>5.9359745014625064E-6</v>
      </c>
      <c r="IR179" s="86">
        <f t="shared" si="232"/>
        <v>5.189719488647821E-6</v>
      </c>
      <c r="IS179" s="86">
        <f t="shared" si="232"/>
        <v>3.2597299123948058E-6</v>
      </c>
      <c r="IT179" s="86">
        <f t="shared" si="232"/>
        <v>3.1762253887201964E-5</v>
      </c>
      <c r="IU179" s="86">
        <f t="shared" si="232"/>
        <v>9.8262689499833031E-5</v>
      </c>
      <c r="IV179" s="86">
        <f t="shared" si="232"/>
        <v>1.3520697615550343E-3</v>
      </c>
      <c r="IW179" s="86">
        <f t="shared" si="232"/>
        <v>7.5008790871313122E-7</v>
      </c>
      <c r="IY179" s="86">
        <f t="shared" si="233"/>
        <v>2.2585429920089981E-3</v>
      </c>
      <c r="IZ179" s="86">
        <f t="shared" si="233"/>
        <v>2.4722292166386666E-4</v>
      </c>
      <c r="JA179" s="86">
        <f t="shared" si="233"/>
        <v>2.3160555112694333E-4</v>
      </c>
      <c r="JB179" s="86">
        <f t="shared" si="233"/>
        <v>8.2634815680026502E-5</v>
      </c>
      <c r="JC179" s="86">
        <f t="shared" si="233"/>
        <v>7.8678746930575531E-5</v>
      </c>
      <c r="JD179" s="86">
        <f t="shared" si="233"/>
        <v>1.4357722948688277E-4</v>
      </c>
      <c r="JE179" s="86">
        <f t="shared" si="233"/>
        <v>1.8546869213349292E-5</v>
      </c>
      <c r="JF179" s="86">
        <f t="shared" si="233"/>
        <v>3.8790584257049179E-6</v>
      </c>
      <c r="JG179" s="86">
        <f t="shared" si="233"/>
        <v>5.9359745014625064E-6</v>
      </c>
      <c r="JH179" s="86">
        <f t="shared" si="233"/>
        <v>5.189719488647821E-6</v>
      </c>
      <c r="JI179" s="86">
        <f t="shared" si="233"/>
        <v>3.2597299123948058E-6</v>
      </c>
      <c r="JJ179" s="86">
        <f t="shared" si="233"/>
        <v>3.1762253887201964E-5</v>
      </c>
      <c r="JK179" s="86">
        <f t="shared" si="233"/>
        <v>9.8262689499833031E-5</v>
      </c>
      <c r="JL179" s="86">
        <f t="shared" si="233"/>
        <v>1.3520697615550343E-3</v>
      </c>
      <c r="JM179" s="86">
        <f t="shared" si="233"/>
        <v>7.5008790871313122E-7</v>
      </c>
    </row>
    <row r="180" spans="2:273" x14ac:dyDescent="0.25">
      <c r="B180" s="2">
        <v>153</v>
      </c>
      <c r="C180" s="37">
        <v>75.832999999999998</v>
      </c>
      <c r="D180" s="37">
        <v>74.671999999999997</v>
      </c>
      <c r="E180" s="37">
        <v>77.332999999999998</v>
      </c>
      <c r="F180" s="37">
        <v>79.474000000000004</v>
      </c>
      <c r="G180" s="37">
        <v>80.781999999999996</v>
      </c>
      <c r="H180" s="37">
        <v>83.555999999999997</v>
      </c>
      <c r="I180" s="37">
        <v>83.426000000000002</v>
      </c>
      <c r="J180" s="37">
        <v>83.203999999999994</v>
      </c>
      <c r="K180" s="37">
        <v>85.296000000000006</v>
      </c>
      <c r="L180" s="37">
        <v>82.388999999999996</v>
      </c>
      <c r="M180" s="37">
        <v>85.87</v>
      </c>
      <c r="N180" s="37">
        <v>85.406999999999996</v>
      </c>
      <c r="O180" s="37">
        <v>89.203999999999994</v>
      </c>
      <c r="P180" s="37">
        <v>88.382000000000005</v>
      </c>
      <c r="Q180" s="37">
        <v>83.745000000000005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76.014300687450856</v>
      </c>
      <c r="T180" s="4">
        <f t="shared" si="234"/>
        <v>76.137713748833818</v>
      </c>
      <c r="U180" s="4">
        <f t="shared" si="234"/>
        <v>77.620405624272834</v>
      </c>
      <c r="V180" s="4">
        <f t="shared" si="234"/>
        <v>78.652458358871016</v>
      </c>
      <c r="W180" s="4">
        <f t="shared" si="234"/>
        <v>80.030716979865701</v>
      </c>
      <c r="X180" s="4">
        <f t="shared" si="234"/>
        <v>82.524983010791118</v>
      </c>
      <c r="Y180" s="4">
        <f t="shared" si="234"/>
        <v>82.553374170958548</v>
      </c>
      <c r="Z180" s="4">
        <f t="shared" si="234"/>
        <v>80.672721450631954</v>
      </c>
      <c r="AA180" s="4">
        <f t="shared" si="234"/>
        <v>84.061092014075371</v>
      </c>
      <c r="AB180" s="4">
        <f t="shared" si="234"/>
        <v>83.043590632277628</v>
      </c>
      <c r="AC180" s="4">
        <f t="shared" si="234"/>
        <v>85.584938909744977</v>
      </c>
      <c r="AD180" s="4">
        <f t="shared" si="234"/>
        <v>86.950681895661376</v>
      </c>
      <c r="AE180" s="4">
        <f t="shared" si="234"/>
        <v>89.771992088542476</v>
      </c>
      <c r="AF180" s="4">
        <f t="shared" si="234"/>
        <v>87.125999933193654</v>
      </c>
      <c r="AG180" s="4">
        <f t="shared" si="234"/>
        <v>85.198981095023896</v>
      </c>
      <c r="AI180" s="4">
        <f t="shared" ref="AI180:AW196" si="235">IF(OR($B180 &lt; C$230, $B180 &gt; C$233), 0, C180-S180)</f>
        <v>-0.18130068745085737</v>
      </c>
      <c r="AJ180" s="4">
        <f t="shared" si="235"/>
        <v>-1.4657137488338208</v>
      </c>
      <c r="AK180" s="4">
        <f t="shared" si="235"/>
        <v>-0.28740562427283578</v>
      </c>
      <c r="AL180" s="4">
        <f t="shared" si="235"/>
        <v>0.82154164112898798</v>
      </c>
      <c r="AM180" s="4">
        <f t="shared" si="235"/>
        <v>0.75128302013429504</v>
      </c>
      <c r="AN180" s="4">
        <f t="shared" si="235"/>
        <v>1.0310169892088794</v>
      </c>
      <c r="AO180" s="4">
        <f t="shared" si="235"/>
        <v>0.87262582904145347</v>
      </c>
      <c r="AP180" s="4">
        <f t="shared" si="235"/>
        <v>2.5312785493680394</v>
      </c>
      <c r="AQ180" s="4">
        <f t="shared" si="235"/>
        <v>1.2349079859246359</v>
      </c>
      <c r="AR180" s="4">
        <f t="shared" si="235"/>
        <v>-0.65459063227763181</v>
      </c>
      <c r="AS180" s="4">
        <f t="shared" si="235"/>
        <v>0.28506109025502724</v>
      </c>
      <c r="AT180" s="4">
        <f t="shared" si="235"/>
        <v>-1.5436818956613791</v>
      </c>
      <c r="AU180" s="4">
        <f t="shared" si="235"/>
        <v>-0.56799208854248207</v>
      </c>
      <c r="AV180" s="4">
        <f t="shared" si="235"/>
        <v>1.2560000668063509</v>
      </c>
      <c r="AW180" s="4">
        <f t="shared" si="235"/>
        <v>-1.4539810950238916</v>
      </c>
      <c r="AY180" s="2">
        <f t="shared" si="227"/>
        <v>76.014300676415573</v>
      </c>
      <c r="AZ180" s="2">
        <f t="shared" si="227"/>
        <v>76.137713748788556</v>
      </c>
      <c r="BA180" s="2">
        <f t="shared" si="227"/>
        <v>77.620405624209255</v>
      </c>
      <c r="BB180" s="2">
        <f t="shared" si="227"/>
        <v>78.652458358867591</v>
      </c>
      <c r="BC180" s="2">
        <f t="shared" si="227"/>
        <v>80.030716979862717</v>
      </c>
      <c r="BD180" s="2">
        <f t="shared" si="227"/>
        <v>82.524983010763293</v>
      </c>
      <c r="BE180" s="2">
        <f t="shared" si="227"/>
        <v>82.553374170958492</v>
      </c>
      <c r="BF180" s="2">
        <f t="shared" si="227"/>
        <v>80.672721450631954</v>
      </c>
      <c r="BG180" s="2">
        <f t="shared" si="227"/>
        <v>84.061092014075371</v>
      </c>
      <c r="BH180" s="2">
        <f t="shared" si="227"/>
        <v>83.043590632277628</v>
      </c>
      <c r="BI180" s="2">
        <f t="shared" si="227"/>
        <v>85.584938909744977</v>
      </c>
      <c r="BJ180" s="2">
        <f t="shared" si="227"/>
        <v>86.95068189566102</v>
      </c>
      <c r="BK180" s="2">
        <f t="shared" si="227"/>
        <v>89.771992088528037</v>
      </c>
      <c r="BL180" s="2">
        <f t="shared" si="227"/>
        <v>87.125999039514681</v>
      </c>
      <c r="BM180" s="2">
        <f t="shared" si="227"/>
        <v>85.198981049442011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75.832999999999998</v>
      </c>
      <c r="CV180" s="2">
        <f t="shared" si="198"/>
        <v>74.671999999999997</v>
      </c>
      <c r="CW180" s="2">
        <f t="shared" si="199"/>
        <v>77.332999999999998</v>
      </c>
      <c r="CX180" s="2">
        <f t="shared" si="200"/>
        <v>79.474000000000004</v>
      </c>
      <c r="CY180" s="2">
        <f t="shared" si="201"/>
        <v>80.781999999999996</v>
      </c>
      <c r="CZ180" s="2">
        <f t="shared" si="202"/>
        <v>83.555999999999997</v>
      </c>
      <c r="DA180" s="2">
        <f t="shared" si="203"/>
        <v>83.426000000000002</v>
      </c>
      <c r="DB180" s="2">
        <f t="shared" si="204"/>
        <v>83.203999999999994</v>
      </c>
      <c r="DC180" s="2">
        <f t="shared" si="205"/>
        <v>85.296000000000006</v>
      </c>
      <c r="DD180" s="2">
        <f t="shared" si="206"/>
        <v>82.388999999999996</v>
      </c>
      <c r="DE180" s="2">
        <f t="shared" si="207"/>
        <v>85.87</v>
      </c>
      <c r="DF180" s="2">
        <f t="shared" si="208"/>
        <v>85.406999999999996</v>
      </c>
      <c r="DG180" s="2">
        <f t="shared" si="209"/>
        <v>89.203999999999994</v>
      </c>
      <c r="DH180" s="2">
        <f t="shared" si="210"/>
        <v>88.382000000000005</v>
      </c>
      <c r="DI180" s="2">
        <f t="shared" si="211"/>
        <v>83.745000000000005</v>
      </c>
      <c r="DK180" s="2">
        <f t="shared" ref="DK180:DY196" si="236">BO$228*$B180+BO$229</f>
        <v>106.32340210210209</v>
      </c>
      <c r="DL180" s="2">
        <f t="shared" si="236"/>
        <v>113.74876088180113</v>
      </c>
      <c r="DM180" s="2">
        <f t="shared" si="236"/>
        <v>118.3632465623518</v>
      </c>
      <c r="DN180" s="2">
        <f t="shared" si="236"/>
        <v>119.8509536679537</v>
      </c>
      <c r="DO180" s="2">
        <f t="shared" si="236"/>
        <v>121.63827777777777</v>
      </c>
      <c r="DP180" s="2">
        <f t="shared" si="236"/>
        <v>125.54692220155378</v>
      </c>
      <c r="DQ180" s="2">
        <f t="shared" si="236"/>
        <v>125.25279516358465</v>
      </c>
      <c r="DR180" s="2">
        <f t="shared" si="236"/>
        <v>112.36580875160875</v>
      </c>
      <c r="DS180" s="2">
        <f t="shared" si="236"/>
        <v>122.76639669365723</v>
      </c>
      <c r="DT180" s="2">
        <f t="shared" si="236"/>
        <v>120.33591012441012</v>
      </c>
      <c r="DU180" s="2">
        <f t="shared" si="236"/>
        <v>131.7737897727273</v>
      </c>
      <c r="DV180" s="2">
        <f t="shared" si="236"/>
        <v>119.31025210084037</v>
      </c>
      <c r="DW180" s="2">
        <f t="shared" si="236"/>
        <v>139.64034494134896</v>
      </c>
      <c r="DX180" s="2">
        <f t="shared" si="236"/>
        <v>138.87391879866522</v>
      </c>
      <c r="DY180" s="2">
        <f t="shared" si="236"/>
        <v>120.88378327228327</v>
      </c>
      <c r="EA180" s="2">
        <f t="shared" si="213"/>
        <v>75.859324719057113</v>
      </c>
      <c r="EB180" s="2">
        <f t="shared" si="213"/>
        <v>76.457256721830859</v>
      </c>
      <c r="EC180" s="2">
        <f t="shared" si="213"/>
        <v>77.85103905545364</v>
      </c>
      <c r="ED180" s="2">
        <f t="shared" si="213"/>
        <v>77.740351486124823</v>
      </c>
      <c r="EE180" s="2">
        <f t="shared" si="213"/>
        <v>80.830346047357864</v>
      </c>
      <c r="EF180" s="2">
        <f t="shared" si="213"/>
        <v>83.139199443921086</v>
      </c>
      <c r="EG180" s="2">
        <f t="shared" si="213"/>
        <v>82.831266717276137</v>
      </c>
      <c r="EH180" s="2">
        <f t="shared" si="213"/>
        <v>80.00068576042915</v>
      </c>
      <c r="EI180" s="2">
        <f t="shared" si="213"/>
        <v>84.00570888776393</v>
      </c>
      <c r="EJ180" s="2">
        <f t="shared" si="213"/>
        <v>84.047740020248767</v>
      </c>
      <c r="EK180" s="2">
        <f t="shared" si="212"/>
        <v>84.834955093292962</v>
      </c>
      <c r="EL180" s="2">
        <f t="shared" si="179"/>
        <v>86.36269273216692</v>
      </c>
      <c r="EM180" s="2">
        <f t="shared" si="179"/>
        <v>90.014001344794849</v>
      </c>
      <c r="EN180" s="2">
        <f t="shared" si="179"/>
        <v>88.155187950104846</v>
      </c>
      <c r="EO180" s="2">
        <f t="shared" si="179"/>
        <v>86.009811260171531</v>
      </c>
      <c r="EQ180" s="2">
        <f t="shared" ref="EQ180:FE196" si="237">CU$228*$B180+CU$229</f>
        <v>76.045618367879712</v>
      </c>
      <c r="ER180" s="2">
        <f t="shared" si="237"/>
        <v>76.080458593715861</v>
      </c>
      <c r="ES180" s="2">
        <f t="shared" si="237"/>
        <v>77.57307615458592</v>
      </c>
      <c r="ET180" s="2">
        <f t="shared" si="237"/>
        <v>78.826394546910791</v>
      </c>
      <c r="EU180" s="2">
        <f t="shared" si="237"/>
        <v>79.872924832610551</v>
      </c>
      <c r="EV180" s="2">
        <f t="shared" si="237"/>
        <v>82.411272284546868</v>
      </c>
      <c r="EW180" s="2">
        <f t="shared" si="237"/>
        <v>82.505929315940421</v>
      </c>
      <c r="EX180" s="2">
        <f t="shared" si="237"/>
        <v>80.77377831521855</v>
      </c>
      <c r="EY180" s="2">
        <f t="shared" si="237"/>
        <v>84.067638528974385</v>
      </c>
      <c r="EZ180" s="2">
        <f t="shared" si="237"/>
        <v>82.889747290847183</v>
      </c>
      <c r="FA180" s="2">
        <f t="shared" si="237"/>
        <v>85.708255437366006</v>
      </c>
      <c r="FB180" s="2">
        <f t="shared" si="237"/>
        <v>87.058444646733761</v>
      </c>
      <c r="FC180" s="2">
        <f t="shared" si="237"/>
        <v>89.719522703273483</v>
      </c>
      <c r="FD180" s="2">
        <f t="shared" si="237"/>
        <v>86.893204405862534</v>
      </c>
      <c r="FE180" s="2">
        <f t="shared" si="237"/>
        <v>84.998168276117283</v>
      </c>
      <c r="FG180" s="2">
        <f t="shared" ref="FG180:FU196" si="238">POWER(10,($B180-C$231)/C$229)/(1+POWER(10,($B180-C$231)/C$229))</f>
        <v>0.99995920432272511</v>
      </c>
      <c r="FH180" s="2">
        <f t="shared" si="238"/>
        <v>0.99996776736627091</v>
      </c>
      <c r="FI180" s="2">
        <f t="shared" si="238"/>
        <v>0.99996248820046407</v>
      </c>
      <c r="FJ180" s="2">
        <f t="shared" si="238"/>
        <v>0.99996064659874395</v>
      </c>
      <c r="FK180" s="2">
        <f t="shared" si="238"/>
        <v>0.99996441250221946</v>
      </c>
      <c r="FL180" s="2">
        <f t="shared" si="238"/>
        <v>0.99996741371255304</v>
      </c>
      <c r="FM180" s="2">
        <f t="shared" si="238"/>
        <v>0.99996338415430974</v>
      </c>
      <c r="FN180" s="2">
        <f t="shared" si="238"/>
        <v>0.99996072881831033</v>
      </c>
      <c r="FO180" s="2">
        <f t="shared" si="238"/>
        <v>0.99996487830090086</v>
      </c>
      <c r="FP180" s="2">
        <f t="shared" si="238"/>
        <v>0.9999610936202703</v>
      </c>
      <c r="FQ180" s="2">
        <f t="shared" si="238"/>
        <v>0.99995441585097389</v>
      </c>
      <c r="FR180" s="2">
        <f t="shared" si="238"/>
        <v>0.99995834089456281</v>
      </c>
      <c r="FS180" s="2">
        <f t="shared" si="238"/>
        <v>0.99995146766062959</v>
      </c>
      <c r="FT180" s="2">
        <f t="shared" si="238"/>
        <v>0.99994954706127914</v>
      </c>
      <c r="FU180" s="2">
        <f t="shared" si="238"/>
        <v>0.99994683997045364</v>
      </c>
      <c r="FW180" s="2">
        <f t="shared" si="229"/>
        <v>0.82521951585939712</v>
      </c>
      <c r="FX180" s="2">
        <f t="shared" si="229"/>
        <v>0.8512382427208266</v>
      </c>
      <c r="FY180" s="2">
        <f t="shared" si="229"/>
        <v>0.83519461167813136</v>
      </c>
      <c r="FZ180" s="2">
        <f t="shared" si="229"/>
        <v>0.83831821240963322</v>
      </c>
      <c r="GA180" s="2">
        <f t="shared" si="229"/>
        <v>0.83670730012647976</v>
      </c>
      <c r="GB180" s="2">
        <f t="shared" si="229"/>
        <v>0.84568673592391286</v>
      </c>
      <c r="GC180" s="2">
        <f t="shared" si="229"/>
        <v>0.85894165659982591</v>
      </c>
      <c r="GD180" s="2">
        <f t="shared" si="229"/>
        <v>0.86763825291284935</v>
      </c>
      <c r="GE180" s="2">
        <f t="shared" si="229"/>
        <v>0.87230902749557426</v>
      </c>
      <c r="GF180" s="2">
        <f t="shared" si="229"/>
        <v>0.86836575374402059</v>
      </c>
      <c r="GG180" s="2">
        <f t="shared" si="229"/>
        <v>0.85634244242816548</v>
      </c>
      <c r="GH180" s="2">
        <f t="shared" si="229"/>
        <v>0.84314047200239872</v>
      </c>
      <c r="GI180" s="2">
        <f t="shared" si="229"/>
        <v>0.8300015836571808</v>
      </c>
      <c r="GJ180" s="2">
        <f t="shared" si="229"/>
        <v>0.81756043834084113</v>
      </c>
      <c r="GK180" s="2">
        <f t="shared" si="229"/>
        <v>0.80333094275529759</v>
      </c>
      <c r="GM180" s="86">
        <f t="shared" si="230"/>
        <v>3.3702823094061805E-292</v>
      </c>
      <c r="GN180" s="86">
        <f t="shared" si="230"/>
        <v>2.8983106677245848E-223</v>
      </c>
      <c r="GO180" s="86">
        <f t="shared" si="230"/>
        <v>8.453104473512752E-243</v>
      </c>
      <c r="GP180" s="86">
        <f t="shared" si="230"/>
        <v>1.3054041496348329E-306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1.6225366012422541E-256</v>
      </c>
      <c r="GZ180" s="86">
        <f t="shared" si="230"/>
        <v>8.266877634354419E-286</v>
      </c>
      <c r="HA180" s="86">
        <f t="shared" si="230"/>
        <v>0</v>
      </c>
      <c r="HC180" s="86">
        <f t="shared" si="181"/>
        <v>9.6672043625375302E-287</v>
      </c>
      <c r="HD180" s="86">
        <f t="shared" si="181"/>
        <v>1.0791420560569248E-226</v>
      </c>
      <c r="HE180" s="86">
        <f t="shared" si="181"/>
        <v>1.0653629251068232E-182</v>
      </c>
      <c r="HF180" s="86">
        <f t="shared" si="180"/>
        <v>1.6038287529092543E-202</v>
      </c>
      <c r="HG180" s="86">
        <f t="shared" si="180"/>
        <v>7.2733787983038775E-202</v>
      </c>
      <c r="HH180" s="86">
        <f t="shared" si="180"/>
        <v>4.7668202813600667E-268</v>
      </c>
      <c r="HI180" s="86">
        <f t="shared" si="180"/>
        <v>7.2832250890333392E-268</v>
      </c>
      <c r="HJ180" s="86">
        <f t="shared" si="180"/>
        <v>1.532140391789177E-193</v>
      </c>
      <c r="HK180" s="86">
        <f t="shared" si="180"/>
        <v>6.6675709973009923E-253</v>
      </c>
      <c r="HL180" s="86">
        <f t="shared" si="180"/>
        <v>1.5779873203473813E-298</v>
      </c>
      <c r="HM180" s="86">
        <f t="shared" si="180"/>
        <v>8.4417610883573652E-236</v>
      </c>
      <c r="HN180" s="86">
        <f t="shared" si="180"/>
        <v>1.5005264934453848E-228</v>
      </c>
      <c r="HO180" s="86">
        <f t="shared" si="226"/>
        <v>5.9160081886351362E-211</v>
      </c>
      <c r="HP180" s="86">
        <f t="shared" si="226"/>
        <v>2.6286620631261517E-248</v>
      </c>
      <c r="HQ180" s="86">
        <f t="shared" si="226"/>
        <v>0</v>
      </c>
      <c r="HS180" s="86">
        <f t="shared" si="231"/>
        <v>2.1055295435340788E-32</v>
      </c>
      <c r="HT180" s="86">
        <f t="shared" si="231"/>
        <v>5.5253419131699235E-39</v>
      </c>
      <c r="HU180" s="86">
        <f t="shared" si="231"/>
        <v>1.1305534135696354E-46</v>
      </c>
      <c r="HV180" s="86">
        <f t="shared" si="231"/>
        <v>2.7170119110028884E-49</v>
      </c>
      <c r="HW180" s="86">
        <f t="shared" si="231"/>
        <v>2.6663148282671844E-51</v>
      </c>
      <c r="HX180" s="86">
        <f t="shared" si="231"/>
        <v>6.3017475266116487E-45</v>
      </c>
      <c r="HY180" s="86">
        <f t="shared" si="231"/>
        <v>3.3863752163137825E-50</v>
      </c>
      <c r="HZ180" s="86">
        <f t="shared" si="231"/>
        <v>1.6784523301211731E-54</v>
      </c>
      <c r="IA180" s="86">
        <f t="shared" si="231"/>
        <v>5.8090934124092918E-51</v>
      </c>
      <c r="IB180" s="86">
        <f t="shared" si="231"/>
        <v>1.8916964716458149E-54</v>
      </c>
      <c r="IC180" s="86">
        <f t="shared" si="231"/>
        <v>1.3875692672317383E-60</v>
      </c>
      <c r="ID180" s="86">
        <f t="shared" si="231"/>
        <v>7.3679782940699368E-53</v>
      </c>
      <c r="IE180" s="86">
        <f t="shared" si="231"/>
        <v>3.0893533546378448E-50</v>
      </c>
      <c r="IF180" s="86">
        <f t="shared" si="231"/>
        <v>1.0333092579993736E-50</v>
      </c>
      <c r="IG180" s="86">
        <f t="shared" si="231"/>
        <v>5.0620373214405338E-43</v>
      </c>
      <c r="II180" s="86">
        <f t="shared" si="232"/>
        <v>1.1679359447863971E-3</v>
      </c>
      <c r="IJ180" s="86">
        <f t="shared" si="232"/>
        <v>1.0909014725916031E-4</v>
      </c>
      <c r="IK180" s="86">
        <f t="shared" si="232"/>
        <v>9.4886722093231318E-5</v>
      </c>
      <c r="IL180" s="86">
        <f t="shared" si="232"/>
        <v>3.0460492933597406E-5</v>
      </c>
      <c r="IM180" s="86">
        <f t="shared" si="232"/>
        <v>2.8610587032507713E-5</v>
      </c>
      <c r="IN180" s="86">
        <f t="shared" si="232"/>
        <v>5.8310127721757245E-5</v>
      </c>
      <c r="IO180" s="86">
        <f t="shared" si="232"/>
        <v>6.4301888510893113E-6</v>
      </c>
      <c r="IP180" s="86">
        <f t="shared" si="232"/>
        <v>1.2001579625119138E-6</v>
      </c>
      <c r="IQ180" s="86">
        <f t="shared" si="232"/>
        <v>1.968275958056703E-6</v>
      </c>
      <c r="IR180" s="86">
        <f t="shared" si="232"/>
        <v>1.6606880423478267E-6</v>
      </c>
      <c r="IS180" s="86">
        <f t="shared" si="232"/>
        <v>9.2531221989524492E-7</v>
      </c>
      <c r="IT180" s="86">
        <f t="shared" si="232"/>
        <v>1.0750579038368766E-5</v>
      </c>
      <c r="IU180" s="86">
        <f t="shared" si="232"/>
        <v>3.549090222755253E-5</v>
      </c>
      <c r="IV180" s="86">
        <f t="shared" si="232"/>
        <v>6.393404686021862E-4</v>
      </c>
      <c r="IW180" s="86">
        <f t="shared" si="232"/>
        <v>1.195159739903855E-7</v>
      </c>
      <c r="IY180" s="86">
        <f t="shared" si="233"/>
        <v>1.1679359447863971E-3</v>
      </c>
      <c r="IZ180" s="86">
        <f t="shared" si="233"/>
        <v>1.0909014725916031E-4</v>
      </c>
      <c r="JA180" s="86">
        <f t="shared" si="233"/>
        <v>9.4886722093231318E-5</v>
      </c>
      <c r="JB180" s="86">
        <f t="shared" si="233"/>
        <v>3.0460492933597406E-5</v>
      </c>
      <c r="JC180" s="86">
        <f t="shared" si="233"/>
        <v>2.8610587032507713E-5</v>
      </c>
      <c r="JD180" s="86">
        <f t="shared" si="233"/>
        <v>5.8310127721757245E-5</v>
      </c>
      <c r="JE180" s="86">
        <f t="shared" si="233"/>
        <v>6.4301888510893113E-6</v>
      </c>
      <c r="JF180" s="86">
        <f t="shared" si="233"/>
        <v>1.2001579625119138E-6</v>
      </c>
      <c r="JG180" s="86">
        <f t="shared" si="233"/>
        <v>1.968275958056703E-6</v>
      </c>
      <c r="JH180" s="86">
        <f t="shared" si="233"/>
        <v>1.6606880423478267E-6</v>
      </c>
      <c r="JI180" s="86">
        <f t="shared" si="233"/>
        <v>9.2531221989524492E-7</v>
      </c>
      <c r="JJ180" s="86">
        <f t="shared" si="233"/>
        <v>1.0750579038368766E-5</v>
      </c>
      <c r="JK180" s="86">
        <f t="shared" si="233"/>
        <v>3.549090222755253E-5</v>
      </c>
      <c r="JL180" s="86">
        <f t="shared" si="233"/>
        <v>6.393404686021862E-4</v>
      </c>
      <c r="JM180" s="86">
        <f t="shared" si="233"/>
        <v>1.195159739903855E-7</v>
      </c>
    </row>
    <row r="181" spans="2:273" x14ac:dyDescent="0.25">
      <c r="B181" s="2">
        <v>154</v>
      </c>
      <c r="C181" s="37">
        <v>75.417000000000002</v>
      </c>
      <c r="D181" s="37">
        <v>76.379000000000005</v>
      </c>
      <c r="E181" s="37">
        <v>76.632000000000005</v>
      </c>
      <c r="F181" s="37">
        <v>81.561000000000007</v>
      </c>
      <c r="G181" s="37">
        <v>78.018000000000001</v>
      </c>
      <c r="H181" s="37">
        <v>82.055999999999997</v>
      </c>
      <c r="I181" s="37">
        <v>82.221999999999994</v>
      </c>
      <c r="J181" s="37">
        <v>82.426000000000002</v>
      </c>
      <c r="K181" s="37">
        <v>85.019000000000005</v>
      </c>
      <c r="L181" s="37">
        <v>83.519000000000005</v>
      </c>
      <c r="M181" s="37">
        <v>84.962999999999994</v>
      </c>
      <c r="N181" s="37">
        <v>85.537000000000006</v>
      </c>
      <c r="O181" s="37">
        <v>89.537000000000006</v>
      </c>
      <c r="P181" s="37">
        <v>86.909000000000006</v>
      </c>
      <c r="Q181" s="37">
        <v>83.164000000000001</v>
      </c>
      <c r="S181" s="4">
        <f t="shared" si="234"/>
        <v>75.869596292199091</v>
      </c>
      <c r="T181" s="4">
        <f t="shared" si="234"/>
        <v>75.937002104168982</v>
      </c>
      <c r="U181" s="4">
        <f t="shared" si="234"/>
        <v>77.443375333111163</v>
      </c>
      <c r="V181" s="4">
        <f t="shared" si="234"/>
        <v>78.517829142083357</v>
      </c>
      <c r="W181" s="4">
        <f t="shared" si="234"/>
        <v>79.86535679032896</v>
      </c>
      <c r="X181" s="4">
        <f t="shared" si="234"/>
        <v>82.37727743894223</v>
      </c>
      <c r="Y181" s="4">
        <f t="shared" si="234"/>
        <v>82.402754007947436</v>
      </c>
      <c r="Z181" s="4">
        <f t="shared" si="234"/>
        <v>80.546115272417964</v>
      </c>
      <c r="AA181" s="4">
        <f t="shared" si="234"/>
        <v>83.947784228155342</v>
      </c>
      <c r="AB181" s="4">
        <f t="shared" si="234"/>
        <v>82.875932707649042</v>
      </c>
      <c r="AC181" s="4">
        <f t="shared" si="234"/>
        <v>85.398312913718769</v>
      </c>
      <c r="AD181" s="4">
        <f t="shared" si="234"/>
        <v>86.75451150273372</v>
      </c>
      <c r="AE181" s="4">
        <f t="shared" si="234"/>
        <v>89.583219497367779</v>
      </c>
      <c r="AF181" s="4">
        <f t="shared" si="234"/>
        <v>86.936047559392065</v>
      </c>
      <c r="AG181" s="4">
        <f t="shared" si="234"/>
        <v>85.028428647281331</v>
      </c>
      <c r="AI181" s="4">
        <f t="shared" si="235"/>
        <v>-0.45259629219908959</v>
      </c>
      <c r="AJ181" s="4">
        <f t="shared" si="235"/>
        <v>0.44199789583102245</v>
      </c>
      <c r="AK181" s="4">
        <f t="shared" si="235"/>
        <v>-0.81137533311115817</v>
      </c>
      <c r="AL181" s="4">
        <f t="shared" si="235"/>
        <v>3.0431708579166497</v>
      </c>
      <c r="AM181" s="4">
        <f t="shared" si="235"/>
        <v>-1.8473567903289592</v>
      </c>
      <c r="AN181" s="4">
        <f t="shared" si="235"/>
        <v>-0.32127743894223215</v>
      </c>
      <c r="AO181" s="4">
        <f t="shared" si="235"/>
        <v>-0.18075400794744212</v>
      </c>
      <c r="AP181" s="4">
        <f t="shared" si="235"/>
        <v>1.8798847275820378</v>
      </c>
      <c r="AQ181" s="4">
        <f t="shared" si="235"/>
        <v>1.0712157718446633</v>
      </c>
      <c r="AR181" s="4">
        <f t="shared" si="235"/>
        <v>0.64306729235096327</v>
      </c>
      <c r="AS181" s="4">
        <f t="shared" si="235"/>
        <v>-0.43531291371877501</v>
      </c>
      <c r="AT181" s="4">
        <f t="shared" si="235"/>
        <v>-1.2175115027337142</v>
      </c>
      <c r="AU181" s="4">
        <f t="shared" si="235"/>
        <v>-4.6219497367772533E-2</v>
      </c>
      <c r="AV181" s="4">
        <f t="shared" si="235"/>
        <v>-2.7047559392059384E-2</v>
      </c>
      <c r="AW181" s="4">
        <f t="shared" si="235"/>
        <v>-1.8644286472813292</v>
      </c>
      <c r="AY181" s="2">
        <f t="shared" si="227"/>
        <v>75.869596290739892</v>
      </c>
      <c r="AZ181" s="2">
        <f t="shared" si="227"/>
        <v>75.937002104165387</v>
      </c>
      <c r="BA181" s="2">
        <f t="shared" si="227"/>
        <v>77.443375333107198</v>
      </c>
      <c r="BB181" s="2">
        <f t="shared" si="227"/>
        <v>78.517829142083201</v>
      </c>
      <c r="BC181" s="2">
        <f t="shared" si="227"/>
        <v>79.865356790328832</v>
      </c>
      <c r="BD181" s="2">
        <f t="shared" si="227"/>
        <v>82.377277438940538</v>
      </c>
      <c r="BE181" s="2">
        <f t="shared" si="227"/>
        <v>82.402754007947436</v>
      </c>
      <c r="BF181" s="2">
        <f t="shared" si="227"/>
        <v>80.546115272417964</v>
      </c>
      <c r="BG181" s="2">
        <f t="shared" si="227"/>
        <v>83.947784228155342</v>
      </c>
      <c r="BH181" s="2">
        <f t="shared" si="227"/>
        <v>82.875932707649042</v>
      </c>
      <c r="BI181" s="2">
        <f t="shared" si="227"/>
        <v>85.398312913718769</v>
      </c>
      <c r="BJ181" s="2">
        <f t="shared" si="227"/>
        <v>86.754511502733706</v>
      </c>
      <c r="BK181" s="2">
        <f t="shared" si="227"/>
        <v>89.583219497367182</v>
      </c>
      <c r="BL181" s="2">
        <f t="shared" si="227"/>
        <v>86.936047445295571</v>
      </c>
      <c r="BM181" s="2">
        <f t="shared" si="227"/>
        <v>85.028428643924983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75.417000000000002</v>
      </c>
      <c r="CV181" s="2">
        <f t="shared" si="198"/>
        <v>76.379000000000005</v>
      </c>
      <c r="CW181" s="2">
        <f t="shared" si="199"/>
        <v>76.632000000000005</v>
      </c>
      <c r="CX181" s="2">
        <f t="shared" si="200"/>
        <v>81.561000000000007</v>
      </c>
      <c r="CY181" s="2">
        <f t="shared" si="201"/>
        <v>78.018000000000001</v>
      </c>
      <c r="CZ181" s="2">
        <f t="shared" si="202"/>
        <v>82.055999999999997</v>
      </c>
      <c r="DA181" s="2">
        <f t="shared" si="203"/>
        <v>82.221999999999994</v>
      </c>
      <c r="DB181" s="2">
        <f t="shared" si="204"/>
        <v>82.426000000000002</v>
      </c>
      <c r="DC181" s="2">
        <f t="shared" si="205"/>
        <v>85.019000000000005</v>
      </c>
      <c r="DD181" s="2">
        <f t="shared" si="206"/>
        <v>83.519000000000005</v>
      </c>
      <c r="DE181" s="2">
        <f t="shared" si="207"/>
        <v>84.962999999999994</v>
      </c>
      <c r="DF181" s="2">
        <f t="shared" si="208"/>
        <v>85.537000000000006</v>
      </c>
      <c r="DG181" s="2">
        <f t="shared" si="209"/>
        <v>89.537000000000006</v>
      </c>
      <c r="DH181" s="2">
        <f t="shared" si="210"/>
        <v>86.909000000000006</v>
      </c>
      <c r="DI181" s="2">
        <f t="shared" si="211"/>
        <v>83.164000000000001</v>
      </c>
      <c r="DK181" s="2">
        <f t="shared" si="236"/>
        <v>106.3607111111111</v>
      </c>
      <c r="DL181" s="2">
        <f t="shared" si="236"/>
        <v>113.82126303939964</v>
      </c>
      <c r="DM181" s="2">
        <f t="shared" si="236"/>
        <v>118.45928899952582</v>
      </c>
      <c r="DN181" s="2">
        <f t="shared" si="236"/>
        <v>119.98966666666671</v>
      </c>
      <c r="DO181" s="2">
        <f t="shared" si="236"/>
        <v>121.77281510081508</v>
      </c>
      <c r="DP181" s="2">
        <f t="shared" si="236"/>
        <v>125.71713633876793</v>
      </c>
      <c r="DQ181" s="2">
        <f t="shared" si="236"/>
        <v>125.42626884779517</v>
      </c>
      <c r="DR181" s="2">
        <f t="shared" si="236"/>
        <v>112.46273333333333</v>
      </c>
      <c r="DS181" s="2">
        <f t="shared" si="236"/>
        <v>122.92740539811066</v>
      </c>
      <c r="DT181" s="2">
        <f t="shared" si="236"/>
        <v>120.46822222222221</v>
      </c>
      <c r="DU181" s="2">
        <f t="shared" si="236"/>
        <v>131.94948863636364</v>
      </c>
      <c r="DV181" s="2">
        <f t="shared" si="236"/>
        <v>119.3758991596639</v>
      </c>
      <c r="DW181" s="2">
        <f t="shared" si="236"/>
        <v>139.87412005131964</v>
      </c>
      <c r="DX181" s="2">
        <f t="shared" si="236"/>
        <v>139.12021201334818</v>
      </c>
      <c r="DY181" s="2">
        <f t="shared" si="236"/>
        <v>121.04143345543345</v>
      </c>
      <c r="EA181" s="2">
        <f t="shared" si="213"/>
        <v>75.709308156153327</v>
      </c>
      <c r="EB181" s="2">
        <f t="shared" si="213"/>
        <v>76.266472424861419</v>
      </c>
      <c r="EC181" s="2">
        <f t="shared" si="213"/>
        <v>77.681887895375255</v>
      </c>
      <c r="ED181" s="2">
        <f t="shared" si="213"/>
        <v>77.575605719115387</v>
      </c>
      <c r="EE181" s="2">
        <f t="shared" si="213"/>
        <v>80.691907321221379</v>
      </c>
      <c r="EF181" s="2">
        <f t="shared" si="213"/>
        <v>83.011575169406512</v>
      </c>
      <c r="EG181" s="2">
        <f t="shared" si="213"/>
        <v>82.689332181160367</v>
      </c>
      <c r="EH181" s="2">
        <f t="shared" si="213"/>
        <v>79.853195719723089</v>
      </c>
      <c r="EI181" s="2">
        <f t="shared" si="213"/>
        <v>83.890894905264645</v>
      </c>
      <c r="EJ181" s="2">
        <f t="shared" si="213"/>
        <v>83.910141705235745</v>
      </c>
      <c r="EK181" s="2">
        <f t="shared" si="212"/>
        <v>84.624623449319188</v>
      </c>
      <c r="EL181" s="2">
        <f t="shared" si="179"/>
        <v>86.147250370121156</v>
      </c>
      <c r="EM181" s="2">
        <f t="shared" si="179"/>
        <v>89.834054899272218</v>
      </c>
      <c r="EN181" s="2">
        <f t="shared" si="179"/>
        <v>88.001396016287345</v>
      </c>
      <c r="EO181" s="2">
        <f t="shared" si="179"/>
        <v>85.864769837255324</v>
      </c>
      <c r="EQ181" s="2">
        <f t="shared" si="237"/>
        <v>75.899197281886728</v>
      </c>
      <c r="ER181" s="2">
        <f t="shared" si="237"/>
        <v>75.883210418214389</v>
      </c>
      <c r="ES181" s="2">
        <f t="shared" si="237"/>
        <v>77.398805743296137</v>
      </c>
      <c r="ET181" s="2">
        <f t="shared" si="237"/>
        <v>78.681771000570166</v>
      </c>
      <c r="EU181" s="2">
        <f t="shared" si="237"/>
        <v>79.716669219039844</v>
      </c>
      <c r="EV181" s="2">
        <f t="shared" si="237"/>
        <v>82.270240091459016</v>
      </c>
      <c r="EW181" s="2">
        <f t="shared" si="237"/>
        <v>82.358191263269148</v>
      </c>
      <c r="EX181" s="2">
        <f t="shared" si="237"/>
        <v>80.641191403650623</v>
      </c>
      <c r="EY181" s="2">
        <f t="shared" si="237"/>
        <v>83.953961774441154</v>
      </c>
      <c r="EZ181" s="2">
        <f t="shared" si="237"/>
        <v>82.731476429530872</v>
      </c>
      <c r="FA181" s="2">
        <f t="shared" si="237"/>
        <v>85.514416091912778</v>
      </c>
      <c r="FB181" s="2">
        <f t="shared" si="237"/>
        <v>86.856070213720145</v>
      </c>
      <c r="FC181" s="2">
        <f t="shared" si="237"/>
        <v>89.533736008447718</v>
      </c>
      <c r="FD181" s="2">
        <f t="shared" si="237"/>
        <v>86.716400790969843</v>
      </c>
      <c r="FE181" s="2">
        <f t="shared" si="237"/>
        <v>84.839607694233393</v>
      </c>
      <c r="FG181" s="2">
        <f t="shared" si="238"/>
        <v>0.99996279376657182</v>
      </c>
      <c r="FH181" s="2">
        <f t="shared" si="238"/>
        <v>0.99997060340528576</v>
      </c>
      <c r="FI181" s="2">
        <f t="shared" si="238"/>
        <v>0.99996578871930064</v>
      </c>
      <c r="FJ181" s="2">
        <f t="shared" si="238"/>
        <v>0.99996410914721068</v>
      </c>
      <c r="FK181" s="2">
        <f t="shared" si="238"/>
        <v>0.9999675437146478</v>
      </c>
      <c r="FL181" s="2">
        <f t="shared" si="238"/>
        <v>0.99997028086742212</v>
      </c>
      <c r="FM181" s="2">
        <f t="shared" si="238"/>
        <v>0.99996660584424912</v>
      </c>
      <c r="FN181" s="2">
        <f t="shared" si="238"/>
        <v>0.99996418413286514</v>
      </c>
      <c r="FO181" s="2">
        <f t="shared" si="238"/>
        <v>0.99996796853073722</v>
      </c>
      <c r="FP181" s="2">
        <f t="shared" si="238"/>
        <v>0.99996451683849552</v>
      </c>
      <c r="FQ181" s="2">
        <f t="shared" si="238"/>
        <v>0.99995842659523815</v>
      </c>
      <c r="FR181" s="2">
        <f t="shared" si="238"/>
        <v>0.99996200630501564</v>
      </c>
      <c r="FS181" s="2">
        <f t="shared" si="238"/>
        <v>0.99995573779142111</v>
      </c>
      <c r="FT181" s="2">
        <f t="shared" si="238"/>
        <v>0.99995398616873954</v>
      </c>
      <c r="FU181" s="2">
        <f t="shared" si="238"/>
        <v>0.99995151725005482</v>
      </c>
      <c r="FW181" s="2">
        <f t="shared" si="229"/>
        <v>0.83810861058341091</v>
      </c>
      <c r="FX181" s="2">
        <f t="shared" si="229"/>
        <v>0.86252823896463693</v>
      </c>
      <c r="FY181" s="2">
        <f t="shared" si="229"/>
        <v>0.8474840523198055</v>
      </c>
      <c r="FZ181" s="2">
        <f t="shared" si="229"/>
        <v>0.85041644492130741</v>
      </c>
      <c r="GA181" s="2">
        <f t="shared" si="229"/>
        <v>0.84890434726253428</v>
      </c>
      <c r="GB181" s="2">
        <f t="shared" si="229"/>
        <v>0.85732743749270635</v>
      </c>
      <c r="GC181" s="2">
        <f t="shared" si="229"/>
        <v>0.86973648248114432</v>
      </c>
      <c r="GD181" s="2">
        <f t="shared" si="229"/>
        <v>0.87786218622485102</v>
      </c>
      <c r="GE181" s="2">
        <f t="shared" si="229"/>
        <v>0.88222115401047463</v>
      </c>
      <c r="GF181" s="2">
        <f t="shared" si="229"/>
        <v>0.87854135962622226</v>
      </c>
      <c r="GG181" s="2">
        <f t="shared" si="229"/>
        <v>0.86730545037371343</v>
      </c>
      <c r="GH181" s="2">
        <f t="shared" si="229"/>
        <v>0.85494030526682441</v>
      </c>
      <c r="GI181" s="2">
        <f t="shared" si="229"/>
        <v>0.84260528870285833</v>
      </c>
      <c r="GJ181" s="2">
        <f t="shared" si="229"/>
        <v>0.8308986076594107</v>
      </c>
      <c r="GK181" s="2">
        <f t="shared" si="229"/>
        <v>0.81747717706985934</v>
      </c>
      <c r="GM181" s="86">
        <f t="shared" si="230"/>
        <v>1.8431858277164153E-298</v>
      </c>
      <c r="GN181" s="86">
        <f t="shared" si="230"/>
        <v>5.3698540369607673E-228</v>
      </c>
      <c r="GO181" s="86">
        <f t="shared" si="230"/>
        <v>5.4378593529263712E-248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5.3006376910790104E-262</v>
      </c>
      <c r="GZ181" s="86">
        <f t="shared" si="230"/>
        <v>6.6026369409504648E-292</v>
      </c>
      <c r="HA181" s="86">
        <f t="shared" si="230"/>
        <v>0</v>
      </c>
      <c r="HC181" s="86">
        <f t="shared" si="181"/>
        <v>1.294758759644948E-294</v>
      </c>
      <c r="HD181" s="86">
        <f t="shared" si="181"/>
        <v>7.9787396719345075E-233</v>
      </c>
      <c r="HE181" s="86">
        <f t="shared" si="181"/>
        <v>1.2555561635777281E-187</v>
      </c>
      <c r="HF181" s="86">
        <f t="shared" si="180"/>
        <v>5.8063878773586006E-208</v>
      </c>
      <c r="HG181" s="86">
        <f t="shared" si="180"/>
        <v>3.1703672069397959E-207</v>
      </c>
      <c r="HH181" s="86">
        <f t="shared" si="180"/>
        <v>3.3288659766627279E-275</v>
      </c>
      <c r="HI181" s="86">
        <f t="shared" si="180"/>
        <v>4.6250916771968254E-275</v>
      </c>
      <c r="HJ181" s="86">
        <f t="shared" si="180"/>
        <v>9.8367783478412674E-199</v>
      </c>
      <c r="HK181" s="86">
        <f t="shared" si="180"/>
        <v>1.1691218513196274E-259</v>
      </c>
      <c r="HL181" s="86">
        <f t="shared" si="180"/>
        <v>1.6927628437148439E-306</v>
      </c>
      <c r="HM181" s="86">
        <f t="shared" si="180"/>
        <v>4.2978541500589274E-242</v>
      </c>
      <c r="HN181" s="86">
        <f t="shared" si="180"/>
        <v>9.9387900351335024E-235</v>
      </c>
      <c r="HO181" s="86">
        <f t="shared" si="226"/>
        <v>1.0538095820221221E-216</v>
      </c>
      <c r="HP181" s="86">
        <f t="shared" si="226"/>
        <v>4.7499899391865273E-255</v>
      </c>
      <c r="HQ181" s="86">
        <f t="shared" si="226"/>
        <v>0</v>
      </c>
      <c r="HS181" s="86">
        <f t="shared" si="231"/>
        <v>6.9174240732536256E-34</v>
      </c>
      <c r="HT181" s="86">
        <f t="shared" si="231"/>
        <v>1.0269810867424487E-40</v>
      </c>
      <c r="HU181" s="86">
        <f t="shared" si="231"/>
        <v>9.8693174348005061E-49</v>
      </c>
      <c r="HV181" s="86">
        <f t="shared" si="231"/>
        <v>1.5943294765549927E-51</v>
      </c>
      <c r="HW181" s="86">
        <f t="shared" si="231"/>
        <v>1.3305904482131631E-53</v>
      </c>
      <c r="HX181" s="86">
        <f t="shared" si="231"/>
        <v>6.5461569023569519E-47</v>
      </c>
      <c r="HY181" s="86">
        <f t="shared" si="231"/>
        <v>2.0424123687483451E-52</v>
      </c>
      <c r="HZ181" s="86">
        <f t="shared" si="231"/>
        <v>6.7761575571507321E-57</v>
      </c>
      <c r="IA181" s="86">
        <f t="shared" si="231"/>
        <v>3.5261752926600186E-53</v>
      </c>
      <c r="IB181" s="86">
        <f t="shared" si="231"/>
        <v>8.4017650003770263E-57</v>
      </c>
      <c r="IC181" s="86">
        <f t="shared" si="231"/>
        <v>2.8322277620756354E-63</v>
      </c>
      <c r="ID181" s="86">
        <f t="shared" si="231"/>
        <v>3.0078908450188478E-55</v>
      </c>
      <c r="IE181" s="86">
        <f t="shared" si="231"/>
        <v>1.4795752856288763E-52</v>
      </c>
      <c r="IF181" s="86">
        <f t="shared" si="231"/>
        <v>4.183308343974279E-53</v>
      </c>
      <c r="IG181" s="86">
        <f t="shared" si="231"/>
        <v>4.6554878445180329E-45</v>
      </c>
      <c r="II181" s="86">
        <f t="shared" si="232"/>
        <v>5.8332557333137141E-4</v>
      </c>
      <c r="IJ181" s="86">
        <f t="shared" si="232"/>
        <v>4.6264113362542575E-5</v>
      </c>
      <c r="IK181" s="86">
        <f t="shared" si="232"/>
        <v>3.7100821634872369E-5</v>
      </c>
      <c r="IL181" s="86">
        <f t="shared" si="232"/>
        <v>1.0658469282411615E-5</v>
      </c>
      <c r="IM181" s="86">
        <f t="shared" si="232"/>
        <v>9.8648052104432566E-6</v>
      </c>
      <c r="IN181" s="86">
        <f t="shared" si="232"/>
        <v>2.2635378239038678E-5</v>
      </c>
      <c r="IO181" s="86">
        <f t="shared" si="232"/>
        <v>2.1187840193022477E-6</v>
      </c>
      <c r="IP181" s="86">
        <f t="shared" si="232"/>
        <v>3.5158034957636211E-7</v>
      </c>
      <c r="IQ181" s="86">
        <f t="shared" si="232"/>
        <v>6.2073447132437587E-7</v>
      </c>
      <c r="IR181" s="86">
        <f t="shared" si="232"/>
        <v>5.0409017906747742E-7</v>
      </c>
      <c r="IS181" s="86">
        <f t="shared" si="232"/>
        <v>2.4688899116301027E-7</v>
      </c>
      <c r="IT181" s="86">
        <f t="shared" si="232"/>
        <v>3.4413851459391465E-6</v>
      </c>
      <c r="IU181" s="86">
        <f t="shared" si="232"/>
        <v>1.2131181720113015E-5</v>
      </c>
      <c r="IV181" s="86">
        <f t="shared" si="232"/>
        <v>2.900673588841195E-4</v>
      </c>
      <c r="IW181" s="86">
        <f t="shared" si="232"/>
        <v>1.6942214236141221E-8</v>
      </c>
      <c r="IY181" s="86">
        <f t="shared" si="233"/>
        <v>5.8332557333137141E-4</v>
      </c>
      <c r="IZ181" s="86">
        <f t="shared" si="233"/>
        <v>4.6264113362542575E-5</v>
      </c>
      <c r="JA181" s="86">
        <f t="shared" si="233"/>
        <v>3.7100821634872369E-5</v>
      </c>
      <c r="JB181" s="86">
        <f t="shared" si="233"/>
        <v>1.0658469282411615E-5</v>
      </c>
      <c r="JC181" s="86">
        <f t="shared" si="233"/>
        <v>9.8648052104432566E-6</v>
      </c>
      <c r="JD181" s="86">
        <f t="shared" si="233"/>
        <v>2.2635378239038678E-5</v>
      </c>
      <c r="JE181" s="86">
        <f t="shared" si="233"/>
        <v>2.1187840193022477E-6</v>
      </c>
      <c r="JF181" s="86">
        <f t="shared" si="233"/>
        <v>3.5158034957636211E-7</v>
      </c>
      <c r="JG181" s="86">
        <f t="shared" si="233"/>
        <v>6.2073447132437587E-7</v>
      </c>
      <c r="JH181" s="86">
        <f t="shared" si="233"/>
        <v>5.0409017906747742E-7</v>
      </c>
      <c r="JI181" s="86">
        <f t="shared" si="233"/>
        <v>2.4688899116301027E-7</v>
      </c>
      <c r="JJ181" s="86">
        <f t="shared" si="233"/>
        <v>3.4413851459391465E-6</v>
      </c>
      <c r="JK181" s="86">
        <f t="shared" si="233"/>
        <v>1.2131181720113015E-5</v>
      </c>
      <c r="JL181" s="86">
        <f t="shared" si="233"/>
        <v>2.900673588841195E-4</v>
      </c>
      <c r="JM181" s="86">
        <f t="shared" si="233"/>
        <v>1.6942214236141221E-8</v>
      </c>
    </row>
    <row r="182" spans="2:273" x14ac:dyDescent="0.25">
      <c r="B182" s="2">
        <v>155</v>
      </c>
      <c r="C182" s="37">
        <v>74.349999999999994</v>
      </c>
      <c r="D182" s="37">
        <v>75.655000000000001</v>
      </c>
      <c r="E182" s="37">
        <v>76.930000000000007</v>
      </c>
      <c r="F182" s="37">
        <v>76.596000000000004</v>
      </c>
      <c r="G182" s="37">
        <v>81.599999999999994</v>
      </c>
      <c r="H182" s="37">
        <v>83</v>
      </c>
      <c r="I182" s="37">
        <v>82.462999999999994</v>
      </c>
      <c r="J182" s="37">
        <v>80.332999999999998</v>
      </c>
      <c r="K182" s="37">
        <v>83.185000000000002</v>
      </c>
      <c r="L182" s="37">
        <v>81.555999999999997</v>
      </c>
      <c r="M182" s="37">
        <v>88.037000000000006</v>
      </c>
      <c r="N182" s="37">
        <v>87.167000000000002</v>
      </c>
      <c r="O182" s="37">
        <v>88.073999999999998</v>
      </c>
      <c r="P182" s="37">
        <v>85.2</v>
      </c>
      <c r="Q182" s="37">
        <v>85.072999999999993</v>
      </c>
      <c r="S182" s="4">
        <f t="shared" si="234"/>
        <v>75.724842457260948</v>
      </c>
      <c r="T182" s="4">
        <f t="shared" si="234"/>
        <v>75.736436592999866</v>
      </c>
      <c r="U182" s="4">
        <f t="shared" si="234"/>
        <v>77.26644891233839</v>
      </c>
      <c r="V182" s="4">
        <f t="shared" si="234"/>
        <v>78.382846255104823</v>
      </c>
      <c r="W182" s="4">
        <f t="shared" si="234"/>
        <v>79.70032537049363</v>
      </c>
      <c r="X182" s="4">
        <f t="shared" si="234"/>
        <v>82.229828339628085</v>
      </c>
      <c r="Y182" s="4">
        <f t="shared" si="234"/>
        <v>82.252258124467716</v>
      </c>
      <c r="Z182" s="4">
        <f t="shared" si="234"/>
        <v>80.419270352780387</v>
      </c>
      <c r="AA182" s="4">
        <f t="shared" si="234"/>
        <v>83.834464716714663</v>
      </c>
      <c r="AB182" s="4">
        <f t="shared" si="234"/>
        <v>82.708685067505826</v>
      </c>
      <c r="AC182" s="4">
        <f t="shared" si="234"/>
        <v>85.211412464721491</v>
      </c>
      <c r="AD182" s="4">
        <f t="shared" si="234"/>
        <v>86.558119316469686</v>
      </c>
      <c r="AE182" s="4">
        <f t="shared" si="234"/>
        <v>89.394551025367164</v>
      </c>
      <c r="AF182" s="4">
        <f t="shared" si="234"/>
        <v>86.746529832087262</v>
      </c>
      <c r="AG182" s="4">
        <f t="shared" si="234"/>
        <v>84.858339824537595</v>
      </c>
      <c r="AI182" s="4">
        <f t="shared" si="235"/>
        <v>-1.3748424572609537</v>
      </c>
      <c r="AJ182" s="4">
        <f t="shared" si="235"/>
        <v>-8.1436592999864388E-2</v>
      </c>
      <c r="AK182" s="4">
        <f t="shared" si="235"/>
        <v>-0.33644891233838337</v>
      </c>
      <c r="AL182" s="4">
        <f t="shared" si="235"/>
        <v>-1.7868462551048196</v>
      </c>
      <c r="AM182" s="4">
        <f t="shared" si="235"/>
        <v>1.8996746295063645</v>
      </c>
      <c r="AN182" s="4">
        <f t="shared" si="235"/>
        <v>0.77017166037191487</v>
      </c>
      <c r="AO182" s="4">
        <f t="shared" si="235"/>
        <v>0.2107418755322783</v>
      </c>
      <c r="AP182" s="4">
        <f t="shared" si="235"/>
        <v>-8.6270352780388748E-2</v>
      </c>
      <c r="AQ182" s="4">
        <f t="shared" si="235"/>
        <v>-0.64946471671466099</v>
      </c>
      <c r="AR182" s="4">
        <f t="shared" si="235"/>
        <v>-1.1526850675058284</v>
      </c>
      <c r="AS182" s="4">
        <f t="shared" si="235"/>
        <v>2.8255875352785154</v>
      </c>
      <c r="AT182" s="4">
        <f t="shared" si="235"/>
        <v>0.60888068353031599</v>
      </c>
      <c r="AU182" s="4">
        <f t="shared" si="235"/>
        <v>-1.3205510253671662</v>
      </c>
      <c r="AV182" s="4">
        <f t="shared" si="235"/>
        <v>-1.5465298320872591</v>
      </c>
      <c r="AW182" s="4">
        <f t="shared" si="235"/>
        <v>0.21466017546239868</v>
      </c>
      <c r="AY182" s="2">
        <f t="shared" si="227"/>
        <v>75.724842457088357</v>
      </c>
      <c r="AZ182" s="2">
        <f t="shared" si="227"/>
        <v>75.73643659299961</v>
      </c>
      <c r="BA182" s="2">
        <f t="shared" si="227"/>
        <v>77.266448912338177</v>
      </c>
      <c r="BB182" s="2">
        <f t="shared" si="227"/>
        <v>78.382846255104823</v>
      </c>
      <c r="BC182" s="2">
        <f t="shared" si="227"/>
        <v>79.70032537049363</v>
      </c>
      <c r="BD182" s="2">
        <f t="shared" si="227"/>
        <v>82.229828339628</v>
      </c>
      <c r="BE182" s="2">
        <f t="shared" si="227"/>
        <v>82.252258124467716</v>
      </c>
      <c r="BF182" s="2">
        <f t="shared" si="227"/>
        <v>80.419270352780387</v>
      </c>
      <c r="BG182" s="2">
        <f t="shared" si="227"/>
        <v>83.834464716714663</v>
      </c>
      <c r="BH182" s="2">
        <f t="shared" si="227"/>
        <v>82.708685067505826</v>
      </c>
      <c r="BI182" s="2">
        <f t="shared" si="227"/>
        <v>85.211412464721491</v>
      </c>
      <c r="BJ182" s="2">
        <f t="shared" si="227"/>
        <v>86.558119316469686</v>
      </c>
      <c r="BK182" s="2">
        <f t="shared" si="227"/>
        <v>89.39455102536715</v>
      </c>
      <c r="BL182" s="2">
        <f t="shared" si="227"/>
        <v>86.74652981913043</v>
      </c>
      <c r="BM182" s="2">
        <f t="shared" si="227"/>
        <v>84.858339824326649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74.349999999999994</v>
      </c>
      <c r="CV182" s="2">
        <f t="shared" si="198"/>
        <v>75.655000000000001</v>
      </c>
      <c r="CW182" s="2">
        <f t="shared" si="199"/>
        <v>76.930000000000007</v>
      </c>
      <c r="CX182" s="2">
        <f t="shared" si="200"/>
        <v>76.596000000000004</v>
      </c>
      <c r="CY182" s="2">
        <f t="shared" si="201"/>
        <v>81.599999999999994</v>
      </c>
      <c r="CZ182" s="2">
        <f t="shared" si="202"/>
        <v>83</v>
      </c>
      <c r="DA182" s="2">
        <f t="shared" si="203"/>
        <v>82.462999999999994</v>
      </c>
      <c r="DB182" s="2">
        <f t="shared" si="204"/>
        <v>80.332999999999998</v>
      </c>
      <c r="DC182" s="2">
        <f t="shared" si="205"/>
        <v>83.185000000000002</v>
      </c>
      <c r="DD182" s="2">
        <f t="shared" si="206"/>
        <v>81.555999999999997</v>
      </c>
      <c r="DE182" s="2">
        <f t="shared" si="207"/>
        <v>88.037000000000006</v>
      </c>
      <c r="DF182" s="2">
        <f t="shared" si="208"/>
        <v>87.167000000000002</v>
      </c>
      <c r="DG182" s="2">
        <f t="shared" si="209"/>
        <v>88.073999999999998</v>
      </c>
      <c r="DH182" s="2">
        <f t="shared" si="210"/>
        <v>85.2</v>
      </c>
      <c r="DI182" s="2">
        <f t="shared" si="211"/>
        <v>85.072999999999993</v>
      </c>
      <c r="DK182" s="2">
        <f t="shared" si="236"/>
        <v>106.39802012012011</v>
      </c>
      <c r="DL182" s="2">
        <f t="shared" si="236"/>
        <v>113.89376519699813</v>
      </c>
      <c r="DM182" s="2">
        <f t="shared" si="236"/>
        <v>118.55533143669984</v>
      </c>
      <c r="DN182" s="2">
        <f t="shared" si="236"/>
        <v>120.1283796653797</v>
      </c>
      <c r="DO182" s="2">
        <f t="shared" si="236"/>
        <v>121.90735242385242</v>
      </c>
      <c r="DP182" s="2">
        <f t="shared" si="236"/>
        <v>125.88735047598206</v>
      </c>
      <c r="DQ182" s="2">
        <f t="shared" si="236"/>
        <v>125.59974253200571</v>
      </c>
      <c r="DR182" s="2">
        <f t="shared" si="236"/>
        <v>112.55965791505791</v>
      </c>
      <c r="DS182" s="2">
        <f t="shared" si="236"/>
        <v>123.08841410256412</v>
      </c>
      <c r="DT182" s="2">
        <f t="shared" si="236"/>
        <v>120.60053432003431</v>
      </c>
      <c r="DU182" s="2">
        <f t="shared" si="236"/>
        <v>132.12518750000001</v>
      </c>
      <c r="DV182" s="2">
        <f t="shared" si="236"/>
        <v>119.44154621848743</v>
      </c>
      <c r="DW182" s="2">
        <f t="shared" si="236"/>
        <v>140.10789516129032</v>
      </c>
      <c r="DX182" s="2">
        <f t="shared" si="236"/>
        <v>139.36650522803117</v>
      </c>
      <c r="DY182" s="2">
        <f t="shared" si="236"/>
        <v>121.19908363858363</v>
      </c>
      <c r="EA182" s="2">
        <f t="shared" si="213"/>
        <v>75.559291593249526</v>
      </c>
      <c r="EB182" s="2">
        <f t="shared" si="213"/>
        <v>76.075688127891965</v>
      </c>
      <c r="EC182" s="2">
        <f t="shared" si="213"/>
        <v>77.512736735296883</v>
      </c>
      <c r="ED182" s="2">
        <f t="shared" si="213"/>
        <v>77.410859952105938</v>
      </c>
      <c r="EE182" s="2">
        <f t="shared" si="213"/>
        <v>80.553468595084894</v>
      </c>
      <c r="EF182" s="2">
        <f t="shared" si="213"/>
        <v>82.883950894891939</v>
      </c>
      <c r="EG182" s="2">
        <f t="shared" si="213"/>
        <v>82.547397645044583</v>
      </c>
      <c r="EH182" s="2">
        <f t="shared" si="213"/>
        <v>79.705705679017001</v>
      </c>
      <c r="EI182" s="2">
        <f t="shared" si="213"/>
        <v>83.776080922765374</v>
      </c>
      <c r="EJ182" s="2">
        <f t="shared" si="213"/>
        <v>83.772543390222722</v>
      </c>
      <c r="EK182" s="2">
        <f t="shared" si="212"/>
        <v>84.414291805345414</v>
      </c>
      <c r="EL182" s="2">
        <f t="shared" si="179"/>
        <v>85.931808008075393</v>
      </c>
      <c r="EM182" s="2">
        <f t="shared" si="179"/>
        <v>89.6541084537496</v>
      </c>
      <c r="EN182" s="2">
        <f t="shared" si="179"/>
        <v>87.847604082469843</v>
      </c>
      <c r="EO182" s="2">
        <f t="shared" si="179"/>
        <v>85.719728414339116</v>
      </c>
      <c r="EQ182" s="2">
        <f t="shared" si="237"/>
        <v>75.752776195893745</v>
      </c>
      <c r="ER182" s="2">
        <f t="shared" si="237"/>
        <v>75.685962242712932</v>
      </c>
      <c r="ES182" s="2">
        <f t="shared" si="237"/>
        <v>77.224535332006354</v>
      </c>
      <c r="ET182" s="2">
        <f t="shared" si="237"/>
        <v>78.53714745422954</v>
      </c>
      <c r="EU182" s="2">
        <f t="shared" si="237"/>
        <v>79.560413605469137</v>
      </c>
      <c r="EV182" s="2">
        <f t="shared" si="237"/>
        <v>82.129207898371163</v>
      </c>
      <c r="EW182" s="2">
        <f t="shared" si="237"/>
        <v>82.210453210597876</v>
      </c>
      <c r="EX182" s="2">
        <f t="shared" si="237"/>
        <v>80.508604492082682</v>
      </c>
      <c r="EY182" s="2">
        <f t="shared" si="237"/>
        <v>83.84028501990791</v>
      </c>
      <c r="EZ182" s="2">
        <f t="shared" si="237"/>
        <v>82.573205568214547</v>
      </c>
      <c r="FA182" s="2">
        <f t="shared" si="237"/>
        <v>85.320576746459523</v>
      </c>
      <c r="FB182" s="2">
        <f t="shared" si="237"/>
        <v>86.653695780706528</v>
      </c>
      <c r="FC182" s="2">
        <f t="shared" si="237"/>
        <v>89.347949313621953</v>
      </c>
      <c r="FD182" s="2">
        <f t="shared" si="237"/>
        <v>86.539597176077152</v>
      </c>
      <c r="FE182" s="2">
        <f t="shared" si="237"/>
        <v>84.681047112349518</v>
      </c>
      <c r="FG182" s="2">
        <f t="shared" si="238"/>
        <v>0.99996606740073524</v>
      </c>
      <c r="FH182" s="2">
        <f t="shared" si="238"/>
        <v>0.99997318991763406</v>
      </c>
      <c r="FI182" s="2">
        <f t="shared" si="238"/>
        <v>0.99996879884725154</v>
      </c>
      <c r="FJ182" s="2">
        <f t="shared" si="238"/>
        <v>0.99996726704985162</v>
      </c>
      <c r="FK182" s="2">
        <f t="shared" si="238"/>
        <v>0.99997039943142019</v>
      </c>
      <c r="FL182" s="2">
        <f t="shared" si="238"/>
        <v>0.99997289575807613</v>
      </c>
      <c r="FM182" s="2">
        <f t="shared" si="238"/>
        <v>0.9999695440784947</v>
      </c>
      <c r="FN182" s="2">
        <f t="shared" si="238"/>
        <v>0.99996733543801275</v>
      </c>
      <c r="FO182" s="2">
        <f t="shared" si="238"/>
        <v>0.9999707868704969</v>
      </c>
      <c r="FP182" s="2">
        <f t="shared" si="238"/>
        <v>0.99996763887105755</v>
      </c>
      <c r="FQ182" s="2">
        <f t="shared" si="238"/>
        <v>0.99996208446553281</v>
      </c>
      <c r="FR182" s="2">
        <f t="shared" si="238"/>
        <v>0.99996534922250846</v>
      </c>
      <c r="FS182" s="2">
        <f t="shared" si="238"/>
        <v>0.99995963222878614</v>
      </c>
      <c r="FT182" s="2">
        <f t="shared" si="238"/>
        <v>0.99995803471722455</v>
      </c>
      <c r="FU182" s="2">
        <f t="shared" si="238"/>
        <v>0.99995578301790056</v>
      </c>
      <c r="FW182" s="2">
        <f t="shared" si="229"/>
        <v>0.85021972484488628</v>
      </c>
      <c r="FX182" s="2">
        <f t="shared" si="229"/>
        <v>0.87308914699674045</v>
      </c>
      <c r="FY182" s="2">
        <f t="shared" si="229"/>
        <v>0.85901177578796517</v>
      </c>
      <c r="FZ182" s="2">
        <f t="shared" si="229"/>
        <v>0.8617586812653194</v>
      </c>
      <c r="GA182" s="2">
        <f t="shared" si="229"/>
        <v>0.86034241003728673</v>
      </c>
      <c r="GB182" s="2">
        <f t="shared" si="229"/>
        <v>0.86822684387994931</v>
      </c>
      <c r="GC182" s="2">
        <f t="shared" si="229"/>
        <v>0.87982079270776914</v>
      </c>
      <c r="GD182" s="2">
        <f t="shared" si="229"/>
        <v>0.88739888789168886</v>
      </c>
      <c r="GE182" s="2">
        <f t="shared" si="229"/>
        <v>0.89145958305400319</v>
      </c>
      <c r="GF182" s="2">
        <f t="shared" si="229"/>
        <v>0.88803179432525092</v>
      </c>
      <c r="GG182" s="2">
        <f t="shared" si="229"/>
        <v>0.87755146222358726</v>
      </c>
      <c r="GH182" s="2">
        <f t="shared" si="229"/>
        <v>0.86599357076406602</v>
      </c>
      <c r="GI182" s="2">
        <f t="shared" si="229"/>
        <v>0.85443843091559346</v>
      </c>
      <c r="GJ182" s="2">
        <f t="shared" si="229"/>
        <v>0.84344835122991768</v>
      </c>
      <c r="GK182" s="2">
        <f t="shared" si="229"/>
        <v>0.83082017397860186</v>
      </c>
      <c r="GM182" s="86">
        <f t="shared" si="230"/>
        <v>8.6434332793211671E-305</v>
      </c>
      <c r="GN182" s="86">
        <f t="shared" si="230"/>
        <v>8.8670931932208572E-233</v>
      </c>
      <c r="GO182" s="86">
        <f t="shared" si="230"/>
        <v>3.0799101308395581E-253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1.5136801862478693E-267</v>
      </c>
      <c r="GZ182" s="86">
        <f t="shared" si="230"/>
        <v>4.5430082989618257E-298</v>
      </c>
      <c r="HA182" s="86">
        <f t="shared" si="230"/>
        <v>0</v>
      </c>
      <c r="HC182" s="86">
        <f t="shared" si="181"/>
        <v>1.3545877277232348E-302</v>
      </c>
      <c r="HD182" s="86">
        <f t="shared" si="181"/>
        <v>4.8795052157927274E-239</v>
      </c>
      <c r="HE182" s="86">
        <f t="shared" si="181"/>
        <v>1.2705447366140017E-192</v>
      </c>
      <c r="HF182" s="86">
        <f t="shared" si="180"/>
        <v>1.7780092450826178E-213</v>
      </c>
      <c r="HG182" s="86">
        <f t="shared" si="180"/>
        <v>1.1739776527874514E-212</v>
      </c>
      <c r="HH182" s="86">
        <f t="shared" si="180"/>
        <v>1.8685161553618509E-282</v>
      </c>
      <c r="HI182" s="86">
        <f t="shared" si="180"/>
        <v>2.3544766348337232E-282</v>
      </c>
      <c r="HJ182" s="86">
        <f t="shared" si="180"/>
        <v>5.3837978781365811E-204</v>
      </c>
      <c r="HK182" s="86">
        <f t="shared" si="180"/>
        <v>1.6676177866243008E-266</v>
      </c>
      <c r="HL182" s="86">
        <f t="shared" si="180"/>
        <v>0</v>
      </c>
      <c r="HM182" s="86">
        <f t="shared" si="180"/>
        <v>1.8055180060250614E-248</v>
      </c>
      <c r="HN182" s="86">
        <f t="shared" si="180"/>
        <v>5.4375592312240136E-241</v>
      </c>
      <c r="HO182" s="86">
        <f t="shared" si="226"/>
        <v>1.5688880463415093E-222</v>
      </c>
      <c r="HP182" s="86">
        <f t="shared" si="226"/>
        <v>6.9614327730207038E-262</v>
      </c>
      <c r="HQ182" s="86">
        <f t="shared" si="226"/>
        <v>0</v>
      </c>
      <c r="HS182" s="86">
        <f t="shared" si="231"/>
        <v>2.0989704875145601E-35</v>
      </c>
      <c r="HT182" s="86">
        <f t="shared" si="231"/>
        <v>1.7454116470954417E-42</v>
      </c>
      <c r="HU182" s="86">
        <f t="shared" si="231"/>
        <v>7.7544197263516239E-51</v>
      </c>
      <c r="HV182" s="86">
        <f t="shared" si="231"/>
        <v>8.3233038418759462E-54</v>
      </c>
      <c r="HW182" s="86">
        <f t="shared" si="231"/>
        <v>5.8926237771809305E-56</v>
      </c>
      <c r="HX182" s="86">
        <f t="shared" si="231"/>
        <v>6.143010412067908E-49</v>
      </c>
      <c r="HY182" s="86">
        <f t="shared" si="231"/>
        <v>1.0995727910474743E-54</v>
      </c>
      <c r="HZ182" s="86">
        <f t="shared" si="231"/>
        <v>2.4226913830260629E-59</v>
      </c>
      <c r="IA182" s="86">
        <f t="shared" si="231"/>
        <v>1.9144066644731498E-55</v>
      </c>
      <c r="IB182" s="86">
        <f t="shared" si="231"/>
        <v>3.3179740728608913E-59</v>
      </c>
      <c r="IC182" s="86">
        <f t="shared" si="231"/>
        <v>5.0374538982779563E-66</v>
      </c>
      <c r="ID182" s="86">
        <f t="shared" si="231"/>
        <v>1.0839126262455585E-57</v>
      </c>
      <c r="IE182" s="86">
        <f t="shared" si="231"/>
        <v>6.2607023980498037E-55</v>
      </c>
      <c r="IF182" s="86">
        <f t="shared" si="231"/>
        <v>1.4865020602706487E-55</v>
      </c>
      <c r="IG182" s="86">
        <f t="shared" si="231"/>
        <v>3.8287118368039438E-47</v>
      </c>
      <c r="II182" s="86">
        <f t="shared" si="232"/>
        <v>2.8133598669298319E-4</v>
      </c>
      <c r="IJ182" s="86">
        <f t="shared" si="232"/>
        <v>1.8853744863576638E-5</v>
      </c>
      <c r="IK182" s="86">
        <f t="shared" si="232"/>
        <v>1.3842017041295836E-5</v>
      </c>
      <c r="IL182" s="86">
        <f t="shared" si="232"/>
        <v>3.5395802885417775E-6</v>
      </c>
      <c r="IM182" s="86">
        <f t="shared" si="232"/>
        <v>3.2244495004575655E-6</v>
      </c>
      <c r="IN182" s="86">
        <f t="shared" si="232"/>
        <v>8.3973455582344481E-6</v>
      </c>
      <c r="IO182" s="86">
        <f t="shared" si="232"/>
        <v>6.6342354138294013E-7</v>
      </c>
      <c r="IP182" s="86">
        <f t="shared" si="232"/>
        <v>9.7503614220406761E-8</v>
      </c>
      <c r="IQ182" s="86">
        <f t="shared" si="232"/>
        <v>1.8616254186802081E-7</v>
      </c>
      <c r="IR182" s="86">
        <f t="shared" si="232"/>
        <v>1.451247416680572E-7</v>
      </c>
      <c r="IS182" s="86">
        <f t="shared" si="232"/>
        <v>6.1907981367849122E-8</v>
      </c>
      <c r="IT182" s="86">
        <f t="shared" si="232"/>
        <v>1.0416753772774781E-6</v>
      </c>
      <c r="IU182" s="86">
        <f t="shared" si="232"/>
        <v>3.9233099637617503E-6</v>
      </c>
      <c r="IV182" s="86">
        <f t="shared" si="232"/>
        <v>1.2624316438686285E-4</v>
      </c>
      <c r="IW182" s="86">
        <f t="shared" si="232"/>
        <v>2.136321734332028E-9</v>
      </c>
      <c r="IY182" s="86">
        <f t="shared" si="233"/>
        <v>2.8133598669298319E-4</v>
      </c>
      <c r="IZ182" s="86">
        <f t="shared" si="233"/>
        <v>1.8853744863576638E-5</v>
      </c>
      <c r="JA182" s="86">
        <f t="shared" si="233"/>
        <v>1.3842017041295836E-5</v>
      </c>
      <c r="JB182" s="86">
        <f t="shared" si="233"/>
        <v>3.5395802885417775E-6</v>
      </c>
      <c r="JC182" s="86">
        <f t="shared" si="233"/>
        <v>3.2244495004575655E-6</v>
      </c>
      <c r="JD182" s="86">
        <f t="shared" si="233"/>
        <v>8.3973455582344481E-6</v>
      </c>
      <c r="JE182" s="86">
        <f t="shared" si="233"/>
        <v>6.6342354138294013E-7</v>
      </c>
      <c r="JF182" s="86">
        <f t="shared" si="233"/>
        <v>9.7503614220406761E-8</v>
      </c>
      <c r="JG182" s="86">
        <f t="shared" si="233"/>
        <v>1.8616254186802081E-7</v>
      </c>
      <c r="JH182" s="86">
        <f t="shared" si="233"/>
        <v>1.451247416680572E-7</v>
      </c>
      <c r="JI182" s="86">
        <f t="shared" si="233"/>
        <v>6.1907981367849122E-8</v>
      </c>
      <c r="JJ182" s="86">
        <f t="shared" si="233"/>
        <v>1.0416753772774781E-6</v>
      </c>
      <c r="JK182" s="86">
        <f t="shared" si="233"/>
        <v>3.9233099637617503E-6</v>
      </c>
      <c r="JL182" s="86">
        <f t="shared" si="233"/>
        <v>1.2624316438686285E-4</v>
      </c>
      <c r="JM182" s="86">
        <f t="shared" si="233"/>
        <v>2.136321734332028E-9</v>
      </c>
    </row>
    <row r="183" spans="2:273" x14ac:dyDescent="0.25">
      <c r="B183" s="2">
        <v>156</v>
      </c>
      <c r="C183" s="37">
        <v>74.632999999999996</v>
      </c>
      <c r="D183" s="37">
        <v>75.552000000000007</v>
      </c>
      <c r="E183" s="37">
        <v>77.930000000000007</v>
      </c>
      <c r="F183" s="37">
        <v>77.736999999999995</v>
      </c>
      <c r="G183" s="37">
        <v>79.164000000000001</v>
      </c>
      <c r="H183" s="37">
        <v>81.278000000000006</v>
      </c>
      <c r="I183" s="37">
        <v>81.611000000000004</v>
      </c>
      <c r="J183" s="37">
        <v>80.906999999999996</v>
      </c>
      <c r="K183" s="37">
        <v>84</v>
      </c>
      <c r="L183" s="37">
        <v>84.203999999999994</v>
      </c>
      <c r="M183" s="37">
        <v>83.685000000000002</v>
      </c>
      <c r="N183" s="37">
        <v>86.611000000000004</v>
      </c>
      <c r="O183" s="37">
        <v>87.278000000000006</v>
      </c>
      <c r="P183" s="37">
        <v>85.545000000000002</v>
      </c>
      <c r="Q183" s="37">
        <v>85.655000000000001</v>
      </c>
      <c r="S183" s="4">
        <f t="shared" si="234"/>
        <v>75.580034354437544</v>
      </c>
      <c r="T183" s="4">
        <f t="shared" si="234"/>
        <v>75.536019670735925</v>
      </c>
      <c r="U183" s="4">
        <f t="shared" si="234"/>
        <v>77.089630117870868</v>
      </c>
      <c r="V183" s="4">
        <f t="shared" si="234"/>
        <v>78.247491890346353</v>
      </c>
      <c r="W183" s="4">
        <f t="shared" si="234"/>
        <v>79.535637592379857</v>
      </c>
      <c r="X183" s="4">
        <f t="shared" si="234"/>
        <v>82.082644262837036</v>
      </c>
      <c r="Y183" s="4">
        <f t="shared" si="234"/>
        <v>82.101888043982356</v>
      </c>
      <c r="Z183" s="4" t="e">
        <f t="shared" si="234"/>
        <v>#N/A</v>
      </c>
      <c r="AA183" s="4">
        <f t="shared" si="234"/>
        <v>83.721132494061692</v>
      </c>
      <c r="AB183" s="4">
        <f t="shared" si="234"/>
        <v>82.541852051438184</v>
      </c>
      <c r="AC183" s="4" t="e">
        <f t="shared" si="234"/>
        <v>#N/A</v>
      </c>
      <c r="AD183" s="4">
        <f t="shared" si="234"/>
        <v>86.361494613033329</v>
      </c>
      <c r="AE183" s="4">
        <f t="shared" si="234"/>
        <v>89.205991809633275</v>
      </c>
      <c r="AF183" s="4">
        <f t="shared" si="234"/>
        <v>86.557473545202015</v>
      </c>
      <c r="AG183" s="4">
        <f t="shared" si="234"/>
        <v>84.688730770764678</v>
      </c>
      <c r="AI183" s="4">
        <f t="shared" si="235"/>
        <v>-0.94703435443754813</v>
      </c>
      <c r="AJ183" s="4">
        <f t="shared" si="235"/>
        <v>1.5980329264081661E-2</v>
      </c>
      <c r="AK183" s="4">
        <f t="shared" si="235"/>
        <v>0.84036988212913855</v>
      </c>
      <c r="AL183" s="4">
        <f t="shared" si="235"/>
        <v>-0.51049189034635845</v>
      </c>
      <c r="AM183" s="4">
        <f t="shared" si="235"/>
        <v>-0.37163759237985516</v>
      </c>
      <c r="AN183" s="4">
        <f t="shared" si="235"/>
        <v>-0.80464426283703006</v>
      </c>
      <c r="AO183" s="4">
        <f t="shared" si="235"/>
        <v>-0.49088804398235197</v>
      </c>
      <c r="AP183" s="4">
        <f t="shared" si="235"/>
        <v>0</v>
      </c>
      <c r="AQ183" s="4">
        <f t="shared" si="235"/>
        <v>0.27886750593830811</v>
      </c>
      <c r="AR183" s="4">
        <f t="shared" si="235"/>
        <v>1.6621479485618096</v>
      </c>
      <c r="AS183" s="4">
        <f t="shared" si="235"/>
        <v>0</v>
      </c>
      <c r="AT183" s="4">
        <f t="shared" si="235"/>
        <v>0.24950538696667479</v>
      </c>
      <c r="AU183" s="4">
        <f t="shared" si="235"/>
        <v>-1.9279918096332693</v>
      </c>
      <c r="AV183" s="4">
        <f t="shared" si="235"/>
        <v>-1.0124735452020133</v>
      </c>
      <c r="AW183" s="4">
        <f t="shared" si="235"/>
        <v>0.96626922923532277</v>
      </c>
      <c r="AY183" s="2">
        <f t="shared" si="227"/>
        <v>75.580034354419283</v>
      </c>
      <c r="AZ183" s="2">
        <f t="shared" si="227"/>
        <v>75.536019670735911</v>
      </c>
      <c r="BA183" s="2">
        <f t="shared" si="227"/>
        <v>77.089630117870854</v>
      </c>
      <c r="BB183" s="2">
        <f t="shared" si="227"/>
        <v>78.247491890346353</v>
      </c>
      <c r="BC183" s="2">
        <f t="shared" si="227"/>
        <v>79.535637592379857</v>
      </c>
      <c r="BD183" s="2">
        <f t="shared" si="227"/>
        <v>82.082644262837036</v>
      </c>
      <c r="BE183" s="2">
        <f t="shared" si="227"/>
        <v>82.101888043982356</v>
      </c>
      <c r="BF183" s="2" t="e">
        <f t="shared" si="227"/>
        <v>#N/A</v>
      </c>
      <c r="BG183" s="2">
        <f t="shared" si="227"/>
        <v>83.721132494061692</v>
      </c>
      <c r="BH183" s="2">
        <f t="shared" si="227"/>
        <v>82.541852051438184</v>
      </c>
      <c r="BI183" s="2" t="e">
        <f t="shared" si="227"/>
        <v>#N/A</v>
      </c>
      <c r="BJ183" s="2">
        <f t="shared" si="227"/>
        <v>86.361494613033329</v>
      </c>
      <c r="BK183" s="2">
        <f t="shared" si="227"/>
        <v>89.205991809633275</v>
      </c>
      <c r="BL183" s="2">
        <f t="shared" si="227"/>
        <v>86.557473543893508</v>
      </c>
      <c r="BM183" s="2">
        <f t="shared" si="227"/>
        <v>84.688730770753367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74.632999999999996</v>
      </c>
      <c r="CV183" s="2">
        <f t="shared" si="198"/>
        <v>75.552000000000007</v>
      </c>
      <c r="CW183" s="2">
        <f t="shared" si="199"/>
        <v>77.930000000000007</v>
      </c>
      <c r="CX183" s="2">
        <f t="shared" si="200"/>
        <v>77.736999999999995</v>
      </c>
      <c r="CY183" s="2">
        <f t="shared" si="201"/>
        <v>79.164000000000001</v>
      </c>
      <c r="CZ183" s="2">
        <f t="shared" si="202"/>
        <v>81.278000000000006</v>
      </c>
      <c r="DA183" s="2">
        <f t="shared" si="203"/>
        <v>81.611000000000004</v>
      </c>
      <c r="DB183" s="2" t="str">
        <f t="shared" si="204"/>
        <v/>
      </c>
      <c r="DC183" s="2">
        <f t="shared" si="205"/>
        <v>84</v>
      </c>
      <c r="DD183" s="2">
        <f t="shared" si="206"/>
        <v>84.203999999999994</v>
      </c>
      <c r="DE183" s="2" t="str">
        <f t="shared" si="207"/>
        <v/>
      </c>
      <c r="DF183" s="2">
        <f t="shared" si="208"/>
        <v>86.611000000000004</v>
      </c>
      <c r="DG183" s="2">
        <f t="shared" si="209"/>
        <v>87.278000000000006</v>
      </c>
      <c r="DH183" s="2">
        <f t="shared" si="210"/>
        <v>85.545000000000002</v>
      </c>
      <c r="DI183" s="2">
        <f t="shared" si="211"/>
        <v>85.655000000000001</v>
      </c>
      <c r="DK183" s="2">
        <f t="shared" si="236"/>
        <v>106.43532912912912</v>
      </c>
      <c r="DL183" s="2">
        <f t="shared" si="236"/>
        <v>113.96626735459664</v>
      </c>
      <c r="DM183" s="2">
        <f t="shared" si="236"/>
        <v>118.65137387387385</v>
      </c>
      <c r="DN183" s="2">
        <f t="shared" si="236"/>
        <v>120.2670926640927</v>
      </c>
      <c r="DO183" s="2">
        <f t="shared" si="236"/>
        <v>122.04188974688974</v>
      </c>
      <c r="DP183" s="2">
        <f t="shared" si="236"/>
        <v>126.05756461319621</v>
      </c>
      <c r="DQ183" s="2">
        <f t="shared" si="236"/>
        <v>125.77321621621623</v>
      </c>
      <c r="DR183" s="2">
        <f t="shared" si="236"/>
        <v>112.65658249678249</v>
      </c>
      <c r="DS183" s="2">
        <f t="shared" si="236"/>
        <v>123.24942280701755</v>
      </c>
      <c r="DT183" s="2">
        <f t="shared" si="236"/>
        <v>120.73284641784642</v>
      </c>
      <c r="DU183" s="2">
        <f t="shared" si="236"/>
        <v>132.30088636363638</v>
      </c>
      <c r="DV183" s="2">
        <f t="shared" si="236"/>
        <v>119.50719327731096</v>
      </c>
      <c r="DW183" s="2">
        <f t="shared" si="236"/>
        <v>140.34167027126097</v>
      </c>
      <c r="DX183" s="2">
        <f t="shared" si="236"/>
        <v>139.61279844271414</v>
      </c>
      <c r="DY183" s="2">
        <f t="shared" si="236"/>
        <v>121.35673382173383</v>
      </c>
      <c r="EA183" s="2">
        <f t="shared" si="213"/>
        <v>75.409275030345725</v>
      </c>
      <c r="EB183" s="2">
        <f t="shared" si="213"/>
        <v>75.884903830922525</v>
      </c>
      <c r="EC183" s="2">
        <f t="shared" si="213"/>
        <v>77.343585575218512</v>
      </c>
      <c r="ED183" s="2">
        <f t="shared" si="213"/>
        <v>77.246114185096502</v>
      </c>
      <c r="EE183" s="2">
        <f t="shared" si="213"/>
        <v>80.415029868948409</v>
      </c>
      <c r="EF183" s="2">
        <f t="shared" si="213"/>
        <v>82.756326620377379</v>
      </c>
      <c r="EG183" s="2">
        <f t="shared" si="213"/>
        <v>82.405463108928814</v>
      </c>
      <c r="EH183" s="2">
        <f t="shared" si="213"/>
        <v>79.558215638310926</v>
      </c>
      <c r="EI183" s="2">
        <f t="shared" si="213"/>
        <v>83.661266940266103</v>
      </c>
      <c r="EJ183" s="2">
        <f t="shared" si="213"/>
        <v>83.634945075209714</v>
      </c>
      <c r="EK183" s="2">
        <f t="shared" si="212"/>
        <v>84.20396016137164</v>
      </c>
      <c r="EL183" s="2">
        <f t="shared" si="179"/>
        <v>85.716365646029629</v>
      </c>
      <c r="EM183" s="2">
        <f t="shared" si="179"/>
        <v>89.474162008226969</v>
      </c>
      <c r="EN183" s="2">
        <f t="shared" si="179"/>
        <v>87.693812148652356</v>
      </c>
      <c r="EO183" s="2">
        <f t="shared" si="179"/>
        <v>85.574686991422908</v>
      </c>
      <c r="EQ183" s="2">
        <f t="shared" si="237"/>
        <v>75.606355109900747</v>
      </c>
      <c r="ER183" s="2">
        <f t="shared" si="237"/>
        <v>75.488714067211475</v>
      </c>
      <c r="ES183" s="2">
        <f t="shared" si="237"/>
        <v>77.050264920716572</v>
      </c>
      <c r="ET183" s="2">
        <f t="shared" si="237"/>
        <v>78.392523907888915</v>
      </c>
      <c r="EU183" s="2">
        <f t="shared" si="237"/>
        <v>79.404157991898444</v>
      </c>
      <c r="EV183" s="2">
        <f t="shared" si="237"/>
        <v>81.988175705283311</v>
      </c>
      <c r="EW183" s="2">
        <f t="shared" si="237"/>
        <v>82.062715157926604</v>
      </c>
      <c r="EX183" s="2">
        <f t="shared" si="237"/>
        <v>80.376017580514741</v>
      </c>
      <c r="EY183" s="2">
        <f t="shared" si="237"/>
        <v>83.726608265374665</v>
      </c>
      <c r="EZ183" s="2">
        <f t="shared" si="237"/>
        <v>82.414934706898222</v>
      </c>
      <c r="FA183" s="2">
        <f t="shared" si="237"/>
        <v>85.126737401006295</v>
      </c>
      <c r="FB183" s="2">
        <f t="shared" si="237"/>
        <v>86.451321347692925</v>
      </c>
      <c r="FC183" s="2">
        <f t="shared" si="237"/>
        <v>89.162162618796188</v>
      </c>
      <c r="FD183" s="2">
        <f t="shared" si="237"/>
        <v>86.362793561184461</v>
      </c>
      <c r="FE183" s="2">
        <f t="shared" si="237"/>
        <v>84.522486530465628</v>
      </c>
      <c r="FG183" s="2">
        <f t="shared" si="238"/>
        <v>0.99996905300926453</v>
      </c>
      <c r="FH183" s="2">
        <f t="shared" si="238"/>
        <v>0.99997554885659801</v>
      </c>
      <c r="FI183" s="2">
        <f t="shared" si="238"/>
        <v>0.99997154413237133</v>
      </c>
      <c r="FJ183" s="2">
        <f t="shared" si="238"/>
        <v>0.99997014710867993</v>
      </c>
      <c r="FK183" s="2">
        <f t="shared" si="238"/>
        <v>0.99997300389029198</v>
      </c>
      <c r="FL183" s="2">
        <f t="shared" si="238"/>
        <v>0.99997528057862006</v>
      </c>
      <c r="FM183" s="2">
        <f t="shared" si="238"/>
        <v>0.99997222379503015</v>
      </c>
      <c r="FN183" s="2">
        <f t="shared" si="238"/>
        <v>0.9999702094797831</v>
      </c>
      <c r="FO183" s="2">
        <f t="shared" si="238"/>
        <v>0.99997335724075809</v>
      </c>
      <c r="FP183" s="2">
        <f t="shared" si="238"/>
        <v>0.99997048621559226</v>
      </c>
      <c r="FQ183" s="2">
        <f t="shared" si="238"/>
        <v>0.99996542050622339</v>
      </c>
      <c r="FR183" s="2">
        <f t="shared" si="238"/>
        <v>0.99996839801898452</v>
      </c>
      <c r="FS183" s="2">
        <f t="shared" si="238"/>
        <v>0.9999631840243246</v>
      </c>
      <c r="FT183" s="2">
        <f t="shared" si="238"/>
        <v>0.99996172706590969</v>
      </c>
      <c r="FU183" s="2">
        <f t="shared" si="238"/>
        <v>0.99995967347614667</v>
      </c>
      <c r="FW183" s="2">
        <f t="shared" si="229"/>
        <v>0.86157444957497009</v>
      </c>
      <c r="FX183" s="2">
        <f t="shared" si="229"/>
        <v>0.88294884196504142</v>
      </c>
      <c r="FY183" s="2">
        <f t="shared" si="229"/>
        <v>0.86980204901269065</v>
      </c>
      <c r="FZ183" s="2">
        <f t="shared" si="229"/>
        <v>0.87236996055722726</v>
      </c>
      <c r="GA183" s="2">
        <f t="shared" si="229"/>
        <v>0.8710461333776911</v>
      </c>
      <c r="GB183" s="2">
        <f t="shared" si="229"/>
        <v>0.87841168425339444</v>
      </c>
      <c r="GC183" s="2">
        <f t="shared" si="229"/>
        <v>0.88922386160052791</v>
      </c>
      <c r="GD183" s="2">
        <f t="shared" si="229"/>
        <v>0.89627893034195105</v>
      </c>
      <c r="GE183" s="2">
        <f t="shared" si="229"/>
        <v>0.90005545483347993</v>
      </c>
      <c r="GF183" s="2">
        <f t="shared" si="229"/>
        <v>0.8968677247785215</v>
      </c>
      <c r="GG183" s="2">
        <f t="shared" si="229"/>
        <v>0.88710930568088453</v>
      </c>
      <c r="GH183" s="2">
        <f t="shared" si="229"/>
        <v>0.87632643498487284</v>
      </c>
      <c r="GI183" s="2">
        <f t="shared" si="229"/>
        <v>0.86552392308599513</v>
      </c>
      <c r="GJ183" s="2">
        <f t="shared" si="229"/>
        <v>0.85522900086981324</v>
      </c>
      <c r="GK183" s="2">
        <f t="shared" si="229"/>
        <v>0.84337464120403083</v>
      </c>
      <c r="GM183" s="86">
        <f t="shared" si="230"/>
        <v>0</v>
      </c>
      <c r="GN183" s="86">
        <f t="shared" si="230"/>
        <v>1.3049693881459913E-237</v>
      </c>
      <c r="GO183" s="86">
        <f t="shared" si="230"/>
        <v>1.5358381308210266E-258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3.7784311066317774E-273</v>
      </c>
      <c r="GZ183" s="86">
        <f t="shared" si="230"/>
        <v>2.692891430476738E-304</v>
      </c>
      <c r="HA183" s="86">
        <f t="shared" si="230"/>
        <v>0</v>
      </c>
      <c r="HC183" s="86">
        <f t="shared" si="181"/>
        <v>0</v>
      </c>
      <c r="HD183" s="86">
        <f t="shared" si="181"/>
        <v>2.4683178040695629E-245</v>
      </c>
      <c r="HE183" s="86">
        <f t="shared" si="181"/>
        <v>1.1039693670371965E-197</v>
      </c>
      <c r="HF183" s="86">
        <f t="shared" si="180"/>
        <v>4.6051091309513157E-219</v>
      </c>
      <c r="HG183" s="86">
        <f t="shared" si="180"/>
        <v>3.6930490883855701E-218</v>
      </c>
      <c r="HH183" s="86">
        <f t="shared" si="180"/>
        <v>8.430017610859748E-290</v>
      </c>
      <c r="HI183" s="86">
        <f t="shared" si="180"/>
        <v>9.6082407515749841E-290</v>
      </c>
      <c r="HJ183" s="86">
        <f t="shared" si="180"/>
        <v>2.5119105653017287E-209</v>
      </c>
      <c r="HK183" s="86">
        <f t="shared" si="180"/>
        <v>1.9349775451844858E-273</v>
      </c>
      <c r="HL183" s="86">
        <f t="shared" si="180"/>
        <v>0</v>
      </c>
      <c r="HM183" s="86">
        <f t="shared" si="180"/>
        <v>6.2586630397986383E-255</v>
      </c>
      <c r="HN183" s="86">
        <f t="shared" si="180"/>
        <v>2.4572713027668873E-247</v>
      </c>
      <c r="HO183" s="86">
        <f t="shared" si="226"/>
        <v>1.9521632610098747E-228</v>
      </c>
      <c r="HP183" s="86">
        <f t="shared" si="226"/>
        <v>8.2746674852212683E-269</v>
      </c>
      <c r="HQ183" s="86">
        <f t="shared" si="226"/>
        <v>0</v>
      </c>
      <c r="HS183" s="86">
        <f t="shared" si="231"/>
        <v>5.8821660828459413E-37</v>
      </c>
      <c r="HT183" s="86">
        <f t="shared" si="231"/>
        <v>2.7124172791608386E-44</v>
      </c>
      <c r="HU183" s="86">
        <f t="shared" si="231"/>
        <v>5.4836402688242184E-53</v>
      </c>
      <c r="HV183" s="86">
        <f t="shared" si="231"/>
        <v>3.8657630087648647E-56</v>
      </c>
      <c r="HW183" s="86">
        <f t="shared" si="231"/>
        <v>2.3157692347234526E-58</v>
      </c>
      <c r="HX183" s="86">
        <f t="shared" si="231"/>
        <v>5.2075901751361206E-51</v>
      </c>
      <c r="HY183" s="86">
        <f t="shared" si="231"/>
        <v>5.2840633617647678E-57</v>
      </c>
      <c r="HZ183" s="86">
        <f t="shared" si="231"/>
        <v>7.670864031797486E-62</v>
      </c>
      <c r="IA183" s="86">
        <f t="shared" si="231"/>
        <v>9.2958893658251003E-58</v>
      </c>
      <c r="IB183" s="86">
        <f t="shared" si="231"/>
        <v>1.1650664574799923E-61</v>
      </c>
      <c r="IC183" s="86">
        <f t="shared" si="231"/>
        <v>7.8071880829085509E-69</v>
      </c>
      <c r="ID183" s="86">
        <f t="shared" si="231"/>
        <v>3.4477493348857541E-60</v>
      </c>
      <c r="IE183" s="86">
        <f t="shared" si="231"/>
        <v>2.3405379459905888E-57</v>
      </c>
      <c r="IF183" s="86">
        <f t="shared" si="231"/>
        <v>4.6361420875444477E-58</v>
      </c>
      <c r="IG183" s="86">
        <f t="shared" si="231"/>
        <v>2.8156399556198749E-49</v>
      </c>
      <c r="II183" s="86">
        <f t="shared" si="232"/>
        <v>1.3100578060354834E-4</v>
      </c>
      <c r="IJ183" s="86">
        <f t="shared" si="232"/>
        <v>7.3821911303992524E-6</v>
      </c>
      <c r="IK183" s="86">
        <f t="shared" si="232"/>
        <v>4.9269522278081931E-6</v>
      </c>
      <c r="IL183" s="86">
        <f t="shared" si="232"/>
        <v>1.1154039292848368E-6</v>
      </c>
      <c r="IM183" s="86">
        <f t="shared" si="232"/>
        <v>9.9896589886250977E-7</v>
      </c>
      <c r="IN183" s="86">
        <f t="shared" si="232"/>
        <v>2.9767333238535349E-6</v>
      </c>
      <c r="IO183" s="86">
        <f t="shared" si="232"/>
        <v>1.9736718033018214E-7</v>
      </c>
      <c r="IP183" s="86">
        <f t="shared" si="232"/>
        <v>2.5595837010763328E-8</v>
      </c>
      <c r="IQ183" s="86">
        <f t="shared" si="232"/>
        <v>5.3087465218340851E-8</v>
      </c>
      <c r="IR183" s="86">
        <f t="shared" si="232"/>
        <v>3.9621536327425225E-8</v>
      </c>
      <c r="IS183" s="86">
        <f t="shared" si="232"/>
        <v>1.4586667756660003E-8</v>
      </c>
      <c r="IT183" s="86">
        <f t="shared" si="232"/>
        <v>2.9809543596762287E-7</v>
      </c>
      <c r="IU183" s="86">
        <f t="shared" si="232"/>
        <v>1.2002789188306432E-6</v>
      </c>
      <c r="IV183" s="86">
        <f t="shared" si="232"/>
        <v>5.2695910989979107E-5</v>
      </c>
      <c r="IW183" s="86">
        <f t="shared" si="232"/>
        <v>2.395665532712151E-10</v>
      </c>
      <c r="IY183" s="86">
        <f t="shared" si="233"/>
        <v>1.3100578060354834E-4</v>
      </c>
      <c r="IZ183" s="86">
        <f t="shared" si="233"/>
        <v>7.3821911303992524E-6</v>
      </c>
      <c r="JA183" s="86">
        <f t="shared" si="233"/>
        <v>4.9269522278081931E-6</v>
      </c>
      <c r="JB183" s="86">
        <f t="shared" si="233"/>
        <v>1.1154039292848368E-6</v>
      </c>
      <c r="JC183" s="86">
        <f t="shared" si="233"/>
        <v>9.9896589886250977E-7</v>
      </c>
      <c r="JD183" s="86">
        <f t="shared" si="233"/>
        <v>2.9767333238535349E-6</v>
      </c>
      <c r="JE183" s="86">
        <f t="shared" si="233"/>
        <v>1.9736718033018214E-7</v>
      </c>
      <c r="JF183" s="86">
        <f t="shared" si="233"/>
        <v>2.5595837010763328E-8</v>
      </c>
      <c r="JG183" s="86">
        <f t="shared" si="233"/>
        <v>5.3087465218340851E-8</v>
      </c>
      <c r="JH183" s="86">
        <f t="shared" si="233"/>
        <v>3.9621536327425225E-8</v>
      </c>
      <c r="JI183" s="86">
        <f t="shared" si="233"/>
        <v>1.4586667756660003E-8</v>
      </c>
      <c r="JJ183" s="86">
        <f t="shared" si="233"/>
        <v>2.9809543596762287E-7</v>
      </c>
      <c r="JK183" s="86">
        <f t="shared" si="233"/>
        <v>1.2002789188306432E-6</v>
      </c>
      <c r="JL183" s="86">
        <f t="shared" si="233"/>
        <v>5.2695910989979107E-5</v>
      </c>
      <c r="JM183" s="86">
        <f t="shared" si="233"/>
        <v>2.395665532712151E-10</v>
      </c>
    </row>
    <row r="184" spans="2:273" x14ac:dyDescent="0.25">
      <c r="B184" s="2">
        <v>157</v>
      </c>
      <c r="C184" s="37">
        <v>75.099999999999994</v>
      </c>
      <c r="D184" s="37">
        <v>76.828000000000003</v>
      </c>
      <c r="E184" s="37">
        <v>76.174999999999997</v>
      </c>
      <c r="F184" s="37">
        <v>81.281000000000006</v>
      </c>
      <c r="G184" s="37">
        <v>78.763999999999996</v>
      </c>
      <c r="H184" s="37">
        <v>80.111000000000004</v>
      </c>
      <c r="I184" s="37">
        <v>83.832999999999998</v>
      </c>
      <c r="J184" s="37">
        <v>79.832999999999998</v>
      </c>
      <c r="K184" s="37">
        <v>84.073999999999998</v>
      </c>
      <c r="L184" s="37">
        <v>82.519000000000005</v>
      </c>
      <c r="M184" s="37">
        <v>84.888999999999996</v>
      </c>
      <c r="N184" s="37">
        <v>88.352000000000004</v>
      </c>
      <c r="O184" s="37">
        <v>88.519000000000005</v>
      </c>
      <c r="P184" s="37">
        <v>87.344999999999999</v>
      </c>
      <c r="Q184" s="37">
        <v>84.545000000000002</v>
      </c>
      <c r="S184" s="4">
        <f t="shared" si="234"/>
        <v>75.435168209452669</v>
      </c>
      <c r="T184" s="4">
        <f t="shared" si="234"/>
        <v>75.335752329126507</v>
      </c>
      <c r="U184" s="4">
        <f t="shared" si="234"/>
        <v>76.912921425875481</v>
      </c>
      <c r="V184" s="4">
        <f t="shared" si="234"/>
        <v>78.111753443937573</v>
      </c>
      <c r="W184" s="4">
        <f t="shared" si="234"/>
        <v>79.371303793116709</v>
      </c>
      <c r="X184" s="4">
        <f t="shared" si="234"/>
        <v>81.935730608902944</v>
      </c>
      <c r="Y184" s="4">
        <f t="shared" si="234"/>
        <v>81.951644129391411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>
        <f t="shared" si="234"/>
        <v>86.164629891790455</v>
      </c>
      <c r="AE184" s="4">
        <f t="shared" si="234"/>
        <v>89.017545550753454</v>
      </c>
      <c r="AF184" s="4">
        <f t="shared" si="234"/>
        <v>86.368899152490172</v>
      </c>
      <c r="AG184" s="4">
        <f t="shared" si="234"/>
        <v>84.519612038209772</v>
      </c>
      <c r="AI184" s="4">
        <f t="shared" si="235"/>
        <v>-0.33516820945267511</v>
      </c>
      <c r="AJ184" s="4">
        <f t="shared" si="235"/>
        <v>1.4922476708734962</v>
      </c>
      <c r="AK184" s="4">
        <f t="shared" si="235"/>
        <v>-0.73792142587548426</v>
      </c>
      <c r="AL184" s="4">
        <f t="shared" si="235"/>
        <v>3.1692465560624328</v>
      </c>
      <c r="AM184" s="4">
        <f t="shared" si="235"/>
        <v>-0.60730379311671356</v>
      </c>
      <c r="AN184" s="4">
        <f t="shared" si="235"/>
        <v>-1.8247306089029394</v>
      </c>
      <c r="AO184" s="4">
        <f t="shared" si="235"/>
        <v>1.8813558706085871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2.1873701082095494</v>
      </c>
      <c r="AU184" s="4">
        <f t="shared" si="235"/>
        <v>-0.4985455507534482</v>
      </c>
      <c r="AV184" s="4">
        <f t="shared" si="235"/>
        <v>0.97610084750982651</v>
      </c>
      <c r="AW184" s="4">
        <f t="shared" si="235"/>
        <v>2.5387961790229951E-2</v>
      </c>
      <c r="AY184" s="2">
        <f t="shared" si="227"/>
        <v>75.43516820945095</v>
      </c>
      <c r="AZ184" s="2">
        <f t="shared" si="227"/>
        <v>75.335752329126507</v>
      </c>
      <c r="BA184" s="2">
        <f t="shared" si="227"/>
        <v>76.912921425875481</v>
      </c>
      <c r="BB184" s="2">
        <f t="shared" si="227"/>
        <v>78.111753443937573</v>
      </c>
      <c r="BC184" s="2">
        <f t="shared" si="227"/>
        <v>79.371303793116709</v>
      </c>
      <c r="BD184" s="2">
        <f t="shared" si="227"/>
        <v>81.935730608902944</v>
      </c>
      <c r="BE184" s="2">
        <f t="shared" si="227"/>
        <v>81.951644129391411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>
        <f t="shared" si="227"/>
        <v>86.164629891790455</v>
      </c>
      <c r="BK184" s="2">
        <f t="shared" si="227"/>
        <v>89.017545550753454</v>
      </c>
      <c r="BL184" s="2">
        <f t="shared" si="227"/>
        <v>86.368899152372677</v>
      </c>
      <c r="BM184" s="2">
        <f t="shared" si="227"/>
        <v>84.51961203820926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75.099999999999994</v>
      </c>
      <c r="CV184" s="2">
        <f t="shared" si="198"/>
        <v>76.828000000000003</v>
      </c>
      <c r="CW184" s="2">
        <f t="shared" si="199"/>
        <v>76.174999999999997</v>
      </c>
      <c r="CX184" s="2">
        <f t="shared" si="200"/>
        <v>81.281000000000006</v>
      </c>
      <c r="CY184" s="2">
        <f t="shared" si="201"/>
        <v>78.763999999999996</v>
      </c>
      <c r="CZ184" s="2">
        <f t="shared" si="202"/>
        <v>80.111000000000004</v>
      </c>
      <c r="DA184" s="2">
        <f t="shared" si="203"/>
        <v>83.832999999999998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>
        <f t="shared" si="208"/>
        <v>88.352000000000004</v>
      </c>
      <c r="DG184" s="2">
        <f t="shared" si="209"/>
        <v>88.519000000000005</v>
      </c>
      <c r="DH184" s="2">
        <f t="shared" si="210"/>
        <v>87.344999999999999</v>
      </c>
      <c r="DI184" s="2">
        <f t="shared" si="211"/>
        <v>84.545000000000002</v>
      </c>
      <c r="DK184" s="2">
        <f t="shared" si="236"/>
        <v>106.47263813813812</v>
      </c>
      <c r="DL184" s="2">
        <f t="shared" si="236"/>
        <v>114.03876951219513</v>
      </c>
      <c r="DM184" s="2">
        <f t="shared" si="236"/>
        <v>118.74741631104787</v>
      </c>
      <c r="DN184" s="2">
        <f t="shared" si="236"/>
        <v>120.4058056628057</v>
      </c>
      <c r="DO184" s="2">
        <f t="shared" si="236"/>
        <v>122.17642706992706</v>
      </c>
      <c r="DP184" s="2">
        <f t="shared" si="236"/>
        <v>126.22777875041034</v>
      </c>
      <c r="DQ184" s="2">
        <f t="shared" si="236"/>
        <v>125.94668990042675</v>
      </c>
      <c r="DR184" s="2">
        <f t="shared" si="236"/>
        <v>112.75350707850707</v>
      </c>
      <c r="DS184" s="2">
        <f t="shared" si="236"/>
        <v>123.41043151147099</v>
      </c>
      <c r="DT184" s="2">
        <f t="shared" si="236"/>
        <v>120.86515851565851</v>
      </c>
      <c r="DU184" s="2">
        <f t="shared" si="236"/>
        <v>132.47658522727275</v>
      </c>
      <c r="DV184" s="2">
        <f t="shared" si="236"/>
        <v>119.57284033613449</v>
      </c>
      <c r="DW184" s="2">
        <f t="shared" si="236"/>
        <v>140.57544538123165</v>
      </c>
      <c r="DX184" s="2">
        <f t="shared" si="236"/>
        <v>139.85909165739713</v>
      </c>
      <c r="DY184" s="2">
        <f t="shared" si="236"/>
        <v>121.51438400488401</v>
      </c>
      <c r="EA184" s="2">
        <f t="shared" si="213"/>
        <v>75.259258467441938</v>
      </c>
      <c r="EB184" s="2">
        <f t="shared" si="213"/>
        <v>75.694119533953085</v>
      </c>
      <c r="EC184" s="2">
        <f t="shared" si="213"/>
        <v>77.174434415140126</v>
      </c>
      <c r="ED184" s="2">
        <f t="shared" si="213"/>
        <v>77.081368418087067</v>
      </c>
      <c r="EE184" s="2">
        <f t="shared" si="213"/>
        <v>80.276591142811924</v>
      </c>
      <c r="EF184" s="2">
        <f t="shared" si="213"/>
        <v>82.628702345862806</v>
      </c>
      <c r="EG184" s="2">
        <f t="shared" si="213"/>
        <v>82.26352857281303</v>
      </c>
      <c r="EH184" s="2">
        <f t="shared" si="213"/>
        <v>79.410725597604852</v>
      </c>
      <c r="EI184" s="2">
        <f t="shared" si="213"/>
        <v>83.546452957766817</v>
      </c>
      <c r="EJ184" s="2">
        <f t="shared" si="213"/>
        <v>83.497346760196692</v>
      </c>
      <c r="EK184" s="2">
        <f t="shared" si="212"/>
        <v>83.993628517397866</v>
      </c>
      <c r="EL184" s="2">
        <f t="shared" si="179"/>
        <v>85.500923283983866</v>
      </c>
      <c r="EM184" s="2">
        <f t="shared" si="179"/>
        <v>89.294215562704352</v>
      </c>
      <c r="EN184" s="2">
        <f t="shared" si="179"/>
        <v>87.540020214834854</v>
      </c>
      <c r="EO184" s="2">
        <f t="shared" si="179"/>
        <v>85.4296455685067</v>
      </c>
      <c r="EQ184" s="2">
        <f t="shared" si="237"/>
        <v>75.459934023907763</v>
      </c>
      <c r="ER184" s="2">
        <f t="shared" si="237"/>
        <v>75.291465891710004</v>
      </c>
      <c r="ES184" s="2">
        <f t="shared" si="237"/>
        <v>76.875994509426789</v>
      </c>
      <c r="ET184" s="2">
        <f t="shared" si="237"/>
        <v>78.24790036154829</v>
      </c>
      <c r="EU184" s="2">
        <f t="shared" si="237"/>
        <v>79.247902378327737</v>
      </c>
      <c r="EV184" s="2">
        <f t="shared" si="237"/>
        <v>81.847143512195473</v>
      </c>
      <c r="EW184" s="2">
        <f t="shared" si="237"/>
        <v>81.914977105255332</v>
      </c>
      <c r="EX184" s="2">
        <f t="shared" si="237"/>
        <v>80.243430668946814</v>
      </c>
      <c r="EY184" s="2">
        <f t="shared" si="237"/>
        <v>83.61293151084142</v>
      </c>
      <c r="EZ184" s="2">
        <f t="shared" si="237"/>
        <v>82.256663845581912</v>
      </c>
      <c r="FA184" s="2">
        <f t="shared" si="237"/>
        <v>84.932898055553053</v>
      </c>
      <c r="FB184" s="2">
        <f t="shared" si="237"/>
        <v>86.248946914679308</v>
      </c>
      <c r="FC184" s="2">
        <f t="shared" si="237"/>
        <v>88.976375923970423</v>
      </c>
      <c r="FD184" s="2">
        <f t="shared" si="237"/>
        <v>86.18598994629177</v>
      </c>
      <c r="FE184" s="2">
        <f t="shared" si="237"/>
        <v>84.363925948581738</v>
      </c>
      <c r="FG184" s="2">
        <f t="shared" si="238"/>
        <v>0.9999717759321497</v>
      </c>
      <c r="FH184" s="2">
        <f t="shared" si="238"/>
        <v>0.99997770024420629</v>
      </c>
      <c r="FI184" s="2">
        <f t="shared" si="238"/>
        <v>0.9999740478753002</v>
      </c>
      <c r="FJ184" s="2">
        <f t="shared" si="238"/>
        <v>0.99997277376801397</v>
      </c>
      <c r="FK184" s="2">
        <f t="shared" si="238"/>
        <v>0.99997537919684243</v>
      </c>
      <c r="FL184" s="2">
        <f t="shared" si="238"/>
        <v>0.99997745557072382</v>
      </c>
      <c r="FM184" s="2">
        <f t="shared" si="238"/>
        <v>0.99997466773807919</v>
      </c>
      <c r="FN184" s="2">
        <f t="shared" si="238"/>
        <v>0.99997283065143461</v>
      </c>
      <c r="FO184" s="2">
        <f t="shared" si="238"/>
        <v>0.99997570145781856</v>
      </c>
      <c r="FP184" s="2">
        <f t="shared" si="238"/>
        <v>0.99997308303880927</v>
      </c>
      <c r="FQ184" s="2">
        <f t="shared" si="238"/>
        <v>0.99996846303090126</v>
      </c>
      <c r="FR184" s="2">
        <f t="shared" si="238"/>
        <v>0.99997117857062701</v>
      </c>
      <c r="FS184" s="2">
        <f t="shared" si="238"/>
        <v>0.99996642332235408</v>
      </c>
      <c r="FT184" s="2">
        <f t="shared" si="238"/>
        <v>0.99996509455170801</v>
      </c>
      <c r="FU184" s="2">
        <f t="shared" si="238"/>
        <v>0.99996322164263174</v>
      </c>
      <c r="FW184" s="2">
        <f t="shared" si="229"/>
        <v>0.87219777309135171</v>
      </c>
      <c r="FX184" s="2">
        <f t="shared" si="229"/>
        <v>0.89213717068585607</v>
      </c>
      <c r="FY184" s="2">
        <f t="shared" si="229"/>
        <v>0.87988198443939336</v>
      </c>
      <c r="FZ184" s="2">
        <f t="shared" si="229"/>
        <v>0.88227799542089969</v>
      </c>
      <c r="GA184" s="2">
        <f t="shared" si="229"/>
        <v>0.88104292435074449</v>
      </c>
      <c r="GB184" s="2">
        <f t="shared" si="229"/>
        <v>0.88791095866462277</v>
      </c>
      <c r="GC184" s="2">
        <f t="shared" si="229"/>
        <v>0.8979765281122768</v>
      </c>
      <c r="GD184" s="2">
        <f t="shared" si="229"/>
        <v>0.90453400605104872</v>
      </c>
      <c r="GE184" s="2">
        <f t="shared" si="229"/>
        <v>0.90804079888967359</v>
      </c>
      <c r="GF184" s="2">
        <f t="shared" si="229"/>
        <v>0.90508090163270227</v>
      </c>
      <c r="GG184" s="2">
        <f t="shared" si="229"/>
        <v>0.89600950920142963</v>
      </c>
      <c r="GH184" s="2">
        <f t="shared" si="229"/>
        <v>0.88596747383438756</v>
      </c>
      <c r="GI184" s="2">
        <f t="shared" si="229"/>
        <v>0.8758878105409853</v>
      </c>
      <c r="GJ184" s="2">
        <f t="shared" si="229"/>
        <v>0.86626370942739073</v>
      </c>
      <c r="GK184" s="2">
        <f t="shared" si="229"/>
        <v>0.8551598850806168</v>
      </c>
      <c r="GM184" s="86">
        <f t="shared" si="230"/>
        <v>0</v>
      </c>
      <c r="GN184" s="86">
        <f t="shared" si="230"/>
        <v>1.7116646339765455E-242</v>
      </c>
      <c r="GO184" s="86">
        <f t="shared" si="230"/>
        <v>6.7429384308085432E-264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8.2444043799673854E-279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1.0327809641795432E-251</v>
      </c>
      <c r="HE184" s="86">
        <f t="shared" si="181"/>
        <v>8.2363614648481051E-203</v>
      </c>
      <c r="HF184" s="86">
        <f t="shared" si="180"/>
        <v>1.0088390261894164E-224</v>
      </c>
      <c r="HG184" s="86">
        <f t="shared" si="180"/>
        <v>9.8692346885603554E-224</v>
      </c>
      <c r="HH184" s="86">
        <f t="shared" si="180"/>
        <v>3.0569569414465237E-297</v>
      </c>
      <c r="HI184" s="86">
        <f t="shared" si="180"/>
        <v>3.143163136087935E-297</v>
      </c>
      <c r="HJ184" s="86">
        <f t="shared" si="180"/>
        <v>9.9907309659466036E-215</v>
      </c>
      <c r="HK184" s="86">
        <f t="shared" si="180"/>
        <v>1.8264010260613621E-280</v>
      </c>
      <c r="HL184" s="86">
        <f t="shared" si="180"/>
        <v>0</v>
      </c>
      <c r="HM184" s="86">
        <f t="shared" si="180"/>
        <v>1.7901484539928638E-261</v>
      </c>
      <c r="HN184" s="86">
        <f t="shared" si="180"/>
        <v>9.1723137941610647E-254</v>
      </c>
      <c r="HO184" s="86">
        <f t="shared" si="226"/>
        <v>2.0301713897754403E-234</v>
      </c>
      <c r="HP184" s="86">
        <f t="shared" si="226"/>
        <v>7.9771265686997696E-276</v>
      </c>
      <c r="HQ184" s="86">
        <f t="shared" si="226"/>
        <v>0</v>
      </c>
      <c r="HS184" s="86">
        <f t="shared" si="231"/>
        <v>1.5223973598972935E-38</v>
      </c>
      <c r="HT184" s="86">
        <f t="shared" si="231"/>
        <v>3.8541619810926479E-46</v>
      </c>
      <c r="HU184" s="86">
        <f t="shared" si="231"/>
        <v>3.4901003631452508E-55</v>
      </c>
      <c r="HV184" s="86">
        <f t="shared" si="231"/>
        <v>1.5973046427480077E-58</v>
      </c>
      <c r="HW184" s="86">
        <f t="shared" si="231"/>
        <v>8.0759863744560985E-61</v>
      </c>
      <c r="HX184" s="86">
        <f t="shared" si="231"/>
        <v>3.9879055330527177E-53</v>
      </c>
      <c r="HY184" s="86">
        <f t="shared" si="231"/>
        <v>2.2665606345196123E-59</v>
      </c>
      <c r="HZ184" s="86">
        <f t="shared" si="231"/>
        <v>2.1508694941921356E-64</v>
      </c>
      <c r="IA184" s="86">
        <f t="shared" si="231"/>
        <v>4.0370704940018246E-60</v>
      </c>
      <c r="IB184" s="86">
        <f t="shared" si="231"/>
        <v>3.6374415237367123E-64</v>
      </c>
      <c r="IC184" s="86">
        <f t="shared" si="231"/>
        <v>1.0543155884494433E-71</v>
      </c>
      <c r="ID184" s="86">
        <f t="shared" si="231"/>
        <v>9.680050185334714E-63</v>
      </c>
      <c r="IE184" s="86">
        <f t="shared" si="231"/>
        <v>7.7304664860918515E-60</v>
      </c>
      <c r="IF184" s="86">
        <f t="shared" si="231"/>
        <v>1.2690645872280587E-60</v>
      </c>
      <c r="IG184" s="86">
        <f t="shared" si="231"/>
        <v>1.8515205290504828E-51</v>
      </c>
      <c r="II184" s="86">
        <f t="shared" si="232"/>
        <v>5.889009442172602E-5</v>
      </c>
      <c r="IJ184" s="86">
        <f t="shared" si="232"/>
        <v>2.7768527853520898E-6</v>
      </c>
      <c r="IK184" s="86">
        <f t="shared" si="232"/>
        <v>1.6728375571170579E-6</v>
      </c>
      <c r="IL184" s="86">
        <f t="shared" si="232"/>
        <v>3.3347915556907347E-7</v>
      </c>
      <c r="IM184" s="86">
        <f t="shared" si="232"/>
        <v>2.9329517234942366E-7</v>
      </c>
      <c r="IN184" s="86">
        <f t="shared" si="232"/>
        <v>1.0081415973939152E-6</v>
      </c>
      <c r="IO184" s="86">
        <f t="shared" si="232"/>
        <v>5.5780681673874825E-8</v>
      </c>
      <c r="IP184" s="86">
        <f t="shared" si="232"/>
        <v>6.3594400040595772E-9</v>
      </c>
      <c r="IQ184" s="86">
        <f t="shared" si="232"/>
        <v>1.4393185194038095E-8</v>
      </c>
      <c r="IR184" s="86">
        <f t="shared" si="232"/>
        <v>1.0257158794593931E-8</v>
      </c>
      <c r="IS184" s="86">
        <f t="shared" si="232"/>
        <v>3.2290166036597393E-9</v>
      </c>
      <c r="IT184" s="86">
        <f t="shared" si="232"/>
        <v>8.0637342696760679E-8</v>
      </c>
      <c r="IU184" s="86">
        <f t="shared" si="232"/>
        <v>3.4731032977927257E-7</v>
      </c>
      <c r="IV184" s="86">
        <f t="shared" si="232"/>
        <v>2.1092699918073729E-5</v>
      </c>
      <c r="IW184" s="86">
        <f t="shared" si="232"/>
        <v>2.3886749686055895E-11</v>
      </c>
      <c r="IY184" s="86">
        <f t="shared" si="233"/>
        <v>5.889009442172602E-5</v>
      </c>
      <c r="IZ184" s="86">
        <f t="shared" si="233"/>
        <v>2.7768527853520898E-6</v>
      </c>
      <c r="JA184" s="86">
        <f t="shared" si="233"/>
        <v>1.6728375571170579E-6</v>
      </c>
      <c r="JB184" s="86">
        <f t="shared" si="233"/>
        <v>3.3347915556907347E-7</v>
      </c>
      <c r="JC184" s="86">
        <f t="shared" si="233"/>
        <v>2.9329517234942366E-7</v>
      </c>
      <c r="JD184" s="86">
        <f t="shared" si="233"/>
        <v>1.0081415973939152E-6</v>
      </c>
      <c r="JE184" s="86">
        <f t="shared" si="233"/>
        <v>5.5780681673874825E-8</v>
      </c>
      <c r="JF184" s="86">
        <f t="shared" si="233"/>
        <v>6.3594400040595772E-9</v>
      </c>
      <c r="JG184" s="86">
        <f t="shared" si="233"/>
        <v>1.4393185194038095E-8</v>
      </c>
      <c r="JH184" s="86">
        <f t="shared" si="233"/>
        <v>1.0257158794593931E-8</v>
      </c>
      <c r="JI184" s="86">
        <f t="shared" si="233"/>
        <v>3.2290166036597393E-9</v>
      </c>
      <c r="JJ184" s="86">
        <f t="shared" si="233"/>
        <v>8.0637342696760679E-8</v>
      </c>
      <c r="JK184" s="86">
        <f t="shared" si="233"/>
        <v>3.4731032977927257E-7</v>
      </c>
      <c r="JL184" s="86">
        <f t="shared" si="233"/>
        <v>2.1092699918073729E-5</v>
      </c>
      <c r="JM184" s="86">
        <f t="shared" si="233"/>
        <v>2.3886749686055895E-11</v>
      </c>
    </row>
    <row r="185" spans="2:273" x14ac:dyDescent="0.25">
      <c r="B185" s="2">
        <v>158</v>
      </c>
      <c r="C185" s="37">
        <v>76.316999999999993</v>
      </c>
      <c r="D185" s="37">
        <v>75.879000000000005</v>
      </c>
      <c r="E185" s="37">
        <v>75.930000000000007</v>
      </c>
      <c r="F185" s="37">
        <v>76.052999999999997</v>
      </c>
      <c r="G185" s="37">
        <v>78.781999999999996</v>
      </c>
      <c r="H185" s="37">
        <v>80.111000000000004</v>
      </c>
      <c r="I185" s="37">
        <v>80.667000000000002</v>
      </c>
      <c r="J185" s="37">
        <v>80.462999999999994</v>
      </c>
      <c r="K185" s="37">
        <v>82.019000000000005</v>
      </c>
      <c r="L185" s="37">
        <v>80.741</v>
      </c>
      <c r="M185" s="37">
        <v>83.832999999999998</v>
      </c>
      <c r="N185" s="37">
        <v>83.814999999999998</v>
      </c>
      <c r="O185" s="37">
        <v>89.593000000000004</v>
      </c>
      <c r="P185" s="37">
        <v>84.745000000000005</v>
      </c>
      <c r="Q185" s="37">
        <v>85.436000000000007</v>
      </c>
      <c r="S185" s="4">
        <f t="shared" si="234"/>
        <v>75.290241207763842</v>
      </c>
      <c r="T185" s="4">
        <f t="shared" si="234"/>
        <v>75.135634270912831</v>
      </c>
      <c r="U185" s="4">
        <f t="shared" si="234"/>
        <v>76.736324158578725</v>
      </c>
      <c r="V185" s="4">
        <f t="shared" si="234"/>
        <v>77.975622998633966</v>
      </c>
      <c r="W185" s="4">
        <f t="shared" si="234"/>
        <v>79.207330220009837</v>
      </c>
      <c r="X185" s="4">
        <f t="shared" si="234"/>
        <v>81.789089965982924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88.829214638728899</v>
      </c>
      <c r="AF185" s="4">
        <f t="shared" si="234"/>
        <v>86.180820896120593</v>
      </c>
      <c r="AG185" s="4">
        <f t="shared" si="234"/>
        <v>84.350989074617743</v>
      </c>
      <c r="AI185" s="4">
        <f t="shared" si="235"/>
        <v>1.0267587922361514</v>
      </c>
      <c r="AJ185" s="4">
        <f t="shared" si="235"/>
        <v>0.74336572908717358</v>
      </c>
      <c r="AK185" s="4">
        <f t="shared" si="235"/>
        <v>-0.8063241585787182</v>
      </c>
      <c r="AL185" s="4">
        <f t="shared" si="235"/>
        <v>-1.9226229986339689</v>
      </c>
      <c r="AM185" s="4">
        <f t="shared" si="235"/>
        <v>-0.42533022000984033</v>
      </c>
      <c r="AN185" s="4">
        <f t="shared" si="235"/>
        <v>-1.6780899659829203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0.76378536127110408</v>
      </c>
      <c r="AV185" s="4">
        <f t="shared" si="235"/>
        <v>-1.4358208961205889</v>
      </c>
      <c r="AW185" s="4">
        <f t="shared" si="235"/>
        <v>1.0850109253822637</v>
      </c>
      <c r="AY185" s="2">
        <f t="shared" si="227"/>
        <v>75.2902412077637</v>
      </c>
      <c r="AZ185" s="2">
        <f t="shared" si="227"/>
        <v>75.135634270912831</v>
      </c>
      <c r="BA185" s="2">
        <f t="shared" si="227"/>
        <v>76.736324158578725</v>
      </c>
      <c r="BB185" s="2">
        <f t="shared" si="227"/>
        <v>77.975622998633966</v>
      </c>
      <c r="BC185" s="2">
        <f t="shared" si="227"/>
        <v>79.207330220009837</v>
      </c>
      <c r="BD185" s="2">
        <f t="shared" si="227"/>
        <v>81.789089965982924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88.829214638728899</v>
      </c>
      <c r="BL185" s="2">
        <f t="shared" si="227"/>
        <v>86.180820896111214</v>
      </c>
      <c r="BM185" s="2">
        <f t="shared" si="227"/>
        <v>84.350989074617729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76.316999999999993</v>
      </c>
      <c r="CV185" s="2">
        <f t="shared" si="198"/>
        <v>75.879000000000005</v>
      </c>
      <c r="CW185" s="2">
        <f t="shared" si="199"/>
        <v>75.930000000000007</v>
      </c>
      <c r="CX185" s="2">
        <f t="shared" si="200"/>
        <v>76.052999999999997</v>
      </c>
      <c r="CY185" s="2">
        <f t="shared" si="201"/>
        <v>78.781999999999996</v>
      </c>
      <c r="CZ185" s="2">
        <f t="shared" si="202"/>
        <v>80.111000000000004</v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89.593000000000004</v>
      </c>
      <c r="DH185" s="2">
        <f t="shared" si="210"/>
        <v>84.745000000000005</v>
      </c>
      <c r="DI185" s="2">
        <f t="shared" si="211"/>
        <v>85.436000000000007</v>
      </c>
      <c r="DK185" s="2">
        <f t="shared" si="236"/>
        <v>106.50994714714713</v>
      </c>
      <c r="DL185" s="2">
        <f t="shared" si="236"/>
        <v>114.11127166979364</v>
      </c>
      <c r="DM185" s="2">
        <f t="shared" si="236"/>
        <v>118.84345874822189</v>
      </c>
      <c r="DN185" s="2">
        <f t="shared" si="236"/>
        <v>120.54451866151871</v>
      </c>
      <c r="DO185" s="2">
        <f t="shared" si="236"/>
        <v>122.31096439296438</v>
      </c>
      <c r="DP185" s="2">
        <f t="shared" si="236"/>
        <v>126.39799288762447</v>
      </c>
      <c r="DQ185" s="2">
        <f t="shared" si="236"/>
        <v>126.12016358463728</v>
      </c>
      <c r="DR185" s="2">
        <f t="shared" si="236"/>
        <v>112.85043166023166</v>
      </c>
      <c r="DS185" s="2">
        <f t="shared" si="236"/>
        <v>123.57144021592444</v>
      </c>
      <c r="DT185" s="2">
        <f t="shared" si="236"/>
        <v>120.99747061347061</v>
      </c>
      <c r="DU185" s="2">
        <f t="shared" si="236"/>
        <v>132.65228409090912</v>
      </c>
      <c r="DV185" s="2">
        <f t="shared" si="236"/>
        <v>119.63848739495802</v>
      </c>
      <c r="DW185" s="2">
        <f t="shared" si="236"/>
        <v>140.80922049120232</v>
      </c>
      <c r="DX185" s="2">
        <f t="shared" si="236"/>
        <v>140.10538487208009</v>
      </c>
      <c r="DY185" s="2">
        <f t="shared" si="236"/>
        <v>121.67203418803419</v>
      </c>
      <c r="EA185" s="2">
        <f t="shared" si="213"/>
        <v>75.109241904538152</v>
      </c>
      <c r="EB185" s="2">
        <f t="shared" si="213"/>
        <v>75.503335236983645</v>
      </c>
      <c r="EC185" s="2">
        <f t="shared" si="213"/>
        <v>77.005283255061755</v>
      </c>
      <c r="ED185" s="2">
        <f t="shared" si="213"/>
        <v>76.916622651077631</v>
      </c>
      <c r="EE185" s="2">
        <f t="shared" si="213"/>
        <v>80.138152416675439</v>
      </c>
      <c r="EF185" s="2">
        <f t="shared" ref="EF185:EO227" si="239">CJ$228*$B185+CJ$229</f>
        <v>82.501078071348232</v>
      </c>
      <c r="EG185" s="2">
        <f t="shared" si="239"/>
        <v>82.121594036697246</v>
      </c>
      <c r="EH185" s="2">
        <f t="shared" si="239"/>
        <v>79.263235556898778</v>
      </c>
      <c r="EI185" s="2">
        <f t="shared" si="239"/>
        <v>83.431638975267546</v>
      </c>
      <c r="EJ185" s="2">
        <f t="shared" si="239"/>
        <v>83.359748445183669</v>
      </c>
      <c r="EK185" s="2">
        <f t="shared" si="212"/>
        <v>83.783296873424078</v>
      </c>
      <c r="EL185" s="2">
        <f t="shared" si="179"/>
        <v>85.285480921938102</v>
      </c>
      <c r="EM185" s="2">
        <f t="shared" si="179"/>
        <v>89.114269117181721</v>
      </c>
      <c r="EN185" s="2">
        <f t="shared" si="179"/>
        <v>87.386228281017367</v>
      </c>
      <c r="EO185" s="2">
        <f t="shared" si="179"/>
        <v>85.284604145590492</v>
      </c>
      <c r="EQ185" s="2">
        <f t="shared" si="237"/>
        <v>75.313512937914766</v>
      </c>
      <c r="ER185" s="2">
        <f t="shared" si="237"/>
        <v>75.094217716208533</v>
      </c>
      <c r="ES185" s="2">
        <f t="shared" si="237"/>
        <v>76.701724098137007</v>
      </c>
      <c r="ET185" s="2">
        <f t="shared" si="237"/>
        <v>78.103276815207664</v>
      </c>
      <c r="EU185" s="2">
        <f t="shared" si="237"/>
        <v>79.09164676475703</v>
      </c>
      <c r="EV185" s="2">
        <f t="shared" si="237"/>
        <v>81.70611131910762</v>
      </c>
      <c r="EW185" s="2">
        <f t="shared" si="237"/>
        <v>81.767239052584046</v>
      </c>
      <c r="EX185" s="2">
        <f t="shared" si="237"/>
        <v>80.110843757378873</v>
      </c>
      <c r="EY185" s="2">
        <f t="shared" si="237"/>
        <v>83.499254756308176</v>
      </c>
      <c r="EZ185" s="2">
        <f t="shared" si="237"/>
        <v>82.098392984265587</v>
      </c>
      <c r="FA185" s="2">
        <f t="shared" si="237"/>
        <v>84.739058710099812</v>
      </c>
      <c r="FB185" s="2">
        <f t="shared" si="237"/>
        <v>86.046572481665692</v>
      </c>
      <c r="FC185" s="2">
        <f t="shared" si="237"/>
        <v>88.790589229144658</v>
      </c>
      <c r="FD185" s="2">
        <f t="shared" si="237"/>
        <v>86.009186331399079</v>
      </c>
      <c r="FE185" s="2">
        <f t="shared" si="237"/>
        <v>84.205365366697862</v>
      </c>
      <c r="FG185" s="2">
        <f t="shared" si="238"/>
        <v>0.99997425928026495</v>
      </c>
      <c r="FH185" s="2">
        <f t="shared" si="238"/>
        <v>0.99997966234109581</v>
      </c>
      <c r="FI185" s="2">
        <f t="shared" si="238"/>
        <v>0.99997633132692187</v>
      </c>
      <c r="FJ185" s="2">
        <f t="shared" si="238"/>
        <v>0.99997516932182917</v>
      </c>
      <c r="FK185" s="2">
        <f t="shared" si="238"/>
        <v>0.99997754551200202</v>
      </c>
      <c r="FL185" s="2">
        <f t="shared" si="238"/>
        <v>0.99997943919534737</v>
      </c>
      <c r="FM185" s="2">
        <f t="shared" si="238"/>
        <v>0.99997689665104628</v>
      </c>
      <c r="FN185" s="2">
        <f t="shared" si="238"/>
        <v>0.99997522120037374</v>
      </c>
      <c r="FO185" s="2">
        <f t="shared" si="238"/>
        <v>0.9999778394187705</v>
      </c>
      <c r="FP185" s="2">
        <f t="shared" si="238"/>
        <v>0.99997545138149058</v>
      </c>
      <c r="FQ185" s="2">
        <f t="shared" si="238"/>
        <v>0.99997123786252917</v>
      </c>
      <c r="FR185" s="2">
        <f t="shared" si="238"/>
        <v>0.99997371447734673</v>
      </c>
      <c r="FS185" s="2">
        <f t="shared" si="238"/>
        <v>0.99996937761556715</v>
      </c>
      <c r="FT185" s="2">
        <f t="shared" si="238"/>
        <v>0.99996816575503256</v>
      </c>
      <c r="FU185" s="2">
        <f t="shared" si="238"/>
        <v>0.99996645763087999</v>
      </c>
      <c r="FW185" s="2">
        <f t="shared" si="229"/>
        <v>0.88211736874217328</v>
      </c>
      <c r="FX185" s="2">
        <f t="shared" si="229"/>
        <v>0.90068535909889491</v>
      </c>
      <c r="FY185" s="2">
        <f t="shared" si="229"/>
        <v>0.88928086807108064</v>
      </c>
      <c r="FZ185" s="2">
        <f t="shared" si="229"/>
        <v>0.89151251416777288</v>
      </c>
      <c r="GA185" s="2">
        <f t="shared" si="229"/>
        <v>0.89036228696699904</v>
      </c>
      <c r="GB185" s="2">
        <f t="shared" si="229"/>
        <v>0.89675531617695026</v>
      </c>
      <c r="GC185" s="2">
        <f t="shared" si="229"/>
        <v>0.90611064683404363</v>
      </c>
      <c r="GD185" s="2">
        <f t="shared" si="229"/>
        <v>0.91219643114932736</v>
      </c>
      <c r="GE185" s="2">
        <f t="shared" si="229"/>
        <v>0.91544806720753213</v>
      </c>
      <c r="GF185" s="2">
        <f t="shared" si="229"/>
        <v>0.9127036673950204</v>
      </c>
      <c r="GG185" s="2">
        <f t="shared" si="229"/>
        <v>0.90428373795826367</v>
      </c>
      <c r="GH185" s="2">
        <f t="shared" si="229"/>
        <v>0.89494703793863428</v>
      </c>
      <c r="GI185" s="2">
        <f t="shared" si="229"/>
        <v>0.88555857722681874</v>
      </c>
      <c r="GJ185" s="2">
        <f t="shared" si="229"/>
        <v>0.87657871264281095</v>
      </c>
      <c r="GK185" s="2">
        <f t="shared" si="229"/>
        <v>0.86619903756773853</v>
      </c>
      <c r="GM185" s="86">
        <f t="shared" si="230"/>
        <v>0</v>
      </c>
      <c r="GN185" s="86">
        <f t="shared" si="230"/>
        <v>2.0009461673802949E-247</v>
      </c>
      <c r="GO185" s="86">
        <f t="shared" si="230"/>
        <v>2.6064436417084542E-269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1.5724487787362771E-284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3.5743359422526782E-258</v>
      </c>
      <c r="HE185" s="86">
        <f t="shared" si="181"/>
        <v>5.276224062498907E-208</v>
      </c>
      <c r="HF185" s="86">
        <f t="shared" si="180"/>
        <v>1.8692957794472938E-230</v>
      </c>
      <c r="HG185" s="86">
        <f t="shared" si="180"/>
        <v>2.2405428060970453E-229</v>
      </c>
      <c r="HH185" s="86">
        <f t="shared" si="180"/>
        <v>8.9099975184236947E-305</v>
      </c>
      <c r="HI185" s="86">
        <f t="shared" si="180"/>
        <v>8.2425520068156375E-305</v>
      </c>
      <c r="HJ185" s="86">
        <f t="shared" si="180"/>
        <v>3.3873977566229427E-220</v>
      </c>
      <c r="HK185" s="86">
        <f t="shared" si="180"/>
        <v>1.4023465800909068E-287</v>
      </c>
      <c r="HL185" s="86">
        <f t="shared" si="180"/>
        <v>0</v>
      </c>
      <c r="HM185" s="86">
        <f t="shared" si="180"/>
        <v>4.2249586445106632E-268</v>
      </c>
      <c r="HN185" s="86">
        <f t="shared" si="180"/>
        <v>2.8280007741640248E-260</v>
      </c>
      <c r="HO185" s="86">
        <f t="shared" si="226"/>
        <v>1.7645734897653213E-240</v>
      </c>
      <c r="HP185" s="86">
        <f t="shared" si="226"/>
        <v>6.2371263996144879E-283</v>
      </c>
      <c r="HQ185" s="86">
        <f t="shared" si="226"/>
        <v>0</v>
      </c>
      <c r="HS185" s="86">
        <f t="shared" si="231"/>
        <v>3.638898072960521E-40</v>
      </c>
      <c r="HT185" s="86">
        <f t="shared" si="231"/>
        <v>5.00737797987364E-48</v>
      </c>
      <c r="HU185" s="86">
        <f t="shared" si="231"/>
        <v>1.9991644022809058E-57</v>
      </c>
      <c r="HV185" s="86">
        <f t="shared" si="231"/>
        <v>5.8714465990326154E-61</v>
      </c>
      <c r="HW185" s="86">
        <f t="shared" si="231"/>
        <v>2.4992033919202411E-63</v>
      </c>
      <c r="HX185" s="86">
        <f t="shared" si="231"/>
        <v>2.7586572166439639E-55</v>
      </c>
      <c r="HY185" s="86">
        <f t="shared" si="231"/>
        <v>8.677892467844006E-62</v>
      </c>
      <c r="HZ185" s="86">
        <f t="shared" si="231"/>
        <v>5.3407209992822559E-67</v>
      </c>
      <c r="IA185" s="86">
        <f t="shared" si="231"/>
        <v>1.5680250873388352E-62</v>
      </c>
      <c r="IB185" s="86">
        <f t="shared" si="231"/>
        <v>1.0097218576197353E-66</v>
      </c>
      <c r="IC185" s="86">
        <f t="shared" si="231"/>
        <v>1.2405986833749217E-74</v>
      </c>
      <c r="ID185" s="86">
        <f t="shared" si="231"/>
        <v>2.398898625641151E-65</v>
      </c>
      <c r="IE185" s="86">
        <f t="shared" si="231"/>
        <v>2.2557160820893541E-62</v>
      </c>
      <c r="IF185" s="86">
        <f t="shared" si="231"/>
        <v>3.0488586097889833E-63</v>
      </c>
      <c r="IG185" s="86">
        <f t="shared" si="231"/>
        <v>1.0886733016685435E-53</v>
      </c>
      <c r="II185" s="86">
        <f t="shared" si="232"/>
        <v>2.5551872741710646E-5</v>
      </c>
      <c r="IJ185" s="86">
        <f t="shared" si="232"/>
        <v>1.0033472572583097E-6</v>
      </c>
      <c r="IK185" s="86">
        <f t="shared" si="232"/>
        <v>5.4170881774359291E-7</v>
      </c>
      <c r="IL185" s="86">
        <f t="shared" si="232"/>
        <v>9.4580388879339745E-8</v>
      </c>
      <c r="IM185" s="86">
        <f t="shared" si="232"/>
        <v>8.15937335684086E-8</v>
      </c>
      <c r="IN185" s="86">
        <f t="shared" si="232"/>
        <v>3.2616170431165459E-7</v>
      </c>
      <c r="IO185" s="86">
        <f t="shared" si="232"/>
        <v>1.4975039912932325E-8</v>
      </c>
      <c r="IP185" s="86">
        <f t="shared" si="232"/>
        <v>1.4952811567380666E-9</v>
      </c>
      <c r="IQ185" s="86">
        <f t="shared" si="232"/>
        <v>3.7097418981273051E-9</v>
      </c>
      <c r="IR185" s="86">
        <f t="shared" si="232"/>
        <v>2.5175786265419684E-9</v>
      </c>
      <c r="IS185" s="86">
        <f t="shared" si="232"/>
        <v>6.714839492382971E-10</v>
      </c>
      <c r="IT185" s="86">
        <f t="shared" si="232"/>
        <v>2.0616557237596163E-8</v>
      </c>
      <c r="IU185" s="86">
        <f t="shared" si="232"/>
        <v>9.5037095948593938E-8</v>
      </c>
      <c r="IV185" s="86">
        <f t="shared" si="232"/>
        <v>8.0948251125351804E-6</v>
      </c>
      <c r="IW185" s="86">
        <f t="shared" si="232"/>
        <v>2.1172425413684033E-12</v>
      </c>
      <c r="IY185" s="86">
        <f t="shared" si="233"/>
        <v>2.5551872741710646E-5</v>
      </c>
      <c r="IZ185" s="86">
        <f t="shared" si="233"/>
        <v>1.0033472572583097E-6</v>
      </c>
      <c r="JA185" s="86">
        <f t="shared" si="233"/>
        <v>5.4170881774359291E-7</v>
      </c>
      <c r="JB185" s="86">
        <f t="shared" si="233"/>
        <v>9.4580388879339745E-8</v>
      </c>
      <c r="JC185" s="86">
        <f t="shared" si="233"/>
        <v>8.15937335684086E-8</v>
      </c>
      <c r="JD185" s="86">
        <f t="shared" si="233"/>
        <v>3.2616170431165459E-7</v>
      </c>
      <c r="JE185" s="86">
        <f t="shared" si="233"/>
        <v>1.4975039912932325E-8</v>
      </c>
      <c r="JF185" s="86">
        <f t="shared" si="233"/>
        <v>1.4952811567380666E-9</v>
      </c>
      <c r="JG185" s="86">
        <f t="shared" si="233"/>
        <v>3.7097418981273051E-9</v>
      </c>
      <c r="JH185" s="86">
        <f t="shared" si="233"/>
        <v>2.5175786265419684E-9</v>
      </c>
      <c r="JI185" s="86">
        <f t="shared" si="233"/>
        <v>6.714839492382971E-10</v>
      </c>
      <c r="JJ185" s="86">
        <f t="shared" si="233"/>
        <v>2.0616557237596163E-8</v>
      </c>
      <c r="JK185" s="86">
        <f t="shared" si="233"/>
        <v>9.5037095948593938E-8</v>
      </c>
      <c r="JL185" s="86">
        <f t="shared" si="233"/>
        <v>8.0948251125351804E-6</v>
      </c>
      <c r="JM185" s="86">
        <f t="shared" si="233"/>
        <v>2.1172425413684033E-12</v>
      </c>
    </row>
    <row r="186" spans="2:273" x14ac:dyDescent="0.25">
      <c r="B186" s="2">
        <v>159</v>
      </c>
      <c r="C186" s="37">
        <v>76.216999999999999</v>
      </c>
      <c r="D186" s="37">
        <v>74.585999999999999</v>
      </c>
      <c r="E186" s="37">
        <v>77.14</v>
      </c>
      <c r="F186" s="37">
        <v>78.632000000000005</v>
      </c>
      <c r="G186" s="37">
        <v>79.400000000000006</v>
      </c>
      <c r="H186" s="37">
        <v>82.462999999999994</v>
      </c>
      <c r="I186" s="37">
        <v>81.888999999999996</v>
      </c>
      <c r="J186" s="37">
        <v>82.203999999999994</v>
      </c>
      <c r="K186" s="37">
        <v>85.926000000000002</v>
      </c>
      <c r="L186" s="37">
        <v>83.073999999999998</v>
      </c>
      <c r="M186" s="37">
        <v>85.055999999999997</v>
      </c>
      <c r="N186" s="37">
        <v>85.703999999999994</v>
      </c>
      <c r="O186" s="37">
        <v>89.537000000000006</v>
      </c>
      <c r="P186" s="37">
        <v>85.727000000000004</v>
      </c>
      <c r="Q186" s="37">
        <v>83.344999999999999</v>
      </c>
      <c r="S186" s="4">
        <f t="shared" si="234"/>
        <v>75.145251401024396</v>
      </c>
      <c r="T186" s="4">
        <f t="shared" si="234"/>
        <v>74.935664080853272</v>
      </c>
      <c r="U186" s="4">
        <f t="shared" si="234"/>
        <v>76.559838612845994</v>
      </c>
      <c r="V186" s="4" t="e">
        <f t="shared" si="234"/>
        <v>#N/A</v>
      </c>
      <c r="W186" s="4" t="e">
        <f t="shared" si="234"/>
        <v>#N/A</v>
      </c>
      <c r="X186" s="4">
        <f t="shared" si="234"/>
        <v>81.642722446613121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85.993247349741793</v>
      </c>
      <c r="AG186" s="4">
        <f t="shared" si="234"/>
        <v>84.182862764135081</v>
      </c>
      <c r="AI186" s="4">
        <f t="shared" si="235"/>
        <v>1.0717485989756028</v>
      </c>
      <c r="AJ186" s="4">
        <f t="shared" si="235"/>
        <v>-0.34966408085327316</v>
      </c>
      <c r="AK186" s="4">
        <f t="shared" si="235"/>
        <v>0.580161387154007</v>
      </c>
      <c r="AL186" s="4">
        <f t="shared" si="235"/>
        <v>0</v>
      </c>
      <c r="AM186" s="4">
        <f t="shared" si="235"/>
        <v>0</v>
      </c>
      <c r="AN186" s="4">
        <f t="shared" si="235"/>
        <v>0.82027755338687314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-0.26624734974178921</v>
      </c>
      <c r="AW186" s="4">
        <f t="shared" si="235"/>
        <v>-0.83786276413508176</v>
      </c>
      <c r="AY186" s="2">
        <f t="shared" si="227"/>
        <v>75.145251401024382</v>
      </c>
      <c r="AZ186" s="2">
        <f t="shared" si="227"/>
        <v>74.935664080853272</v>
      </c>
      <c r="BA186" s="2">
        <f t="shared" si="227"/>
        <v>76.559838612845994</v>
      </c>
      <c r="BB186" s="2" t="e">
        <f t="shared" si="227"/>
        <v>#N/A</v>
      </c>
      <c r="BC186" s="2" t="e">
        <f t="shared" si="227"/>
        <v>#N/A</v>
      </c>
      <c r="BD186" s="2">
        <f t="shared" si="227"/>
        <v>81.642722446613121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85.993247349741125</v>
      </c>
      <c r="BM186" s="2">
        <f t="shared" si="227"/>
        <v>84.182862764135081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76.216999999999999</v>
      </c>
      <c r="CV186" s="2">
        <f t="shared" si="198"/>
        <v>74.585999999999999</v>
      </c>
      <c r="CW186" s="2">
        <f t="shared" si="199"/>
        <v>77.14</v>
      </c>
      <c r="CX186" s="2" t="str">
        <f t="shared" si="200"/>
        <v/>
      </c>
      <c r="CY186" s="2" t="str">
        <f t="shared" si="201"/>
        <v/>
      </c>
      <c r="CZ186" s="2">
        <f t="shared" si="202"/>
        <v>82.462999999999994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85.727000000000004</v>
      </c>
      <c r="DI186" s="2">
        <f t="shared" si="211"/>
        <v>83.344999999999999</v>
      </c>
      <c r="DK186" s="2">
        <f t="shared" si="236"/>
        <v>106.54725615615614</v>
      </c>
      <c r="DL186" s="2">
        <f t="shared" si="236"/>
        <v>114.18377382739213</v>
      </c>
      <c r="DM186" s="2">
        <f t="shared" si="236"/>
        <v>118.9395011853959</v>
      </c>
      <c r="DN186" s="2">
        <f t="shared" si="236"/>
        <v>120.6832316602317</v>
      </c>
      <c r="DO186" s="2">
        <f t="shared" si="236"/>
        <v>122.4455017160017</v>
      </c>
      <c r="DP186" s="2">
        <f t="shared" si="236"/>
        <v>126.56820702483861</v>
      </c>
      <c r="DQ186" s="2">
        <f t="shared" si="236"/>
        <v>126.2936372688478</v>
      </c>
      <c r="DR186" s="2">
        <f t="shared" si="236"/>
        <v>112.94735624195624</v>
      </c>
      <c r="DS186" s="2">
        <f t="shared" si="236"/>
        <v>123.73244892037788</v>
      </c>
      <c r="DT186" s="2">
        <f t="shared" si="236"/>
        <v>121.1297827112827</v>
      </c>
      <c r="DU186" s="2">
        <f t="shared" si="236"/>
        <v>132.82798295454546</v>
      </c>
      <c r="DV186" s="2">
        <f t="shared" si="236"/>
        <v>119.70413445378155</v>
      </c>
      <c r="DW186" s="2">
        <f t="shared" si="236"/>
        <v>141.042995601173</v>
      </c>
      <c r="DX186" s="2">
        <f t="shared" si="236"/>
        <v>140.35167808676309</v>
      </c>
      <c r="DY186" s="2">
        <f t="shared" si="236"/>
        <v>121.82968437118437</v>
      </c>
      <c r="EA186" s="2">
        <f t="shared" ref="EA186:EE227" si="240">CE$228*$B186+CE$229</f>
        <v>74.959225341634351</v>
      </c>
      <c r="EB186" s="2">
        <f t="shared" si="240"/>
        <v>75.312550940014205</v>
      </c>
      <c r="EC186" s="2">
        <f t="shared" si="240"/>
        <v>76.836132094983384</v>
      </c>
      <c r="ED186" s="2">
        <f t="shared" si="240"/>
        <v>76.751876884068196</v>
      </c>
      <c r="EE186" s="2">
        <f t="shared" si="240"/>
        <v>79.999713690538954</v>
      </c>
      <c r="EF186" s="2">
        <f t="shared" si="239"/>
        <v>82.373453796833672</v>
      </c>
      <c r="EG186" s="2">
        <f t="shared" si="239"/>
        <v>81.979659500581477</v>
      </c>
      <c r="EH186" s="2">
        <f t="shared" si="239"/>
        <v>79.115745516192703</v>
      </c>
      <c r="EI186" s="2">
        <f t="shared" si="239"/>
        <v>83.316824992768261</v>
      </c>
      <c r="EJ186" s="2">
        <f t="shared" si="239"/>
        <v>83.222150130170661</v>
      </c>
      <c r="EK186" s="2">
        <f t="shared" si="212"/>
        <v>83.572965229450304</v>
      </c>
      <c r="EL186" s="2">
        <f t="shared" si="179"/>
        <v>85.070038559892353</v>
      </c>
      <c r="EM186" s="2">
        <f t="shared" si="179"/>
        <v>88.934322671659103</v>
      </c>
      <c r="EN186" s="2">
        <f t="shared" si="179"/>
        <v>87.232436347199865</v>
      </c>
      <c r="EO186" s="2">
        <f t="shared" si="179"/>
        <v>85.139562722674285</v>
      </c>
      <c r="EQ186" s="2">
        <f t="shared" si="237"/>
        <v>75.167091851921782</v>
      </c>
      <c r="ER186" s="2">
        <f t="shared" si="237"/>
        <v>74.896969540707076</v>
      </c>
      <c r="ES186" s="2">
        <f t="shared" si="237"/>
        <v>76.527453686847224</v>
      </c>
      <c r="ET186" s="2">
        <f t="shared" si="237"/>
        <v>77.958653268867039</v>
      </c>
      <c r="EU186" s="2">
        <f t="shared" si="237"/>
        <v>78.935391151186323</v>
      </c>
      <c r="EV186" s="2">
        <f t="shared" si="237"/>
        <v>81.565079126019768</v>
      </c>
      <c r="EW186" s="2">
        <f t="shared" si="237"/>
        <v>81.619500999912773</v>
      </c>
      <c r="EX186" s="2">
        <f t="shared" si="237"/>
        <v>79.978256845810932</v>
      </c>
      <c r="EY186" s="2">
        <f t="shared" si="237"/>
        <v>83.385578001774931</v>
      </c>
      <c r="EZ186" s="2">
        <f t="shared" si="237"/>
        <v>81.940122122949276</v>
      </c>
      <c r="FA186" s="2">
        <f t="shared" si="237"/>
        <v>84.54521936464657</v>
      </c>
      <c r="FB186" s="2">
        <f t="shared" si="237"/>
        <v>85.844198048652089</v>
      </c>
      <c r="FC186" s="2">
        <f t="shared" si="237"/>
        <v>88.604802534318893</v>
      </c>
      <c r="FD186" s="2">
        <f t="shared" si="237"/>
        <v>85.832382716506388</v>
      </c>
      <c r="FE186" s="2">
        <f t="shared" si="237"/>
        <v>84.046804784813972</v>
      </c>
      <c r="FG186" s="2">
        <f t="shared" si="238"/>
        <v>0.99997652413141824</v>
      </c>
      <c r="FH186" s="2">
        <f t="shared" si="238"/>
        <v>0.99998145180144038</v>
      </c>
      <c r="FI186" s="2">
        <f t="shared" si="238"/>
        <v>0.99997841386864461</v>
      </c>
      <c r="FJ186" s="2">
        <f t="shared" si="238"/>
        <v>0.99997735410288224</v>
      </c>
      <c r="FK186" s="2">
        <f t="shared" si="238"/>
        <v>0.99997952122309275</v>
      </c>
      <c r="FL186" s="2">
        <f t="shared" si="238"/>
        <v>0.99998124828936663</v>
      </c>
      <c r="FM186" s="2">
        <f t="shared" si="238"/>
        <v>0.99997892945249556</v>
      </c>
      <c r="FN186" s="2">
        <f t="shared" si="238"/>
        <v>0.99997740141688374</v>
      </c>
      <c r="FO186" s="2">
        <f t="shared" si="238"/>
        <v>0.99997978927030351</v>
      </c>
      <c r="FP186" s="2">
        <f t="shared" si="238"/>
        <v>0.99997761134546836</v>
      </c>
      <c r="FQ186" s="2">
        <f t="shared" si="238"/>
        <v>0.9999737685524781</v>
      </c>
      <c r="FR186" s="2">
        <f t="shared" si="238"/>
        <v>0.99997602726297685</v>
      </c>
      <c r="FS186" s="2">
        <f t="shared" si="238"/>
        <v>0.99997207197821991</v>
      </c>
      <c r="FT186" s="2">
        <f t="shared" si="238"/>
        <v>0.99997096674220287</v>
      </c>
      <c r="FU186" s="2">
        <f t="shared" si="238"/>
        <v>0.99996940890549946</v>
      </c>
      <c r="FW186" s="2">
        <f t="shared" si="229"/>
        <v>0.89136293611547324</v>
      </c>
      <c r="FX186" s="2">
        <f t="shared" si="229"/>
        <v>0.90862548456418835</v>
      </c>
      <c r="FY186" s="2">
        <f t="shared" si="229"/>
        <v>0.89802954688947445</v>
      </c>
      <c r="FZ186" s="2">
        <f t="shared" si="229"/>
        <v>0.90010466379624976</v>
      </c>
      <c r="GA186" s="2">
        <f t="shared" si="229"/>
        <v>0.89903521708364753</v>
      </c>
      <c r="GB186" s="2">
        <f t="shared" si="229"/>
        <v>0.90497649649021061</v>
      </c>
      <c r="GC186" s="2">
        <f t="shared" si="229"/>
        <v>0.91365860476013505</v>
      </c>
      <c r="GD186" s="2">
        <f t="shared" si="229"/>
        <v>0.9192987145231597</v>
      </c>
      <c r="GE186" s="2">
        <f t="shared" si="229"/>
        <v>0.92230973212390155</v>
      </c>
      <c r="GF186" s="2">
        <f t="shared" si="229"/>
        <v>0.91976852999413705</v>
      </c>
      <c r="GG186" s="2">
        <f t="shared" si="229"/>
        <v>0.91196429537819124</v>
      </c>
      <c r="GH186" s="2">
        <f t="shared" si="229"/>
        <v>0.9032966806379491</v>
      </c>
      <c r="GI186" s="2">
        <f t="shared" si="229"/>
        <v>0.89456650837327378</v>
      </c>
      <c r="GJ186" s="2">
        <f t="shared" si="229"/>
        <v>0.88620263888290973</v>
      </c>
      <c r="GK186" s="2">
        <f t="shared" si="229"/>
        <v>0.87651831785662393</v>
      </c>
      <c r="GM186" s="86">
        <f t="shared" si="230"/>
        <v>0</v>
      </c>
      <c r="GN186" s="86">
        <f t="shared" si="230"/>
        <v>2.0847289893130278E-252</v>
      </c>
      <c r="GO186" s="86">
        <f t="shared" si="230"/>
        <v>8.8703745322918213E-275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2.6215747935508714E-290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1.0232004261078989E-264</v>
      </c>
      <c r="HE186" s="86">
        <f t="shared" si="181"/>
        <v>2.9021424919122277E-213</v>
      </c>
      <c r="HF186" s="86">
        <f t="shared" si="180"/>
        <v>2.9295884566468823E-236</v>
      </c>
      <c r="HG186" s="86">
        <f t="shared" si="180"/>
        <v>4.3210837159095445E-235</v>
      </c>
      <c r="HH186" s="86">
        <f t="shared" si="180"/>
        <v>0</v>
      </c>
      <c r="HI186" s="86">
        <f t="shared" si="180"/>
        <v>0</v>
      </c>
      <c r="HJ186" s="86">
        <f t="shared" si="180"/>
        <v>9.7905977589377015E-226</v>
      </c>
      <c r="HK186" s="86">
        <f t="shared" si="180"/>
        <v>8.7589460311402101E-295</v>
      </c>
      <c r="HL186" s="86">
        <f t="shared" si="180"/>
        <v>0</v>
      </c>
      <c r="HM186" s="86">
        <f t="shared" si="180"/>
        <v>8.2277310305470787E-275</v>
      </c>
      <c r="HN186" s="86">
        <f t="shared" si="180"/>
        <v>7.2020009877241769E-267</v>
      </c>
      <c r="HO186" s="86">
        <f t="shared" si="226"/>
        <v>1.2818447860663919E-246</v>
      </c>
      <c r="HP186" s="86">
        <f t="shared" si="226"/>
        <v>3.9551496972979632E-290</v>
      </c>
      <c r="HQ186" s="86">
        <f t="shared" si="226"/>
        <v>0</v>
      </c>
      <c r="HS186" s="86">
        <f t="shared" si="231"/>
        <v>8.0325743508294409E-42</v>
      </c>
      <c r="HT186" s="86">
        <f t="shared" si="231"/>
        <v>5.9482652499607051E-50</v>
      </c>
      <c r="HU186" s="86">
        <f t="shared" si="231"/>
        <v>1.0306080202154881E-59</v>
      </c>
      <c r="HV186" s="86">
        <f t="shared" si="231"/>
        <v>1.9199927364652496E-63</v>
      </c>
      <c r="HW186" s="86">
        <f t="shared" si="231"/>
        <v>6.8628708154693315E-66</v>
      </c>
      <c r="HX186" s="86">
        <f t="shared" si="231"/>
        <v>1.723805184327923E-57</v>
      </c>
      <c r="HY186" s="86">
        <f t="shared" si="231"/>
        <v>2.9655246690062634E-64</v>
      </c>
      <c r="HZ186" s="86">
        <f t="shared" si="231"/>
        <v>1.174342255841273E-69</v>
      </c>
      <c r="IA186" s="86">
        <f t="shared" si="231"/>
        <v>5.4468327888938517E-65</v>
      </c>
      <c r="IB186" s="86">
        <f t="shared" si="231"/>
        <v>2.4920751305433742E-69</v>
      </c>
      <c r="IC186" s="86">
        <f t="shared" si="231"/>
        <v>1.2719482335821634E-77</v>
      </c>
      <c r="ID186" s="86">
        <f t="shared" si="231"/>
        <v>5.2472393673427263E-68</v>
      </c>
      <c r="IE186" s="86">
        <f t="shared" si="231"/>
        <v>5.814920058719092E-65</v>
      </c>
      <c r="IF186" s="86">
        <f t="shared" si="231"/>
        <v>6.4284873370812545E-66</v>
      </c>
      <c r="IG186" s="86">
        <f t="shared" si="231"/>
        <v>5.7236817762609311E-56</v>
      </c>
      <c r="II186" s="86">
        <f t="shared" si="232"/>
        <v>1.0699897442623246E-5</v>
      </c>
      <c r="IJ186" s="86">
        <f t="shared" si="232"/>
        <v>3.482058904549724E-7</v>
      </c>
      <c r="IK186" s="86">
        <f t="shared" si="232"/>
        <v>1.6728657204858215E-7</v>
      </c>
      <c r="IL186" s="86">
        <f t="shared" si="232"/>
        <v>2.54434104334943E-8</v>
      </c>
      <c r="IM186" s="86">
        <f t="shared" si="232"/>
        <v>2.1505580852052732E-8</v>
      </c>
      <c r="IN186" s="86">
        <f t="shared" si="232"/>
        <v>1.0079190755964462E-7</v>
      </c>
      <c r="IO186" s="86">
        <f t="shared" si="232"/>
        <v>3.8184116966307664E-9</v>
      </c>
      <c r="IP186" s="86">
        <f t="shared" si="232"/>
        <v>3.3268966592142965E-10</v>
      </c>
      <c r="IQ186" s="86">
        <f t="shared" si="232"/>
        <v>9.0889359446620126E-10</v>
      </c>
      <c r="IR186" s="86">
        <f t="shared" si="232"/>
        <v>5.8581146401821869E-10</v>
      </c>
      <c r="IS186" s="86">
        <f t="shared" si="232"/>
        <v>1.3116078737286537E-10</v>
      </c>
      <c r="IT186" s="86">
        <f t="shared" si="232"/>
        <v>4.9812953455614265E-9</v>
      </c>
      <c r="IU186" s="86">
        <f t="shared" si="232"/>
        <v>2.4589488549153803E-8</v>
      </c>
      <c r="IV186" s="86">
        <f t="shared" si="232"/>
        <v>2.978128195443153E-6</v>
      </c>
      <c r="IW186" s="86">
        <f t="shared" si="232"/>
        <v>1.6679543211521812E-13</v>
      </c>
      <c r="IY186" s="86">
        <f t="shared" si="233"/>
        <v>1.0699897442623246E-5</v>
      </c>
      <c r="IZ186" s="86">
        <f t="shared" si="233"/>
        <v>3.482058904549724E-7</v>
      </c>
      <c r="JA186" s="86">
        <f t="shared" si="233"/>
        <v>1.6728657204858215E-7</v>
      </c>
      <c r="JB186" s="86">
        <f t="shared" si="233"/>
        <v>2.54434104334943E-8</v>
      </c>
      <c r="JC186" s="86">
        <f t="shared" si="233"/>
        <v>2.1505580852052732E-8</v>
      </c>
      <c r="JD186" s="86">
        <f t="shared" si="233"/>
        <v>1.0079190755964462E-7</v>
      </c>
      <c r="JE186" s="86">
        <f t="shared" si="233"/>
        <v>3.8184116966307664E-9</v>
      </c>
      <c r="JF186" s="86">
        <f t="shared" si="233"/>
        <v>3.3268966592142965E-10</v>
      </c>
      <c r="JG186" s="86">
        <f t="shared" si="233"/>
        <v>9.0889359446620126E-10</v>
      </c>
      <c r="JH186" s="86">
        <f t="shared" si="233"/>
        <v>5.8581146401821869E-10</v>
      </c>
      <c r="JI186" s="86">
        <f t="shared" si="233"/>
        <v>1.3116078737286537E-10</v>
      </c>
      <c r="JJ186" s="86">
        <f t="shared" si="233"/>
        <v>4.9812953455614265E-9</v>
      </c>
      <c r="JK186" s="86">
        <f t="shared" si="233"/>
        <v>2.4589488549153803E-8</v>
      </c>
      <c r="JL186" s="86">
        <f t="shared" si="233"/>
        <v>2.978128195443153E-6</v>
      </c>
      <c r="JM186" s="86">
        <f t="shared" si="233"/>
        <v>1.6679543211521812E-13</v>
      </c>
    </row>
    <row r="187" spans="2:273" x14ac:dyDescent="0.25">
      <c r="B187" s="2">
        <v>160</v>
      </c>
      <c r="C187" s="37">
        <v>76.25</v>
      </c>
      <c r="D187" s="37">
        <v>75.569000000000003</v>
      </c>
      <c r="E187" s="37">
        <v>78.227999999999994</v>
      </c>
      <c r="F187" s="37">
        <v>76.841999999999999</v>
      </c>
      <c r="G187" s="37">
        <v>80.855000000000004</v>
      </c>
      <c r="H187" s="37">
        <v>80.778000000000006</v>
      </c>
      <c r="I187" s="37">
        <v>81.480999999999995</v>
      </c>
      <c r="J187" s="37">
        <v>80.426000000000002</v>
      </c>
      <c r="K187" s="37">
        <v>82.667000000000002</v>
      </c>
      <c r="L187" s="37">
        <v>83.332999999999998</v>
      </c>
      <c r="M187" s="37">
        <v>83.759</v>
      </c>
      <c r="N187" s="37">
        <v>84.185000000000002</v>
      </c>
      <c r="O187" s="37">
        <v>89.259</v>
      </c>
      <c r="P187" s="37">
        <v>85.563999999999993</v>
      </c>
      <c r="Q187" s="37">
        <v>83.326999999999998</v>
      </c>
      <c r="S187" s="4">
        <f t="shared" si="234"/>
        <v>75.000197613167927</v>
      </c>
      <c r="T187" s="4">
        <f t="shared" si="234"/>
        <v>74.735839389728596</v>
      </c>
      <c r="U187" s="4">
        <f t="shared" si="234"/>
        <v>76.383464187882623</v>
      </c>
      <c r="V187" s="4" t="e">
        <f t="shared" si="234"/>
        <v>#N/A</v>
      </c>
      <c r="W187" s="4" t="e">
        <f t="shared" si="234"/>
        <v>#N/A</v>
      </c>
      <c r="X187" s="4">
        <f t="shared" si="234"/>
        <v>81.4966260155622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85.806182029922809</v>
      </c>
      <c r="AG187" s="4">
        <f t="shared" si="234"/>
        <v>84.015229977838771</v>
      </c>
      <c r="AI187" s="4">
        <f t="shared" si="235"/>
        <v>1.2498023868320729</v>
      </c>
      <c r="AJ187" s="4">
        <f t="shared" si="235"/>
        <v>0.8331606102714062</v>
      </c>
      <c r="AK187" s="4">
        <f t="shared" si="235"/>
        <v>1.8445358121173712</v>
      </c>
      <c r="AL187" s="4">
        <f t="shared" si="235"/>
        <v>0</v>
      </c>
      <c r="AM187" s="4">
        <f t="shared" si="235"/>
        <v>0</v>
      </c>
      <c r="AN187" s="4">
        <f t="shared" si="235"/>
        <v>-0.71862601556219374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-0.2421820299228159</v>
      </c>
      <c r="AW187" s="4">
        <f t="shared" si="235"/>
        <v>-0.68822997783877327</v>
      </c>
      <c r="AY187" s="2">
        <f t="shared" si="227"/>
        <v>75.000197613167927</v>
      </c>
      <c r="AZ187" s="2">
        <f t="shared" si="227"/>
        <v>74.735839389728596</v>
      </c>
      <c r="BA187" s="2">
        <f t="shared" si="227"/>
        <v>76.383464187882623</v>
      </c>
      <c r="BB187" s="2" t="e">
        <f t="shared" si="227"/>
        <v>#N/A</v>
      </c>
      <c r="BC187" s="2" t="e">
        <f t="shared" si="227"/>
        <v>#N/A</v>
      </c>
      <c r="BD187" s="2">
        <f t="shared" si="227"/>
        <v>81.4966260155622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85.806182029922766</v>
      </c>
      <c r="BM187" s="2">
        <f t="shared" si="227"/>
        <v>84.015229977838771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76.25</v>
      </c>
      <c r="CV187" s="2">
        <f t="shared" si="198"/>
        <v>75.569000000000003</v>
      </c>
      <c r="CW187" s="2">
        <f t="shared" si="199"/>
        <v>78.227999999999994</v>
      </c>
      <c r="CX187" s="2" t="str">
        <f t="shared" si="200"/>
        <v/>
      </c>
      <c r="CY187" s="2" t="str">
        <f t="shared" si="201"/>
        <v/>
      </c>
      <c r="CZ187" s="2">
        <f t="shared" si="202"/>
        <v>80.778000000000006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85.563999999999993</v>
      </c>
      <c r="DI187" s="2">
        <f t="shared" si="211"/>
        <v>83.326999999999998</v>
      </c>
      <c r="DK187" s="2">
        <f t="shared" si="236"/>
        <v>106.58456516516515</v>
      </c>
      <c r="DL187" s="2">
        <f t="shared" si="236"/>
        <v>114.25627598499062</v>
      </c>
      <c r="DM187" s="2">
        <f t="shared" si="236"/>
        <v>119.03554362256992</v>
      </c>
      <c r="DN187" s="2">
        <f t="shared" si="236"/>
        <v>120.8219446589447</v>
      </c>
      <c r="DO187" s="2">
        <f t="shared" si="236"/>
        <v>122.58003903903902</v>
      </c>
      <c r="DP187" s="2">
        <f t="shared" si="236"/>
        <v>126.73842116205275</v>
      </c>
      <c r="DQ187" s="2">
        <f t="shared" si="236"/>
        <v>126.46711095305832</v>
      </c>
      <c r="DR187" s="2">
        <f t="shared" si="236"/>
        <v>113.04428082368082</v>
      </c>
      <c r="DS187" s="2">
        <f t="shared" si="236"/>
        <v>123.89345762483131</v>
      </c>
      <c r="DT187" s="2">
        <f t="shared" si="236"/>
        <v>121.2620948090948</v>
      </c>
      <c r="DU187" s="2">
        <f t="shared" si="236"/>
        <v>133.00368181818183</v>
      </c>
      <c r="DV187" s="2">
        <f t="shared" si="236"/>
        <v>119.76978151260508</v>
      </c>
      <c r="DW187" s="2">
        <f t="shared" si="236"/>
        <v>141.27677071114368</v>
      </c>
      <c r="DX187" s="2">
        <f t="shared" si="236"/>
        <v>140.59797130144608</v>
      </c>
      <c r="DY187" s="2">
        <f t="shared" si="236"/>
        <v>121.98733455433455</v>
      </c>
      <c r="EA187" s="2">
        <f t="shared" si="240"/>
        <v>74.80920877873055</v>
      </c>
      <c r="EB187" s="2">
        <f t="shared" si="240"/>
        <v>75.121766643044751</v>
      </c>
      <c r="EC187" s="2">
        <f t="shared" si="240"/>
        <v>76.666980934905013</v>
      </c>
      <c r="ED187" s="2">
        <f t="shared" si="240"/>
        <v>76.58713111705876</v>
      </c>
      <c r="EE187" s="2">
        <f t="shared" si="240"/>
        <v>79.861274964402469</v>
      </c>
      <c r="EF187" s="2">
        <f t="shared" si="239"/>
        <v>82.245829522319099</v>
      </c>
      <c r="EG187" s="2">
        <f t="shared" si="239"/>
        <v>81.837724964465707</v>
      </c>
      <c r="EH187" s="2">
        <f t="shared" si="239"/>
        <v>78.968255475486629</v>
      </c>
      <c r="EI187" s="2">
        <f t="shared" si="239"/>
        <v>83.20201101026899</v>
      </c>
      <c r="EJ187" s="2">
        <f t="shared" si="239"/>
        <v>83.084551815157639</v>
      </c>
      <c r="EK187" s="2">
        <f t="shared" si="212"/>
        <v>83.36263358547653</v>
      </c>
      <c r="EL187" s="2">
        <f t="shared" si="179"/>
        <v>84.85459619784659</v>
      </c>
      <c r="EM187" s="2">
        <f t="shared" si="179"/>
        <v>88.754376226136472</v>
      </c>
      <c r="EN187" s="2">
        <f t="shared" si="179"/>
        <v>87.078644413382364</v>
      </c>
      <c r="EO187" s="2">
        <f t="shared" si="179"/>
        <v>84.994521299758077</v>
      </c>
      <c r="EQ187" s="2">
        <f t="shared" si="237"/>
        <v>75.020670765928799</v>
      </c>
      <c r="ER187" s="2">
        <f t="shared" si="237"/>
        <v>74.699721365205619</v>
      </c>
      <c r="ES187" s="2">
        <f t="shared" si="237"/>
        <v>76.353183275557441</v>
      </c>
      <c r="ET187" s="2">
        <f t="shared" si="237"/>
        <v>77.814029722526413</v>
      </c>
      <c r="EU187" s="2">
        <f t="shared" si="237"/>
        <v>78.779135537615616</v>
      </c>
      <c r="EV187" s="2">
        <f t="shared" si="237"/>
        <v>81.424046932931915</v>
      </c>
      <c r="EW187" s="2">
        <f t="shared" si="237"/>
        <v>81.471762947241501</v>
      </c>
      <c r="EX187" s="2">
        <f t="shared" si="237"/>
        <v>79.845669934243006</v>
      </c>
      <c r="EY187" s="2">
        <f t="shared" si="237"/>
        <v>83.271901247241686</v>
      </c>
      <c r="EZ187" s="2">
        <f t="shared" si="237"/>
        <v>81.781851261632951</v>
      </c>
      <c r="FA187" s="2">
        <f t="shared" si="237"/>
        <v>84.351380019193329</v>
      </c>
      <c r="FB187" s="2">
        <f t="shared" si="237"/>
        <v>85.641823615638472</v>
      </c>
      <c r="FC187" s="2">
        <f t="shared" si="237"/>
        <v>88.419015839493127</v>
      </c>
      <c r="FD187" s="2">
        <f t="shared" si="237"/>
        <v>85.655579101613696</v>
      </c>
      <c r="FE187" s="2">
        <f t="shared" si="237"/>
        <v>83.888244202930082</v>
      </c>
      <c r="FG187" s="2">
        <f t="shared" si="238"/>
        <v>0.99997858970916453</v>
      </c>
      <c r="FH187" s="2">
        <f t="shared" si="238"/>
        <v>0.99998308381425527</v>
      </c>
      <c r="FI187" s="2">
        <f t="shared" si="238"/>
        <v>0.99998031317683211</v>
      </c>
      <c r="FJ187" s="2">
        <f t="shared" si="238"/>
        <v>0.99997934665520793</v>
      </c>
      <c r="FK187" s="2">
        <f t="shared" si="238"/>
        <v>0.99998132309982968</v>
      </c>
      <c r="FL187" s="2">
        <f t="shared" si="238"/>
        <v>0.99998289820842889</v>
      </c>
      <c r="FM187" s="2">
        <f t="shared" si="238"/>
        <v>0.99998078339665764</v>
      </c>
      <c r="FN187" s="2">
        <f t="shared" si="238"/>
        <v>0.99997938980626189</v>
      </c>
      <c r="FO187" s="2">
        <f t="shared" si="238"/>
        <v>0.99998156756266665</v>
      </c>
      <c r="FP187" s="2">
        <f t="shared" si="238"/>
        <v>0.99997958126416453</v>
      </c>
      <c r="FQ187" s="2">
        <f t="shared" si="238"/>
        <v>0.99997607658031085</v>
      </c>
      <c r="FR187" s="2">
        <f t="shared" si="238"/>
        <v>0.99997813655786849</v>
      </c>
      <c r="FS187" s="2">
        <f t="shared" si="238"/>
        <v>0.99997452927882402</v>
      </c>
      <c r="FT187" s="2">
        <f t="shared" si="238"/>
        <v>0.99997352128654438</v>
      </c>
      <c r="FU187" s="2">
        <f t="shared" si="238"/>
        <v>0.99997210051513108</v>
      </c>
      <c r="FW187" s="2">
        <f t="shared" si="229"/>
        <v>0.89996560297775952</v>
      </c>
      <c r="FX187" s="2">
        <f t="shared" si="229"/>
        <v>0.91599001397325475</v>
      </c>
      <c r="FY187" s="2">
        <f t="shared" si="229"/>
        <v>0.90615988027157013</v>
      </c>
      <c r="FZ187" s="2">
        <f t="shared" si="229"/>
        <v>0.90808647767023776</v>
      </c>
      <c r="GA187" s="2">
        <f t="shared" si="229"/>
        <v>0.90709366165426519</v>
      </c>
      <c r="GB187" s="2">
        <f t="shared" si="229"/>
        <v>0.91260683722302527</v>
      </c>
      <c r="GC187" s="2">
        <f t="shared" si="229"/>
        <v>0.92065290328046523</v>
      </c>
      <c r="GD187" s="2">
        <f t="shared" si="229"/>
        <v>0.92587319040117222</v>
      </c>
      <c r="GE187" s="2">
        <f t="shared" si="229"/>
        <v>0.92865794633568555</v>
      </c>
      <c r="GF187" s="2">
        <f t="shared" si="229"/>
        <v>0.92630779963056886</v>
      </c>
      <c r="GG187" s="2">
        <f t="shared" si="229"/>
        <v>0.91908369020636005</v>
      </c>
      <c r="GH187" s="2">
        <f t="shared" si="229"/>
        <v>0.91104865139998892</v>
      </c>
      <c r="GI187" s="2">
        <f t="shared" si="229"/>
        <v>0.90294311565909746</v>
      </c>
      <c r="GJ187" s="2">
        <f t="shared" si="229"/>
        <v>0.89516587597610209</v>
      </c>
      <c r="GK187" s="2">
        <f t="shared" si="229"/>
        <v>0.88614634178346519</v>
      </c>
      <c r="GM187" s="86">
        <f t="shared" si="230"/>
        <v>0</v>
      </c>
      <c r="GN187" s="86">
        <f t="shared" si="230"/>
        <v>1.9357996469047726E-257</v>
      </c>
      <c r="GO187" s="86">
        <f t="shared" si="230"/>
        <v>2.6578419722693084E-280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3.8204597296001655E-296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2.4227161196707556E-271</v>
      </c>
      <c r="HE187" s="86">
        <f t="shared" si="181"/>
        <v>1.3706298388968729E-218</v>
      </c>
      <c r="HF187" s="86">
        <f t="shared" si="180"/>
        <v>3.8833447379590413E-242</v>
      </c>
      <c r="HG187" s="86">
        <f t="shared" si="180"/>
        <v>7.079460056282588E-241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2.4122627399272893E-231</v>
      </c>
      <c r="HK187" s="86">
        <f t="shared" si="241"/>
        <v>4.4502452694594946E-302</v>
      </c>
      <c r="HL187" s="86">
        <f t="shared" si="241"/>
        <v>0</v>
      </c>
      <c r="HM187" s="86">
        <f t="shared" si="241"/>
        <v>1.3220876681416863E-281</v>
      </c>
      <c r="HN187" s="86">
        <f t="shared" si="241"/>
        <v>1.5149494296242173E-273</v>
      </c>
      <c r="HO187" s="86">
        <f t="shared" si="226"/>
        <v>7.7824799296472574E-253</v>
      </c>
      <c r="HP187" s="86">
        <f t="shared" si="226"/>
        <v>2.0341354944930259E-297</v>
      </c>
      <c r="HQ187" s="86">
        <f t="shared" si="226"/>
        <v>0</v>
      </c>
      <c r="HS187" s="86">
        <f t="shared" si="231"/>
        <v>1.637476063048021E-43</v>
      </c>
      <c r="HT187" s="86">
        <f t="shared" si="231"/>
        <v>6.4604509669318174E-52</v>
      </c>
      <c r="HU187" s="86">
        <f t="shared" si="231"/>
        <v>4.7815217291379367E-62</v>
      </c>
      <c r="HV187" s="86">
        <f t="shared" si="231"/>
        <v>5.585266441457206E-66</v>
      </c>
      <c r="HW187" s="86">
        <f t="shared" si="231"/>
        <v>1.6722498128625447E-68</v>
      </c>
      <c r="HX187" s="86">
        <f t="shared" si="231"/>
        <v>9.7299220152917556E-60</v>
      </c>
      <c r="HY187" s="86">
        <f t="shared" si="231"/>
        <v>9.0452869070302638E-67</v>
      </c>
      <c r="HZ187" s="86">
        <f t="shared" si="231"/>
        <v>2.2866082658682998E-72</v>
      </c>
      <c r="IA187" s="86">
        <f t="shared" si="231"/>
        <v>1.6921268279953695E-67</v>
      </c>
      <c r="IB187" s="86">
        <f t="shared" si="231"/>
        <v>5.4684940556779921E-72</v>
      </c>
      <c r="IC187" s="86">
        <f t="shared" si="231"/>
        <v>1.1362611041134825E-80</v>
      </c>
      <c r="ID187" s="86">
        <f t="shared" si="231"/>
        <v>1.013041726100048E-70</v>
      </c>
      <c r="IE187" s="86">
        <f t="shared" si="231"/>
        <v>1.3242683119527149E-67</v>
      </c>
      <c r="IF187" s="86">
        <f t="shared" si="231"/>
        <v>1.1895704137304861E-68</v>
      </c>
      <c r="IG187" s="86">
        <f t="shared" si="231"/>
        <v>2.6906302974651538E-58</v>
      </c>
      <c r="II187" s="86">
        <f t="shared" si="232"/>
        <v>4.323799641580868E-6</v>
      </c>
      <c r="IJ187" s="86">
        <f t="shared" si="232"/>
        <v>1.1605586912621571E-7</v>
      </c>
      <c r="IK187" s="86">
        <f t="shared" si="232"/>
        <v>4.9259605850026622E-8</v>
      </c>
      <c r="IL187" s="86">
        <f t="shared" si="232"/>
        <v>6.4914651587535853E-9</v>
      </c>
      <c r="IM187" s="86">
        <f t="shared" si="232"/>
        <v>5.3695565679396586E-9</v>
      </c>
      <c r="IN187" s="86">
        <f t="shared" si="232"/>
        <v>2.9747859910080003E-8</v>
      </c>
      <c r="IO187" s="86">
        <f t="shared" si="232"/>
        <v>9.2467189279142129E-10</v>
      </c>
      <c r="IP187" s="86">
        <f t="shared" si="232"/>
        <v>7.0037428211957432E-11</v>
      </c>
      <c r="IQ187" s="86">
        <f t="shared" si="232"/>
        <v>2.1165536034496299E-10</v>
      </c>
      <c r="IR187" s="86">
        <f t="shared" si="232"/>
        <v>1.2921533968846289E-10</v>
      </c>
      <c r="IS187" s="86">
        <f t="shared" si="232"/>
        <v>2.4062015556550121E-11</v>
      </c>
      <c r="IT187" s="86">
        <f t="shared" si="232"/>
        <v>1.1372791910619545E-9</v>
      </c>
      <c r="IU187" s="86">
        <f t="shared" si="232"/>
        <v>6.0149737033567646E-9</v>
      </c>
      <c r="IV187" s="86">
        <f t="shared" si="232"/>
        <v>1.0502349033931262E-6</v>
      </c>
      <c r="IW187" s="86">
        <f t="shared" si="232"/>
        <v>1.1676755838358176E-14</v>
      </c>
      <c r="IY187" s="86">
        <f t="shared" si="233"/>
        <v>4.323799641580868E-6</v>
      </c>
      <c r="IZ187" s="86">
        <f t="shared" si="233"/>
        <v>1.1605586912621571E-7</v>
      </c>
      <c r="JA187" s="86">
        <f t="shared" si="233"/>
        <v>4.9259605850026622E-8</v>
      </c>
      <c r="JB187" s="86">
        <f t="shared" si="233"/>
        <v>6.4914651587535853E-9</v>
      </c>
      <c r="JC187" s="86">
        <f t="shared" si="233"/>
        <v>5.3695565679396586E-9</v>
      </c>
      <c r="JD187" s="86">
        <f t="shared" si="233"/>
        <v>2.9747859910080003E-8</v>
      </c>
      <c r="JE187" s="86">
        <f t="shared" si="233"/>
        <v>9.2467189279142129E-10</v>
      </c>
      <c r="JF187" s="86">
        <f t="shared" si="233"/>
        <v>7.0037428211957432E-11</v>
      </c>
      <c r="JG187" s="86">
        <f t="shared" si="233"/>
        <v>2.1165536034496299E-10</v>
      </c>
      <c r="JH187" s="86">
        <f t="shared" si="233"/>
        <v>1.2921533968846289E-10</v>
      </c>
      <c r="JI187" s="86">
        <f t="shared" si="233"/>
        <v>2.4062015556550121E-11</v>
      </c>
      <c r="JJ187" s="86">
        <f t="shared" si="233"/>
        <v>1.1372791910619545E-9</v>
      </c>
      <c r="JK187" s="86">
        <f t="shared" si="233"/>
        <v>6.0149737033567646E-9</v>
      </c>
      <c r="JL187" s="86">
        <f t="shared" si="233"/>
        <v>1.0502349033931262E-6</v>
      </c>
      <c r="JM187" s="86">
        <f t="shared" si="233"/>
        <v>1.1676755838358176E-14</v>
      </c>
    </row>
    <row r="188" spans="2:273" x14ac:dyDescent="0.25">
      <c r="B188" s="2">
        <v>161</v>
      </c>
      <c r="C188" s="37">
        <v>75.099999999999994</v>
      </c>
      <c r="D188" s="37">
        <v>74.138000000000005</v>
      </c>
      <c r="E188" s="37">
        <v>78.718999999999994</v>
      </c>
      <c r="F188" s="37">
        <v>78.876999999999995</v>
      </c>
      <c r="G188" s="37">
        <v>76.382000000000005</v>
      </c>
      <c r="H188" s="37">
        <v>81.519000000000005</v>
      </c>
      <c r="I188" s="37">
        <v>79.093000000000004</v>
      </c>
      <c r="J188" s="37">
        <v>82.759</v>
      </c>
      <c r="K188" s="37">
        <v>81.5</v>
      </c>
      <c r="L188" s="37">
        <v>79.63</v>
      </c>
      <c r="M188" s="37">
        <v>85.573999999999998</v>
      </c>
      <c r="N188" s="37">
        <v>87.519000000000005</v>
      </c>
      <c r="O188" s="37">
        <v>88.703999999999994</v>
      </c>
      <c r="P188" s="37">
        <v>85.4</v>
      </c>
      <c r="Q188" s="37">
        <v>85.454999999999998</v>
      </c>
      <c r="S188" s="4">
        <f t="shared" si="234"/>
        <v>74.855079347879482</v>
      </c>
      <c r="T188" s="4">
        <f t="shared" si="234"/>
        <v>74.536157028826807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85.619624011421791</v>
      </c>
      <c r="AG188" s="4">
        <f t="shared" si="234"/>
        <v>83.848084116882617</v>
      </c>
      <c r="AI188" s="4">
        <f t="shared" si="235"/>
        <v>0.24492065212051273</v>
      </c>
      <c r="AJ188" s="4">
        <f t="shared" si="235"/>
        <v>-0.39815702882680171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-0.21962401142178578</v>
      </c>
      <c r="AW188" s="4">
        <f t="shared" si="235"/>
        <v>1.6069158831173809</v>
      </c>
      <c r="AY188" s="2">
        <f t="shared" si="227"/>
        <v>74.855079347879482</v>
      </c>
      <c r="AZ188" s="2">
        <f t="shared" si="227"/>
        <v>74.536157028826807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85.619624011421791</v>
      </c>
      <c r="BM188" s="2">
        <f t="shared" si="227"/>
        <v>83.848084116882617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75.099999999999994</v>
      </c>
      <c r="CV188" s="2">
        <f t="shared" si="198"/>
        <v>74.138000000000005</v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85.4</v>
      </c>
      <c r="DI188" s="2">
        <f t="shared" si="211"/>
        <v>85.454999999999998</v>
      </c>
      <c r="DK188" s="2">
        <f t="shared" si="236"/>
        <v>106.62187417417417</v>
      </c>
      <c r="DL188" s="2">
        <f t="shared" si="236"/>
        <v>114.32877814258913</v>
      </c>
      <c r="DM188" s="2">
        <f t="shared" si="236"/>
        <v>119.13158605974394</v>
      </c>
      <c r="DN188" s="2">
        <f t="shared" si="236"/>
        <v>120.96065765765769</v>
      </c>
      <c r="DO188" s="2">
        <f t="shared" si="236"/>
        <v>122.71457636207634</v>
      </c>
      <c r="DP188" s="2">
        <f t="shared" si="236"/>
        <v>126.90863529926688</v>
      </c>
      <c r="DQ188" s="2">
        <f t="shared" si="236"/>
        <v>126.64058463726886</v>
      </c>
      <c r="DR188" s="2">
        <f t="shared" si="236"/>
        <v>113.1412054054054</v>
      </c>
      <c r="DS188" s="2">
        <f t="shared" si="236"/>
        <v>124.05446632928476</v>
      </c>
      <c r="DT188" s="2">
        <f t="shared" si="236"/>
        <v>121.39440690690691</v>
      </c>
      <c r="DU188" s="2">
        <f t="shared" si="236"/>
        <v>133.1793806818182</v>
      </c>
      <c r="DV188" s="2">
        <f t="shared" si="236"/>
        <v>119.83542857142861</v>
      </c>
      <c r="DW188" s="2">
        <f t="shared" si="236"/>
        <v>141.51054582111436</v>
      </c>
      <c r="DX188" s="2">
        <f t="shared" si="236"/>
        <v>140.84426451612904</v>
      </c>
      <c r="DY188" s="2">
        <f t="shared" si="236"/>
        <v>122.14498473748473</v>
      </c>
      <c r="EA188" s="2">
        <f t="shared" si="240"/>
        <v>74.659192215826764</v>
      </c>
      <c r="EB188" s="2">
        <f t="shared" si="240"/>
        <v>74.930982346075311</v>
      </c>
      <c r="EC188" s="2">
        <f t="shared" si="240"/>
        <v>76.497829774826627</v>
      </c>
      <c r="ED188" s="2">
        <f t="shared" si="240"/>
        <v>76.422385350049325</v>
      </c>
      <c r="EE188" s="2">
        <f t="shared" si="240"/>
        <v>79.722836238265984</v>
      </c>
      <c r="EF188" s="2">
        <f t="shared" si="239"/>
        <v>82.118205247804525</v>
      </c>
      <c r="EG188" s="2">
        <f t="shared" si="239"/>
        <v>81.695790428349923</v>
      </c>
      <c r="EH188" s="2">
        <f t="shared" si="239"/>
        <v>78.820765434780554</v>
      </c>
      <c r="EI188" s="2">
        <f t="shared" si="239"/>
        <v>83.087197027769719</v>
      </c>
      <c r="EJ188" s="2">
        <f t="shared" si="239"/>
        <v>82.94695350014463</v>
      </c>
      <c r="EK188" s="2">
        <f t="shared" si="212"/>
        <v>83.152301941502742</v>
      </c>
      <c r="EL188" s="2">
        <f t="shared" si="179"/>
        <v>84.63915383580084</v>
      </c>
      <c r="EM188" s="2">
        <f t="shared" si="179"/>
        <v>88.574429780613855</v>
      </c>
      <c r="EN188" s="2">
        <f t="shared" si="179"/>
        <v>86.924852479564862</v>
      </c>
      <c r="EO188" s="2">
        <f t="shared" si="179"/>
        <v>84.849479876841869</v>
      </c>
      <c r="EQ188" s="2">
        <f t="shared" si="237"/>
        <v>74.874249679935801</v>
      </c>
      <c r="ER188" s="2">
        <f t="shared" si="237"/>
        <v>74.502473189704148</v>
      </c>
      <c r="ES188" s="2">
        <f t="shared" si="237"/>
        <v>76.178912864267659</v>
      </c>
      <c r="ET188" s="2">
        <f t="shared" si="237"/>
        <v>77.669406176185788</v>
      </c>
      <c r="EU188" s="2">
        <f t="shared" si="237"/>
        <v>78.622879924044923</v>
      </c>
      <c r="EV188" s="2">
        <f t="shared" si="237"/>
        <v>81.283014739844063</v>
      </c>
      <c r="EW188" s="2">
        <f t="shared" si="237"/>
        <v>81.324024894570229</v>
      </c>
      <c r="EX188" s="2">
        <f t="shared" si="237"/>
        <v>79.713083022675065</v>
      </c>
      <c r="EY188" s="2">
        <f t="shared" si="237"/>
        <v>83.158224492708442</v>
      </c>
      <c r="EZ188" s="2">
        <f t="shared" si="237"/>
        <v>81.623580400316627</v>
      </c>
      <c r="FA188" s="2">
        <f t="shared" si="237"/>
        <v>84.157540673740087</v>
      </c>
      <c r="FB188" s="2">
        <f t="shared" si="237"/>
        <v>85.439449182624855</v>
      </c>
      <c r="FC188" s="2">
        <f t="shared" si="237"/>
        <v>88.233229144667362</v>
      </c>
      <c r="FD188" s="2">
        <f t="shared" si="237"/>
        <v>85.478775486721005</v>
      </c>
      <c r="FE188" s="2">
        <f t="shared" si="237"/>
        <v>83.729683621046206</v>
      </c>
      <c r="FG188" s="2">
        <f t="shared" si="238"/>
        <v>0.99998047354589892</v>
      </c>
      <c r="FH188" s="2">
        <f t="shared" si="238"/>
        <v>0.99998457223227688</v>
      </c>
      <c r="FI188" s="2">
        <f t="shared" si="238"/>
        <v>0.99998204537277691</v>
      </c>
      <c r="FJ188" s="2">
        <f t="shared" si="238"/>
        <v>0.99998116389145042</v>
      </c>
      <c r="FK188" s="2">
        <f t="shared" si="238"/>
        <v>0.99998296643660678</v>
      </c>
      <c r="FL188" s="2">
        <f t="shared" si="238"/>
        <v>0.99998440295724467</v>
      </c>
      <c r="FM188" s="2">
        <f t="shared" si="238"/>
        <v>0.99998247421982267</v>
      </c>
      <c r="FN188" s="2">
        <f t="shared" si="238"/>
        <v>0.99998120324582229</v>
      </c>
      <c r="FO188" s="2">
        <f t="shared" si="238"/>
        <v>0.9999831893900919</v>
      </c>
      <c r="FP188" s="2">
        <f t="shared" si="238"/>
        <v>0.99998137785813501</v>
      </c>
      <c r="FQ188" s="2">
        <f t="shared" si="238"/>
        <v>0.99997818153600115</v>
      </c>
      <c r="FR188" s="2">
        <f t="shared" si="238"/>
        <v>0.9999800602654314</v>
      </c>
      <c r="FS188" s="2">
        <f t="shared" si="238"/>
        <v>0.99997677037414023</v>
      </c>
      <c r="FT188" s="2">
        <f t="shared" si="238"/>
        <v>0.99997585107005316</v>
      </c>
      <c r="FU188" s="2">
        <f t="shared" si="238"/>
        <v>0.99997455530492418</v>
      </c>
      <c r="FW188" s="2">
        <f t="shared" si="229"/>
        <v>0.90795739185088387</v>
      </c>
      <c r="FX188" s="2">
        <f t="shared" si="229"/>
        <v>0.9228114065043268</v>
      </c>
      <c r="FY188" s="2">
        <f t="shared" si="229"/>
        <v>0.91370425716848658</v>
      </c>
      <c r="FZ188" s="2">
        <f t="shared" si="229"/>
        <v>0.91549040901974388</v>
      </c>
      <c r="GA188" s="2">
        <f t="shared" si="229"/>
        <v>0.91457004378694351</v>
      </c>
      <c r="GB188" s="2">
        <f t="shared" si="229"/>
        <v>0.91967884662128918</v>
      </c>
      <c r="GC188" s="2">
        <f t="shared" si="229"/>
        <v>0.92712580307361159</v>
      </c>
      <c r="GD188" s="2">
        <f t="shared" si="229"/>
        <v>0.93195171100948992</v>
      </c>
      <c r="GE188" s="2">
        <f t="shared" si="229"/>
        <v>0.93452426110508857</v>
      </c>
      <c r="GF188" s="2">
        <f t="shared" si="229"/>
        <v>0.93235328542008866</v>
      </c>
      <c r="GG188" s="2">
        <f t="shared" si="229"/>
        <v>0.92567426714293988</v>
      </c>
      <c r="GH188" s="2">
        <f t="shared" si="229"/>
        <v>0.91823545487988389</v>
      </c>
      <c r="GI188" s="2">
        <f t="shared" si="229"/>
        <v>0.9107206277336175</v>
      </c>
      <c r="GJ188" s="2">
        <f t="shared" si="229"/>
        <v>0.90350000083861581</v>
      </c>
      <c r="GK188" s="2">
        <f t="shared" si="229"/>
        <v>0.89511348829784743</v>
      </c>
      <c r="GM188" s="86">
        <f t="shared" si="230"/>
        <v>0</v>
      </c>
      <c r="GN188" s="86">
        <f t="shared" si="230"/>
        <v>1.6020164048388745E-262</v>
      </c>
      <c r="GO188" s="86">
        <f t="shared" si="230"/>
        <v>7.0114697550882196E-286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4.8667132770873143E-302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4.7448135749201286E-278</v>
      </c>
      <c r="HE188" s="86">
        <f t="shared" si="181"/>
        <v>5.5580944547141693E-224</v>
      </c>
      <c r="HF188" s="86">
        <f t="shared" si="181"/>
        <v>4.3538591911290913E-248</v>
      </c>
      <c r="HG188" s="86">
        <f t="shared" si="181"/>
        <v>9.8531257663331089E-247</v>
      </c>
      <c r="HH188" s="86">
        <f t="shared" si="181"/>
        <v>0</v>
      </c>
      <c r="HI188" s="86">
        <f t="shared" si="241"/>
        <v>0</v>
      </c>
      <c r="HJ188" s="86">
        <f t="shared" si="241"/>
        <v>5.066531713443761E-237</v>
      </c>
      <c r="HK188" s="86">
        <f t="shared" si="241"/>
        <v>0</v>
      </c>
      <c r="HL188" s="86">
        <f t="shared" si="241"/>
        <v>0</v>
      </c>
      <c r="HM188" s="86">
        <f t="shared" si="241"/>
        <v>1.7529170429137465E-288</v>
      </c>
      <c r="HN188" s="86">
        <f t="shared" si="241"/>
        <v>2.6321627547990753E-280</v>
      </c>
      <c r="HO188" s="86">
        <f t="shared" si="226"/>
        <v>3.9489874472832717E-259</v>
      </c>
      <c r="HP188" s="86">
        <f t="shared" si="226"/>
        <v>8.4846458897002565E-305</v>
      </c>
      <c r="HQ188" s="86">
        <f t="shared" si="226"/>
        <v>0</v>
      </c>
      <c r="HS188" s="86">
        <f t="shared" si="231"/>
        <v>3.0826435082123548E-45</v>
      </c>
      <c r="HT188" s="86">
        <f t="shared" si="231"/>
        <v>6.4153641499726929E-54</v>
      </c>
      <c r="HU188" s="86">
        <f t="shared" si="231"/>
        <v>1.9964568892708486E-64</v>
      </c>
      <c r="HV188" s="86">
        <f t="shared" si="231"/>
        <v>1.4453439056690319E-68</v>
      </c>
      <c r="HW188" s="86">
        <f t="shared" si="231"/>
        <v>3.6156044792879587E-71</v>
      </c>
      <c r="HX188" s="86">
        <f t="shared" si="231"/>
        <v>4.9608354889849193E-62</v>
      </c>
      <c r="HY188" s="86">
        <f t="shared" si="231"/>
        <v>2.4624659973612311E-69</v>
      </c>
      <c r="HZ188" s="86">
        <f t="shared" si="231"/>
        <v>3.9426191500134953E-75</v>
      </c>
      <c r="IA188" s="86">
        <f t="shared" si="231"/>
        <v>4.7012510593247301E-70</v>
      </c>
      <c r="IB188" s="86">
        <f t="shared" si="231"/>
        <v>1.0668799550425495E-74</v>
      </c>
      <c r="IC188" s="86">
        <f t="shared" si="231"/>
        <v>8.8440454836775681E-84</v>
      </c>
      <c r="ID188" s="86">
        <f t="shared" si="231"/>
        <v>1.7262133388150277E-73</v>
      </c>
      <c r="IE188" s="86">
        <f t="shared" si="231"/>
        <v>2.6642437028368334E-70</v>
      </c>
      <c r="IF188" s="86">
        <f t="shared" si="231"/>
        <v>1.9318515776468338E-71</v>
      </c>
      <c r="IG188" s="86">
        <f t="shared" si="231"/>
        <v>1.130903335233113E-60</v>
      </c>
      <c r="II188" s="86">
        <f t="shared" si="232"/>
        <v>1.685922656060021E-6</v>
      </c>
      <c r="IJ188" s="86">
        <f t="shared" si="232"/>
        <v>3.7145620420718385E-8</v>
      </c>
      <c r="IK188" s="86">
        <f t="shared" si="232"/>
        <v>1.3829667759601927E-8</v>
      </c>
      <c r="IL188" s="86">
        <f t="shared" si="232"/>
        <v>1.5705776211725795E-9</v>
      </c>
      <c r="IM188" s="86">
        <f t="shared" si="232"/>
        <v>1.2699125012040311E-9</v>
      </c>
      <c r="IN188" s="86">
        <f t="shared" si="232"/>
        <v>8.3846197585980568E-9</v>
      </c>
      <c r="IO188" s="86">
        <f t="shared" si="232"/>
        <v>2.1264050750735373E-10</v>
      </c>
      <c r="IP188" s="86">
        <f t="shared" si="232"/>
        <v>1.394957407148612E-11</v>
      </c>
      <c r="IQ188" s="86">
        <f t="shared" si="232"/>
        <v>4.6844638517364462E-11</v>
      </c>
      <c r="IR188" s="86">
        <f t="shared" si="232"/>
        <v>2.7015785544348226E-11</v>
      </c>
      <c r="IS188" s="86">
        <f t="shared" si="232"/>
        <v>4.1455326851495582E-12</v>
      </c>
      <c r="IT188" s="86">
        <f t="shared" si="232"/>
        <v>2.4532828108763643E-10</v>
      </c>
      <c r="IU188" s="86">
        <f t="shared" si="232"/>
        <v>1.3909072940473445E-9</v>
      </c>
      <c r="IV188" s="86">
        <f t="shared" si="232"/>
        <v>3.5496733096663433E-7</v>
      </c>
      <c r="IW188" s="86">
        <f t="shared" si="232"/>
        <v>7.2630101166736669E-16</v>
      </c>
      <c r="IY188" s="86">
        <f t="shared" si="233"/>
        <v>1.685922656060021E-6</v>
      </c>
      <c r="IZ188" s="86">
        <f t="shared" si="233"/>
        <v>3.7145620420718385E-8</v>
      </c>
      <c r="JA188" s="86">
        <f t="shared" si="233"/>
        <v>1.3829667759601927E-8</v>
      </c>
      <c r="JB188" s="86">
        <f t="shared" si="233"/>
        <v>1.5705776211725795E-9</v>
      </c>
      <c r="JC188" s="86">
        <f t="shared" si="233"/>
        <v>1.2699125012040311E-9</v>
      </c>
      <c r="JD188" s="86">
        <f t="shared" si="233"/>
        <v>8.3846197585980568E-9</v>
      </c>
      <c r="JE188" s="86">
        <f t="shared" si="233"/>
        <v>2.1264050750735373E-10</v>
      </c>
      <c r="JF188" s="86">
        <f t="shared" si="233"/>
        <v>1.394957407148612E-11</v>
      </c>
      <c r="JG188" s="86">
        <f t="shared" si="233"/>
        <v>4.6844638517364462E-11</v>
      </c>
      <c r="JH188" s="86">
        <f t="shared" si="233"/>
        <v>2.7015785544348226E-11</v>
      </c>
      <c r="JI188" s="86">
        <f t="shared" si="233"/>
        <v>4.1455326851495582E-12</v>
      </c>
      <c r="JJ188" s="86">
        <f t="shared" si="233"/>
        <v>2.4532828108763643E-10</v>
      </c>
      <c r="JK188" s="86">
        <f t="shared" si="233"/>
        <v>1.3909072940473445E-9</v>
      </c>
      <c r="JL188" s="86">
        <f t="shared" si="233"/>
        <v>3.5496733096663433E-7</v>
      </c>
      <c r="JM188" s="86">
        <f t="shared" si="233"/>
        <v>7.2630101166736669E-16</v>
      </c>
    </row>
    <row r="189" spans="2:273" x14ac:dyDescent="0.25">
      <c r="B189" s="2">
        <v>162</v>
      </c>
      <c r="C189" s="37">
        <v>74.233000000000004</v>
      </c>
      <c r="D189" s="37">
        <v>75.171999999999997</v>
      </c>
      <c r="E189" s="37">
        <v>75.316000000000003</v>
      </c>
      <c r="F189" s="37">
        <v>78.474000000000004</v>
      </c>
      <c r="G189" s="37">
        <v>78.581999999999994</v>
      </c>
      <c r="H189" s="37">
        <v>82.147999999999996</v>
      </c>
      <c r="I189" s="37">
        <v>81.406999999999996</v>
      </c>
      <c r="J189" s="37">
        <v>80.703999999999994</v>
      </c>
      <c r="K189" s="37">
        <v>82.814999999999998</v>
      </c>
      <c r="L189" s="37">
        <v>83.426000000000002</v>
      </c>
      <c r="M189" s="37">
        <v>84.759</v>
      </c>
      <c r="N189" s="37">
        <v>84.721999999999994</v>
      </c>
      <c r="O189" s="37">
        <v>88.852000000000004</v>
      </c>
      <c r="P189" s="37">
        <v>85.545000000000002</v>
      </c>
      <c r="Q189" s="37">
        <v>83.509</v>
      </c>
      <c r="S189" s="4">
        <f t="shared" si="234"/>
        <v>74.70989669923911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85.433568526258725</v>
      </c>
      <c r="AG189" s="4">
        <f t="shared" si="234"/>
        <v>83.681415636223079</v>
      </c>
      <c r="AI189" s="4">
        <f t="shared" si="235"/>
        <v>-0.47689669923910571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0.11143147374127693</v>
      </c>
      <c r="AW189" s="4">
        <f t="shared" si="235"/>
        <v>-0.17241563622307865</v>
      </c>
      <c r="AY189" s="2">
        <f t="shared" si="227"/>
        <v>74.70989669923911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85.433568526258725</v>
      </c>
      <c r="BM189" s="2">
        <f t="shared" si="227"/>
        <v>83.681415636223079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74.233000000000004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85.545000000000002</v>
      </c>
      <c r="DI189" s="2">
        <f t="shared" si="211"/>
        <v>83.509</v>
      </c>
      <c r="DK189" s="2">
        <f t="shared" si="236"/>
        <v>106.65918318318317</v>
      </c>
      <c r="DL189" s="2">
        <f t="shared" si="236"/>
        <v>114.40128030018762</v>
      </c>
      <c r="DM189" s="2">
        <f t="shared" si="236"/>
        <v>119.22762849691796</v>
      </c>
      <c r="DN189" s="2">
        <f t="shared" si="236"/>
        <v>121.0993706563707</v>
      </c>
      <c r="DO189" s="2">
        <f t="shared" si="236"/>
        <v>122.84911368511368</v>
      </c>
      <c r="DP189" s="2">
        <f t="shared" si="236"/>
        <v>127.07884943648102</v>
      </c>
      <c r="DQ189" s="2">
        <f t="shared" si="236"/>
        <v>126.81405832147938</v>
      </c>
      <c r="DR189" s="2">
        <f t="shared" si="236"/>
        <v>113.23812998712998</v>
      </c>
      <c r="DS189" s="2">
        <f t="shared" si="236"/>
        <v>124.2154750337382</v>
      </c>
      <c r="DT189" s="2">
        <f t="shared" si="236"/>
        <v>121.526719004719</v>
      </c>
      <c r="DU189" s="2">
        <f t="shared" si="236"/>
        <v>133.35507954545457</v>
      </c>
      <c r="DV189" s="2">
        <f t="shared" si="236"/>
        <v>119.90107563025214</v>
      </c>
      <c r="DW189" s="2">
        <f t="shared" si="236"/>
        <v>141.74432093108504</v>
      </c>
      <c r="DX189" s="2">
        <f t="shared" si="236"/>
        <v>141.09055773081204</v>
      </c>
      <c r="DY189" s="2">
        <f t="shared" si="236"/>
        <v>122.30263492063492</v>
      </c>
      <c r="EA189" s="2">
        <f t="shared" si="240"/>
        <v>74.509175652922963</v>
      </c>
      <c r="EB189" s="2">
        <f t="shared" si="240"/>
        <v>74.740198049105857</v>
      </c>
      <c r="EC189" s="2">
        <f t="shared" si="240"/>
        <v>76.328678614748256</v>
      </c>
      <c r="ED189" s="2">
        <f t="shared" si="240"/>
        <v>76.257639583039875</v>
      </c>
      <c r="EE189" s="2">
        <f t="shared" si="240"/>
        <v>79.584397512129513</v>
      </c>
      <c r="EF189" s="2">
        <f t="shared" si="239"/>
        <v>81.990580973289951</v>
      </c>
      <c r="EG189" s="2">
        <f t="shared" si="239"/>
        <v>81.553855892234139</v>
      </c>
      <c r="EH189" s="2">
        <f t="shared" si="239"/>
        <v>78.67327539407448</v>
      </c>
      <c r="EI189" s="2">
        <f t="shared" si="239"/>
        <v>82.972383045270433</v>
      </c>
      <c r="EJ189" s="2">
        <f t="shared" si="239"/>
        <v>82.809355185131608</v>
      </c>
      <c r="EK189" s="2">
        <f t="shared" si="212"/>
        <v>82.941970297528968</v>
      </c>
      <c r="EL189" s="2">
        <f t="shared" si="179"/>
        <v>84.423711473755077</v>
      </c>
      <c r="EM189" s="2">
        <f t="shared" si="179"/>
        <v>88.394483335091223</v>
      </c>
      <c r="EN189" s="2">
        <f t="shared" si="179"/>
        <v>86.771060545747375</v>
      </c>
      <c r="EO189" s="2">
        <f t="shared" si="179"/>
        <v>84.704438453925661</v>
      </c>
      <c r="EQ189" s="2">
        <f t="shared" si="237"/>
        <v>74.727828593942817</v>
      </c>
      <c r="ER189" s="2">
        <f t="shared" si="237"/>
        <v>74.305225014202676</v>
      </c>
      <c r="ES189" s="2">
        <f t="shared" si="237"/>
        <v>76.004642452977876</v>
      </c>
      <c r="ET189" s="2">
        <f t="shared" si="237"/>
        <v>77.524782629845163</v>
      </c>
      <c r="EU189" s="2">
        <f t="shared" si="237"/>
        <v>78.466624310474216</v>
      </c>
      <c r="EV189" s="2">
        <f t="shared" si="237"/>
        <v>81.141982546756211</v>
      </c>
      <c r="EW189" s="2">
        <f t="shared" si="237"/>
        <v>81.176286841898957</v>
      </c>
      <c r="EX189" s="2">
        <f t="shared" si="237"/>
        <v>79.580496111107124</v>
      </c>
      <c r="EY189" s="2">
        <f t="shared" si="237"/>
        <v>83.044547738175197</v>
      </c>
      <c r="EZ189" s="2">
        <f t="shared" si="237"/>
        <v>81.465309539000316</v>
      </c>
      <c r="FA189" s="2">
        <f t="shared" si="237"/>
        <v>83.963701328286845</v>
      </c>
      <c r="FB189" s="2">
        <f t="shared" si="237"/>
        <v>85.237074749611253</v>
      </c>
      <c r="FC189" s="2">
        <f t="shared" si="237"/>
        <v>88.047442449841597</v>
      </c>
      <c r="FD189" s="2">
        <f t="shared" si="237"/>
        <v>85.301971871828314</v>
      </c>
      <c r="FE189" s="2">
        <f t="shared" si="237"/>
        <v>83.571123039162316</v>
      </c>
      <c r="FG189" s="2">
        <f t="shared" si="238"/>
        <v>0.99998219163160884</v>
      </c>
      <c r="FH189" s="2">
        <f t="shared" si="238"/>
        <v>0.99998592968950939</v>
      </c>
      <c r="FI189" s="2">
        <f t="shared" si="238"/>
        <v>0.99998362515948669</v>
      </c>
      <c r="FJ189" s="2">
        <f t="shared" si="238"/>
        <v>0.99998282123635984</v>
      </c>
      <c r="FK189" s="2">
        <f t="shared" si="238"/>
        <v>0.99998446518226947</v>
      </c>
      <c r="FL189" s="2">
        <f t="shared" si="238"/>
        <v>0.9999857753084237</v>
      </c>
      <c r="FM189" s="2">
        <f t="shared" si="238"/>
        <v>0.99998401627386191</v>
      </c>
      <c r="FN189" s="2">
        <f t="shared" si="238"/>
        <v>0.99998285712809243</v>
      </c>
      <c r="FO189" s="2">
        <f t="shared" si="238"/>
        <v>0.99998466851887002</v>
      </c>
      <c r="FP189" s="2">
        <f t="shared" si="238"/>
        <v>0.99998301637693865</v>
      </c>
      <c r="FQ189" s="2">
        <f t="shared" si="238"/>
        <v>0.99998010128613357</v>
      </c>
      <c r="FR189" s="2">
        <f t="shared" si="238"/>
        <v>0.9999818147140338</v>
      </c>
      <c r="FS189" s="2">
        <f t="shared" si="238"/>
        <v>0.99997881428611912</v>
      </c>
      <c r="FT189" s="2">
        <f t="shared" si="238"/>
        <v>0.99997797586733173</v>
      </c>
      <c r="FU189" s="2">
        <f t="shared" si="238"/>
        <v>0.99997679411033202</v>
      </c>
      <c r="FW189" s="2">
        <f t="shared" si="229"/>
        <v>0.91537075241125299</v>
      </c>
      <c r="FX189" s="2">
        <f t="shared" si="229"/>
        <v>0.9291217782174187</v>
      </c>
      <c r="FY189" s="2">
        <f t="shared" si="229"/>
        <v>0.92069517850199445</v>
      </c>
      <c r="FZ189" s="2">
        <f t="shared" si="229"/>
        <v>0.92234892922688727</v>
      </c>
      <c r="GA189" s="2">
        <f t="shared" si="229"/>
        <v>0.92149685282488691</v>
      </c>
      <c r="GB189" s="2">
        <f t="shared" si="229"/>
        <v>0.92622483959412738</v>
      </c>
      <c r="GC189" s="2">
        <f t="shared" si="229"/>
        <v>0.93310902825701025</v>
      </c>
      <c r="GD189" s="2">
        <f t="shared" si="229"/>
        <v>0.93756539490432345</v>
      </c>
      <c r="GE189" s="2">
        <f t="shared" si="229"/>
        <v>0.9399393979567453</v>
      </c>
      <c r="GF189" s="2">
        <f t="shared" si="229"/>
        <v>0.93793604738553837</v>
      </c>
      <c r="GG189" s="2">
        <f t="shared" si="229"/>
        <v>0.93176789767314572</v>
      </c>
      <c r="GH189" s="2">
        <f t="shared" si="229"/>
        <v>0.92488947387985943</v>
      </c>
      <c r="GI189" s="2">
        <f t="shared" si="229"/>
        <v>0.91793154642072372</v>
      </c>
      <c r="GJ189" s="2">
        <f t="shared" si="229"/>
        <v>0.91123727455466896</v>
      </c>
      <c r="GK189" s="2">
        <f t="shared" si="229"/>
        <v>0.90345132869767686</v>
      </c>
      <c r="GM189" s="86">
        <f t="shared" si="230"/>
        <v>0</v>
      </c>
      <c r="GN189" s="86">
        <f t="shared" si="230"/>
        <v>1.1815944442406778E-267</v>
      </c>
      <c r="GO189" s="86">
        <f t="shared" si="230"/>
        <v>1.6284740534865531E-291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5.4190332140482871E-308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7.6861522355108162E-285</v>
      </c>
      <c r="HE189" s="86">
        <f t="shared" si="181"/>
        <v>1.9352378785134858E-229</v>
      </c>
      <c r="HF189" s="86">
        <f t="shared" si="181"/>
        <v>4.128671576011183E-254</v>
      </c>
      <c r="HG189" s="86">
        <f t="shared" si="181"/>
        <v>1.1649648526152601E-252</v>
      </c>
      <c r="HH189" s="86">
        <f t="shared" si="181"/>
        <v>0</v>
      </c>
      <c r="HI189" s="86">
        <f t="shared" si="241"/>
        <v>0</v>
      </c>
      <c r="HJ189" s="86">
        <f t="shared" si="241"/>
        <v>9.0712284685310982E-243</v>
      </c>
      <c r="HK189" s="86">
        <f t="shared" si="241"/>
        <v>0</v>
      </c>
      <c r="HL189" s="86">
        <f t="shared" si="241"/>
        <v>0</v>
      </c>
      <c r="HM189" s="86">
        <f t="shared" si="241"/>
        <v>1.9177052927307787E-295</v>
      </c>
      <c r="HN189" s="86">
        <f t="shared" si="241"/>
        <v>3.777420954636441E-287</v>
      </c>
      <c r="HO189" s="86">
        <f t="shared" si="226"/>
        <v>1.6747000511501704E-265</v>
      </c>
      <c r="HP189" s="86">
        <f t="shared" si="226"/>
        <v>0</v>
      </c>
      <c r="HQ189" s="86">
        <f t="shared" si="226"/>
        <v>0</v>
      </c>
      <c r="HS189" s="86">
        <f t="shared" si="231"/>
        <v>5.3591139615177898E-47</v>
      </c>
      <c r="HT189" s="86">
        <f t="shared" si="231"/>
        <v>5.8245119801240893E-56</v>
      </c>
      <c r="HU189" s="86">
        <f t="shared" si="231"/>
        <v>7.5018583902558151E-67</v>
      </c>
      <c r="HV189" s="86">
        <f t="shared" si="231"/>
        <v>3.3271702509329564E-71</v>
      </c>
      <c r="HW189" s="86">
        <f t="shared" si="231"/>
        <v>6.9364745491126204E-74</v>
      </c>
      <c r="HX189" s="86">
        <f t="shared" si="231"/>
        <v>2.2846437687688931E-64</v>
      </c>
      <c r="HY189" s="86">
        <f t="shared" si="231"/>
        <v>5.9832775159819725E-72</v>
      </c>
      <c r="HZ189" s="86">
        <f t="shared" si="231"/>
        <v>6.0196037498288992E-78</v>
      </c>
      <c r="IA189" s="86">
        <f t="shared" si="231"/>
        <v>1.1680994370827328E-72</v>
      </c>
      <c r="IB189" s="86">
        <f t="shared" si="231"/>
        <v>1.8505416000026256E-77</v>
      </c>
      <c r="IC189" s="86">
        <f t="shared" si="231"/>
        <v>5.997659659649699E-87</v>
      </c>
      <c r="ID189" s="86">
        <f t="shared" si="231"/>
        <v>2.5961265807370407E-76</v>
      </c>
      <c r="IE189" s="86">
        <f t="shared" si="231"/>
        <v>4.7351184037765823E-73</v>
      </c>
      <c r="IF189" s="86">
        <f t="shared" si="231"/>
        <v>2.7532930344988276E-74</v>
      </c>
      <c r="IG189" s="86">
        <f t="shared" si="231"/>
        <v>4.2499377881491811E-63</v>
      </c>
      <c r="II189" s="86">
        <f t="shared" si="232"/>
        <v>6.3424469798110972E-7</v>
      </c>
      <c r="IJ189" s="86">
        <f t="shared" si="232"/>
        <v>1.1416270337024136E-8</v>
      </c>
      <c r="IK189" s="86">
        <f t="shared" si="232"/>
        <v>3.7015525489642473E-9</v>
      </c>
      <c r="IL189" s="86">
        <f t="shared" si="232"/>
        <v>3.6031770380958015E-10</v>
      </c>
      <c r="IM189" s="86">
        <f t="shared" si="232"/>
        <v>2.8445713767399541E-10</v>
      </c>
      <c r="IN189" s="86">
        <f t="shared" si="232"/>
        <v>2.2566928321484817E-9</v>
      </c>
      <c r="IO189" s="86">
        <f t="shared" si="232"/>
        <v>4.6432748683383526E-11</v>
      </c>
      <c r="IP189" s="86">
        <f t="shared" si="232"/>
        <v>2.6284523931832348E-12</v>
      </c>
      <c r="IQ189" s="86">
        <f t="shared" si="232"/>
        <v>9.8531535237056666E-12</v>
      </c>
      <c r="IR189" s="86">
        <f t="shared" si="232"/>
        <v>5.353495034839971E-12</v>
      </c>
      <c r="IS189" s="86">
        <f t="shared" si="232"/>
        <v>6.7067703781069077E-13</v>
      </c>
      <c r="IT189" s="86">
        <f t="shared" si="232"/>
        <v>4.9997121303902875E-11</v>
      </c>
      <c r="IU189" s="86">
        <f t="shared" si="232"/>
        <v>3.0401835711385185E-10</v>
      </c>
      <c r="IV189" s="86">
        <f t="shared" si="232"/>
        <v>1.1497555992191511E-7</v>
      </c>
      <c r="IW189" s="86">
        <f t="shared" si="232"/>
        <v>4.0133440467577218E-17</v>
      </c>
      <c r="IY189" s="86">
        <f t="shared" si="233"/>
        <v>6.3424469798110972E-7</v>
      </c>
      <c r="IZ189" s="86">
        <f t="shared" si="233"/>
        <v>1.1416270337024136E-8</v>
      </c>
      <c r="JA189" s="86">
        <f t="shared" si="233"/>
        <v>3.7015525489642473E-9</v>
      </c>
      <c r="JB189" s="86">
        <f t="shared" si="233"/>
        <v>3.6031770380958015E-10</v>
      </c>
      <c r="JC189" s="86">
        <f t="shared" si="233"/>
        <v>2.8445713767399541E-10</v>
      </c>
      <c r="JD189" s="86">
        <f t="shared" si="233"/>
        <v>2.2566928321484817E-9</v>
      </c>
      <c r="JE189" s="86">
        <f t="shared" si="233"/>
        <v>4.6432748683383526E-11</v>
      </c>
      <c r="JF189" s="86">
        <f t="shared" si="233"/>
        <v>2.6284523931832348E-12</v>
      </c>
      <c r="JG189" s="86">
        <f t="shared" si="233"/>
        <v>9.8531535237056666E-12</v>
      </c>
      <c r="JH189" s="86">
        <f t="shared" si="233"/>
        <v>5.353495034839971E-12</v>
      </c>
      <c r="JI189" s="86">
        <f t="shared" si="233"/>
        <v>6.7067703781069077E-13</v>
      </c>
      <c r="JJ189" s="86">
        <f t="shared" si="233"/>
        <v>4.9997121303902875E-11</v>
      </c>
      <c r="JK189" s="86">
        <f t="shared" si="233"/>
        <v>3.0401835711385185E-10</v>
      </c>
      <c r="JL189" s="86">
        <f t="shared" si="233"/>
        <v>1.1497555992191511E-7</v>
      </c>
      <c r="JM189" s="86">
        <f t="shared" si="233"/>
        <v>4.0133440467577218E-17</v>
      </c>
    </row>
    <row r="190" spans="2:273" x14ac:dyDescent="0.25">
      <c r="B190" s="2">
        <v>163</v>
      </c>
      <c r="C190" s="37">
        <v>74.400000000000006</v>
      </c>
      <c r="D190" s="37">
        <v>74.602999999999994</v>
      </c>
      <c r="E190" s="37">
        <v>79.069999999999993</v>
      </c>
      <c r="F190" s="37">
        <v>77.332999999999998</v>
      </c>
      <c r="G190" s="37">
        <v>79.454999999999998</v>
      </c>
      <c r="H190" s="37">
        <v>80.593000000000004</v>
      </c>
      <c r="I190" s="37">
        <v>80.980999999999995</v>
      </c>
      <c r="J190" s="37">
        <v>80.388999999999996</v>
      </c>
      <c r="K190" s="37">
        <v>81.426000000000002</v>
      </c>
      <c r="L190" s="37">
        <v>85.519000000000005</v>
      </c>
      <c r="M190" s="37">
        <v>86.926000000000002</v>
      </c>
      <c r="N190" s="37">
        <v>87.296000000000006</v>
      </c>
      <c r="O190" s="37">
        <v>87.37</v>
      </c>
      <c r="P190" s="37">
        <v>85.236000000000004</v>
      </c>
      <c r="Q190" s="37">
        <v>82.8</v>
      </c>
      <c r="S190" s="4">
        <f t="shared" si="234"/>
        <v>74.564650266940461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85.248007535097116</v>
      </c>
      <c r="AG190" s="4">
        <f t="shared" si="234"/>
        <v>83.515212539881375</v>
      </c>
      <c r="AI190" s="4">
        <f t="shared" si="235"/>
        <v>-0.16465026694045548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-1.2007535097112054E-2</v>
      </c>
      <c r="AW190" s="4">
        <f t="shared" si="235"/>
        <v>-0.71521253988137801</v>
      </c>
      <c r="AY190" s="2">
        <f t="shared" si="227"/>
        <v>74.564650266940461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85.248007535097116</v>
      </c>
      <c r="BM190" s="2">
        <f t="shared" si="227"/>
        <v>83.515212539881375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74.400000000000006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85.236000000000004</v>
      </c>
      <c r="DI190" s="2">
        <f t="shared" si="211"/>
        <v>82.8</v>
      </c>
      <c r="DK190" s="2">
        <f t="shared" si="236"/>
        <v>106.69649219219218</v>
      </c>
      <c r="DL190" s="2">
        <f t="shared" si="236"/>
        <v>114.47378245778613</v>
      </c>
      <c r="DM190" s="2">
        <f t="shared" si="236"/>
        <v>119.32367093409196</v>
      </c>
      <c r="DN190" s="2">
        <f t="shared" si="236"/>
        <v>121.2380836550837</v>
      </c>
      <c r="DO190" s="2">
        <f t="shared" si="236"/>
        <v>122.983651008151</v>
      </c>
      <c r="DP190" s="2">
        <f t="shared" si="236"/>
        <v>127.24906357369517</v>
      </c>
      <c r="DQ190" s="2">
        <f t="shared" si="236"/>
        <v>126.98753200568991</v>
      </c>
      <c r="DR190" s="2">
        <f t="shared" si="236"/>
        <v>113.33505456885456</v>
      </c>
      <c r="DS190" s="2">
        <f t="shared" si="236"/>
        <v>124.37648373819164</v>
      </c>
      <c r="DT190" s="2">
        <f t="shared" si="236"/>
        <v>121.6590311025311</v>
      </c>
      <c r="DU190" s="2">
        <f t="shared" si="236"/>
        <v>133.53077840909094</v>
      </c>
      <c r="DV190" s="2">
        <f t="shared" si="236"/>
        <v>119.96672268907567</v>
      </c>
      <c r="DW190" s="2">
        <f t="shared" si="236"/>
        <v>141.97809604105572</v>
      </c>
      <c r="DX190" s="2">
        <f t="shared" si="236"/>
        <v>141.33685094549503</v>
      </c>
      <c r="DY190" s="2">
        <f t="shared" si="236"/>
        <v>122.46028510378511</v>
      </c>
      <c r="EA190" s="2">
        <f t="shared" si="240"/>
        <v>74.359159090019176</v>
      </c>
      <c r="EB190" s="2">
        <f t="shared" si="240"/>
        <v>74.549413752136417</v>
      </c>
      <c r="EC190" s="2">
        <f t="shared" si="240"/>
        <v>76.159527454669885</v>
      </c>
      <c r="ED190" s="2">
        <f t="shared" si="240"/>
        <v>76.09289381603044</v>
      </c>
      <c r="EE190" s="2">
        <f t="shared" si="240"/>
        <v>79.445958785993028</v>
      </c>
      <c r="EF190" s="2">
        <f t="shared" si="239"/>
        <v>81.862956698775378</v>
      </c>
      <c r="EG190" s="2">
        <f t="shared" si="239"/>
        <v>81.41192135611837</v>
      </c>
      <c r="EH190" s="2">
        <f t="shared" si="239"/>
        <v>78.525785353368406</v>
      </c>
      <c r="EI190" s="2">
        <f t="shared" si="239"/>
        <v>82.857569062771162</v>
      </c>
      <c r="EJ190" s="2">
        <f t="shared" si="239"/>
        <v>82.6717568701186</v>
      </c>
      <c r="EK190" s="2">
        <f t="shared" si="212"/>
        <v>82.731638653555194</v>
      </c>
      <c r="EL190" s="2">
        <f t="shared" si="179"/>
        <v>84.208269111709313</v>
      </c>
      <c r="EM190" s="2">
        <f t="shared" si="179"/>
        <v>88.214536889568606</v>
      </c>
      <c r="EN190" s="2">
        <f t="shared" si="179"/>
        <v>86.617268611929873</v>
      </c>
      <c r="EO190" s="2">
        <f t="shared" si="179"/>
        <v>84.559397031009453</v>
      </c>
      <c r="EQ190" s="2">
        <f t="shared" si="237"/>
        <v>74.58140750794982</v>
      </c>
      <c r="ER190" s="2">
        <f t="shared" si="237"/>
        <v>74.107976838701219</v>
      </c>
      <c r="ES190" s="2">
        <f t="shared" si="237"/>
        <v>75.830372041688094</v>
      </c>
      <c r="ET190" s="2">
        <f t="shared" si="237"/>
        <v>77.380159083504537</v>
      </c>
      <c r="EU190" s="2">
        <f t="shared" si="237"/>
        <v>78.31036869690351</v>
      </c>
      <c r="EV190" s="2">
        <f t="shared" si="237"/>
        <v>81.000950353668372</v>
      </c>
      <c r="EW190" s="2">
        <f t="shared" si="237"/>
        <v>81.028548789227671</v>
      </c>
      <c r="EX190" s="2">
        <f t="shared" si="237"/>
        <v>79.447909199539197</v>
      </c>
      <c r="EY190" s="2">
        <f t="shared" si="237"/>
        <v>82.930870983641952</v>
      </c>
      <c r="EZ190" s="2">
        <f t="shared" si="237"/>
        <v>81.307038677683991</v>
      </c>
      <c r="FA190" s="2">
        <f t="shared" si="237"/>
        <v>83.769861982833604</v>
      </c>
      <c r="FB190" s="2">
        <f t="shared" si="237"/>
        <v>85.034700316597636</v>
      </c>
      <c r="FC190" s="2">
        <f t="shared" si="237"/>
        <v>87.861655755015832</v>
      </c>
      <c r="FD190" s="2">
        <f t="shared" si="237"/>
        <v>85.125168256935623</v>
      </c>
      <c r="FE190" s="2">
        <f t="shared" si="237"/>
        <v>83.41256245727844</v>
      </c>
      <c r="FG190" s="2">
        <f t="shared" si="238"/>
        <v>0.99998375854954658</v>
      </c>
      <c r="FH190" s="2">
        <f t="shared" si="238"/>
        <v>0.99998716770843266</v>
      </c>
      <c r="FI190" s="2">
        <f t="shared" si="238"/>
        <v>0.9999850659464421</v>
      </c>
      <c r="FJ190" s="2">
        <f t="shared" si="238"/>
        <v>0.99998433275767173</v>
      </c>
      <c r="FK190" s="2">
        <f t="shared" si="238"/>
        <v>0.99998583205847624</v>
      </c>
      <c r="FL190" s="2">
        <f t="shared" si="238"/>
        <v>0.99998702691085861</v>
      </c>
      <c r="FM190" s="2">
        <f t="shared" si="238"/>
        <v>0.99998542264800727</v>
      </c>
      <c r="FN190" s="2">
        <f t="shared" si="238"/>
        <v>0.99998436549141967</v>
      </c>
      <c r="FO190" s="2">
        <f t="shared" si="238"/>
        <v>0.9999860175041636</v>
      </c>
      <c r="FP190" s="2">
        <f t="shared" si="238"/>
        <v>0.99998451072852979</v>
      </c>
      <c r="FQ190" s="2">
        <f t="shared" si="238"/>
        <v>0.99998185212548996</v>
      </c>
      <c r="FR190" s="2">
        <f t="shared" si="238"/>
        <v>0.99998341479554398</v>
      </c>
      <c r="FS190" s="2">
        <f t="shared" si="238"/>
        <v>0.99998067836328342</v>
      </c>
      <c r="FT190" s="2">
        <f t="shared" si="238"/>
        <v>0.99997991371335426</v>
      </c>
      <c r="FU190" s="2">
        <f t="shared" si="238"/>
        <v>0.99997883593387171</v>
      </c>
      <c r="FW190" s="2">
        <f t="shared" si="229"/>
        <v>0.92223815870699077</v>
      </c>
      <c r="FX190" s="2">
        <f t="shared" si="229"/>
        <v>0.93495262451128758</v>
      </c>
      <c r="FY190" s="2">
        <f t="shared" si="229"/>
        <v>0.92716490244251204</v>
      </c>
      <c r="FZ190" s="2">
        <f t="shared" si="229"/>
        <v>0.92869418819229455</v>
      </c>
      <c r="GA190" s="2">
        <f t="shared" si="229"/>
        <v>0.92790629693172622</v>
      </c>
      <c r="GB190" s="2">
        <f t="shared" si="229"/>
        <v>0.93227663359598922</v>
      </c>
      <c r="GC190" s="2">
        <f t="shared" si="229"/>
        <v>0.9386335252541349</v>
      </c>
      <c r="GD190" s="2">
        <f t="shared" si="229"/>
        <v>0.94274442598411656</v>
      </c>
      <c r="GE190" s="2">
        <f t="shared" si="229"/>
        <v>0.9449330686997891</v>
      </c>
      <c r="GF190" s="2">
        <f t="shared" si="229"/>
        <v>0.94308619876943101</v>
      </c>
      <c r="GG190" s="2">
        <f t="shared" si="229"/>
        <v>0.93739572672362381</v>
      </c>
      <c r="GH190" s="2">
        <f t="shared" si="229"/>
        <v>0.93104265298023536</v>
      </c>
      <c r="GI190" s="2">
        <f t="shared" si="229"/>
        <v>0.92460826693348674</v>
      </c>
      <c r="GJ190" s="2">
        <f t="shared" si="229"/>
        <v>0.91841020308175636</v>
      </c>
      <c r="GK190" s="2">
        <f t="shared" si="229"/>
        <v>0.91119212130996652</v>
      </c>
      <c r="GM190" s="86">
        <f t="shared" si="230"/>
        <v>0</v>
      </c>
      <c r="GN190" s="86">
        <f t="shared" si="230"/>
        <v>7.7671921753835659E-273</v>
      </c>
      <c r="GO190" s="86">
        <f t="shared" si="230"/>
        <v>3.3299956972118059E-297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1.0298416871735895E-291</v>
      </c>
      <c r="HE190" s="86">
        <f t="shared" si="181"/>
        <v>5.7855405278581553E-235</v>
      </c>
      <c r="HF190" s="86">
        <f t="shared" si="181"/>
        <v>3.31140498482809E-260</v>
      </c>
      <c r="HG190" s="86">
        <f t="shared" si="181"/>
        <v>1.1700786370815041E-258</v>
      </c>
      <c r="HH190" s="86">
        <f t="shared" si="181"/>
        <v>0</v>
      </c>
      <c r="HI190" s="86">
        <f t="shared" si="241"/>
        <v>0</v>
      </c>
      <c r="HJ190" s="86">
        <f t="shared" si="241"/>
        <v>1.3844877299426657E-248</v>
      </c>
      <c r="HK190" s="86">
        <f t="shared" si="241"/>
        <v>0</v>
      </c>
      <c r="HL190" s="86">
        <f t="shared" si="241"/>
        <v>0</v>
      </c>
      <c r="HM190" s="86">
        <f t="shared" si="241"/>
        <v>1.7310924910563987E-302</v>
      </c>
      <c r="HN190" s="86">
        <f t="shared" si="241"/>
        <v>4.4775921025990328E-294</v>
      </c>
      <c r="HO190" s="86">
        <f t="shared" si="226"/>
        <v>5.9356771386890593E-272</v>
      </c>
      <c r="HP190" s="86">
        <f t="shared" si="226"/>
        <v>0</v>
      </c>
      <c r="HQ190" s="86">
        <f t="shared" si="226"/>
        <v>0</v>
      </c>
      <c r="HS190" s="86">
        <f t="shared" si="231"/>
        <v>8.6035485854356499E-49</v>
      </c>
      <c r="HT190" s="86">
        <f t="shared" si="231"/>
        <v>4.8347235585577574E-58</v>
      </c>
      <c r="HU190" s="86">
        <f t="shared" si="231"/>
        <v>2.5368055277441171E-69</v>
      </c>
      <c r="HV190" s="86">
        <f t="shared" si="231"/>
        <v>6.8131708591096417E-74</v>
      </c>
      <c r="HW190" s="86">
        <f t="shared" si="231"/>
        <v>1.1807796035062477E-76</v>
      </c>
      <c r="HX190" s="86">
        <f t="shared" si="231"/>
        <v>9.5037413164361256E-67</v>
      </c>
      <c r="HY190" s="86">
        <f t="shared" si="231"/>
        <v>1.2975476371056956E-74</v>
      </c>
      <c r="HZ190" s="86">
        <f t="shared" si="231"/>
        <v>8.1383313077557489E-81</v>
      </c>
      <c r="IA190" s="86">
        <f t="shared" si="231"/>
        <v>2.5955327196396591E-75</v>
      </c>
      <c r="IB190" s="86">
        <f t="shared" si="231"/>
        <v>2.8537257168060086E-80</v>
      </c>
      <c r="IC190" s="86">
        <f t="shared" si="231"/>
        <v>3.5437650940387008E-90</v>
      </c>
      <c r="ID190" s="86">
        <f t="shared" si="231"/>
        <v>3.4460014983551014E-79</v>
      </c>
      <c r="IE190" s="86">
        <f t="shared" si="231"/>
        <v>7.434303190963162E-76</v>
      </c>
      <c r="IF190" s="86">
        <f t="shared" si="231"/>
        <v>3.4436534426064479E-77</v>
      </c>
      <c r="IG190" s="86">
        <f t="shared" si="231"/>
        <v>1.4279678672744056E-65</v>
      </c>
      <c r="II190" s="86">
        <f t="shared" si="232"/>
        <v>2.3019060583447984E-7</v>
      </c>
      <c r="IJ190" s="86">
        <f t="shared" si="232"/>
        <v>3.3688873079690492E-9</v>
      </c>
      <c r="IK190" s="86">
        <f t="shared" si="232"/>
        <v>9.4443368827719962E-10</v>
      </c>
      <c r="IL190" s="86">
        <f t="shared" si="232"/>
        <v>7.8376388221169537E-11</v>
      </c>
      <c r="IM190" s="86">
        <f t="shared" si="232"/>
        <v>6.0343545926294447E-11</v>
      </c>
      <c r="IN190" s="86">
        <f t="shared" si="232"/>
        <v>5.7994930675074085E-10</v>
      </c>
      <c r="IO190" s="86">
        <f t="shared" si="232"/>
        <v>9.6270313864976647E-12</v>
      </c>
      <c r="IP190" s="86">
        <f t="shared" si="232"/>
        <v>4.685101107233199E-13</v>
      </c>
      <c r="IQ190" s="86">
        <f t="shared" si="232"/>
        <v>1.9694647742277472E-12</v>
      </c>
      <c r="IR190" s="86">
        <f t="shared" si="232"/>
        <v>1.0054144686149181E-12</v>
      </c>
      <c r="IS190" s="86">
        <f t="shared" si="232"/>
        <v>1.0188234117170546E-13</v>
      </c>
      <c r="IT190" s="86">
        <f t="shared" si="232"/>
        <v>9.6255148692773252E-12</v>
      </c>
      <c r="IU190" s="86">
        <f t="shared" si="232"/>
        <v>6.2805783742809976E-11</v>
      </c>
      <c r="IV190" s="86">
        <f t="shared" si="232"/>
        <v>3.5686033684985565E-8</v>
      </c>
      <c r="IW190" s="86">
        <f t="shared" si="232"/>
        <v>1.9698659287329803E-18</v>
      </c>
      <c r="IY190" s="86">
        <f t="shared" si="233"/>
        <v>2.3019060583447984E-7</v>
      </c>
      <c r="IZ190" s="86">
        <f t="shared" si="233"/>
        <v>3.3688873079690492E-9</v>
      </c>
      <c r="JA190" s="86">
        <f t="shared" si="233"/>
        <v>9.4443368827719962E-10</v>
      </c>
      <c r="JB190" s="86">
        <f t="shared" si="233"/>
        <v>7.8376388221169537E-11</v>
      </c>
      <c r="JC190" s="86">
        <f t="shared" si="233"/>
        <v>6.0343545926294447E-11</v>
      </c>
      <c r="JD190" s="86">
        <f t="shared" si="233"/>
        <v>5.7994930675074085E-10</v>
      </c>
      <c r="JE190" s="86">
        <f t="shared" si="233"/>
        <v>9.6270313864976647E-12</v>
      </c>
      <c r="JF190" s="86">
        <f t="shared" si="233"/>
        <v>4.685101107233199E-13</v>
      </c>
      <c r="JG190" s="86">
        <f t="shared" si="233"/>
        <v>1.9694647742277472E-12</v>
      </c>
      <c r="JH190" s="86">
        <f t="shared" si="233"/>
        <v>1.0054144686149181E-12</v>
      </c>
      <c r="JI190" s="86">
        <f t="shared" si="233"/>
        <v>1.0188234117170546E-13</v>
      </c>
      <c r="JJ190" s="86">
        <f t="shared" si="233"/>
        <v>9.6255148692773252E-12</v>
      </c>
      <c r="JK190" s="86">
        <f t="shared" si="233"/>
        <v>6.2805783742809976E-11</v>
      </c>
      <c r="JL190" s="86">
        <f t="shared" si="233"/>
        <v>3.5686033684985565E-8</v>
      </c>
      <c r="JM190" s="86">
        <f t="shared" si="233"/>
        <v>1.9698659287329803E-18</v>
      </c>
    </row>
    <row r="191" spans="2:273" x14ac:dyDescent="0.25">
      <c r="B191" s="2">
        <v>164</v>
      </c>
      <c r="C191" s="37">
        <v>75.316999999999993</v>
      </c>
      <c r="D191" s="37">
        <v>76.5</v>
      </c>
      <c r="E191" s="37">
        <v>76.14</v>
      </c>
      <c r="F191" s="37">
        <v>78.018000000000001</v>
      </c>
      <c r="G191" s="37">
        <v>78.817999999999998</v>
      </c>
      <c r="H191" s="37">
        <v>82.611000000000004</v>
      </c>
      <c r="I191" s="37">
        <v>82.406999999999996</v>
      </c>
      <c r="J191" s="37">
        <v>81.944000000000003</v>
      </c>
      <c r="K191" s="37">
        <v>81.111000000000004</v>
      </c>
      <c r="L191" s="37">
        <v>82.721999999999994</v>
      </c>
      <c r="M191" s="37">
        <v>87.332999999999998</v>
      </c>
      <c r="N191" s="37">
        <v>87.944000000000003</v>
      </c>
      <c r="O191" s="37">
        <v>87.87</v>
      </c>
      <c r="P191" s="37">
        <v>85.581999999999994</v>
      </c>
      <c r="Q191" s="37">
        <v>82.835999999999999</v>
      </c>
      <c r="S191" s="4">
        <f t="shared" si="234"/>
        <v>74.41934107708893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85.062930262979734</v>
      </c>
      <c r="AG191" s="4">
        <f t="shared" si="234"/>
        <v>83.349460841312549</v>
      </c>
      <c r="AI191" s="4">
        <f t="shared" si="235"/>
        <v>0.89765892291106297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0.51906973702025994</v>
      </c>
      <c r="AW191" s="4">
        <f t="shared" si="235"/>
        <v>-0.51346084131255054</v>
      </c>
      <c r="AY191" s="2">
        <f t="shared" si="227"/>
        <v>74.41934107708893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85.062930262979734</v>
      </c>
      <c r="BM191" s="2">
        <f t="shared" si="227"/>
        <v>83.349460841312549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75.316999999999993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85.581999999999994</v>
      </c>
      <c r="DI191" s="2">
        <f t="shared" si="211"/>
        <v>82.835999999999999</v>
      </c>
      <c r="DK191" s="2">
        <f t="shared" si="236"/>
        <v>106.73380120120119</v>
      </c>
      <c r="DL191" s="2">
        <f t="shared" si="236"/>
        <v>114.54628461538462</v>
      </c>
      <c r="DM191" s="2">
        <f t="shared" si="236"/>
        <v>119.41971337126598</v>
      </c>
      <c r="DN191" s="2">
        <f t="shared" si="236"/>
        <v>121.37679665379669</v>
      </c>
      <c r="DO191" s="2">
        <f t="shared" si="236"/>
        <v>123.11818833118832</v>
      </c>
      <c r="DP191" s="2">
        <f t="shared" si="236"/>
        <v>127.4192777109093</v>
      </c>
      <c r="DQ191" s="2">
        <f t="shared" si="236"/>
        <v>127.16100568990043</v>
      </c>
      <c r="DR191" s="2">
        <f t="shared" si="236"/>
        <v>113.43197915057915</v>
      </c>
      <c r="DS191" s="2">
        <f t="shared" si="236"/>
        <v>124.53749244264509</v>
      </c>
      <c r="DT191" s="2">
        <f t="shared" si="236"/>
        <v>121.79134320034319</v>
      </c>
      <c r="DU191" s="2">
        <f t="shared" si="236"/>
        <v>133.70647727272728</v>
      </c>
      <c r="DV191" s="2">
        <f t="shared" si="236"/>
        <v>120.0323697478992</v>
      </c>
      <c r="DW191" s="2">
        <f t="shared" si="236"/>
        <v>142.21187115102637</v>
      </c>
      <c r="DX191" s="2">
        <f t="shared" si="236"/>
        <v>141.58314416017799</v>
      </c>
      <c r="DY191" s="2">
        <f t="shared" si="236"/>
        <v>122.61793528693528</v>
      </c>
      <c r="EA191" s="2">
        <f t="shared" si="240"/>
        <v>74.209142527115375</v>
      </c>
      <c r="EB191" s="2">
        <f t="shared" si="240"/>
        <v>74.358629455166977</v>
      </c>
      <c r="EC191" s="2">
        <f t="shared" si="240"/>
        <v>75.990376294591499</v>
      </c>
      <c r="ED191" s="2">
        <f t="shared" si="240"/>
        <v>75.928148049021004</v>
      </c>
      <c r="EE191" s="2">
        <f t="shared" si="240"/>
        <v>79.307520059856543</v>
      </c>
      <c r="EF191" s="2">
        <f t="shared" si="239"/>
        <v>81.735332424260804</v>
      </c>
      <c r="EG191" s="2">
        <f t="shared" si="239"/>
        <v>81.269986820002586</v>
      </c>
      <c r="EH191" s="2">
        <f t="shared" si="239"/>
        <v>78.378295312662317</v>
      </c>
      <c r="EI191" s="2">
        <f t="shared" si="239"/>
        <v>82.742755080271877</v>
      </c>
      <c r="EJ191" s="2">
        <f t="shared" si="239"/>
        <v>82.534158555105577</v>
      </c>
      <c r="EK191" s="2">
        <f t="shared" si="239"/>
        <v>82.52130700958142</v>
      </c>
      <c r="EL191" s="2">
        <f t="shared" si="179"/>
        <v>83.99282674966355</v>
      </c>
      <c r="EM191" s="2">
        <f t="shared" si="179"/>
        <v>88.034590444045975</v>
      </c>
      <c r="EN191" s="2">
        <f t="shared" si="179"/>
        <v>86.463476678112386</v>
      </c>
      <c r="EO191" s="2">
        <f t="shared" si="179"/>
        <v>84.414355608093246</v>
      </c>
      <c r="EQ191" s="2">
        <f t="shared" si="237"/>
        <v>74.434986421956836</v>
      </c>
      <c r="ER191" s="2">
        <f t="shared" si="237"/>
        <v>73.910728663199762</v>
      </c>
      <c r="ES191" s="2">
        <f t="shared" si="237"/>
        <v>75.656101630398325</v>
      </c>
      <c r="ET191" s="2">
        <f t="shared" si="237"/>
        <v>77.235535537163912</v>
      </c>
      <c r="EU191" s="2">
        <f t="shared" si="237"/>
        <v>78.154113083332803</v>
      </c>
      <c r="EV191" s="2">
        <f t="shared" si="237"/>
        <v>80.85991816058052</v>
      </c>
      <c r="EW191" s="2">
        <f t="shared" si="237"/>
        <v>80.880810736556413</v>
      </c>
      <c r="EX191" s="2">
        <f t="shared" si="237"/>
        <v>79.315322287971256</v>
      </c>
      <c r="EY191" s="2">
        <f t="shared" si="237"/>
        <v>82.817194229108708</v>
      </c>
      <c r="EZ191" s="2">
        <f t="shared" si="237"/>
        <v>81.148767816367666</v>
      </c>
      <c r="FA191" s="2">
        <f t="shared" si="237"/>
        <v>83.576022637380362</v>
      </c>
      <c r="FB191" s="2">
        <f t="shared" si="237"/>
        <v>84.832325883584019</v>
      </c>
      <c r="FC191" s="2">
        <f t="shared" si="237"/>
        <v>87.675869060190067</v>
      </c>
      <c r="FD191" s="2">
        <f t="shared" si="237"/>
        <v>84.948364642042918</v>
      </c>
      <c r="FE191" s="2">
        <f t="shared" si="237"/>
        <v>83.25400187539455</v>
      </c>
      <c r="FG191" s="2">
        <f t="shared" si="238"/>
        <v>0.99998518759997157</v>
      </c>
      <c r="FH191" s="2">
        <f t="shared" si="238"/>
        <v>0.99998829679778267</v>
      </c>
      <c r="FI191" s="2">
        <f t="shared" si="238"/>
        <v>0.99998637996338247</v>
      </c>
      <c r="FJ191" s="2">
        <f t="shared" si="238"/>
        <v>0.99998571128547609</v>
      </c>
      <c r="FK191" s="2">
        <f t="shared" si="238"/>
        <v>0.99998707866765091</v>
      </c>
      <c r="FL191" s="2">
        <f t="shared" si="238"/>
        <v>0.9999881683885774</v>
      </c>
      <c r="FM191" s="2">
        <f t="shared" si="238"/>
        <v>0.99998670527992106</v>
      </c>
      <c r="FN191" s="2">
        <f t="shared" si="238"/>
        <v>0.99998574113909133</v>
      </c>
      <c r="FO191" s="2">
        <f t="shared" si="238"/>
        <v>0.99998724779654691</v>
      </c>
      <c r="FP191" s="2">
        <f t="shared" si="238"/>
        <v>0.99998587359727276</v>
      </c>
      <c r="FQ191" s="2">
        <f t="shared" si="238"/>
        <v>0.99998344891530655</v>
      </c>
      <c r="FR191" s="2">
        <f t="shared" si="238"/>
        <v>0.99998487409168968</v>
      </c>
      <c r="FS191" s="2">
        <f t="shared" si="238"/>
        <v>0.99998237842792204</v>
      </c>
      <c r="FT191" s="2">
        <f t="shared" si="238"/>
        <v>0.99998168105648022</v>
      </c>
      <c r="FU191" s="2">
        <f t="shared" si="238"/>
        <v>0.99998069810634205</v>
      </c>
      <c r="FW191" s="2">
        <f t="shared" si="229"/>
        <v>0.92859176851203218</v>
      </c>
      <c r="FX191" s="2">
        <f t="shared" si="229"/>
        <v>0.94033459569074007</v>
      </c>
      <c r="FY191" s="2">
        <f t="shared" si="229"/>
        <v>0.93314514891809908</v>
      </c>
      <c r="FZ191" s="2">
        <f t="shared" si="229"/>
        <v>0.93455773287262522</v>
      </c>
      <c r="GA191" s="2">
        <f t="shared" si="229"/>
        <v>0.93383001440307545</v>
      </c>
      <c r="GB191" s="2">
        <f t="shared" si="229"/>
        <v>0.93786529992029499</v>
      </c>
      <c r="GC191" s="2">
        <f t="shared" si="229"/>
        <v>0.94372927129832451</v>
      </c>
      <c r="GD191" s="2">
        <f t="shared" si="229"/>
        <v>0.94751789788142549</v>
      </c>
      <c r="GE191" s="2">
        <f t="shared" si="229"/>
        <v>0.94953383842145955</v>
      </c>
      <c r="GF191" s="2">
        <f t="shared" si="229"/>
        <v>0.9478327533562666</v>
      </c>
      <c r="GG191" s="2">
        <f t="shared" si="229"/>
        <v>0.94258797016150297</v>
      </c>
      <c r="GH191" s="2">
        <f t="shared" si="229"/>
        <v>0.9367262385752293</v>
      </c>
      <c r="GI191" s="2">
        <f t="shared" si="229"/>
        <v>0.93078275892658213</v>
      </c>
      <c r="GJ191" s="2">
        <f t="shared" si="229"/>
        <v>0.92505116179001612</v>
      </c>
      <c r="GK191" s="2">
        <f t="shared" si="229"/>
        <v>0.91836837180212394</v>
      </c>
      <c r="GM191" s="86">
        <f t="shared" si="230"/>
        <v>0</v>
      </c>
      <c r="GN191" s="86">
        <f t="shared" si="230"/>
        <v>4.5504360259389479E-278</v>
      </c>
      <c r="GO191" s="86">
        <f t="shared" si="230"/>
        <v>5.9951044966056282E-303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1.1413060479475885E-298</v>
      </c>
      <c r="HE191" s="86">
        <f t="shared" si="181"/>
        <v>1.4850914207224837E-240</v>
      </c>
      <c r="HF191" s="86">
        <f t="shared" si="181"/>
        <v>2.2463570842863477E-266</v>
      </c>
      <c r="HG191" s="86">
        <f t="shared" si="181"/>
        <v>9.9834186825373711E-265</v>
      </c>
      <c r="HH191" s="86">
        <f t="shared" si="181"/>
        <v>0</v>
      </c>
      <c r="HI191" s="86">
        <f t="shared" si="241"/>
        <v>0</v>
      </c>
      <c r="HJ191" s="86">
        <f t="shared" si="241"/>
        <v>1.8012679405341407E-254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4.3838802003273715E-301</v>
      </c>
      <c r="HO191" s="86">
        <f t="shared" si="226"/>
        <v>1.7582634130772439E-278</v>
      </c>
      <c r="HP191" s="86">
        <f t="shared" si="226"/>
        <v>0</v>
      </c>
      <c r="HQ191" s="86">
        <f t="shared" si="226"/>
        <v>0</v>
      </c>
      <c r="HS191" s="86">
        <f t="shared" si="231"/>
        <v>1.2754725507596355E-50</v>
      </c>
      <c r="HT191" s="86">
        <f t="shared" si="231"/>
        <v>3.6690367677037546E-60</v>
      </c>
      <c r="HU191" s="86">
        <f t="shared" si="231"/>
        <v>7.7198604567393767E-72</v>
      </c>
      <c r="HV191" s="86">
        <f t="shared" si="231"/>
        <v>1.2410469047107426E-76</v>
      </c>
      <c r="HW191" s="86">
        <f t="shared" si="231"/>
        <v>1.7834683979436855E-79</v>
      </c>
      <c r="HX191" s="86">
        <f t="shared" si="231"/>
        <v>3.5709002658618615E-69</v>
      </c>
      <c r="HY191" s="86">
        <f t="shared" si="231"/>
        <v>2.5114081262134446E-77</v>
      </c>
      <c r="HZ191" s="86">
        <f t="shared" si="231"/>
        <v>9.7427571760938317E-84</v>
      </c>
      <c r="IA191" s="86">
        <f t="shared" si="231"/>
        <v>5.1576076610444672E-78</v>
      </c>
      <c r="IB191" s="86">
        <f t="shared" si="231"/>
        <v>3.9124658838161676E-83</v>
      </c>
      <c r="IC191" s="86">
        <f t="shared" si="231"/>
        <v>1.82429402888721E-93</v>
      </c>
      <c r="ID191" s="86">
        <f t="shared" si="231"/>
        <v>4.0369887099036073E-82</v>
      </c>
      <c r="IE191" s="86">
        <f t="shared" si="231"/>
        <v>1.0310890545207074E-78</v>
      </c>
      <c r="IF191" s="86">
        <f t="shared" si="231"/>
        <v>3.7797962971139844E-80</v>
      </c>
      <c r="IG191" s="86">
        <f t="shared" si="231"/>
        <v>4.2896968599255575E-68</v>
      </c>
      <c r="II191" s="86">
        <f t="shared" si="232"/>
        <v>8.0593019091994106E-8</v>
      </c>
      <c r="IJ191" s="86">
        <f t="shared" si="232"/>
        <v>9.5447905467408363E-10</v>
      </c>
      <c r="IK191" s="86">
        <f t="shared" si="232"/>
        <v>2.296897596767884E-10</v>
      </c>
      <c r="IL191" s="86">
        <f t="shared" si="232"/>
        <v>1.6163131878630462E-11</v>
      </c>
      <c r="IM191" s="86">
        <f t="shared" si="232"/>
        <v>1.2122226424602302E-11</v>
      </c>
      <c r="IN191" s="86">
        <f t="shared" si="232"/>
        <v>1.4230038131224044E-10</v>
      </c>
      <c r="IO191" s="86">
        <f t="shared" si="232"/>
        <v>1.8950564452357666E-12</v>
      </c>
      <c r="IP191" s="86">
        <f t="shared" si="232"/>
        <v>7.899347447277053E-14</v>
      </c>
      <c r="IQ191" s="86">
        <f t="shared" si="232"/>
        <v>3.7407089944153318E-13</v>
      </c>
      <c r="IR191" s="86">
        <f t="shared" si="232"/>
        <v>1.7894304320965588E-13</v>
      </c>
      <c r="IS191" s="86">
        <f t="shared" si="232"/>
        <v>1.4531393803573089E-14</v>
      </c>
      <c r="IT191" s="86">
        <f t="shared" si="232"/>
        <v>1.750460935079515E-12</v>
      </c>
      <c r="IU191" s="86">
        <f t="shared" si="232"/>
        <v>1.2262028289098274E-11</v>
      </c>
      <c r="IV191" s="86">
        <f t="shared" si="232"/>
        <v>1.061281538110371E-8</v>
      </c>
      <c r="IW191" s="86">
        <f t="shared" si="232"/>
        <v>8.5873343582249769E-20</v>
      </c>
      <c r="IY191" s="86">
        <f t="shared" si="233"/>
        <v>8.0593019091994106E-8</v>
      </c>
      <c r="IZ191" s="86">
        <f t="shared" si="233"/>
        <v>9.5447905467408363E-10</v>
      </c>
      <c r="JA191" s="86">
        <f t="shared" si="233"/>
        <v>2.296897596767884E-10</v>
      </c>
      <c r="JB191" s="86">
        <f t="shared" si="233"/>
        <v>1.6163131878630462E-11</v>
      </c>
      <c r="JC191" s="86">
        <f t="shared" si="233"/>
        <v>1.2122226424602302E-11</v>
      </c>
      <c r="JD191" s="86">
        <f t="shared" si="233"/>
        <v>1.4230038131224044E-10</v>
      </c>
      <c r="JE191" s="86">
        <f t="shared" si="233"/>
        <v>1.8950564452357666E-12</v>
      </c>
      <c r="JF191" s="86">
        <f t="shared" si="233"/>
        <v>7.899347447277053E-14</v>
      </c>
      <c r="JG191" s="86">
        <f t="shared" si="233"/>
        <v>3.7407089944153318E-13</v>
      </c>
      <c r="JH191" s="86">
        <f t="shared" si="233"/>
        <v>1.7894304320965588E-13</v>
      </c>
      <c r="JI191" s="86">
        <f t="shared" si="233"/>
        <v>1.4531393803573089E-14</v>
      </c>
      <c r="JJ191" s="86">
        <f t="shared" si="233"/>
        <v>1.750460935079515E-12</v>
      </c>
      <c r="JK191" s="86">
        <f t="shared" si="233"/>
        <v>1.2262028289098274E-11</v>
      </c>
      <c r="JL191" s="86">
        <f t="shared" si="233"/>
        <v>1.061281538110371E-8</v>
      </c>
      <c r="JM191" s="86">
        <f t="shared" si="233"/>
        <v>8.5873343582249769E-20</v>
      </c>
    </row>
    <row r="192" spans="2:273" x14ac:dyDescent="0.25">
      <c r="B192" s="2">
        <v>165</v>
      </c>
      <c r="C192" s="37">
        <v>73.816999999999993</v>
      </c>
      <c r="D192" s="37">
        <v>73.483000000000004</v>
      </c>
      <c r="E192" s="37">
        <v>75</v>
      </c>
      <c r="F192" s="37">
        <v>77.632000000000005</v>
      </c>
      <c r="G192" s="37">
        <v>80.164000000000001</v>
      </c>
      <c r="H192" s="37">
        <v>80.611000000000004</v>
      </c>
      <c r="I192" s="37">
        <v>82.555999999999997</v>
      </c>
      <c r="J192" s="37">
        <v>80.852000000000004</v>
      </c>
      <c r="K192" s="37">
        <v>85.073999999999998</v>
      </c>
      <c r="L192" s="37">
        <v>81.352000000000004</v>
      </c>
      <c r="M192" s="37">
        <v>86.703999999999994</v>
      </c>
      <c r="N192" s="37">
        <v>85</v>
      </c>
      <c r="O192" s="37">
        <v>87.296000000000006</v>
      </c>
      <c r="P192" s="37">
        <v>85.272999999999996</v>
      </c>
      <c r="Q192" s="37">
        <v>84.817999999999998</v>
      </c>
      <c r="S192" s="4">
        <f t="shared" si="234"/>
        <v>74.273970509231745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84.878323694112865</v>
      </c>
      <c r="AG192" s="4">
        <f t="shared" si="234"/>
        <v>83.184144984741437</v>
      </c>
      <c r="AI192" s="4">
        <f t="shared" si="235"/>
        <v>-0.45697050923175198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0.39467630588713121</v>
      </c>
      <c r="AW192" s="4">
        <f t="shared" si="235"/>
        <v>1.6338550152585611</v>
      </c>
      <c r="AY192" s="2">
        <f t="shared" si="227"/>
        <v>74.273970509231745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84.878323694112865</v>
      </c>
      <c r="BM192" s="2">
        <f t="shared" si="227"/>
        <v>83.184144984741437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73.816999999999993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85.272999999999996</v>
      </c>
      <c r="DI192" s="2">
        <f t="shared" si="211"/>
        <v>84.817999999999998</v>
      </c>
      <c r="DK192" s="2">
        <f t="shared" si="236"/>
        <v>106.7711102102102</v>
      </c>
      <c r="DL192" s="2">
        <f t="shared" si="236"/>
        <v>114.61878677298313</v>
      </c>
      <c r="DM192" s="2">
        <f t="shared" si="236"/>
        <v>119.51575580844001</v>
      </c>
      <c r="DN192" s="2">
        <f t="shared" si="236"/>
        <v>121.51550965250969</v>
      </c>
      <c r="DO192" s="2">
        <f t="shared" si="236"/>
        <v>123.25272565422564</v>
      </c>
      <c r="DP192" s="2">
        <f t="shared" si="236"/>
        <v>127.58949184812343</v>
      </c>
      <c r="DQ192" s="2">
        <f t="shared" si="236"/>
        <v>127.33447937411097</v>
      </c>
      <c r="DR192" s="2">
        <f t="shared" si="236"/>
        <v>113.52890373230373</v>
      </c>
      <c r="DS192" s="2">
        <f t="shared" si="236"/>
        <v>124.69850114709853</v>
      </c>
      <c r="DT192" s="2">
        <f t="shared" si="236"/>
        <v>121.9236552981553</v>
      </c>
      <c r="DU192" s="2">
        <f t="shared" si="236"/>
        <v>133.88217613636365</v>
      </c>
      <c r="DV192" s="2">
        <f t="shared" si="236"/>
        <v>120.09801680672273</v>
      </c>
      <c r="DW192" s="2">
        <f t="shared" si="236"/>
        <v>142.44564626099705</v>
      </c>
      <c r="DX192" s="2">
        <f t="shared" si="236"/>
        <v>141.82943737486099</v>
      </c>
      <c r="DY192" s="2">
        <f t="shared" si="236"/>
        <v>122.77558547008547</v>
      </c>
      <c r="EA192" s="2">
        <f t="shared" si="240"/>
        <v>74.059125964211589</v>
      </c>
      <c r="EB192" s="2">
        <f t="shared" si="240"/>
        <v>74.167845158197537</v>
      </c>
      <c r="EC192" s="2">
        <f t="shared" si="240"/>
        <v>75.821225134513128</v>
      </c>
      <c r="ED192" s="2">
        <f t="shared" si="240"/>
        <v>75.763402282011569</v>
      </c>
      <c r="EE192" s="2">
        <f t="shared" si="240"/>
        <v>79.169081333720058</v>
      </c>
      <c r="EF192" s="2">
        <f t="shared" si="239"/>
        <v>81.607708149746244</v>
      </c>
      <c r="EG192" s="2">
        <f t="shared" si="239"/>
        <v>81.128052283886817</v>
      </c>
      <c r="EH192" s="2">
        <f t="shared" si="239"/>
        <v>78.230805271956257</v>
      </c>
      <c r="EI192" s="2">
        <f t="shared" si="239"/>
        <v>82.627941097772606</v>
      </c>
      <c r="EJ192" s="2">
        <f t="shared" si="239"/>
        <v>82.396560240092555</v>
      </c>
      <c r="EK192" s="2">
        <f t="shared" si="239"/>
        <v>82.310975365607646</v>
      </c>
      <c r="EL192" s="2">
        <f t="shared" si="179"/>
        <v>83.777384387617786</v>
      </c>
      <c r="EM192" s="2">
        <f t="shared" si="179"/>
        <v>87.854643998523358</v>
      </c>
      <c r="EN192" s="2">
        <f t="shared" si="179"/>
        <v>86.309684744294884</v>
      </c>
      <c r="EO192" s="2">
        <f t="shared" si="179"/>
        <v>84.269314185177024</v>
      </c>
      <c r="EQ192" s="2">
        <f t="shared" si="237"/>
        <v>74.288565335963852</v>
      </c>
      <c r="ER192" s="2">
        <f t="shared" si="237"/>
        <v>73.713480487698291</v>
      </c>
      <c r="ES192" s="2">
        <f t="shared" si="237"/>
        <v>75.481831219108528</v>
      </c>
      <c r="ET192" s="2">
        <f t="shared" si="237"/>
        <v>77.090911990823287</v>
      </c>
      <c r="EU192" s="2">
        <f t="shared" si="237"/>
        <v>77.997857469762096</v>
      </c>
      <c r="EV192" s="2">
        <f t="shared" si="237"/>
        <v>80.718885967492668</v>
      </c>
      <c r="EW192" s="2">
        <f t="shared" si="237"/>
        <v>80.733072683885126</v>
      </c>
      <c r="EX192" s="2">
        <f t="shared" si="237"/>
        <v>79.182735376403315</v>
      </c>
      <c r="EY192" s="2">
        <f t="shared" si="237"/>
        <v>82.703517474575463</v>
      </c>
      <c r="EZ192" s="2">
        <f t="shared" si="237"/>
        <v>80.990496955051356</v>
      </c>
      <c r="FA192" s="2">
        <f t="shared" si="237"/>
        <v>83.38218329192712</v>
      </c>
      <c r="FB192" s="2">
        <f t="shared" si="237"/>
        <v>84.629951450570417</v>
      </c>
      <c r="FC192" s="2">
        <f t="shared" si="237"/>
        <v>87.490082365364302</v>
      </c>
      <c r="FD192" s="2">
        <f t="shared" si="237"/>
        <v>84.771561027150227</v>
      </c>
      <c r="FE192" s="2">
        <f t="shared" si="237"/>
        <v>83.095441293510675</v>
      </c>
      <c r="FG192" s="2">
        <f t="shared" si="238"/>
        <v>0.9999864909130104</v>
      </c>
      <c r="FH192" s="2">
        <f t="shared" si="238"/>
        <v>0.99998932654173156</v>
      </c>
      <c r="FI192" s="2">
        <f t="shared" si="238"/>
        <v>0.99998757836408603</v>
      </c>
      <c r="FJ192" s="2">
        <f t="shared" si="238"/>
        <v>0.99998696852108993</v>
      </c>
      <c r="FK192" s="2">
        <f t="shared" si="238"/>
        <v>0.99998821559144058</v>
      </c>
      <c r="FL192" s="2">
        <f t="shared" si="238"/>
        <v>0.99998920943090197</v>
      </c>
      <c r="FM192" s="2">
        <f t="shared" si="238"/>
        <v>0.99998787505699815</v>
      </c>
      <c r="FN192" s="2">
        <f t="shared" si="238"/>
        <v>0.99998699574797889</v>
      </c>
      <c r="FO192" s="2">
        <f t="shared" si="238"/>
        <v>0.99998836983917538</v>
      </c>
      <c r="FP192" s="2">
        <f t="shared" si="238"/>
        <v>0.9999871165515779</v>
      </c>
      <c r="FQ192" s="2">
        <f t="shared" si="238"/>
        <v>0.99998490520937366</v>
      </c>
      <c r="FR192" s="2">
        <f t="shared" si="238"/>
        <v>0.99998620498930579</v>
      </c>
      <c r="FS192" s="2">
        <f t="shared" si="238"/>
        <v>0.99998392891034005</v>
      </c>
      <c r="FT192" s="2">
        <f t="shared" si="238"/>
        <v>0.99998329289801469</v>
      </c>
      <c r="FU192" s="2">
        <f t="shared" si="238"/>
        <v>0.99998239643386666</v>
      </c>
      <c r="FW192" s="2">
        <f t="shared" si="229"/>
        <v>0.93446314092458804</v>
      </c>
      <c r="FX192" s="2">
        <f t="shared" si="229"/>
        <v>0.9452973204542281</v>
      </c>
      <c r="FY192" s="2">
        <f t="shared" si="229"/>
        <v>0.93866685880985423</v>
      </c>
      <c r="FZ192" s="2">
        <f t="shared" si="229"/>
        <v>0.9399702792803486</v>
      </c>
      <c r="GA192" s="2">
        <f t="shared" si="229"/>
        <v>0.93929883907781608</v>
      </c>
      <c r="GB192" s="2">
        <f t="shared" si="229"/>
        <v>0.94302096538261082</v>
      </c>
      <c r="GC192" s="2">
        <f t="shared" si="229"/>
        <v>0.94842512724391859</v>
      </c>
      <c r="GD192" s="2">
        <f t="shared" si="229"/>
        <v>0.95191369837369966</v>
      </c>
      <c r="GE192" s="2">
        <f t="shared" si="229"/>
        <v>0.95376902612681069</v>
      </c>
      <c r="GF192" s="2">
        <f t="shared" si="229"/>
        <v>0.95220351244690282</v>
      </c>
      <c r="GG192" s="2">
        <f t="shared" si="229"/>
        <v>0.94737375784178568</v>
      </c>
      <c r="GH192" s="2">
        <f t="shared" si="229"/>
        <v>0.94197057038801923</v>
      </c>
      <c r="GI192" s="2">
        <f t="shared" si="229"/>
        <v>0.93648630415706924</v>
      </c>
      <c r="GJ192" s="2">
        <f t="shared" si="229"/>
        <v>0.93119208057611769</v>
      </c>
      <c r="GK192" s="2">
        <f t="shared" si="229"/>
        <v>0.92501245734306858</v>
      </c>
      <c r="GM192" s="86">
        <f t="shared" si="230"/>
        <v>0</v>
      </c>
      <c r="GN192" s="86">
        <f t="shared" si="230"/>
        <v>2.3759350967565288E-283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1.0461705613269602E-305</v>
      </c>
      <c r="HE192" s="86">
        <f t="shared" si="181"/>
        <v>3.2731105078557586E-246</v>
      </c>
      <c r="HF192" s="86">
        <f t="shared" si="181"/>
        <v>1.2888678955822007E-272</v>
      </c>
      <c r="HG192" s="86">
        <f t="shared" si="181"/>
        <v>7.2360932011028053E-271</v>
      </c>
      <c r="HH192" s="86">
        <f t="shared" si="181"/>
        <v>0</v>
      </c>
      <c r="HI192" s="86">
        <f t="shared" si="241"/>
        <v>0</v>
      </c>
      <c r="HJ192" s="86">
        <f t="shared" si="241"/>
        <v>1.9977094182214576E-260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4.3528787527737271E-285</v>
      </c>
      <c r="HP192" s="86">
        <f t="shared" si="226"/>
        <v>0</v>
      </c>
      <c r="HQ192" s="86">
        <f t="shared" si="226"/>
        <v>0</v>
      </c>
      <c r="HS192" s="86">
        <f t="shared" si="231"/>
        <v>1.7460945944371103E-52</v>
      </c>
      <c r="HT192" s="86">
        <f t="shared" si="231"/>
        <v>2.5456314462097184E-62</v>
      </c>
      <c r="HU192" s="86">
        <f t="shared" si="231"/>
        <v>2.1141244314710646E-74</v>
      </c>
      <c r="HV192" s="86">
        <f t="shared" si="231"/>
        <v>2.0108807328882314E-79</v>
      </c>
      <c r="HW192" s="86">
        <f t="shared" si="231"/>
        <v>2.3901391774798881E-82</v>
      </c>
      <c r="HX192" s="86">
        <f t="shared" si="231"/>
        <v>1.2118885296361567E-71</v>
      </c>
      <c r="HY192" s="86">
        <f t="shared" si="231"/>
        <v>4.3382636839429234E-80</v>
      </c>
      <c r="HZ192" s="86">
        <f t="shared" si="231"/>
        <v>1.0327670850778043E-86</v>
      </c>
      <c r="IA192" s="86">
        <f t="shared" si="231"/>
        <v>9.1651641390140104E-81</v>
      </c>
      <c r="IB192" s="86">
        <f t="shared" si="231"/>
        <v>4.7687988032941355E-86</v>
      </c>
      <c r="IC192" s="86">
        <f t="shared" si="231"/>
        <v>8.182130139550008E-97</v>
      </c>
      <c r="ID192" s="86">
        <f t="shared" si="231"/>
        <v>4.1739444216378857E-85</v>
      </c>
      <c r="IE192" s="86">
        <f t="shared" si="231"/>
        <v>1.2632603018548316E-81</v>
      </c>
      <c r="IF192" s="86">
        <f t="shared" si="231"/>
        <v>3.6407703636767574E-83</v>
      </c>
      <c r="IG192" s="86">
        <f t="shared" si="231"/>
        <v>1.1521286301788575E-70</v>
      </c>
      <c r="II192" s="86">
        <f t="shared" si="232"/>
        <v>2.7218025466273381E-8</v>
      </c>
      <c r="IJ192" s="86">
        <f t="shared" si="232"/>
        <v>2.5962013619488784E-10</v>
      </c>
      <c r="IK192" s="86">
        <f t="shared" si="232"/>
        <v>5.3243242729799714E-11</v>
      </c>
      <c r="IL192" s="86">
        <f t="shared" si="232"/>
        <v>3.1599227914275777E-12</v>
      </c>
      <c r="IM192" s="86">
        <f t="shared" si="232"/>
        <v>2.3059033489527982E-12</v>
      </c>
      <c r="IN192" s="86">
        <f t="shared" si="232"/>
        <v>3.3334429958615211E-11</v>
      </c>
      <c r="IO192" s="86">
        <f t="shared" si="232"/>
        <v>3.5415076258464379E-13</v>
      </c>
      <c r="IP192" s="86">
        <f t="shared" si="232"/>
        <v>1.2597743236713035E-14</v>
      </c>
      <c r="IQ192" s="86">
        <f t="shared" si="232"/>
        <v>6.7510219068341822E-14</v>
      </c>
      <c r="IR192" s="86">
        <f t="shared" si="232"/>
        <v>3.0180237128469853E-14</v>
      </c>
      <c r="IS192" s="86">
        <f t="shared" si="232"/>
        <v>1.9458597814199426E-15</v>
      </c>
      <c r="IT192" s="86">
        <f t="shared" si="232"/>
        <v>3.0067759929225335E-13</v>
      </c>
      <c r="IU192" s="86">
        <f t="shared" si="232"/>
        <v>2.2623283943901641E-12</v>
      </c>
      <c r="IV192" s="86">
        <f t="shared" si="232"/>
        <v>3.0239157496767779E-9</v>
      </c>
      <c r="IW192" s="86">
        <f t="shared" si="232"/>
        <v>3.32450792143556E-21</v>
      </c>
      <c r="IY192" s="86">
        <f t="shared" si="233"/>
        <v>2.7218025466273381E-8</v>
      </c>
      <c r="IZ192" s="86">
        <f t="shared" si="233"/>
        <v>2.5962013619488784E-10</v>
      </c>
      <c r="JA192" s="86">
        <f t="shared" si="233"/>
        <v>5.3243242729799714E-11</v>
      </c>
      <c r="JB192" s="86">
        <f t="shared" si="233"/>
        <v>3.1599227914275777E-12</v>
      </c>
      <c r="JC192" s="86">
        <f t="shared" si="233"/>
        <v>2.3059033489527982E-12</v>
      </c>
      <c r="JD192" s="86">
        <f t="shared" si="233"/>
        <v>3.3334429958615211E-11</v>
      </c>
      <c r="JE192" s="86">
        <f t="shared" si="233"/>
        <v>3.5415076258464379E-13</v>
      </c>
      <c r="JF192" s="86">
        <f t="shared" si="233"/>
        <v>1.2597743236713035E-14</v>
      </c>
      <c r="JG192" s="86">
        <f t="shared" si="233"/>
        <v>6.7510219068341822E-14</v>
      </c>
      <c r="JH192" s="86">
        <f t="shared" si="233"/>
        <v>3.0180237128469853E-14</v>
      </c>
      <c r="JI192" s="86">
        <f t="shared" si="233"/>
        <v>1.9458597814199426E-15</v>
      </c>
      <c r="JJ192" s="86">
        <f t="shared" si="233"/>
        <v>3.0067759929225335E-13</v>
      </c>
      <c r="JK192" s="86">
        <f t="shared" si="233"/>
        <v>2.2623283943901641E-12</v>
      </c>
      <c r="JL192" s="86">
        <f t="shared" si="233"/>
        <v>3.0239157496767779E-9</v>
      </c>
      <c r="JM192" s="86">
        <f t="shared" si="233"/>
        <v>3.32450792143556E-21</v>
      </c>
    </row>
    <row r="193" spans="2:273" x14ac:dyDescent="0.25">
      <c r="B193" s="2">
        <v>166</v>
      </c>
      <c r="C193" s="37">
        <v>73.516999999999996</v>
      </c>
      <c r="D193" s="37">
        <v>75.775999999999996</v>
      </c>
      <c r="E193" s="37">
        <v>74.509</v>
      </c>
      <c r="F193" s="37">
        <v>79.087999999999994</v>
      </c>
      <c r="G193" s="37">
        <v>78.2</v>
      </c>
      <c r="H193" s="37">
        <v>80.519000000000005</v>
      </c>
      <c r="I193" s="37">
        <v>81.555999999999997</v>
      </c>
      <c r="J193" s="37">
        <v>80.444000000000003</v>
      </c>
      <c r="K193" s="37">
        <v>83.832999999999998</v>
      </c>
      <c r="L193" s="37">
        <v>82.388999999999996</v>
      </c>
      <c r="M193" s="37">
        <v>86.055999999999997</v>
      </c>
      <c r="N193" s="37">
        <v>85.962999999999994</v>
      </c>
      <c r="O193" s="37">
        <v>86</v>
      </c>
      <c r="P193" s="37">
        <v>85.891000000000005</v>
      </c>
      <c r="Q193" s="37">
        <v>82.563999999999993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83.019248225266054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-0.45524822526606101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83.019248225266054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82.563999999999993</v>
      </c>
      <c r="DK193" s="2">
        <f t="shared" si="236"/>
        <v>106.8084192192192</v>
      </c>
      <c r="DL193" s="2">
        <f t="shared" si="236"/>
        <v>114.69128893058162</v>
      </c>
      <c r="DM193" s="2">
        <f t="shared" si="236"/>
        <v>119.61179824561401</v>
      </c>
      <c r="DN193" s="2">
        <f t="shared" si="236"/>
        <v>121.6542226512227</v>
      </c>
      <c r="DO193" s="2">
        <f t="shared" si="236"/>
        <v>123.38726297726296</v>
      </c>
      <c r="DP193" s="2">
        <f t="shared" si="236"/>
        <v>127.75970598533758</v>
      </c>
      <c r="DQ193" s="2">
        <f t="shared" si="236"/>
        <v>127.50795305832149</v>
      </c>
      <c r="DR193" s="2">
        <f t="shared" si="236"/>
        <v>113.62582831402831</v>
      </c>
      <c r="DS193" s="2">
        <f t="shared" si="236"/>
        <v>124.85950985155196</v>
      </c>
      <c r="DT193" s="2">
        <f t="shared" si="236"/>
        <v>122.05596739596739</v>
      </c>
      <c r="DU193" s="2">
        <f t="shared" si="236"/>
        <v>134.05787500000002</v>
      </c>
      <c r="DV193" s="2">
        <f t="shared" si="236"/>
        <v>120.16366386554625</v>
      </c>
      <c r="DW193" s="2">
        <f t="shared" si="236"/>
        <v>142.67942137096773</v>
      </c>
      <c r="DX193" s="2">
        <f t="shared" si="236"/>
        <v>142.07573058954395</v>
      </c>
      <c r="DY193" s="2">
        <f t="shared" si="236"/>
        <v>122.93323565323566</v>
      </c>
      <c r="EA193" s="2">
        <f t="shared" si="240"/>
        <v>73.909109401307788</v>
      </c>
      <c r="EB193" s="2">
        <f t="shared" si="240"/>
        <v>73.977060861228082</v>
      </c>
      <c r="EC193" s="2">
        <f t="shared" si="240"/>
        <v>75.652073974434757</v>
      </c>
      <c r="ED193" s="2">
        <f t="shared" si="240"/>
        <v>75.598656515002119</v>
      </c>
      <c r="EE193" s="2">
        <f t="shared" si="240"/>
        <v>79.030642607583573</v>
      </c>
      <c r="EF193" s="2">
        <f t="shared" si="239"/>
        <v>81.480083875231671</v>
      </c>
      <c r="EG193" s="2">
        <f t="shared" si="239"/>
        <v>80.986117747771033</v>
      </c>
      <c r="EH193" s="2">
        <f t="shared" si="239"/>
        <v>78.083315231250168</v>
      </c>
      <c r="EI193" s="2">
        <f t="shared" si="239"/>
        <v>82.513127115273335</v>
      </c>
      <c r="EJ193" s="2">
        <f t="shared" si="239"/>
        <v>82.258961925079547</v>
      </c>
      <c r="EK193" s="2">
        <f t="shared" si="239"/>
        <v>82.100643721633872</v>
      </c>
      <c r="EL193" s="2">
        <f t="shared" si="179"/>
        <v>83.561942025572023</v>
      </c>
      <c r="EM193" s="2">
        <f t="shared" si="179"/>
        <v>87.674697553000726</v>
      </c>
      <c r="EN193" s="2">
        <f t="shared" si="179"/>
        <v>86.155892810477383</v>
      </c>
      <c r="EO193" s="2">
        <f t="shared" si="179"/>
        <v>84.12427276226083</v>
      </c>
      <c r="EQ193" s="2">
        <f t="shared" si="237"/>
        <v>74.142144249970869</v>
      </c>
      <c r="ER193" s="2">
        <f t="shared" si="237"/>
        <v>73.51623231219682</v>
      </c>
      <c r="ES193" s="2">
        <f t="shared" si="237"/>
        <v>75.30756080781876</v>
      </c>
      <c r="ET193" s="2">
        <f t="shared" si="237"/>
        <v>76.946288444482661</v>
      </c>
      <c r="EU193" s="2">
        <f t="shared" si="237"/>
        <v>77.841601856191403</v>
      </c>
      <c r="EV193" s="2">
        <f t="shared" si="237"/>
        <v>80.577853774404815</v>
      </c>
      <c r="EW193" s="2">
        <f t="shared" si="237"/>
        <v>80.585334631213854</v>
      </c>
      <c r="EX193" s="2">
        <f t="shared" si="237"/>
        <v>79.050148464835388</v>
      </c>
      <c r="EY193" s="2">
        <f t="shared" si="237"/>
        <v>82.589840720042218</v>
      </c>
      <c r="EZ193" s="2">
        <f t="shared" si="237"/>
        <v>80.832226093735031</v>
      </c>
      <c r="FA193" s="2">
        <f t="shared" si="237"/>
        <v>83.188343946473879</v>
      </c>
      <c r="FB193" s="2">
        <f t="shared" si="237"/>
        <v>84.4275770175568</v>
      </c>
      <c r="FC193" s="2">
        <f t="shared" si="237"/>
        <v>87.304295670538536</v>
      </c>
      <c r="FD193" s="2">
        <f t="shared" si="237"/>
        <v>84.594757412257536</v>
      </c>
      <c r="FE193" s="2">
        <f t="shared" si="237"/>
        <v>82.936880711626785</v>
      </c>
      <c r="FG193" s="2">
        <f t="shared" si="238"/>
        <v>0.99998767955159096</v>
      </c>
      <c r="FH193" s="2">
        <f t="shared" si="238"/>
        <v>0.99999026568122384</v>
      </c>
      <c r="FI193" s="2">
        <f t="shared" si="238"/>
        <v>0.99998867132102209</v>
      </c>
      <c r="FJ193" s="2">
        <f t="shared" si="238"/>
        <v>0.99998811513635366</v>
      </c>
      <c r="FK193" s="2">
        <f t="shared" si="238"/>
        <v>0.99998925248051429</v>
      </c>
      <c r="FL193" s="2">
        <f t="shared" si="238"/>
        <v>0.99999015887467613</v>
      </c>
      <c r="FM193" s="2">
        <f t="shared" si="238"/>
        <v>0.99998894190875831</v>
      </c>
      <c r="FN193" s="2">
        <f t="shared" si="238"/>
        <v>0.99998813996762848</v>
      </c>
      <c r="FO193" s="2">
        <f t="shared" si="238"/>
        <v>0.99998939315641022</v>
      </c>
      <c r="FP193" s="2">
        <f t="shared" si="238"/>
        <v>0.99998825014207104</v>
      </c>
      <c r="FQ193" s="2">
        <f t="shared" si="238"/>
        <v>0.99998623336904646</v>
      </c>
      <c r="FR193" s="2">
        <f t="shared" si="238"/>
        <v>0.99998741878544672</v>
      </c>
      <c r="FS193" s="2">
        <f t="shared" si="238"/>
        <v>0.99998534297130359</v>
      </c>
      <c r="FT193" s="2">
        <f t="shared" si="238"/>
        <v>0.99998476291949601</v>
      </c>
      <c r="FU193" s="2">
        <f t="shared" si="238"/>
        <v>0.99998394533200763</v>
      </c>
      <c r="FW193" s="2">
        <f t="shared" si="229"/>
        <v>0.93988300751153453</v>
      </c>
      <c r="FX193" s="2">
        <f t="shared" si="229"/>
        <v>0.9498692719436489</v>
      </c>
      <c r="FY193" s="2">
        <f t="shared" si="229"/>
        <v>0.94376000275097216</v>
      </c>
      <c r="FZ193" s="2">
        <f t="shared" si="229"/>
        <v>0.94496153277696393</v>
      </c>
      <c r="GA193" s="2">
        <f t="shared" si="229"/>
        <v>0.94434261472267689</v>
      </c>
      <c r="GB193" s="2">
        <f t="shared" si="229"/>
        <v>0.94777265908434005</v>
      </c>
      <c r="GC193" s="2">
        <f t="shared" si="229"/>
        <v>0.95274872933538279</v>
      </c>
      <c r="GD193" s="2">
        <f t="shared" si="229"/>
        <v>0.95595842857450974</v>
      </c>
      <c r="GE193" s="2">
        <f t="shared" si="229"/>
        <v>0.95766463788677358</v>
      </c>
      <c r="GF193" s="2">
        <f t="shared" si="229"/>
        <v>0.9562249862603901</v>
      </c>
      <c r="GG193" s="2">
        <f t="shared" si="229"/>
        <v>0.95178101684109218</v>
      </c>
      <c r="GH193" s="2">
        <f t="shared" si="229"/>
        <v>0.9468049191946637</v>
      </c>
      <c r="GI193" s="2">
        <f t="shared" si="229"/>
        <v>0.94174928584983175</v>
      </c>
      <c r="GJ193" s="2">
        <f t="shared" si="229"/>
        <v>0.93686418526402471</v>
      </c>
      <c r="GK193" s="2">
        <f t="shared" si="229"/>
        <v>0.93115631136213362</v>
      </c>
      <c r="GM193" s="86">
        <f t="shared" si="230"/>
        <v>0</v>
      </c>
      <c r="GN193" s="86">
        <f t="shared" si="230"/>
        <v>1.1056253719847182E-288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6.193911453452905E-252</v>
      </c>
      <c r="HF193" s="86">
        <f t="shared" si="181"/>
        <v>6.2546032629241323E-279</v>
      </c>
      <c r="HG193" s="86">
        <f t="shared" si="181"/>
        <v>4.4554166514439089E-277</v>
      </c>
      <c r="HH193" s="86">
        <f t="shared" si="181"/>
        <v>0</v>
      </c>
      <c r="HI193" s="86">
        <f t="shared" si="241"/>
        <v>0</v>
      </c>
      <c r="HJ193" s="86">
        <f t="shared" si="241"/>
        <v>1.8886424199357625E-266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9.0063069530906579E-292</v>
      </c>
      <c r="HP193" s="86">
        <f t="shared" si="226"/>
        <v>0</v>
      </c>
      <c r="HQ193" s="86">
        <f t="shared" si="226"/>
        <v>0</v>
      </c>
      <c r="HS193" s="86">
        <f t="shared" si="231"/>
        <v>2.2073039821914918E-54</v>
      </c>
      <c r="HT193" s="86">
        <f t="shared" si="231"/>
        <v>1.6147193299692198E-64</v>
      </c>
      <c r="HU193" s="86">
        <f t="shared" si="231"/>
        <v>5.2100943147594839E-77</v>
      </c>
      <c r="HV193" s="86">
        <f t="shared" si="231"/>
        <v>2.8982674694581058E-82</v>
      </c>
      <c r="HW193" s="86">
        <f t="shared" si="231"/>
        <v>2.8420852832400426E-85</v>
      </c>
      <c r="HX193" s="86">
        <f t="shared" si="231"/>
        <v>3.7148781841716976E-74</v>
      </c>
      <c r="HY193" s="86">
        <f t="shared" si="231"/>
        <v>6.6882789078228284E-83</v>
      </c>
      <c r="HZ193" s="86">
        <f t="shared" si="231"/>
        <v>9.6937563928668341E-90</v>
      </c>
      <c r="IA193" s="86">
        <f t="shared" si="231"/>
        <v>1.4564569278335341E-83</v>
      </c>
      <c r="IB193" s="86">
        <f t="shared" si="231"/>
        <v>5.1675290711481028E-89</v>
      </c>
      <c r="IC193" s="86">
        <f t="shared" si="231"/>
        <v>3.1972357936987031E-100</v>
      </c>
      <c r="ID193" s="86">
        <f t="shared" si="231"/>
        <v>3.8087082655252392E-88</v>
      </c>
      <c r="IE193" s="86">
        <f t="shared" si="231"/>
        <v>1.3671774076627441E-84</v>
      </c>
      <c r="IF193" s="86">
        <f t="shared" si="231"/>
        <v>3.0774317219370941E-86</v>
      </c>
      <c r="IG193" s="86">
        <f t="shared" si="231"/>
        <v>2.7665323852001736E-73</v>
      </c>
      <c r="II193" s="86">
        <f t="shared" si="232"/>
        <v>8.8662080550490169E-9</v>
      </c>
      <c r="IJ193" s="86">
        <f t="shared" si="232"/>
        <v>6.7792060744264486E-11</v>
      </c>
      <c r="IK193" s="86">
        <f t="shared" si="232"/>
        <v>1.1762853733088901E-11</v>
      </c>
      <c r="IL193" s="86">
        <f t="shared" si="232"/>
        <v>5.8561303580641182E-13</v>
      </c>
      <c r="IM193" s="86">
        <f t="shared" si="232"/>
        <v>4.15316460037091E-13</v>
      </c>
      <c r="IN193" s="86">
        <f t="shared" si="232"/>
        <v>7.454623517725121E-12</v>
      </c>
      <c r="IO193" s="86">
        <f t="shared" si="232"/>
        <v>6.2830001302190438E-14</v>
      </c>
      <c r="IP193" s="86">
        <f t="shared" si="232"/>
        <v>1.9002092028262972E-15</v>
      </c>
      <c r="IQ193" s="86">
        <f t="shared" si="232"/>
        <v>1.157641156366886E-14</v>
      </c>
      <c r="IR193" s="86">
        <f t="shared" si="232"/>
        <v>4.8233270777703895E-15</v>
      </c>
      <c r="IS193" s="86">
        <f t="shared" si="232"/>
        <v>2.4461721972078941E-16</v>
      </c>
      <c r="IT193" s="86">
        <f t="shared" si="232"/>
        <v>4.878015088169316E-14</v>
      </c>
      <c r="IU193" s="86">
        <f t="shared" si="232"/>
        <v>3.9441214151975932E-13</v>
      </c>
      <c r="IV193" s="86">
        <f t="shared" si="232"/>
        <v>8.2544001848283504E-10</v>
      </c>
      <c r="IW193" s="86">
        <f t="shared" si="232"/>
        <v>1.1428885896028938E-22</v>
      </c>
      <c r="IY193" s="86">
        <f t="shared" si="233"/>
        <v>8.8662080550490169E-9</v>
      </c>
      <c r="IZ193" s="86">
        <f t="shared" si="233"/>
        <v>6.7792060744264486E-11</v>
      </c>
      <c r="JA193" s="86">
        <f t="shared" si="233"/>
        <v>1.1762853733088901E-11</v>
      </c>
      <c r="JB193" s="86">
        <f t="shared" si="233"/>
        <v>5.8561303580641182E-13</v>
      </c>
      <c r="JC193" s="86">
        <f t="shared" si="233"/>
        <v>4.15316460037091E-13</v>
      </c>
      <c r="JD193" s="86">
        <f t="shared" si="233"/>
        <v>7.454623517725121E-12</v>
      </c>
      <c r="JE193" s="86">
        <f t="shared" si="233"/>
        <v>6.2830001302190438E-14</v>
      </c>
      <c r="JF193" s="86">
        <f t="shared" si="233"/>
        <v>1.9002092028262972E-15</v>
      </c>
      <c r="JG193" s="86">
        <f t="shared" si="233"/>
        <v>1.157641156366886E-14</v>
      </c>
      <c r="JH193" s="86">
        <f t="shared" si="233"/>
        <v>4.8233270777703895E-15</v>
      </c>
      <c r="JI193" s="86">
        <f t="shared" si="233"/>
        <v>2.4461721972078941E-16</v>
      </c>
      <c r="JJ193" s="86">
        <f t="shared" si="233"/>
        <v>4.878015088169316E-14</v>
      </c>
      <c r="JK193" s="86">
        <f t="shared" si="233"/>
        <v>3.9441214151975932E-13</v>
      </c>
      <c r="JL193" s="86">
        <f t="shared" si="233"/>
        <v>8.2544001848283504E-10</v>
      </c>
      <c r="JM193" s="86">
        <f t="shared" si="233"/>
        <v>1.1428885896028938E-22</v>
      </c>
    </row>
    <row r="194" spans="2:273" x14ac:dyDescent="0.25">
      <c r="B194" s="2">
        <v>167</v>
      </c>
      <c r="C194" s="37">
        <v>73.966999999999999</v>
      </c>
      <c r="D194" s="37">
        <v>72.741</v>
      </c>
      <c r="E194" s="37">
        <v>73.736999999999995</v>
      </c>
      <c r="F194" s="37">
        <v>78.385999999999996</v>
      </c>
      <c r="G194" s="37">
        <v>80.763999999999996</v>
      </c>
      <c r="H194" s="37">
        <v>81.667000000000002</v>
      </c>
      <c r="I194" s="37">
        <v>82.37</v>
      </c>
      <c r="J194" s="37">
        <v>81.055999999999997</v>
      </c>
      <c r="K194" s="37">
        <v>84.147999999999996</v>
      </c>
      <c r="L194" s="37">
        <v>81.037000000000006</v>
      </c>
      <c r="M194" s="37">
        <v>85.63</v>
      </c>
      <c r="N194" s="37">
        <v>87.167000000000002</v>
      </c>
      <c r="O194" s="37">
        <v>87.167000000000002</v>
      </c>
      <c r="P194" s="37">
        <v>87.144999999999996</v>
      </c>
      <c r="Q194" s="37">
        <v>82.436000000000007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82.854752967120106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-0.41875296712009913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82.854752967120106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82.436000000000007</v>
      </c>
      <c r="DK194" s="2">
        <f t="shared" si="236"/>
        <v>106.84572822822821</v>
      </c>
      <c r="DL194" s="2">
        <f t="shared" si="236"/>
        <v>114.76379108818013</v>
      </c>
      <c r="DM194" s="2">
        <f t="shared" si="236"/>
        <v>119.70784068278803</v>
      </c>
      <c r="DN194" s="2">
        <f t="shared" si="236"/>
        <v>121.79293564993569</v>
      </c>
      <c r="DO194" s="2">
        <f t="shared" si="236"/>
        <v>123.52180030030028</v>
      </c>
      <c r="DP194" s="2">
        <f t="shared" si="236"/>
        <v>127.92992012255171</v>
      </c>
      <c r="DQ194" s="2">
        <f t="shared" si="236"/>
        <v>127.68142674253201</v>
      </c>
      <c r="DR194" s="2">
        <f t="shared" si="236"/>
        <v>113.72275289575289</v>
      </c>
      <c r="DS194" s="2">
        <f t="shared" si="236"/>
        <v>125.02051855600541</v>
      </c>
      <c r="DT194" s="2">
        <f t="shared" si="236"/>
        <v>122.18827949377949</v>
      </c>
      <c r="DU194" s="2">
        <f t="shared" si="236"/>
        <v>134.23357386363639</v>
      </c>
      <c r="DV194" s="2">
        <f t="shared" si="236"/>
        <v>120.22931092436978</v>
      </c>
      <c r="DW194" s="2">
        <f t="shared" si="236"/>
        <v>142.91319648093841</v>
      </c>
      <c r="DX194" s="2">
        <f t="shared" si="236"/>
        <v>142.32202380422694</v>
      </c>
      <c r="DY194" s="2">
        <f t="shared" si="236"/>
        <v>123.09088583638584</v>
      </c>
      <c r="EA194" s="2">
        <f t="shared" si="240"/>
        <v>73.759092838404001</v>
      </c>
      <c r="EB194" s="2">
        <f t="shared" si="240"/>
        <v>73.786276564258642</v>
      </c>
      <c r="EC194" s="2">
        <f t="shared" si="240"/>
        <v>75.482922814356385</v>
      </c>
      <c r="ED194" s="2">
        <f t="shared" si="240"/>
        <v>75.433910747992684</v>
      </c>
      <c r="EE194" s="2">
        <f t="shared" si="240"/>
        <v>78.892203881447088</v>
      </c>
      <c r="EF194" s="2">
        <f t="shared" si="239"/>
        <v>81.352459600717097</v>
      </c>
      <c r="EG194" s="2">
        <f t="shared" si="239"/>
        <v>80.844183211655263</v>
      </c>
      <c r="EH194" s="2">
        <f t="shared" si="239"/>
        <v>77.935825190544094</v>
      </c>
      <c r="EI194" s="2">
        <f t="shared" si="239"/>
        <v>82.398313132774049</v>
      </c>
      <c r="EJ194" s="2">
        <f t="shared" si="239"/>
        <v>82.121363610066524</v>
      </c>
      <c r="EK194" s="2">
        <f t="shared" si="239"/>
        <v>81.890312077660084</v>
      </c>
      <c r="EL194" s="2">
        <f t="shared" si="179"/>
        <v>83.346499663526259</v>
      </c>
      <c r="EM194" s="2">
        <f t="shared" si="179"/>
        <v>87.494751107478109</v>
      </c>
      <c r="EN194" s="2">
        <f t="shared" si="179"/>
        <v>86.002100876659881</v>
      </c>
      <c r="EO194" s="2">
        <f t="shared" si="179"/>
        <v>83.979231339344608</v>
      </c>
      <c r="EQ194" s="2">
        <f t="shared" si="237"/>
        <v>73.995723163977871</v>
      </c>
      <c r="ER194" s="2">
        <f t="shared" si="237"/>
        <v>73.318984136695363</v>
      </c>
      <c r="ES194" s="2">
        <f t="shared" si="237"/>
        <v>75.133290396528977</v>
      </c>
      <c r="ET194" s="2">
        <f t="shared" si="237"/>
        <v>76.801664898142036</v>
      </c>
      <c r="EU194" s="2">
        <f t="shared" si="237"/>
        <v>77.685346242620696</v>
      </c>
      <c r="EV194" s="2">
        <f t="shared" si="237"/>
        <v>80.436821581316963</v>
      </c>
      <c r="EW194" s="2">
        <f t="shared" si="237"/>
        <v>80.437596578542582</v>
      </c>
      <c r="EX194" s="2">
        <f t="shared" si="237"/>
        <v>78.917561553267447</v>
      </c>
      <c r="EY194" s="2">
        <f t="shared" si="237"/>
        <v>82.476163965508988</v>
      </c>
      <c r="EZ194" s="2">
        <f t="shared" si="237"/>
        <v>80.673955232418706</v>
      </c>
      <c r="FA194" s="2">
        <f t="shared" si="237"/>
        <v>82.994504601020637</v>
      </c>
      <c r="FB194" s="2">
        <f t="shared" si="237"/>
        <v>84.225202584543183</v>
      </c>
      <c r="FC194" s="2">
        <f t="shared" si="237"/>
        <v>87.118508975712771</v>
      </c>
      <c r="FD194" s="2">
        <f t="shared" si="237"/>
        <v>84.417953797364845</v>
      </c>
      <c r="FE194" s="2">
        <f t="shared" si="237"/>
        <v>82.778320129742895</v>
      </c>
      <c r="FG194" s="2">
        <f t="shared" si="238"/>
        <v>0.99998876360532429</v>
      </c>
      <c r="FH194" s="2">
        <f t="shared" si="238"/>
        <v>0.99999112218815833</v>
      </c>
      <c r="FI194" s="2">
        <f t="shared" si="238"/>
        <v>0.99998966811167767</v>
      </c>
      <c r="FJ194" s="2">
        <f t="shared" si="238"/>
        <v>0.99998916086419531</v>
      </c>
      <c r="FK194" s="2">
        <f t="shared" si="238"/>
        <v>0.9999901981364635</v>
      </c>
      <c r="FL194" s="2">
        <f t="shared" si="238"/>
        <v>0.99999102477926138</v>
      </c>
      <c r="FM194" s="2">
        <f t="shared" si="238"/>
        <v>0.99998991489111222</v>
      </c>
      <c r="FN194" s="2">
        <f t="shared" si="238"/>
        <v>0.99998918351063437</v>
      </c>
      <c r="FO194" s="2">
        <f t="shared" si="238"/>
        <v>0.99999032643464658</v>
      </c>
      <c r="FP194" s="2">
        <f t="shared" si="238"/>
        <v>0.99998928399112907</v>
      </c>
      <c r="FQ194" s="2">
        <f t="shared" si="238"/>
        <v>0.99998744466814049</v>
      </c>
      <c r="FR194" s="2">
        <f t="shared" si="238"/>
        <v>0.99998852578325303</v>
      </c>
      <c r="FS194" s="2">
        <f t="shared" si="238"/>
        <v>0.99998663261371679</v>
      </c>
      <c r="FT194" s="2">
        <f t="shared" si="238"/>
        <v>0.99998610359878937</v>
      </c>
      <c r="FU194" s="2">
        <f t="shared" si="238"/>
        <v>0.99998535794808485</v>
      </c>
      <c r="FW194" s="2">
        <f t="shared" si="229"/>
        <v>0.94488109183519275</v>
      </c>
      <c r="FX194" s="2">
        <f t="shared" si="229"/>
        <v>0.954077671040238</v>
      </c>
      <c r="FY194" s="2">
        <f t="shared" si="229"/>
        <v>0.94845343419934558</v>
      </c>
      <c r="FZ194" s="2">
        <f t="shared" si="229"/>
        <v>0.94956005130585996</v>
      </c>
      <c r="GA194" s="2">
        <f t="shared" si="229"/>
        <v>0.94899005304686668</v>
      </c>
      <c r="GB194" s="2">
        <f t="shared" si="229"/>
        <v>0.95214819889859958</v>
      </c>
      <c r="GC194" s="2">
        <f t="shared" si="229"/>
        <v>0.95672641473779885</v>
      </c>
      <c r="GD194" s="2">
        <f t="shared" si="229"/>
        <v>0.95967735192188763</v>
      </c>
      <c r="GE194" s="2">
        <f t="shared" si="229"/>
        <v>0.96124532765706117</v>
      </c>
      <c r="GF194" s="2">
        <f t="shared" si="229"/>
        <v>0.95992234480127303</v>
      </c>
      <c r="GG194" s="2">
        <f t="shared" si="229"/>
        <v>0.95583638963319151</v>
      </c>
      <c r="GH194" s="2">
        <f t="shared" si="229"/>
        <v>0.95125736539211958</v>
      </c>
      <c r="GI194" s="2">
        <f t="shared" si="229"/>
        <v>0.94660102450670014</v>
      </c>
      <c r="GJ194" s="2">
        <f t="shared" si="229"/>
        <v>0.94209779035476693</v>
      </c>
      <c r="GK194" s="2">
        <f t="shared" si="229"/>
        <v>0.93683116462313087</v>
      </c>
      <c r="GM194" s="86">
        <f t="shared" si="230"/>
        <v>0</v>
      </c>
      <c r="GN194" s="86">
        <f t="shared" si="230"/>
        <v>4.5853508361108067E-294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1.0063865497084342E-257</v>
      </c>
      <c r="HF194" s="86">
        <f t="shared" si="181"/>
        <v>2.5671518284665974E-285</v>
      </c>
      <c r="HG194" s="86">
        <f t="shared" si="181"/>
        <v>2.3304002419287239E-283</v>
      </c>
      <c r="HH194" s="86">
        <f t="shared" si="181"/>
        <v>0</v>
      </c>
      <c r="HI194" s="86">
        <f t="shared" si="241"/>
        <v>0</v>
      </c>
      <c r="HJ194" s="86">
        <f t="shared" si="241"/>
        <v>1.5220512284518978E-272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1.5573746156930793E-298</v>
      </c>
      <c r="HP194" s="86">
        <f t="shared" si="226"/>
        <v>0</v>
      </c>
      <c r="HQ194" s="86">
        <f t="shared" si="226"/>
        <v>0</v>
      </c>
      <c r="HS194" s="86">
        <f t="shared" si="231"/>
        <v>2.5766125364020376E-56</v>
      </c>
      <c r="HT194" s="86">
        <f t="shared" si="231"/>
        <v>9.3637945916588325E-67</v>
      </c>
      <c r="HU194" s="86">
        <f t="shared" si="231"/>
        <v>1.1554467712331871E-79</v>
      </c>
      <c r="HV194" s="86">
        <f t="shared" si="231"/>
        <v>3.7156922993741028E-85</v>
      </c>
      <c r="HW194" s="86">
        <f t="shared" si="231"/>
        <v>2.9984883832034267E-88</v>
      </c>
      <c r="HX194" s="86">
        <f t="shared" si="231"/>
        <v>1.0285343119758815E-76</v>
      </c>
      <c r="HY194" s="86">
        <f t="shared" si="231"/>
        <v>9.2025449613710546E-86</v>
      </c>
      <c r="HZ194" s="86">
        <f t="shared" si="231"/>
        <v>8.0565010529460503E-93</v>
      </c>
      <c r="IA194" s="86">
        <f t="shared" si="231"/>
        <v>2.0697411646230287E-86</v>
      </c>
      <c r="IB194" s="86">
        <f t="shared" si="231"/>
        <v>4.9781499169006818E-92</v>
      </c>
      <c r="IC194" s="86">
        <f t="shared" si="231"/>
        <v>1.0884664302234891E-103</v>
      </c>
      <c r="ID194" s="86">
        <f t="shared" si="231"/>
        <v>3.0672262040005354E-91</v>
      </c>
      <c r="IE194" s="86">
        <f t="shared" si="231"/>
        <v>1.3070347190661626E-87</v>
      </c>
      <c r="IF194" s="86">
        <f t="shared" si="231"/>
        <v>2.2826978371880633E-89</v>
      </c>
      <c r="IG194" s="86">
        <f t="shared" si="231"/>
        <v>5.9391665975619416E-76</v>
      </c>
      <c r="II194" s="86">
        <f t="shared" si="232"/>
        <v>2.7855842199305702E-9</v>
      </c>
      <c r="IJ194" s="86">
        <f t="shared" si="232"/>
        <v>1.6992844662687891E-11</v>
      </c>
      <c r="IK194" s="86">
        <f t="shared" si="232"/>
        <v>2.4766300353299225E-12</v>
      </c>
      <c r="IL194" s="86">
        <f t="shared" si="232"/>
        <v>1.0287343059432012E-13</v>
      </c>
      <c r="IM194" s="86">
        <f t="shared" si="232"/>
        <v>7.0822467270996477E-14</v>
      </c>
      <c r="IN194" s="86">
        <f t="shared" si="232"/>
        <v>1.5914057740962918E-12</v>
      </c>
      <c r="IO194" s="86">
        <f t="shared" si="232"/>
        <v>1.0581257218091263E-14</v>
      </c>
      <c r="IP194" s="86">
        <f t="shared" si="232"/>
        <v>2.7107957883574074E-16</v>
      </c>
      <c r="IQ194" s="86">
        <f t="shared" si="232"/>
        <v>1.8860267103991248E-15</v>
      </c>
      <c r="IR194" s="86">
        <f t="shared" si="232"/>
        <v>7.3041020623420763E-16</v>
      </c>
      <c r="IS194" s="86">
        <f t="shared" si="232"/>
        <v>2.8867624688124812E-17</v>
      </c>
      <c r="IT194" s="86">
        <f t="shared" si="232"/>
        <v>7.4740168120594789E-15</v>
      </c>
      <c r="IU194" s="86">
        <f t="shared" si="232"/>
        <v>6.4970970127881612E-14</v>
      </c>
      <c r="IV194" s="86">
        <f t="shared" si="232"/>
        <v>2.1584930142303212E-10</v>
      </c>
      <c r="IW194" s="86">
        <f t="shared" si="232"/>
        <v>3.4886066617234786E-24</v>
      </c>
      <c r="IY194" s="86">
        <f t="shared" si="233"/>
        <v>2.7855842199305702E-9</v>
      </c>
      <c r="IZ194" s="86">
        <f t="shared" si="233"/>
        <v>1.6992844662687891E-11</v>
      </c>
      <c r="JA194" s="86">
        <f t="shared" si="233"/>
        <v>2.4766300353299225E-12</v>
      </c>
      <c r="JB194" s="86">
        <f t="shared" si="233"/>
        <v>1.0287343059432012E-13</v>
      </c>
      <c r="JC194" s="86">
        <f t="shared" si="233"/>
        <v>7.0822467270996477E-14</v>
      </c>
      <c r="JD194" s="86">
        <f t="shared" si="233"/>
        <v>1.5914057740962918E-12</v>
      </c>
      <c r="JE194" s="86">
        <f t="shared" si="233"/>
        <v>1.0581257218091263E-14</v>
      </c>
      <c r="JF194" s="86">
        <f t="shared" si="233"/>
        <v>2.7107957883574074E-16</v>
      </c>
      <c r="JG194" s="86">
        <f t="shared" si="233"/>
        <v>1.8860267103991248E-15</v>
      </c>
      <c r="JH194" s="86">
        <f t="shared" si="233"/>
        <v>7.3041020623420763E-16</v>
      </c>
      <c r="JI194" s="86">
        <f t="shared" si="233"/>
        <v>2.8867624688124812E-17</v>
      </c>
      <c r="JJ194" s="86">
        <f t="shared" si="233"/>
        <v>7.4740168120594789E-15</v>
      </c>
      <c r="JK194" s="86">
        <f t="shared" si="233"/>
        <v>6.4970970127881612E-14</v>
      </c>
      <c r="JL194" s="86">
        <f t="shared" si="233"/>
        <v>2.1584930142303212E-10</v>
      </c>
      <c r="JM194" s="86">
        <f t="shared" si="233"/>
        <v>3.4886066617234786E-24</v>
      </c>
    </row>
    <row r="195" spans="2:273" x14ac:dyDescent="0.25">
      <c r="B195" s="2">
        <v>168</v>
      </c>
      <c r="C195" s="37">
        <v>74.082999999999998</v>
      </c>
      <c r="D195" s="37">
        <v>73.397000000000006</v>
      </c>
      <c r="E195" s="37">
        <v>79.649000000000001</v>
      </c>
      <c r="F195" s="37">
        <v>78.718999999999994</v>
      </c>
      <c r="G195" s="37">
        <v>78.344999999999999</v>
      </c>
      <c r="H195" s="37">
        <v>82.647999999999996</v>
      </c>
      <c r="I195" s="37">
        <v>81.685000000000002</v>
      </c>
      <c r="J195" s="37">
        <v>80.278000000000006</v>
      </c>
      <c r="K195" s="37">
        <v>83.519000000000005</v>
      </c>
      <c r="L195" s="37">
        <v>82.944000000000003</v>
      </c>
      <c r="M195" s="37">
        <v>86.055999999999997</v>
      </c>
      <c r="N195" s="37">
        <v>83.444000000000003</v>
      </c>
      <c r="O195" s="37">
        <v>85.888999999999996</v>
      </c>
      <c r="P195" s="37">
        <v>86.817999999999998</v>
      </c>
      <c r="Q195" s="37">
        <v>83.4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82.690641060742195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0.70935893925781102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82.690641060742195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83.4</v>
      </c>
      <c r="DK195" s="2">
        <f t="shared" si="236"/>
        <v>106.88303723723722</v>
      </c>
      <c r="DL195" s="2">
        <f t="shared" si="236"/>
        <v>114.83629324577862</v>
      </c>
      <c r="DM195" s="2">
        <f t="shared" si="236"/>
        <v>119.80388311996205</v>
      </c>
      <c r="DN195" s="2">
        <f t="shared" si="236"/>
        <v>121.93164864864869</v>
      </c>
      <c r="DO195" s="2">
        <f t="shared" si="236"/>
        <v>123.65633762333761</v>
      </c>
      <c r="DP195" s="2">
        <f t="shared" si="236"/>
        <v>128.10013425976584</v>
      </c>
      <c r="DQ195" s="2">
        <f t="shared" si="236"/>
        <v>127.85490042674255</v>
      </c>
      <c r="DR195" s="2">
        <f t="shared" si="236"/>
        <v>113.81967747747747</v>
      </c>
      <c r="DS195" s="2">
        <f t="shared" si="236"/>
        <v>125.18152726045885</v>
      </c>
      <c r="DT195" s="2">
        <f t="shared" si="236"/>
        <v>122.32059159159158</v>
      </c>
      <c r="DU195" s="2">
        <f t="shared" si="236"/>
        <v>134.40927272727274</v>
      </c>
      <c r="DV195" s="2">
        <f t="shared" si="236"/>
        <v>120.29495798319331</v>
      </c>
      <c r="DW195" s="2">
        <f t="shared" si="236"/>
        <v>143.14697159090906</v>
      </c>
      <c r="DX195" s="2">
        <f t="shared" si="236"/>
        <v>142.56831701890991</v>
      </c>
      <c r="DY195" s="2">
        <f t="shared" si="236"/>
        <v>123.24853601953602</v>
      </c>
      <c r="EA195" s="2">
        <f t="shared" si="240"/>
        <v>73.6090762755002</v>
      </c>
      <c r="EB195" s="2">
        <f t="shared" si="240"/>
        <v>73.595492267289202</v>
      </c>
      <c r="EC195" s="2">
        <f t="shared" si="240"/>
        <v>75.313771654278014</v>
      </c>
      <c r="ED195" s="2">
        <f t="shared" si="240"/>
        <v>75.269164980983248</v>
      </c>
      <c r="EE195" s="2">
        <f t="shared" si="240"/>
        <v>78.753765155310617</v>
      </c>
      <c r="EF195" s="2">
        <f t="shared" si="239"/>
        <v>81.224835326202538</v>
      </c>
      <c r="EG195" s="2">
        <f t="shared" si="239"/>
        <v>80.702248675539479</v>
      </c>
      <c r="EH195" s="2">
        <f t="shared" si="239"/>
        <v>77.788335149838019</v>
      </c>
      <c r="EI195" s="2">
        <f t="shared" si="239"/>
        <v>82.283499150274778</v>
      </c>
      <c r="EJ195" s="2">
        <f t="shared" si="239"/>
        <v>81.983765295053502</v>
      </c>
      <c r="EK195" s="2">
        <f t="shared" si="239"/>
        <v>81.67998043368631</v>
      </c>
      <c r="EL195" s="2">
        <f t="shared" si="179"/>
        <v>83.13105730148051</v>
      </c>
      <c r="EM195" s="2">
        <f t="shared" si="179"/>
        <v>87.314804661955478</v>
      </c>
      <c r="EN195" s="2">
        <f t="shared" si="179"/>
        <v>85.848308942842394</v>
      </c>
      <c r="EO195" s="2">
        <f t="shared" si="179"/>
        <v>83.834189916428414</v>
      </c>
      <c r="EQ195" s="2">
        <f t="shared" si="237"/>
        <v>73.849302077984888</v>
      </c>
      <c r="ER195" s="2">
        <f t="shared" si="237"/>
        <v>73.121735961193906</v>
      </c>
      <c r="ES195" s="2">
        <f t="shared" si="237"/>
        <v>74.959019985239195</v>
      </c>
      <c r="ET195" s="2">
        <f t="shared" si="237"/>
        <v>76.657041351801411</v>
      </c>
      <c r="EU195" s="2">
        <f t="shared" si="237"/>
        <v>77.529090629049989</v>
      </c>
      <c r="EV195" s="2">
        <f t="shared" si="237"/>
        <v>80.29578938822911</v>
      </c>
      <c r="EW195" s="2">
        <f t="shared" si="237"/>
        <v>80.28985852587131</v>
      </c>
      <c r="EX195" s="2">
        <f t="shared" si="237"/>
        <v>78.78497464169952</v>
      </c>
      <c r="EY195" s="2">
        <f t="shared" si="237"/>
        <v>82.362487210975729</v>
      </c>
      <c r="EZ195" s="2">
        <f t="shared" si="237"/>
        <v>80.515684371102395</v>
      </c>
      <c r="FA195" s="2">
        <f t="shared" si="237"/>
        <v>82.800665255567395</v>
      </c>
      <c r="FB195" s="2">
        <f t="shared" si="237"/>
        <v>84.022828151529581</v>
      </c>
      <c r="FC195" s="2">
        <f t="shared" si="237"/>
        <v>86.932722280887006</v>
      </c>
      <c r="FD195" s="2">
        <f t="shared" si="237"/>
        <v>84.241150182472154</v>
      </c>
      <c r="FE195" s="2">
        <f t="shared" si="237"/>
        <v>82.619759547859019</v>
      </c>
      <c r="FG195" s="2">
        <f t="shared" si="238"/>
        <v>0.99998975227612874</v>
      </c>
      <c r="FH195" s="2">
        <f t="shared" si="238"/>
        <v>0.99999190333304599</v>
      </c>
      <c r="FI195" s="2">
        <f t="shared" si="238"/>
        <v>0.99999057719729278</v>
      </c>
      <c r="FJ195" s="2">
        <f t="shared" si="238"/>
        <v>0.99999011458122888</v>
      </c>
      <c r="FK195" s="2">
        <f t="shared" si="238"/>
        <v>0.999991060586499</v>
      </c>
      <c r="FL195" s="2">
        <f t="shared" si="238"/>
        <v>0.99999181449493646</v>
      </c>
      <c r="FM195" s="2">
        <f t="shared" si="238"/>
        <v>0.99999080226321635</v>
      </c>
      <c r="FN195" s="2">
        <f t="shared" si="238"/>
        <v>0.99999013523506619</v>
      </c>
      <c r="FO195" s="2">
        <f t="shared" si="238"/>
        <v>0.99999117759603307</v>
      </c>
      <c r="FP195" s="2">
        <f t="shared" si="238"/>
        <v>0.99999022687454009</v>
      </c>
      <c r="FQ195" s="2">
        <f t="shared" si="238"/>
        <v>0.9999885493886026</v>
      </c>
      <c r="FR195" s="2">
        <f t="shared" si="238"/>
        <v>0.99998953537938851</v>
      </c>
      <c r="FS195" s="2">
        <f t="shared" si="238"/>
        <v>0.99998780878447668</v>
      </c>
      <c r="FT195" s="2">
        <f t="shared" si="238"/>
        <v>0.99998732631597131</v>
      </c>
      <c r="FU195" s="2">
        <f t="shared" si="238"/>
        <v>0.99998664627273881</v>
      </c>
      <c r="FW195" s="2">
        <f t="shared" ref="FW195:GK211" si="244">POWER(10,($B195-C$232)/C$229)/(1+POWER(10,($B195-C$232)/C$229))</f>
        <v>0.94948597200986939</v>
      </c>
      <c r="FX195" s="2">
        <f t="shared" si="244"/>
        <v>0.95794842178828232</v>
      </c>
      <c r="FY195" s="2">
        <f t="shared" si="244"/>
        <v>0.95277478143486394</v>
      </c>
      <c r="FZ195" s="2">
        <f t="shared" si="244"/>
        <v>0.95379314624006317</v>
      </c>
      <c r="GA195" s="2">
        <f t="shared" si="244"/>
        <v>0.95326863000826589</v>
      </c>
      <c r="GB195" s="2">
        <f t="shared" si="244"/>
        <v>0.95617411245098982</v>
      </c>
      <c r="GC195" s="2">
        <f t="shared" si="244"/>
        <v>0.96038317590832734</v>
      </c>
      <c r="GD195" s="2">
        <f t="shared" si="244"/>
        <v>0.96309436832539463</v>
      </c>
      <c r="GE195" s="2">
        <f t="shared" si="244"/>
        <v>0.96453438130378022</v>
      </c>
      <c r="GF195" s="2">
        <f t="shared" si="244"/>
        <v>0.96331939358013474</v>
      </c>
      <c r="GG195" s="2">
        <f t="shared" si="244"/>
        <v>0.95956518221339049</v>
      </c>
      <c r="GH195" s="2">
        <f t="shared" si="244"/>
        <v>0.95535471314311204</v>
      </c>
      <c r="GI195" s="2">
        <f t="shared" si="244"/>
        <v>0.95106965479420957</v>
      </c>
      <c r="GJ195" s="2">
        <f t="shared" si="244"/>
        <v>0.94692213784960377</v>
      </c>
      <c r="GK195" s="2">
        <f t="shared" si="244"/>
        <v>0.94206733767864737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1.6948356890390162E-299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1.4039733676316666E-263</v>
      </c>
      <c r="HF195" s="86">
        <f t="shared" si="181"/>
        <v>8.9117396750754438E-292</v>
      </c>
      <c r="HG195" s="86">
        <f t="shared" si="181"/>
        <v>1.0354508542571939E-289</v>
      </c>
      <c r="HH195" s="86">
        <f t="shared" si="181"/>
        <v>0</v>
      </c>
      <c r="HI195" s="86">
        <f t="shared" si="241"/>
        <v>0</v>
      </c>
      <c r="HJ195" s="86">
        <f t="shared" si="241"/>
        <v>1.0456097719932218E-278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2.250682780110013E-305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2.7773064380652307E-58</v>
      </c>
      <c r="HT195" s="86">
        <f t="shared" si="246"/>
        <v>4.9642715598678725E-69</v>
      </c>
      <c r="HU195" s="86">
        <f t="shared" si="246"/>
        <v>2.3058933910780029E-82</v>
      </c>
      <c r="HV195" s="86">
        <f t="shared" si="246"/>
        <v>4.2372637951788846E-88</v>
      </c>
      <c r="HW195" s="86">
        <f t="shared" si="246"/>
        <v>2.8068191759088901E-91</v>
      </c>
      <c r="HX195" s="86">
        <f t="shared" si="246"/>
        <v>2.5720587591934247E-79</v>
      </c>
      <c r="HY195" s="86">
        <f t="shared" si="246"/>
        <v>1.1300359467044449E-88</v>
      </c>
      <c r="HZ195" s="86">
        <f t="shared" si="246"/>
        <v>5.9287230676790192E-96</v>
      </c>
      <c r="IA195" s="86">
        <f t="shared" si="246"/>
        <v>2.6302145910250116E-89</v>
      </c>
      <c r="IB195" s="86">
        <f t="shared" si="246"/>
        <v>4.26343813252223E-95</v>
      </c>
      <c r="IC195" s="86">
        <f t="shared" si="246"/>
        <v>3.2283683999896299E-107</v>
      </c>
      <c r="ID195" s="86">
        <f t="shared" si="246"/>
        <v>2.1799490018440029E-94</v>
      </c>
      <c r="IE195" s="86">
        <f t="shared" si="246"/>
        <v>1.1037602265255558E-90</v>
      </c>
      <c r="IF195" s="86">
        <f t="shared" si="246"/>
        <v>1.4858268081519662E-92</v>
      </c>
      <c r="IG195" s="86">
        <f t="shared" si="246"/>
        <v>1.1398955051373694E-78</v>
      </c>
      <c r="II195" s="86">
        <f t="shared" ref="II195:IW211" si="247" xml:space="preserve"> _xlfn.NORM.DIST($B195, C$10, ABS(C$14), TRUE) * _xlfn.NORM.DIST(($B195 - C$10)*C$18, 0, ABS(C$14), TRUE) * 2</f>
        <v>8.4405100684303236E-10</v>
      </c>
      <c r="IJ195" s="86">
        <f t="shared" si="247"/>
        <v>4.0886515496096968E-12</v>
      </c>
      <c r="IK195" s="86">
        <f t="shared" si="247"/>
        <v>4.9692031889812132E-13</v>
      </c>
      <c r="IL195" s="86">
        <f t="shared" si="247"/>
        <v>1.7128956013421803E-14</v>
      </c>
      <c r="IM195" s="86">
        <f t="shared" si="247"/>
        <v>1.1433875169752245E-14</v>
      </c>
      <c r="IN195" s="86">
        <f t="shared" si="247"/>
        <v>3.242928179065389E-13</v>
      </c>
      <c r="IO195" s="86">
        <f t="shared" si="247"/>
        <v>1.691526990675928E-15</v>
      </c>
      <c r="IP195" s="86">
        <f t="shared" si="247"/>
        <v>3.6572956987503638E-17</v>
      </c>
      <c r="IQ195" s="86">
        <f t="shared" si="247"/>
        <v>2.9192629918960425E-16</v>
      </c>
      <c r="IR195" s="86">
        <f t="shared" si="247"/>
        <v>1.0480074644068119E-16</v>
      </c>
      <c r="IS195" s="86">
        <f t="shared" si="247"/>
        <v>3.1978843677982834E-18</v>
      </c>
      <c r="IT195" s="86">
        <f t="shared" si="247"/>
        <v>1.0814621342006769E-15</v>
      </c>
      <c r="IU195" s="86">
        <f t="shared" si="247"/>
        <v>1.0112028017834881E-14</v>
      </c>
      <c r="IV195" s="86">
        <f t="shared" si="247"/>
        <v>5.4067946022193531E-11</v>
      </c>
      <c r="IW195" s="86">
        <f t="shared" si="247"/>
        <v>9.4545120914654688E-26</v>
      </c>
      <c r="IY195" s="86">
        <f t="shared" ref="IY195:JM211" si="248">GM195+HC195+HS195+II195</f>
        <v>8.4405100684303236E-10</v>
      </c>
      <c r="IZ195" s="86">
        <f t="shared" si="248"/>
        <v>4.0886515496096968E-12</v>
      </c>
      <c r="JA195" s="86">
        <f t="shared" si="248"/>
        <v>4.9692031889812132E-13</v>
      </c>
      <c r="JB195" s="86">
        <f t="shared" si="248"/>
        <v>1.7128956013421803E-14</v>
      </c>
      <c r="JC195" s="86">
        <f t="shared" si="248"/>
        <v>1.1433875169752245E-14</v>
      </c>
      <c r="JD195" s="86">
        <f t="shared" si="248"/>
        <v>3.242928179065389E-13</v>
      </c>
      <c r="JE195" s="86">
        <f t="shared" si="248"/>
        <v>1.691526990675928E-15</v>
      </c>
      <c r="JF195" s="86">
        <f t="shared" si="248"/>
        <v>3.6572956987503638E-17</v>
      </c>
      <c r="JG195" s="86">
        <f t="shared" si="248"/>
        <v>2.9192629918960425E-16</v>
      </c>
      <c r="JH195" s="86">
        <f t="shared" si="248"/>
        <v>1.0480074644068119E-16</v>
      </c>
      <c r="JI195" s="86">
        <f t="shared" si="248"/>
        <v>3.1978843677982834E-18</v>
      </c>
      <c r="JJ195" s="86">
        <f t="shared" si="248"/>
        <v>1.0814621342006769E-15</v>
      </c>
      <c r="JK195" s="86">
        <f t="shared" si="248"/>
        <v>1.0112028017834881E-14</v>
      </c>
      <c r="JL195" s="86">
        <f t="shared" si="248"/>
        <v>5.4067946022193531E-11</v>
      </c>
      <c r="JM195" s="86">
        <f t="shared" si="248"/>
        <v>9.4545120914654688E-26</v>
      </c>
    </row>
    <row r="196" spans="2:273" x14ac:dyDescent="0.25">
      <c r="B196" s="2">
        <v>169</v>
      </c>
      <c r="C196" s="37">
        <v>75.183000000000007</v>
      </c>
      <c r="D196" s="37">
        <v>74.430999999999997</v>
      </c>
      <c r="E196" s="37">
        <v>76.263000000000005</v>
      </c>
      <c r="F196" s="37">
        <v>79.123000000000005</v>
      </c>
      <c r="G196" s="37">
        <v>79.599999999999994</v>
      </c>
      <c r="H196" s="37">
        <v>80.778000000000006</v>
      </c>
      <c r="I196" s="37">
        <v>81.426000000000002</v>
      </c>
      <c r="J196" s="37">
        <v>80.352000000000004</v>
      </c>
      <c r="K196" s="37">
        <v>84.278000000000006</v>
      </c>
      <c r="L196" s="37">
        <v>79.685000000000002</v>
      </c>
      <c r="M196" s="37">
        <v>84.832999999999998</v>
      </c>
      <c r="N196" s="37">
        <v>85.741</v>
      </c>
      <c r="O196" s="37">
        <v>85.814999999999998</v>
      </c>
      <c r="P196" s="37">
        <v>85.509</v>
      </c>
      <c r="Q196" s="37">
        <v>82.944999999999993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82.526894060251607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0.41810593974838639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82.526894060251607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82.944999999999993</v>
      </c>
      <c r="DK196" s="2">
        <f t="shared" si="236"/>
        <v>106.92034624624623</v>
      </c>
      <c r="DL196" s="2">
        <f t="shared" si="236"/>
        <v>114.90879540337713</v>
      </c>
      <c r="DM196" s="2">
        <f t="shared" si="236"/>
        <v>119.89992555713607</v>
      </c>
      <c r="DN196" s="2">
        <f t="shared" si="236"/>
        <v>122.07036164736169</v>
      </c>
      <c r="DO196" s="2">
        <f t="shared" si="236"/>
        <v>123.79087494637494</v>
      </c>
      <c r="DP196" s="2">
        <f t="shared" si="236"/>
        <v>128.27034839697998</v>
      </c>
      <c r="DQ196" s="2">
        <f t="shared" si="236"/>
        <v>128.02837411095305</v>
      </c>
      <c r="DR196" s="2">
        <f t="shared" si="236"/>
        <v>113.91660205920206</v>
      </c>
      <c r="DS196" s="2">
        <f t="shared" si="236"/>
        <v>125.34253596491229</v>
      </c>
      <c r="DT196" s="2">
        <f t="shared" si="236"/>
        <v>122.45290368940368</v>
      </c>
      <c r="DU196" s="2">
        <f t="shared" si="236"/>
        <v>134.58497159090911</v>
      </c>
      <c r="DV196" s="2">
        <f t="shared" si="236"/>
        <v>120.36060504201684</v>
      </c>
      <c r="DW196" s="2">
        <f t="shared" si="236"/>
        <v>143.38074670087974</v>
      </c>
      <c r="DX196" s="2">
        <f t="shared" si="236"/>
        <v>142.8146102335929</v>
      </c>
      <c r="DY196" s="2">
        <f t="shared" si="236"/>
        <v>123.4061862026862</v>
      </c>
      <c r="EA196" s="2">
        <f t="shared" si="240"/>
        <v>73.4590597125964</v>
      </c>
      <c r="EB196" s="2">
        <f t="shared" si="240"/>
        <v>73.404707970319748</v>
      </c>
      <c r="EC196" s="2">
        <f t="shared" si="240"/>
        <v>75.144620494199629</v>
      </c>
      <c r="ED196" s="2">
        <f t="shared" si="240"/>
        <v>75.104419213973813</v>
      </c>
      <c r="EE196" s="2">
        <f t="shared" si="240"/>
        <v>78.615326429174132</v>
      </c>
      <c r="EF196" s="2">
        <f t="shared" si="239"/>
        <v>81.097211051687964</v>
      </c>
      <c r="EG196" s="2">
        <f t="shared" si="239"/>
        <v>80.560314139423696</v>
      </c>
      <c r="EH196" s="2">
        <f t="shared" si="239"/>
        <v>77.640845109131945</v>
      </c>
      <c r="EI196" s="2">
        <f t="shared" si="239"/>
        <v>82.168685167775493</v>
      </c>
      <c r="EJ196" s="2">
        <f t="shared" si="239"/>
        <v>81.846166980040493</v>
      </c>
      <c r="EK196" s="2">
        <f t="shared" si="239"/>
        <v>81.469648789712522</v>
      </c>
      <c r="EL196" s="2">
        <f t="shared" si="179"/>
        <v>82.915614939434747</v>
      </c>
      <c r="EM196" s="2">
        <f t="shared" si="179"/>
        <v>87.13485821643286</v>
      </c>
      <c r="EN196" s="2">
        <f t="shared" si="179"/>
        <v>85.694517009024892</v>
      </c>
      <c r="EO196" s="2">
        <f t="shared" si="179"/>
        <v>83.689148493512192</v>
      </c>
      <c r="EQ196" s="2">
        <f t="shared" si="237"/>
        <v>73.70288099199189</v>
      </c>
      <c r="ER196" s="2">
        <f t="shared" si="237"/>
        <v>72.924487785692435</v>
      </c>
      <c r="ES196" s="2">
        <f t="shared" si="237"/>
        <v>74.784749573949412</v>
      </c>
      <c r="ET196" s="2">
        <f t="shared" si="237"/>
        <v>76.512417805460785</v>
      </c>
      <c r="EU196" s="2">
        <f t="shared" si="237"/>
        <v>77.372835015479282</v>
      </c>
      <c r="EV196" s="2">
        <f t="shared" si="237"/>
        <v>80.154757195141258</v>
      </c>
      <c r="EW196" s="2">
        <f t="shared" si="237"/>
        <v>80.142120473200038</v>
      </c>
      <c r="EX196" s="2">
        <f t="shared" si="237"/>
        <v>78.652387730131579</v>
      </c>
      <c r="EY196" s="2">
        <f t="shared" si="237"/>
        <v>82.248810456442499</v>
      </c>
      <c r="EZ196" s="2">
        <f t="shared" si="237"/>
        <v>80.35741350978607</v>
      </c>
      <c r="FA196" s="2">
        <f t="shared" si="237"/>
        <v>82.606825910114168</v>
      </c>
      <c r="FB196" s="2">
        <f t="shared" si="237"/>
        <v>83.820453718515964</v>
      </c>
      <c r="FC196" s="2">
        <f t="shared" si="237"/>
        <v>86.746935586061241</v>
      </c>
      <c r="FD196" s="2">
        <f t="shared" si="237"/>
        <v>84.064346567579463</v>
      </c>
      <c r="FE196" s="2">
        <f t="shared" si="237"/>
        <v>82.461198965975129</v>
      </c>
      <c r="FG196" s="2">
        <f t="shared" si="238"/>
        <v>0.99999065395632347</v>
      </c>
      <c r="FH196" s="2">
        <f t="shared" si="238"/>
        <v>0.99999261574671461</v>
      </c>
      <c r="FI196" s="2">
        <f t="shared" si="238"/>
        <v>0.99999140629466887</v>
      </c>
      <c r="FJ196" s="2">
        <f t="shared" si="238"/>
        <v>0.99999098438308731</v>
      </c>
      <c r="FK196" s="2">
        <f t="shared" si="238"/>
        <v>0.99999184715157685</v>
      </c>
      <c r="FL196" s="2">
        <f t="shared" si="238"/>
        <v>0.99999253472527971</v>
      </c>
      <c r="FM196" s="2">
        <f t="shared" si="238"/>
        <v>0.999991611557567</v>
      </c>
      <c r="FN196" s="2">
        <f t="shared" si="238"/>
        <v>0.99999100321964352</v>
      </c>
      <c r="FO196" s="2">
        <f t="shared" si="238"/>
        <v>0.99999195386570694</v>
      </c>
      <c r="FP196" s="2">
        <f t="shared" si="238"/>
        <v>0.99999108679598137</v>
      </c>
      <c r="FQ196" s="2">
        <f t="shared" si="238"/>
        <v>0.99998955690776659</v>
      </c>
      <c r="FR196" s="2">
        <f t="shared" si="238"/>
        <v>0.99999045614378479</v>
      </c>
      <c r="FS196" s="2">
        <f t="shared" si="238"/>
        <v>0.99998888146737108</v>
      </c>
      <c r="FT196" s="2">
        <f t="shared" si="238"/>
        <v>0.99998844144990184</v>
      </c>
      <c r="FU196" s="2">
        <f t="shared" si="238"/>
        <v>0.99998782124168217</v>
      </c>
      <c r="FW196" s="2">
        <f t="shared" si="244"/>
        <v>0.95372498096146296</v>
      </c>
      <c r="FX196" s="2">
        <f t="shared" si="244"/>
        <v>0.96150607413547806</v>
      </c>
      <c r="FY196" s="2">
        <f t="shared" si="244"/>
        <v>0.95675037328618762</v>
      </c>
      <c r="FZ196" s="2">
        <f t="shared" si="244"/>
        <v>0.9576868157086269</v>
      </c>
      <c r="GA196" s="2">
        <f t="shared" si="244"/>
        <v>0.95720451524349659</v>
      </c>
      <c r="GB196" s="2">
        <f t="shared" si="244"/>
        <v>0.9598755876291476</v>
      </c>
      <c r="GC196" s="2">
        <f t="shared" si="244"/>
        <v>0.96374263924670189</v>
      </c>
      <c r="GD196" s="2">
        <f t="shared" si="244"/>
        <v>0.96623200923319563</v>
      </c>
      <c r="GE196" s="2">
        <f t="shared" si="244"/>
        <v>0.96755371978633697</v>
      </c>
      <c r="GF196" s="2">
        <f t="shared" si="244"/>
        <v>0.96643856997747524</v>
      </c>
      <c r="GG196" s="2">
        <f t="shared" si="244"/>
        <v>0.96299133752156274</v>
      </c>
      <c r="GH196" s="2">
        <f t="shared" si="244"/>
        <v>0.95912243506819661</v>
      </c>
      <c r="GI196" s="2">
        <f t="shared" si="244"/>
        <v>0.95518203823517822</v>
      </c>
      <c r="GJ196" s="2">
        <f t="shared" si="244"/>
        <v>0.95136527678215554</v>
      </c>
      <c r="GK196" s="2">
        <f t="shared" si="244"/>
        <v>0.94689407943018933</v>
      </c>
      <c r="GM196" s="86">
        <f t="shared" si="245"/>
        <v>0</v>
      </c>
      <c r="GN196" s="86">
        <f t="shared" si="245"/>
        <v>5.5830615121294522E-305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1.6816897624115546E-269</v>
      </c>
      <c r="HF196" s="86">
        <f t="shared" si="181"/>
        <v>2.6165638834925931E-298</v>
      </c>
      <c r="HG196" s="86">
        <f t="shared" si="181"/>
        <v>3.9082653848199463E-296</v>
      </c>
      <c r="HH196" s="86">
        <f t="shared" si="181"/>
        <v>0</v>
      </c>
      <c r="HI196" s="86">
        <f t="shared" si="241"/>
        <v>0</v>
      </c>
      <c r="HJ196" s="86">
        <f t="shared" si="241"/>
        <v>6.1230752798390749E-285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2.7642771070362981E-60</v>
      </c>
      <c r="HT196" s="86">
        <f t="shared" si="246"/>
        <v>2.4060448902727263E-71</v>
      </c>
      <c r="HU196" s="86">
        <f t="shared" si="246"/>
        <v>4.1410383283399367E-85</v>
      </c>
      <c r="HV196" s="86">
        <f t="shared" si="246"/>
        <v>4.2980486245612294E-91</v>
      </c>
      <c r="HW196" s="86">
        <f t="shared" si="246"/>
        <v>2.3311433221955458E-94</v>
      </c>
      <c r="HX196" s="86">
        <f t="shared" si="246"/>
        <v>5.8093385814347506E-82</v>
      </c>
      <c r="HY196" s="86">
        <f t="shared" si="246"/>
        <v>1.2384062074876539E-91</v>
      </c>
      <c r="HZ196" s="86">
        <f t="shared" si="246"/>
        <v>3.8630655748888217E-99</v>
      </c>
      <c r="IA196" s="86">
        <f t="shared" si="246"/>
        <v>2.9889527436898816E-92</v>
      </c>
      <c r="IB196" s="86">
        <f t="shared" si="246"/>
        <v>3.2460480904742383E-98</v>
      </c>
      <c r="IC196" s="86">
        <f t="shared" si="246"/>
        <v>8.3420850918609009E-111</v>
      </c>
      <c r="ID196" s="86">
        <f t="shared" si="246"/>
        <v>1.3673349143197333E-97</v>
      </c>
      <c r="IE196" s="86">
        <f t="shared" si="246"/>
        <v>8.233473826967413E-94</v>
      </c>
      <c r="IF196" s="86">
        <f t="shared" si="246"/>
        <v>8.4867786813615053E-96</v>
      </c>
      <c r="IG196" s="86">
        <f t="shared" si="246"/>
        <v>1.9559126339978119E-81</v>
      </c>
      <c r="II196" s="86">
        <f t="shared" si="247"/>
        <v>2.4664587473104078E-10</v>
      </c>
      <c r="IJ196" s="86">
        <f t="shared" si="247"/>
        <v>9.4428340322287806E-13</v>
      </c>
      <c r="IK196" s="86">
        <f t="shared" si="247"/>
        <v>9.5009782618084502E-14</v>
      </c>
      <c r="IL196" s="86">
        <f t="shared" si="247"/>
        <v>2.7031649471644732E-15</v>
      </c>
      <c r="IM196" s="86">
        <f t="shared" si="247"/>
        <v>1.7475307223523758E-15</v>
      </c>
      <c r="IN196" s="86">
        <f t="shared" si="247"/>
        <v>6.3077609334910344E-14</v>
      </c>
      <c r="IO196" s="86">
        <f t="shared" si="247"/>
        <v>2.5666917052995645E-16</v>
      </c>
      <c r="IP196" s="86">
        <f t="shared" si="247"/>
        <v>4.6663125479796084E-18</v>
      </c>
      <c r="IQ196" s="86">
        <f t="shared" si="247"/>
        <v>4.2927292541038599E-17</v>
      </c>
      <c r="IR196" s="86">
        <f t="shared" si="247"/>
        <v>1.4246956856479613E-17</v>
      </c>
      <c r="IS196" s="86">
        <f t="shared" si="247"/>
        <v>3.3252393651231651E-19</v>
      </c>
      <c r="IT196" s="86">
        <f t="shared" si="247"/>
        <v>1.4777267156634308E-16</v>
      </c>
      <c r="IU196" s="86">
        <f t="shared" si="247"/>
        <v>1.4869090631853065E-15</v>
      </c>
      <c r="IV196" s="86">
        <f t="shared" si="247"/>
        <v>1.2972689589732197E-11</v>
      </c>
      <c r="IW196" s="86">
        <f t="shared" si="247"/>
        <v>2.2747602567353392E-27</v>
      </c>
      <c r="IY196" s="86">
        <f t="shared" si="248"/>
        <v>2.4664587473104078E-10</v>
      </c>
      <c r="IZ196" s="86">
        <f t="shared" si="248"/>
        <v>9.4428340322287806E-13</v>
      </c>
      <c r="JA196" s="86">
        <f t="shared" si="248"/>
        <v>9.5009782618084502E-14</v>
      </c>
      <c r="JB196" s="86">
        <f t="shared" si="248"/>
        <v>2.7031649471644732E-15</v>
      </c>
      <c r="JC196" s="86">
        <f t="shared" si="248"/>
        <v>1.7475307223523758E-15</v>
      </c>
      <c r="JD196" s="86">
        <f t="shared" si="248"/>
        <v>6.3077609334910344E-14</v>
      </c>
      <c r="JE196" s="86">
        <f t="shared" si="248"/>
        <v>2.5666917052995645E-16</v>
      </c>
      <c r="JF196" s="86">
        <f t="shared" si="248"/>
        <v>4.6663125479796084E-18</v>
      </c>
      <c r="JG196" s="86">
        <f t="shared" si="248"/>
        <v>4.2927292541038599E-17</v>
      </c>
      <c r="JH196" s="86">
        <f t="shared" si="248"/>
        <v>1.4246956856479613E-17</v>
      </c>
      <c r="JI196" s="86">
        <f t="shared" si="248"/>
        <v>3.3252393651231651E-19</v>
      </c>
      <c r="JJ196" s="86">
        <f t="shared" si="248"/>
        <v>1.4777267156634308E-16</v>
      </c>
      <c r="JK196" s="86">
        <f t="shared" si="248"/>
        <v>1.4869090631853065E-15</v>
      </c>
      <c r="JL196" s="86">
        <f t="shared" si="248"/>
        <v>1.2972689589732197E-11</v>
      </c>
      <c r="JM196" s="86">
        <f t="shared" si="248"/>
        <v>2.2747602567353392E-27</v>
      </c>
    </row>
    <row r="197" spans="2:273" x14ac:dyDescent="0.25">
      <c r="B197" s="2">
        <v>170</v>
      </c>
      <c r="C197" s="37">
        <v>73.316999999999993</v>
      </c>
      <c r="D197" s="37">
        <v>75.120999999999995</v>
      </c>
      <c r="E197" s="37">
        <v>78.491</v>
      </c>
      <c r="F197" s="37">
        <v>77.596000000000004</v>
      </c>
      <c r="G197" s="37">
        <v>80.218000000000004</v>
      </c>
      <c r="H197" s="37">
        <v>82.944000000000003</v>
      </c>
      <c r="I197" s="37">
        <v>81.406999999999996</v>
      </c>
      <c r="J197" s="37">
        <v>79.796000000000006</v>
      </c>
      <c r="K197" s="37">
        <v>82.055999999999997</v>
      </c>
      <c r="L197" s="37">
        <v>81.611000000000004</v>
      </c>
      <c r="M197" s="37">
        <v>85.980999999999995</v>
      </c>
      <c r="N197" s="37">
        <v>86.721999999999994</v>
      </c>
      <c r="O197" s="37">
        <v>86.962999999999994</v>
      </c>
      <c r="P197" s="37">
        <v>85.927000000000007</v>
      </c>
      <c r="Q197" s="37">
        <v>83.509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82.363493443613621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1.1455065563863798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82.363493443613621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83.509</v>
      </c>
      <c r="DK197" s="2">
        <f t="shared" ref="DK197:DY213" si="251">BO$228*$B197+BO$229</f>
        <v>106.95765525525525</v>
      </c>
      <c r="DL197" s="2">
        <f t="shared" si="251"/>
        <v>114.98129756097562</v>
      </c>
      <c r="DM197" s="2">
        <f t="shared" si="251"/>
        <v>119.99596799431008</v>
      </c>
      <c r="DN197" s="2">
        <f t="shared" si="251"/>
        <v>122.20907464607468</v>
      </c>
      <c r="DO197" s="2">
        <f t="shared" si="251"/>
        <v>123.92541226941225</v>
      </c>
      <c r="DP197" s="2">
        <f t="shared" si="251"/>
        <v>128.44056253419413</v>
      </c>
      <c r="DQ197" s="2">
        <f t="shared" si="251"/>
        <v>128.20184779516359</v>
      </c>
      <c r="DR197" s="2">
        <f t="shared" si="251"/>
        <v>114.01352664092664</v>
      </c>
      <c r="DS197" s="2">
        <f t="shared" si="251"/>
        <v>125.50354466936574</v>
      </c>
      <c r="DT197" s="2">
        <f t="shared" si="251"/>
        <v>122.58521578721579</v>
      </c>
      <c r="DU197" s="2">
        <f t="shared" si="251"/>
        <v>134.76067045454548</v>
      </c>
      <c r="DV197" s="2">
        <f t="shared" si="251"/>
        <v>120.42625210084037</v>
      </c>
      <c r="DW197" s="2">
        <f t="shared" si="251"/>
        <v>143.61452181085042</v>
      </c>
      <c r="DX197" s="2">
        <f t="shared" si="251"/>
        <v>143.06090344827589</v>
      </c>
      <c r="DY197" s="2">
        <f t="shared" si="251"/>
        <v>123.56383638583638</v>
      </c>
      <c r="EA197" s="2">
        <f t="shared" si="240"/>
        <v>73.309043149692613</v>
      </c>
      <c r="EB197" s="2">
        <f t="shared" si="240"/>
        <v>73.213923673350308</v>
      </c>
      <c r="EC197" s="2">
        <f t="shared" si="240"/>
        <v>74.975469334121257</v>
      </c>
      <c r="ED197" s="2">
        <f t="shared" si="240"/>
        <v>74.939673446964377</v>
      </c>
      <c r="EE197" s="2">
        <f t="shared" si="240"/>
        <v>78.476887703037647</v>
      </c>
      <c r="EF197" s="2">
        <f t="shared" si="239"/>
        <v>80.96958677717339</v>
      </c>
      <c r="EG197" s="2">
        <f t="shared" si="239"/>
        <v>80.418379603307926</v>
      </c>
      <c r="EH197" s="2">
        <f t="shared" si="239"/>
        <v>77.493355068425871</v>
      </c>
      <c r="EI197" s="2">
        <f t="shared" si="239"/>
        <v>82.053871185276222</v>
      </c>
      <c r="EJ197" s="2">
        <f t="shared" si="239"/>
        <v>81.708568665027471</v>
      </c>
      <c r="EK197" s="2">
        <f t="shared" si="239"/>
        <v>81.259317145738748</v>
      </c>
      <c r="EL197" s="2">
        <f t="shared" si="179"/>
        <v>82.700172577388983</v>
      </c>
      <c r="EM197" s="2">
        <f t="shared" si="179"/>
        <v>86.954911770910229</v>
      </c>
      <c r="EN197" s="2">
        <f t="shared" si="179"/>
        <v>85.540725075207405</v>
      </c>
      <c r="EO197" s="2">
        <f t="shared" si="179"/>
        <v>83.544107070595985</v>
      </c>
      <c r="EQ197" s="2">
        <f t="shared" ref="EQ197:FE213" si="252">CU$228*$B197+CU$229</f>
        <v>73.556459905998906</v>
      </c>
      <c r="ER197" s="2">
        <f t="shared" si="252"/>
        <v>72.727239610190964</v>
      </c>
      <c r="ES197" s="2">
        <f t="shared" si="252"/>
        <v>74.61047916265963</v>
      </c>
      <c r="ET197" s="2">
        <f t="shared" si="252"/>
        <v>76.36779425912016</v>
      </c>
      <c r="EU197" s="2">
        <f t="shared" si="252"/>
        <v>77.216579401908575</v>
      </c>
      <c r="EV197" s="2">
        <f t="shared" si="252"/>
        <v>80.013725002053405</v>
      </c>
      <c r="EW197" s="2">
        <f t="shared" si="252"/>
        <v>79.994382420528751</v>
      </c>
      <c r="EX197" s="2">
        <f t="shared" si="252"/>
        <v>78.519800818563652</v>
      </c>
      <c r="EY197" s="2">
        <f t="shared" si="252"/>
        <v>82.13513370190924</v>
      </c>
      <c r="EZ197" s="2">
        <f t="shared" si="252"/>
        <v>80.199142648469746</v>
      </c>
      <c r="FA197" s="2">
        <f t="shared" si="252"/>
        <v>82.412986564660912</v>
      </c>
      <c r="FB197" s="2">
        <f t="shared" si="252"/>
        <v>83.618079285502347</v>
      </c>
      <c r="FC197" s="2">
        <f t="shared" si="252"/>
        <v>86.561148891235476</v>
      </c>
      <c r="FD197" s="2">
        <f t="shared" si="252"/>
        <v>83.887542952686772</v>
      </c>
      <c r="FE197" s="2">
        <f t="shared" si="252"/>
        <v>82.302638384091239</v>
      </c>
      <c r="FG197" s="2">
        <f t="shared" ref="FG197:FU213" si="253">POWER(10,($B197-C$231)/C$229)/(1+POWER(10,($B197-C$231)/C$229))</f>
        <v>0.99999147629985241</v>
      </c>
      <c r="FH197" s="2">
        <f t="shared" si="253"/>
        <v>0.99999326547658751</v>
      </c>
      <c r="FI197" s="2">
        <f t="shared" si="253"/>
        <v>0.99999216244166145</v>
      </c>
      <c r="FJ197" s="2">
        <f t="shared" si="253"/>
        <v>0.99999177765312952</v>
      </c>
      <c r="FK197" s="2">
        <f t="shared" si="253"/>
        <v>0.99999256450853247</v>
      </c>
      <c r="FL197" s="2">
        <f t="shared" si="253"/>
        <v>0.99999319158406419</v>
      </c>
      <c r="FM197" s="2">
        <f t="shared" si="253"/>
        <v>0.99999234964392913</v>
      </c>
      <c r="FN197" s="2">
        <f t="shared" si="253"/>
        <v>0.99999179483230027</v>
      </c>
      <c r="FO197" s="2">
        <f t="shared" si="253"/>
        <v>0.99999266183311464</v>
      </c>
      <c r="FP197" s="2">
        <f t="shared" si="253"/>
        <v>0.99999187105494636</v>
      </c>
      <c r="FQ197" s="2">
        <f t="shared" si="253"/>
        <v>0.9999904757779351</v>
      </c>
      <c r="FR197" s="2">
        <f t="shared" si="253"/>
        <v>0.99999129589237323</v>
      </c>
      <c r="FS197" s="2">
        <f t="shared" si="253"/>
        <v>0.99998985976780441</v>
      </c>
      <c r="FT197" s="2">
        <f t="shared" si="253"/>
        <v>0.99998945846630216</v>
      </c>
      <c r="FU197" s="2">
        <f t="shared" si="253"/>
        <v>0.99998889282850179</v>
      </c>
      <c r="FW197" s="2">
        <f t="shared" si="244"/>
        <v>0.95762413924967693</v>
      </c>
      <c r="FX197" s="2">
        <f t="shared" si="244"/>
        <v>0.96477380955631697</v>
      </c>
      <c r="FY197" s="2">
        <f t="shared" si="244"/>
        <v>0.96040519366863597</v>
      </c>
      <c r="FZ197" s="2">
        <f t="shared" si="244"/>
        <v>0.96126570556618507</v>
      </c>
      <c r="GA197" s="2">
        <f t="shared" si="244"/>
        <v>0.96082252974290216</v>
      </c>
      <c r="GB197" s="2">
        <f t="shared" si="244"/>
        <v>0.96327644800383228</v>
      </c>
      <c r="GC197" s="2">
        <f t="shared" si="244"/>
        <v>0.96682706386983042</v>
      </c>
      <c r="GD197" s="2">
        <f t="shared" si="244"/>
        <v>0.9691114498068929</v>
      </c>
      <c r="GE197" s="2">
        <f t="shared" si="244"/>
        <v>0.9703239178794435</v>
      </c>
      <c r="GF197" s="2">
        <f t="shared" si="244"/>
        <v>0.96930095646849279</v>
      </c>
      <c r="GG197" s="2">
        <f t="shared" si="244"/>
        <v>0.96613742991199347</v>
      </c>
      <c r="GH197" s="2">
        <f t="shared" si="244"/>
        <v>0.96258464278890077</v>
      </c>
      <c r="GI197" s="2">
        <f t="shared" si="244"/>
        <v>0.9589637066617156</v>
      </c>
      <c r="GJ197" s="2">
        <f t="shared" si="244"/>
        <v>0.95545397819674094</v>
      </c>
      <c r="GK197" s="2">
        <f t="shared" si="244"/>
        <v>0.95133944642966106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1.7295162533579531E-275</v>
      </c>
      <c r="HF197" s="86">
        <f t="shared" si="181"/>
        <v>6.4976589609107882E-305</v>
      </c>
      <c r="HG197" s="86">
        <f t="shared" si="181"/>
        <v>1.2531210416388112E-302</v>
      </c>
      <c r="HH197" s="86">
        <f t="shared" si="181"/>
        <v>0</v>
      </c>
      <c r="HI197" s="86">
        <f t="shared" si="241"/>
        <v>0</v>
      </c>
      <c r="HJ197" s="86">
        <f t="shared" si="241"/>
        <v>3.056525162896463E-291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2.5404932709448035E-62</v>
      </c>
      <c r="HT197" s="86">
        <f t="shared" si="246"/>
        <v>1.0660863844075284E-73</v>
      </c>
      <c r="HU197" s="86">
        <f t="shared" si="246"/>
        <v>6.692001725867969E-88</v>
      </c>
      <c r="HV197" s="86">
        <f t="shared" si="246"/>
        <v>3.8778678896741958E-94</v>
      </c>
      <c r="HW197" s="86">
        <f t="shared" si="246"/>
        <v>1.7177576091924349E-97</v>
      </c>
      <c r="HX197" s="86">
        <f t="shared" si="246"/>
        <v>1.1850923748301269E-84</v>
      </c>
      <c r="HY197" s="86">
        <f t="shared" si="246"/>
        <v>1.2112019144675726E-94</v>
      </c>
      <c r="HZ197" s="86">
        <f t="shared" si="246"/>
        <v>2.2287189314433303E-102</v>
      </c>
      <c r="IA197" s="86">
        <f t="shared" si="246"/>
        <v>3.0373566913460529E-95</v>
      </c>
      <c r="IB197" s="86">
        <f t="shared" si="246"/>
        <v>2.1970966029362349E-101</v>
      </c>
      <c r="IC197" s="86">
        <f t="shared" si="246"/>
        <v>1.8779569445195191E-114</v>
      </c>
      <c r="ID197" s="86">
        <f t="shared" si="246"/>
        <v>7.568805459379351E-101</v>
      </c>
      <c r="IE197" s="86">
        <f t="shared" si="246"/>
        <v>5.4251012586887526E-97</v>
      </c>
      <c r="IF197" s="86">
        <f t="shared" si="246"/>
        <v>4.2537101856749402E-99</v>
      </c>
      <c r="IG197" s="86">
        <f t="shared" si="246"/>
        <v>3.0003649528490898E-84</v>
      </c>
      <c r="II197" s="86">
        <f t="shared" si="247"/>
        <v>6.9504375193791413E-11</v>
      </c>
      <c r="IJ197" s="86">
        <f t="shared" si="247"/>
        <v>2.0932240131890559E-13</v>
      </c>
      <c r="IK197" s="86">
        <f t="shared" si="247"/>
        <v>1.7309569073546956E-14</v>
      </c>
      <c r="IL197" s="86">
        <f t="shared" si="247"/>
        <v>4.0430455180774848E-16</v>
      </c>
      <c r="IM197" s="86">
        <f t="shared" si="247"/>
        <v>2.5283974804645344E-16</v>
      </c>
      <c r="IN197" s="86">
        <f t="shared" si="247"/>
        <v>1.1710526221962924E-14</v>
      </c>
      <c r="IO197" s="86">
        <f t="shared" si="247"/>
        <v>3.6966184261683517E-17</v>
      </c>
      <c r="IP197" s="86">
        <f t="shared" si="247"/>
        <v>5.6301753665884644E-19</v>
      </c>
      <c r="IQ197" s="86">
        <f t="shared" si="247"/>
        <v>5.9967129967359097E-18</v>
      </c>
      <c r="IR197" s="86">
        <f t="shared" si="247"/>
        <v>1.8349492866000633E-18</v>
      </c>
      <c r="IS197" s="86">
        <f t="shared" si="247"/>
        <v>3.2454413091358197E-20</v>
      </c>
      <c r="IT197" s="86">
        <f t="shared" si="247"/>
        <v>1.9067043050594495E-17</v>
      </c>
      <c r="IU197" s="86">
        <f t="shared" si="247"/>
        <v>2.0655560172418612E-16</v>
      </c>
      <c r="IV197" s="86">
        <f t="shared" si="247"/>
        <v>2.9812594373539617E-12</v>
      </c>
      <c r="IW197" s="86">
        <f t="shared" si="247"/>
        <v>4.8586380360940139E-29</v>
      </c>
      <c r="IY197" s="86">
        <f t="shared" si="248"/>
        <v>6.9504375193791413E-11</v>
      </c>
      <c r="IZ197" s="86">
        <f t="shared" si="248"/>
        <v>2.0932240131890559E-13</v>
      </c>
      <c r="JA197" s="86">
        <f t="shared" si="248"/>
        <v>1.7309569073546956E-14</v>
      </c>
      <c r="JB197" s="86">
        <f t="shared" si="248"/>
        <v>4.0430455180774848E-16</v>
      </c>
      <c r="JC197" s="86">
        <f t="shared" si="248"/>
        <v>2.5283974804645344E-16</v>
      </c>
      <c r="JD197" s="86">
        <f t="shared" si="248"/>
        <v>1.1710526221962924E-14</v>
      </c>
      <c r="JE197" s="86">
        <f t="shared" si="248"/>
        <v>3.6966184261683517E-17</v>
      </c>
      <c r="JF197" s="86">
        <f t="shared" si="248"/>
        <v>5.6301753665884644E-19</v>
      </c>
      <c r="JG197" s="86">
        <f t="shared" si="248"/>
        <v>5.9967129967359097E-18</v>
      </c>
      <c r="JH197" s="86">
        <f t="shared" si="248"/>
        <v>1.8349492866000633E-18</v>
      </c>
      <c r="JI197" s="86">
        <f t="shared" si="248"/>
        <v>3.2454413091358197E-20</v>
      </c>
      <c r="JJ197" s="86">
        <f t="shared" si="248"/>
        <v>1.9067043050594495E-17</v>
      </c>
      <c r="JK197" s="86">
        <f t="shared" si="248"/>
        <v>2.0655560172418612E-16</v>
      </c>
      <c r="JL197" s="86">
        <f t="shared" si="248"/>
        <v>2.9812594373539617E-12</v>
      </c>
      <c r="JM197" s="86">
        <f t="shared" si="248"/>
        <v>4.8586380360940139E-29</v>
      </c>
    </row>
    <row r="198" spans="2:273" x14ac:dyDescent="0.25">
      <c r="B198" s="2">
        <v>171</v>
      </c>
      <c r="C198" s="37">
        <v>72.849999999999994</v>
      </c>
      <c r="D198" s="37">
        <v>73.293000000000006</v>
      </c>
      <c r="E198" s="37">
        <v>76.736999999999995</v>
      </c>
      <c r="F198" s="37">
        <v>78.332999999999998</v>
      </c>
      <c r="G198" s="37">
        <v>78.873000000000005</v>
      </c>
      <c r="H198" s="37">
        <v>79.332999999999998</v>
      </c>
      <c r="I198" s="37">
        <v>81.63</v>
      </c>
      <c r="J198" s="37">
        <v>80.462999999999994</v>
      </c>
      <c r="K198" s="37">
        <v>81.241</v>
      </c>
      <c r="L198" s="37">
        <v>83.203999999999994</v>
      </c>
      <c r="M198" s="37">
        <v>84.037000000000006</v>
      </c>
      <c r="N198" s="37">
        <v>86.278000000000006</v>
      </c>
      <c r="O198" s="37">
        <v>87.721999999999994</v>
      </c>
      <c r="P198" s="37">
        <v>86.272999999999996</v>
      </c>
      <c r="Q198" s="37">
        <v>83.382000000000005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82.200420798231789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1.1815792017682156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82.200420798231789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83.382000000000005</v>
      </c>
      <c r="DK198" s="2">
        <f t="shared" si="251"/>
        <v>106.99496426426425</v>
      </c>
      <c r="DL198" s="2">
        <f t="shared" si="251"/>
        <v>115.05379971857411</v>
      </c>
      <c r="DM198" s="2">
        <f t="shared" si="251"/>
        <v>120.0920104314841</v>
      </c>
      <c r="DN198" s="2">
        <f t="shared" si="251"/>
        <v>122.34778764478769</v>
      </c>
      <c r="DO198" s="2">
        <f t="shared" si="251"/>
        <v>124.05994959244958</v>
      </c>
      <c r="DP198" s="2">
        <f t="shared" si="251"/>
        <v>128.61077667140825</v>
      </c>
      <c r="DQ198" s="2">
        <f t="shared" si="251"/>
        <v>128.37532147937412</v>
      </c>
      <c r="DR198" s="2">
        <f t="shared" si="251"/>
        <v>114.11045122265122</v>
      </c>
      <c r="DS198" s="2">
        <f t="shared" si="251"/>
        <v>125.66455337381917</v>
      </c>
      <c r="DT198" s="2">
        <f t="shared" si="251"/>
        <v>122.71752788502788</v>
      </c>
      <c r="DU198" s="2">
        <f t="shared" si="251"/>
        <v>134.93636931818185</v>
      </c>
      <c r="DV198" s="2">
        <f t="shared" si="251"/>
        <v>120.4918991596639</v>
      </c>
      <c r="DW198" s="2">
        <f t="shared" si="251"/>
        <v>143.8482969208211</v>
      </c>
      <c r="DX198" s="2">
        <f t="shared" si="251"/>
        <v>143.30719666295886</v>
      </c>
      <c r="DY198" s="2">
        <f t="shared" si="251"/>
        <v>123.72148656898656</v>
      </c>
      <c r="EA198" s="2">
        <f t="shared" si="240"/>
        <v>73.159026586788826</v>
      </c>
      <c r="EB198" s="2">
        <f t="shared" si="240"/>
        <v>73.023139376380868</v>
      </c>
      <c r="EC198" s="2">
        <f t="shared" si="240"/>
        <v>74.806318174042872</v>
      </c>
      <c r="ED198" s="2">
        <f t="shared" si="240"/>
        <v>74.774927679954942</v>
      </c>
      <c r="EE198" s="2">
        <f t="shared" si="240"/>
        <v>78.338448976901162</v>
      </c>
      <c r="EF198" s="2">
        <f t="shared" si="239"/>
        <v>80.841962502658816</v>
      </c>
      <c r="EG198" s="2">
        <f t="shared" si="239"/>
        <v>80.276445067192157</v>
      </c>
      <c r="EH198" s="2">
        <f t="shared" si="239"/>
        <v>77.345865027719796</v>
      </c>
      <c r="EI198" s="2">
        <f t="shared" si="239"/>
        <v>81.939057202776951</v>
      </c>
      <c r="EJ198" s="2">
        <f t="shared" si="239"/>
        <v>81.570970350014449</v>
      </c>
      <c r="EK198" s="2">
        <f t="shared" si="239"/>
        <v>81.048985501764975</v>
      </c>
      <c r="EL198" s="2">
        <f t="shared" si="179"/>
        <v>82.484730215343234</v>
      </c>
      <c r="EM198" s="2">
        <f t="shared" si="179"/>
        <v>86.774965325387612</v>
      </c>
      <c r="EN198" s="2">
        <f t="shared" si="179"/>
        <v>85.386933141389903</v>
      </c>
      <c r="EO198" s="2">
        <f t="shared" si="179"/>
        <v>83.399065647679777</v>
      </c>
      <c r="EQ198" s="2">
        <f t="shared" si="252"/>
        <v>73.410038820005923</v>
      </c>
      <c r="ER198" s="2">
        <f t="shared" si="252"/>
        <v>72.529991434689506</v>
      </c>
      <c r="ES198" s="2">
        <f t="shared" si="252"/>
        <v>74.436208751369847</v>
      </c>
      <c r="ET198" s="2">
        <f t="shared" si="252"/>
        <v>76.223170712779535</v>
      </c>
      <c r="EU198" s="2">
        <f t="shared" si="252"/>
        <v>77.060323788337882</v>
      </c>
      <c r="EV198" s="2">
        <f t="shared" si="252"/>
        <v>79.872692808965553</v>
      </c>
      <c r="EW198" s="2">
        <f t="shared" si="252"/>
        <v>79.846644367857479</v>
      </c>
      <c r="EX198" s="2">
        <f t="shared" si="252"/>
        <v>78.387213906995711</v>
      </c>
      <c r="EY198" s="2">
        <f t="shared" si="252"/>
        <v>82.021456947376009</v>
      </c>
      <c r="EZ198" s="2">
        <f t="shared" si="252"/>
        <v>80.040871787153435</v>
      </c>
      <c r="FA198" s="2">
        <f t="shared" si="252"/>
        <v>82.219147219207684</v>
      </c>
      <c r="FB198" s="2">
        <f t="shared" si="252"/>
        <v>83.415704852488744</v>
      </c>
      <c r="FC198" s="2">
        <f t="shared" si="252"/>
        <v>86.375362196409711</v>
      </c>
      <c r="FD198" s="2">
        <f t="shared" si="252"/>
        <v>83.710739337794081</v>
      </c>
      <c r="FE198" s="2">
        <f t="shared" si="252"/>
        <v>82.144077802207363</v>
      </c>
      <c r="FG198" s="2">
        <f t="shared" si="253"/>
        <v>0.99999222628724371</v>
      </c>
      <c r="FH198" s="2">
        <f t="shared" si="253"/>
        <v>0.99999385803801033</v>
      </c>
      <c r="FI198" s="2">
        <f t="shared" si="253"/>
        <v>0.9999928520569118</v>
      </c>
      <c r="FJ198" s="2">
        <f t="shared" si="253"/>
        <v>0.99999250112510396</v>
      </c>
      <c r="FK198" s="2">
        <f t="shared" si="253"/>
        <v>0.99999321874674907</v>
      </c>
      <c r="FL198" s="2">
        <f t="shared" si="253"/>
        <v>0.99999379064714788</v>
      </c>
      <c r="FM198" s="2">
        <f t="shared" si="253"/>
        <v>0.99999302278764179</v>
      </c>
      <c r="FN198" s="2">
        <f t="shared" si="253"/>
        <v>0.9999925167927165</v>
      </c>
      <c r="FO198" s="2">
        <f t="shared" si="253"/>
        <v>0.99999330750793836</v>
      </c>
      <c r="FP198" s="2">
        <f t="shared" si="253"/>
        <v>0.99999258630869592</v>
      </c>
      <c r="FQ198" s="2">
        <f t="shared" si="253"/>
        <v>0.99999131379896111</v>
      </c>
      <c r="FR198" s="2">
        <f t="shared" si="253"/>
        <v>0.99999206175341782</v>
      </c>
      <c r="FS198" s="2">
        <f t="shared" si="253"/>
        <v>0.9999907519900727</v>
      </c>
      <c r="FT198" s="2">
        <f t="shared" si="253"/>
        <v>0.99999038599808676</v>
      </c>
      <c r="FU198" s="2">
        <f t="shared" si="253"/>
        <v>0.99998987012929896</v>
      </c>
      <c r="FW198" s="2">
        <f t="shared" si="244"/>
        <v>0.96120811561161446</v>
      </c>
      <c r="FX198" s="2">
        <f t="shared" si="244"/>
        <v>0.96777344554165257</v>
      </c>
      <c r="FY198" s="2">
        <f t="shared" si="244"/>
        <v>0.96376286037368863</v>
      </c>
      <c r="FZ198" s="2">
        <f t="shared" si="244"/>
        <v>0.96455309354390484</v>
      </c>
      <c r="GA198" s="2">
        <f t="shared" si="244"/>
        <v>0.96414612725773574</v>
      </c>
      <c r="GB198" s="2">
        <f t="shared" si="244"/>
        <v>0.966399148946118</v>
      </c>
      <c r="GC198" s="2">
        <f t="shared" si="244"/>
        <v>0.96965735678467169</v>
      </c>
      <c r="GD198" s="2">
        <f t="shared" si="244"/>
        <v>0.97175253482384605</v>
      </c>
      <c r="GE198" s="2">
        <f t="shared" si="244"/>
        <v>0.97286423524505938</v>
      </c>
      <c r="GF198" s="2">
        <f t="shared" si="244"/>
        <v>0.97192630735804797</v>
      </c>
      <c r="GG198" s="2">
        <f t="shared" si="244"/>
        <v>0.96902467684421345</v>
      </c>
      <c r="GH198" s="2">
        <f t="shared" si="244"/>
        <v>0.96576407901902872</v>
      </c>
      <c r="GI198" s="2">
        <f t="shared" si="244"/>
        <v>0.96243883171742606</v>
      </c>
      <c r="GJ198" s="2">
        <f t="shared" si="244"/>
        <v>0.95921368055068412</v>
      </c>
      <c r="GK198" s="2">
        <f t="shared" si="244"/>
        <v>0.95543021765833125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1.5271932746502561E-281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1.3005995846070221E-297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2.1559021083332543E-64</v>
      </c>
      <c r="HT198" s="86">
        <f t="shared" si="246"/>
        <v>4.3183483368795637E-76</v>
      </c>
      <c r="HU198" s="86">
        <f t="shared" si="246"/>
        <v>9.7314111226322518E-91</v>
      </c>
      <c r="HV198" s="86">
        <f t="shared" si="246"/>
        <v>3.112049975022783E-97</v>
      </c>
      <c r="HW198" s="86">
        <f t="shared" si="246"/>
        <v>1.1230245213000205E-100</v>
      </c>
      <c r="HX198" s="86">
        <f t="shared" si="246"/>
        <v>2.1835021891171423E-87</v>
      </c>
      <c r="HY198" s="86">
        <f t="shared" si="246"/>
        <v>1.0571795421194526E-97</v>
      </c>
      <c r="HZ198" s="86">
        <f t="shared" si="246"/>
        <v>1.1384844517625335E-105</v>
      </c>
      <c r="IA198" s="86">
        <f t="shared" si="246"/>
        <v>2.7600551940964291E-98</v>
      </c>
      <c r="IB198" s="86">
        <f t="shared" si="246"/>
        <v>1.3220229044110685E-104</v>
      </c>
      <c r="IC198" s="86">
        <f t="shared" si="246"/>
        <v>3.6830900226705813E-118</v>
      </c>
      <c r="ID198" s="86">
        <f t="shared" si="246"/>
        <v>3.6974276263446239E-104</v>
      </c>
      <c r="IE198" s="86">
        <f t="shared" si="246"/>
        <v>3.1575104210216588E-100</v>
      </c>
      <c r="IF198" s="86">
        <f t="shared" si="246"/>
        <v>1.8708496629170599E-102</v>
      </c>
      <c r="IG198" s="86">
        <f t="shared" si="246"/>
        <v>4.1146653008562077E-87</v>
      </c>
      <c r="II198" s="86">
        <f t="shared" si="247"/>
        <v>1.8887104194966833E-11</v>
      </c>
      <c r="IJ198" s="86">
        <f t="shared" si="247"/>
        <v>4.4535286024711246E-14</v>
      </c>
      <c r="IK198" s="86">
        <f t="shared" si="247"/>
        <v>3.0048475765306607E-15</v>
      </c>
      <c r="IL198" s="86">
        <f t="shared" si="247"/>
        <v>5.7308769290481098E-17</v>
      </c>
      <c r="IM198" s="86">
        <f t="shared" si="247"/>
        <v>3.4628743054551528E-17</v>
      </c>
      <c r="IN198" s="86">
        <f t="shared" si="247"/>
        <v>2.0750283454295395E-15</v>
      </c>
      <c r="IO198" s="86">
        <f t="shared" si="247"/>
        <v>5.0530773766770387E-18</v>
      </c>
      <c r="IP198" s="86">
        <f t="shared" si="247"/>
        <v>6.4237614639477572E-20</v>
      </c>
      <c r="IQ198" s="86">
        <f t="shared" si="247"/>
        <v>7.9578950658592377E-19</v>
      </c>
      <c r="IR198" s="86">
        <f t="shared" si="247"/>
        <v>2.2390068727450116E-19</v>
      </c>
      <c r="IS198" s="86">
        <f t="shared" si="247"/>
        <v>2.9730270369991759E-21</v>
      </c>
      <c r="IT198" s="86">
        <f t="shared" si="247"/>
        <v>2.3230646323592458E-18</v>
      </c>
      <c r="IU198" s="86">
        <f t="shared" si="247"/>
        <v>2.710670815188816E-17</v>
      </c>
      <c r="IV198" s="86">
        <f t="shared" si="247"/>
        <v>6.5618970015472022E-13</v>
      </c>
      <c r="IW198" s="86">
        <f t="shared" si="247"/>
        <v>9.2119420539983143E-31</v>
      </c>
      <c r="IY198" s="86">
        <f t="shared" si="248"/>
        <v>1.8887104194966833E-11</v>
      </c>
      <c r="IZ198" s="86">
        <f t="shared" si="248"/>
        <v>4.4535286024711246E-14</v>
      </c>
      <c r="JA198" s="86">
        <f t="shared" si="248"/>
        <v>3.0048475765306607E-15</v>
      </c>
      <c r="JB198" s="86">
        <f t="shared" si="248"/>
        <v>5.7308769290481098E-17</v>
      </c>
      <c r="JC198" s="86">
        <f t="shared" si="248"/>
        <v>3.4628743054551528E-17</v>
      </c>
      <c r="JD198" s="86">
        <f t="shared" si="248"/>
        <v>2.0750283454295395E-15</v>
      </c>
      <c r="JE198" s="86">
        <f t="shared" si="248"/>
        <v>5.0530773766770387E-18</v>
      </c>
      <c r="JF198" s="86">
        <f t="shared" si="248"/>
        <v>6.4237614639477572E-20</v>
      </c>
      <c r="JG198" s="86">
        <f t="shared" si="248"/>
        <v>7.9578950658592377E-19</v>
      </c>
      <c r="JH198" s="86">
        <f t="shared" si="248"/>
        <v>2.2390068727450116E-19</v>
      </c>
      <c r="JI198" s="86">
        <f t="shared" si="248"/>
        <v>2.9730270369991759E-21</v>
      </c>
      <c r="JJ198" s="86">
        <f t="shared" si="248"/>
        <v>2.3230646323592458E-18</v>
      </c>
      <c r="JK198" s="86">
        <f t="shared" si="248"/>
        <v>2.710670815188816E-17</v>
      </c>
      <c r="JL198" s="86">
        <f t="shared" si="248"/>
        <v>6.5618970015472022E-13</v>
      </c>
      <c r="JM198" s="86">
        <f t="shared" si="248"/>
        <v>9.2119420539983143E-31</v>
      </c>
    </row>
    <row r="199" spans="2:273" x14ac:dyDescent="0.25">
      <c r="B199" s="2">
        <v>172</v>
      </c>
      <c r="C199" s="37">
        <v>72.867000000000004</v>
      </c>
      <c r="D199" s="37">
        <v>75.120999999999995</v>
      </c>
      <c r="E199" s="37">
        <v>75.105000000000004</v>
      </c>
      <c r="F199" s="37">
        <v>76.789000000000001</v>
      </c>
      <c r="G199" s="37">
        <v>79.290999999999997</v>
      </c>
      <c r="H199" s="37">
        <v>79.241</v>
      </c>
      <c r="I199" s="37">
        <v>79.926000000000002</v>
      </c>
      <c r="J199" s="37">
        <v>80.832999999999998</v>
      </c>
      <c r="K199" s="37">
        <v>79.926000000000002</v>
      </c>
      <c r="L199" s="37">
        <v>83.314999999999998</v>
      </c>
      <c r="M199" s="37">
        <v>85.685000000000002</v>
      </c>
      <c r="N199" s="37">
        <v>85.63</v>
      </c>
      <c r="O199" s="37">
        <v>85.944000000000003</v>
      </c>
      <c r="P199" s="37">
        <v>86.509</v>
      </c>
      <c r="Q199" s="37">
        <v>83.344999999999999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82.03765797497141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1.3073420250285892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82.03765797497141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83.344999999999999</v>
      </c>
      <c r="DK199" s="2">
        <f t="shared" si="251"/>
        <v>107.03227327327326</v>
      </c>
      <c r="DL199" s="2">
        <f t="shared" si="251"/>
        <v>115.12630187617262</v>
      </c>
      <c r="DM199" s="2">
        <f t="shared" si="251"/>
        <v>120.1880528686581</v>
      </c>
      <c r="DN199" s="2">
        <f t="shared" si="251"/>
        <v>122.48650064350068</v>
      </c>
      <c r="DO199" s="2">
        <f t="shared" si="251"/>
        <v>124.19448691548691</v>
      </c>
      <c r="DP199" s="2">
        <f t="shared" si="251"/>
        <v>128.78099080862239</v>
      </c>
      <c r="DQ199" s="2">
        <f t="shared" si="251"/>
        <v>128.54879516358466</v>
      </c>
      <c r="DR199" s="2">
        <f t="shared" si="251"/>
        <v>114.2073758043758</v>
      </c>
      <c r="DS199" s="2">
        <f t="shared" si="251"/>
        <v>125.82556207827261</v>
      </c>
      <c r="DT199" s="2">
        <f t="shared" si="251"/>
        <v>122.84983998283998</v>
      </c>
      <c r="DU199" s="2">
        <f t="shared" si="251"/>
        <v>135.11206818181819</v>
      </c>
      <c r="DV199" s="2">
        <f t="shared" si="251"/>
        <v>120.55754621848743</v>
      </c>
      <c r="DW199" s="2">
        <f t="shared" si="251"/>
        <v>144.08207203079178</v>
      </c>
      <c r="DX199" s="2">
        <f t="shared" si="251"/>
        <v>143.55348987764185</v>
      </c>
      <c r="DY199" s="2">
        <f t="shared" si="251"/>
        <v>123.87913675213676</v>
      </c>
      <c r="EA199" s="2">
        <f t="shared" si="240"/>
        <v>73.009010023885025</v>
      </c>
      <c r="EB199" s="2">
        <f t="shared" si="240"/>
        <v>72.832355079411428</v>
      </c>
      <c r="EC199" s="2">
        <f t="shared" si="240"/>
        <v>74.6371670139645</v>
      </c>
      <c r="ED199" s="2">
        <f t="shared" si="240"/>
        <v>74.610181912945507</v>
      </c>
      <c r="EE199" s="2">
        <f t="shared" si="240"/>
        <v>78.200010250764677</v>
      </c>
      <c r="EF199" s="2">
        <f t="shared" si="239"/>
        <v>80.714338228144243</v>
      </c>
      <c r="EG199" s="2">
        <f t="shared" si="239"/>
        <v>80.134510531076373</v>
      </c>
      <c r="EH199" s="2">
        <f t="shared" si="239"/>
        <v>77.198374987013722</v>
      </c>
      <c r="EI199" s="2">
        <f t="shared" si="239"/>
        <v>81.824243220277666</v>
      </c>
      <c r="EJ199" s="2">
        <f t="shared" si="239"/>
        <v>81.43337203500144</v>
      </c>
      <c r="EK199" s="2">
        <f t="shared" si="239"/>
        <v>80.838653857791201</v>
      </c>
      <c r="EL199" s="2">
        <f t="shared" si="179"/>
        <v>82.26928785329747</v>
      </c>
      <c r="EM199" s="2">
        <f t="shared" si="179"/>
        <v>86.59501887986498</v>
      </c>
      <c r="EN199" s="2">
        <f t="shared" si="179"/>
        <v>85.233141207572402</v>
      </c>
      <c r="EO199" s="2">
        <f t="shared" si="179"/>
        <v>83.254024224763569</v>
      </c>
      <c r="EQ199" s="2">
        <f t="shared" si="252"/>
        <v>73.263617734012925</v>
      </c>
      <c r="ER199" s="2">
        <f t="shared" si="252"/>
        <v>72.332743259188049</v>
      </c>
      <c r="ES199" s="2">
        <f t="shared" si="252"/>
        <v>74.261938340080064</v>
      </c>
      <c r="ET199" s="2">
        <f t="shared" si="252"/>
        <v>76.078547166438909</v>
      </c>
      <c r="EU199" s="2">
        <f t="shared" si="252"/>
        <v>76.904068174767175</v>
      </c>
      <c r="EV199" s="2">
        <f t="shared" si="252"/>
        <v>79.731660615877701</v>
      </c>
      <c r="EW199" s="2">
        <f t="shared" si="252"/>
        <v>79.698906315186207</v>
      </c>
      <c r="EX199" s="2">
        <f t="shared" si="252"/>
        <v>78.25462699542777</v>
      </c>
      <c r="EY199" s="2">
        <f t="shared" si="252"/>
        <v>81.907780192842765</v>
      </c>
      <c r="EZ199" s="2">
        <f t="shared" si="252"/>
        <v>79.88260092583711</v>
      </c>
      <c r="FA199" s="2">
        <f t="shared" si="252"/>
        <v>82.025307873754429</v>
      </c>
      <c r="FB199" s="2">
        <f t="shared" si="252"/>
        <v>83.213330419475128</v>
      </c>
      <c r="FC199" s="2">
        <f t="shared" si="252"/>
        <v>86.189575501583946</v>
      </c>
      <c r="FD199" s="2">
        <f t="shared" si="252"/>
        <v>83.53393572290139</v>
      </c>
      <c r="FE199" s="2">
        <f t="shared" si="252"/>
        <v>81.985517220323473</v>
      </c>
      <c r="FG199" s="2">
        <f t="shared" si="253"/>
        <v>0.99999291028485482</v>
      </c>
      <c r="FH199" s="2">
        <f t="shared" si="253"/>
        <v>0.99999439846106331</v>
      </c>
      <c r="FI199" s="2">
        <f t="shared" si="253"/>
        <v>0.99999348099432428</v>
      </c>
      <c r="FJ199" s="2">
        <f t="shared" si="253"/>
        <v>0.99999316094029922</v>
      </c>
      <c r="FK199" s="2">
        <f t="shared" si="253"/>
        <v>0.99999381541984056</v>
      </c>
      <c r="FL199" s="2">
        <f t="shared" si="253"/>
        <v>0.99999433699979945</v>
      </c>
      <c r="FM199" s="2">
        <f t="shared" si="253"/>
        <v>0.99999363670279418</v>
      </c>
      <c r="FN199" s="2">
        <f t="shared" si="253"/>
        <v>0.99999317522935049</v>
      </c>
      <c r="FO199" s="2">
        <f t="shared" si="253"/>
        <v>0.99999389637110325</v>
      </c>
      <c r="FP199" s="2">
        <f t="shared" si="253"/>
        <v>0.99999323862876044</v>
      </c>
      <c r="FQ199" s="2">
        <f t="shared" si="253"/>
        <v>0.99999207808444501</v>
      </c>
      <c r="FR199" s="2">
        <f t="shared" si="253"/>
        <v>0.99999276022801475</v>
      </c>
      <c r="FS199" s="2">
        <f t="shared" si="253"/>
        <v>0.99999156570784065</v>
      </c>
      <c r="FT199" s="2">
        <f t="shared" si="253"/>
        <v>0.99999123191862838</v>
      </c>
      <c r="FU199" s="2">
        <f t="shared" si="253"/>
        <v>0.99999076143988486</v>
      </c>
      <c r="FW199" s="2">
        <f t="shared" si="244"/>
        <v>0.96450021075830172</v>
      </c>
      <c r="FX199" s="2">
        <f t="shared" si="244"/>
        <v>0.97052545536924129</v>
      </c>
      <c r="FY199" s="2">
        <f t="shared" si="244"/>
        <v>0.96684562395782681</v>
      </c>
      <c r="FZ199" s="2">
        <f t="shared" si="244"/>
        <v>0.96757089253495943</v>
      </c>
      <c r="GA199" s="2">
        <f t="shared" si="244"/>
        <v>0.96719739533797988</v>
      </c>
      <c r="GB199" s="2">
        <f t="shared" si="244"/>
        <v>0.96926479065255278</v>
      </c>
      <c r="GC199" s="2">
        <f t="shared" si="244"/>
        <v>0.97225310116457064</v>
      </c>
      <c r="GD199" s="2">
        <f t="shared" si="244"/>
        <v>0.97417381534845315</v>
      </c>
      <c r="GE199" s="2">
        <f t="shared" si="244"/>
        <v>0.97519265707845959</v>
      </c>
      <c r="GF199" s="2">
        <f t="shared" si="244"/>
        <v>0.97433308609567704</v>
      </c>
      <c r="GG199" s="2">
        <f t="shared" si="244"/>
        <v>0.97167296440105344</v>
      </c>
      <c r="GH199" s="2">
        <f t="shared" si="244"/>
        <v>0.9686821273250894</v>
      </c>
      <c r="GI199" s="2">
        <f t="shared" si="244"/>
        <v>0.96563021608780841</v>
      </c>
      <c r="GJ199" s="2">
        <f t="shared" si="244"/>
        <v>0.96266846085382751</v>
      </c>
      <c r="GK199" s="2">
        <f t="shared" si="244"/>
        <v>0.95919183975926936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1.1578513724043941E-287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4.7175378159961605E-304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1.6893147137995989E-66</v>
      </c>
      <c r="HT199" s="86">
        <f t="shared" si="246"/>
        <v>1.599100875774009E-78</v>
      </c>
      <c r="HU199" s="86">
        <f t="shared" si="246"/>
        <v>1.2734003673974113E-93</v>
      </c>
      <c r="HV199" s="86">
        <f t="shared" si="246"/>
        <v>2.2214072216276975E-100</v>
      </c>
      <c r="HW199" s="86">
        <f t="shared" si="246"/>
        <v>6.5139935392727162E-104</v>
      </c>
      <c r="HX199" s="86">
        <f t="shared" si="246"/>
        <v>3.6335183040904208E-90</v>
      </c>
      <c r="HY199" s="86">
        <f t="shared" si="246"/>
        <v>8.2348579194804147E-101</v>
      </c>
      <c r="HZ199" s="86">
        <f t="shared" si="246"/>
        <v>5.1492494764296176E-109</v>
      </c>
      <c r="IA199" s="86">
        <f t="shared" si="246"/>
        <v>2.2427531385616944E-101</v>
      </c>
      <c r="IB199" s="86">
        <f t="shared" si="246"/>
        <v>7.0716539770307154E-108</v>
      </c>
      <c r="IC199" s="86">
        <f t="shared" si="246"/>
        <v>6.2929039534798249E-122</v>
      </c>
      <c r="ID199" s="86">
        <f t="shared" si="246"/>
        <v>1.5939993531025924E-107</v>
      </c>
      <c r="IE199" s="86">
        <f t="shared" si="246"/>
        <v>1.6232670653563604E-103</v>
      </c>
      <c r="IF199" s="86">
        <f t="shared" si="246"/>
        <v>7.2202412525270663E-106</v>
      </c>
      <c r="IG199" s="86">
        <f t="shared" si="246"/>
        <v>5.0445977155297909E-90</v>
      </c>
      <c r="II199" s="86">
        <f t="shared" si="247"/>
        <v>4.9489914195972641E-12</v>
      </c>
      <c r="IJ199" s="86">
        <f t="shared" si="247"/>
        <v>9.0939630824346017E-15</v>
      </c>
      <c r="IK199" s="86">
        <f t="shared" si="247"/>
        <v>4.9700428666459779E-16</v>
      </c>
      <c r="IL199" s="86">
        <f t="shared" si="247"/>
        <v>7.6982707666735167E-18</v>
      </c>
      <c r="IM199" s="86">
        <f t="shared" si="247"/>
        <v>4.4893350515941636E-18</v>
      </c>
      <c r="IN199" s="86">
        <f t="shared" si="247"/>
        <v>3.5091542638216154E-16</v>
      </c>
      <c r="IO199" s="86">
        <f t="shared" si="247"/>
        <v>6.5556094245209697E-19</v>
      </c>
      <c r="IP199" s="86">
        <f t="shared" si="247"/>
        <v>6.9304648923012956E-21</v>
      </c>
      <c r="IQ199" s="86">
        <f t="shared" si="247"/>
        <v>1.0031711028469879E-19</v>
      </c>
      <c r="IR199" s="86">
        <f t="shared" si="247"/>
        <v>2.588227300386228E-20</v>
      </c>
      <c r="IS199" s="86">
        <f t="shared" si="247"/>
        <v>2.5561302036309709E-22</v>
      </c>
      <c r="IT199" s="86">
        <f t="shared" si="247"/>
        <v>2.6724622761285365E-19</v>
      </c>
      <c r="IU199" s="86">
        <f t="shared" si="247"/>
        <v>3.3603621361805126E-18</v>
      </c>
      <c r="IV199" s="86">
        <f t="shared" si="247"/>
        <v>1.383250158171129E-13</v>
      </c>
      <c r="IW199" s="86">
        <f t="shared" si="247"/>
        <v>1.5503258572585269E-32</v>
      </c>
      <c r="IY199" s="86">
        <f t="shared" si="248"/>
        <v>4.9489914195972641E-12</v>
      </c>
      <c r="IZ199" s="86">
        <f t="shared" si="248"/>
        <v>9.0939630824346017E-15</v>
      </c>
      <c r="JA199" s="86">
        <f t="shared" si="248"/>
        <v>4.9700428666459779E-16</v>
      </c>
      <c r="JB199" s="86">
        <f t="shared" si="248"/>
        <v>7.6982707666735167E-18</v>
      </c>
      <c r="JC199" s="86">
        <f t="shared" si="248"/>
        <v>4.4893350515941636E-18</v>
      </c>
      <c r="JD199" s="86">
        <f t="shared" si="248"/>
        <v>3.5091542638216154E-16</v>
      </c>
      <c r="JE199" s="86">
        <f t="shared" si="248"/>
        <v>6.5556094245209697E-19</v>
      </c>
      <c r="JF199" s="86">
        <f t="shared" si="248"/>
        <v>6.9304648923012956E-21</v>
      </c>
      <c r="JG199" s="86">
        <f t="shared" si="248"/>
        <v>1.0031711028469879E-19</v>
      </c>
      <c r="JH199" s="86">
        <f t="shared" si="248"/>
        <v>2.588227300386228E-20</v>
      </c>
      <c r="JI199" s="86">
        <f t="shared" si="248"/>
        <v>2.5561302036309709E-22</v>
      </c>
      <c r="JJ199" s="86">
        <f t="shared" si="248"/>
        <v>2.6724622761285365E-19</v>
      </c>
      <c r="JK199" s="86">
        <f t="shared" si="248"/>
        <v>3.3603621361805126E-18</v>
      </c>
      <c r="JL199" s="86">
        <f t="shared" si="248"/>
        <v>1.383250158171129E-13</v>
      </c>
      <c r="JM199" s="86">
        <f t="shared" si="248"/>
        <v>1.5503258572585269E-32</v>
      </c>
    </row>
    <row r="200" spans="2:273" x14ac:dyDescent="0.25">
      <c r="B200" s="2">
        <v>173</v>
      </c>
      <c r="C200" s="37">
        <v>74.417000000000002</v>
      </c>
      <c r="D200" s="37">
        <v>75.052000000000007</v>
      </c>
      <c r="E200" s="37">
        <v>74.018000000000001</v>
      </c>
      <c r="F200" s="37">
        <v>76.263000000000005</v>
      </c>
      <c r="G200" s="37">
        <v>77.436000000000007</v>
      </c>
      <c r="H200" s="37">
        <v>81.259</v>
      </c>
      <c r="I200" s="37">
        <v>80.019000000000005</v>
      </c>
      <c r="J200" s="37">
        <v>82.593000000000004</v>
      </c>
      <c r="K200" s="37">
        <v>80.332999999999998</v>
      </c>
      <c r="L200" s="37">
        <v>81.296000000000006</v>
      </c>
      <c r="M200" s="37">
        <v>84.667000000000002</v>
      </c>
      <c r="N200" s="37">
        <v>85.962999999999994</v>
      </c>
      <c r="O200" s="37">
        <v>86.37</v>
      </c>
      <c r="P200" s="37">
        <v>86.018000000000001</v>
      </c>
      <c r="Q200" s="37">
        <v>82.108999999999995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81.875187213732445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0.2338127862675492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81.875187213732445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82.108999999999995</v>
      </c>
      <c r="DK200" s="2">
        <f t="shared" si="251"/>
        <v>107.06958228228227</v>
      </c>
      <c r="DL200" s="2">
        <f t="shared" si="251"/>
        <v>115.19880403377111</v>
      </c>
      <c r="DM200" s="2">
        <f t="shared" si="251"/>
        <v>120.28409530583212</v>
      </c>
      <c r="DN200" s="2">
        <f t="shared" si="251"/>
        <v>122.62521364221368</v>
      </c>
      <c r="DO200" s="2">
        <f t="shared" si="251"/>
        <v>124.32902423852423</v>
      </c>
      <c r="DP200" s="2">
        <f t="shared" si="251"/>
        <v>128.95120494583654</v>
      </c>
      <c r="DQ200" s="2">
        <f t="shared" si="251"/>
        <v>128.72226884779516</v>
      </c>
      <c r="DR200" s="2">
        <f t="shared" si="251"/>
        <v>114.30430038610038</v>
      </c>
      <c r="DS200" s="2">
        <f t="shared" si="251"/>
        <v>125.98657078272606</v>
      </c>
      <c r="DT200" s="2">
        <f t="shared" si="251"/>
        <v>122.98215208065207</v>
      </c>
      <c r="DU200" s="2">
        <f t="shared" si="251"/>
        <v>135.28776704545456</v>
      </c>
      <c r="DV200" s="2">
        <f t="shared" si="251"/>
        <v>120.62319327731096</v>
      </c>
      <c r="DW200" s="2">
        <f t="shared" si="251"/>
        <v>144.31584714076246</v>
      </c>
      <c r="DX200" s="2">
        <f t="shared" si="251"/>
        <v>143.79978309232484</v>
      </c>
      <c r="DY200" s="2">
        <f t="shared" si="251"/>
        <v>124.03678693528693</v>
      </c>
      <c r="EA200" s="2">
        <f t="shared" si="240"/>
        <v>72.858993460981225</v>
      </c>
      <c r="EB200" s="2">
        <f t="shared" si="240"/>
        <v>72.641570782441988</v>
      </c>
      <c r="EC200" s="2">
        <f t="shared" si="240"/>
        <v>74.468015853886129</v>
      </c>
      <c r="ED200" s="2">
        <f t="shared" si="240"/>
        <v>74.445436145936057</v>
      </c>
      <c r="EE200" s="2">
        <f t="shared" si="240"/>
        <v>78.061571524628192</v>
      </c>
      <c r="EF200" s="2">
        <f t="shared" si="239"/>
        <v>80.586713953629669</v>
      </c>
      <c r="EG200" s="2">
        <f t="shared" si="239"/>
        <v>79.992575994960589</v>
      </c>
      <c r="EH200" s="2">
        <f t="shared" si="239"/>
        <v>77.050884946307647</v>
      </c>
      <c r="EI200" s="2">
        <f t="shared" si="239"/>
        <v>81.709429237778394</v>
      </c>
      <c r="EJ200" s="2">
        <f t="shared" si="239"/>
        <v>81.295773719988418</v>
      </c>
      <c r="EK200" s="2">
        <f t="shared" si="239"/>
        <v>80.628322213817427</v>
      </c>
      <c r="EL200" s="2">
        <f t="shared" si="179"/>
        <v>82.053845491251707</v>
      </c>
      <c r="EM200" s="2">
        <f t="shared" si="179"/>
        <v>86.415072434342363</v>
      </c>
      <c r="EN200" s="2">
        <f t="shared" si="179"/>
        <v>85.0793492737549</v>
      </c>
      <c r="EO200" s="2">
        <f t="shared" si="179"/>
        <v>83.108982801847361</v>
      </c>
      <c r="EQ200" s="2">
        <f t="shared" si="252"/>
        <v>73.117196648019942</v>
      </c>
      <c r="ER200" s="2">
        <f t="shared" si="252"/>
        <v>72.135495083686578</v>
      </c>
      <c r="ES200" s="2">
        <f t="shared" si="252"/>
        <v>74.087667928790282</v>
      </c>
      <c r="ET200" s="2">
        <f t="shared" si="252"/>
        <v>75.933923620098284</v>
      </c>
      <c r="EU200" s="2">
        <f t="shared" si="252"/>
        <v>76.747812561196469</v>
      </c>
      <c r="EV200" s="2">
        <f t="shared" si="252"/>
        <v>79.590628422789848</v>
      </c>
      <c r="EW200" s="2">
        <f t="shared" si="252"/>
        <v>79.551168262514935</v>
      </c>
      <c r="EX200" s="2">
        <f t="shared" si="252"/>
        <v>78.122040083859844</v>
      </c>
      <c r="EY200" s="2">
        <f t="shared" si="252"/>
        <v>81.79410343830952</v>
      </c>
      <c r="EZ200" s="2">
        <f t="shared" si="252"/>
        <v>79.724330064520785</v>
      </c>
      <c r="FA200" s="2">
        <f t="shared" si="252"/>
        <v>81.831468528301201</v>
      </c>
      <c r="FB200" s="2">
        <f t="shared" si="252"/>
        <v>83.010955986461511</v>
      </c>
      <c r="FC200" s="2">
        <f t="shared" si="252"/>
        <v>86.003788806758166</v>
      </c>
      <c r="FD200" s="2">
        <f t="shared" si="252"/>
        <v>83.357132108008699</v>
      </c>
      <c r="FE200" s="2">
        <f t="shared" si="252"/>
        <v>81.826956638439583</v>
      </c>
      <c r="FG200" s="2">
        <f t="shared" si="253"/>
        <v>0.99999353409890612</v>
      </c>
      <c r="FH200" s="2">
        <f t="shared" si="253"/>
        <v>0.99999489133325481</v>
      </c>
      <c r="FI200" s="2">
        <f t="shared" si="253"/>
        <v>0.9999940545927517</v>
      </c>
      <c r="FJ200" s="2">
        <f t="shared" si="253"/>
        <v>0.99999376269966855</v>
      </c>
      <c r="FK200" s="2">
        <f t="shared" si="253"/>
        <v>0.99999435959278837</v>
      </c>
      <c r="FL200" s="2">
        <f t="shared" si="253"/>
        <v>0.99999483527986033</v>
      </c>
      <c r="FM200" s="2">
        <f t="shared" si="253"/>
        <v>0.99999419660072497</v>
      </c>
      <c r="FN200" s="2">
        <f t="shared" si="253"/>
        <v>0.99999377573145387</v>
      </c>
      <c r="FO200" s="2">
        <f t="shared" si="253"/>
        <v>0.99999443342129724</v>
      </c>
      <c r="FP200" s="2">
        <f t="shared" si="253"/>
        <v>0.99999383355247196</v>
      </c>
      <c r="FQ200" s="2">
        <f t="shared" si="253"/>
        <v>0.99999277512210938</v>
      </c>
      <c r="FR200" s="2">
        <f t="shared" si="253"/>
        <v>0.99999339724526881</v>
      </c>
      <c r="FS200" s="2">
        <f t="shared" si="253"/>
        <v>0.99999230782841975</v>
      </c>
      <c r="FT200" s="2">
        <f t="shared" si="253"/>
        <v>0.99999200340857941</v>
      </c>
      <c r="FU200" s="2">
        <f t="shared" si="253"/>
        <v>0.99999157432618579</v>
      </c>
      <c r="FW200" s="2">
        <f t="shared" si="244"/>
        <v>0.96752236037009964</v>
      </c>
      <c r="FX200" s="2">
        <f t="shared" si="244"/>
        <v>0.97304899999830019</v>
      </c>
      <c r="FY200" s="2">
        <f t="shared" si="244"/>
        <v>0.96967438300760234</v>
      </c>
      <c r="FZ200" s="2">
        <f t="shared" si="244"/>
        <v>0.97033966939889804</v>
      </c>
      <c r="GA200" s="2">
        <f t="shared" si="244"/>
        <v>0.96999707232953825</v>
      </c>
      <c r="GB200" s="2">
        <f t="shared" si="244"/>
        <v>0.97189314472191612</v>
      </c>
      <c r="GC200" s="2">
        <f t="shared" si="244"/>
        <v>0.97463259485249731</v>
      </c>
      <c r="GD200" s="2">
        <f t="shared" si="244"/>
        <v>0.97639259361441244</v>
      </c>
      <c r="GE200" s="2">
        <f t="shared" si="244"/>
        <v>0.97732594194112621</v>
      </c>
      <c r="GF200" s="2">
        <f t="shared" si="244"/>
        <v>0.97653851063931063</v>
      </c>
      <c r="GG200" s="2">
        <f t="shared" si="244"/>
        <v>0.97410088366241943</v>
      </c>
      <c r="GH200" s="2">
        <f t="shared" si="244"/>
        <v>0.97135883610909057</v>
      </c>
      <c r="GI200" s="2">
        <f t="shared" si="244"/>
        <v>0.96855930256089828</v>
      </c>
      <c r="GJ200" s="2">
        <f t="shared" si="244"/>
        <v>0.9658410272527832</v>
      </c>
      <c r="GK200" s="2">
        <f t="shared" si="244"/>
        <v>0.96264839803424329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7.5370255661126689E-294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1.2222466160101384E-68</v>
      </c>
      <c r="HT200" s="86">
        <f t="shared" si="246"/>
        <v>5.4133168575591424E-81</v>
      </c>
      <c r="HU200" s="86">
        <f t="shared" si="246"/>
        <v>1.4994087947827087E-96</v>
      </c>
      <c r="HV200" s="86">
        <f t="shared" si="246"/>
        <v>1.4103738124618532E-103</v>
      </c>
      <c r="HW200" s="86">
        <f t="shared" si="246"/>
        <v>3.3522205325743977E-107</v>
      </c>
      <c r="HX200" s="86">
        <f t="shared" si="246"/>
        <v>5.4609715400608465E-93</v>
      </c>
      <c r="HY200" s="86">
        <f t="shared" si="246"/>
        <v>5.724468652828957E-104</v>
      </c>
      <c r="HZ200" s="86">
        <f t="shared" si="246"/>
        <v>2.0620652470335767E-112</v>
      </c>
      <c r="IA200" s="86">
        <f t="shared" si="246"/>
        <v>1.6296096458519264E-104</v>
      </c>
      <c r="IB200" s="86">
        <f t="shared" si="246"/>
        <v>3.3627296128833643E-111</v>
      </c>
      <c r="IC200" s="86">
        <f t="shared" si="246"/>
        <v>9.3669561199844915E-126</v>
      </c>
      <c r="ID200" s="86">
        <f t="shared" si="246"/>
        <v>6.0644178510607687E-111</v>
      </c>
      <c r="IE200" s="86">
        <f t="shared" si="246"/>
        <v>7.3712243290337709E-107</v>
      </c>
      <c r="IF200" s="86">
        <f t="shared" si="246"/>
        <v>2.4451325604744189E-109</v>
      </c>
      <c r="IG200" s="86">
        <f t="shared" si="246"/>
        <v>5.5289945039316414E-93</v>
      </c>
      <c r="II200" s="86">
        <f t="shared" si="247"/>
        <v>1.2504043285371914E-12</v>
      </c>
      <c r="IJ200" s="86">
        <f t="shared" si="247"/>
        <v>1.7821685435796214E-15</v>
      </c>
      <c r="IK200" s="86">
        <f t="shared" si="247"/>
        <v>7.8322000492161709E-17</v>
      </c>
      <c r="IL200" s="86">
        <f t="shared" si="247"/>
        <v>9.7996243817533709E-19</v>
      </c>
      <c r="IM200" s="86">
        <f t="shared" si="247"/>
        <v>5.5089080560687077E-19</v>
      </c>
      <c r="IN200" s="86">
        <f t="shared" si="247"/>
        <v>5.6636599092810479E-17</v>
      </c>
      <c r="IO200" s="86">
        <f t="shared" si="247"/>
        <v>8.0716515035034608E-20</v>
      </c>
      <c r="IP200" s="86">
        <f t="shared" si="247"/>
        <v>7.0701375508426354E-22</v>
      </c>
      <c r="IQ200" s="86">
        <f t="shared" si="247"/>
        <v>1.2012441025647836E-20</v>
      </c>
      <c r="IR200" s="86">
        <f t="shared" si="247"/>
        <v>2.8343416473495965E-21</v>
      </c>
      <c r="IS200" s="86">
        <f t="shared" si="247"/>
        <v>2.0625854438650178E-23</v>
      </c>
      <c r="IT200" s="86">
        <f t="shared" si="247"/>
        <v>2.9028127955982583E-20</v>
      </c>
      <c r="IU200" s="86">
        <f t="shared" si="247"/>
        <v>3.935033808222584E-19</v>
      </c>
      <c r="IV200" s="86">
        <f t="shared" si="247"/>
        <v>2.7925236526394683E-14</v>
      </c>
      <c r="IW200" s="86">
        <f t="shared" si="247"/>
        <v>2.315843328938744E-34</v>
      </c>
      <c r="IY200" s="86">
        <f t="shared" si="248"/>
        <v>1.2504043285371914E-12</v>
      </c>
      <c r="IZ200" s="86">
        <f t="shared" si="248"/>
        <v>1.7821685435796214E-15</v>
      </c>
      <c r="JA200" s="86">
        <f t="shared" si="248"/>
        <v>7.8322000492161709E-17</v>
      </c>
      <c r="JB200" s="86">
        <f t="shared" si="248"/>
        <v>9.7996243817533709E-19</v>
      </c>
      <c r="JC200" s="86">
        <f t="shared" si="248"/>
        <v>5.5089080560687077E-19</v>
      </c>
      <c r="JD200" s="86">
        <f t="shared" si="248"/>
        <v>5.6636599092810479E-17</v>
      </c>
      <c r="JE200" s="86">
        <f t="shared" si="248"/>
        <v>8.0716515035034608E-20</v>
      </c>
      <c r="JF200" s="86">
        <f t="shared" si="248"/>
        <v>7.0701375508426354E-22</v>
      </c>
      <c r="JG200" s="86">
        <f t="shared" si="248"/>
        <v>1.2012441025647836E-20</v>
      </c>
      <c r="JH200" s="86">
        <f t="shared" si="248"/>
        <v>2.8343416473495965E-21</v>
      </c>
      <c r="JI200" s="86">
        <f t="shared" si="248"/>
        <v>2.0625854438650178E-23</v>
      </c>
      <c r="JJ200" s="86">
        <f t="shared" si="248"/>
        <v>2.9028127955982583E-20</v>
      </c>
      <c r="JK200" s="86">
        <f t="shared" si="248"/>
        <v>3.935033808222584E-19</v>
      </c>
      <c r="JL200" s="86">
        <f t="shared" si="248"/>
        <v>2.7925236526394683E-14</v>
      </c>
      <c r="JM200" s="86">
        <f t="shared" si="248"/>
        <v>2.315843328938744E-34</v>
      </c>
    </row>
    <row r="201" spans="2:273" x14ac:dyDescent="0.25">
      <c r="B201" s="2">
        <v>174</v>
      </c>
      <c r="C201" s="37">
        <v>72.933000000000007</v>
      </c>
      <c r="D201" s="37">
        <v>76.534000000000006</v>
      </c>
      <c r="E201" s="37">
        <v>77.123000000000005</v>
      </c>
      <c r="F201" s="37">
        <v>75.912000000000006</v>
      </c>
      <c r="G201" s="37">
        <v>78.326999999999998</v>
      </c>
      <c r="H201" s="37">
        <v>78.685000000000002</v>
      </c>
      <c r="I201" s="37">
        <v>79.63</v>
      </c>
      <c r="J201" s="37">
        <v>80.796000000000006</v>
      </c>
      <c r="K201" s="37">
        <v>82.426000000000002</v>
      </c>
      <c r="L201" s="37">
        <v>82.406999999999996</v>
      </c>
      <c r="M201" s="37">
        <v>83.832999999999998</v>
      </c>
      <c r="N201" s="37">
        <v>84.278000000000006</v>
      </c>
      <c r="O201" s="37">
        <v>85.906999999999996</v>
      </c>
      <c r="P201" s="37">
        <v>84.344999999999999</v>
      </c>
      <c r="Q201" s="37">
        <v>82.855000000000004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81.712991243687597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1.1420087563124071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81.712991243687597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82.855000000000004</v>
      </c>
      <c r="DK201" s="2">
        <f t="shared" si="251"/>
        <v>107.10689129129128</v>
      </c>
      <c r="DL201" s="2">
        <f t="shared" si="251"/>
        <v>115.27130619136962</v>
      </c>
      <c r="DM201" s="2">
        <f t="shared" si="251"/>
        <v>120.38013774300615</v>
      </c>
      <c r="DN201" s="2">
        <f t="shared" si="251"/>
        <v>122.76392664092668</v>
      </c>
      <c r="DO201" s="2">
        <f t="shared" si="251"/>
        <v>124.46356156156155</v>
      </c>
      <c r="DP201" s="2">
        <f t="shared" si="251"/>
        <v>129.12141908305068</v>
      </c>
      <c r="DQ201" s="2">
        <f t="shared" si="251"/>
        <v>128.8957425320057</v>
      </c>
      <c r="DR201" s="2">
        <f t="shared" si="251"/>
        <v>114.40122496782496</v>
      </c>
      <c r="DS201" s="2">
        <f t="shared" si="251"/>
        <v>126.1475794871795</v>
      </c>
      <c r="DT201" s="2">
        <f t="shared" si="251"/>
        <v>123.11446417846417</v>
      </c>
      <c r="DU201" s="2">
        <f t="shared" si="251"/>
        <v>135.46346590909093</v>
      </c>
      <c r="DV201" s="2">
        <f t="shared" si="251"/>
        <v>120.68884033613449</v>
      </c>
      <c r="DW201" s="2">
        <f t="shared" si="251"/>
        <v>144.54962225073314</v>
      </c>
      <c r="DX201" s="2">
        <f t="shared" si="251"/>
        <v>144.04607630700781</v>
      </c>
      <c r="DY201" s="2">
        <f t="shared" si="251"/>
        <v>124.19443711843712</v>
      </c>
      <c r="EA201" s="2">
        <f t="shared" si="240"/>
        <v>72.708976898077438</v>
      </c>
      <c r="EB201" s="2">
        <f t="shared" si="240"/>
        <v>72.450786485472534</v>
      </c>
      <c r="EC201" s="2">
        <f t="shared" si="240"/>
        <v>74.298864693807758</v>
      </c>
      <c r="ED201" s="2">
        <f t="shared" si="240"/>
        <v>74.280690378926622</v>
      </c>
      <c r="EE201" s="2">
        <f t="shared" si="240"/>
        <v>77.923132798491707</v>
      </c>
      <c r="EF201" s="2">
        <f t="shared" si="239"/>
        <v>80.45908967911511</v>
      </c>
      <c r="EG201" s="2">
        <f t="shared" si="239"/>
        <v>79.850641458844819</v>
      </c>
      <c r="EH201" s="2">
        <f t="shared" si="239"/>
        <v>76.903394905601573</v>
      </c>
      <c r="EI201" s="2">
        <f t="shared" si="239"/>
        <v>81.594615255279109</v>
      </c>
      <c r="EJ201" s="2">
        <f t="shared" si="239"/>
        <v>81.158175404975395</v>
      </c>
      <c r="EK201" s="2">
        <f t="shared" si="239"/>
        <v>80.417990569843653</v>
      </c>
      <c r="EL201" s="2">
        <f t="shared" si="179"/>
        <v>81.838403129205943</v>
      </c>
      <c r="EM201" s="2">
        <f t="shared" si="179"/>
        <v>86.235125988819732</v>
      </c>
      <c r="EN201" s="2">
        <f t="shared" si="179"/>
        <v>84.925557339937413</v>
      </c>
      <c r="EO201" s="2">
        <f t="shared" si="179"/>
        <v>82.963941378931153</v>
      </c>
      <c r="EQ201" s="2">
        <f t="shared" si="252"/>
        <v>72.970775562026944</v>
      </c>
      <c r="ER201" s="2">
        <f t="shared" si="252"/>
        <v>71.938246908185107</v>
      </c>
      <c r="ES201" s="2">
        <f t="shared" si="252"/>
        <v>73.913397517500499</v>
      </c>
      <c r="ET201" s="2">
        <f t="shared" si="252"/>
        <v>75.789300073757659</v>
      </c>
      <c r="EU201" s="2">
        <f t="shared" si="252"/>
        <v>76.591556947625762</v>
      </c>
      <c r="EV201" s="2">
        <f t="shared" si="252"/>
        <v>79.44959622970201</v>
      </c>
      <c r="EW201" s="2">
        <f t="shared" si="252"/>
        <v>79.403430209843663</v>
      </c>
      <c r="EX201" s="2">
        <f t="shared" si="252"/>
        <v>77.989453172291903</v>
      </c>
      <c r="EY201" s="2">
        <f t="shared" si="252"/>
        <v>81.680426683776275</v>
      </c>
      <c r="EZ201" s="2">
        <f t="shared" si="252"/>
        <v>79.566059203204475</v>
      </c>
      <c r="FA201" s="2">
        <f t="shared" si="252"/>
        <v>81.637629182847945</v>
      </c>
      <c r="FB201" s="2">
        <f t="shared" si="252"/>
        <v>82.808581553447908</v>
      </c>
      <c r="FC201" s="2">
        <f t="shared" si="252"/>
        <v>85.818002111932401</v>
      </c>
      <c r="FD201" s="2">
        <f t="shared" si="252"/>
        <v>83.180328493116008</v>
      </c>
      <c r="FE201" s="2">
        <f t="shared" si="252"/>
        <v>81.668396056555707</v>
      </c>
      <c r="FG201" s="2">
        <f t="shared" si="253"/>
        <v>0.99999410302476122</v>
      </c>
      <c r="FH201" s="2">
        <f t="shared" si="253"/>
        <v>0.99999534083845931</v>
      </c>
      <c r="FI201" s="2">
        <f t="shared" si="253"/>
        <v>0.99999457772130862</v>
      </c>
      <c r="FJ201" s="2">
        <f t="shared" si="253"/>
        <v>0.99999431151136753</v>
      </c>
      <c r="FK201" s="2">
        <f t="shared" si="253"/>
        <v>0.99999485588493164</v>
      </c>
      <c r="FL201" s="2">
        <f t="shared" si="253"/>
        <v>0.99999528971710983</v>
      </c>
      <c r="FM201" s="2">
        <f t="shared" si="253"/>
        <v>0.99999470723425343</v>
      </c>
      <c r="FN201" s="2">
        <f t="shared" si="253"/>
        <v>0.99999432339650995</v>
      </c>
      <c r="FO201" s="2">
        <f t="shared" si="253"/>
        <v>0.99999492321739836</v>
      </c>
      <c r="FP201" s="2">
        <f t="shared" si="253"/>
        <v>0.99999437612996278</v>
      </c>
      <c r="FQ201" s="2">
        <f t="shared" si="253"/>
        <v>0.99999341082886195</v>
      </c>
      <c r="FR201" s="2">
        <f t="shared" si="253"/>
        <v>0.99999397821261715</v>
      </c>
      <c r="FS201" s="2">
        <f t="shared" si="253"/>
        <v>0.99999298465139241</v>
      </c>
      <c r="FT201" s="2">
        <f t="shared" si="253"/>
        <v>0.99999270701681509</v>
      </c>
      <c r="FU201" s="2">
        <f t="shared" si="253"/>
        <v>0.9999923156884557</v>
      </c>
      <c r="FW201" s="2">
        <f t="shared" si="244"/>
        <v>0.97029515366812202</v>
      </c>
      <c r="FX201" s="2">
        <f t="shared" si="244"/>
        <v>0.97536196934285613</v>
      </c>
      <c r="FY201" s="2">
        <f t="shared" si="244"/>
        <v>0.97226871248880153</v>
      </c>
      <c r="FZ201" s="2">
        <f t="shared" si="244"/>
        <v>0.97287867609826306</v>
      </c>
      <c r="GA201" s="2">
        <f t="shared" si="244"/>
        <v>0.97256457708965915</v>
      </c>
      <c r="GB201" s="2">
        <f t="shared" si="244"/>
        <v>0.97430269134801917</v>
      </c>
      <c r="GC201" s="2">
        <f t="shared" si="244"/>
        <v>0.97681289660997894</v>
      </c>
      <c r="GD201" s="2">
        <f t="shared" si="244"/>
        <v>0.97842497393215944</v>
      </c>
      <c r="GE201" s="2">
        <f t="shared" si="244"/>
        <v>0.97927967475112465</v>
      </c>
      <c r="GF201" s="2">
        <f t="shared" si="244"/>
        <v>0.9785586047063789</v>
      </c>
      <c r="GG201" s="2">
        <f t="shared" si="244"/>
        <v>0.97632577536461873</v>
      </c>
      <c r="GH201" s="2">
        <f t="shared" si="244"/>
        <v>0.97381295379109489</v>
      </c>
      <c r="GI201" s="2">
        <f t="shared" si="244"/>
        <v>0.97124619745249818</v>
      </c>
      <c r="GJ201" s="2">
        <f t="shared" si="244"/>
        <v>0.96875272919179656</v>
      </c>
      <c r="GK201" s="2">
        <f t="shared" si="244"/>
        <v>0.96582260891010752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4.2124471345925673E-300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8.1652646051163096E-71</v>
      </c>
      <c r="HT201" s="86">
        <f t="shared" si="246"/>
        <v>1.6752401662716351E-83</v>
      </c>
      <c r="HU201" s="86">
        <f t="shared" si="246"/>
        <v>1.5886849647693721E-99</v>
      </c>
      <c r="HV201" s="86">
        <f t="shared" si="246"/>
        <v>7.9645505723014513E-107</v>
      </c>
      <c r="HW201" s="86">
        <f t="shared" si="246"/>
        <v>1.5305292224811774E-110</v>
      </c>
      <c r="HX201" s="86">
        <f t="shared" si="246"/>
        <v>7.4127272282860309E-96</v>
      </c>
      <c r="HY201" s="86">
        <f t="shared" si="246"/>
        <v>3.5512616670539007E-107</v>
      </c>
      <c r="HZ201" s="86">
        <f t="shared" si="246"/>
        <v>7.311378678155425E-116</v>
      </c>
      <c r="IA201" s="86">
        <f t="shared" si="246"/>
        <v>1.0588170588275411E-107</v>
      </c>
      <c r="IB201" s="86">
        <f t="shared" si="246"/>
        <v>1.4215059879278318E-114</v>
      </c>
      <c r="IC201" s="86">
        <f t="shared" si="246"/>
        <v>1.2146500892356127E-129</v>
      </c>
      <c r="ID201" s="86">
        <f t="shared" si="246"/>
        <v>2.0361003403736701E-114</v>
      </c>
      <c r="IE201" s="86">
        <f t="shared" si="246"/>
        <v>2.9565834984632833E-110</v>
      </c>
      <c r="IF201" s="86">
        <f t="shared" si="246"/>
        <v>7.2658634646344333E-113</v>
      </c>
      <c r="IG201" s="86">
        <f t="shared" si="246"/>
        <v>5.4173832911143589E-96</v>
      </c>
      <c r="II201" s="86">
        <f t="shared" si="247"/>
        <v>3.046155890666358E-13</v>
      </c>
      <c r="IJ201" s="86">
        <f t="shared" si="247"/>
        <v>3.3518006792838859E-16</v>
      </c>
      <c r="IK201" s="86">
        <f t="shared" si="247"/>
        <v>1.1759230788119082E-17</v>
      </c>
      <c r="IL201" s="86">
        <f t="shared" si="247"/>
        <v>1.1821032913783258E-19</v>
      </c>
      <c r="IM201" s="86">
        <f t="shared" si="247"/>
        <v>6.3984188601569273E-20</v>
      </c>
      <c r="IN201" s="86">
        <f t="shared" si="247"/>
        <v>8.7235777933370584E-18</v>
      </c>
      <c r="IO201" s="86">
        <f t="shared" si="247"/>
        <v>9.43172840591442E-21</v>
      </c>
      <c r="IP201" s="86">
        <f t="shared" si="247"/>
        <v>6.8198342939711025E-23</v>
      </c>
      <c r="IQ201" s="86">
        <f t="shared" si="247"/>
        <v>1.3663293239513408E-21</v>
      </c>
      <c r="IR201" s="86">
        <f t="shared" si="247"/>
        <v>2.9403079360327933E-22</v>
      </c>
      <c r="IS201" s="86">
        <f t="shared" si="247"/>
        <v>1.5619697712752746E-24</v>
      </c>
      <c r="IT201" s="86">
        <f t="shared" si="247"/>
        <v>2.976936130535239E-21</v>
      </c>
      <c r="IU201" s="86">
        <f t="shared" si="247"/>
        <v>4.3525995304585708E-20</v>
      </c>
      <c r="IV201" s="86">
        <f t="shared" si="247"/>
        <v>5.3988610884168738E-15</v>
      </c>
      <c r="IW201" s="86">
        <f t="shared" si="247"/>
        <v>3.0703695836441646E-36</v>
      </c>
      <c r="IY201" s="86">
        <f t="shared" si="248"/>
        <v>3.046155890666358E-13</v>
      </c>
      <c r="IZ201" s="86">
        <f t="shared" si="248"/>
        <v>3.3518006792838859E-16</v>
      </c>
      <c r="JA201" s="86">
        <f t="shared" si="248"/>
        <v>1.1759230788119082E-17</v>
      </c>
      <c r="JB201" s="86">
        <f t="shared" si="248"/>
        <v>1.1821032913783258E-19</v>
      </c>
      <c r="JC201" s="86">
        <f t="shared" si="248"/>
        <v>6.3984188601569273E-20</v>
      </c>
      <c r="JD201" s="86">
        <f t="shared" si="248"/>
        <v>8.7235777933370584E-18</v>
      </c>
      <c r="JE201" s="86">
        <f t="shared" si="248"/>
        <v>9.43172840591442E-21</v>
      </c>
      <c r="JF201" s="86">
        <f t="shared" si="248"/>
        <v>6.8198342939711025E-23</v>
      </c>
      <c r="JG201" s="86">
        <f t="shared" si="248"/>
        <v>1.3663293239513408E-21</v>
      </c>
      <c r="JH201" s="86">
        <f t="shared" si="248"/>
        <v>2.9403079360327933E-22</v>
      </c>
      <c r="JI201" s="86">
        <f t="shared" si="248"/>
        <v>1.5619697712752746E-24</v>
      </c>
      <c r="JJ201" s="86">
        <f t="shared" si="248"/>
        <v>2.976936130535239E-21</v>
      </c>
      <c r="JK201" s="86">
        <f t="shared" si="248"/>
        <v>4.3525995304585708E-20</v>
      </c>
      <c r="JL201" s="86">
        <f t="shared" si="248"/>
        <v>5.3988610884168738E-15</v>
      </c>
      <c r="JM201" s="86">
        <f t="shared" si="248"/>
        <v>3.0703695836441646E-36</v>
      </c>
    </row>
    <row r="202" spans="2:273" x14ac:dyDescent="0.25">
      <c r="B202" s="2">
        <v>175</v>
      </c>
      <c r="C202" s="37">
        <v>74.05</v>
      </c>
      <c r="D202" s="37">
        <v>72.397000000000006</v>
      </c>
      <c r="E202" s="37">
        <v>75.227999999999994</v>
      </c>
      <c r="F202" s="37">
        <v>74.525999999999996</v>
      </c>
      <c r="G202" s="37">
        <v>78.454999999999998</v>
      </c>
      <c r="H202" s="37">
        <v>78.926000000000002</v>
      </c>
      <c r="I202" s="37">
        <v>78.703999999999994</v>
      </c>
      <c r="J202" s="37">
        <v>78.406999999999996</v>
      </c>
      <c r="K202" s="37">
        <v>80.926000000000002</v>
      </c>
      <c r="L202" s="37">
        <v>80.796000000000006</v>
      </c>
      <c r="M202" s="37">
        <v>84.703999999999994</v>
      </c>
      <c r="N202" s="37">
        <v>84.241</v>
      </c>
      <c r="O202" s="37">
        <v>88.721999999999994</v>
      </c>
      <c r="P202" s="37">
        <v>83.963999999999999</v>
      </c>
      <c r="Q202" s="37">
        <v>81.2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81.551053361211856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-0.3510533612118536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81.551053361211856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81.2</v>
      </c>
      <c r="DK202" s="2">
        <f t="shared" si="251"/>
        <v>107.14420030030028</v>
      </c>
      <c r="DL202" s="2">
        <f t="shared" si="251"/>
        <v>115.34380834896811</v>
      </c>
      <c r="DM202" s="2">
        <f t="shared" si="251"/>
        <v>120.47618018018017</v>
      </c>
      <c r="DN202" s="2">
        <f t="shared" si="251"/>
        <v>122.90263963963969</v>
      </c>
      <c r="DO202" s="2">
        <f t="shared" si="251"/>
        <v>124.59809888459887</v>
      </c>
      <c r="DP202" s="2">
        <f t="shared" si="251"/>
        <v>129.2916332202648</v>
      </c>
      <c r="DQ202" s="2">
        <f t="shared" si="251"/>
        <v>129.06921621621623</v>
      </c>
      <c r="DR202" s="2">
        <f t="shared" si="251"/>
        <v>114.49814954954954</v>
      </c>
      <c r="DS202" s="2">
        <f t="shared" si="251"/>
        <v>126.30858819163294</v>
      </c>
      <c r="DT202" s="2">
        <f t="shared" si="251"/>
        <v>123.24677627627628</v>
      </c>
      <c r="DU202" s="2">
        <f t="shared" si="251"/>
        <v>135.6391647727273</v>
      </c>
      <c r="DV202" s="2">
        <f t="shared" si="251"/>
        <v>120.75448739495802</v>
      </c>
      <c r="DW202" s="2">
        <f t="shared" si="251"/>
        <v>144.78339736070382</v>
      </c>
      <c r="DX202" s="2">
        <f t="shared" si="251"/>
        <v>144.29236952169077</v>
      </c>
      <c r="DY202" s="2">
        <f t="shared" si="251"/>
        <v>124.3520873015873</v>
      </c>
      <c r="EA202" s="2">
        <f t="shared" si="240"/>
        <v>72.558960335173637</v>
      </c>
      <c r="EB202" s="2">
        <f t="shared" si="240"/>
        <v>72.26000218850308</v>
      </c>
      <c r="EC202" s="2">
        <f t="shared" si="240"/>
        <v>74.129713533729387</v>
      </c>
      <c r="ED202" s="2">
        <f t="shared" si="240"/>
        <v>74.115944611917186</v>
      </c>
      <c r="EE202" s="2">
        <f t="shared" si="240"/>
        <v>77.784694072355222</v>
      </c>
      <c r="EF202" s="2">
        <f t="shared" si="239"/>
        <v>80.331465404600536</v>
      </c>
      <c r="EG202" s="2">
        <f t="shared" si="239"/>
        <v>79.708706922729036</v>
      </c>
      <c r="EH202" s="2">
        <f t="shared" si="239"/>
        <v>76.755904864895484</v>
      </c>
      <c r="EI202" s="2">
        <f t="shared" si="239"/>
        <v>81.479801272779838</v>
      </c>
      <c r="EJ202" s="2">
        <f t="shared" si="239"/>
        <v>81.020577089962387</v>
      </c>
      <c r="EK202" s="2">
        <f t="shared" si="239"/>
        <v>80.207658925869879</v>
      </c>
      <c r="EL202" s="2">
        <f t="shared" si="179"/>
        <v>81.62296076716018</v>
      </c>
      <c r="EM202" s="2">
        <f t="shared" si="179"/>
        <v>86.055179543297115</v>
      </c>
      <c r="EN202" s="2">
        <f t="shared" si="179"/>
        <v>84.771765406119911</v>
      </c>
      <c r="EO202" s="2">
        <f t="shared" si="179"/>
        <v>82.818899956014945</v>
      </c>
      <c r="EQ202" s="2">
        <f t="shared" si="252"/>
        <v>72.82435447603396</v>
      </c>
      <c r="ER202" s="2">
        <f t="shared" si="252"/>
        <v>71.74099873268365</v>
      </c>
      <c r="ES202" s="2">
        <f t="shared" si="252"/>
        <v>73.739127106210717</v>
      </c>
      <c r="ET202" s="2">
        <f t="shared" si="252"/>
        <v>75.644676527417033</v>
      </c>
      <c r="EU202" s="2">
        <f t="shared" si="252"/>
        <v>76.435301334055055</v>
      </c>
      <c r="EV202" s="2">
        <f t="shared" si="252"/>
        <v>79.308564036614158</v>
      </c>
      <c r="EW202" s="2">
        <f t="shared" si="252"/>
        <v>79.25569215717239</v>
      </c>
      <c r="EX202" s="2">
        <f t="shared" si="252"/>
        <v>77.856866260723962</v>
      </c>
      <c r="EY202" s="2">
        <f t="shared" si="252"/>
        <v>81.566749929243031</v>
      </c>
      <c r="EZ202" s="2">
        <f t="shared" si="252"/>
        <v>79.40778834188815</v>
      </c>
      <c r="FA202" s="2">
        <f t="shared" si="252"/>
        <v>81.443789837394718</v>
      </c>
      <c r="FB202" s="2">
        <f t="shared" si="252"/>
        <v>82.606207120434291</v>
      </c>
      <c r="FC202" s="2">
        <f t="shared" si="252"/>
        <v>85.632215417106636</v>
      </c>
      <c r="FD202" s="2">
        <f t="shared" si="252"/>
        <v>83.003524878223317</v>
      </c>
      <c r="FE202" s="2">
        <f t="shared" si="252"/>
        <v>81.509835474671817</v>
      </c>
      <c r="FG202" s="2">
        <f t="shared" si="253"/>
        <v>0.99999462189187227</v>
      </c>
      <c r="FH202" s="2">
        <f t="shared" si="253"/>
        <v>0.99999575079243064</v>
      </c>
      <c r="FI202" s="2">
        <f t="shared" si="253"/>
        <v>0.99999505482070006</v>
      </c>
      <c r="FJ202" s="2">
        <f t="shared" si="253"/>
        <v>0.99999481203411089</v>
      </c>
      <c r="FK202" s="2">
        <f t="shared" si="253"/>
        <v>0.99999530850917528</v>
      </c>
      <c r="FL202" s="2">
        <f t="shared" si="253"/>
        <v>0.99999570416916728</v>
      </c>
      <c r="FM202" s="2">
        <f t="shared" si="253"/>
        <v>0.99999517293802087</v>
      </c>
      <c r="FN202" s="2">
        <f t="shared" si="253"/>
        <v>0.9999948228735005</v>
      </c>
      <c r="FO202" s="2">
        <f t="shared" si="253"/>
        <v>0.99999536991716997</v>
      </c>
      <c r="FP202" s="2">
        <f t="shared" si="253"/>
        <v>0.99999487096702888</v>
      </c>
      <c r="FQ202" s="2">
        <f t="shared" si="253"/>
        <v>0.99999399060101557</v>
      </c>
      <c r="FR202" s="2">
        <f t="shared" si="253"/>
        <v>0.99999450806172463</v>
      </c>
      <c r="FS202" s="2">
        <f t="shared" si="253"/>
        <v>0.99999360192207865</v>
      </c>
      <c r="FT202" s="2">
        <f t="shared" si="253"/>
        <v>0.99999334871601597</v>
      </c>
      <c r="FU202" s="2">
        <f t="shared" si="253"/>
        <v>0.99999299181984014</v>
      </c>
      <c r="FW202" s="2">
        <f t="shared" si="244"/>
        <v>0.97283786436790842</v>
      </c>
      <c r="FX202" s="2">
        <f t="shared" si="244"/>
        <v>0.97748103056500724</v>
      </c>
      <c r="FY202" s="2">
        <f t="shared" si="244"/>
        <v>0.97464690230571316</v>
      </c>
      <c r="FZ202" s="2">
        <f t="shared" si="244"/>
        <v>0.97520589039403016</v>
      </c>
      <c r="GA202" s="2">
        <f t="shared" si="244"/>
        <v>0.97491804859529441</v>
      </c>
      <c r="GB202" s="2">
        <f t="shared" si="244"/>
        <v>0.97651066459211544</v>
      </c>
      <c r="GC202" s="2">
        <f t="shared" si="244"/>
        <v>0.9788098779964397</v>
      </c>
      <c r="GD202" s="2">
        <f t="shared" si="244"/>
        <v>0.98028591777533092</v>
      </c>
      <c r="GE202" s="2">
        <f t="shared" si="244"/>
        <v>0.98106832322598203</v>
      </c>
      <c r="GF202" s="2">
        <f t="shared" si="244"/>
        <v>0.98040825308831625</v>
      </c>
      <c r="GG202" s="2">
        <f t="shared" si="244"/>
        <v>0.97836378064821516</v>
      </c>
      <c r="GH202" s="2">
        <f t="shared" si="244"/>
        <v>0.97606197257331795</v>
      </c>
      <c r="GI202" s="2">
        <f t="shared" si="244"/>
        <v>0.97370970535512613</v>
      </c>
      <c r="GJ202" s="2">
        <f t="shared" si="244"/>
        <v>0.97142358171435073</v>
      </c>
      <c r="GK202" s="2">
        <f t="shared" si="244"/>
        <v>0.9687358300039397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2.0214137389940363E-306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5.0366454459130643E-73</v>
      </c>
      <c r="HT202" s="86">
        <f t="shared" si="246"/>
        <v>4.739292828396062E-86</v>
      </c>
      <c r="HU202" s="86">
        <f t="shared" si="246"/>
        <v>1.5146595546124156E-102</v>
      </c>
      <c r="HV202" s="86">
        <f t="shared" si="246"/>
        <v>4.0004237517764887E-110</v>
      </c>
      <c r="HW202" s="86">
        <f t="shared" si="246"/>
        <v>6.1997078083636764E-114</v>
      </c>
      <c r="HX202" s="86">
        <f t="shared" si="246"/>
        <v>9.0875857932595875E-99</v>
      </c>
      <c r="HY202" s="86">
        <f t="shared" si="246"/>
        <v>1.9660540108737961E-110</v>
      </c>
      <c r="HZ202" s="86">
        <f t="shared" si="246"/>
        <v>2.2952577841180754E-119</v>
      </c>
      <c r="IA202" s="86">
        <f t="shared" si="246"/>
        <v>6.1516336770537195E-111</v>
      </c>
      <c r="IB202" s="86">
        <f t="shared" si="246"/>
        <v>5.3418077098206527E-118</v>
      </c>
      <c r="IC202" s="86">
        <f t="shared" si="246"/>
        <v>1.3721641191579163E-133</v>
      </c>
      <c r="ID202" s="86">
        <f t="shared" si="246"/>
        <v>6.0327459880973281E-118</v>
      </c>
      <c r="IE202" s="86">
        <f t="shared" si="246"/>
        <v>1.0474615932606835E-113</v>
      </c>
      <c r="IF202" s="86">
        <f t="shared" si="246"/>
        <v>1.8945348540692233E-116</v>
      </c>
      <c r="IG202" s="86">
        <f t="shared" si="246"/>
        <v>4.7451847612446332E-99</v>
      </c>
      <c r="II202" s="86">
        <f t="shared" si="247"/>
        <v>7.1549749146701392E-14</v>
      </c>
      <c r="IJ202" s="86">
        <f t="shared" si="247"/>
        <v>6.0496388807871089E-17</v>
      </c>
      <c r="IK202" s="86">
        <f t="shared" si="247"/>
        <v>1.6820237381998202E-18</v>
      </c>
      <c r="IL202" s="86">
        <f t="shared" si="247"/>
        <v>1.351194221912964E-20</v>
      </c>
      <c r="IM202" s="86">
        <f t="shared" si="247"/>
        <v>7.0337980205432991E-21</v>
      </c>
      <c r="IN202" s="86">
        <f t="shared" si="247"/>
        <v>1.2822782581190735E-18</v>
      </c>
      <c r="IO202" s="86">
        <f t="shared" si="247"/>
        <v>1.0458945811683578E-21</v>
      </c>
      <c r="IP202" s="86">
        <f t="shared" si="247"/>
        <v>6.2199798361791567E-24</v>
      </c>
      <c r="IQ202" s="86">
        <f t="shared" si="247"/>
        <v>1.4761705873953378E-22</v>
      </c>
      <c r="IR202" s="86">
        <f t="shared" si="247"/>
        <v>2.8894360936887131E-23</v>
      </c>
      <c r="IS202" s="86">
        <f t="shared" si="247"/>
        <v>1.1100760601889735E-25</v>
      </c>
      <c r="IT202" s="86">
        <f t="shared" si="247"/>
        <v>2.882371250433423E-22</v>
      </c>
      <c r="IU202" s="86">
        <f t="shared" si="247"/>
        <v>4.5474995752301767E-21</v>
      </c>
      <c r="IV202" s="86">
        <f t="shared" si="247"/>
        <v>9.9954433674059879E-16</v>
      </c>
      <c r="IW202" s="86">
        <f t="shared" si="247"/>
        <v>3.612849060396852E-38</v>
      </c>
      <c r="IY202" s="86">
        <f t="shared" si="248"/>
        <v>7.1549749146701392E-14</v>
      </c>
      <c r="IZ202" s="86">
        <f t="shared" si="248"/>
        <v>6.0496388807871089E-17</v>
      </c>
      <c r="JA202" s="86">
        <f t="shared" si="248"/>
        <v>1.6820237381998202E-18</v>
      </c>
      <c r="JB202" s="86">
        <f t="shared" si="248"/>
        <v>1.351194221912964E-20</v>
      </c>
      <c r="JC202" s="86">
        <f t="shared" si="248"/>
        <v>7.0337980205432991E-21</v>
      </c>
      <c r="JD202" s="86">
        <f t="shared" si="248"/>
        <v>1.2822782581190735E-18</v>
      </c>
      <c r="JE202" s="86">
        <f t="shared" si="248"/>
        <v>1.0458945811683578E-21</v>
      </c>
      <c r="JF202" s="86">
        <f t="shared" si="248"/>
        <v>6.2199798361791567E-24</v>
      </c>
      <c r="JG202" s="86">
        <f t="shared" si="248"/>
        <v>1.4761705873953378E-22</v>
      </c>
      <c r="JH202" s="86">
        <f t="shared" si="248"/>
        <v>2.8894360936887131E-23</v>
      </c>
      <c r="JI202" s="86">
        <f t="shared" si="248"/>
        <v>1.1100760601889735E-25</v>
      </c>
      <c r="JJ202" s="86">
        <f t="shared" si="248"/>
        <v>2.882371250433423E-22</v>
      </c>
      <c r="JK202" s="86">
        <f t="shared" si="248"/>
        <v>4.5474995752301767E-21</v>
      </c>
      <c r="JL202" s="86">
        <f t="shared" si="248"/>
        <v>9.9954433674059879E-16</v>
      </c>
      <c r="JM202" s="86">
        <f t="shared" si="248"/>
        <v>3.612849060396852E-38</v>
      </c>
    </row>
    <row r="203" spans="2:273" x14ac:dyDescent="0.25">
      <c r="B203" s="2">
        <v>176</v>
      </c>
      <c r="C203" s="37">
        <v>71.117000000000004</v>
      </c>
      <c r="D203" s="37">
        <v>74.293000000000006</v>
      </c>
      <c r="E203" s="37">
        <v>75.123000000000005</v>
      </c>
      <c r="F203" s="37">
        <v>76.210999999999999</v>
      </c>
      <c r="G203" s="37">
        <v>77.344999999999999</v>
      </c>
      <c r="H203" s="37">
        <v>79.019000000000005</v>
      </c>
      <c r="I203" s="37">
        <v>78.426000000000002</v>
      </c>
      <c r="J203" s="37">
        <v>82.888999999999996</v>
      </c>
      <c r="K203" s="37">
        <v>84.147999999999996</v>
      </c>
      <c r="L203" s="37">
        <v>81.87</v>
      </c>
      <c r="M203" s="37">
        <v>83.5</v>
      </c>
      <c r="N203" s="37">
        <v>84.111000000000004</v>
      </c>
      <c r="O203" s="37">
        <v>84.537000000000006</v>
      </c>
      <c r="P203" s="37">
        <v>84.090999999999994</v>
      </c>
      <c r="Q203" s="37">
        <v>81.745000000000005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81.389357488376419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0.35564251162358573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81.389357488376419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81.745000000000005</v>
      </c>
      <c r="DK203" s="2">
        <f t="shared" si="251"/>
        <v>107.18150930930929</v>
      </c>
      <c r="DL203" s="2">
        <f t="shared" si="251"/>
        <v>115.41631050656662</v>
      </c>
      <c r="DM203" s="2">
        <f t="shared" si="251"/>
        <v>120.57222261735419</v>
      </c>
      <c r="DN203" s="2">
        <f t="shared" si="251"/>
        <v>123.04135263835268</v>
      </c>
      <c r="DO203" s="2">
        <f t="shared" si="251"/>
        <v>124.73263620763619</v>
      </c>
      <c r="DP203" s="2">
        <f t="shared" si="251"/>
        <v>129.46184735747894</v>
      </c>
      <c r="DQ203" s="2">
        <f t="shared" si="251"/>
        <v>129.24268990042674</v>
      </c>
      <c r="DR203" s="2">
        <f t="shared" si="251"/>
        <v>114.59507413127413</v>
      </c>
      <c r="DS203" s="2">
        <f t="shared" si="251"/>
        <v>126.46959689608637</v>
      </c>
      <c r="DT203" s="2">
        <f t="shared" si="251"/>
        <v>123.37908837408837</v>
      </c>
      <c r="DU203" s="2">
        <f t="shared" si="251"/>
        <v>135.81486363636367</v>
      </c>
      <c r="DV203" s="2">
        <f t="shared" si="251"/>
        <v>120.82013445378155</v>
      </c>
      <c r="DW203" s="2">
        <f t="shared" si="251"/>
        <v>145.01717247067447</v>
      </c>
      <c r="DX203" s="2">
        <f t="shared" si="251"/>
        <v>144.53866273637377</v>
      </c>
      <c r="DY203" s="2">
        <f t="shared" si="251"/>
        <v>124.50973748473749</v>
      </c>
      <c r="EA203" s="2">
        <f t="shared" si="240"/>
        <v>72.408943772269851</v>
      </c>
      <c r="EB203" s="2">
        <f t="shared" si="240"/>
        <v>72.06921789153364</v>
      </c>
      <c r="EC203" s="2">
        <f t="shared" si="240"/>
        <v>73.960562373651001</v>
      </c>
      <c r="ED203" s="2">
        <f t="shared" si="240"/>
        <v>73.951198844907751</v>
      </c>
      <c r="EE203" s="2">
        <f t="shared" si="240"/>
        <v>77.646255346218737</v>
      </c>
      <c r="EF203" s="2">
        <f t="shared" si="239"/>
        <v>80.203841130085962</v>
      </c>
      <c r="EG203" s="2">
        <f t="shared" si="239"/>
        <v>79.566772386613266</v>
      </c>
      <c r="EH203" s="2">
        <f t="shared" si="239"/>
        <v>76.608414824189424</v>
      </c>
      <c r="EI203" s="2">
        <f t="shared" si="239"/>
        <v>81.364987290280567</v>
      </c>
      <c r="EJ203" s="2">
        <f t="shared" si="239"/>
        <v>80.882978774949365</v>
      </c>
      <c r="EK203" s="2">
        <f t="shared" si="239"/>
        <v>79.997327281896091</v>
      </c>
      <c r="EL203" s="2">
        <f t="shared" si="179"/>
        <v>81.407518405114416</v>
      </c>
      <c r="EM203" s="2">
        <f t="shared" si="179"/>
        <v>85.875233097774483</v>
      </c>
      <c r="EN203" s="2">
        <f t="shared" si="179"/>
        <v>84.617973472302424</v>
      </c>
      <c r="EO203" s="2">
        <f t="shared" si="179"/>
        <v>82.673858533098738</v>
      </c>
      <c r="EQ203" s="2">
        <f t="shared" si="252"/>
        <v>72.677933390040977</v>
      </c>
      <c r="ER203" s="2">
        <f t="shared" si="252"/>
        <v>71.543750557182193</v>
      </c>
      <c r="ES203" s="2">
        <f t="shared" si="252"/>
        <v>73.564856694920934</v>
      </c>
      <c r="ET203" s="2">
        <f t="shared" si="252"/>
        <v>75.500052981076408</v>
      </c>
      <c r="EU203" s="2">
        <f t="shared" si="252"/>
        <v>76.279045720484362</v>
      </c>
      <c r="EV203" s="2">
        <f t="shared" si="252"/>
        <v>79.167531843526305</v>
      </c>
      <c r="EW203" s="2">
        <f t="shared" si="252"/>
        <v>79.107954104501118</v>
      </c>
      <c r="EX203" s="2">
        <f t="shared" si="252"/>
        <v>77.724279349156035</v>
      </c>
      <c r="EY203" s="2">
        <f t="shared" si="252"/>
        <v>81.453073174709786</v>
      </c>
      <c r="EZ203" s="2">
        <f t="shared" si="252"/>
        <v>79.249517480571825</v>
      </c>
      <c r="FA203" s="2">
        <f t="shared" si="252"/>
        <v>81.249950491941462</v>
      </c>
      <c r="FB203" s="2">
        <f t="shared" si="252"/>
        <v>82.403832687420675</v>
      </c>
      <c r="FC203" s="2">
        <f t="shared" si="252"/>
        <v>85.446428722280871</v>
      </c>
      <c r="FD203" s="2">
        <f t="shared" si="252"/>
        <v>82.826721263330626</v>
      </c>
      <c r="FE203" s="2">
        <f t="shared" si="252"/>
        <v>81.351274892787941</v>
      </c>
      <c r="FG203" s="2">
        <f t="shared" si="253"/>
        <v>0.99999509510477125</v>
      </c>
      <c r="FH203" s="2">
        <f t="shared" si="253"/>
        <v>0.99999612467518917</v>
      </c>
      <c r="FI203" s="2">
        <f t="shared" si="253"/>
        <v>0.99999548994091347</v>
      </c>
      <c r="FJ203" s="2">
        <f t="shared" si="253"/>
        <v>0.99999526851671505</v>
      </c>
      <c r="FK203" s="2">
        <f t="shared" si="253"/>
        <v>0.99999572130774883</v>
      </c>
      <c r="FL203" s="2">
        <f t="shared" si="253"/>
        <v>0.99999608215423563</v>
      </c>
      <c r="FM203" s="2">
        <f t="shared" si="253"/>
        <v>0.99999559766528301</v>
      </c>
      <c r="FN203" s="2">
        <f t="shared" si="253"/>
        <v>0.99999527840236491</v>
      </c>
      <c r="FO203" s="2">
        <f t="shared" si="253"/>
        <v>0.99999577731255151</v>
      </c>
      <c r="FP203" s="2">
        <f t="shared" si="253"/>
        <v>0.99999532226422383</v>
      </c>
      <c r="FQ203" s="2">
        <f t="shared" si="253"/>
        <v>0.99999451936009021</v>
      </c>
      <c r="FR203" s="2">
        <f t="shared" si="253"/>
        <v>0.99999499129034342</v>
      </c>
      <c r="FS203" s="2">
        <f t="shared" si="253"/>
        <v>0.9999941648802998</v>
      </c>
      <c r="FT203" s="2">
        <f t="shared" si="253"/>
        <v>0.99999393395336078</v>
      </c>
      <c r="FU203" s="2">
        <f t="shared" si="253"/>
        <v>0.99999360845978869</v>
      </c>
      <c r="FW203" s="2">
        <f t="shared" si="244"/>
        <v>0.97516849123517757</v>
      </c>
      <c r="FX203" s="2">
        <f t="shared" si="244"/>
        <v>0.97942168138468999</v>
      </c>
      <c r="FY203" s="2">
        <f t="shared" si="244"/>
        <v>0.97682600359168414</v>
      </c>
      <c r="FZ203" s="2">
        <f t="shared" si="244"/>
        <v>0.97733806371479359</v>
      </c>
      <c r="GA203" s="2">
        <f t="shared" si="244"/>
        <v>0.97707439301102839</v>
      </c>
      <c r="GB203" s="2">
        <f t="shared" si="244"/>
        <v>0.97853310356893508</v>
      </c>
      <c r="GC203" s="2">
        <f t="shared" si="244"/>
        <v>0.98063827909654322</v>
      </c>
      <c r="GD203" s="2">
        <f t="shared" si="244"/>
        <v>0.98198930150540542</v>
      </c>
      <c r="GE203" s="2">
        <f t="shared" si="244"/>
        <v>0.98270529636286441</v>
      </c>
      <c r="GF203" s="2">
        <f t="shared" si="244"/>
        <v>0.98210125950738592</v>
      </c>
      <c r="GG203" s="2">
        <f t="shared" si="244"/>
        <v>0.98022989603810629</v>
      </c>
      <c r="GH203" s="2">
        <f t="shared" si="244"/>
        <v>0.97812217854444294</v>
      </c>
      <c r="GI203" s="2">
        <f t="shared" si="244"/>
        <v>0.97596737257525323</v>
      </c>
      <c r="GJ203" s="2">
        <f t="shared" si="244"/>
        <v>0.97387230089342447</v>
      </c>
      <c r="GK203" s="2">
        <f t="shared" si="244"/>
        <v>0.97140808434844772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2.8685928161820592E-75</v>
      </c>
      <c r="HT203" s="86">
        <f t="shared" si="246"/>
        <v>1.2256593569688576E-88</v>
      </c>
      <c r="HU203" s="86">
        <f t="shared" si="246"/>
        <v>1.2994177235719852E-105</v>
      </c>
      <c r="HV203" s="86">
        <f t="shared" si="246"/>
        <v>1.7871674840045245E-113</v>
      </c>
      <c r="HW203" s="86">
        <f t="shared" si="246"/>
        <v>2.2280158669923774E-117</v>
      </c>
      <c r="HX203" s="86">
        <f t="shared" si="246"/>
        <v>1.0061863458460592E-101</v>
      </c>
      <c r="HY203" s="86">
        <f t="shared" si="246"/>
        <v>9.713382513403316E-114</v>
      </c>
      <c r="HZ203" s="86">
        <f t="shared" si="246"/>
        <v>6.3796378035427568E-123</v>
      </c>
      <c r="IA203" s="86">
        <f t="shared" si="246"/>
        <v>3.1958713735311889E-114</v>
      </c>
      <c r="IB203" s="86">
        <f t="shared" si="246"/>
        <v>1.7844638872324774E-121</v>
      </c>
      <c r="IC203" s="86">
        <f t="shared" si="246"/>
        <v>1.3503927446913391E-137</v>
      </c>
      <c r="ID203" s="86">
        <f t="shared" si="246"/>
        <v>1.5773699951052748E-121</v>
      </c>
      <c r="IE203" s="86">
        <f t="shared" si="246"/>
        <v>3.277783253511031E-117</v>
      </c>
      <c r="IF203" s="86">
        <f t="shared" si="246"/>
        <v>4.3345607544210873E-120</v>
      </c>
      <c r="IG203" s="86">
        <f t="shared" si="246"/>
        <v>3.7156379256849822E-102</v>
      </c>
      <c r="II203" s="86">
        <f t="shared" si="247"/>
        <v>1.6203386658180255E-14</v>
      </c>
      <c r="IJ203" s="86">
        <f t="shared" si="247"/>
        <v>1.0478313481945704E-17</v>
      </c>
      <c r="IK203" s="86">
        <f t="shared" si="247"/>
        <v>2.292085772087961E-19</v>
      </c>
      <c r="IL203" s="86">
        <f t="shared" si="247"/>
        <v>1.4634706217221876E-21</v>
      </c>
      <c r="IM203" s="86">
        <f t="shared" si="247"/>
        <v>7.3182051077520139E-22</v>
      </c>
      <c r="IN203" s="86">
        <f t="shared" si="247"/>
        <v>1.7986569161189483E-19</v>
      </c>
      <c r="IO203" s="86">
        <f t="shared" si="247"/>
        <v>1.100629754945041E-22</v>
      </c>
      <c r="IP203" s="86">
        <f t="shared" si="247"/>
        <v>5.3636791337443894E-25</v>
      </c>
      <c r="IQ203" s="86">
        <f t="shared" si="247"/>
        <v>1.5148324852029879E-23</v>
      </c>
      <c r="IR203" s="86">
        <f t="shared" si="247"/>
        <v>2.6896921793521028E-24</v>
      </c>
      <c r="IS203" s="86">
        <f t="shared" si="247"/>
        <v>7.4035641069734313E-27</v>
      </c>
      <c r="IT203" s="86">
        <f t="shared" si="247"/>
        <v>2.6348020468384243E-23</v>
      </c>
      <c r="IU203" s="86">
        <f t="shared" si="247"/>
        <v>4.4875280496061921E-22</v>
      </c>
      <c r="IV203" s="86">
        <f t="shared" si="247"/>
        <v>1.7720788862125973E-16</v>
      </c>
      <c r="IW203" s="86">
        <f t="shared" si="247"/>
        <v>3.7728573628700633E-40</v>
      </c>
      <c r="IY203" s="86">
        <f t="shared" si="248"/>
        <v>1.6203386658180255E-14</v>
      </c>
      <c r="IZ203" s="86">
        <f t="shared" si="248"/>
        <v>1.0478313481945704E-17</v>
      </c>
      <c r="JA203" s="86">
        <f t="shared" si="248"/>
        <v>2.292085772087961E-19</v>
      </c>
      <c r="JB203" s="86">
        <f t="shared" si="248"/>
        <v>1.4634706217221876E-21</v>
      </c>
      <c r="JC203" s="86">
        <f t="shared" si="248"/>
        <v>7.3182051077520139E-22</v>
      </c>
      <c r="JD203" s="86">
        <f t="shared" si="248"/>
        <v>1.7986569161189483E-19</v>
      </c>
      <c r="JE203" s="86">
        <f t="shared" si="248"/>
        <v>1.100629754945041E-22</v>
      </c>
      <c r="JF203" s="86">
        <f t="shared" si="248"/>
        <v>5.3636791337443894E-25</v>
      </c>
      <c r="JG203" s="86">
        <f t="shared" si="248"/>
        <v>1.5148324852029879E-23</v>
      </c>
      <c r="JH203" s="86">
        <f t="shared" si="248"/>
        <v>2.6896921793521028E-24</v>
      </c>
      <c r="JI203" s="86">
        <f t="shared" si="248"/>
        <v>7.4035641069734313E-27</v>
      </c>
      <c r="JJ203" s="86">
        <f t="shared" si="248"/>
        <v>2.6348020468384243E-23</v>
      </c>
      <c r="JK203" s="86">
        <f t="shared" si="248"/>
        <v>4.4875280496061921E-22</v>
      </c>
      <c r="JL203" s="86">
        <f t="shared" si="248"/>
        <v>1.7720788862125973E-16</v>
      </c>
      <c r="JM203" s="86">
        <f t="shared" si="248"/>
        <v>3.7728573628700633E-40</v>
      </c>
    </row>
    <row r="204" spans="2:273" x14ac:dyDescent="0.25">
      <c r="B204" s="2">
        <v>177</v>
      </c>
      <c r="C204" s="37">
        <v>73.132999999999996</v>
      </c>
      <c r="D204" s="37">
        <v>73.724000000000004</v>
      </c>
      <c r="E204" s="37">
        <v>75.158000000000001</v>
      </c>
      <c r="F204" s="37">
        <v>76.894999999999996</v>
      </c>
      <c r="G204" s="37">
        <v>78.563999999999993</v>
      </c>
      <c r="H204" s="37">
        <v>79.573999999999998</v>
      </c>
      <c r="I204" s="37">
        <v>81</v>
      </c>
      <c r="J204" s="37">
        <v>82.37</v>
      </c>
      <c r="K204" s="37">
        <v>80.906999999999996</v>
      </c>
      <c r="L204" s="37">
        <v>81.852000000000004</v>
      </c>
      <c r="M204" s="37">
        <v>84.87</v>
      </c>
      <c r="N204" s="37">
        <v>84.296000000000006</v>
      </c>
      <c r="O204" s="37">
        <v>86.147999999999996</v>
      </c>
      <c r="P204" s="37">
        <v>84.072999999999993</v>
      </c>
      <c r="Q204" s="37">
        <v>83.981999999999999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107.2188183183183</v>
      </c>
      <c r="DL204" s="2">
        <f t="shared" si="251"/>
        <v>115.48881266416511</v>
      </c>
      <c r="DM204" s="2">
        <f t="shared" si="251"/>
        <v>120.66826505452819</v>
      </c>
      <c r="DN204" s="2">
        <f t="shared" si="251"/>
        <v>123.18006563706568</v>
      </c>
      <c r="DO204" s="2">
        <f t="shared" si="251"/>
        <v>124.86717353067351</v>
      </c>
      <c r="DP204" s="2">
        <f t="shared" si="251"/>
        <v>129.63206149469309</v>
      </c>
      <c r="DQ204" s="2">
        <f t="shared" si="251"/>
        <v>129.41616358463727</v>
      </c>
      <c r="DR204" s="2">
        <f t="shared" si="251"/>
        <v>114.69199871299871</v>
      </c>
      <c r="DS204" s="2">
        <f t="shared" si="251"/>
        <v>126.63060560053982</v>
      </c>
      <c r="DT204" s="2">
        <f t="shared" si="251"/>
        <v>123.51140047190046</v>
      </c>
      <c r="DU204" s="2">
        <f t="shared" si="251"/>
        <v>135.99056250000001</v>
      </c>
      <c r="DV204" s="2">
        <f t="shared" si="251"/>
        <v>120.88578151260508</v>
      </c>
      <c r="DW204" s="2">
        <f t="shared" si="251"/>
        <v>145.25094758064515</v>
      </c>
      <c r="DX204" s="2">
        <f t="shared" si="251"/>
        <v>144.78495595105676</v>
      </c>
      <c r="DY204" s="2">
        <f t="shared" si="251"/>
        <v>124.66738766788767</v>
      </c>
      <c r="EA204" s="2">
        <f t="shared" si="240"/>
        <v>72.25892720936605</v>
      </c>
      <c r="EB204" s="2">
        <f t="shared" si="240"/>
        <v>71.8784335945642</v>
      </c>
      <c r="EC204" s="2">
        <f t="shared" si="240"/>
        <v>73.79141121357263</v>
      </c>
      <c r="ED204" s="2">
        <f t="shared" si="240"/>
        <v>73.786453077898301</v>
      </c>
      <c r="EE204" s="2">
        <f t="shared" si="240"/>
        <v>77.507816620082252</v>
      </c>
      <c r="EF204" s="2">
        <f t="shared" si="239"/>
        <v>80.076216855571403</v>
      </c>
      <c r="EG204" s="2">
        <f t="shared" si="239"/>
        <v>79.424837850497482</v>
      </c>
      <c r="EH204" s="2">
        <f t="shared" si="239"/>
        <v>76.460924783483335</v>
      </c>
      <c r="EI204" s="2">
        <f t="shared" si="239"/>
        <v>81.250173307781282</v>
      </c>
      <c r="EJ204" s="2">
        <f t="shared" si="239"/>
        <v>80.745380459936356</v>
      </c>
      <c r="EK204" s="2">
        <f t="shared" si="239"/>
        <v>79.786995637922317</v>
      </c>
      <c r="EL204" s="2">
        <f t="shared" si="179"/>
        <v>81.192076043068653</v>
      </c>
      <c r="EM204" s="2">
        <f t="shared" si="179"/>
        <v>85.695286652251866</v>
      </c>
      <c r="EN204" s="2">
        <f t="shared" si="179"/>
        <v>84.464181538484922</v>
      </c>
      <c r="EO204" s="2">
        <f t="shared" si="179"/>
        <v>82.52881711018253</v>
      </c>
      <c r="EQ204" s="2">
        <f t="shared" si="252"/>
        <v>72.531512304047979</v>
      </c>
      <c r="ER204" s="2">
        <f t="shared" si="252"/>
        <v>71.346502381680722</v>
      </c>
      <c r="ES204" s="2">
        <f t="shared" si="252"/>
        <v>73.390586283631166</v>
      </c>
      <c r="ET204" s="2">
        <f t="shared" si="252"/>
        <v>75.355429434735797</v>
      </c>
      <c r="EU204" s="2">
        <f t="shared" si="252"/>
        <v>76.122790106913655</v>
      </c>
      <c r="EV204" s="2">
        <f t="shared" si="252"/>
        <v>79.026499650438453</v>
      </c>
      <c r="EW204" s="2">
        <f t="shared" si="252"/>
        <v>78.960216051829832</v>
      </c>
      <c r="EX204" s="2">
        <f t="shared" si="252"/>
        <v>77.591692437588094</v>
      </c>
      <c r="EY204" s="2">
        <f t="shared" si="252"/>
        <v>81.339396420176541</v>
      </c>
      <c r="EZ204" s="2">
        <f t="shared" si="252"/>
        <v>79.091246619255514</v>
      </c>
      <c r="FA204" s="2">
        <f t="shared" si="252"/>
        <v>81.056111146488234</v>
      </c>
      <c r="FB204" s="2">
        <f t="shared" si="252"/>
        <v>82.201458254407072</v>
      </c>
      <c r="FC204" s="2">
        <f t="shared" si="252"/>
        <v>85.260642027455106</v>
      </c>
      <c r="FD204" s="2">
        <f t="shared" si="252"/>
        <v>82.649917648437935</v>
      </c>
      <c r="FE204" s="2">
        <f t="shared" si="252"/>
        <v>81.192714310904051</v>
      </c>
      <c r="FG204" s="2">
        <f t="shared" si="253"/>
        <v>0.99999552668045488</v>
      </c>
      <c r="FH204" s="2">
        <f t="shared" si="253"/>
        <v>0.99999646566056133</v>
      </c>
      <c r="FI204" s="2">
        <f t="shared" si="253"/>
        <v>0.9999958867755947</v>
      </c>
      <c r="FJ204" s="2">
        <f t="shared" si="253"/>
        <v>0.99999568483416146</v>
      </c>
      <c r="FK204" s="2">
        <f t="shared" si="253"/>
        <v>0.99999609778481957</v>
      </c>
      <c r="FL204" s="2">
        <f t="shared" si="253"/>
        <v>0.99999642688096424</v>
      </c>
      <c r="FM204" s="2">
        <f t="shared" si="253"/>
        <v>0.99999598502146447</v>
      </c>
      <c r="FN204" s="2">
        <f t="shared" si="253"/>
        <v>0.99999569384998876</v>
      </c>
      <c r="FO204" s="2">
        <f t="shared" si="253"/>
        <v>0.99999614886184496</v>
      </c>
      <c r="FP204" s="2">
        <f t="shared" si="253"/>
        <v>0.99999573385251261</v>
      </c>
      <c r="FQ204" s="2">
        <f t="shared" si="253"/>
        <v>0.99999500159458532</v>
      </c>
      <c r="FR204" s="2">
        <f t="shared" si="253"/>
        <v>0.99999543200048879</v>
      </c>
      <c r="FS204" s="2">
        <f t="shared" si="253"/>
        <v>0.99999467830485211</v>
      </c>
      <c r="FT204" s="2">
        <f t="shared" si="253"/>
        <v>0.99999446769676015</v>
      </c>
      <c r="FU204" s="2">
        <f t="shared" si="253"/>
        <v>0.99999417084276887</v>
      </c>
      <c r="FW204" s="2">
        <f t="shared" si="244"/>
        <v>0.97730380585230914</v>
      </c>
      <c r="FX204" s="2">
        <f t="shared" si="244"/>
        <v>0.98119830672428632</v>
      </c>
      <c r="FY204" s="2">
        <f t="shared" si="244"/>
        <v>0.97882188061787856</v>
      </c>
      <c r="FZ204" s="2">
        <f t="shared" si="244"/>
        <v>0.97929077417238186</v>
      </c>
      <c r="GA204" s="2">
        <f t="shared" si="244"/>
        <v>0.97904933614511824</v>
      </c>
      <c r="GB204" s="2">
        <f t="shared" si="244"/>
        <v>0.98038490771812548</v>
      </c>
      <c r="GC204" s="2">
        <f t="shared" si="244"/>
        <v>0.98231176661151143</v>
      </c>
      <c r="GD204" s="2">
        <f t="shared" si="244"/>
        <v>0.98354797546448369</v>
      </c>
      <c r="GE204" s="2">
        <f t="shared" si="244"/>
        <v>0.98420300379648629</v>
      </c>
      <c r="GF204" s="2">
        <f t="shared" si="244"/>
        <v>0.98365040576320806</v>
      </c>
      <c r="GG204" s="2">
        <f t="shared" si="244"/>
        <v>0.98193803110590705</v>
      </c>
      <c r="GH204" s="2">
        <f t="shared" si="244"/>
        <v>0.98000870622769221</v>
      </c>
      <c r="GI204" s="2">
        <f t="shared" si="244"/>
        <v>0.97803553700161938</v>
      </c>
      <c r="GJ204" s="2">
        <f t="shared" si="244"/>
        <v>0.97611634778207412</v>
      </c>
      <c r="GK204" s="2">
        <f t="shared" si="244"/>
        <v>0.97385809576303939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1.5085152442906225E-77</v>
      </c>
      <c r="HT204" s="86">
        <f t="shared" si="246"/>
        <v>2.8976296357050381E-91</v>
      </c>
      <c r="HU204" s="86">
        <f t="shared" si="246"/>
        <v>1.0030814299568859E-108</v>
      </c>
      <c r="HV204" s="86">
        <f t="shared" si="246"/>
        <v>7.101270160159486E-117</v>
      </c>
      <c r="HW204" s="86">
        <f t="shared" si="246"/>
        <v>7.1036220345540442E-121</v>
      </c>
      <c r="HX204" s="86">
        <f t="shared" si="246"/>
        <v>1.0061548621270737E-104</v>
      </c>
      <c r="HY204" s="86">
        <f t="shared" si="246"/>
        <v>4.282574664443239E-117</v>
      </c>
      <c r="HZ204" s="86">
        <f t="shared" si="246"/>
        <v>1.5699655218556498E-126</v>
      </c>
      <c r="IA204" s="86">
        <f t="shared" si="246"/>
        <v>1.4846176839949744E-117</v>
      </c>
      <c r="IB204" s="86">
        <f t="shared" si="246"/>
        <v>5.2991290799098801E-125</v>
      </c>
      <c r="IC204" s="86">
        <f t="shared" si="246"/>
        <v>1.157738358897358E-141</v>
      </c>
      <c r="ID204" s="86">
        <f t="shared" si="246"/>
        <v>3.639584374066533E-125</v>
      </c>
      <c r="IE204" s="86">
        <f t="shared" si="246"/>
        <v>9.0596911877160649E-121</v>
      </c>
      <c r="IF204" s="86">
        <f t="shared" si="246"/>
        <v>8.7018473081117671E-124</v>
      </c>
      <c r="IG204" s="86">
        <f t="shared" si="246"/>
        <v>2.6009202846634355E-105</v>
      </c>
      <c r="II204" s="86">
        <f t="shared" si="247"/>
        <v>3.5378006342888513E-15</v>
      </c>
      <c r="IJ204" s="86">
        <f t="shared" si="247"/>
        <v>1.7416204788897814E-18</v>
      </c>
      <c r="IK204" s="86">
        <f t="shared" si="247"/>
        <v>2.9755239939674861E-20</v>
      </c>
      <c r="IL204" s="86">
        <f t="shared" si="247"/>
        <v>1.5019050217634685E-22</v>
      </c>
      <c r="IM204" s="86">
        <f t="shared" si="247"/>
        <v>7.2061772770669691E-23</v>
      </c>
      <c r="IN204" s="86">
        <f t="shared" si="247"/>
        <v>2.4075860082575627E-20</v>
      </c>
      <c r="IO204" s="86">
        <f t="shared" si="247"/>
        <v>1.0991095322393308E-23</v>
      </c>
      <c r="IP204" s="86">
        <f t="shared" si="247"/>
        <v>4.3730595887546472E-26</v>
      </c>
      <c r="IQ204" s="86">
        <f t="shared" si="247"/>
        <v>1.4764885293550544E-24</v>
      </c>
      <c r="IR204" s="86">
        <f t="shared" si="247"/>
        <v>2.3716548676538299E-25</v>
      </c>
      <c r="IS204" s="86">
        <f t="shared" si="247"/>
        <v>4.6336822031856938E-28</v>
      </c>
      <c r="IT204" s="86">
        <f t="shared" si="247"/>
        <v>2.2738002999623876E-24</v>
      </c>
      <c r="IU204" s="86">
        <f t="shared" si="247"/>
        <v>4.1825387477779633E-23</v>
      </c>
      <c r="IV204" s="86">
        <f t="shared" si="247"/>
        <v>3.0083786546519012E-17</v>
      </c>
      <c r="IW204" s="86">
        <f t="shared" si="247"/>
        <v>3.4965302523077261E-42</v>
      </c>
      <c r="IY204" s="86">
        <f t="shared" si="248"/>
        <v>3.5378006342888513E-15</v>
      </c>
      <c r="IZ204" s="86">
        <f t="shared" si="248"/>
        <v>1.7416204788897814E-18</v>
      </c>
      <c r="JA204" s="86">
        <f t="shared" si="248"/>
        <v>2.9755239939674861E-20</v>
      </c>
      <c r="JB204" s="86">
        <f t="shared" si="248"/>
        <v>1.5019050217634685E-22</v>
      </c>
      <c r="JC204" s="86">
        <f t="shared" si="248"/>
        <v>7.2061772770669691E-23</v>
      </c>
      <c r="JD204" s="86">
        <f t="shared" si="248"/>
        <v>2.4075860082575627E-20</v>
      </c>
      <c r="JE204" s="86">
        <f t="shared" si="248"/>
        <v>1.0991095322393308E-23</v>
      </c>
      <c r="JF204" s="86">
        <f t="shared" si="248"/>
        <v>4.3730595887546472E-26</v>
      </c>
      <c r="JG204" s="86">
        <f t="shared" si="248"/>
        <v>1.4764885293550544E-24</v>
      </c>
      <c r="JH204" s="86">
        <f t="shared" si="248"/>
        <v>2.3716548676538299E-25</v>
      </c>
      <c r="JI204" s="86">
        <f t="shared" si="248"/>
        <v>4.6336822031856938E-28</v>
      </c>
      <c r="JJ204" s="86">
        <f t="shared" si="248"/>
        <v>2.2738002999623876E-24</v>
      </c>
      <c r="JK204" s="86">
        <f t="shared" si="248"/>
        <v>4.1825387477779633E-23</v>
      </c>
      <c r="JL204" s="86">
        <f t="shared" si="248"/>
        <v>3.0083786546519012E-17</v>
      </c>
      <c r="JM204" s="86">
        <f t="shared" si="248"/>
        <v>3.4965302523077261E-42</v>
      </c>
    </row>
    <row r="205" spans="2:273" x14ac:dyDescent="0.25">
      <c r="B205" s="2">
        <v>178</v>
      </c>
      <c r="C205" s="37">
        <v>73.667000000000002</v>
      </c>
      <c r="D205" s="37">
        <v>74.828000000000003</v>
      </c>
      <c r="E205" s="37">
        <v>74.649000000000001</v>
      </c>
      <c r="F205" s="37">
        <v>76.123000000000005</v>
      </c>
      <c r="G205" s="37">
        <v>78.218000000000004</v>
      </c>
      <c r="H205" s="37">
        <v>80.444000000000003</v>
      </c>
      <c r="I205" s="37">
        <v>79.537000000000006</v>
      </c>
      <c r="J205" s="37">
        <v>80.406999999999996</v>
      </c>
      <c r="K205" s="37">
        <v>81.406999999999996</v>
      </c>
      <c r="L205" s="37">
        <v>81.111000000000004</v>
      </c>
      <c r="M205" s="37">
        <v>82.703999999999994</v>
      </c>
      <c r="N205" s="37">
        <v>84.37</v>
      </c>
      <c r="O205" s="37">
        <v>87.241</v>
      </c>
      <c r="P205" s="37">
        <v>86.655000000000001</v>
      </c>
      <c r="Q205" s="37">
        <v>80.981999999999999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107.25612732732731</v>
      </c>
      <c r="DL205" s="2">
        <f t="shared" si="251"/>
        <v>115.56131482176362</v>
      </c>
      <c r="DM205" s="2">
        <f t="shared" si="251"/>
        <v>120.76430749170221</v>
      </c>
      <c r="DN205" s="2">
        <f t="shared" si="251"/>
        <v>123.31877863577867</v>
      </c>
      <c r="DO205" s="2">
        <f t="shared" si="251"/>
        <v>125.00171085371085</v>
      </c>
      <c r="DP205" s="2">
        <f t="shared" si="251"/>
        <v>129.80227563190721</v>
      </c>
      <c r="DQ205" s="2">
        <f t="shared" si="251"/>
        <v>129.58963726884781</v>
      </c>
      <c r="DR205" s="2">
        <f t="shared" si="251"/>
        <v>114.78892329472329</v>
      </c>
      <c r="DS205" s="2">
        <f t="shared" si="251"/>
        <v>126.79161430499326</v>
      </c>
      <c r="DT205" s="2">
        <f t="shared" si="251"/>
        <v>123.64371256971256</v>
      </c>
      <c r="DU205" s="2">
        <f t="shared" si="251"/>
        <v>136.16626136363638</v>
      </c>
      <c r="DV205" s="2">
        <f t="shared" si="251"/>
        <v>120.95142857142861</v>
      </c>
      <c r="DW205" s="2">
        <f t="shared" si="251"/>
        <v>145.48472269061583</v>
      </c>
      <c r="DX205" s="2">
        <f t="shared" si="251"/>
        <v>145.03124916573972</v>
      </c>
      <c r="DY205" s="2">
        <f t="shared" si="251"/>
        <v>124.82503785103785</v>
      </c>
      <c r="EA205" s="2">
        <f t="shared" si="240"/>
        <v>72.108910646462263</v>
      </c>
      <c r="EB205" s="2">
        <f t="shared" si="240"/>
        <v>71.68764929759476</v>
      </c>
      <c r="EC205" s="2">
        <f t="shared" si="240"/>
        <v>73.622260053494259</v>
      </c>
      <c r="ED205" s="2">
        <f t="shared" si="240"/>
        <v>73.621707310888866</v>
      </c>
      <c r="EE205" s="2">
        <f t="shared" si="240"/>
        <v>77.369377893945767</v>
      </c>
      <c r="EF205" s="2">
        <f t="shared" si="239"/>
        <v>79.948592581056829</v>
      </c>
      <c r="EG205" s="2">
        <f t="shared" si="239"/>
        <v>79.282903314381713</v>
      </c>
      <c r="EH205" s="2">
        <f t="shared" si="239"/>
        <v>76.313434742777261</v>
      </c>
      <c r="EI205" s="2">
        <f t="shared" si="239"/>
        <v>81.13535932528201</v>
      </c>
      <c r="EJ205" s="2">
        <f t="shared" si="239"/>
        <v>80.607782144923334</v>
      </c>
      <c r="EK205" s="2">
        <f t="shared" si="239"/>
        <v>79.576663993948529</v>
      </c>
      <c r="EL205" s="2">
        <f t="shared" si="179"/>
        <v>80.976633681022903</v>
      </c>
      <c r="EM205" s="2">
        <f t="shared" si="179"/>
        <v>85.515340206729235</v>
      </c>
      <c r="EN205" s="2">
        <f t="shared" si="179"/>
        <v>84.310389604667421</v>
      </c>
      <c r="EO205" s="2">
        <f t="shared" si="179"/>
        <v>82.383775687266322</v>
      </c>
      <c r="EQ205" s="2">
        <f t="shared" si="252"/>
        <v>72.385091218054995</v>
      </c>
      <c r="ER205" s="2">
        <f t="shared" si="252"/>
        <v>71.149254206179265</v>
      </c>
      <c r="ES205" s="2">
        <f t="shared" si="252"/>
        <v>73.216315872341369</v>
      </c>
      <c r="ET205" s="2">
        <f t="shared" si="252"/>
        <v>75.210805888395171</v>
      </c>
      <c r="EU205" s="2">
        <f t="shared" si="252"/>
        <v>75.966534493342948</v>
      </c>
      <c r="EV205" s="2">
        <f t="shared" si="252"/>
        <v>78.8854674573506</v>
      </c>
      <c r="EW205" s="2">
        <f t="shared" si="252"/>
        <v>78.81247799915856</v>
      </c>
      <c r="EX205" s="2">
        <f t="shared" si="252"/>
        <v>77.459105526020153</v>
      </c>
      <c r="EY205" s="2">
        <f t="shared" si="252"/>
        <v>81.225719665643297</v>
      </c>
      <c r="EZ205" s="2">
        <f t="shared" si="252"/>
        <v>78.93297575793919</v>
      </c>
      <c r="FA205" s="2">
        <f t="shared" si="252"/>
        <v>80.862271801034979</v>
      </c>
      <c r="FB205" s="2">
        <f t="shared" si="252"/>
        <v>81.999083821393455</v>
      </c>
      <c r="FC205" s="2">
        <f t="shared" si="252"/>
        <v>85.07485533262934</v>
      </c>
      <c r="FD205" s="2">
        <f t="shared" si="252"/>
        <v>82.473114033545244</v>
      </c>
      <c r="FE205" s="2">
        <f t="shared" si="252"/>
        <v>81.034153729020176</v>
      </c>
      <c r="FG205" s="2">
        <f t="shared" si="253"/>
        <v>0.99999592028248119</v>
      </c>
      <c r="FH205" s="2">
        <f t="shared" si="253"/>
        <v>0.99999677664311959</v>
      </c>
      <c r="FI205" s="2">
        <f t="shared" si="253"/>
        <v>0.99999624869339998</v>
      </c>
      <c r="FJ205" s="2">
        <f t="shared" si="253"/>
        <v>0.99999606452048739</v>
      </c>
      <c r="FK205" s="2">
        <f t="shared" si="253"/>
        <v>0.99999644113623598</v>
      </c>
      <c r="FL205" s="2">
        <f t="shared" si="253"/>
        <v>0.9999967412756845</v>
      </c>
      <c r="FM205" s="2">
        <f t="shared" si="253"/>
        <v>0.9999963382947622</v>
      </c>
      <c r="FN205" s="2">
        <f t="shared" si="253"/>
        <v>0.99999607274302582</v>
      </c>
      <c r="FO205" s="2">
        <f t="shared" si="253"/>
        <v>0.99999648771906857</v>
      </c>
      <c r="FP205" s="2">
        <f t="shared" si="253"/>
        <v>0.99999610922578863</v>
      </c>
      <c r="FQ205" s="2">
        <f t="shared" si="253"/>
        <v>0.99999544139807739</v>
      </c>
      <c r="FR205" s="2">
        <f t="shared" si="253"/>
        <v>0.99999583393325708</v>
      </c>
      <c r="FS205" s="2">
        <f t="shared" si="253"/>
        <v>0.99999514655406874</v>
      </c>
      <c r="FT205" s="2">
        <f t="shared" si="253"/>
        <v>0.99999495447702258</v>
      </c>
      <c r="FU205" s="2">
        <f t="shared" si="253"/>
        <v>0.99999468374269418</v>
      </c>
      <c r="FW205" s="2">
        <f t="shared" si="244"/>
        <v>0.97925940556250546</v>
      </c>
      <c r="FX205" s="2">
        <f t="shared" si="244"/>
        <v>0.98282423729354218</v>
      </c>
      <c r="FY205" s="2">
        <f t="shared" si="244"/>
        <v>0.98064926653981643</v>
      </c>
      <c r="FZ205" s="2">
        <f t="shared" si="244"/>
        <v>0.98107848302074929</v>
      </c>
      <c r="GA205" s="2">
        <f t="shared" si="244"/>
        <v>0.98085747955076186</v>
      </c>
      <c r="GB205" s="2">
        <f t="shared" si="244"/>
        <v>0.98207989463625045</v>
      </c>
      <c r="GC205" s="2">
        <f t="shared" si="244"/>
        <v>0.98384299309441647</v>
      </c>
      <c r="GD205" s="2">
        <f t="shared" si="244"/>
        <v>0.98497382340357653</v>
      </c>
      <c r="GE205" s="2">
        <f t="shared" si="244"/>
        <v>0.98557291509819334</v>
      </c>
      <c r="GF205" s="2">
        <f t="shared" si="244"/>
        <v>0.98506751115153834</v>
      </c>
      <c r="GG205" s="2">
        <f t="shared" si="244"/>
        <v>0.98350106753660615</v>
      </c>
      <c r="GH205" s="2">
        <f t="shared" si="244"/>
        <v>0.98173559598684501</v>
      </c>
      <c r="GI205" s="2">
        <f t="shared" si="244"/>
        <v>0.97992938249374006</v>
      </c>
      <c r="GJ205" s="2">
        <f t="shared" si="244"/>
        <v>0.97817197865215533</v>
      </c>
      <c r="GK205" s="2">
        <f t="shared" si="244"/>
        <v>0.97610333275986239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7.324546983923792E-80</v>
      </c>
      <c r="HT205" s="86">
        <f t="shared" si="246"/>
        <v>6.262244380935359E-94</v>
      </c>
      <c r="HU205" s="86">
        <f t="shared" si="246"/>
        <v>6.9674602239944588E-112</v>
      </c>
      <c r="HV205" s="86">
        <f t="shared" si="246"/>
        <v>2.509663310345564E-120</v>
      </c>
      <c r="HW205" s="86">
        <f t="shared" si="246"/>
        <v>2.0093384544881731E-124</v>
      </c>
      <c r="HX205" s="86">
        <f t="shared" si="246"/>
        <v>9.0866751805000582E-108</v>
      </c>
      <c r="HY205" s="86">
        <f t="shared" si="246"/>
        <v>1.6849850502382208E-120</v>
      </c>
      <c r="HZ205" s="86">
        <f t="shared" si="246"/>
        <v>3.4206689185369159E-130</v>
      </c>
      <c r="IA205" s="86">
        <f t="shared" si="246"/>
        <v>6.1668561696193975E-121</v>
      </c>
      <c r="IB205" s="86">
        <f t="shared" si="246"/>
        <v>1.398865109811819E-128</v>
      </c>
      <c r="IC205" s="86">
        <f t="shared" si="246"/>
        <v>8.6467775902059753E-146</v>
      </c>
      <c r="ID205" s="86">
        <f t="shared" si="246"/>
        <v>7.4108295940134113E-129</v>
      </c>
      <c r="IE205" s="86">
        <f t="shared" si="246"/>
        <v>2.2117427206383136E-124</v>
      </c>
      <c r="IF205" s="86">
        <f t="shared" si="246"/>
        <v>1.532846187995118E-127</v>
      </c>
      <c r="IG205" s="86">
        <f t="shared" si="246"/>
        <v>1.6275372506959002E-108</v>
      </c>
      <c r="II205" s="86">
        <f t="shared" si="247"/>
        <v>7.4469724789493301E-16</v>
      </c>
      <c r="IJ205" s="86">
        <f t="shared" si="247"/>
        <v>2.7778324437064599E-19</v>
      </c>
      <c r="IK205" s="86">
        <f t="shared" si="247"/>
        <v>3.6797555352261901E-21</v>
      </c>
      <c r="IL205" s="86">
        <f t="shared" si="247"/>
        <v>1.4604351587955521E-23</v>
      </c>
      <c r="IM205" s="86">
        <f t="shared" si="247"/>
        <v>6.7155252153599403E-24</v>
      </c>
      <c r="IN205" s="86">
        <f t="shared" si="247"/>
        <v>3.0751933807921687E-21</v>
      </c>
      <c r="IO205" s="86">
        <f t="shared" si="247"/>
        <v>1.0415435106504801E-24</v>
      </c>
      <c r="IP205" s="86">
        <f t="shared" si="247"/>
        <v>3.3709130038490863E-27</v>
      </c>
      <c r="IQ205" s="86">
        <f t="shared" si="247"/>
        <v>1.3668600079330425E-25</v>
      </c>
      <c r="IR205" s="86">
        <f t="shared" si="247"/>
        <v>1.9808456782930314E-26</v>
      </c>
      <c r="IS205" s="86">
        <f t="shared" si="247"/>
        <v>2.7214411092329461E-29</v>
      </c>
      <c r="IT205" s="86">
        <f t="shared" si="247"/>
        <v>1.8524744344102566E-25</v>
      </c>
      <c r="IU205" s="86">
        <f t="shared" si="247"/>
        <v>3.6817950589594101E-24</v>
      </c>
      <c r="IV205" s="86">
        <f t="shared" si="247"/>
        <v>4.8903351603796613E-18</v>
      </c>
      <c r="IW205" s="86">
        <f t="shared" si="247"/>
        <v>2.875653453008044E-44</v>
      </c>
      <c r="IY205" s="86">
        <f t="shared" si="248"/>
        <v>7.4469724789493301E-16</v>
      </c>
      <c r="IZ205" s="86">
        <f t="shared" si="248"/>
        <v>2.7778324437064599E-19</v>
      </c>
      <c r="JA205" s="86">
        <f t="shared" si="248"/>
        <v>3.6797555352261901E-21</v>
      </c>
      <c r="JB205" s="86">
        <f t="shared" si="248"/>
        <v>1.4604351587955521E-23</v>
      </c>
      <c r="JC205" s="86">
        <f t="shared" si="248"/>
        <v>6.7155252153599403E-24</v>
      </c>
      <c r="JD205" s="86">
        <f t="shared" si="248"/>
        <v>3.0751933807921687E-21</v>
      </c>
      <c r="JE205" s="86">
        <f t="shared" si="248"/>
        <v>1.0415435106504801E-24</v>
      </c>
      <c r="JF205" s="86">
        <f t="shared" si="248"/>
        <v>3.3709130038490863E-27</v>
      </c>
      <c r="JG205" s="86">
        <f t="shared" si="248"/>
        <v>1.3668600079330425E-25</v>
      </c>
      <c r="JH205" s="86">
        <f t="shared" si="248"/>
        <v>1.9808456782930314E-26</v>
      </c>
      <c r="JI205" s="86">
        <f t="shared" si="248"/>
        <v>2.7214411092329461E-29</v>
      </c>
      <c r="JJ205" s="86">
        <f t="shared" si="248"/>
        <v>1.8524744344102566E-25</v>
      </c>
      <c r="JK205" s="86">
        <f t="shared" si="248"/>
        <v>3.6817950589594101E-24</v>
      </c>
      <c r="JL205" s="86">
        <f t="shared" si="248"/>
        <v>4.8903351603796613E-18</v>
      </c>
      <c r="JM205" s="86">
        <f t="shared" si="248"/>
        <v>2.875653453008044E-44</v>
      </c>
    </row>
    <row r="206" spans="2:273" x14ac:dyDescent="0.25">
      <c r="B206" s="2">
        <v>179</v>
      </c>
      <c r="C206" s="37">
        <v>74</v>
      </c>
      <c r="D206" s="37">
        <v>73.344999999999999</v>
      </c>
      <c r="E206" s="37">
        <v>77.841999999999999</v>
      </c>
      <c r="F206" s="37">
        <v>77.192999999999998</v>
      </c>
      <c r="G206" s="37">
        <v>79.182000000000002</v>
      </c>
      <c r="H206" s="37">
        <v>80.906999999999996</v>
      </c>
      <c r="I206" s="37">
        <v>81.314999999999998</v>
      </c>
      <c r="J206" s="37">
        <v>77.814999999999998</v>
      </c>
      <c r="K206" s="37">
        <v>81.278000000000006</v>
      </c>
      <c r="L206" s="37">
        <v>82.537000000000006</v>
      </c>
      <c r="M206" s="37">
        <v>83.259</v>
      </c>
      <c r="N206" s="37">
        <v>84.555999999999997</v>
      </c>
      <c r="O206" s="37">
        <v>84.314999999999998</v>
      </c>
      <c r="P206" s="37">
        <v>84.164000000000001</v>
      </c>
      <c r="Q206" s="37">
        <v>84.218000000000004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107.29343633633633</v>
      </c>
      <c r="DL206" s="2">
        <f t="shared" si="251"/>
        <v>115.63381697936211</v>
      </c>
      <c r="DM206" s="2">
        <f t="shared" si="251"/>
        <v>120.86034992887622</v>
      </c>
      <c r="DN206" s="2">
        <f t="shared" si="251"/>
        <v>123.45749163449167</v>
      </c>
      <c r="DO206" s="2">
        <f t="shared" si="251"/>
        <v>125.13624817674817</v>
      </c>
      <c r="DP206" s="2">
        <f t="shared" si="251"/>
        <v>129.97248976912135</v>
      </c>
      <c r="DQ206" s="2">
        <f t="shared" si="251"/>
        <v>129.76311095305834</v>
      </c>
      <c r="DR206" s="2">
        <f t="shared" si="251"/>
        <v>114.88584787644787</v>
      </c>
      <c r="DS206" s="2">
        <f t="shared" si="251"/>
        <v>126.9526230094467</v>
      </c>
      <c r="DT206" s="2">
        <f t="shared" si="251"/>
        <v>123.77602466752467</v>
      </c>
      <c r="DU206" s="2">
        <f t="shared" si="251"/>
        <v>136.34196022727275</v>
      </c>
      <c r="DV206" s="2">
        <f t="shared" si="251"/>
        <v>121.01707563025214</v>
      </c>
      <c r="DW206" s="2">
        <f t="shared" si="251"/>
        <v>145.7184978005865</v>
      </c>
      <c r="DX206" s="2">
        <f t="shared" si="251"/>
        <v>145.27754238042272</v>
      </c>
      <c r="DY206" s="2">
        <f t="shared" si="251"/>
        <v>124.98268803418803</v>
      </c>
      <c r="EA206" s="2">
        <f t="shared" si="240"/>
        <v>71.958894083558462</v>
      </c>
      <c r="EB206" s="2">
        <f t="shared" si="240"/>
        <v>71.49686500062532</v>
      </c>
      <c r="EC206" s="2">
        <f t="shared" si="240"/>
        <v>73.453108893415873</v>
      </c>
      <c r="ED206" s="2">
        <f t="shared" si="240"/>
        <v>73.45696154387943</v>
      </c>
      <c r="EE206" s="2">
        <f t="shared" si="240"/>
        <v>77.230939167809282</v>
      </c>
      <c r="EF206" s="2">
        <f t="shared" si="239"/>
        <v>79.820968306542255</v>
      </c>
      <c r="EG206" s="2">
        <f t="shared" si="239"/>
        <v>79.140968778265929</v>
      </c>
      <c r="EH206" s="2">
        <f t="shared" si="239"/>
        <v>76.165944702071187</v>
      </c>
      <c r="EI206" s="2">
        <f t="shared" si="239"/>
        <v>81.020545342782725</v>
      </c>
      <c r="EJ206" s="2">
        <f t="shared" si="239"/>
        <v>80.470183829910326</v>
      </c>
      <c r="EK206" s="2">
        <f t="shared" si="239"/>
        <v>79.366332349974755</v>
      </c>
      <c r="EL206" s="2">
        <f t="shared" si="179"/>
        <v>80.76119131897714</v>
      </c>
      <c r="EM206" s="2">
        <f t="shared" si="179"/>
        <v>85.335393761206618</v>
      </c>
      <c r="EN206" s="2">
        <f t="shared" si="179"/>
        <v>84.156597670849919</v>
      </c>
      <c r="EO206" s="2">
        <f t="shared" si="179"/>
        <v>82.238734264350114</v>
      </c>
      <c r="EQ206" s="2">
        <f t="shared" si="252"/>
        <v>72.238670132061998</v>
      </c>
      <c r="ER206" s="2">
        <f t="shared" si="252"/>
        <v>70.952006030677808</v>
      </c>
      <c r="ES206" s="2">
        <f t="shared" si="252"/>
        <v>73.0420454610516</v>
      </c>
      <c r="ET206" s="2">
        <f t="shared" si="252"/>
        <v>75.066182342054546</v>
      </c>
      <c r="EU206" s="2">
        <f t="shared" si="252"/>
        <v>75.810278879772241</v>
      </c>
      <c r="EV206" s="2">
        <f t="shared" si="252"/>
        <v>78.744435264262748</v>
      </c>
      <c r="EW206" s="2">
        <f t="shared" si="252"/>
        <v>78.664739946487288</v>
      </c>
      <c r="EX206" s="2">
        <f t="shared" si="252"/>
        <v>77.326518614452226</v>
      </c>
      <c r="EY206" s="2">
        <f t="shared" si="252"/>
        <v>81.112042911110052</v>
      </c>
      <c r="EZ206" s="2">
        <f t="shared" si="252"/>
        <v>78.774704896622879</v>
      </c>
      <c r="FA206" s="2">
        <f t="shared" si="252"/>
        <v>80.668432455581751</v>
      </c>
      <c r="FB206" s="2">
        <f t="shared" si="252"/>
        <v>81.796709388379838</v>
      </c>
      <c r="FC206" s="2">
        <f t="shared" si="252"/>
        <v>84.889068637803575</v>
      </c>
      <c r="FD206" s="2">
        <f t="shared" si="252"/>
        <v>82.296310418652553</v>
      </c>
      <c r="FE206" s="2">
        <f t="shared" si="252"/>
        <v>80.875593147136286</v>
      </c>
      <c r="FG206" s="2">
        <f t="shared" si="253"/>
        <v>0.99999627925206569</v>
      </c>
      <c r="FH206" s="2">
        <f t="shared" si="253"/>
        <v>0.99999706026275215</v>
      </c>
      <c r="FI206" s="2">
        <f t="shared" si="253"/>
        <v>0.99999657876658976</v>
      </c>
      <c r="FJ206" s="2">
        <f t="shared" si="253"/>
        <v>0.99999641079878354</v>
      </c>
      <c r="FK206" s="2">
        <f t="shared" si="253"/>
        <v>0.99999675427665502</v>
      </c>
      <c r="FL206" s="2">
        <f t="shared" si="253"/>
        <v>0.99999702800724966</v>
      </c>
      <c r="FM206" s="2">
        <f t="shared" si="253"/>
        <v>0.99999666048405667</v>
      </c>
      <c r="FN206" s="2">
        <f t="shared" si="253"/>
        <v>0.99999641829783292</v>
      </c>
      <c r="FO206" s="2">
        <f t="shared" si="253"/>
        <v>0.99999679676072972</v>
      </c>
      <c r="FP206" s="2">
        <f t="shared" si="253"/>
        <v>0.99999645157053096</v>
      </c>
      <c r="FQ206" s="2">
        <f t="shared" si="253"/>
        <v>0.99999584250396667</v>
      </c>
      <c r="FR206" s="2">
        <f t="shared" si="253"/>
        <v>0.99999620050058025</v>
      </c>
      <c r="FS206" s="2">
        <f t="shared" si="253"/>
        <v>0.99999557360281222</v>
      </c>
      <c r="FT206" s="2">
        <f t="shared" si="253"/>
        <v>0.99999539842631147</v>
      </c>
      <c r="FU206" s="2">
        <f t="shared" si="253"/>
        <v>0.99999515151344431</v>
      </c>
      <c r="FW206" s="2">
        <f t="shared" si="244"/>
        <v>0.98104976988332349</v>
      </c>
      <c r="FX206" s="2">
        <f t="shared" si="244"/>
        <v>0.98431180897336168</v>
      </c>
      <c r="FY206" s="2">
        <f t="shared" si="244"/>
        <v>0.98232182149943448</v>
      </c>
      <c r="FZ206" s="2">
        <f t="shared" si="244"/>
        <v>0.98271459314455334</v>
      </c>
      <c r="GA206" s="2">
        <f t="shared" si="244"/>
        <v>0.9825123588237219</v>
      </c>
      <c r="GB206" s="2">
        <f t="shared" si="244"/>
        <v>0.98363085921341198</v>
      </c>
      <c r="GC206" s="2">
        <f t="shared" si="244"/>
        <v>0.98524365634037681</v>
      </c>
      <c r="GD206" s="2">
        <f t="shared" si="244"/>
        <v>0.98627782141965292</v>
      </c>
      <c r="GE206" s="2">
        <f t="shared" si="244"/>
        <v>0.98682561827217119</v>
      </c>
      <c r="GF206" s="2">
        <f t="shared" si="244"/>
        <v>0.9863634913416417</v>
      </c>
      <c r="GG206" s="2">
        <f t="shared" si="244"/>
        <v>0.98493091855989212</v>
      </c>
      <c r="GH206" s="2">
        <f t="shared" si="244"/>
        <v>0.98331585298050406</v>
      </c>
      <c r="GI206" s="2">
        <f t="shared" si="244"/>
        <v>0.98166299619189812</v>
      </c>
      <c r="GJ206" s="2">
        <f t="shared" si="244"/>
        <v>0.98005429963299995</v>
      </c>
      <c r="GK206" s="2">
        <f t="shared" si="244"/>
        <v>0.97816005875043721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3.2836679469816092E-82</v>
      </c>
      <c r="HT206" s="86">
        <f t="shared" si="246"/>
        <v>1.2371675340015956E-96</v>
      </c>
      <c r="HU206" s="86">
        <f t="shared" si="246"/>
        <v>4.3547284828916062E-115</v>
      </c>
      <c r="HV206" s="86">
        <f t="shared" si="246"/>
        <v>7.8886153251432074E-124</v>
      </c>
      <c r="HW206" s="86">
        <f t="shared" si="246"/>
        <v>5.042377148123124E-128</v>
      </c>
      <c r="HX206" s="86">
        <f t="shared" si="246"/>
        <v>7.4113326179084862E-111</v>
      </c>
      <c r="HY206" s="86">
        <f t="shared" si="246"/>
        <v>5.9161773760571287E-124</v>
      </c>
      <c r="HZ206" s="86">
        <f t="shared" si="246"/>
        <v>6.5986670128143085E-134</v>
      </c>
      <c r="IA206" s="86">
        <f t="shared" si="246"/>
        <v>2.2905211920596696E-124</v>
      </c>
      <c r="IB206" s="86">
        <f t="shared" si="246"/>
        <v>3.2826098972102135E-132</v>
      </c>
      <c r="IC206" s="86">
        <f t="shared" si="246"/>
        <v>5.6258617853156181E-150</v>
      </c>
      <c r="ID206" s="86">
        <f t="shared" si="246"/>
        <v>1.3316066120961641E-132</v>
      </c>
      <c r="IE206" s="86">
        <f t="shared" si="246"/>
        <v>4.7691503143262205E-128</v>
      </c>
      <c r="IF206" s="86">
        <f t="shared" si="246"/>
        <v>2.3692095712550813E-131</v>
      </c>
      <c r="IG206" s="86">
        <f t="shared" si="246"/>
        <v>9.1042056731099092E-112</v>
      </c>
      <c r="II206" s="86">
        <f t="shared" si="247"/>
        <v>1.5112441428892677E-16</v>
      </c>
      <c r="IJ206" s="86">
        <f t="shared" si="247"/>
        <v>4.2514761784730555E-20</v>
      </c>
      <c r="IK206" s="86">
        <f t="shared" si="247"/>
        <v>4.3349807134249953E-22</v>
      </c>
      <c r="IL206" s="86">
        <f t="shared" si="247"/>
        <v>1.3455296010851822E-24</v>
      </c>
      <c r="IM206" s="86">
        <f t="shared" si="247"/>
        <v>5.9226955789795337E-25</v>
      </c>
      <c r="IN206" s="86">
        <f t="shared" si="247"/>
        <v>3.7480947041788148E-22</v>
      </c>
      <c r="IO206" s="86">
        <f t="shared" si="247"/>
        <v>9.3657272842763594E-26</v>
      </c>
      <c r="IP206" s="86">
        <f t="shared" si="247"/>
        <v>2.4566345450586105E-28</v>
      </c>
      <c r="IQ206" s="86">
        <f t="shared" si="247"/>
        <v>1.201816367025759E-26</v>
      </c>
      <c r="IR206" s="86">
        <f t="shared" si="247"/>
        <v>1.5670809180038495E-27</v>
      </c>
      <c r="IS206" s="86">
        <f t="shared" si="247"/>
        <v>1.4998559587179615E-30</v>
      </c>
      <c r="IT206" s="86">
        <f t="shared" si="247"/>
        <v>1.4247468657368603E-26</v>
      </c>
      <c r="IU206" s="86">
        <f t="shared" si="247"/>
        <v>3.0609440360969945E-25</v>
      </c>
      <c r="IV206" s="86">
        <f t="shared" si="247"/>
        <v>7.6118534190940736E-19</v>
      </c>
      <c r="IW206" s="86">
        <f t="shared" si="247"/>
        <v>2.0987232173281616E-46</v>
      </c>
      <c r="IY206" s="86">
        <f t="shared" si="248"/>
        <v>1.5112441428892677E-16</v>
      </c>
      <c r="IZ206" s="86">
        <f t="shared" si="248"/>
        <v>4.2514761784730555E-20</v>
      </c>
      <c r="JA206" s="86">
        <f t="shared" si="248"/>
        <v>4.3349807134249953E-22</v>
      </c>
      <c r="JB206" s="86">
        <f t="shared" si="248"/>
        <v>1.3455296010851822E-24</v>
      </c>
      <c r="JC206" s="86">
        <f t="shared" si="248"/>
        <v>5.9226955789795337E-25</v>
      </c>
      <c r="JD206" s="86">
        <f t="shared" si="248"/>
        <v>3.7480947041788148E-22</v>
      </c>
      <c r="JE206" s="86">
        <f t="shared" si="248"/>
        <v>9.3657272842763594E-26</v>
      </c>
      <c r="JF206" s="86">
        <f t="shared" si="248"/>
        <v>2.4566345450586105E-28</v>
      </c>
      <c r="JG206" s="86">
        <f t="shared" si="248"/>
        <v>1.201816367025759E-26</v>
      </c>
      <c r="JH206" s="86">
        <f t="shared" si="248"/>
        <v>1.5670809180038495E-27</v>
      </c>
      <c r="JI206" s="86">
        <f t="shared" si="248"/>
        <v>1.4998559587179615E-30</v>
      </c>
      <c r="JJ206" s="86">
        <f t="shared" si="248"/>
        <v>1.4247468657368603E-26</v>
      </c>
      <c r="JK206" s="86">
        <f t="shared" si="248"/>
        <v>3.0609440360969945E-25</v>
      </c>
      <c r="JL206" s="86">
        <f t="shared" si="248"/>
        <v>7.6118534190940736E-19</v>
      </c>
      <c r="JM206" s="86">
        <f t="shared" si="248"/>
        <v>2.0987232173281616E-46</v>
      </c>
    </row>
    <row r="207" spans="2:273" x14ac:dyDescent="0.25">
      <c r="B207" s="2">
        <v>180</v>
      </c>
      <c r="C207" s="37">
        <v>72.033000000000001</v>
      </c>
      <c r="D207" s="37">
        <v>76.328000000000003</v>
      </c>
      <c r="E207" s="37">
        <v>75.034999999999997</v>
      </c>
      <c r="F207" s="37">
        <v>75.578999999999994</v>
      </c>
      <c r="G207" s="37">
        <v>76.891000000000005</v>
      </c>
      <c r="H207" s="37">
        <v>80.63</v>
      </c>
      <c r="I207" s="37">
        <v>80.573999999999998</v>
      </c>
      <c r="J207" s="37">
        <v>79.203999999999994</v>
      </c>
      <c r="K207" s="37">
        <v>82.832999999999998</v>
      </c>
      <c r="L207" s="37">
        <v>78.519000000000005</v>
      </c>
      <c r="M207" s="37">
        <v>84.519000000000005</v>
      </c>
      <c r="N207" s="37">
        <v>84.685000000000002</v>
      </c>
      <c r="O207" s="37">
        <v>86.573999999999998</v>
      </c>
      <c r="P207" s="37">
        <v>85.891000000000005</v>
      </c>
      <c r="Q207" s="37">
        <v>81.2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107.33074534534533</v>
      </c>
      <c r="DL207" s="2">
        <f t="shared" si="251"/>
        <v>115.70631913696062</v>
      </c>
      <c r="DM207" s="2">
        <f t="shared" si="251"/>
        <v>120.95639236605024</v>
      </c>
      <c r="DN207" s="2">
        <f t="shared" si="251"/>
        <v>123.59620463320468</v>
      </c>
      <c r="DO207" s="2">
        <f t="shared" si="251"/>
        <v>125.27078549978549</v>
      </c>
      <c r="DP207" s="2">
        <f t="shared" si="251"/>
        <v>130.1427039063355</v>
      </c>
      <c r="DQ207" s="2">
        <f t="shared" si="251"/>
        <v>129.93658463726885</v>
      </c>
      <c r="DR207" s="2">
        <f t="shared" si="251"/>
        <v>114.98277245817246</v>
      </c>
      <c r="DS207" s="2">
        <f t="shared" si="251"/>
        <v>127.11363171390013</v>
      </c>
      <c r="DT207" s="2">
        <f t="shared" si="251"/>
        <v>123.90833676533676</v>
      </c>
      <c r="DU207" s="2">
        <f t="shared" si="251"/>
        <v>136.51765909090912</v>
      </c>
      <c r="DV207" s="2">
        <f t="shared" si="251"/>
        <v>121.08272268907567</v>
      </c>
      <c r="DW207" s="2">
        <f t="shared" si="251"/>
        <v>145.95227291055716</v>
      </c>
      <c r="DX207" s="2">
        <f t="shared" si="251"/>
        <v>145.52383559510571</v>
      </c>
      <c r="DY207" s="2">
        <f t="shared" si="251"/>
        <v>125.14033821733821</v>
      </c>
      <c r="EA207" s="2">
        <f t="shared" si="240"/>
        <v>71.808877520654676</v>
      </c>
      <c r="EB207" s="2">
        <f t="shared" si="240"/>
        <v>71.30608070365588</v>
      </c>
      <c r="EC207" s="2">
        <f t="shared" si="240"/>
        <v>73.283957733337502</v>
      </c>
      <c r="ED207" s="2">
        <f t="shared" si="240"/>
        <v>73.292215776869995</v>
      </c>
      <c r="EE207" s="2">
        <f t="shared" si="240"/>
        <v>77.092500441672811</v>
      </c>
      <c r="EF207" s="2">
        <f t="shared" si="239"/>
        <v>79.693344032027682</v>
      </c>
      <c r="EG207" s="2">
        <f t="shared" si="239"/>
        <v>78.999034242150145</v>
      </c>
      <c r="EH207" s="2">
        <f t="shared" si="239"/>
        <v>76.018454661365112</v>
      </c>
      <c r="EI207" s="2">
        <f t="shared" si="239"/>
        <v>80.905731360283454</v>
      </c>
      <c r="EJ207" s="2">
        <f t="shared" si="239"/>
        <v>80.332585514897303</v>
      </c>
      <c r="EK207" s="2">
        <f t="shared" si="239"/>
        <v>79.156000706000981</v>
      </c>
      <c r="EL207" s="2">
        <f t="shared" si="179"/>
        <v>80.545748956931391</v>
      </c>
      <c r="EM207" s="2">
        <f t="shared" si="179"/>
        <v>85.155447315684</v>
      </c>
      <c r="EN207" s="2">
        <f t="shared" si="179"/>
        <v>84.002805737032432</v>
      </c>
      <c r="EO207" s="2">
        <f t="shared" si="179"/>
        <v>82.093692841433906</v>
      </c>
      <c r="EQ207" s="2">
        <f t="shared" si="252"/>
        <v>72.092249046069014</v>
      </c>
      <c r="ER207" s="2">
        <f t="shared" si="252"/>
        <v>70.754757855176337</v>
      </c>
      <c r="ES207" s="2">
        <f t="shared" si="252"/>
        <v>72.867775049761818</v>
      </c>
      <c r="ET207" s="2">
        <f t="shared" si="252"/>
        <v>74.921558795713921</v>
      </c>
      <c r="EU207" s="2">
        <f t="shared" si="252"/>
        <v>75.654023266201534</v>
      </c>
      <c r="EV207" s="2">
        <f t="shared" si="252"/>
        <v>78.60340307117491</v>
      </c>
      <c r="EW207" s="2">
        <f t="shared" si="252"/>
        <v>78.517001893816015</v>
      </c>
      <c r="EX207" s="2">
        <f t="shared" si="252"/>
        <v>77.193931702884285</v>
      </c>
      <c r="EY207" s="2">
        <f t="shared" si="252"/>
        <v>80.998366156576807</v>
      </c>
      <c r="EZ207" s="2">
        <f t="shared" si="252"/>
        <v>78.616434035306554</v>
      </c>
      <c r="FA207" s="2">
        <f t="shared" si="252"/>
        <v>80.474593110128509</v>
      </c>
      <c r="FB207" s="2">
        <f t="shared" si="252"/>
        <v>81.594334955366236</v>
      </c>
      <c r="FC207" s="2">
        <f t="shared" si="252"/>
        <v>84.70328194297781</v>
      </c>
      <c r="FD207" s="2">
        <f t="shared" si="252"/>
        <v>82.119506803759862</v>
      </c>
      <c r="FE207" s="2">
        <f t="shared" si="252"/>
        <v>80.717032565252396</v>
      </c>
      <c r="FG207" s="2">
        <f t="shared" si="253"/>
        <v>0.99999660663644241</v>
      </c>
      <c r="FH207" s="2">
        <f t="shared" si="253"/>
        <v>0.99999731892707155</v>
      </c>
      <c r="FI207" s="2">
        <f t="shared" si="253"/>
        <v>0.99999687979710661</v>
      </c>
      <c r="FJ207" s="2">
        <f t="shared" si="253"/>
        <v>0.99999672660855221</v>
      </c>
      <c r="FK207" s="2">
        <f t="shared" si="253"/>
        <v>0.99999703986428246</v>
      </c>
      <c r="FL207" s="2">
        <f t="shared" si="253"/>
        <v>0.99999728950968836</v>
      </c>
      <c r="FM207" s="2">
        <f t="shared" si="253"/>
        <v>0.99999695432436653</v>
      </c>
      <c r="FN207" s="2">
        <f t="shared" si="253"/>
        <v>0.99999673344777085</v>
      </c>
      <c r="FO207" s="2">
        <f t="shared" si="253"/>
        <v>0.99999707861024101</v>
      </c>
      <c r="FP207" s="2">
        <f t="shared" si="253"/>
        <v>0.99999676379285118</v>
      </c>
      <c r="FQ207" s="2">
        <f t="shared" si="253"/>
        <v>0.99999620831716596</v>
      </c>
      <c r="FR207" s="2">
        <f t="shared" si="253"/>
        <v>0.9999965348141866</v>
      </c>
      <c r="FS207" s="2">
        <f t="shared" si="253"/>
        <v>0.99999596307621319</v>
      </c>
      <c r="FT207" s="2">
        <f t="shared" si="253"/>
        <v>0.9999958033132188</v>
      </c>
      <c r="FU207" s="2">
        <f t="shared" si="253"/>
        <v>0.99999557812582029</v>
      </c>
      <c r="FW207" s="2">
        <f t="shared" si="244"/>
        <v>0.98268831897141562</v>
      </c>
      <c r="FX207" s="2">
        <f t="shared" si="244"/>
        <v>0.98567242207763595</v>
      </c>
      <c r="FY207" s="2">
        <f t="shared" si="244"/>
        <v>0.98385219186421347</v>
      </c>
      <c r="FZ207" s="2">
        <f t="shared" si="244"/>
        <v>0.9842115084192764</v>
      </c>
      <c r="GA207" s="2">
        <f t="shared" si="244"/>
        <v>0.98402650290719718</v>
      </c>
      <c r="GB207" s="2">
        <f t="shared" si="244"/>
        <v>0.98504963305414794</v>
      </c>
      <c r="GC207" s="2">
        <f t="shared" si="244"/>
        <v>0.98652455814246043</v>
      </c>
      <c r="GD207" s="2">
        <f t="shared" si="244"/>
        <v>0.9874700957514736</v>
      </c>
      <c r="GE207" s="2">
        <f t="shared" si="244"/>
        <v>0.98797087686931051</v>
      </c>
      <c r="GF207" s="2">
        <f t="shared" si="244"/>
        <v>0.9875484160734691</v>
      </c>
      <c r="GG207" s="2">
        <f t="shared" si="244"/>
        <v>0.98623858791338892</v>
      </c>
      <c r="GH207" s="2">
        <f t="shared" si="244"/>
        <v>0.98476150659736661</v>
      </c>
      <c r="GI207" s="2">
        <f t="shared" si="244"/>
        <v>0.98324942742751786</v>
      </c>
      <c r="GJ207" s="2">
        <f t="shared" si="244"/>
        <v>0.98177732417165464</v>
      </c>
      <c r="GK207" s="2">
        <f t="shared" si="244"/>
        <v>0.98004338666272073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1.3591968196656673E-84</v>
      </c>
      <c r="HT207" s="86">
        <f t="shared" si="246"/>
        <v>2.2342708269348047E-99</v>
      </c>
      <c r="HU207" s="86">
        <f t="shared" si="246"/>
        <v>2.4490261630624567E-118</v>
      </c>
      <c r="HV207" s="86">
        <f t="shared" si="246"/>
        <v>2.2054100530190988E-127</v>
      </c>
      <c r="HW207" s="86">
        <f t="shared" si="246"/>
        <v>1.1225971790258841E-131</v>
      </c>
      <c r="HX207" s="86">
        <f t="shared" si="246"/>
        <v>5.459290545215579E-114</v>
      </c>
      <c r="HY207" s="86">
        <f t="shared" si="246"/>
        <v>1.8536930662392642E-127</v>
      </c>
      <c r="HZ207" s="86">
        <f t="shared" si="246"/>
        <v>1.1269980085918366E-137</v>
      </c>
      <c r="IA207" s="86">
        <f t="shared" si="246"/>
        <v>7.6071796343117129E-128</v>
      </c>
      <c r="IB207" s="86">
        <f t="shared" si="246"/>
        <v>6.847505708395245E-136</v>
      </c>
      <c r="IC207" s="86">
        <f t="shared" si="246"/>
        <v>3.1886893355050691E-154</v>
      </c>
      <c r="ID207" s="86">
        <f t="shared" si="246"/>
        <v>2.1114291700789842E-136</v>
      </c>
      <c r="IE207" s="86">
        <f t="shared" si="246"/>
        <v>9.0830116680337187E-132</v>
      </c>
      <c r="IF207" s="86">
        <f t="shared" si="246"/>
        <v>3.2130931314486126E-135</v>
      </c>
      <c r="IG207" s="86">
        <f t="shared" si="246"/>
        <v>4.5525793972986368E-115</v>
      </c>
      <c r="II207" s="86">
        <f t="shared" si="247"/>
        <v>2.9565709139087105E-17</v>
      </c>
      <c r="IJ207" s="86">
        <f t="shared" si="247"/>
        <v>6.2437568978748782E-21</v>
      </c>
      <c r="IK207" s="86">
        <f t="shared" si="247"/>
        <v>4.8647270602105962E-23</v>
      </c>
      <c r="IL207" s="86">
        <f t="shared" si="247"/>
        <v>1.1745347165493625E-25</v>
      </c>
      <c r="IM207" s="86">
        <f t="shared" si="247"/>
        <v>4.9432614352136028E-26</v>
      </c>
      <c r="IN207" s="86">
        <f t="shared" si="247"/>
        <v>4.3590027319889645E-23</v>
      </c>
      <c r="IO207" s="86">
        <f t="shared" si="247"/>
        <v>7.991434157207357E-27</v>
      </c>
      <c r="IP207" s="86">
        <f t="shared" si="247"/>
        <v>1.6926075157767355E-29</v>
      </c>
      <c r="IQ207" s="86">
        <f t="shared" si="247"/>
        <v>1.0036087318791078E-27</v>
      </c>
      <c r="IR207" s="86">
        <f t="shared" si="247"/>
        <v>1.1742639498066384E-28</v>
      </c>
      <c r="IS207" s="86">
        <f t="shared" si="247"/>
        <v>7.7565622674918677E-32</v>
      </c>
      <c r="IT207" s="86">
        <f t="shared" si="247"/>
        <v>1.0344259697044991E-27</v>
      </c>
      <c r="IU207" s="86">
        <f t="shared" si="247"/>
        <v>2.4033515130957884E-26</v>
      </c>
      <c r="IV207" s="86">
        <f t="shared" si="247"/>
        <v>1.1344296406184362E-19</v>
      </c>
      <c r="IW207" s="86">
        <f t="shared" si="247"/>
        <v>1.359192764342909E-48</v>
      </c>
      <c r="IY207" s="86">
        <f t="shared" si="248"/>
        <v>2.9565709139087105E-17</v>
      </c>
      <c r="IZ207" s="86">
        <f t="shared" si="248"/>
        <v>6.2437568978748782E-21</v>
      </c>
      <c r="JA207" s="86">
        <f t="shared" si="248"/>
        <v>4.8647270602105962E-23</v>
      </c>
      <c r="JB207" s="86">
        <f t="shared" si="248"/>
        <v>1.1745347165493625E-25</v>
      </c>
      <c r="JC207" s="86">
        <f t="shared" si="248"/>
        <v>4.9432614352136028E-26</v>
      </c>
      <c r="JD207" s="86">
        <f t="shared" si="248"/>
        <v>4.3590027319889645E-23</v>
      </c>
      <c r="JE207" s="86">
        <f t="shared" si="248"/>
        <v>7.991434157207357E-27</v>
      </c>
      <c r="JF207" s="86">
        <f t="shared" si="248"/>
        <v>1.6926075157767355E-29</v>
      </c>
      <c r="JG207" s="86">
        <f t="shared" si="248"/>
        <v>1.0036087318791078E-27</v>
      </c>
      <c r="JH207" s="86">
        <f t="shared" si="248"/>
        <v>1.1742639498066384E-28</v>
      </c>
      <c r="JI207" s="86">
        <f t="shared" si="248"/>
        <v>7.7565622674918677E-32</v>
      </c>
      <c r="JJ207" s="86">
        <f t="shared" si="248"/>
        <v>1.0344259697044991E-27</v>
      </c>
      <c r="JK207" s="86">
        <f t="shared" si="248"/>
        <v>2.4033515130957884E-26</v>
      </c>
      <c r="JL207" s="86">
        <f t="shared" si="248"/>
        <v>1.1344296406184362E-19</v>
      </c>
      <c r="JM207" s="86">
        <f t="shared" si="248"/>
        <v>1.359192764342909E-48</v>
      </c>
    </row>
    <row r="208" spans="2:273" x14ac:dyDescent="0.25">
      <c r="B208" s="2">
        <v>181</v>
      </c>
      <c r="C208" s="37">
        <v>73.132999999999996</v>
      </c>
      <c r="D208" s="37">
        <v>73.585999999999999</v>
      </c>
      <c r="E208" s="37">
        <v>75.649000000000001</v>
      </c>
      <c r="F208" s="37">
        <v>74.456000000000003</v>
      </c>
      <c r="G208" s="37">
        <v>76.581999999999994</v>
      </c>
      <c r="H208" s="37">
        <v>78.537000000000006</v>
      </c>
      <c r="I208" s="37">
        <v>80.647999999999996</v>
      </c>
      <c r="J208" s="37">
        <v>80.962999999999994</v>
      </c>
      <c r="K208" s="37">
        <v>82.093000000000004</v>
      </c>
      <c r="L208" s="37">
        <v>81.296000000000006</v>
      </c>
      <c r="M208" s="37">
        <v>84.906999999999996</v>
      </c>
      <c r="N208" s="37">
        <v>86</v>
      </c>
      <c r="O208" s="37">
        <v>87.444000000000003</v>
      </c>
      <c r="P208" s="37">
        <v>84.144999999999996</v>
      </c>
      <c r="Q208" s="37">
        <v>81.182000000000002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107.36805435435434</v>
      </c>
      <c r="DL208" s="2">
        <f t="shared" si="251"/>
        <v>115.77882129455911</v>
      </c>
      <c r="DM208" s="2">
        <f t="shared" si="251"/>
        <v>121.05243480322426</v>
      </c>
      <c r="DN208" s="2">
        <f t="shared" si="251"/>
        <v>123.73491763191767</v>
      </c>
      <c r="DO208" s="2">
        <f t="shared" si="251"/>
        <v>125.40532282282281</v>
      </c>
      <c r="DP208" s="2">
        <f t="shared" si="251"/>
        <v>130.31291804354964</v>
      </c>
      <c r="DQ208" s="2">
        <f t="shared" si="251"/>
        <v>130.11005832147939</v>
      </c>
      <c r="DR208" s="2">
        <f t="shared" si="251"/>
        <v>115.07969703989704</v>
      </c>
      <c r="DS208" s="2">
        <f t="shared" si="251"/>
        <v>127.27464041835358</v>
      </c>
      <c r="DT208" s="2">
        <f t="shared" si="251"/>
        <v>124.04064886314886</v>
      </c>
      <c r="DU208" s="2">
        <f t="shared" si="251"/>
        <v>136.69335795454549</v>
      </c>
      <c r="DV208" s="2">
        <f t="shared" si="251"/>
        <v>121.1483697478992</v>
      </c>
      <c r="DW208" s="2">
        <f t="shared" si="251"/>
        <v>146.18604802052783</v>
      </c>
      <c r="DX208" s="2">
        <f t="shared" si="251"/>
        <v>145.77012880978867</v>
      </c>
      <c r="DY208" s="2">
        <f t="shared" si="251"/>
        <v>125.29798840048841</v>
      </c>
      <c r="EA208" s="2">
        <f t="shared" si="240"/>
        <v>71.658860957750875</v>
      </c>
      <c r="EB208" s="2">
        <f t="shared" si="240"/>
        <v>71.115296406686426</v>
      </c>
      <c r="EC208" s="2">
        <f t="shared" si="240"/>
        <v>73.114806573259131</v>
      </c>
      <c r="ED208" s="2">
        <f t="shared" si="240"/>
        <v>73.127470009860559</v>
      </c>
      <c r="EE208" s="2">
        <f t="shared" si="240"/>
        <v>76.954061715536326</v>
      </c>
      <c r="EF208" s="2">
        <f t="shared" si="239"/>
        <v>79.565719757513108</v>
      </c>
      <c r="EG208" s="2">
        <f t="shared" si="239"/>
        <v>78.857099706034376</v>
      </c>
      <c r="EH208" s="2">
        <f t="shared" si="239"/>
        <v>75.870964620659038</v>
      </c>
      <c r="EI208" s="2">
        <f t="shared" si="239"/>
        <v>80.790917377784183</v>
      </c>
      <c r="EJ208" s="2">
        <f t="shared" si="239"/>
        <v>80.194987199884281</v>
      </c>
      <c r="EK208" s="2">
        <f t="shared" si="239"/>
        <v>78.945669062027207</v>
      </c>
      <c r="EL208" s="2">
        <f t="shared" si="179"/>
        <v>80.330306594885627</v>
      </c>
      <c r="EM208" s="2">
        <f t="shared" si="179"/>
        <v>84.975500870161369</v>
      </c>
      <c r="EN208" s="2">
        <f t="shared" si="179"/>
        <v>83.84901380321493</v>
      </c>
      <c r="EO208" s="2">
        <f t="shared" si="179"/>
        <v>81.948651418517699</v>
      </c>
      <c r="EQ208" s="2">
        <f t="shared" si="252"/>
        <v>71.945827960076031</v>
      </c>
      <c r="ER208" s="2">
        <f t="shared" si="252"/>
        <v>70.557509679674865</v>
      </c>
      <c r="ES208" s="2">
        <f t="shared" si="252"/>
        <v>72.693504638472035</v>
      </c>
      <c r="ET208" s="2">
        <f t="shared" si="252"/>
        <v>74.776935249373295</v>
      </c>
      <c r="EU208" s="2">
        <f t="shared" si="252"/>
        <v>75.497767652630841</v>
      </c>
      <c r="EV208" s="2">
        <f t="shared" si="252"/>
        <v>78.462370878087057</v>
      </c>
      <c r="EW208" s="2">
        <f t="shared" si="252"/>
        <v>78.369263841144743</v>
      </c>
      <c r="EX208" s="2">
        <f t="shared" si="252"/>
        <v>77.061344791316344</v>
      </c>
      <c r="EY208" s="2">
        <f t="shared" si="252"/>
        <v>80.884689402043563</v>
      </c>
      <c r="EZ208" s="2">
        <f t="shared" si="252"/>
        <v>78.458163173990243</v>
      </c>
      <c r="FA208" s="2">
        <f t="shared" si="252"/>
        <v>80.280753764675268</v>
      </c>
      <c r="FB208" s="2">
        <f t="shared" si="252"/>
        <v>81.391960522352605</v>
      </c>
      <c r="FC208" s="2">
        <f t="shared" si="252"/>
        <v>84.517495248152045</v>
      </c>
      <c r="FD208" s="2">
        <f t="shared" si="252"/>
        <v>81.942703188867171</v>
      </c>
      <c r="FE208" s="2">
        <f t="shared" si="252"/>
        <v>80.55847198336852</v>
      </c>
      <c r="FG208" s="2">
        <f t="shared" si="253"/>
        <v>0.99999690521472961</v>
      </c>
      <c r="FH208" s="2">
        <f t="shared" si="253"/>
        <v>0.99999755483185138</v>
      </c>
      <c r="FI208" s="2">
        <f t="shared" si="253"/>
        <v>0.99999715434035896</v>
      </c>
      <c r="FJ208" s="2">
        <f t="shared" si="253"/>
        <v>0.99999701463065827</v>
      </c>
      <c r="FK208" s="2">
        <f t="shared" si="253"/>
        <v>0.99999730032343648</v>
      </c>
      <c r="FL208" s="2">
        <f t="shared" si="253"/>
        <v>0.99999752800286634</v>
      </c>
      <c r="FM208" s="2">
        <f t="shared" si="253"/>
        <v>0.99999722231006472</v>
      </c>
      <c r="FN208" s="2">
        <f t="shared" si="253"/>
        <v>0.99999702086810338</v>
      </c>
      <c r="FO208" s="2">
        <f t="shared" si="253"/>
        <v>0.999997335660189</v>
      </c>
      <c r="FP208" s="2">
        <f t="shared" si="253"/>
        <v>0.9999970485431614</v>
      </c>
      <c r="FQ208" s="2">
        <f t="shared" si="253"/>
        <v>0.99999654194300225</v>
      </c>
      <c r="FR208" s="2">
        <f t="shared" si="253"/>
        <v>0.99999683971201425</v>
      </c>
      <c r="FS208" s="2">
        <f t="shared" si="253"/>
        <v>0.999996318280441</v>
      </c>
      <c r="FT208" s="2">
        <f t="shared" si="253"/>
        <v>0.99999617257475282</v>
      </c>
      <c r="FU208" s="2">
        <f t="shared" si="253"/>
        <v>0.99999596720124884</v>
      </c>
      <c r="FW208" s="2">
        <f t="shared" si="244"/>
        <v>0.98418747297631981</v>
      </c>
      <c r="FX208" s="2">
        <f t="shared" si="244"/>
        <v>0.98691659976255963</v>
      </c>
      <c r="FY208" s="2">
        <f t="shared" si="244"/>
        <v>0.98525206961565881</v>
      </c>
      <c r="FZ208" s="2">
        <f t="shared" si="244"/>
        <v>0.98558069300755824</v>
      </c>
      <c r="GA208" s="2">
        <f t="shared" si="244"/>
        <v>0.98541149344172851</v>
      </c>
      <c r="GB208" s="2">
        <f t="shared" si="244"/>
        <v>0.98634714336645735</v>
      </c>
      <c r="GC208" s="2">
        <f t="shared" si="244"/>
        <v>0.98769566179536972</v>
      </c>
      <c r="GD208" s="2">
        <f t="shared" si="244"/>
        <v>0.98855997893455871</v>
      </c>
      <c r="GE208" s="2">
        <f t="shared" si="244"/>
        <v>0.98901768527861389</v>
      </c>
      <c r="GF208" s="2">
        <f t="shared" si="244"/>
        <v>0.98863156518443995</v>
      </c>
      <c r="GG208" s="2">
        <f t="shared" si="244"/>
        <v>0.98743422768268685</v>
      </c>
      <c r="GH208" s="2">
        <f t="shared" si="244"/>
        <v>0.98608366951587711</v>
      </c>
      <c r="GI208" s="2">
        <f t="shared" si="244"/>
        <v>0.98470074715672884</v>
      </c>
      <c r="GJ208" s="2">
        <f t="shared" si="244"/>
        <v>0.98335403201151783</v>
      </c>
      <c r="GK208" s="2">
        <f t="shared" si="244"/>
        <v>0.98176733638843183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5.1945446818977223E-87</v>
      </c>
      <c r="HT208" s="86">
        <f t="shared" si="246"/>
        <v>3.6884971367764101E-102</v>
      </c>
      <c r="HU208" s="86">
        <f t="shared" si="246"/>
        <v>1.2392790645446701E-121</v>
      </c>
      <c r="HV208" s="86">
        <f t="shared" si="246"/>
        <v>5.483762631098632E-131</v>
      </c>
      <c r="HW208" s="86">
        <f t="shared" si="246"/>
        <v>2.2172592540789903E-135</v>
      </c>
      <c r="HX208" s="86">
        <f t="shared" si="246"/>
        <v>3.6318030886251419E-117</v>
      </c>
      <c r="HY208" s="86">
        <f t="shared" si="246"/>
        <v>5.1830279717478918E-131</v>
      </c>
      <c r="HZ208" s="86">
        <f t="shared" si="246"/>
        <v>1.7041564730355541E-141</v>
      </c>
      <c r="IA208" s="86">
        <f t="shared" si="246"/>
        <v>2.2590692788548725E-131</v>
      </c>
      <c r="IB208" s="86">
        <f t="shared" si="246"/>
        <v>1.2697344905321928E-139</v>
      </c>
      <c r="IC208" s="86">
        <f t="shared" si="246"/>
        <v>1.5744226249811582E-158</v>
      </c>
      <c r="ID208" s="86">
        <f t="shared" si="246"/>
        <v>2.9543778416548538E-140</v>
      </c>
      <c r="IE208" s="86">
        <f t="shared" si="246"/>
        <v>1.5279128089483439E-135</v>
      </c>
      <c r="IF208" s="86">
        <f t="shared" si="246"/>
        <v>3.823449521443357E-139</v>
      </c>
      <c r="IG208" s="86">
        <f t="shared" si="246"/>
        <v>2.035047660745917E-118</v>
      </c>
      <c r="II208" s="86">
        <f t="shared" si="247"/>
        <v>5.5761140687044254E-18</v>
      </c>
      <c r="IJ208" s="86">
        <f t="shared" si="247"/>
        <v>8.7986616319526872E-22</v>
      </c>
      <c r="IK208" s="86">
        <f t="shared" si="247"/>
        <v>5.2002461437229282E-24</v>
      </c>
      <c r="IL208" s="86">
        <f t="shared" si="247"/>
        <v>9.7138441634168968E-27</v>
      </c>
      <c r="IM208" s="86">
        <f t="shared" si="247"/>
        <v>3.9043922847118325E-27</v>
      </c>
      <c r="IN208" s="86">
        <f t="shared" si="247"/>
        <v>4.8371960683116543E-24</v>
      </c>
      <c r="IO208" s="86">
        <f t="shared" si="247"/>
        <v>6.4702201805700812E-28</v>
      </c>
      <c r="IP208" s="86">
        <f t="shared" si="247"/>
        <v>1.1025213201270331E-30</v>
      </c>
      <c r="IQ208" s="86">
        <f t="shared" si="247"/>
        <v>7.9596792804987148E-29</v>
      </c>
      <c r="IR208" s="86">
        <f t="shared" si="247"/>
        <v>8.3342387037512462E-30</v>
      </c>
      <c r="IS208" s="86">
        <f t="shared" si="247"/>
        <v>3.7640021884282499E-33</v>
      </c>
      <c r="IT208" s="86">
        <f t="shared" si="247"/>
        <v>7.0897112643799525E-29</v>
      </c>
      <c r="IU208" s="86">
        <f t="shared" si="247"/>
        <v>1.7821158889998438E-27</v>
      </c>
      <c r="IV208" s="86">
        <f t="shared" si="247"/>
        <v>1.618789610759823E-20</v>
      </c>
      <c r="IW208" s="86">
        <f t="shared" si="247"/>
        <v>7.8109333613996453E-51</v>
      </c>
      <c r="IY208" s="86">
        <f t="shared" si="248"/>
        <v>5.5761140687044254E-18</v>
      </c>
      <c r="IZ208" s="86">
        <f t="shared" si="248"/>
        <v>8.7986616319526872E-22</v>
      </c>
      <c r="JA208" s="86">
        <f t="shared" si="248"/>
        <v>5.2002461437229282E-24</v>
      </c>
      <c r="JB208" s="86">
        <f t="shared" si="248"/>
        <v>9.7138441634168968E-27</v>
      </c>
      <c r="JC208" s="86">
        <f t="shared" si="248"/>
        <v>3.9043922847118325E-27</v>
      </c>
      <c r="JD208" s="86">
        <f t="shared" si="248"/>
        <v>4.8371960683116543E-24</v>
      </c>
      <c r="JE208" s="86">
        <f t="shared" si="248"/>
        <v>6.4702201805700812E-28</v>
      </c>
      <c r="JF208" s="86">
        <f t="shared" si="248"/>
        <v>1.1025213201270331E-30</v>
      </c>
      <c r="JG208" s="86">
        <f t="shared" si="248"/>
        <v>7.9596792804987148E-29</v>
      </c>
      <c r="JH208" s="86">
        <f t="shared" si="248"/>
        <v>8.3342387037512462E-30</v>
      </c>
      <c r="JI208" s="86">
        <f t="shared" si="248"/>
        <v>3.7640021884282499E-33</v>
      </c>
      <c r="JJ208" s="86">
        <f t="shared" si="248"/>
        <v>7.0897112643799525E-29</v>
      </c>
      <c r="JK208" s="86">
        <f t="shared" si="248"/>
        <v>1.7821158889998438E-27</v>
      </c>
      <c r="JL208" s="86">
        <f t="shared" si="248"/>
        <v>1.618789610759823E-20</v>
      </c>
      <c r="JM208" s="86">
        <f t="shared" si="248"/>
        <v>7.8109333613996453E-51</v>
      </c>
    </row>
    <row r="209" spans="2:273" x14ac:dyDescent="0.25">
      <c r="B209" s="2">
        <v>182</v>
      </c>
      <c r="C209" s="37">
        <v>72.483000000000004</v>
      </c>
      <c r="D209" s="37">
        <v>74.171999999999997</v>
      </c>
      <c r="E209" s="37">
        <v>75.14</v>
      </c>
      <c r="F209" s="37">
        <v>75.509</v>
      </c>
      <c r="G209" s="37">
        <v>77.090999999999994</v>
      </c>
      <c r="H209" s="37">
        <v>79.185000000000002</v>
      </c>
      <c r="I209" s="37">
        <v>82.055999999999997</v>
      </c>
      <c r="J209" s="37">
        <v>79.721999999999994</v>
      </c>
      <c r="K209" s="37">
        <v>81.647999999999996</v>
      </c>
      <c r="L209" s="37">
        <v>81.203999999999994</v>
      </c>
      <c r="M209" s="37">
        <v>80.537000000000006</v>
      </c>
      <c r="N209" s="37">
        <v>82.278000000000006</v>
      </c>
      <c r="O209" s="37">
        <v>84.832999999999998</v>
      </c>
      <c r="P209" s="37">
        <v>82.4</v>
      </c>
      <c r="Q209" s="37">
        <v>83.344999999999999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107.40536336336335</v>
      </c>
      <c r="DL209" s="2">
        <f t="shared" si="251"/>
        <v>115.8513234521576</v>
      </c>
      <c r="DM209" s="2">
        <f t="shared" si="251"/>
        <v>121.14847724039828</v>
      </c>
      <c r="DN209" s="2">
        <f t="shared" si="251"/>
        <v>123.87363063063067</v>
      </c>
      <c r="DO209" s="2">
        <f t="shared" si="251"/>
        <v>125.53986014586013</v>
      </c>
      <c r="DP209" s="2">
        <f t="shared" si="251"/>
        <v>130.48313218076376</v>
      </c>
      <c r="DQ209" s="2">
        <f t="shared" si="251"/>
        <v>130.28353200568992</v>
      </c>
      <c r="DR209" s="2">
        <f t="shared" si="251"/>
        <v>115.17662162162162</v>
      </c>
      <c r="DS209" s="2">
        <f t="shared" si="251"/>
        <v>127.43564912280702</v>
      </c>
      <c r="DT209" s="2">
        <f t="shared" si="251"/>
        <v>124.17296096096095</v>
      </c>
      <c r="DU209" s="2">
        <f t="shared" si="251"/>
        <v>136.86905681818183</v>
      </c>
      <c r="DV209" s="2">
        <f t="shared" si="251"/>
        <v>121.21401680672273</v>
      </c>
      <c r="DW209" s="2">
        <f t="shared" si="251"/>
        <v>146.41982313049851</v>
      </c>
      <c r="DX209" s="2">
        <f t="shared" si="251"/>
        <v>146.01642202447167</v>
      </c>
      <c r="DY209" s="2">
        <f t="shared" si="251"/>
        <v>125.45563858363859</v>
      </c>
      <c r="EA209" s="2">
        <f t="shared" si="240"/>
        <v>71.508844394847074</v>
      </c>
      <c r="EB209" s="2">
        <f t="shared" si="240"/>
        <v>70.924512109716972</v>
      </c>
      <c r="EC209" s="2">
        <f t="shared" si="240"/>
        <v>72.945655413180759</v>
      </c>
      <c r="ED209" s="2">
        <f t="shared" si="240"/>
        <v>72.962724242851124</v>
      </c>
      <c r="EE209" s="2">
        <f t="shared" si="240"/>
        <v>76.815622989399841</v>
      </c>
      <c r="EF209" s="2">
        <f t="shared" si="239"/>
        <v>79.438095482998534</v>
      </c>
      <c r="EG209" s="2">
        <f t="shared" si="239"/>
        <v>78.715165169918606</v>
      </c>
      <c r="EH209" s="2">
        <f t="shared" si="239"/>
        <v>75.723474579952963</v>
      </c>
      <c r="EI209" s="2">
        <f t="shared" si="239"/>
        <v>80.676103395284898</v>
      </c>
      <c r="EJ209" s="2">
        <f t="shared" si="239"/>
        <v>80.057388884871273</v>
      </c>
      <c r="EK209" s="2">
        <f t="shared" si="239"/>
        <v>78.735337418053433</v>
      </c>
      <c r="EL209" s="2">
        <f t="shared" si="179"/>
        <v>80.114864232839864</v>
      </c>
      <c r="EM209" s="2">
        <f t="shared" si="179"/>
        <v>84.795554424638738</v>
      </c>
      <c r="EN209" s="2">
        <f t="shared" si="179"/>
        <v>83.695221869397443</v>
      </c>
      <c r="EO209" s="2">
        <f t="shared" si="179"/>
        <v>81.803609995601491</v>
      </c>
      <c r="EQ209" s="2">
        <f t="shared" si="252"/>
        <v>71.799406874083033</v>
      </c>
      <c r="ER209" s="2">
        <f t="shared" si="252"/>
        <v>70.360261504173408</v>
      </c>
      <c r="ES209" s="2">
        <f t="shared" si="252"/>
        <v>72.519234227182253</v>
      </c>
      <c r="ET209" s="2">
        <f t="shared" si="252"/>
        <v>74.63231170303267</v>
      </c>
      <c r="EU209" s="2">
        <f t="shared" si="252"/>
        <v>75.341512039060134</v>
      </c>
      <c r="EV209" s="2">
        <f t="shared" si="252"/>
        <v>78.321338684999205</v>
      </c>
      <c r="EW209" s="2">
        <f t="shared" si="252"/>
        <v>78.221525788473457</v>
      </c>
      <c r="EX209" s="2">
        <f t="shared" si="252"/>
        <v>76.928757879748417</v>
      </c>
      <c r="EY209" s="2">
        <f t="shared" si="252"/>
        <v>80.771012647510332</v>
      </c>
      <c r="EZ209" s="2">
        <f t="shared" si="252"/>
        <v>78.299892312673919</v>
      </c>
      <c r="FA209" s="2">
        <f t="shared" si="252"/>
        <v>80.086914419222026</v>
      </c>
      <c r="FB209" s="2">
        <f t="shared" si="252"/>
        <v>81.189586089339002</v>
      </c>
      <c r="FC209" s="2">
        <f t="shared" si="252"/>
        <v>84.33170855332628</v>
      </c>
      <c r="FD209" s="2">
        <f t="shared" si="252"/>
        <v>81.76589957397448</v>
      </c>
      <c r="FE209" s="2">
        <f t="shared" si="252"/>
        <v>80.39991140148463</v>
      </c>
      <c r="FG209" s="2">
        <f t="shared" si="253"/>
        <v>0.99999717752151929</v>
      </c>
      <c r="FH209" s="2">
        <f t="shared" si="253"/>
        <v>0.99999776997966461</v>
      </c>
      <c r="FI209" s="2">
        <f t="shared" si="253"/>
        <v>0.99999740472691245</v>
      </c>
      <c r="FJ209" s="2">
        <f t="shared" si="253"/>
        <v>0.9999972773100857</v>
      </c>
      <c r="FK209" s="2">
        <f t="shared" si="253"/>
        <v>0.99999753786512646</v>
      </c>
      <c r="FL209" s="2">
        <f t="shared" si="253"/>
        <v>0.99999774551132881</v>
      </c>
      <c r="FM209" s="2">
        <f t="shared" si="253"/>
        <v>0.9999974667160515</v>
      </c>
      <c r="FN209" s="2">
        <f t="shared" si="253"/>
        <v>0.99999728299870627</v>
      </c>
      <c r="FO209" s="2">
        <f t="shared" si="253"/>
        <v>0.99999757009264301</v>
      </c>
      <c r="FP209" s="2">
        <f t="shared" si="253"/>
        <v>0.99999730823867228</v>
      </c>
      <c r="FQ209" s="2">
        <f t="shared" si="253"/>
        <v>0.99999684621357532</v>
      </c>
      <c r="FR209" s="2">
        <f t="shared" si="253"/>
        <v>0.99999711778230005</v>
      </c>
      <c r="FS209" s="2">
        <f t="shared" si="253"/>
        <v>0.9999966422307669</v>
      </c>
      <c r="FT209" s="2">
        <f t="shared" si="253"/>
        <v>0.99999650934551221</v>
      </c>
      <c r="FU209" s="2">
        <f t="shared" si="253"/>
        <v>0.99999632204252087</v>
      </c>
      <c r="FW209" s="2">
        <f t="shared" si="244"/>
        <v>0.98555871134449102</v>
      </c>
      <c r="FX209" s="2">
        <f t="shared" si="244"/>
        <v>0.98805404501544103</v>
      </c>
      <c r="FY209" s="2">
        <f t="shared" si="244"/>
        <v>0.98653225109909903</v>
      </c>
      <c r="FZ209" s="2">
        <f t="shared" si="244"/>
        <v>0.9868327298487547</v>
      </c>
      <c r="GA209" s="2">
        <f t="shared" si="244"/>
        <v>0.98667802339405453</v>
      </c>
      <c r="GB209" s="2">
        <f t="shared" si="244"/>
        <v>0.98753347067803132</v>
      </c>
      <c r="GC209" s="2">
        <f t="shared" si="244"/>
        <v>0.98876614787434869</v>
      </c>
      <c r="GD209" s="2">
        <f t="shared" si="244"/>
        <v>0.98955606394226281</v>
      </c>
      <c r="GE209" s="2">
        <f t="shared" si="244"/>
        <v>0.989974321872928</v>
      </c>
      <c r="GF209" s="2">
        <f t="shared" si="244"/>
        <v>0.98962148260073546</v>
      </c>
      <c r="GG209" s="2">
        <f t="shared" si="244"/>
        <v>0.98852719451416537</v>
      </c>
      <c r="GH209" s="2">
        <f t="shared" si="244"/>
        <v>0.98729259571274353</v>
      </c>
      <c r="GI209" s="2">
        <f t="shared" si="244"/>
        <v>0.98602810705188926</v>
      </c>
      <c r="GJ209" s="2">
        <f t="shared" si="244"/>
        <v>0.98479642862784833</v>
      </c>
      <c r="GK209" s="2">
        <f t="shared" si="244"/>
        <v>0.98334489375591227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1.8329563490388817E-89</v>
      </c>
      <c r="HT209" s="86">
        <f t="shared" si="246"/>
        <v>5.5663057855816308E-105</v>
      </c>
      <c r="HU209" s="86">
        <f t="shared" si="246"/>
        <v>5.6426853292626975E-125</v>
      </c>
      <c r="HV209" s="86">
        <f t="shared" si="246"/>
        <v>1.2127359455066206E-134</v>
      </c>
      <c r="HW209" s="86">
        <f t="shared" si="246"/>
        <v>3.885174550972581E-139</v>
      </c>
      <c r="HX209" s="86">
        <f t="shared" si="246"/>
        <v>2.1819874027829855E-120</v>
      </c>
      <c r="HY209" s="86">
        <f t="shared" si="246"/>
        <v>1.2932308307988064E-134</v>
      </c>
      <c r="HZ209" s="86">
        <f t="shared" si="246"/>
        <v>2.2814601638454384E-145</v>
      </c>
      <c r="IA209" s="86">
        <f t="shared" si="246"/>
        <v>5.9985971982560949E-135</v>
      </c>
      <c r="IB209" s="86">
        <f t="shared" si="246"/>
        <v>2.0929487884095279E-143</v>
      </c>
      <c r="IC209" s="86">
        <f t="shared" si="246"/>
        <v>6.7719552003625233E-163</v>
      </c>
      <c r="ID209" s="86">
        <f t="shared" si="246"/>
        <v>3.6478930322982995E-144</v>
      </c>
      <c r="IE209" s="86">
        <f t="shared" si="246"/>
        <v>2.2700979709545149E-139</v>
      </c>
      <c r="IF209" s="86">
        <f t="shared" si="246"/>
        <v>3.9920595583830878E-143</v>
      </c>
      <c r="IG209" s="86">
        <f t="shared" si="246"/>
        <v>8.1318730208800577E-122</v>
      </c>
      <c r="II209" s="86">
        <f t="shared" si="247"/>
        <v>1.0138089424399559E-18</v>
      </c>
      <c r="IJ209" s="86">
        <f t="shared" si="247"/>
        <v>1.1897178637439314E-22</v>
      </c>
      <c r="IK209" s="86">
        <f t="shared" si="247"/>
        <v>5.2951099786167921E-25</v>
      </c>
      <c r="IL209" s="86">
        <f t="shared" si="247"/>
        <v>7.6113320403147234E-28</v>
      </c>
      <c r="IM209" s="86">
        <f t="shared" si="247"/>
        <v>2.9183038971970703E-28</v>
      </c>
      <c r="IN209" s="86">
        <f t="shared" si="247"/>
        <v>5.121795263199816E-25</v>
      </c>
      <c r="IO209" s="86">
        <f t="shared" si="247"/>
        <v>4.970693313036668E-29</v>
      </c>
      <c r="IP209" s="86">
        <f t="shared" si="247"/>
        <v>6.7893080565668143E-32</v>
      </c>
      <c r="IQ209" s="86">
        <f t="shared" si="247"/>
        <v>5.995487929566604E-30</v>
      </c>
      <c r="IR209" s="86">
        <f t="shared" si="247"/>
        <v>5.6025386191152604E-31</v>
      </c>
      <c r="IS209" s="86">
        <f t="shared" si="247"/>
        <v>1.7138923144681044E-34</v>
      </c>
      <c r="IT209" s="86">
        <f t="shared" si="247"/>
        <v>4.5868744352738485E-30</v>
      </c>
      <c r="IU209" s="86">
        <f t="shared" si="247"/>
        <v>1.2479653379822721E-28</v>
      </c>
      <c r="IV209" s="86">
        <f t="shared" si="247"/>
        <v>2.2116677122670715E-21</v>
      </c>
      <c r="IW209" s="86">
        <f t="shared" si="247"/>
        <v>3.9829997016883639E-53</v>
      </c>
      <c r="IY209" s="86">
        <f t="shared" si="248"/>
        <v>1.0138089424399559E-18</v>
      </c>
      <c r="IZ209" s="86">
        <f t="shared" si="248"/>
        <v>1.1897178637439314E-22</v>
      </c>
      <c r="JA209" s="86">
        <f t="shared" si="248"/>
        <v>5.2951099786167921E-25</v>
      </c>
      <c r="JB209" s="86">
        <f t="shared" si="248"/>
        <v>7.6113320403147234E-28</v>
      </c>
      <c r="JC209" s="86">
        <f t="shared" si="248"/>
        <v>2.9183038971970703E-28</v>
      </c>
      <c r="JD209" s="86">
        <f t="shared" si="248"/>
        <v>5.121795263199816E-25</v>
      </c>
      <c r="JE209" s="86">
        <f t="shared" si="248"/>
        <v>4.970693313036668E-29</v>
      </c>
      <c r="JF209" s="86">
        <f t="shared" si="248"/>
        <v>6.7893080565668143E-32</v>
      </c>
      <c r="JG209" s="86">
        <f t="shared" si="248"/>
        <v>5.995487929566604E-30</v>
      </c>
      <c r="JH209" s="86">
        <f t="shared" si="248"/>
        <v>5.6025386191152604E-31</v>
      </c>
      <c r="JI209" s="86">
        <f t="shared" si="248"/>
        <v>1.7138923144681044E-34</v>
      </c>
      <c r="JJ209" s="86">
        <f t="shared" si="248"/>
        <v>4.5868744352738485E-30</v>
      </c>
      <c r="JK209" s="86">
        <f t="shared" si="248"/>
        <v>1.2479653379822721E-28</v>
      </c>
      <c r="JL209" s="86">
        <f t="shared" si="248"/>
        <v>2.2116677122670715E-21</v>
      </c>
      <c r="JM209" s="86">
        <f t="shared" si="248"/>
        <v>3.9829997016883639E-53</v>
      </c>
    </row>
    <row r="210" spans="2:273" x14ac:dyDescent="0.25">
      <c r="B210" s="2">
        <v>183</v>
      </c>
      <c r="C210" s="37">
        <v>71.367000000000004</v>
      </c>
      <c r="D210" s="37">
        <v>73.171999999999997</v>
      </c>
      <c r="E210" s="37">
        <v>74.596000000000004</v>
      </c>
      <c r="F210" s="37">
        <v>74.316000000000003</v>
      </c>
      <c r="G210" s="37">
        <v>77.036000000000001</v>
      </c>
      <c r="H210" s="37">
        <v>76.5</v>
      </c>
      <c r="I210" s="37">
        <v>78.647999999999996</v>
      </c>
      <c r="J210" s="37">
        <v>79.537000000000006</v>
      </c>
      <c r="K210" s="37">
        <v>79.314999999999998</v>
      </c>
      <c r="L210" s="37">
        <v>79.537000000000006</v>
      </c>
      <c r="M210" s="37">
        <v>82.480999999999995</v>
      </c>
      <c r="N210" s="37">
        <v>83.703999999999994</v>
      </c>
      <c r="O210" s="37">
        <v>86.388999999999996</v>
      </c>
      <c r="P210" s="37">
        <v>83.727000000000004</v>
      </c>
      <c r="Q210" s="37">
        <v>80.963999999999999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107.44267237237236</v>
      </c>
      <c r="DL210" s="2">
        <f t="shared" si="251"/>
        <v>115.92382560975611</v>
      </c>
      <c r="DM210" s="2">
        <f t="shared" si="251"/>
        <v>121.2445196775723</v>
      </c>
      <c r="DN210" s="2">
        <f t="shared" si="251"/>
        <v>124.01234362934368</v>
      </c>
      <c r="DO210" s="2">
        <f t="shared" si="251"/>
        <v>125.67439746889745</v>
      </c>
      <c r="DP210" s="2">
        <f t="shared" si="251"/>
        <v>130.65334631797791</v>
      </c>
      <c r="DQ210" s="2">
        <f t="shared" si="251"/>
        <v>130.45700568990043</v>
      </c>
      <c r="DR210" s="2">
        <f t="shared" si="251"/>
        <v>115.2735462033462</v>
      </c>
      <c r="DS210" s="2">
        <f t="shared" si="251"/>
        <v>127.59665782726046</v>
      </c>
      <c r="DT210" s="2">
        <f t="shared" si="251"/>
        <v>124.30527305877305</v>
      </c>
      <c r="DU210" s="2">
        <f t="shared" si="251"/>
        <v>137.0447556818182</v>
      </c>
      <c r="DV210" s="2">
        <f t="shared" si="251"/>
        <v>121.27966386554625</v>
      </c>
      <c r="DW210" s="2">
        <f t="shared" si="251"/>
        <v>146.65359824046919</v>
      </c>
      <c r="DX210" s="2">
        <f t="shared" si="251"/>
        <v>146.26271523915463</v>
      </c>
      <c r="DY210" s="2">
        <f t="shared" si="251"/>
        <v>125.61328876678877</v>
      </c>
      <c r="EA210" s="2">
        <f t="shared" si="240"/>
        <v>71.358827831943287</v>
      </c>
      <c r="EB210" s="2">
        <f t="shared" si="240"/>
        <v>70.733727812747532</v>
      </c>
      <c r="EC210" s="2">
        <f t="shared" si="240"/>
        <v>72.776504253102374</v>
      </c>
      <c r="ED210" s="2">
        <f t="shared" si="240"/>
        <v>72.797978475841688</v>
      </c>
      <c r="EE210" s="2">
        <f t="shared" si="240"/>
        <v>76.677184263263356</v>
      </c>
      <c r="EF210" s="2">
        <f t="shared" si="239"/>
        <v>79.310471208483975</v>
      </c>
      <c r="EG210" s="2">
        <f t="shared" si="239"/>
        <v>78.573230633802822</v>
      </c>
      <c r="EH210" s="2">
        <f t="shared" si="239"/>
        <v>75.575984539246889</v>
      </c>
      <c r="EI210" s="2">
        <f t="shared" si="239"/>
        <v>80.561289412785626</v>
      </c>
      <c r="EJ210" s="2">
        <f t="shared" si="239"/>
        <v>79.91979056985825</v>
      </c>
      <c r="EK210" s="2">
        <f t="shared" si="239"/>
        <v>78.525005774079659</v>
      </c>
      <c r="EL210" s="2">
        <f t="shared" si="179"/>
        <v>79.8994218707941</v>
      </c>
      <c r="EM210" s="2">
        <f t="shared" si="179"/>
        <v>84.61560797911612</v>
      </c>
      <c r="EN210" s="2">
        <f t="shared" si="179"/>
        <v>83.541429935579941</v>
      </c>
      <c r="EO210" s="2">
        <f t="shared" si="179"/>
        <v>81.658568572685283</v>
      </c>
      <c r="EQ210" s="2">
        <f t="shared" si="252"/>
        <v>71.652985788090049</v>
      </c>
      <c r="ER210" s="2">
        <f t="shared" si="252"/>
        <v>70.163013328671951</v>
      </c>
      <c r="ES210" s="2">
        <f t="shared" si="252"/>
        <v>72.34496381589247</v>
      </c>
      <c r="ET210" s="2">
        <f t="shared" si="252"/>
        <v>74.487688156692045</v>
      </c>
      <c r="EU210" s="2">
        <f t="shared" si="252"/>
        <v>75.185256425489428</v>
      </c>
      <c r="EV210" s="2">
        <f t="shared" si="252"/>
        <v>78.180306491911352</v>
      </c>
      <c r="EW210" s="2">
        <f t="shared" si="252"/>
        <v>78.073787735802185</v>
      </c>
      <c r="EX210" s="2">
        <f t="shared" si="252"/>
        <v>76.796170968180476</v>
      </c>
      <c r="EY210" s="2">
        <f t="shared" si="252"/>
        <v>80.657335892977073</v>
      </c>
      <c r="EZ210" s="2">
        <f t="shared" si="252"/>
        <v>78.141621451357594</v>
      </c>
      <c r="FA210" s="2">
        <f t="shared" si="252"/>
        <v>79.893075073768784</v>
      </c>
      <c r="FB210" s="2">
        <f t="shared" si="252"/>
        <v>80.9872116563254</v>
      </c>
      <c r="FC210" s="2">
        <f t="shared" si="252"/>
        <v>84.145921858500515</v>
      </c>
      <c r="FD210" s="2">
        <f t="shared" si="252"/>
        <v>81.589095959081789</v>
      </c>
      <c r="FE210" s="2">
        <f t="shared" si="252"/>
        <v>80.24135081960074</v>
      </c>
      <c r="FG210" s="2">
        <f t="shared" si="253"/>
        <v>0.99999742586839246</v>
      </c>
      <c r="FH210" s="2">
        <f t="shared" si="253"/>
        <v>0.99999796619688308</v>
      </c>
      <c r="FI210" s="2">
        <f t="shared" si="253"/>
        <v>0.99999763308227252</v>
      </c>
      <c r="FJ210" s="2">
        <f t="shared" si="253"/>
        <v>0.99999751687669103</v>
      </c>
      <c r="FK210" s="2">
        <f t="shared" si="253"/>
        <v>0.99999775450582096</v>
      </c>
      <c r="FL210" s="2">
        <f t="shared" si="253"/>
        <v>0.99999794388148677</v>
      </c>
      <c r="FM210" s="2">
        <f t="shared" si="253"/>
        <v>0.99999768961706481</v>
      </c>
      <c r="FN210" s="2">
        <f t="shared" si="253"/>
        <v>0.9999975220647771</v>
      </c>
      <c r="FO210" s="2">
        <f t="shared" si="253"/>
        <v>0.99999778389767791</v>
      </c>
      <c r="FP210" s="2">
        <f t="shared" si="253"/>
        <v>0.9999975450839107</v>
      </c>
      <c r="FQ210" s="2">
        <f t="shared" si="253"/>
        <v>0.9999971237117975</v>
      </c>
      <c r="FR210" s="2">
        <f t="shared" si="253"/>
        <v>0.99999737138554956</v>
      </c>
      <c r="FS210" s="2">
        <f t="shared" si="253"/>
        <v>0.99999693767715869</v>
      </c>
      <c r="FT210" s="2">
        <f t="shared" si="253"/>
        <v>0.99999681648429295</v>
      </c>
      <c r="FU210" s="2">
        <f t="shared" si="253"/>
        <v>0.99999664566182678</v>
      </c>
      <c r="FW210" s="2">
        <f t="shared" si="244"/>
        <v>0.98681263132759411</v>
      </c>
      <c r="FX210" s="2">
        <f t="shared" si="244"/>
        <v>0.98909369579256157</v>
      </c>
      <c r="FY210" s="2">
        <f t="shared" si="244"/>
        <v>0.98770269451786619</v>
      </c>
      <c r="FZ210" s="2">
        <f t="shared" si="244"/>
        <v>0.98797737776314942</v>
      </c>
      <c r="GA210" s="2">
        <f t="shared" si="244"/>
        <v>0.98783595436668026</v>
      </c>
      <c r="GB210" s="2">
        <f t="shared" si="244"/>
        <v>0.9886179048876923</v>
      </c>
      <c r="GC210" s="2">
        <f t="shared" si="244"/>
        <v>0.98974446793898074</v>
      </c>
      <c r="GD210" s="2">
        <f t="shared" si="244"/>
        <v>0.99046625604559824</v>
      </c>
      <c r="GE210" s="2">
        <f t="shared" si="244"/>
        <v>0.99084839978290373</v>
      </c>
      <c r="GF210" s="2">
        <f t="shared" si="244"/>
        <v>0.99052602803231926</v>
      </c>
      <c r="GG210" s="2">
        <f t="shared" si="244"/>
        <v>0.98952610382393913</v>
      </c>
      <c r="GH210" s="2">
        <f t="shared" si="244"/>
        <v>0.98839773689902832</v>
      </c>
      <c r="GI210" s="2">
        <f t="shared" si="244"/>
        <v>0.98724179756818964</v>
      </c>
      <c r="GJ210" s="2">
        <f t="shared" si="244"/>
        <v>0.98611560426845335</v>
      </c>
      <c r="GK210" s="2">
        <f t="shared" si="244"/>
        <v>0.98478806996562773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5.9716430664536617E-92</v>
      </c>
      <c r="HT210" s="86">
        <f t="shared" si="246"/>
        <v>7.6786766385070432E-108</v>
      </c>
      <c r="HU210" s="86">
        <f t="shared" si="246"/>
        <v>2.3117526251243989E-128</v>
      </c>
      <c r="HV210" s="86">
        <f t="shared" si="246"/>
        <v>2.3853374902657101E-138</v>
      </c>
      <c r="HW210" s="86">
        <f t="shared" si="246"/>
        <v>6.0395397097211269E-143</v>
      </c>
      <c r="HX210" s="86">
        <f t="shared" si="246"/>
        <v>1.1839239757125354E-123</v>
      </c>
      <c r="HY210" s="86">
        <f t="shared" si="246"/>
        <v>2.8794735373898742E-138</v>
      </c>
      <c r="HZ210" s="86">
        <f t="shared" si="246"/>
        <v>2.7041527614168501E-149</v>
      </c>
      <c r="IA210" s="86">
        <f t="shared" si="246"/>
        <v>1.4242360215811307E-138</v>
      </c>
      <c r="IB210" s="86">
        <f t="shared" si="246"/>
        <v>3.0666720299237334E-147</v>
      </c>
      <c r="IC210" s="86">
        <f t="shared" si="246"/>
        <v>2.5373959673135065E-167</v>
      </c>
      <c r="ID210" s="86">
        <f t="shared" si="246"/>
        <v>3.9746819218516442E-148</v>
      </c>
      <c r="IE210" s="86">
        <f t="shared" si="246"/>
        <v>2.9789660433502383E-143</v>
      </c>
      <c r="IF210" s="86">
        <f t="shared" si="246"/>
        <v>3.6571752200624803E-147</v>
      </c>
      <c r="IG210" s="86">
        <f t="shared" si="246"/>
        <v>2.9047115395763386E-125</v>
      </c>
      <c r="II210" s="86">
        <f t="shared" si="247"/>
        <v>1.776861791697528E-19</v>
      </c>
      <c r="IJ210" s="86">
        <f t="shared" si="247"/>
        <v>1.5435505696193975E-23</v>
      </c>
      <c r="IK210" s="86">
        <f t="shared" si="247"/>
        <v>5.1357489098073082E-26</v>
      </c>
      <c r="IL210" s="86">
        <f t="shared" si="247"/>
        <v>5.6502356011401056E-29</v>
      </c>
      <c r="IM210" s="86">
        <f t="shared" si="247"/>
        <v>2.0641288306193873E-29</v>
      </c>
      <c r="IN210" s="86">
        <f t="shared" si="247"/>
        <v>5.1744617916481654E-26</v>
      </c>
      <c r="IO210" s="86">
        <f t="shared" si="247"/>
        <v>3.6233588078069627E-30</v>
      </c>
      <c r="IP210" s="86">
        <f t="shared" si="247"/>
        <v>3.9524373716555659E-33</v>
      </c>
      <c r="IQ210" s="86">
        <f t="shared" si="247"/>
        <v>4.2888881587843685E-31</v>
      </c>
      <c r="IR210" s="86">
        <f t="shared" si="247"/>
        <v>3.5671035996888604E-32</v>
      </c>
      <c r="IS210" s="86">
        <f t="shared" si="247"/>
        <v>7.3225602747041355E-36</v>
      </c>
      <c r="IT210" s="86">
        <f t="shared" si="247"/>
        <v>2.8012802238874078E-31</v>
      </c>
      <c r="IU210" s="86">
        <f t="shared" si="247"/>
        <v>8.2529414069505158E-30</v>
      </c>
      <c r="IV210" s="86">
        <f t="shared" si="247"/>
        <v>2.8930600802115954E-22</v>
      </c>
      <c r="IW210" s="86">
        <f t="shared" si="247"/>
        <v>1.8021595216076473E-55</v>
      </c>
      <c r="IY210" s="86">
        <f t="shared" si="248"/>
        <v>1.776861791697528E-19</v>
      </c>
      <c r="IZ210" s="86">
        <f t="shared" si="248"/>
        <v>1.5435505696193975E-23</v>
      </c>
      <c r="JA210" s="86">
        <f t="shared" si="248"/>
        <v>5.1357489098073082E-26</v>
      </c>
      <c r="JB210" s="86">
        <f t="shared" si="248"/>
        <v>5.6502356011401056E-29</v>
      </c>
      <c r="JC210" s="86">
        <f t="shared" si="248"/>
        <v>2.0641288306193873E-29</v>
      </c>
      <c r="JD210" s="86">
        <f t="shared" si="248"/>
        <v>5.1744617916481654E-26</v>
      </c>
      <c r="JE210" s="86">
        <f t="shared" si="248"/>
        <v>3.6233588078069627E-30</v>
      </c>
      <c r="JF210" s="86">
        <f t="shared" si="248"/>
        <v>3.9524373716555659E-33</v>
      </c>
      <c r="JG210" s="86">
        <f t="shared" si="248"/>
        <v>4.2888881587843685E-31</v>
      </c>
      <c r="JH210" s="86">
        <f t="shared" si="248"/>
        <v>3.5671035996888604E-32</v>
      </c>
      <c r="JI210" s="86">
        <f t="shared" si="248"/>
        <v>7.3225602747041355E-36</v>
      </c>
      <c r="JJ210" s="86">
        <f t="shared" si="248"/>
        <v>2.8012802238874078E-31</v>
      </c>
      <c r="JK210" s="86">
        <f t="shared" si="248"/>
        <v>8.2529414069505158E-30</v>
      </c>
      <c r="JL210" s="86">
        <f t="shared" si="248"/>
        <v>2.8930600802115954E-22</v>
      </c>
      <c r="JM210" s="86">
        <f t="shared" si="248"/>
        <v>1.8021595216076473E-55</v>
      </c>
    </row>
    <row r="211" spans="2:273" x14ac:dyDescent="0.25">
      <c r="B211" s="2">
        <v>184</v>
      </c>
      <c r="C211" s="37">
        <v>70.233000000000004</v>
      </c>
      <c r="D211" s="37">
        <v>73.879000000000005</v>
      </c>
      <c r="E211" s="37">
        <v>76.894999999999996</v>
      </c>
      <c r="F211" s="37">
        <v>76.614000000000004</v>
      </c>
      <c r="G211" s="37">
        <v>75.563999999999993</v>
      </c>
      <c r="H211" s="37">
        <v>81.13</v>
      </c>
      <c r="I211" s="37">
        <v>80.87</v>
      </c>
      <c r="J211" s="37">
        <v>79.314999999999998</v>
      </c>
      <c r="K211" s="37">
        <v>79.611000000000004</v>
      </c>
      <c r="L211" s="37">
        <v>81</v>
      </c>
      <c r="M211" s="37">
        <v>83.426000000000002</v>
      </c>
      <c r="N211" s="37">
        <v>80.573999999999998</v>
      </c>
      <c r="O211" s="37">
        <v>84.647999999999996</v>
      </c>
      <c r="P211" s="37">
        <v>81.891000000000005</v>
      </c>
      <c r="Q211" s="37">
        <v>81.835999999999999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107.47998138138136</v>
      </c>
      <c r="DL211" s="2">
        <f t="shared" si="251"/>
        <v>115.99632776735461</v>
      </c>
      <c r="DM211" s="2">
        <f t="shared" si="251"/>
        <v>121.34056211474631</v>
      </c>
      <c r="DN211" s="2">
        <f t="shared" si="251"/>
        <v>124.15105662805666</v>
      </c>
      <c r="DO211" s="2">
        <f t="shared" si="251"/>
        <v>125.80893479193477</v>
      </c>
      <c r="DP211" s="2">
        <f t="shared" si="251"/>
        <v>130.82356045519205</v>
      </c>
      <c r="DQ211" s="2">
        <f t="shared" si="251"/>
        <v>130.63047937411096</v>
      </c>
      <c r="DR211" s="2">
        <f t="shared" si="251"/>
        <v>115.37047078507078</v>
      </c>
      <c r="DS211" s="2">
        <f t="shared" si="251"/>
        <v>127.75766653171391</v>
      </c>
      <c r="DT211" s="2">
        <f t="shared" si="251"/>
        <v>124.43758515658516</v>
      </c>
      <c r="DU211" s="2">
        <f t="shared" si="251"/>
        <v>137.22045454545457</v>
      </c>
      <c r="DV211" s="2">
        <f t="shared" si="251"/>
        <v>121.34531092436978</v>
      </c>
      <c r="DW211" s="2">
        <f t="shared" si="251"/>
        <v>146.88737335043987</v>
      </c>
      <c r="DX211" s="2">
        <f t="shared" si="251"/>
        <v>146.50900845383762</v>
      </c>
      <c r="DY211" s="2">
        <f t="shared" si="251"/>
        <v>125.77093894993895</v>
      </c>
      <c r="EA211" s="2">
        <f t="shared" si="240"/>
        <v>71.208811269039501</v>
      </c>
      <c r="EB211" s="2">
        <f t="shared" si="240"/>
        <v>70.542943515778092</v>
      </c>
      <c r="EC211" s="2">
        <f t="shared" si="240"/>
        <v>72.607353093024003</v>
      </c>
      <c r="ED211" s="2">
        <f t="shared" si="240"/>
        <v>72.633232708832239</v>
      </c>
      <c r="EE211" s="2">
        <f t="shared" si="240"/>
        <v>76.538745537126871</v>
      </c>
      <c r="EF211" s="2">
        <f t="shared" si="239"/>
        <v>79.182846933969401</v>
      </c>
      <c r="EG211" s="2">
        <f t="shared" si="239"/>
        <v>78.431296097687039</v>
      </c>
      <c r="EH211" s="2">
        <f t="shared" si="239"/>
        <v>75.428494498540815</v>
      </c>
      <c r="EI211" s="2">
        <f t="shared" si="239"/>
        <v>80.446475430286341</v>
      </c>
      <c r="EJ211" s="2">
        <f t="shared" si="239"/>
        <v>79.782192254845228</v>
      </c>
      <c r="EK211" s="2">
        <f t="shared" si="239"/>
        <v>78.314674130105885</v>
      </c>
      <c r="EL211" s="2">
        <f t="shared" ref="EL211:EL222" si="254">CP$228*$B211+CP$229</f>
        <v>79.683979508748337</v>
      </c>
      <c r="EM211" s="2">
        <f t="shared" ref="EM211:EM222" si="255">CQ$228*$B211+CQ$229</f>
        <v>84.435661533593503</v>
      </c>
      <c r="EN211" s="2">
        <f t="shared" ref="EN211:EN222" si="256">CR$228*$B211+CR$229</f>
        <v>83.38763800176244</v>
      </c>
      <c r="EO211" s="2">
        <f t="shared" ref="EO211:EO222" si="257">CS$228*$B211+CS$229</f>
        <v>81.513527149769075</v>
      </c>
      <c r="EQ211" s="2">
        <f t="shared" si="252"/>
        <v>71.506564702097052</v>
      </c>
      <c r="ER211" s="2">
        <f t="shared" si="252"/>
        <v>69.96576515317048</v>
      </c>
      <c r="ES211" s="2">
        <f t="shared" si="252"/>
        <v>72.170693404602687</v>
      </c>
      <c r="ET211" s="2">
        <f t="shared" si="252"/>
        <v>74.343064610351419</v>
      </c>
      <c r="EU211" s="2">
        <f t="shared" si="252"/>
        <v>75.029000811918735</v>
      </c>
      <c r="EV211" s="2">
        <f t="shared" si="252"/>
        <v>78.0392742988235</v>
      </c>
      <c r="EW211" s="2">
        <f t="shared" si="252"/>
        <v>77.926049683130913</v>
      </c>
      <c r="EX211" s="2">
        <f t="shared" si="252"/>
        <v>76.663584056612535</v>
      </c>
      <c r="EY211" s="2">
        <f t="shared" si="252"/>
        <v>80.543659138443843</v>
      </c>
      <c r="EZ211" s="2">
        <f t="shared" si="252"/>
        <v>77.983350590041283</v>
      </c>
      <c r="FA211" s="2">
        <f t="shared" si="252"/>
        <v>79.699235728315543</v>
      </c>
      <c r="FB211" s="2">
        <f t="shared" si="252"/>
        <v>80.784837223311769</v>
      </c>
      <c r="FC211" s="2">
        <f t="shared" si="252"/>
        <v>83.960135163674749</v>
      </c>
      <c r="FD211" s="2">
        <f t="shared" si="252"/>
        <v>81.412292344189098</v>
      </c>
      <c r="FE211" s="2">
        <f t="shared" si="252"/>
        <v>80.082790237716864</v>
      </c>
      <c r="FG211" s="2">
        <f t="shared" si="253"/>
        <v>0.99999765236354032</v>
      </c>
      <c r="FH211" s="2">
        <f t="shared" si="253"/>
        <v>0.99999814514918028</v>
      </c>
      <c r="FI211" s="2">
        <f t="shared" si="253"/>
        <v>0.9999978413449272</v>
      </c>
      <c r="FJ211" s="2">
        <f t="shared" si="253"/>
        <v>0.99999773536413195</v>
      </c>
      <c r="FK211" s="2">
        <f t="shared" si="253"/>
        <v>0.99999795208456432</v>
      </c>
      <c r="FL211" s="2">
        <f t="shared" si="253"/>
        <v>0.99999812479728978</v>
      </c>
      <c r="FM211" s="2">
        <f t="shared" si="253"/>
        <v>0.99999789290529173</v>
      </c>
      <c r="FN211" s="2">
        <f t="shared" si="253"/>
        <v>0.99999774009572484</v>
      </c>
      <c r="FO211" s="2">
        <f t="shared" si="253"/>
        <v>0.99999797889026709</v>
      </c>
      <c r="FP211" s="2">
        <f t="shared" si="253"/>
        <v>0.99999776108943328</v>
      </c>
      <c r="FQ211" s="2">
        <f t="shared" si="253"/>
        <v>0.99999737679331835</v>
      </c>
      <c r="FR211" s="2">
        <f t="shared" si="253"/>
        <v>0.99999760267457427</v>
      </c>
      <c r="FS211" s="2">
        <f t="shared" si="253"/>
        <v>0.99999720712762252</v>
      </c>
      <c r="FT211" s="2">
        <f t="shared" si="253"/>
        <v>0.99999709659835456</v>
      </c>
      <c r="FU211" s="2">
        <f t="shared" si="253"/>
        <v>0.99999694080632429</v>
      </c>
      <c r="FW211" s="2">
        <f t="shared" si="244"/>
        <v>0.98795900511394463</v>
      </c>
      <c r="FX211" s="2">
        <f t="shared" si="244"/>
        <v>0.99004377799093402</v>
      </c>
      <c r="FY211" s="2">
        <f t="shared" si="244"/>
        <v>0.98877257570013855</v>
      </c>
      <c r="FZ211" s="2">
        <f t="shared" si="244"/>
        <v>0.98902362673146238</v>
      </c>
      <c r="GA211" s="2">
        <f t="shared" si="244"/>
        <v>0.9888943721322272</v>
      </c>
      <c r="GB211" s="2">
        <f t="shared" si="244"/>
        <v>0.98960899928543766</v>
      </c>
      <c r="GC211" s="2">
        <f t="shared" si="244"/>
        <v>0.99063839591334069</v>
      </c>
      <c r="GD211" s="2">
        <f t="shared" si="244"/>
        <v>0.99129782221175233</v>
      </c>
      <c r="GE211" s="2">
        <f t="shared" si="244"/>
        <v>0.99164691515296821</v>
      </c>
      <c r="GF211" s="2">
        <f t="shared" si="244"/>
        <v>0.99135242619703745</v>
      </c>
      <c r="GG211" s="2">
        <f t="shared" si="244"/>
        <v>0.99043888173253525</v>
      </c>
      <c r="GH211" s="2">
        <f t="shared" si="244"/>
        <v>0.9894077969926437</v>
      </c>
      <c r="GI211" s="2">
        <f t="shared" si="244"/>
        <v>0.98835130445780839</v>
      </c>
      <c r="GJ211" s="2">
        <f t="shared" si="244"/>
        <v>0.9873217919282592</v>
      </c>
      <c r="GK211" s="2">
        <f t="shared" si="244"/>
        <v>0.98610796063543815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1.7962646535921161E-94</v>
      </c>
      <c r="HT211" s="86">
        <f t="shared" si="246"/>
        <v>9.682895181931178E-111</v>
      </c>
      <c r="HU211" s="86">
        <f t="shared" si="246"/>
        <v>8.5218436428315249E-132</v>
      </c>
      <c r="HV211" s="86">
        <f t="shared" si="246"/>
        <v>4.1727961519343415E-142</v>
      </c>
      <c r="HW211" s="86">
        <f t="shared" si="246"/>
        <v>8.3290256965972514E-147</v>
      </c>
      <c r="HX211" s="86">
        <f t="shared" si="246"/>
        <v>5.8014276880136797E-127</v>
      </c>
      <c r="HY211" s="86">
        <f t="shared" si="246"/>
        <v>5.7212712957380402E-142</v>
      </c>
      <c r="HZ211" s="86">
        <f t="shared" si="246"/>
        <v>2.8376730739580655E-153</v>
      </c>
      <c r="IA211" s="86">
        <f t="shared" si="246"/>
        <v>3.0235995524588063E-142</v>
      </c>
      <c r="IB211" s="86">
        <f t="shared" si="246"/>
        <v>3.9942667452868078E-151</v>
      </c>
      <c r="IC211" s="86">
        <f t="shared" si="246"/>
        <v>8.2821232760958787E-172</v>
      </c>
      <c r="ID211" s="86">
        <f t="shared" si="246"/>
        <v>3.8215951178078824E-152</v>
      </c>
      <c r="IE211" s="86">
        <f t="shared" si="246"/>
        <v>3.4527021958998637E-147</v>
      </c>
      <c r="IF211" s="86">
        <f t="shared" si="246"/>
        <v>2.9396744282780233E-151</v>
      </c>
      <c r="IG211" s="86">
        <f t="shared" si="246"/>
        <v>9.2749040282174893E-129</v>
      </c>
      <c r="II211" s="86">
        <f t="shared" si="247"/>
        <v>3.0020412337174832E-20</v>
      </c>
      <c r="IJ211" s="86">
        <f t="shared" si="247"/>
        <v>1.9215002312580335E-24</v>
      </c>
      <c r="IK211" s="86">
        <f t="shared" si="247"/>
        <v>4.7446350078391401E-27</v>
      </c>
      <c r="IL211" s="86">
        <f t="shared" si="247"/>
        <v>3.9737574126321409E-30</v>
      </c>
      <c r="IM211" s="86">
        <f t="shared" si="247"/>
        <v>1.3815441900902333E-30</v>
      </c>
      <c r="IN211" s="86">
        <f t="shared" si="247"/>
        <v>4.9878743843954751E-27</v>
      </c>
      <c r="IO211" s="86">
        <f t="shared" si="247"/>
        <v>2.5060831472681243E-31</v>
      </c>
      <c r="IP211" s="86">
        <f t="shared" si="247"/>
        <v>2.1751990358104541E-34</v>
      </c>
      <c r="IQ211" s="86">
        <f t="shared" si="247"/>
        <v>2.9137339673411128E-32</v>
      </c>
      <c r="IR211" s="86">
        <f t="shared" si="247"/>
        <v>2.1510580348250781E-33</v>
      </c>
      <c r="IS211" s="86">
        <f t="shared" si="247"/>
        <v>2.9354942775721895E-37</v>
      </c>
      <c r="IT211" s="86">
        <f t="shared" si="247"/>
        <v>1.6148803218763857E-32</v>
      </c>
      <c r="IU211" s="86">
        <f t="shared" si="247"/>
        <v>5.1540291849130818E-31</v>
      </c>
      <c r="IV211" s="86">
        <f t="shared" si="247"/>
        <v>3.6232234443985874E-23</v>
      </c>
      <c r="IW211" s="86">
        <f t="shared" si="247"/>
        <v>7.2350674072512619E-58</v>
      </c>
      <c r="IY211" s="86">
        <f t="shared" si="248"/>
        <v>3.0020412337174832E-20</v>
      </c>
      <c r="IZ211" s="86">
        <f t="shared" si="248"/>
        <v>1.9215002312580335E-24</v>
      </c>
      <c r="JA211" s="86">
        <f t="shared" si="248"/>
        <v>4.7446350078391401E-27</v>
      </c>
      <c r="JB211" s="86">
        <f t="shared" si="248"/>
        <v>3.9737574126321409E-30</v>
      </c>
      <c r="JC211" s="86">
        <f t="shared" si="248"/>
        <v>1.3815441900902333E-30</v>
      </c>
      <c r="JD211" s="86">
        <f t="shared" si="248"/>
        <v>4.9878743843954751E-27</v>
      </c>
      <c r="JE211" s="86">
        <f t="shared" si="248"/>
        <v>2.5060831472681243E-31</v>
      </c>
      <c r="JF211" s="86">
        <f t="shared" si="248"/>
        <v>2.1751990358104541E-34</v>
      </c>
      <c r="JG211" s="86">
        <f t="shared" si="248"/>
        <v>2.9137339673411128E-32</v>
      </c>
      <c r="JH211" s="86">
        <f t="shared" si="248"/>
        <v>2.1510580348250781E-33</v>
      </c>
      <c r="JI211" s="86">
        <f t="shared" si="248"/>
        <v>2.9354942775721895E-37</v>
      </c>
      <c r="JJ211" s="86">
        <f t="shared" si="248"/>
        <v>1.6148803218763857E-32</v>
      </c>
      <c r="JK211" s="86">
        <f t="shared" si="248"/>
        <v>5.1540291849130818E-31</v>
      </c>
      <c r="JL211" s="86">
        <f t="shared" si="248"/>
        <v>3.6232234443985874E-23</v>
      </c>
      <c r="JM211" s="86">
        <f t="shared" si="248"/>
        <v>7.2350674072512619E-58</v>
      </c>
    </row>
    <row r="212" spans="2:273" x14ac:dyDescent="0.25">
      <c r="B212" s="2">
        <v>185</v>
      </c>
      <c r="C212" s="37">
        <v>72.516999999999996</v>
      </c>
      <c r="D212" s="37">
        <v>72.016999999999996</v>
      </c>
      <c r="E212" s="37">
        <v>74.018000000000001</v>
      </c>
      <c r="F212" s="37">
        <v>74.981999999999999</v>
      </c>
      <c r="G212" s="37">
        <v>77.144999999999996</v>
      </c>
      <c r="H212" s="37">
        <v>80.667000000000002</v>
      </c>
      <c r="I212" s="37">
        <v>78.63</v>
      </c>
      <c r="J212" s="37">
        <v>81.111000000000004</v>
      </c>
      <c r="K212" s="37">
        <v>81.519000000000005</v>
      </c>
      <c r="L212" s="37">
        <v>78.962999999999994</v>
      </c>
      <c r="M212" s="37">
        <v>83.741</v>
      </c>
      <c r="N212" s="37">
        <v>79.926000000000002</v>
      </c>
      <c r="O212" s="37">
        <v>84.296000000000006</v>
      </c>
      <c r="P212" s="37">
        <v>85.272999999999996</v>
      </c>
      <c r="Q212" s="37">
        <v>80.090999999999994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107.51729039039037</v>
      </c>
      <c r="DL212" s="2">
        <f t="shared" si="251"/>
        <v>116.06882992495311</v>
      </c>
      <c r="DM212" s="2">
        <f t="shared" si="251"/>
        <v>121.43660455192033</v>
      </c>
      <c r="DN212" s="2">
        <f t="shared" si="251"/>
        <v>124.28976962676967</v>
      </c>
      <c r="DO212" s="2">
        <f t="shared" si="251"/>
        <v>125.94347211497211</v>
      </c>
      <c r="DP212" s="2">
        <f t="shared" si="251"/>
        <v>130.99377459240617</v>
      </c>
      <c r="DQ212" s="2">
        <f t="shared" si="251"/>
        <v>130.8039530583215</v>
      </c>
      <c r="DR212" s="2">
        <f t="shared" si="251"/>
        <v>115.46739536679536</v>
      </c>
      <c r="DS212" s="2">
        <f t="shared" si="251"/>
        <v>127.91867523616735</v>
      </c>
      <c r="DT212" s="2">
        <f t="shared" si="251"/>
        <v>124.56989725439725</v>
      </c>
      <c r="DU212" s="2">
        <f t="shared" si="251"/>
        <v>137.39615340909094</v>
      </c>
      <c r="DV212" s="2">
        <f t="shared" si="251"/>
        <v>121.41095798319331</v>
      </c>
      <c r="DW212" s="2">
        <f t="shared" si="251"/>
        <v>147.12114846041055</v>
      </c>
      <c r="DX212" s="2">
        <f t="shared" si="251"/>
        <v>146.75530166852059</v>
      </c>
      <c r="DY212" s="2">
        <f t="shared" si="251"/>
        <v>125.92858913308913</v>
      </c>
      <c r="EA212" s="2">
        <f t="shared" si="240"/>
        <v>71.0587947061357</v>
      </c>
      <c r="EB212" s="2">
        <f t="shared" si="240"/>
        <v>70.352159218808652</v>
      </c>
      <c r="EC212" s="2">
        <f t="shared" si="240"/>
        <v>72.438201932945631</v>
      </c>
      <c r="ED212" s="2">
        <f t="shared" si="240"/>
        <v>72.468486941822803</v>
      </c>
      <c r="EE212" s="2">
        <f t="shared" si="240"/>
        <v>76.400306810990386</v>
      </c>
      <c r="EF212" s="2">
        <f t="shared" si="239"/>
        <v>79.055222659454827</v>
      </c>
      <c r="EG212" s="2">
        <f t="shared" si="239"/>
        <v>78.289361561571269</v>
      </c>
      <c r="EH212" s="2">
        <f t="shared" si="239"/>
        <v>75.28100445783474</v>
      </c>
      <c r="EI212" s="2">
        <f t="shared" si="239"/>
        <v>80.33166144778707</v>
      </c>
      <c r="EJ212" s="2">
        <f t="shared" si="239"/>
        <v>79.64459393983222</v>
      </c>
      <c r="EK212" s="2">
        <f t="shared" si="239"/>
        <v>78.104342486132097</v>
      </c>
      <c r="EL212" s="2">
        <f t="shared" si="254"/>
        <v>79.468537146702573</v>
      </c>
      <c r="EM212" s="2">
        <f t="shared" si="255"/>
        <v>84.255715088070872</v>
      </c>
      <c r="EN212" s="2">
        <f t="shared" si="256"/>
        <v>83.233846067944938</v>
      </c>
      <c r="EO212" s="2">
        <f t="shared" si="257"/>
        <v>81.368485726852867</v>
      </c>
      <c r="EQ212" s="2">
        <f t="shared" si="252"/>
        <v>71.360143616104068</v>
      </c>
      <c r="ER212" s="2">
        <f t="shared" si="252"/>
        <v>69.768516977669009</v>
      </c>
      <c r="ES212" s="2">
        <f t="shared" si="252"/>
        <v>71.996422993312905</v>
      </c>
      <c r="ET212" s="2">
        <f t="shared" si="252"/>
        <v>74.198441064010794</v>
      </c>
      <c r="EU212" s="2">
        <f t="shared" si="252"/>
        <v>74.872745198348014</v>
      </c>
      <c r="EV212" s="2">
        <f t="shared" si="252"/>
        <v>77.898242105735648</v>
      </c>
      <c r="EW212" s="2">
        <f t="shared" si="252"/>
        <v>77.77831163045964</v>
      </c>
      <c r="EX212" s="2">
        <f t="shared" si="252"/>
        <v>76.530997145044608</v>
      </c>
      <c r="EY212" s="2">
        <f t="shared" si="252"/>
        <v>80.429982383910584</v>
      </c>
      <c r="EZ212" s="2">
        <f t="shared" si="252"/>
        <v>77.825079728724958</v>
      </c>
      <c r="FA212" s="2">
        <f t="shared" si="252"/>
        <v>79.505396382862301</v>
      </c>
      <c r="FB212" s="2">
        <f t="shared" si="252"/>
        <v>80.582462790298166</v>
      </c>
      <c r="FC212" s="2">
        <f t="shared" si="252"/>
        <v>83.774348468848984</v>
      </c>
      <c r="FD212" s="2">
        <f t="shared" si="252"/>
        <v>81.235488729296407</v>
      </c>
      <c r="FE212" s="2">
        <f t="shared" si="252"/>
        <v>79.924229655832974</v>
      </c>
      <c r="FG212" s="2">
        <f t="shared" si="253"/>
        <v>0.99999785892965964</v>
      </c>
      <c r="FH212" s="2">
        <f t="shared" si="253"/>
        <v>0.99999830835567094</v>
      </c>
      <c r="FI212" s="2">
        <f t="shared" si="253"/>
        <v>0.99999803128280118</v>
      </c>
      <c r="FJ212" s="2">
        <f t="shared" si="253"/>
        <v>0.9999979346271296</v>
      </c>
      <c r="FK212" s="2">
        <f t="shared" si="253"/>
        <v>0.99999813227858803</v>
      </c>
      <c r="FL212" s="2">
        <f t="shared" si="253"/>
        <v>0.9999982897945201</v>
      </c>
      <c r="FM212" s="2">
        <f t="shared" si="253"/>
        <v>0.99999807830643017</v>
      </c>
      <c r="FN212" s="2">
        <f t="shared" si="253"/>
        <v>0.9999979389423953</v>
      </c>
      <c r="FO212" s="2">
        <f t="shared" si="253"/>
        <v>0.99999815672568826</v>
      </c>
      <c r="FP212" s="2">
        <f t="shared" si="253"/>
        <v>0.99999795808889258</v>
      </c>
      <c r="FQ212" s="2">
        <f t="shared" si="253"/>
        <v>0.99999760760652023</v>
      </c>
      <c r="FR212" s="2">
        <f t="shared" si="253"/>
        <v>0.99999781361276507</v>
      </c>
      <c r="FS212" s="2">
        <f t="shared" si="253"/>
        <v>0.99999745286949293</v>
      </c>
      <c r="FT212" s="2">
        <f t="shared" si="253"/>
        <v>0.99999735206555196</v>
      </c>
      <c r="FU212" s="2">
        <f t="shared" si="253"/>
        <v>0.99999720998145702</v>
      </c>
      <c r="FW212" s="2">
        <f t="shared" ref="FW212:GK227" si="260">POWER(10,($B212-C$232)/C$229)/(1+POWER(10,($B212-C$232)/C$229))</f>
        <v>0.98900683514159715</v>
      </c>
      <c r="FX212" s="2">
        <f t="shared" si="260"/>
        <v>0.99091185603453225</v>
      </c>
      <c r="FY212" s="2">
        <f t="shared" si="260"/>
        <v>0.98975034178881527</v>
      </c>
      <c r="FZ212" s="2">
        <f t="shared" si="260"/>
        <v>0.98997975102707314</v>
      </c>
      <c r="GA212" s="2">
        <f t="shared" si="260"/>
        <v>0.98986164005613231</v>
      </c>
      <c r="GB212" s="2">
        <f t="shared" si="260"/>
        <v>0.9905146222790514</v>
      </c>
      <c r="GC212" s="2">
        <f t="shared" si="260"/>
        <v>0.99145507697790058</v>
      </c>
      <c r="GD212" s="2">
        <f t="shared" si="260"/>
        <v>0.99205743793263201</v>
      </c>
      <c r="GE212" s="2">
        <f t="shared" si="260"/>
        <v>0.99237629279808026</v>
      </c>
      <c r="GF212" s="2">
        <f t="shared" si="260"/>
        <v>0.99210731346952574</v>
      </c>
      <c r="GG212" s="2">
        <f t="shared" si="260"/>
        <v>0.99127281454275984</v>
      </c>
      <c r="GH212" s="2">
        <f t="shared" si="260"/>
        <v>0.99033078434480859</v>
      </c>
      <c r="GI212" s="2">
        <f t="shared" si="260"/>
        <v>0.98936536333520553</v>
      </c>
      <c r="GJ212" s="2">
        <f t="shared" si="260"/>
        <v>0.98842442374005546</v>
      </c>
      <c r="GK212" s="2">
        <f t="shared" si="260"/>
        <v>0.98731480378333036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4.9886076071939453E-97</v>
      </c>
      <c r="HT212" s="86">
        <f t="shared" si="262"/>
        <v>1.1161473314314864E-113</v>
      </c>
      <c r="HU212" s="86">
        <f t="shared" si="262"/>
        <v>2.8265741838615065E-135</v>
      </c>
      <c r="HV212" s="86">
        <f t="shared" si="262"/>
        <v>6.4922631485998209E-146</v>
      </c>
      <c r="HW212" s="86">
        <f t="shared" si="262"/>
        <v>1.0190125039047043E-150</v>
      </c>
      <c r="HX212" s="86">
        <f t="shared" si="262"/>
        <v>2.5673399922079484E-130</v>
      </c>
      <c r="HY212" s="86">
        <f t="shared" si="262"/>
        <v>1.0144072575610809E-145</v>
      </c>
      <c r="HZ212" s="86">
        <f t="shared" si="262"/>
        <v>2.6363573651338576E-157</v>
      </c>
      <c r="IA212" s="86">
        <f t="shared" si="262"/>
        <v>5.7395074982600318E-146</v>
      </c>
      <c r="IB212" s="86">
        <f t="shared" si="262"/>
        <v>4.6245111943794988E-155</v>
      </c>
      <c r="IC212" s="86">
        <f t="shared" si="262"/>
        <v>2.3548993921256754E-176</v>
      </c>
      <c r="ID212" s="86">
        <f t="shared" si="262"/>
        <v>3.2424019151739088E-156</v>
      </c>
      <c r="IE212" s="86">
        <f t="shared" si="262"/>
        <v>3.5344601557249834E-151</v>
      </c>
      <c r="IF212" s="86">
        <f t="shared" si="262"/>
        <v>2.0732664126386217E-155</v>
      </c>
      <c r="IG212" s="86">
        <f t="shared" si="262"/>
        <v>2.6473264921700888E-132</v>
      </c>
      <c r="II212" s="86">
        <f t="shared" ref="II212:IW227" si="263" xml:space="preserve"> _xlfn.NORM.DIST($B212, C$10, ABS(C$14), TRUE) * _xlfn.NORM.DIST(($B212 - C$10)*C$18, 0, ABS(C$14), TRUE) * 2</f>
        <v>4.8892019156163114E-21</v>
      </c>
      <c r="IJ212" s="86">
        <f t="shared" si="263"/>
        <v>2.2950718250892428E-25</v>
      </c>
      <c r="IK212" s="86">
        <f t="shared" si="263"/>
        <v>4.1750819740604869E-28</v>
      </c>
      <c r="IL212" s="86">
        <f t="shared" si="263"/>
        <v>2.6476344838197587E-31</v>
      </c>
      <c r="IM212" s="86">
        <f t="shared" si="263"/>
        <v>8.7499862634816161E-32</v>
      </c>
      <c r="IN212" s="86">
        <f t="shared" si="263"/>
        <v>4.5873987114029722E-28</v>
      </c>
      <c r="IO212" s="86">
        <f t="shared" si="263"/>
        <v>1.6446104049454464E-32</v>
      </c>
      <c r="IP212" s="86">
        <f t="shared" si="263"/>
        <v>1.1316742709497009E-35</v>
      </c>
      <c r="IQ212" s="86">
        <f t="shared" si="263"/>
        <v>1.8798974592587244E-33</v>
      </c>
      <c r="IR212" s="86">
        <f t="shared" si="263"/>
        <v>1.2285363894510277E-34</v>
      </c>
      <c r="IS212" s="86">
        <f t="shared" si="263"/>
        <v>1.1041596370256561E-38</v>
      </c>
      <c r="IT212" s="86">
        <f t="shared" si="263"/>
        <v>8.7874185765129971E-34</v>
      </c>
      <c r="IU212" s="86">
        <f t="shared" si="263"/>
        <v>3.0395516396089217E-32</v>
      </c>
      <c r="IV212" s="86">
        <f t="shared" si="263"/>
        <v>4.3443551775022063E-24</v>
      </c>
      <c r="IW212" s="86">
        <f t="shared" si="263"/>
        <v>2.577209234676916E-60</v>
      </c>
      <c r="IY212" s="86">
        <f t="shared" ref="IY212:JM227" si="264">GM212+HC212+HS212+II212</f>
        <v>4.8892019156163114E-21</v>
      </c>
      <c r="IZ212" s="86">
        <f t="shared" si="264"/>
        <v>2.2950718250892428E-25</v>
      </c>
      <c r="JA212" s="86">
        <f t="shared" si="264"/>
        <v>4.1750819740604869E-28</v>
      </c>
      <c r="JB212" s="86">
        <f t="shared" si="264"/>
        <v>2.6476344838197587E-31</v>
      </c>
      <c r="JC212" s="86">
        <f t="shared" si="264"/>
        <v>8.7499862634816161E-32</v>
      </c>
      <c r="JD212" s="86">
        <f t="shared" si="264"/>
        <v>4.5873987114029722E-28</v>
      </c>
      <c r="JE212" s="86">
        <f t="shared" si="264"/>
        <v>1.6446104049454464E-32</v>
      </c>
      <c r="JF212" s="86">
        <f t="shared" si="264"/>
        <v>1.1316742709497009E-35</v>
      </c>
      <c r="JG212" s="86">
        <f t="shared" si="264"/>
        <v>1.8798974592587244E-33</v>
      </c>
      <c r="JH212" s="86">
        <f t="shared" si="264"/>
        <v>1.2285363894510277E-34</v>
      </c>
      <c r="JI212" s="86">
        <f t="shared" si="264"/>
        <v>1.1041596370256561E-38</v>
      </c>
      <c r="JJ212" s="86">
        <f t="shared" si="264"/>
        <v>8.7874185765129971E-34</v>
      </c>
      <c r="JK212" s="86">
        <f t="shared" si="264"/>
        <v>3.0395516396089217E-32</v>
      </c>
      <c r="JL212" s="86">
        <f t="shared" si="264"/>
        <v>4.3443551775022063E-24</v>
      </c>
      <c r="JM212" s="86">
        <f t="shared" si="264"/>
        <v>2.577209234676916E-60</v>
      </c>
    </row>
    <row r="213" spans="2:273" x14ac:dyDescent="0.25">
      <c r="B213" s="2">
        <v>186</v>
      </c>
      <c r="C213" s="37">
        <v>72.849999999999994</v>
      </c>
      <c r="D213" s="37">
        <v>74.034000000000006</v>
      </c>
      <c r="E213" s="37">
        <v>71.894999999999996</v>
      </c>
      <c r="F213" s="37">
        <v>74.965000000000003</v>
      </c>
      <c r="G213" s="37">
        <v>78.581999999999994</v>
      </c>
      <c r="H213" s="37">
        <v>77.667000000000002</v>
      </c>
      <c r="I213" s="37">
        <v>76.906999999999996</v>
      </c>
      <c r="J213" s="37">
        <v>79.13</v>
      </c>
      <c r="K213" s="37">
        <v>80.814999999999998</v>
      </c>
      <c r="L213" s="37">
        <v>80.796000000000006</v>
      </c>
      <c r="M213" s="37">
        <v>82.055999999999997</v>
      </c>
      <c r="N213" s="37">
        <v>83</v>
      </c>
      <c r="O213" s="37">
        <v>84.741</v>
      </c>
      <c r="P213" s="37">
        <v>83.290999999999997</v>
      </c>
      <c r="Q213" s="37">
        <v>80.055000000000007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107.55459939939938</v>
      </c>
      <c r="DL213" s="2">
        <f t="shared" si="251"/>
        <v>116.1413320825516</v>
      </c>
      <c r="DM213" s="2">
        <f t="shared" si="251"/>
        <v>121.53264698909433</v>
      </c>
      <c r="DN213" s="2">
        <f t="shared" si="251"/>
        <v>124.42848262548267</v>
      </c>
      <c r="DO213" s="2">
        <f t="shared" si="251"/>
        <v>126.07800943800942</v>
      </c>
      <c r="DP213" s="2">
        <f t="shared" si="251"/>
        <v>131.16398872962031</v>
      </c>
      <c r="DQ213" s="2">
        <f t="shared" si="251"/>
        <v>130.977426742532</v>
      </c>
      <c r="DR213" s="2">
        <f t="shared" si="251"/>
        <v>115.56431994851994</v>
      </c>
      <c r="DS213" s="2">
        <f t="shared" si="251"/>
        <v>128.07968394062078</v>
      </c>
      <c r="DT213" s="2">
        <f t="shared" si="251"/>
        <v>124.70220935220935</v>
      </c>
      <c r="DU213" s="2">
        <f t="shared" si="251"/>
        <v>137.57185227272731</v>
      </c>
      <c r="DV213" s="2">
        <f t="shared" si="251"/>
        <v>121.47660504201684</v>
      </c>
      <c r="DW213" s="2">
        <f t="shared" si="251"/>
        <v>147.35492357038123</v>
      </c>
      <c r="DX213" s="2">
        <f t="shared" si="251"/>
        <v>147.00159488320358</v>
      </c>
      <c r="DY213" s="2">
        <f t="shared" si="251"/>
        <v>126.08623931623931</v>
      </c>
      <c r="EA213" s="2">
        <f t="shared" si="240"/>
        <v>70.908778143231899</v>
      </c>
      <c r="EB213" s="2">
        <f t="shared" si="240"/>
        <v>70.161374921839212</v>
      </c>
      <c r="EC213" s="2">
        <f t="shared" si="240"/>
        <v>72.269050772867246</v>
      </c>
      <c r="ED213" s="2">
        <f t="shared" si="240"/>
        <v>72.303741174813368</v>
      </c>
      <c r="EE213" s="2">
        <f t="shared" si="240"/>
        <v>76.261868084853901</v>
      </c>
      <c r="EF213" s="2">
        <f t="shared" si="239"/>
        <v>78.927598384940268</v>
      </c>
      <c r="EG213" s="2">
        <f t="shared" si="239"/>
        <v>78.147427025455485</v>
      </c>
      <c r="EH213" s="2">
        <f t="shared" si="239"/>
        <v>75.133514417128666</v>
      </c>
      <c r="EI213" s="2">
        <f t="shared" si="239"/>
        <v>80.216847465287799</v>
      </c>
      <c r="EJ213" s="2">
        <f t="shared" si="239"/>
        <v>79.506995624819197</v>
      </c>
      <c r="EK213" s="2">
        <f t="shared" si="239"/>
        <v>77.894010842158323</v>
      </c>
      <c r="EL213" s="2">
        <f t="shared" si="254"/>
        <v>79.25309478465681</v>
      </c>
      <c r="EM213" s="2">
        <f t="shared" si="255"/>
        <v>84.07576864254824</v>
      </c>
      <c r="EN213" s="2">
        <f t="shared" si="256"/>
        <v>83.080054134127451</v>
      </c>
      <c r="EO213" s="2">
        <f t="shared" si="257"/>
        <v>81.22344430393666</v>
      </c>
      <c r="EQ213" s="2">
        <f t="shared" si="252"/>
        <v>71.213722530111085</v>
      </c>
      <c r="ER213" s="2">
        <f t="shared" si="252"/>
        <v>69.571268802167552</v>
      </c>
      <c r="ES213" s="2">
        <f t="shared" si="252"/>
        <v>71.822152582023122</v>
      </c>
      <c r="ET213" s="2">
        <f t="shared" si="252"/>
        <v>74.053817517670169</v>
      </c>
      <c r="EU213" s="2">
        <f t="shared" si="252"/>
        <v>74.716489584777321</v>
      </c>
      <c r="EV213" s="2">
        <f t="shared" si="252"/>
        <v>77.757209912647795</v>
      </c>
      <c r="EW213" s="2">
        <f t="shared" si="252"/>
        <v>77.630573577788368</v>
      </c>
      <c r="EX213" s="2">
        <f t="shared" si="252"/>
        <v>76.398410233476667</v>
      </c>
      <c r="EY213" s="2">
        <f t="shared" si="252"/>
        <v>80.316305629377354</v>
      </c>
      <c r="EZ213" s="2">
        <f t="shared" si="252"/>
        <v>77.666808867408633</v>
      </c>
      <c r="FA213" s="2">
        <f t="shared" si="252"/>
        <v>79.311557037409059</v>
      </c>
      <c r="FB213" s="2">
        <f t="shared" si="252"/>
        <v>80.380088357284563</v>
      </c>
      <c r="FC213" s="2">
        <f t="shared" si="252"/>
        <v>83.588561774023219</v>
      </c>
      <c r="FD213" s="2">
        <f t="shared" si="252"/>
        <v>81.058685114403715</v>
      </c>
      <c r="FE213" s="2">
        <f t="shared" si="252"/>
        <v>79.765669073949098</v>
      </c>
      <c r="FG213" s="2">
        <f t="shared" si="253"/>
        <v>0.99999804732027386</v>
      </c>
      <c r="FH213" s="2">
        <f t="shared" si="253"/>
        <v>0.99999845720180591</v>
      </c>
      <c r="FI213" s="2">
        <f t="shared" si="253"/>
        <v>0.99999820450826404</v>
      </c>
      <c r="FJ213" s="2">
        <f t="shared" si="253"/>
        <v>0.99999811635721259</v>
      </c>
      <c r="FK213" s="2">
        <f t="shared" si="253"/>
        <v>0.99999829661754747</v>
      </c>
      <c r="FL213" s="2">
        <f t="shared" si="253"/>
        <v>0.99999844027383011</v>
      </c>
      <c r="FM213" s="2">
        <f t="shared" si="253"/>
        <v>0.99999824739433807</v>
      </c>
      <c r="FN213" s="2">
        <f t="shared" si="253"/>
        <v>0.99999812029278312</v>
      </c>
      <c r="FO213" s="2">
        <f t="shared" si="253"/>
        <v>0.99999831891357516</v>
      </c>
      <c r="FP213" s="2">
        <f t="shared" si="253"/>
        <v>0.99999813775460245</v>
      </c>
      <c r="FQ213" s="2">
        <f t="shared" si="253"/>
        <v>0.99999781811075517</v>
      </c>
      <c r="FR213" s="2">
        <f t="shared" si="253"/>
        <v>0.99999800599075916</v>
      </c>
      <c r="FS213" s="2">
        <f t="shared" si="253"/>
        <v>0.99999767698884756</v>
      </c>
      <c r="FT213" s="2">
        <f t="shared" si="253"/>
        <v>0.99999758505451875</v>
      </c>
      <c r="FU213" s="2">
        <f t="shared" si="253"/>
        <v>0.99999745547222219</v>
      </c>
      <c r="FW213" s="2">
        <f t="shared" si="260"/>
        <v>0.98996440726870905</v>
      </c>
      <c r="FX213" s="2">
        <f t="shared" si="260"/>
        <v>0.99170488093422282</v>
      </c>
      <c r="FY213" s="2">
        <f t="shared" si="260"/>
        <v>0.99064376260646381</v>
      </c>
      <c r="FZ213" s="2">
        <f t="shared" si="260"/>
        <v>0.99085335997538271</v>
      </c>
      <c r="GA213" s="2">
        <f t="shared" si="260"/>
        <v>0.9907454501706725</v>
      </c>
      <c r="GB213" s="2">
        <f t="shared" si="260"/>
        <v>0.99134200665160976</v>
      </c>
      <c r="GC213" s="2">
        <f t="shared" si="260"/>
        <v>0.99220107387707435</v>
      </c>
      <c r="GD213" s="2">
        <f t="shared" si="260"/>
        <v>0.99275123143247135</v>
      </c>
      <c r="GE213" s="2">
        <f t="shared" si="260"/>
        <v>0.99304242923227126</v>
      </c>
      <c r="GF213" s="2">
        <f t="shared" si="260"/>
        <v>0.99279678190748366</v>
      </c>
      <c r="GG213" s="2">
        <f t="shared" si="260"/>
        <v>0.99203459565006336</v>
      </c>
      <c r="GH213" s="2">
        <f t="shared" si="260"/>
        <v>0.99117406152801002</v>
      </c>
      <c r="GI213" s="2">
        <f t="shared" si="260"/>
        <v>0.99029201200675598</v>
      </c>
      <c r="GJ213" s="2">
        <f t="shared" si="260"/>
        <v>0.98943218539324063</v>
      </c>
      <c r="GK213" s="2">
        <f t="shared" si="260"/>
        <v>0.98841803622904856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1.2791420193234357E-99</v>
      </c>
      <c r="HT213" s="86">
        <f t="shared" si="262"/>
        <v>1.1760702236098396E-116</v>
      </c>
      <c r="HU213" s="86">
        <f t="shared" si="262"/>
        <v>8.4356755532700529E-139</v>
      </c>
      <c r="HV213" s="86">
        <f t="shared" si="262"/>
        <v>8.9836870140622842E-150</v>
      </c>
      <c r="HW213" s="86">
        <f t="shared" si="262"/>
        <v>1.106006684360233E-154</v>
      </c>
      <c r="HX213" s="86">
        <f t="shared" si="262"/>
        <v>1.0260472170872189E-133</v>
      </c>
      <c r="HY213" s="86">
        <f t="shared" si="262"/>
        <v>1.6049833648262889E-149</v>
      </c>
      <c r="HZ213" s="86">
        <f t="shared" si="262"/>
        <v>2.1684780893317057E-161</v>
      </c>
      <c r="IA213" s="86">
        <f t="shared" si="262"/>
        <v>9.7416184341503067E-150</v>
      </c>
      <c r="IB213" s="86">
        <f t="shared" si="262"/>
        <v>4.7593950490461315E-159</v>
      </c>
      <c r="IC213" s="86">
        <f t="shared" si="262"/>
        <v>5.8328159349702675E-181</v>
      </c>
      <c r="ID213" s="86">
        <f t="shared" si="262"/>
        <v>2.4275425713421318E-160</v>
      </c>
      <c r="IE213" s="86">
        <f t="shared" si="262"/>
        <v>3.1956214922681779E-155</v>
      </c>
      <c r="IF213" s="86">
        <f t="shared" si="262"/>
        <v>1.2829543249138219E-159</v>
      </c>
      <c r="IG213" s="86">
        <f t="shared" si="262"/>
        <v>6.7545282350933866E-136</v>
      </c>
      <c r="II213" s="86">
        <f t="shared" si="263"/>
        <v>7.6755738071474603E-22</v>
      </c>
      <c r="IJ213" s="86">
        <f t="shared" si="263"/>
        <v>2.6301607759487172E-26</v>
      </c>
      <c r="IK213" s="86">
        <f t="shared" si="263"/>
        <v>3.499320465153588E-29</v>
      </c>
      <c r="IL213" s="86">
        <f t="shared" si="263"/>
        <v>1.6712059195068404E-32</v>
      </c>
      <c r="IM213" s="86">
        <f t="shared" si="263"/>
        <v>5.2439420636622724E-33</v>
      </c>
      <c r="IN213" s="86">
        <f t="shared" si="263"/>
        <v>4.0254255742532554E-29</v>
      </c>
      <c r="IO213" s="86">
        <f t="shared" si="263"/>
        <v>1.024019027502788E-33</v>
      </c>
      <c r="IP213" s="86">
        <f t="shared" si="263"/>
        <v>5.5657866946914374E-37</v>
      </c>
      <c r="IQ213" s="86">
        <f t="shared" si="263"/>
        <v>1.151839398676314E-34</v>
      </c>
      <c r="IR213" s="86">
        <f t="shared" si="263"/>
        <v>6.6453474275071894E-36</v>
      </c>
      <c r="IS213" s="86">
        <f t="shared" si="263"/>
        <v>3.8968051452621934E-40</v>
      </c>
      <c r="IT213" s="86">
        <f t="shared" si="263"/>
        <v>4.5134949161754954E-35</v>
      </c>
      <c r="IU213" s="86">
        <f t="shared" si="263"/>
        <v>1.6927382463843881E-33</v>
      </c>
      <c r="IV213" s="86">
        <f t="shared" si="263"/>
        <v>4.9870182201934374E-25</v>
      </c>
      <c r="IW213" s="86">
        <f t="shared" si="263"/>
        <v>8.1452871977193401E-63</v>
      </c>
      <c r="IY213" s="86">
        <f t="shared" si="264"/>
        <v>7.6755738071474603E-22</v>
      </c>
      <c r="IZ213" s="86">
        <f t="shared" si="264"/>
        <v>2.6301607759487172E-26</v>
      </c>
      <c r="JA213" s="86">
        <f t="shared" si="264"/>
        <v>3.499320465153588E-29</v>
      </c>
      <c r="JB213" s="86">
        <f t="shared" si="264"/>
        <v>1.6712059195068404E-32</v>
      </c>
      <c r="JC213" s="86">
        <f t="shared" si="264"/>
        <v>5.2439420636622724E-33</v>
      </c>
      <c r="JD213" s="86">
        <f t="shared" si="264"/>
        <v>4.0254255742532554E-29</v>
      </c>
      <c r="JE213" s="86">
        <f t="shared" si="264"/>
        <v>1.024019027502788E-33</v>
      </c>
      <c r="JF213" s="86">
        <f t="shared" si="264"/>
        <v>5.5657866946914374E-37</v>
      </c>
      <c r="JG213" s="86">
        <f t="shared" si="264"/>
        <v>1.151839398676314E-34</v>
      </c>
      <c r="JH213" s="86">
        <f t="shared" si="264"/>
        <v>6.6453474275071894E-36</v>
      </c>
      <c r="JI213" s="86">
        <f t="shared" si="264"/>
        <v>3.8968051452621934E-40</v>
      </c>
      <c r="JJ213" s="86">
        <f t="shared" si="264"/>
        <v>4.5134949161754954E-35</v>
      </c>
      <c r="JK213" s="86">
        <f t="shared" si="264"/>
        <v>1.6927382463843881E-33</v>
      </c>
      <c r="JL213" s="86">
        <f t="shared" si="264"/>
        <v>4.9870182201934374E-25</v>
      </c>
      <c r="JM213" s="86">
        <f t="shared" si="264"/>
        <v>8.1452871977193401E-63</v>
      </c>
    </row>
    <row r="214" spans="2:273" x14ac:dyDescent="0.25">
      <c r="B214" s="2">
        <v>187</v>
      </c>
      <c r="C214" s="37">
        <v>71.632999999999996</v>
      </c>
      <c r="D214" s="37">
        <v>73.241</v>
      </c>
      <c r="E214" s="37">
        <v>71.245999999999995</v>
      </c>
      <c r="F214" s="37">
        <v>74.491</v>
      </c>
      <c r="G214" s="37">
        <v>78.727000000000004</v>
      </c>
      <c r="H214" s="37">
        <v>78.462999999999994</v>
      </c>
      <c r="I214" s="37">
        <v>80.073999999999998</v>
      </c>
      <c r="J214" s="37">
        <v>77.685000000000002</v>
      </c>
      <c r="K214" s="37">
        <v>82.647999999999996</v>
      </c>
      <c r="L214" s="37">
        <v>79.296000000000006</v>
      </c>
      <c r="M214" s="37">
        <v>82.185000000000002</v>
      </c>
      <c r="N214" s="37">
        <v>81.814999999999998</v>
      </c>
      <c r="O214" s="37">
        <v>85.13</v>
      </c>
      <c r="P214" s="37">
        <v>82.963999999999999</v>
      </c>
      <c r="Q214" s="37">
        <v>79.2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107.5919084084084</v>
      </c>
      <c r="DL214" s="2">
        <f t="shared" si="268"/>
        <v>116.21383424015011</v>
      </c>
      <c r="DM214" s="2">
        <f t="shared" si="268"/>
        <v>121.62868942626835</v>
      </c>
      <c r="DN214" s="2">
        <f t="shared" si="268"/>
        <v>124.56719562419566</v>
      </c>
      <c r="DO214" s="2">
        <f t="shared" si="268"/>
        <v>126.21254676104675</v>
      </c>
      <c r="DP214" s="2">
        <f t="shared" si="268"/>
        <v>131.33420286683446</v>
      </c>
      <c r="DQ214" s="2">
        <f t="shared" si="268"/>
        <v>131.15090042674254</v>
      </c>
      <c r="DR214" s="2">
        <f t="shared" si="268"/>
        <v>115.66124453024453</v>
      </c>
      <c r="DS214" s="2">
        <f t="shared" si="268"/>
        <v>128.24069264507423</v>
      </c>
      <c r="DT214" s="2">
        <f t="shared" si="268"/>
        <v>124.83452145002144</v>
      </c>
      <c r="DU214" s="2">
        <f t="shared" si="268"/>
        <v>137.74755113636365</v>
      </c>
      <c r="DV214" s="2">
        <f t="shared" si="268"/>
        <v>121.54225210084037</v>
      </c>
      <c r="DW214" s="2">
        <f t="shared" si="268"/>
        <v>147.58869868035191</v>
      </c>
      <c r="DX214" s="2">
        <f t="shared" si="268"/>
        <v>147.24788809788657</v>
      </c>
      <c r="DY214" s="2">
        <f t="shared" si="268"/>
        <v>126.2438894993895</v>
      </c>
      <c r="EA214" s="2">
        <f t="shared" si="240"/>
        <v>70.758761580328112</v>
      </c>
      <c r="EB214" s="2">
        <f t="shared" si="240"/>
        <v>69.970590624869757</v>
      </c>
      <c r="EC214" s="2">
        <f t="shared" si="240"/>
        <v>72.099899612788874</v>
      </c>
      <c r="ED214" s="2">
        <f t="shared" si="240"/>
        <v>72.138995407803932</v>
      </c>
      <c r="EE214" s="2">
        <f t="shared" si="240"/>
        <v>76.123429358717431</v>
      </c>
      <c r="EF214" s="2">
        <f t="shared" si="239"/>
        <v>78.799974110425694</v>
      </c>
      <c r="EG214" s="2">
        <f t="shared" si="239"/>
        <v>78.005492489339716</v>
      </c>
      <c r="EH214" s="2">
        <f t="shared" si="239"/>
        <v>74.986024376422591</v>
      </c>
      <c r="EI214" s="2">
        <f t="shared" si="239"/>
        <v>80.102033482788514</v>
      </c>
      <c r="EJ214" s="2">
        <f t="shared" si="239"/>
        <v>79.369397309806175</v>
      </c>
      <c r="EK214" s="2">
        <f t="shared" si="239"/>
        <v>77.683679198184535</v>
      </c>
      <c r="EL214" s="2">
        <f t="shared" si="254"/>
        <v>79.037652422611046</v>
      </c>
      <c r="EM214" s="2">
        <f t="shared" si="255"/>
        <v>83.895822197025623</v>
      </c>
      <c r="EN214" s="2">
        <f t="shared" si="256"/>
        <v>82.926262200309949</v>
      </c>
      <c r="EO214" s="2">
        <f t="shared" si="257"/>
        <v>81.078402881020452</v>
      </c>
      <c r="EQ214" s="2">
        <f t="shared" ref="EQ214:FE227" si="269">CU$228*$B214+CU$229</f>
        <v>71.067301444118101</v>
      </c>
      <c r="ER214" s="2">
        <f t="shared" si="269"/>
        <v>69.374020626666095</v>
      </c>
      <c r="ES214" s="2">
        <f t="shared" si="269"/>
        <v>71.64788217073334</v>
      </c>
      <c r="ET214" s="2">
        <f t="shared" si="269"/>
        <v>73.909193971329543</v>
      </c>
      <c r="EU214" s="2">
        <f t="shared" si="269"/>
        <v>74.560233971206614</v>
      </c>
      <c r="EV214" s="2">
        <f t="shared" si="269"/>
        <v>77.616177719559943</v>
      </c>
      <c r="EW214" s="2">
        <f t="shared" si="269"/>
        <v>77.482835525117096</v>
      </c>
      <c r="EX214" s="2">
        <f t="shared" si="269"/>
        <v>76.265823321908741</v>
      </c>
      <c r="EY214" s="2">
        <f t="shared" si="269"/>
        <v>80.202628874844109</v>
      </c>
      <c r="EZ214" s="2">
        <f t="shared" si="269"/>
        <v>77.508538006092323</v>
      </c>
      <c r="FA214" s="2">
        <f t="shared" si="269"/>
        <v>79.117717691955818</v>
      </c>
      <c r="FB214" s="2">
        <f t="shared" si="269"/>
        <v>80.177713924270932</v>
      </c>
      <c r="FC214" s="2">
        <f t="shared" si="269"/>
        <v>83.402775079197454</v>
      </c>
      <c r="FD214" s="2">
        <f t="shared" si="269"/>
        <v>80.881881499511024</v>
      </c>
      <c r="FE214" s="2">
        <f t="shared" si="269"/>
        <v>79.607108492065208</v>
      </c>
      <c r="FG214" s="2">
        <f t="shared" ref="FG214:FU227" si="270">POWER(10,($B214-C$231)/C$229)/(1+POWER(10,($B214-C$231)/C$229))</f>
        <v>0.99999821913461795</v>
      </c>
      <c r="FH214" s="2">
        <f t="shared" si="270"/>
        <v>0.99999859295113314</v>
      </c>
      <c r="FI214" s="2">
        <f t="shared" si="270"/>
        <v>0.99999836249181617</v>
      </c>
      <c r="FJ214" s="2">
        <f t="shared" si="270"/>
        <v>0.99999828209707564</v>
      </c>
      <c r="FK214" s="2">
        <f t="shared" si="270"/>
        <v>0.99999844649650693</v>
      </c>
      <c r="FL214" s="2">
        <f t="shared" si="270"/>
        <v>0.99999857751263133</v>
      </c>
      <c r="FM214" s="2">
        <f t="shared" si="270"/>
        <v>0.99999840160439268</v>
      </c>
      <c r="FN214" s="2">
        <f t="shared" si="270"/>
        <v>0.99999828568635984</v>
      </c>
      <c r="FO214" s="2">
        <f t="shared" si="270"/>
        <v>0.99999846683073179</v>
      </c>
      <c r="FP214" s="2">
        <f t="shared" si="270"/>
        <v>0.99999830161173353</v>
      </c>
      <c r="FQ214" s="2">
        <f t="shared" si="270"/>
        <v>0.9999980100929764</v>
      </c>
      <c r="FR214" s="2">
        <f t="shared" si="270"/>
        <v>0.99999818144163943</v>
      </c>
      <c r="FS214" s="2">
        <f t="shared" si="270"/>
        <v>0.99999788138821599</v>
      </c>
      <c r="FT214" s="2">
        <f t="shared" si="270"/>
        <v>0.99999779754307672</v>
      </c>
      <c r="FU214" s="2">
        <f t="shared" si="270"/>
        <v>0.99999767936256601</v>
      </c>
      <c r="FW214" s="2">
        <f t="shared" si="260"/>
        <v>0.99083934157412601</v>
      </c>
      <c r="FX214" s="2">
        <f t="shared" si="260"/>
        <v>0.99242923574457842</v>
      </c>
      <c r="FY214" s="2">
        <f t="shared" si="260"/>
        <v>0.99145997953122011</v>
      </c>
      <c r="FZ214" s="2">
        <f t="shared" si="260"/>
        <v>0.99165144619452705</v>
      </c>
      <c r="GA214" s="2">
        <f t="shared" si="260"/>
        <v>0.99155287174515094</v>
      </c>
      <c r="GB214" s="2">
        <f t="shared" si="260"/>
        <v>0.99209779624477101</v>
      </c>
      <c r="GC214" s="2">
        <f t="shared" si="260"/>
        <v>0.99288241060150118</v>
      </c>
      <c r="GD214" s="2">
        <f t="shared" si="260"/>
        <v>0.9933848252495685</v>
      </c>
      <c r="GE214" s="2">
        <f t="shared" si="260"/>
        <v>0.99365073308137519</v>
      </c>
      <c r="GF214" s="2">
        <f t="shared" si="260"/>
        <v>0.99342642065317388</v>
      </c>
      <c r="GG214" s="2">
        <f t="shared" si="260"/>
        <v>0.99273036983281326</v>
      </c>
      <c r="GH214" s="2">
        <f t="shared" si="260"/>
        <v>0.99194439256670719</v>
      </c>
      <c r="GI214" s="2">
        <f t="shared" si="260"/>
        <v>0.99113864036867494</v>
      </c>
      <c r="GJ214" s="2">
        <f t="shared" si="260"/>
        <v>0.99035306830062775</v>
      </c>
      <c r="GK214" s="2">
        <f t="shared" si="260"/>
        <v>0.98942634802573182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3.0282137897500229E-102</v>
      </c>
      <c r="HT214" s="86">
        <f t="shared" si="262"/>
        <v>1.1327615171391996E-119</v>
      </c>
      <c r="HU214" s="86">
        <f t="shared" si="262"/>
        <v>2.2652185279174551E-142</v>
      </c>
      <c r="HV214" s="86">
        <f t="shared" si="262"/>
        <v>1.1056067632633978E-153</v>
      </c>
      <c r="HW214" s="86">
        <f t="shared" si="262"/>
        <v>1.0649444952188499E-158</v>
      </c>
      <c r="HX214" s="86">
        <f t="shared" si="262"/>
        <v>3.7032656301397668E-137</v>
      </c>
      <c r="HY214" s="86">
        <f t="shared" si="262"/>
        <v>2.266027662028982E-153</v>
      </c>
      <c r="HZ214" s="86">
        <f t="shared" si="262"/>
        <v>1.5791113844003744E-165</v>
      </c>
      <c r="IA214" s="86">
        <f t="shared" si="262"/>
        <v>1.4783997832586357E-153</v>
      </c>
      <c r="IB214" s="86">
        <f t="shared" si="262"/>
        <v>4.3540459189815451E-163</v>
      </c>
      <c r="IC214" s="86">
        <f t="shared" si="262"/>
        <v>1.2585125002469273E-185</v>
      </c>
      <c r="ID214" s="86">
        <f t="shared" si="262"/>
        <v>1.6037723770561259E-164</v>
      </c>
      <c r="IE214" s="86">
        <f t="shared" si="262"/>
        <v>2.5518421509577215E-159</v>
      </c>
      <c r="IF214" s="86">
        <f t="shared" si="262"/>
        <v>6.9657096057495401E-164</v>
      </c>
      <c r="IG214" s="86">
        <f t="shared" si="262"/>
        <v>1.5405288220019375E-139</v>
      </c>
      <c r="II214" s="86">
        <f t="shared" si="263"/>
        <v>1.1615259164488714E-22</v>
      </c>
      <c r="IJ214" s="86">
        <f t="shared" si="263"/>
        <v>2.8919629577234328E-27</v>
      </c>
      <c r="IK214" s="86">
        <f t="shared" si="263"/>
        <v>2.7935255413063401E-30</v>
      </c>
      <c r="IL214" s="86">
        <f t="shared" si="263"/>
        <v>9.9933454758776814E-34</v>
      </c>
      <c r="IM214" s="86">
        <f t="shared" si="263"/>
        <v>2.9737880142531051E-34</v>
      </c>
      <c r="IN214" s="86">
        <f t="shared" si="263"/>
        <v>3.3701207821108208E-30</v>
      </c>
      <c r="IO214" s="86">
        <f t="shared" si="263"/>
        <v>6.0495739044362298E-35</v>
      </c>
      <c r="IP214" s="86">
        <f t="shared" si="263"/>
        <v>2.5876700364416981E-38</v>
      </c>
      <c r="IQ214" s="86">
        <f t="shared" si="263"/>
        <v>6.7022081501861953E-36</v>
      </c>
      <c r="IR214" s="86">
        <f t="shared" si="263"/>
        <v>3.4043617863292044E-37</v>
      </c>
      <c r="IS214" s="86">
        <f t="shared" si="263"/>
        <v>1.2903451315632779E-41</v>
      </c>
      <c r="IT214" s="86">
        <f t="shared" si="263"/>
        <v>2.1882106160696126E-36</v>
      </c>
      <c r="IU214" s="86">
        <f t="shared" si="263"/>
        <v>8.9018688407556247E-35</v>
      </c>
      <c r="IV214" s="86">
        <f t="shared" si="263"/>
        <v>5.4806906888971319E-26</v>
      </c>
      <c r="IW214" s="86">
        <f t="shared" si="263"/>
        <v>2.2840474191686725E-65</v>
      </c>
      <c r="IY214" s="86">
        <f t="shared" si="264"/>
        <v>1.1615259164488714E-22</v>
      </c>
      <c r="IZ214" s="86">
        <f t="shared" si="264"/>
        <v>2.8919629577234328E-27</v>
      </c>
      <c r="JA214" s="86">
        <f t="shared" si="264"/>
        <v>2.7935255413063401E-30</v>
      </c>
      <c r="JB214" s="86">
        <f t="shared" si="264"/>
        <v>9.9933454758776814E-34</v>
      </c>
      <c r="JC214" s="86">
        <f t="shared" si="264"/>
        <v>2.9737880142531051E-34</v>
      </c>
      <c r="JD214" s="86">
        <f t="shared" si="264"/>
        <v>3.3701207821108208E-30</v>
      </c>
      <c r="JE214" s="86">
        <f t="shared" si="264"/>
        <v>6.0495739044362298E-35</v>
      </c>
      <c r="JF214" s="86">
        <f t="shared" si="264"/>
        <v>2.5876700364416981E-38</v>
      </c>
      <c r="JG214" s="86">
        <f t="shared" si="264"/>
        <v>6.7022081501861953E-36</v>
      </c>
      <c r="JH214" s="86">
        <f t="shared" si="264"/>
        <v>3.4043617863292044E-37</v>
      </c>
      <c r="JI214" s="86">
        <f t="shared" si="264"/>
        <v>1.2903451315632779E-41</v>
      </c>
      <c r="JJ214" s="86">
        <f t="shared" si="264"/>
        <v>2.1882106160696126E-36</v>
      </c>
      <c r="JK214" s="86">
        <f t="shared" si="264"/>
        <v>8.9018688407556247E-35</v>
      </c>
      <c r="JL214" s="86">
        <f t="shared" si="264"/>
        <v>5.4806906888971319E-26</v>
      </c>
      <c r="JM214" s="86">
        <f t="shared" si="264"/>
        <v>2.2840474191686725E-65</v>
      </c>
    </row>
    <row r="215" spans="2:273" x14ac:dyDescent="0.25">
      <c r="B215" s="2">
        <v>188</v>
      </c>
      <c r="C215" s="37">
        <v>72.7</v>
      </c>
      <c r="D215" s="37">
        <v>74.638000000000005</v>
      </c>
      <c r="E215" s="37">
        <v>75.263000000000005</v>
      </c>
      <c r="F215" s="37">
        <v>74.841999999999999</v>
      </c>
      <c r="G215" s="37">
        <v>77.855000000000004</v>
      </c>
      <c r="H215" s="37">
        <v>78.462999999999994</v>
      </c>
      <c r="I215" s="37">
        <v>79.573999999999998</v>
      </c>
      <c r="J215" s="37">
        <v>78.462999999999994</v>
      </c>
      <c r="K215" s="37">
        <v>82.426000000000002</v>
      </c>
      <c r="L215" s="37">
        <v>78.685000000000002</v>
      </c>
      <c r="M215" s="37">
        <v>83.778000000000006</v>
      </c>
      <c r="N215" s="37">
        <v>83.721999999999994</v>
      </c>
      <c r="O215" s="37">
        <v>83.759</v>
      </c>
      <c r="P215" s="37">
        <v>84.144999999999996</v>
      </c>
      <c r="Q215" s="37">
        <v>81.036000000000001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107.62921741741741</v>
      </c>
      <c r="DL215" s="2">
        <f t="shared" si="268"/>
        <v>116.2863363977486</v>
      </c>
      <c r="DM215" s="2">
        <f t="shared" si="268"/>
        <v>121.72473186344237</v>
      </c>
      <c r="DN215" s="2">
        <f t="shared" si="268"/>
        <v>124.70590862290867</v>
      </c>
      <c r="DO215" s="2">
        <f t="shared" si="268"/>
        <v>126.34708408408407</v>
      </c>
      <c r="DP215" s="2">
        <f t="shared" si="268"/>
        <v>131.50441700404861</v>
      </c>
      <c r="DQ215" s="2">
        <f t="shared" si="268"/>
        <v>131.32437411095307</v>
      </c>
      <c r="DR215" s="2">
        <f t="shared" si="268"/>
        <v>115.75816911196911</v>
      </c>
      <c r="DS215" s="2">
        <f t="shared" si="268"/>
        <v>128.40170134952768</v>
      </c>
      <c r="DT215" s="2">
        <f t="shared" si="268"/>
        <v>124.96683354783355</v>
      </c>
      <c r="DU215" s="2">
        <f t="shared" si="268"/>
        <v>137.92325000000002</v>
      </c>
      <c r="DV215" s="2">
        <f t="shared" si="268"/>
        <v>121.6078991596639</v>
      </c>
      <c r="DW215" s="2">
        <f t="shared" si="268"/>
        <v>147.82247379032256</v>
      </c>
      <c r="DX215" s="2">
        <f t="shared" si="268"/>
        <v>147.49418131256954</v>
      </c>
      <c r="DY215" s="2">
        <f t="shared" si="268"/>
        <v>126.40153968253969</v>
      </c>
      <c r="EA215" s="2">
        <f t="shared" si="240"/>
        <v>70.608745017424326</v>
      </c>
      <c r="EB215" s="2">
        <f t="shared" si="240"/>
        <v>69.779806327900317</v>
      </c>
      <c r="EC215" s="2">
        <f t="shared" si="240"/>
        <v>71.930748452710503</v>
      </c>
      <c r="ED215" s="2">
        <f t="shared" si="240"/>
        <v>71.974249640794483</v>
      </c>
      <c r="EE215" s="2">
        <f t="shared" si="240"/>
        <v>75.984990632580946</v>
      </c>
      <c r="EF215" s="2">
        <f t="shared" si="239"/>
        <v>78.67234983591112</v>
      </c>
      <c r="EG215" s="2">
        <f t="shared" si="239"/>
        <v>77.863557953223932</v>
      </c>
      <c r="EH215" s="2">
        <f t="shared" si="239"/>
        <v>74.838534335716503</v>
      </c>
      <c r="EI215" s="2">
        <f t="shared" si="239"/>
        <v>79.987219500289243</v>
      </c>
      <c r="EJ215" s="2">
        <f t="shared" si="239"/>
        <v>79.231798994793166</v>
      </c>
      <c r="EK215" s="2">
        <f t="shared" si="239"/>
        <v>77.473347554210761</v>
      </c>
      <c r="EL215" s="2">
        <f t="shared" si="254"/>
        <v>78.822210060565297</v>
      </c>
      <c r="EM215" s="2">
        <f t="shared" si="255"/>
        <v>83.715875751503006</v>
      </c>
      <c r="EN215" s="2">
        <f t="shared" si="256"/>
        <v>82.772470266492462</v>
      </c>
      <c r="EO215" s="2">
        <f t="shared" si="257"/>
        <v>80.93336145810423</v>
      </c>
      <c r="EQ215" s="2">
        <f t="shared" si="269"/>
        <v>70.920880358125103</v>
      </c>
      <c r="ER215" s="2">
        <f t="shared" si="269"/>
        <v>69.176772451164624</v>
      </c>
      <c r="ES215" s="2">
        <f t="shared" si="269"/>
        <v>71.473611759443571</v>
      </c>
      <c r="ET215" s="2">
        <f t="shared" si="269"/>
        <v>73.764570424988918</v>
      </c>
      <c r="EU215" s="2">
        <f t="shared" si="269"/>
        <v>74.403978357635907</v>
      </c>
      <c r="EV215" s="2">
        <f t="shared" si="269"/>
        <v>77.47514552647209</v>
      </c>
      <c r="EW215" s="2">
        <f t="shared" si="269"/>
        <v>77.335097472445824</v>
      </c>
      <c r="EX215" s="2">
        <f t="shared" si="269"/>
        <v>76.1332364103408</v>
      </c>
      <c r="EY215" s="2">
        <f t="shared" si="269"/>
        <v>80.088952120310864</v>
      </c>
      <c r="EZ215" s="2">
        <f t="shared" si="269"/>
        <v>77.350267144775998</v>
      </c>
      <c r="FA215" s="2">
        <f t="shared" si="269"/>
        <v>78.923878346502576</v>
      </c>
      <c r="FB215" s="2">
        <f t="shared" si="269"/>
        <v>79.97533949125733</v>
      </c>
      <c r="FC215" s="2">
        <f t="shared" si="269"/>
        <v>83.216988384371689</v>
      </c>
      <c r="FD215" s="2">
        <f t="shared" si="269"/>
        <v>80.705077884618333</v>
      </c>
      <c r="FE215" s="2">
        <f t="shared" si="269"/>
        <v>79.448547910181333</v>
      </c>
      <c r="FG215" s="2">
        <f t="shared" si="270"/>
        <v>0.99999837583121365</v>
      </c>
      <c r="FH215" s="2">
        <f t="shared" si="270"/>
        <v>0.99999871675602303</v>
      </c>
      <c r="FI215" s="2">
        <f t="shared" si="270"/>
        <v>0.99999850657457157</v>
      </c>
      <c r="FJ215" s="2">
        <f t="shared" si="270"/>
        <v>0.99999843325367521</v>
      </c>
      <c r="FK215" s="2">
        <f t="shared" si="270"/>
        <v>0.99999858318778168</v>
      </c>
      <c r="FL215" s="2">
        <f t="shared" si="270"/>
        <v>0.9999987026759386</v>
      </c>
      <c r="FM215" s="2">
        <f t="shared" si="270"/>
        <v>0.99999854224567553</v>
      </c>
      <c r="FN215" s="2">
        <f t="shared" si="270"/>
        <v>0.99999843652714226</v>
      </c>
      <c r="FO215" s="2">
        <f t="shared" si="270"/>
        <v>0.99999860173282018</v>
      </c>
      <c r="FP215" s="2">
        <f t="shared" si="270"/>
        <v>0.99999845105126006</v>
      </c>
      <c r="FQ215" s="2">
        <f t="shared" si="270"/>
        <v>0.9999981851829074</v>
      </c>
      <c r="FR215" s="2">
        <f t="shared" si="270"/>
        <v>0.99999834145479782</v>
      </c>
      <c r="FS215" s="2">
        <f t="shared" si="270"/>
        <v>0.99999806780272849</v>
      </c>
      <c r="FT215" s="2">
        <f t="shared" si="270"/>
        <v>0.99999799133502343</v>
      </c>
      <c r="FU215" s="2">
        <f t="shared" si="270"/>
        <v>0.99999788355307384</v>
      </c>
      <c r="FW215" s="2">
        <f t="shared" si="260"/>
        <v>0.99163864064119089</v>
      </c>
      <c r="FX215" s="2">
        <f t="shared" si="260"/>
        <v>0.99309077839209081</v>
      </c>
      <c r="FY215" s="2">
        <f t="shared" si="260"/>
        <v>0.99220555178791026</v>
      </c>
      <c r="FZ215" s="2">
        <f t="shared" si="260"/>
        <v>0.99238043123655773</v>
      </c>
      <c r="GA215" s="2">
        <f t="shared" si="260"/>
        <v>0.99229039726377699</v>
      </c>
      <c r="GB215" s="2">
        <f t="shared" si="260"/>
        <v>0.99278809001973956</v>
      </c>
      <c r="GC215" s="2">
        <f t="shared" si="260"/>
        <v>0.99350461344809138</v>
      </c>
      <c r="GD215" s="2">
        <f t="shared" si="260"/>
        <v>0.99396337522337808</v>
      </c>
      <c r="GE215" s="2">
        <f t="shared" si="260"/>
        <v>0.99420616292460295</v>
      </c>
      <c r="GF215" s="2">
        <f t="shared" si="260"/>
        <v>0.99400135474354223</v>
      </c>
      <c r="GG215" s="2">
        <f t="shared" si="260"/>
        <v>0.99336577491625455</v>
      </c>
      <c r="GH215" s="2">
        <f t="shared" si="260"/>
        <v>0.99264798755170169</v>
      </c>
      <c r="GI215" s="2">
        <f t="shared" si="260"/>
        <v>0.99191203775155024</v>
      </c>
      <c r="GJ215" s="2">
        <f t="shared" si="260"/>
        <v>0.99119441932290331</v>
      </c>
      <c r="GK215" s="2">
        <f t="shared" si="260"/>
        <v>0.99034773464102088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6.6188215391397895E-105</v>
      </c>
      <c r="HT215" s="86">
        <f t="shared" si="262"/>
        <v>9.973219168200435E-123</v>
      </c>
      <c r="HU215" s="86">
        <f t="shared" si="262"/>
        <v>5.47304823530235E-146</v>
      </c>
      <c r="HV215" s="86">
        <f t="shared" si="262"/>
        <v>1.2101311322884161E-157</v>
      </c>
      <c r="HW215" s="86">
        <f t="shared" si="262"/>
        <v>9.0967300300653497E-163</v>
      </c>
      <c r="HX215" s="86">
        <f t="shared" si="262"/>
        <v>1.2070745953787304E-140</v>
      </c>
      <c r="HY215" s="86">
        <f t="shared" si="262"/>
        <v>2.8549239000135706E-157</v>
      </c>
      <c r="HZ215" s="86">
        <f t="shared" si="262"/>
        <v>1.0180653534128711E-169</v>
      </c>
      <c r="IA215" s="86">
        <f t="shared" si="262"/>
        <v>2.0061120133665077E-157</v>
      </c>
      <c r="IB215" s="86">
        <f t="shared" si="262"/>
        <v>3.5406894428239435E-167</v>
      </c>
      <c r="IC215" s="86">
        <f t="shared" si="262"/>
        <v>2.3654202783646004E-190</v>
      </c>
      <c r="ID215" s="86">
        <f t="shared" si="262"/>
        <v>9.3495902493257648E-169</v>
      </c>
      <c r="IE215" s="86">
        <f t="shared" si="262"/>
        <v>1.7997680825198398E-163</v>
      </c>
      <c r="IF215" s="86">
        <f t="shared" si="262"/>
        <v>3.3182995375356544E-168</v>
      </c>
      <c r="IG215" s="86">
        <f t="shared" si="262"/>
        <v>3.1407246699586391E-143</v>
      </c>
      <c r="II215" s="86">
        <f t="shared" si="263"/>
        <v>1.6942835332325376E-23</v>
      </c>
      <c r="IJ215" s="86">
        <f t="shared" si="263"/>
        <v>3.0508588222755162E-28</v>
      </c>
      <c r="IK215" s="86">
        <f t="shared" si="263"/>
        <v>2.1240554317178274E-31</v>
      </c>
      <c r="IL215" s="86">
        <f t="shared" si="263"/>
        <v>5.6610229974225739E-35</v>
      </c>
      <c r="IM215" s="86">
        <f t="shared" si="263"/>
        <v>1.5957239612045178E-35</v>
      </c>
      <c r="IN215" s="86">
        <f t="shared" si="263"/>
        <v>2.6919179605202347E-31</v>
      </c>
      <c r="IO215" s="86">
        <f t="shared" si="263"/>
        <v>3.390845055697653E-36</v>
      </c>
      <c r="IP215" s="86">
        <f t="shared" si="263"/>
        <v>1.1372692316061859E-39</v>
      </c>
      <c r="IQ215" s="86">
        <f t="shared" si="263"/>
        <v>3.7034551468526113E-37</v>
      </c>
      <c r="IR215" s="86">
        <f t="shared" si="263"/>
        <v>1.6517219249693848E-38</v>
      </c>
      <c r="IS215" s="86">
        <f t="shared" si="263"/>
        <v>4.0088328820223059E-43</v>
      </c>
      <c r="IT215" s="86">
        <f t="shared" si="263"/>
        <v>1.001345576315392E-37</v>
      </c>
      <c r="IU215" s="86">
        <f t="shared" si="263"/>
        <v>4.4205622828840556E-36</v>
      </c>
      <c r="IV215" s="86">
        <f t="shared" si="263"/>
        <v>5.7663631735508964E-27</v>
      </c>
      <c r="IW215" s="86">
        <f t="shared" si="263"/>
        <v>5.682489405916625E-68</v>
      </c>
      <c r="IY215" s="86">
        <f t="shared" si="264"/>
        <v>1.6942835332325376E-23</v>
      </c>
      <c r="IZ215" s="86">
        <f t="shared" si="264"/>
        <v>3.0508588222755162E-28</v>
      </c>
      <c r="JA215" s="86">
        <f t="shared" si="264"/>
        <v>2.1240554317178274E-31</v>
      </c>
      <c r="JB215" s="86">
        <f t="shared" si="264"/>
        <v>5.6610229974225739E-35</v>
      </c>
      <c r="JC215" s="86">
        <f t="shared" si="264"/>
        <v>1.5957239612045178E-35</v>
      </c>
      <c r="JD215" s="86">
        <f t="shared" si="264"/>
        <v>2.6919179605202347E-31</v>
      </c>
      <c r="JE215" s="86">
        <f t="shared" si="264"/>
        <v>3.390845055697653E-36</v>
      </c>
      <c r="JF215" s="86">
        <f t="shared" si="264"/>
        <v>1.1372692316061859E-39</v>
      </c>
      <c r="JG215" s="86">
        <f t="shared" si="264"/>
        <v>3.7034551468526113E-37</v>
      </c>
      <c r="JH215" s="86">
        <f t="shared" si="264"/>
        <v>1.6517219249693848E-38</v>
      </c>
      <c r="JI215" s="86">
        <f t="shared" si="264"/>
        <v>4.0088328820223059E-43</v>
      </c>
      <c r="JJ215" s="86">
        <f t="shared" si="264"/>
        <v>1.001345576315392E-37</v>
      </c>
      <c r="JK215" s="86">
        <f t="shared" si="264"/>
        <v>4.4205622828840556E-36</v>
      </c>
      <c r="JL215" s="86">
        <f t="shared" si="264"/>
        <v>5.7663631735508964E-27</v>
      </c>
      <c r="JM215" s="86">
        <f t="shared" si="264"/>
        <v>5.682489405916625E-68</v>
      </c>
    </row>
    <row r="216" spans="2:273" x14ac:dyDescent="0.25">
      <c r="B216" s="2">
        <v>189</v>
      </c>
      <c r="C216" s="37">
        <v>71.716999999999999</v>
      </c>
      <c r="D216" s="37">
        <v>72.102999999999994</v>
      </c>
      <c r="E216" s="37">
        <v>75.087999999999994</v>
      </c>
      <c r="F216" s="37">
        <v>75.807000000000002</v>
      </c>
      <c r="G216" s="37">
        <v>75.527000000000001</v>
      </c>
      <c r="H216" s="37">
        <v>78.221999999999994</v>
      </c>
      <c r="I216" s="37">
        <v>80.332999999999998</v>
      </c>
      <c r="J216" s="37">
        <v>81.685000000000002</v>
      </c>
      <c r="K216" s="37">
        <v>80.796000000000006</v>
      </c>
      <c r="L216" s="37">
        <v>81.278000000000006</v>
      </c>
      <c r="M216" s="37">
        <v>82.073999999999998</v>
      </c>
      <c r="N216" s="37">
        <v>82.426000000000002</v>
      </c>
      <c r="O216" s="37">
        <v>86.796000000000006</v>
      </c>
      <c r="P216" s="37">
        <v>82.164000000000001</v>
      </c>
      <c r="Q216" s="37">
        <v>80.745000000000005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107.66652642642642</v>
      </c>
      <c r="DL216" s="2">
        <f t="shared" si="268"/>
        <v>116.35883855534711</v>
      </c>
      <c r="DM216" s="2">
        <f t="shared" si="268"/>
        <v>121.82077430061639</v>
      </c>
      <c r="DN216" s="2">
        <f t="shared" si="268"/>
        <v>124.84462162162166</v>
      </c>
      <c r="DO216" s="2">
        <f t="shared" si="268"/>
        <v>126.48162140712139</v>
      </c>
      <c r="DP216" s="2">
        <f t="shared" si="268"/>
        <v>131.67463114126272</v>
      </c>
      <c r="DQ216" s="2">
        <f t="shared" si="268"/>
        <v>131.49784779516358</v>
      </c>
      <c r="DR216" s="2">
        <f t="shared" si="268"/>
        <v>115.85509369369369</v>
      </c>
      <c r="DS216" s="2">
        <f t="shared" si="268"/>
        <v>128.56271005398111</v>
      </c>
      <c r="DT216" s="2">
        <f t="shared" si="268"/>
        <v>125.09914564564565</v>
      </c>
      <c r="DU216" s="2">
        <f t="shared" si="268"/>
        <v>138.09894886363639</v>
      </c>
      <c r="DV216" s="2">
        <f t="shared" si="268"/>
        <v>121.67354621848743</v>
      </c>
      <c r="DW216" s="2">
        <f t="shared" si="268"/>
        <v>148.05624890029324</v>
      </c>
      <c r="DX216" s="2">
        <f t="shared" si="268"/>
        <v>147.74047452725253</v>
      </c>
      <c r="DY216" s="2">
        <f t="shared" si="268"/>
        <v>126.55918986568986</v>
      </c>
      <c r="EA216" s="2">
        <f t="shared" si="240"/>
        <v>70.458728454520525</v>
      </c>
      <c r="EB216" s="2">
        <f t="shared" si="240"/>
        <v>69.589022030930863</v>
      </c>
      <c r="EC216" s="2">
        <f t="shared" si="240"/>
        <v>71.761597292632132</v>
      </c>
      <c r="ED216" s="2">
        <f t="shared" si="240"/>
        <v>71.809503873785047</v>
      </c>
      <c r="EE216" s="2">
        <f t="shared" si="240"/>
        <v>75.846551906444461</v>
      </c>
      <c r="EF216" s="2">
        <f t="shared" si="239"/>
        <v>78.544725561396547</v>
      </c>
      <c r="EG216" s="2">
        <f t="shared" si="239"/>
        <v>77.721623417108162</v>
      </c>
      <c r="EH216" s="2">
        <f t="shared" si="239"/>
        <v>74.691044295010443</v>
      </c>
      <c r="EI216" s="2">
        <f t="shared" si="239"/>
        <v>79.872405517789957</v>
      </c>
      <c r="EJ216" s="2">
        <f t="shared" si="239"/>
        <v>79.094200679780144</v>
      </c>
      <c r="EK216" s="2">
        <f t="shared" si="239"/>
        <v>77.263015910236987</v>
      </c>
      <c r="EL216" s="2">
        <f t="shared" si="254"/>
        <v>78.606767698519533</v>
      </c>
      <c r="EM216" s="2">
        <f t="shared" si="255"/>
        <v>83.535929305980375</v>
      </c>
      <c r="EN216" s="2">
        <f t="shared" si="256"/>
        <v>82.618678332674961</v>
      </c>
      <c r="EO216" s="2">
        <f t="shared" si="257"/>
        <v>80.788320035188036</v>
      </c>
      <c r="EQ216" s="2">
        <f t="shared" si="269"/>
        <v>70.77445927213212</v>
      </c>
      <c r="ER216" s="2">
        <f t="shared" si="269"/>
        <v>68.979524275663152</v>
      </c>
      <c r="ES216" s="2">
        <f t="shared" si="269"/>
        <v>71.299341348153774</v>
      </c>
      <c r="ET216" s="2">
        <f t="shared" si="269"/>
        <v>73.619946878648292</v>
      </c>
      <c r="EU216" s="2">
        <f t="shared" si="269"/>
        <v>74.247722744065214</v>
      </c>
      <c r="EV216" s="2">
        <f t="shared" si="269"/>
        <v>77.334113333384238</v>
      </c>
      <c r="EW216" s="2">
        <f t="shared" si="269"/>
        <v>77.187359419774538</v>
      </c>
      <c r="EX216" s="2">
        <f t="shared" si="269"/>
        <v>76.000649498772873</v>
      </c>
      <c r="EY216" s="2">
        <f t="shared" si="269"/>
        <v>79.97527536577762</v>
      </c>
      <c r="EZ216" s="2">
        <f t="shared" si="269"/>
        <v>77.191996283459673</v>
      </c>
      <c r="FA216" s="2">
        <f t="shared" si="269"/>
        <v>78.730039001049335</v>
      </c>
      <c r="FB216" s="2">
        <f t="shared" si="269"/>
        <v>79.772965058243727</v>
      </c>
      <c r="FC216" s="2">
        <f t="shared" si="269"/>
        <v>83.031201689545924</v>
      </c>
      <c r="FD216" s="2">
        <f t="shared" si="269"/>
        <v>80.528274269725642</v>
      </c>
      <c r="FE216" s="2">
        <f t="shared" si="269"/>
        <v>79.289987328297443</v>
      </c>
      <c r="FG216" s="2">
        <f t="shared" si="270"/>
        <v>0.99999851874025025</v>
      </c>
      <c r="FH216" s="2">
        <f t="shared" si="270"/>
        <v>0.99999882966745124</v>
      </c>
      <c r="FI216" s="2">
        <f t="shared" si="270"/>
        <v>0.9999986379796425</v>
      </c>
      <c r="FJ216" s="2">
        <f t="shared" si="270"/>
        <v>0.99999857111017232</v>
      </c>
      <c r="FK216" s="2">
        <f t="shared" si="270"/>
        <v>0.99999870785173839</v>
      </c>
      <c r="FL216" s="2">
        <f t="shared" si="270"/>
        <v>0.9999988168262588</v>
      </c>
      <c r="FM216" s="2">
        <f t="shared" si="270"/>
        <v>0.99999867051208446</v>
      </c>
      <c r="FN216" s="2">
        <f t="shared" si="270"/>
        <v>0.99999857409561055</v>
      </c>
      <c r="FO216" s="2">
        <f t="shared" si="270"/>
        <v>0.99999872476501883</v>
      </c>
      <c r="FP216" s="2">
        <f t="shared" si="270"/>
        <v>0.99999858734176705</v>
      </c>
      <c r="FQ216" s="2">
        <f t="shared" si="270"/>
        <v>0.99999834486687589</v>
      </c>
      <c r="FR216" s="2">
        <f t="shared" si="270"/>
        <v>0.99999848738857733</v>
      </c>
      <c r="FS216" s="2">
        <f t="shared" si="270"/>
        <v>0.99999823781484498</v>
      </c>
      <c r="FT216" s="2">
        <f t="shared" si="270"/>
        <v>0.99999816807544495</v>
      </c>
      <c r="FU216" s="2">
        <f t="shared" si="270"/>
        <v>0.99999806977710293</v>
      </c>
      <c r="FW216" s="2">
        <f t="shared" si="260"/>
        <v>0.99236873524291536</v>
      </c>
      <c r="FX216" s="2">
        <f t="shared" si="260"/>
        <v>0.99369488188994537</v>
      </c>
      <c r="FY216" s="2">
        <f t="shared" si="260"/>
        <v>0.99288650011380342</v>
      </c>
      <c r="FZ216" s="2">
        <f t="shared" si="260"/>
        <v>0.99304620860037229</v>
      </c>
      <c r="GA216" s="2">
        <f t="shared" si="260"/>
        <v>0.99296398577645928</v>
      </c>
      <c r="GB216" s="2">
        <f t="shared" si="260"/>
        <v>0.99341848349323369</v>
      </c>
      <c r="GC216" s="2">
        <f t="shared" si="260"/>
        <v>0.99407274949524238</v>
      </c>
      <c r="GD216" s="2">
        <f t="shared" si="260"/>
        <v>0.99449160694605265</v>
      </c>
      <c r="GE216" s="2">
        <f t="shared" si="260"/>
        <v>0.99471326263423432</v>
      </c>
      <c r="GF216" s="2">
        <f t="shared" si="260"/>
        <v>0.99452628138970522</v>
      </c>
      <c r="GG216" s="2">
        <f t="shared" si="260"/>
        <v>0.99394598084037877</v>
      </c>
      <c r="GH216" s="2">
        <f t="shared" si="260"/>
        <v>0.99329054462680666</v>
      </c>
      <c r="GI216" s="2">
        <f t="shared" si="260"/>
        <v>0.99261843765005076</v>
      </c>
      <c r="GJ216" s="2">
        <f t="shared" si="260"/>
        <v>0.99196298793365467</v>
      </c>
      <c r="GK216" s="2">
        <f t="shared" si="260"/>
        <v>0.99118954669673631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1.3356703405275818E-107</v>
      </c>
      <c r="HT216" s="86">
        <f t="shared" si="262"/>
        <v>8.0264239525206786E-126</v>
      </c>
      <c r="HU216" s="86">
        <f t="shared" si="262"/>
        <v>1.1898045433879963E-149</v>
      </c>
      <c r="HV216" s="86">
        <f t="shared" si="262"/>
        <v>1.1780074156828074E-161</v>
      </c>
      <c r="HW216" s="86">
        <f t="shared" si="262"/>
        <v>6.8933598500402496E-167</v>
      </c>
      <c r="HX216" s="86">
        <f t="shared" si="262"/>
        <v>3.5531481906962892E-144</v>
      </c>
      <c r="HY216" s="86">
        <f t="shared" si="262"/>
        <v>3.2096432585826407E-161</v>
      </c>
      <c r="HZ216" s="86">
        <f t="shared" si="262"/>
        <v>5.8108810404649186E-174</v>
      </c>
      <c r="IA216" s="86">
        <f t="shared" si="262"/>
        <v>2.4339926962559594E-161</v>
      </c>
      <c r="IB216" s="86">
        <f t="shared" si="262"/>
        <v>2.5593787629269716E-171</v>
      </c>
      <c r="IC216" s="86">
        <f t="shared" si="262"/>
        <v>3.8728337875762052E-195</v>
      </c>
      <c r="ID216" s="86">
        <f t="shared" si="262"/>
        <v>4.8096622673795039E-173</v>
      </c>
      <c r="IE216" s="86">
        <f t="shared" si="262"/>
        <v>1.1210930501867079E-167</v>
      </c>
      <c r="IF216" s="86">
        <f t="shared" si="262"/>
        <v>1.3869471171484053E-172</v>
      </c>
      <c r="IG216" s="86">
        <f t="shared" si="262"/>
        <v>5.7236511375727882E-147</v>
      </c>
      <c r="II216" s="86">
        <f t="shared" si="263"/>
        <v>2.3821916063294178E-24</v>
      </c>
      <c r="IJ216" s="86">
        <f t="shared" si="263"/>
        <v>3.0879145778568724E-29</v>
      </c>
      <c r="IK216" s="86">
        <f t="shared" si="263"/>
        <v>1.5382172744389052E-32</v>
      </c>
      <c r="IL216" s="86">
        <f t="shared" si="263"/>
        <v>3.037920583168499E-36</v>
      </c>
      <c r="IM216" s="86">
        <f t="shared" si="263"/>
        <v>8.1020610956950819E-37</v>
      </c>
      <c r="IN216" s="86">
        <f t="shared" si="263"/>
        <v>2.0514243214854154E-32</v>
      </c>
      <c r="IO216" s="86">
        <f t="shared" si="263"/>
        <v>1.8032353456888408E-37</v>
      </c>
      <c r="IP216" s="86">
        <f t="shared" si="263"/>
        <v>4.7248152647452714E-41</v>
      </c>
      <c r="IQ216" s="86">
        <f t="shared" si="263"/>
        <v>1.9433664428108377E-38</v>
      </c>
      <c r="IR216" s="86">
        <f t="shared" si="263"/>
        <v>7.5895582153150988E-40</v>
      </c>
      <c r="IS216" s="86">
        <f t="shared" si="263"/>
        <v>1.1685294557377316E-44</v>
      </c>
      <c r="IT216" s="86">
        <f t="shared" si="263"/>
        <v>4.3250590055421027E-39</v>
      </c>
      <c r="IU216" s="86">
        <f t="shared" si="263"/>
        <v>2.0728741922483005E-37</v>
      </c>
      <c r="IV216" s="86">
        <f t="shared" si="263"/>
        <v>5.8081128952281445E-28</v>
      </c>
      <c r="IW216" s="86">
        <f t="shared" si="263"/>
        <v>1.2542964263702008E-70</v>
      </c>
      <c r="IY216" s="86">
        <f t="shared" si="264"/>
        <v>2.3821916063294178E-24</v>
      </c>
      <c r="IZ216" s="86">
        <f t="shared" si="264"/>
        <v>3.0879145778568724E-29</v>
      </c>
      <c r="JA216" s="86">
        <f t="shared" si="264"/>
        <v>1.5382172744389052E-32</v>
      </c>
      <c r="JB216" s="86">
        <f t="shared" si="264"/>
        <v>3.037920583168499E-36</v>
      </c>
      <c r="JC216" s="86">
        <f t="shared" si="264"/>
        <v>8.1020610956950819E-37</v>
      </c>
      <c r="JD216" s="86">
        <f t="shared" si="264"/>
        <v>2.0514243214854154E-32</v>
      </c>
      <c r="JE216" s="86">
        <f t="shared" si="264"/>
        <v>1.8032353456888408E-37</v>
      </c>
      <c r="JF216" s="86">
        <f t="shared" si="264"/>
        <v>4.7248152647452714E-41</v>
      </c>
      <c r="JG216" s="86">
        <f t="shared" si="264"/>
        <v>1.9433664428108377E-38</v>
      </c>
      <c r="JH216" s="86">
        <f t="shared" si="264"/>
        <v>7.5895582153150988E-40</v>
      </c>
      <c r="JI216" s="86">
        <f t="shared" si="264"/>
        <v>1.1685294557377316E-44</v>
      </c>
      <c r="JJ216" s="86">
        <f t="shared" si="264"/>
        <v>4.3250590055421027E-39</v>
      </c>
      <c r="JK216" s="86">
        <f t="shared" si="264"/>
        <v>2.0728741922483005E-37</v>
      </c>
      <c r="JL216" s="86">
        <f t="shared" si="264"/>
        <v>5.8081128952281445E-28</v>
      </c>
      <c r="JM216" s="86">
        <f t="shared" si="264"/>
        <v>1.2542964263702008E-70</v>
      </c>
    </row>
    <row r="217" spans="2:273" x14ac:dyDescent="0.25">
      <c r="B217" s="2">
        <v>190</v>
      </c>
      <c r="C217" s="37">
        <v>70.650000000000006</v>
      </c>
      <c r="D217" s="37">
        <v>69.897000000000006</v>
      </c>
      <c r="E217" s="37">
        <v>73.754000000000005</v>
      </c>
      <c r="F217" s="37">
        <v>74.227999999999994</v>
      </c>
      <c r="G217" s="37">
        <v>74.527000000000001</v>
      </c>
      <c r="H217" s="37">
        <v>78.314999999999998</v>
      </c>
      <c r="I217" s="37">
        <v>80.147999999999996</v>
      </c>
      <c r="J217" s="37">
        <v>79.296000000000006</v>
      </c>
      <c r="K217" s="37">
        <v>77.832999999999998</v>
      </c>
      <c r="L217" s="37">
        <v>81.5</v>
      </c>
      <c r="M217" s="37">
        <v>82.221999999999994</v>
      </c>
      <c r="N217" s="37">
        <v>84.37</v>
      </c>
      <c r="O217" s="37">
        <v>86.962999999999994</v>
      </c>
      <c r="P217" s="37">
        <v>83.108999999999995</v>
      </c>
      <c r="Q217" s="37">
        <v>78.691000000000003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107.70383543543542</v>
      </c>
      <c r="DL217" s="2">
        <f t="shared" si="268"/>
        <v>116.4313407129456</v>
      </c>
      <c r="DM217" s="2">
        <f t="shared" si="268"/>
        <v>121.9168167377904</v>
      </c>
      <c r="DN217" s="2">
        <f t="shared" si="268"/>
        <v>124.98333462033466</v>
      </c>
      <c r="DO217" s="2">
        <f t="shared" si="268"/>
        <v>126.61615873015872</v>
      </c>
      <c r="DP217" s="2">
        <f t="shared" si="268"/>
        <v>131.84484527847687</v>
      </c>
      <c r="DQ217" s="2">
        <f t="shared" si="268"/>
        <v>131.67132147937411</v>
      </c>
      <c r="DR217" s="2">
        <f t="shared" si="268"/>
        <v>115.95201827541827</v>
      </c>
      <c r="DS217" s="2">
        <f t="shared" si="268"/>
        <v>128.72371875843456</v>
      </c>
      <c r="DT217" s="2">
        <f t="shared" si="268"/>
        <v>125.23145774345774</v>
      </c>
      <c r="DU217" s="2">
        <f t="shared" si="268"/>
        <v>138.27464772727274</v>
      </c>
      <c r="DV217" s="2">
        <f t="shared" si="268"/>
        <v>121.73919327731096</v>
      </c>
      <c r="DW217" s="2">
        <f t="shared" si="268"/>
        <v>148.29002401026392</v>
      </c>
      <c r="DX217" s="2">
        <f t="shared" si="268"/>
        <v>147.98676774193552</v>
      </c>
      <c r="DY217" s="2">
        <f t="shared" si="268"/>
        <v>126.71684004884006</v>
      </c>
      <c r="EA217" s="2">
        <f t="shared" si="240"/>
        <v>70.308711891616724</v>
      </c>
      <c r="EB217" s="2">
        <f t="shared" si="240"/>
        <v>69.398237733961423</v>
      </c>
      <c r="EC217" s="2">
        <f t="shared" si="240"/>
        <v>71.592446132553761</v>
      </c>
      <c r="ED217" s="2">
        <f t="shared" si="240"/>
        <v>71.644758106775612</v>
      </c>
      <c r="EE217" s="2">
        <f t="shared" si="240"/>
        <v>75.708113180307976</v>
      </c>
      <c r="EF217" s="2">
        <f t="shared" si="239"/>
        <v>78.417101286881973</v>
      </c>
      <c r="EG217" s="2">
        <f t="shared" si="239"/>
        <v>77.579688880992379</v>
      </c>
      <c r="EH217" s="2">
        <f t="shared" si="239"/>
        <v>74.543554254304354</v>
      </c>
      <c r="EI217" s="2">
        <f t="shared" si="239"/>
        <v>79.757591535290686</v>
      </c>
      <c r="EJ217" s="2">
        <f t="shared" si="239"/>
        <v>78.956602364767122</v>
      </c>
      <c r="EK217" s="2">
        <f t="shared" si="239"/>
        <v>77.052684266263213</v>
      </c>
      <c r="EL217" s="2">
        <f t="shared" si="254"/>
        <v>78.391325336473784</v>
      </c>
      <c r="EM217" s="2">
        <f t="shared" si="255"/>
        <v>83.355982860457743</v>
      </c>
      <c r="EN217" s="2">
        <f t="shared" si="256"/>
        <v>82.464886398857459</v>
      </c>
      <c r="EO217" s="2">
        <f t="shared" si="257"/>
        <v>80.643278612271814</v>
      </c>
      <c r="EQ217" s="2">
        <f t="shared" si="269"/>
        <v>70.628038186139122</v>
      </c>
      <c r="ER217" s="2">
        <f t="shared" si="269"/>
        <v>68.782276100161695</v>
      </c>
      <c r="ES217" s="2">
        <f t="shared" si="269"/>
        <v>71.125070936864006</v>
      </c>
      <c r="ET217" s="2">
        <f t="shared" si="269"/>
        <v>73.475323332307667</v>
      </c>
      <c r="EU217" s="2">
        <f t="shared" si="269"/>
        <v>74.091467130494493</v>
      </c>
      <c r="EV217" s="2">
        <f t="shared" si="269"/>
        <v>77.1930811402964</v>
      </c>
      <c r="EW217" s="2">
        <f t="shared" si="269"/>
        <v>77.039621367103265</v>
      </c>
      <c r="EX217" s="2">
        <f t="shared" si="269"/>
        <v>75.868062587204932</v>
      </c>
      <c r="EY217" s="2">
        <f t="shared" si="269"/>
        <v>79.861598611244375</v>
      </c>
      <c r="EZ217" s="2">
        <f t="shared" si="269"/>
        <v>77.033725422143362</v>
      </c>
      <c r="FA217" s="2">
        <f t="shared" si="269"/>
        <v>78.536199655596107</v>
      </c>
      <c r="FB217" s="2">
        <f t="shared" si="269"/>
        <v>79.570590625230096</v>
      </c>
      <c r="FC217" s="2">
        <f t="shared" si="269"/>
        <v>82.845414994720159</v>
      </c>
      <c r="FD217" s="2">
        <f t="shared" si="269"/>
        <v>80.351470654832951</v>
      </c>
      <c r="FE217" s="2">
        <f t="shared" si="269"/>
        <v>79.131426746413553</v>
      </c>
      <c r="FG217" s="2">
        <f t="shared" si="270"/>
        <v>0.99999864907487623</v>
      </c>
      <c r="FH217" s="2">
        <f t="shared" si="270"/>
        <v>0.99999893264392004</v>
      </c>
      <c r="FI217" s="2">
        <f t="shared" si="270"/>
        <v>0.99999875782252168</v>
      </c>
      <c r="FJ217" s="2">
        <f t="shared" si="270"/>
        <v>0.99999869683682507</v>
      </c>
      <c r="FK217" s="2">
        <f t="shared" si="270"/>
        <v>0.99999882154664543</v>
      </c>
      <c r="FL217" s="2">
        <f t="shared" si="270"/>
        <v>0.99999892093261078</v>
      </c>
      <c r="FM217" s="2">
        <f t="shared" si="270"/>
        <v>0.9999987874924684</v>
      </c>
      <c r="FN217" s="2">
        <f t="shared" si="270"/>
        <v>0.99999869955957776</v>
      </c>
      <c r="FO217" s="2">
        <f t="shared" si="270"/>
        <v>0.99999883697174397</v>
      </c>
      <c r="FP217" s="2">
        <f t="shared" si="270"/>
        <v>0.99999871164021914</v>
      </c>
      <c r="FQ217" s="2">
        <f t="shared" si="270"/>
        <v>0.99999849050043033</v>
      </c>
      <c r="FR217" s="2">
        <f t="shared" si="270"/>
        <v>0.99999862048180321</v>
      </c>
      <c r="FS217" s="2">
        <f t="shared" si="270"/>
        <v>0.99999839286778847</v>
      </c>
      <c r="FT217" s="2">
        <f t="shared" si="270"/>
        <v>0.99999832926467969</v>
      </c>
      <c r="FU217" s="2">
        <f t="shared" si="270"/>
        <v>0.9999982396154965</v>
      </c>
      <c r="FW217" s="2">
        <f t="shared" si="260"/>
        <v>0.9930355273990118</v>
      </c>
      <c r="FX217" s="2">
        <f t="shared" si="260"/>
        <v>0.99424647198614313</v>
      </c>
      <c r="FY217" s="2">
        <f t="shared" si="260"/>
        <v>0.99350834780226449</v>
      </c>
      <c r="FZ217" s="2">
        <f t="shared" si="260"/>
        <v>0.9936541841290083</v>
      </c>
      <c r="GA217" s="2">
        <f t="shared" si="260"/>
        <v>0.99357910363036339</v>
      </c>
      <c r="GB217" s="2">
        <f t="shared" si="260"/>
        <v>0.99399410758143802</v>
      </c>
      <c r="GC217" s="2">
        <f t="shared" si="260"/>
        <v>0.99459146255701525</v>
      </c>
      <c r="GD217" s="2">
        <f t="shared" si="260"/>
        <v>0.9949738497584909</v>
      </c>
      <c r="GE217" s="2">
        <f t="shared" si="260"/>
        <v>0.99517619430096371</v>
      </c>
      <c r="GF217" s="2">
        <f t="shared" si="260"/>
        <v>0.99500550380708341</v>
      </c>
      <c r="GG217" s="2">
        <f t="shared" si="260"/>
        <v>0.99447572619003421</v>
      </c>
      <c r="GH217" s="2">
        <f t="shared" si="260"/>
        <v>0.99387728937402797</v>
      </c>
      <c r="GI217" s="2">
        <f t="shared" si="260"/>
        <v>0.99326355982457759</v>
      </c>
      <c r="GJ217" s="2">
        <f t="shared" si="260"/>
        <v>0.99266497076723381</v>
      </c>
      <c r="GK217" s="2">
        <f t="shared" si="260"/>
        <v>0.9919585371496431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2.4885165711037207E-110</v>
      </c>
      <c r="HT217" s="86">
        <f t="shared" si="262"/>
        <v>5.9046880767561297E-129</v>
      </c>
      <c r="HU217" s="86">
        <f t="shared" si="262"/>
        <v>2.3272736656668099E-153</v>
      </c>
      <c r="HV217" s="86">
        <f t="shared" si="262"/>
        <v>1.0198720649428269E-165</v>
      </c>
      <c r="HW217" s="86">
        <f t="shared" si="262"/>
        <v>4.6340655425889159E-171</v>
      </c>
      <c r="HX217" s="86">
        <f t="shared" si="262"/>
        <v>9.4454097300832194E-148</v>
      </c>
      <c r="HY217" s="86">
        <f t="shared" si="262"/>
        <v>3.2199579376440854E-165</v>
      </c>
      <c r="HZ217" s="86">
        <f t="shared" si="262"/>
        <v>2.9363652442046732E-178</v>
      </c>
      <c r="IA217" s="86">
        <f t="shared" si="262"/>
        <v>2.6404777924186835E-165</v>
      </c>
      <c r="IB217" s="86">
        <f t="shared" si="262"/>
        <v>1.6444912156189825E-175</v>
      </c>
      <c r="IC217" s="86">
        <f t="shared" si="262"/>
        <v>5.5235395471656858E-200</v>
      </c>
      <c r="ID217" s="86">
        <f t="shared" si="262"/>
        <v>2.1832676829697322E-177</v>
      </c>
      <c r="IE217" s="86">
        <f t="shared" si="262"/>
        <v>6.167758098503695E-172</v>
      </c>
      <c r="IF217" s="86">
        <f t="shared" si="262"/>
        <v>5.0862350899809239E-177</v>
      </c>
      <c r="IG217" s="86">
        <f t="shared" si="262"/>
        <v>9.323903970449807E-151</v>
      </c>
      <c r="II217" s="86">
        <f t="shared" si="263"/>
        <v>3.2284590738264911E-25</v>
      </c>
      <c r="IJ217" s="86">
        <f t="shared" si="263"/>
        <v>2.9985915604331229E-30</v>
      </c>
      <c r="IK217" s="86">
        <f t="shared" si="263"/>
        <v>1.0609693155089575E-33</v>
      </c>
      <c r="IL217" s="86">
        <f t="shared" si="263"/>
        <v>1.5443654808586288E-37</v>
      </c>
      <c r="IM217" s="86">
        <f t="shared" si="263"/>
        <v>3.89240387873642E-38</v>
      </c>
      <c r="IN217" s="86">
        <f t="shared" si="263"/>
        <v>1.491493687050605E-33</v>
      </c>
      <c r="IO217" s="86">
        <f t="shared" si="263"/>
        <v>9.0981554894605191E-39</v>
      </c>
      <c r="IP217" s="86">
        <f t="shared" si="263"/>
        <v>1.8555338033050641E-42</v>
      </c>
      <c r="IQ217" s="86">
        <f t="shared" si="263"/>
        <v>9.6840320162066472E-40</v>
      </c>
      <c r="IR217" s="86">
        <f t="shared" si="263"/>
        <v>3.3027048663720686E-41</v>
      </c>
      <c r="IS217" s="86">
        <f t="shared" si="263"/>
        <v>3.1957005330941805E-46</v>
      </c>
      <c r="IT217" s="86">
        <f t="shared" si="263"/>
        <v>1.7632263180163764E-40</v>
      </c>
      <c r="IU217" s="86">
        <f t="shared" si="263"/>
        <v>9.1782939621588011E-39</v>
      </c>
      <c r="IV217" s="86">
        <f t="shared" si="263"/>
        <v>5.6005255838460819E-29</v>
      </c>
      <c r="IW217" s="86">
        <f t="shared" si="263"/>
        <v>2.4563111324255612E-73</v>
      </c>
      <c r="IY217" s="86">
        <f t="shared" si="264"/>
        <v>3.2284590738264911E-25</v>
      </c>
      <c r="IZ217" s="86">
        <f t="shared" si="264"/>
        <v>2.9985915604331229E-30</v>
      </c>
      <c r="JA217" s="86">
        <f t="shared" si="264"/>
        <v>1.0609693155089575E-33</v>
      </c>
      <c r="JB217" s="86">
        <f t="shared" si="264"/>
        <v>1.5443654808586288E-37</v>
      </c>
      <c r="JC217" s="86">
        <f t="shared" si="264"/>
        <v>3.89240387873642E-38</v>
      </c>
      <c r="JD217" s="86">
        <f t="shared" si="264"/>
        <v>1.491493687050605E-33</v>
      </c>
      <c r="JE217" s="86">
        <f t="shared" si="264"/>
        <v>9.0981554894605191E-39</v>
      </c>
      <c r="JF217" s="86">
        <f t="shared" si="264"/>
        <v>1.8555338033050641E-42</v>
      </c>
      <c r="JG217" s="86">
        <f t="shared" si="264"/>
        <v>9.6840320162066472E-40</v>
      </c>
      <c r="JH217" s="86">
        <f t="shared" si="264"/>
        <v>3.3027048663720686E-41</v>
      </c>
      <c r="JI217" s="86">
        <f t="shared" si="264"/>
        <v>3.1957005330941805E-46</v>
      </c>
      <c r="JJ217" s="86">
        <f t="shared" si="264"/>
        <v>1.7632263180163764E-40</v>
      </c>
      <c r="JK217" s="86">
        <f t="shared" si="264"/>
        <v>9.1782939621588011E-39</v>
      </c>
      <c r="JL217" s="86">
        <f t="shared" si="264"/>
        <v>5.6005255838460819E-29</v>
      </c>
      <c r="JM217" s="86">
        <f t="shared" si="264"/>
        <v>2.4563111324255612E-73</v>
      </c>
    </row>
    <row r="218" spans="2:273" x14ac:dyDescent="0.25">
      <c r="B218" s="2">
        <v>191</v>
      </c>
      <c r="C218" s="37">
        <v>70.233000000000004</v>
      </c>
      <c r="D218" s="37">
        <v>73.016999999999996</v>
      </c>
      <c r="E218" s="37">
        <v>73.736999999999995</v>
      </c>
      <c r="F218" s="37">
        <v>74.754000000000005</v>
      </c>
      <c r="G218" s="37">
        <v>75.563999999999993</v>
      </c>
      <c r="H218" s="37">
        <v>77.759</v>
      </c>
      <c r="I218" s="37">
        <v>78.537000000000006</v>
      </c>
      <c r="J218" s="37">
        <v>79.426000000000002</v>
      </c>
      <c r="K218" s="37">
        <v>82.647999999999996</v>
      </c>
      <c r="L218" s="37">
        <v>78.667000000000002</v>
      </c>
      <c r="M218" s="37">
        <v>81.444000000000003</v>
      </c>
      <c r="N218" s="37">
        <v>82.388999999999996</v>
      </c>
      <c r="O218" s="37">
        <v>85.962999999999994</v>
      </c>
      <c r="P218" s="37">
        <v>81.891000000000005</v>
      </c>
      <c r="Q218" s="37">
        <v>79.182000000000002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107.74114444444443</v>
      </c>
      <c r="DL218" s="2">
        <f t="shared" si="268"/>
        <v>116.5038428705441</v>
      </c>
      <c r="DM218" s="2">
        <f t="shared" si="268"/>
        <v>122.01285917496442</v>
      </c>
      <c r="DN218" s="2">
        <f t="shared" si="268"/>
        <v>125.12204761904766</v>
      </c>
      <c r="DO218" s="2">
        <f t="shared" si="268"/>
        <v>126.75069605319604</v>
      </c>
      <c r="DP218" s="2">
        <f t="shared" si="268"/>
        <v>132.01505941569098</v>
      </c>
      <c r="DQ218" s="2">
        <f t="shared" si="268"/>
        <v>131.84479516358465</v>
      </c>
      <c r="DR218" s="2">
        <f t="shared" si="268"/>
        <v>116.04894285714286</v>
      </c>
      <c r="DS218" s="2">
        <f t="shared" si="268"/>
        <v>128.88472746288801</v>
      </c>
      <c r="DT218" s="2">
        <f t="shared" si="268"/>
        <v>125.36376984126983</v>
      </c>
      <c r="DU218" s="2">
        <f t="shared" si="268"/>
        <v>138.45034659090911</v>
      </c>
      <c r="DV218" s="2">
        <f t="shared" si="268"/>
        <v>121.80484033613449</v>
      </c>
      <c r="DW218" s="2">
        <f t="shared" si="268"/>
        <v>148.5237991202346</v>
      </c>
      <c r="DX218" s="2">
        <f t="shared" si="268"/>
        <v>148.23306095661849</v>
      </c>
      <c r="DY218" s="2">
        <f t="shared" si="268"/>
        <v>126.87449023199024</v>
      </c>
      <c r="EA218" s="2">
        <f t="shared" si="240"/>
        <v>70.158695328712938</v>
      </c>
      <c r="EB218" s="2">
        <f t="shared" si="240"/>
        <v>69.207453436991983</v>
      </c>
      <c r="EC218" s="2">
        <f t="shared" si="240"/>
        <v>71.423294972475375</v>
      </c>
      <c r="ED218" s="2">
        <f t="shared" si="240"/>
        <v>71.480012339766176</v>
      </c>
      <c r="EE218" s="2">
        <f t="shared" si="240"/>
        <v>75.569674454171491</v>
      </c>
      <c r="EF218" s="2">
        <f t="shared" si="239"/>
        <v>78.289477012367399</v>
      </c>
      <c r="EG218" s="2">
        <f t="shared" si="239"/>
        <v>77.437754344876595</v>
      </c>
      <c r="EH218" s="2">
        <f t="shared" si="239"/>
        <v>74.396064213598279</v>
      </c>
      <c r="EI218" s="2">
        <f t="shared" si="239"/>
        <v>79.642777552791415</v>
      </c>
      <c r="EJ218" s="2">
        <f t="shared" si="239"/>
        <v>78.819004049754113</v>
      </c>
      <c r="EK218" s="2">
        <f t="shared" si="239"/>
        <v>76.84235262228944</v>
      </c>
      <c r="EL218" s="2">
        <f t="shared" si="254"/>
        <v>78.175882974428021</v>
      </c>
      <c r="EM218" s="2">
        <f t="shared" si="255"/>
        <v>83.176036414935126</v>
      </c>
      <c r="EN218" s="2">
        <f t="shared" si="256"/>
        <v>82.311094465039957</v>
      </c>
      <c r="EO218" s="2">
        <f t="shared" si="257"/>
        <v>80.498237189355621</v>
      </c>
      <c r="EQ218" s="2">
        <f t="shared" si="269"/>
        <v>70.481617100146138</v>
      </c>
      <c r="ER218" s="2">
        <f t="shared" si="269"/>
        <v>68.585027924660238</v>
      </c>
      <c r="ES218" s="2">
        <f t="shared" si="269"/>
        <v>70.950800525574209</v>
      </c>
      <c r="ET218" s="2">
        <f t="shared" si="269"/>
        <v>73.330699785967042</v>
      </c>
      <c r="EU218" s="2">
        <f t="shared" si="269"/>
        <v>73.9352115169238</v>
      </c>
      <c r="EV218" s="2">
        <f t="shared" si="269"/>
        <v>77.052048947208547</v>
      </c>
      <c r="EW218" s="2">
        <f t="shared" si="269"/>
        <v>76.891883314431993</v>
      </c>
      <c r="EX218" s="2">
        <f t="shared" si="269"/>
        <v>75.735475675636991</v>
      </c>
      <c r="EY218" s="2">
        <f t="shared" si="269"/>
        <v>79.74792185671113</v>
      </c>
      <c r="EZ218" s="2">
        <f t="shared" si="269"/>
        <v>76.875454560827038</v>
      </c>
      <c r="FA218" s="2">
        <f t="shared" si="269"/>
        <v>78.342360310142851</v>
      </c>
      <c r="FB218" s="2">
        <f t="shared" si="269"/>
        <v>79.368216192216494</v>
      </c>
      <c r="FC218" s="2">
        <f t="shared" si="269"/>
        <v>82.659628299894393</v>
      </c>
      <c r="FD218" s="2">
        <f t="shared" si="269"/>
        <v>80.17466703994026</v>
      </c>
      <c r="FE218" s="2">
        <f t="shared" si="269"/>
        <v>78.972866164529677</v>
      </c>
      <c r="FG218" s="2">
        <f t="shared" si="270"/>
        <v>0.99999876794149756</v>
      </c>
      <c r="FH218" s="2">
        <f t="shared" si="270"/>
        <v>0.99999902655959416</v>
      </c>
      <c r="FI218" s="2">
        <f t="shared" si="270"/>
        <v>0.99999886712055153</v>
      </c>
      <c r="FJ218" s="2">
        <f t="shared" si="270"/>
        <v>0.99999881150092274</v>
      </c>
      <c r="FK218" s="2">
        <f t="shared" si="270"/>
        <v>0.99999892523765554</v>
      </c>
      <c r="FL218" s="2">
        <f t="shared" si="270"/>
        <v>0.99999901587875129</v>
      </c>
      <c r="FM218" s="2">
        <f t="shared" si="270"/>
        <v>0.99999889417987042</v>
      </c>
      <c r="FN218" s="2">
        <f t="shared" si="270"/>
        <v>0.99999881398410329</v>
      </c>
      <c r="FO218" s="2">
        <f t="shared" si="270"/>
        <v>0.99999893930551542</v>
      </c>
      <c r="FP218" s="2">
        <f t="shared" si="270"/>
        <v>0.99999882500178161</v>
      </c>
      <c r="FQ218" s="2">
        <f t="shared" si="270"/>
        <v>0.99999862331984768</v>
      </c>
      <c r="FR218" s="2">
        <f t="shared" si="270"/>
        <v>0.99999874186429871</v>
      </c>
      <c r="FS218" s="2">
        <f t="shared" si="270"/>
        <v>0.9999985342777955</v>
      </c>
      <c r="FT218" s="2">
        <f t="shared" si="270"/>
        <v>0.99999847627105409</v>
      </c>
      <c r="FU218" s="2">
        <f t="shared" si="270"/>
        <v>0.99999839451000272</v>
      </c>
      <c r="FW218" s="2">
        <f t="shared" si="260"/>
        <v>0.99364443081679121</v>
      </c>
      <c r="FX218" s="2">
        <f t="shared" si="260"/>
        <v>0.9947500623158434</v>
      </c>
      <c r="FY218" s="2">
        <f t="shared" si="260"/>
        <v>0.99407615916190284</v>
      </c>
      <c r="FZ218" s="2">
        <f t="shared" si="260"/>
        <v>0.99420931383613032</v>
      </c>
      <c r="GA218" s="2">
        <f t="shared" si="260"/>
        <v>0.99414076262337581</v>
      </c>
      <c r="GB218" s="2">
        <f t="shared" si="260"/>
        <v>0.99451966491237598</v>
      </c>
      <c r="GC218" s="2">
        <f t="shared" si="260"/>
        <v>0.99506500669979792</v>
      </c>
      <c r="GD218" s="2">
        <f t="shared" si="260"/>
        <v>0.99541406838620161</v>
      </c>
      <c r="GE218" s="2">
        <f t="shared" si="260"/>
        <v>0.9955987688454736</v>
      </c>
      <c r="GF218" s="2">
        <f t="shared" si="260"/>
        <v>0.99544296269236054</v>
      </c>
      <c r="GG218" s="2">
        <f t="shared" si="260"/>
        <v>0.99495935226676635</v>
      </c>
      <c r="GH218" s="2">
        <f t="shared" si="260"/>
        <v>0.99441301165252416</v>
      </c>
      <c r="GI218" s="2">
        <f t="shared" si="260"/>
        <v>0.99385264979960963</v>
      </c>
      <c r="GJ218" s="2">
        <f t="shared" si="260"/>
        <v>0.99330605353915868</v>
      </c>
      <c r="GK218" s="2">
        <f t="shared" si="260"/>
        <v>0.99266090585524647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4.2805805706624714E-113</v>
      </c>
      <c r="HT218" s="86">
        <f t="shared" si="262"/>
        <v>3.9706197503934404E-132</v>
      </c>
      <c r="HU218" s="86">
        <f t="shared" si="262"/>
        <v>4.0958415016996039E-157</v>
      </c>
      <c r="HV218" s="86">
        <f t="shared" si="262"/>
        <v>7.852785823105397E-170</v>
      </c>
      <c r="HW218" s="86">
        <f t="shared" si="262"/>
        <v>2.7636134708562744E-175</v>
      </c>
      <c r="HX218" s="86">
        <f t="shared" si="262"/>
        <v>2.2675397946865116E-151</v>
      </c>
      <c r="HY218" s="86">
        <f t="shared" si="262"/>
        <v>2.8825258183604089E-169</v>
      </c>
      <c r="HZ218" s="86">
        <f t="shared" si="262"/>
        <v>1.3136459132906013E-182</v>
      </c>
      <c r="IA218" s="86">
        <f t="shared" si="262"/>
        <v>2.5611990761816034E-169</v>
      </c>
      <c r="IB218" s="86">
        <f t="shared" si="262"/>
        <v>9.3924146583840122E-180</v>
      </c>
      <c r="IC218" s="86">
        <f t="shared" si="262"/>
        <v>6.8623444062634083E-205</v>
      </c>
      <c r="ID218" s="86">
        <f t="shared" si="262"/>
        <v>8.7451669434828246E-182</v>
      </c>
      <c r="IE218" s="86">
        <f t="shared" si="262"/>
        <v>2.9968969552745865E-176</v>
      </c>
      <c r="IF218" s="86">
        <f t="shared" si="262"/>
        <v>1.6365276889343088E-181</v>
      </c>
      <c r="IG218" s="86">
        <f t="shared" si="262"/>
        <v>1.3576941412806767E-154</v>
      </c>
      <c r="II218" s="86">
        <f t="shared" si="263"/>
        <v>4.2173217482071449E-26</v>
      </c>
      <c r="IJ218" s="86">
        <f t="shared" si="263"/>
        <v>2.7936600420678321E-31</v>
      </c>
      <c r="IK218" s="86">
        <f t="shared" si="263"/>
        <v>6.9697340138515748E-35</v>
      </c>
      <c r="IL218" s="86">
        <f t="shared" si="263"/>
        <v>7.4372245561830921E-39</v>
      </c>
      <c r="IM218" s="86">
        <f t="shared" si="263"/>
        <v>1.7693748118502378E-39</v>
      </c>
      <c r="IN218" s="86">
        <f t="shared" si="263"/>
        <v>1.0345577783187735E-34</v>
      </c>
      <c r="IO218" s="86">
        <f t="shared" si="263"/>
        <v>4.3551807768915057E-40</v>
      </c>
      <c r="IP218" s="86">
        <f t="shared" si="263"/>
        <v>6.8882829571818828E-44</v>
      </c>
      <c r="IQ218" s="86">
        <f t="shared" si="263"/>
        <v>4.5825513340632587E-41</v>
      </c>
      <c r="IR218" s="86">
        <f t="shared" si="263"/>
        <v>1.3611072376268318E-42</v>
      </c>
      <c r="IS218" s="86">
        <f t="shared" si="263"/>
        <v>8.1995965884883697E-48</v>
      </c>
      <c r="IT218" s="86">
        <f t="shared" si="263"/>
        <v>6.7846445522103395E-42</v>
      </c>
      <c r="IU218" s="86">
        <f t="shared" si="263"/>
        <v>3.8374200399060538E-40</v>
      </c>
      <c r="IV218" s="86">
        <f t="shared" si="263"/>
        <v>5.1698485040766634E-30</v>
      </c>
      <c r="IW218" s="86">
        <f t="shared" si="263"/>
        <v>4.2675849423914831E-76</v>
      </c>
      <c r="IY218" s="86">
        <f t="shared" si="264"/>
        <v>4.2173217482071449E-26</v>
      </c>
      <c r="IZ218" s="86">
        <f t="shared" si="264"/>
        <v>2.7936600420678321E-31</v>
      </c>
      <c r="JA218" s="86">
        <f t="shared" si="264"/>
        <v>6.9697340138515748E-35</v>
      </c>
      <c r="JB218" s="86">
        <f t="shared" si="264"/>
        <v>7.4372245561830921E-39</v>
      </c>
      <c r="JC218" s="86">
        <f t="shared" si="264"/>
        <v>1.7693748118502378E-39</v>
      </c>
      <c r="JD218" s="86">
        <f t="shared" si="264"/>
        <v>1.0345577783187735E-34</v>
      </c>
      <c r="JE218" s="86">
        <f t="shared" si="264"/>
        <v>4.3551807768915057E-40</v>
      </c>
      <c r="JF218" s="86">
        <f t="shared" si="264"/>
        <v>6.8882829571818828E-44</v>
      </c>
      <c r="JG218" s="86">
        <f t="shared" si="264"/>
        <v>4.5825513340632587E-41</v>
      </c>
      <c r="JH218" s="86">
        <f t="shared" si="264"/>
        <v>1.3611072376268318E-42</v>
      </c>
      <c r="JI218" s="86">
        <f t="shared" si="264"/>
        <v>8.1995965884883697E-48</v>
      </c>
      <c r="JJ218" s="86">
        <f t="shared" si="264"/>
        <v>6.7846445522103395E-42</v>
      </c>
      <c r="JK218" s="86">
        <f t="shared" si="264"/>
        <v>3.8374200399060538E-40</v>
      </c>
      <c r="JL218" s="86">
        <f t="shared" si="264"/>
        <v>5.1698485040766634E-30</v>
      </c>
      <c r="JM218" s="86">
        <f t="shared" si="264"/>
        <v>4.2675849423914831E-76</v>
      </c>
    </row>
    <row r="219" spans="2:273" x14ac:dyDescent="0.25">
      <c r="B219" s="2">
        <v>192</v>
      </c>
      <c r="C219" s="37">
        <v>71.566999999999993</v>
      </c>
      <c r="D219" s="37">
        <v>69.879000000000005</v>
      </c>
      <c r="E219" s="37">
        <v>75.825000000000003</v>
      </c>
      <c r="F219" s="37">
        <v>75.614000000000004</v>
      </c>
      <c r="G219" s="37">
        <v>75.527000000000001</v>
      </c>
      <c r="H219" s="37">
        <v>78.796000000000006</v>
      </c>
      <c r="I219" s="37">
        <v>78.611000000000004</v>
      </c>
      <c r="J219" s="37">
        <v>79.685000000000002</v>
      </c>
      <c r="K219" s="37">
        <v>81.221999999999994</v>
      </c>
      <c r="L219" s="37">
        <v>80.426000000000002</v>
      </c>
      <c r="M219" s="37">
        <v>81.555999999999997</v>
      </c>
      <c r="N219" s="37">
        <v>81.37</v>
      </c>
      <c r="O219" s="37">
        <v>85.888999999999996</v>
      </c>
      <c r="P219" s="37">
        <v>83.909000000000006</v>
      </c>
      <c r="Q219" s="37">
        <v>79.673000000000002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107.77845345345344</v>
      </c>
      <c r="DL219" s="2">
        <f t="shared" si="268"/>
        <v>116.5763450281426</v>
      </c>
      <c r="DM219" s="2">
        <f t="shared" si="268"/>
        <v>122.10890161213844</v>
      </c>
      <c r="DN219" s="2">
        <f t="shared" si="268"/>
        <v>125.26076061776067</v>
      </c>
      <c r="DO219" s="2">
        <f t="shared" si="268"/>
        <v>126.88523337623337</v>
      </c>
      <c r="DP219" s="2">
        <f t="shared" si="268"/>
        <v>132.18527355290513</v>
      </c>
      <c r="DQ219" s="2">
        <f t="shared" si="268"/>
        <v>132.01826884779518</v>
      </c>
      <c r="DR219" s="2">
        <f t="shared" si="268"/>
        <v>116.14586743886744</v>
      </c>
      <c r="DS219" s="2">
        <f t="shared" si="268"/>
        <v>129.04573616734143</v>
      </c>
      <c r="DT219" s="2">
        <f t="shared" si="268"/>
        <v>125.49608193908193</v>
      </c>
      <c r="DU219" s="2">
        <f t="shared" si="268"/>
        <v>138.62604545454548</v>
      </c>
      <c r="DV219" s="2">
        <f t="shared" si="268"/>
        <v>121.87048739495802</v>
      </c>
      <c r="DW219" s="2">
        <f t="shared" si="268"/>
        <v>148.75757423020525</v>
      </c>
      <c r="DX219" s="2">
        <f t="shared" si="268"/>
        <v>148.47935417130148</v>
      </c>
      <c r="DY219" s="2">
        <f t="shared" si="268"/>
        <v>127.03214041514042</v>
      </c>
      <c r="EA219" s="2">
        <f t="shared" si="240"/>
        <v>70.008678765809137</v>
      </c>
      <c r="EB219" s="2">
        <f t="shared" si="240"/>
        <v>69.016669140022543</v>
      </c>
      <c r="EC219" s="2">
        <f t="shared" si="240"/>
        <v>71.254143812397004</v>
      </c>
      <c r="ED219" s="2">
        <f t="shared" si="240"/>
        <v>71.315266572756741</v>
      </c>
      <c r="EE219" s="2">
        <f t="shared" si="240"/>
        <v>75.431235728035006</v>
      </c>
      <c r="EF219" s="2">
        <f t="shared" si="239"/>
        <v>78.16185273785284</v>
      </c>
      <c r="EG219" s="2">
        <f t="shared" si="239"/>
        <v>77.295819808760825</v>
      </c>
      <c r="EH219" s="2">
        <f t="shared" si="239"/>
        <v>74.248574172892205</v>
      </c>
      <c r="EI219" s="2">
        <f t="shared" si="239"/>
        <v>79.52796357029213</v>
      </c>
      <c r="EJ219" s="2">
        <f t="shared" si="239"/>
        <v>78.681405734741105</v>
      </c>
      <c r="EK219" s="2">
        <f t="shared" si="239"/>
        <v>76.632020978315666</v>
      </c>
      <c r="EL219" s="2">
        <f t="shared" si="254"/>
        <v>77.960440612382257</v>
      </c>
      <c r="EM219" s="2">
        <f t="shared" si="255"/>
        <v>82.996089969412509</v>
      </c>
      <c r="EN219" s="2">
        <f t="shared" si="256"/>
        <v>82.15730253122247</v>
      </c>
      <c r="EO219" s="2">
        <f t="shared" si="257"/>
        <v>80.353195766439399</v>
      </c>
      <c r="EQ219" s="2">
        <f t="shared" si="269"/>
        <v>70.335196014153155</v>
      </c>
      <c r="ER219" s="2">
        <f t="shared" si="269"/>
        <v>68.387779749158767</v>
      </c>
      <c r="ES219" s="2">
        <f t="shared" si="269"/>
        <v>70.776530114284441</v>
      </c>
      <c r="ET219" s="2">
        <f t="shared" si="269"/>
        <v>73.186076239626431</v>
      </c>
      <c r="EU219" s="2">
        <f t="shared" si="269"/>
        <v>73.778955903353094</v>
      </c>
      <c r="EV219" s="2">
        <f t="shared" si="269"/>
        <v>76.911016754120695</v>
      </c>
      <c r="EW219" s="2">
        <f t="shared" si="269"/>
        <v>76.744145261760721</v>
      </c>
      <c r="EX219" s="2">
        <f t="shared" si="269"/>
        <v>75.602888764069064</v>
      </c>
      <c r="EY219" s="2">
        <f t="shared" si="269"/>
        <v>79.634245102177886</v>
      </c>
      <c r="EZ219" s="2">
        <f t="shared" si="269"/>
        <v>76.717183699510713</v>
      </c>
      <c r="FA219" s="2">
        <f t="shared" si="269"/>
        <v>78.148520964689624</v>
      </c>
      <c r="FB219" s="2">
        <f t="shared" si="269"/>
        <v>79.165841759202891</v>
      </c>
      <c r="FC219" s="2">
        <f t="shared" si="269"/>
        <v>82.473841605068628</v>
      </c>
      <c r="FD219" s="2">
        <f t="shared" si="269"/>
        <v>79.997863425047569</v>
      </c>
      <c r="FE219" s="2">
        <f t="shared" si="269"/>
        <v>78.814305582645787</v>
      </c>
      <c r="FG219" s="2">
        <f t="shared" si="270"/>
        <v>0.99999887634916917</v>
      </c>
      <c r="FH219" s="2">
        <f t="shared" si="270"/>
        <v>0.99999911221172233</v>
      </c>
      <c r="FI219" s="2">
        <f t="shared" si="270"/>
        <v>0.99999896680156042</v>
      </c>
      <c r="FJ219" s="2">
        <f t="shared" si="270"/>
        <v>0.99999891607584557</v>
      </c>
      <c r="FK219" s="2">
        <f t="shared" si="270"/>
        <v>0.99999901980499939</v>
      </c>
      <c r="FL219" s="2">
        <f t="shared" si="270"/>
        <v>0.99999910247067614</v>
      </c>
      <c r="FM219" s="2">
        <f t="shared" si="270"/>
        <v>0.9999989914799573</v>
      </c>
      <c r="FN219" s="2">
        <f t="shared" si="270"/>
        <v>0.99999891834053367</v>
      </c>
      <c r="FO219" s="2">
        <f t="shared" si="270"/>
        <v>0.99999903263504253</v>
      </c>
      <c r="FP219" s="2">
        <f t="shared" si="270"/>
        <v>0.9999989283887778</v>
      </c>
      <c r="FQ219" s="2">
        <f t="shared" si="270"/>
        <v>0.9999987444526266</v>
      </c>
      <c r="FR219" s="2">
        <f t="shared" si="270"/>
        <v>0.99999885256647603</v>
      </c>
      <c r="FS219" s="2">
        <f t="shared" si="270"/>
        <v>0.99999866324528963</v>
      </c>
      <c r="FT219" s="2">
        <f t="shared" si="270"/>
        <v>0.99999861034249882</v>
      </c>
      <c r="FU219" s="2">
        <f t="shared" si="270"/>
        <v>0.99999853577551312</v>
      </c>
      <c r="FW219" s="2">
        <f t="shared" si="260"/>
        <v>0.99420040876027715</v>
      </c>
      <c r="FX219" s="2">
        <f t="shared" si="260"/>
        <v>0.995209787146628</v>
      </c>
      <c r="FY219" s="2">
        <f t="shared" si="260"/>
        <v>0.99459457545515118</v>
      </c>
      <c r="FZ219" s="2">
        <f t="shared" si="260"/>
        <v>0.99471613923110491</v>
      </c>
      <c r="GA219" s="2">
        <f t="shared" si="260"/>
        <v>0.99465355564609415</v>
      </c>
      <c r="GB219" s="2">
        <f t="shared" si="260"/>
        <v>0.99499946368774717</v>
      </c>
      <c r="GC219" s="2">
        <f t="shared" si="260"/>
        <v>0.99549727741921956</v>
      </c>
      <c r="GD219" s="2">
        <f t="shared" si="260"/>
        <v>0.99581589232086887</v>
      </c>
      <c r="GE219" s="2">
        <f t="shared" si="260"/>
        <v>0.9959844744255768</v>
      </c>
      <c r="GF219" s="2">
        <f t="shared" si="260"/>
        <v>0.99584226545372934</v>
      </c>
      <c r="GG219" s="2">
        <f t="shared" si="260"/>
        <v>0.99540083479729691</v>
      </c>
      <c r="GH219" s="2">
        <f t="shared" si="260"/>
        <v>0.99490209996856205</v>
      </c>
      <c r="GI219" s="2">
        <f t="shared" si="260"/>
        <v>0.9943905158128965</v>
      </c>
      <c r="GJ219" s="2">
        <f t="shared" si="260"/>
        <v>0.99389145036609927</v>
      </c>
      <c r="GK219" s="2">
        <f t="shared" si="260"/>
        <v>0.99330234150406704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6.7980445051877189E-116</v>
      </c>
      <c r="HT219" s="86">
        <f t="shared" si="262"/>
        <v>2.4406444117838994E-135</v>
      </c>
      <c r="HU219" s="86">
        <f t="shared" si="262"/>
        <v>6.4857635574559964E-161</v>
      </c>
      <c r="HV219" s="86">
        <f t="shared" si="262"/>
        <v>5.3775017241503614E-174</v>
      </c>
      <c r="HW219" s="86">
        <f t="shared" si="262"/>
        <v>1.4620920892965878E-179</v>
      </c>
      <c r="HX219" s="86">
        <f t="shared" si="262"/>
        <v>4.9160251052102911E-155</v>
      </c>
      <c r="HY219" s="86">
        <f t="shared" si="262"/>
        <v>2.3026302903630311E-173</v>
      </c>
      <c r="HZ219" s="86">
        <f t="shared" si="262"/>
        <v>5.2028962413494874E-187</v>
      </c>
      <c r="IA219" s="86">
        <f t="shared" si="262"/>
        <v>2.2212640678340822E-173</v>
      </c>
      <c r="IB219" s="86">
        <f t="shared" si="262"/>
        <v>4.7683722320949474E-184</v>
      </c>
      <c r="IC219" s="86">
        <f t="shared" si="262"/>
        <v>7.4266406913478074E-210</v>
      </c>
      <c r="ID219" s="86">
        <f t="shared" si="262"/>
        <v>3.0909808117095276E-186</v>
      </c>
      <c r="IE219" s="86">
        <f t="shared" si="262"/>
        <v>1.2860960631224249E-180</v>
      </c>
      <c r="IF219" s="86">
        <f t="shared" si="262"/>
        <v>4.6199677272388011E-186</v>
      </c>
      <c r="IG219" s="86">
        <f t="shared" si="262"/>
        <v>1.7671924496620785E-158</v>
      </c>
      <c r="II219" s="86">
        <f t="shared" si="263"/>
        <v>5.3100200477625856E-27</v>
      </c>
      <c r="IJ219" s="86">
        <f t="shared" si="263"/>
        <v>2.4970633971362095E-32</v>
      </c>
      <c r="IK219" s="86">
        <f t="shared" si="263"/>
        <v>4.3606680007225578E-36</v>
      </c>
      <c r="IL219" s="86">
        <f t="shared" si="263"/>
        <v>3.3927672379415257E-40</v>
      </c>
      <c r="IM219" s="86">
        <f t="shared" si="263"/>
        <v>7.610208050228739E-41</v>
      </c>
      <c r="IN219" s="86">
        <f t="shared" si="263"/>
        <v>6.8462208773716343E-36</v>
      </c>
      <c r="IO219" s="86">
        <f t="shared" si="263"/>
        <v>1.9779100882621143E-41</v>
      </c>
      <c r="IP219" s="86">
        <f t="shared" si="263"/>
        <v>2.4171686314624482E-45</v>
      </c>
      <c r="IQ219" s="86">
        <f t="shared" si="263"/>
        <v>2.0592258020660322E-42</v>
      </c>
      <c r="IR219" s="86">
        <f t="shared" si="263"/>
        <v>5.3122688045171422E-44</v>
      </c>
      <c r="IS219" s="86">
        <f t="shared" si="263"/>
        <v>1.9738513082222006E-49</v>
      </c>
      <c r="IT219" s="86">
        <f t="shared" si="263"/>
        <v>2.4640212961462131E-43</v>
      </c>
      <c r="IU219" s="86">
        <f t="shared" si="263"/>
        <v>1.5149563217125702E-41</v>
      </c>
      <c r="IV219" s="86">
        <f t="shared" si="263"/>
        <v>4.5685358645420764E-31</v>
      </c>
      <c r="IW219" s="86">
        <f t="shared" si="263"/>
        <v>6.5779545924280064E-79</v>
      </c>
      <c r="IY219" s="86">
        <f t="shared" si="264"/>
        <v>5.3100200477625856E-27</v>
      </c>
      <c r="IZ219" s="86">
        <f t="shared" si="264"/>
        <v>2.4970633971362095E-32</v>
      </c>
      <c r="JA219" s="86">
        <f t="shared" si="264"/>
        <v>4.3606680007225578E-36</v>
      </c>
      <c r="JB219" s="86">
        <f t="shared" si="264"/>
        <v>3.3927672379415257E-40</v>
      </c>
      <c r="JC219" s="86">
        <f t="shared" si="264"/>
        <v>7.610208050228739E-41</v>
      </c>
      <c r="JD219" s="86">
        <f t="shared" si="264"/>
        <v>6.8462208773716343E-36</v>
      </c>
      <c r="JE219" s="86">
        <f t="shared" si="264"/>
        <v>1.9779100882621143E-41</v>
      </c>
      <c r="JF219" s="86">
        <f t="shared" si="264"/>
        <v>2.4171686314624482E-45</v>
      </c>
      <c r="JG219" s="86">
        <f t="shared" si="264"/>
        <v>2.0592258020660322E-42</v>
      </c>
      <c r="JH219" s="86">
        <f t="shared" si="264"/>
        <v>5.3122688045171422E-44</v>
      </c>
      <c r="JI219" s="86">
        <f t="shared" si="264"/>
        <v>1.9738513082222006E-49</v>
      </c>
      <c r="JJ219" s="86">
        <f t="shared" si="264"/>
        <v>2.4640212961462131E-43</v>
      </c>
      <c r="JK219" s="86">
        <f t="shared" si="264"/>
        <v>1.5149563217125702E-41</v>
      </c>
      <c r="JL219" s="86">
        <f t="shared" si="264"/>
        <v>4.5685358645420764E-31</v>
      </c>
      <c r="JM219" s="86">
        <f t="shared" si="264"/>
        <v>6.5779545924280064E-79</v>
      </c>
    </row>
    <row r="220" spans="2:273" x14ac:dyDescent="0.25">
      <c r="B220" s="2">
        <v>193</v>
      </c>
      <c r="C220" s="37">
        <v>71.533000000000001</v>
      </c>
      <c r="D220" s="37">
        <v>73.775999999999996</v>
      </c>
      <c r="E220" s="37">
        <v>73.789000000000001</v>
      </c>
      <c r="F220" s="37">
        <v>73</v>
      </c>
      <c r="G220" s="37">
        <v>76.727000000000004</v>
      </c>
      <c r="H220" s="37">
        <v>76.537000000000006</v>
      </c>
      <c r="I220" s="37">
        <v>79.980999999999995</v>
      </c>
      <c r="J220" s="37">
        <v>79.13</v>
      </c>
      <c r="K220" s="37">
        <v>82.203999999999994</v>
      </c>
      <c r="L220" s="37">
        <v>79.259</v>
      </c>
      <c r="M220" s="37">
        <v>82.778000000000006</v>
      </c>
      <c r="N220" s="37">
        <v>82.703999999999994</v>
      </c>
      <c r="O220" s="37">
        <v>84.37</v>
      </c>
      <c r="P220" s="37">
        <v>80.963999999999999</v>
      </c>
      <c r="Q220" s="37">
        <v>81.090999999999994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107.81576246246244</v>
      </c>
      <c r="DL220" s="2">
        <f t="shared" si="268"/>
        <v>116.6488471857411</v>
      </c>
      <c r="DM220" s="2">
        <f t="shared" si="268"/>
        <v>122.20494404931245</v>
      </c>
      <c r="DN220" s="2">
        <f t="shared" si="268"/>
        <v>125.39947361647366</v>
      </c>
      <c r="DO220" s="2">
        <f t="shared" si="268"/>
        <v>127.01977069927068</v>
      </c>
      <c r="DP220" s="2">
        <f t="shared" si="268"/>
        <v>132.35548769011928</v>
      </c>
      <c r="DQ220" s="2">
        <f t="shared" si="268"/>
        <v>132.19174253200569</v>
      </c>
      <c r="DR220" s="2">
        <f t="shared" si="268"/>
        <v>116.24279202059202</v>
      </c>
      <c r="DS220" s="2">
        <f t="shared" si="268"/>
        <v>129.20674487179488</v>
      </c>
      <c r="DT220" s="2">
        <f t="shared" si="268"/>
        <v>125.62839403689404</v>
      </c>
      <c r="DU220" s="2">
        <f t="shared" si="268"/>
        <v>138.80174431818185</v>
      </c>
      <c r="DV220" s="2">
        <f t="shared" si="268"/>
        <v>121.93613445378155</v>
      </c>
      <c r="DW220" s="2">
        <f t="shared" si="268"/>
        <v>148.99134934017593</v>
      </c>
      <c r="DX220" s="2">
        <f t="shared" si="268"/>
        <v>148.72564738598444</v>
      </c>
      <c r="DY220" s="2">
        <f t="shared" si="268"/>
        <v>127.1897905982906</v>
      </c>
      <c r="EA220" s="2">
        <f t="shared" si="240"/>
        <v>69.85866220290535</v>
      </c>
      <c r="EB220" s="2">
        <f t="shared" si="240"/>
        <v>68.825884843053103</v>
      </c>
      <c r="EC220" s="2">
        <f t="shared" si="240"/>
        <v>71.084992652318618</v>
      </c>
      <c r="ED220" s="2">
        <f t="shared" si="240"/>
        <v>71.150520805747306</v>
      </c>
      <c r="EE220" s="2">
        <f t="shared" si="240"/>
        <v>75.292797001898521</v>
      </c>
      <c r="EF220" s="2">
        <f t="shared" si="239"/>
        <v>78.034228463338266</v>
      </c>
      <c r="EG220" s="2">
        <f t="shared" si="239"/>
        <v>77.153885272645056</v>
      </c>
      <c r="EH220" s="2">
        <f t="shared" si="239"/>
        <v>74.101084132186131</v>
      </c>
      <c r="EI220" s="2">
        <f t="shared" si="239"/>
        <v>79.413149587792859</v>
      </c>
      <c r="EJ220" s="2">
        <f t="shared" si="239"/>
        <v>78.543807419728083</v>
      </c>
      <c r="EK220" s="2">
        <f t="shared" si="239"/>
        <v>76.421689334341892</v>
      </c>
      <c r="EL220" s="2">
        <f t="shared" si="254"/>
        <v>77.744998250336494</v>
      </c>
      <c r="EM220" s="2">
        <f t="shared" si="255"/>
        <v>82.816143523889878</v>
      </c>
      <c r="EN220" s="2">
        <f t="shared" si="256"/>
        <v>82.003510597404969</v>
      </c>
      <c r="EO220" s="2">
        <f t="shared" si="257"/>
        <v>80.208154343523191</v>
      </c>
      <c r="EQ220" s="2">
        <f t="shared" si="269"/>
        <v>70.188774928160157</v>
      </c>
      <c r="ER220" s="2">
        <f t="shared" si="269"/>
        <v>68.190531573657296</v>
      </c>
      <c r="ES220" s="2">
        <f t="shared" si="269"/>
        <v>70.602259702994644</v>
      </c>
      <c r="ET220" s="2">
        <f t="shared" si="269"/>
        <v>73.041452693285805</v>
      </c>
      <c r="EU220" s="2">
        <f t="shared" si="269"/>
        <v>73.622700289782387</v>
      </c>
      <c r="EV220" s="2">
        <f t="shared" si="269"/>
        <v>76.769984561032842</v>
      </c>
      <c r="EW220" s="2">
        <f t="shared" si="269"/>
        <v>76.596407209089449</v>
      </c>
      <c r="EX220" s="2">
        <f t="shared" si="269"/>
        <v>75.470301852501123</v>
      </c>
      <c r="EY220" s="2">
        <f t="shared" si="269"/>
        <v>79.520568347644641</v>
      </c>
      <c r="EZ220" s="2">
        <f t="shared" si="269"/>
        <v>76.558912838194402</v>
      </c>
      <c r="FA220" s="2">
        <f t="shared" si="269"/>
        <v>77.954681619236368</v>
      </c>
      <c r="FB220" s="2">
        <f t="shared" si="269"/>
        <v>78.96346732618926</v>
      </c>
      <c r="FC220" s="2">
        <f t="shared" si="269"/>
        <v>82.288054910242863</v>
      </c>
      <c r="FD220" s="2">
        <f t="shared" si="269"/>
        <v>79.821059810154878</v>
      </c>
      <c r="FE220" s="2">
        <f t="shared" si="269"/>
        <v>78.655745000761897</v>
      </c>
      <c r="FG220" s="2">
        <f t="shared" si="270"/>
        <v>0.99999897521816139</v>
      </c>
      <c r="FH220" s="2">
        <f t="shared" si="270"/>
        <v>0.99999919032740447</v>
      </c>
      <c r="FI220" s="2">
        <f t="shared" si="270"/>
        <v>0.99999905771173814</v>
      </c>
      <c r="FJ220" s="2">
        <f t="shared" si="270"/>
        <v>0.9999990114493279</v>
      </c>
      <c r="FK220" s="2">
        <f t="shared" si="270"/>
        <v>0.9999991060514577</v>
      </c>
      <c r="FL220" s="2">
        <f t="shared" si="270"/>
        <v>0.99999918144346334</v>
      </c>
      <c r="FM220" s="2">
        <f t="shared" si="270"/>
        <v>0.99999908021870776</v>
      </c>
      <c r="FN220" s="2">
        <f t="shared" si="270"/>
        <v>0.99999901351474829</v>
      </c>
      <c r="FO220" s="2">
        <f t="shared" si="270"/>
        <v>0.99999911775259809</v>
      </c>
      <c r="FP220" s="2">
        <f t="shared" si="270"/>
        <v>0.99999902267885765</v>
      </c>
      <c r="FQ220" s="2">
        <f t="shared" si="270"/>
        <v>0.99999885492705964</v>
      </c>
      <c r="FR220" s="2">
        <f t="shared" si="270"/>
        <v>0.99999895352808299</v>
      </c>
      <c r="FS220" s="2">
        <f t="shared" si="270"/>
        <v>0.99999878086507121</v>
      </c>
      <c r="FT220" s="2">
        <f t="shared" si="270"/>
        <v>0.99999873261714101</v>
      </c>
      <c r="FU220" s="2">
        <f t="shared" si="270"/>
        <v>0.99999866461122466</v>
      </c>
      <c r="FW220" s="2">
        <f t="shared" si="260"/>
        <v>0.99470800941657789</v>
      </c>
      <c r="FX220" s="2">
        <f t="shared" si="260"/>
        <v>0.99562943181806929</v>
      </c>
      <c r="FY220" s="2">
        <f t="shared" si="260"/>
        <v>0.9950678483999067</v>
      </c>
      <c r="FZ220" s="2">
        <f t="shared" si="260"/>
        <v>0.99517882023029403</v>
      </c>
      <c r="GA220" s="2">
        <f t="shared" si="260"/>
        <v>0.99512168989794436</v>
      </c>
      <c r="GB220" s="2">
        <f t="shared" si="260"/>
        <v>0.99543744919024657</v>
      </c>
      <c r="GC220" s="2">
        <f t="shared" si="260"/>
        <v>0.9958918405848306</v>
      </c>
      <c r="GD220" s="2">
        <f t="shared" si="260"/>
        <v>0.99618264306027016</v>
      </c>
      <c r="GE220" s="2">
        <f t="shared" si="260"/>
        <v>0.99633650275358565</v>
      </c>
      <c r="GF220" s="2">
        <f t="shared" si="260"/>
        <v>0.99620671330742627</v>
      </c>
      <c r="GG220" s="2">
        <f t="shared" si="260"/>
        <v>0.99580381338425339</v>
      </c>
      <c r="GH220" s="2">
        <f t="shared" si="260"/>
        <v>0.99534857346974803</v>
      </c>
      <c r="GI220" s="2">
        <f t="shared" si="260"/>
        <v>0.99488156329188304</v>
      </c>
      <c r="GJ220" s="2">
        <f t="shared" si="260"/>
        <v>0.99442594054135258</v>
      </c>
      <c r="GK220" s="2">
        <f t="shared" si="260"/>
        <v>0.99388806095724114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9.9674229227315625E-119</v>
      </c>
      <c r="HT220" s="86">
        <f t="shared" si="262"/>
        <v>1.3713049739323726E-138</v>
      </c>
      <c r="HU220" s="86">
        <f t="shared" si="262"/>
        <v>9.2405931444751949E-165</v>
      </c>
      <c r="HV220" s="86">
        <f t="shared" si="262"/>
        <v>3.2750243763594125E-178</v>
      </c>
      <c r="HW220" s="86">
        <f t="shared" si="262"/>
        <v>6.8620345310215613E-184</v>
      </c>
      <c r="HX220" s="86">
        <f t="shared" si="262"/>
        <v>9.6249128399889106E-159</v>
      </c>
      <c r="HY220" s="86">
        <f t="shared" si="262"/>
        <v>1.6413519046998103E-177</v>
      </c>
      <c r="HZ220" s="86">
        <f t="shared" si="262"/>
        <v>1.8243540111309639E-191</v>
      </c>
      <c r="IA220" s="86">
        <f t="shared" si="262"/>
        <v>1.7224697612325378E-177</v>
      </c>
      <c r="IB220" s="86">
        <f t="shared" si="262"/>
        <v>2.1518340627190927E-188</v>
      </c>
      <c r="IC220" s="86">
        <f t="shared" si="262"/>
        <v>7.0012511400335164E-215</v>
      </c>
      <c r="ID220" s="86">
        <f t="shared" si="262"/>
        <v>9.6402885122945686E-191</v>
      </c>
      <c r="IE220" s="86">
        <f t="shared" si="262"/>
        <v>4.8745047955812559E-185</v>
      </c>
      <c r="IF220" s="86">
        <f t="shared" si="262"/>
        <v>1.14430422668987E-190</v>
      </c>
      <c r="IG220" s="86">
        <f t="shared" si="262"/>
        <v>2.0560884967122638E-162</v>
      </c>
      <c r="II220" s="86">
        <f t="shared" si="263"/>
        <v>6.4441987277259173E-28</v>
      </c>
      <c r="IJ220" s="86">
        <f t="shared" si="263"/>
        <v>2.1413178300770232E-33</v>
      </c>
      <c r="IK220" s="86">
        <f t="shared" si="263"/>
        <v>2.5984162071037359E-37</v>
      </c>
      <c r="IL220" s="86">
        <f t="shared" si="263"/>
        <v>1.4661387140222325E-41</v>
      </c>
      <c r="IM220" s="86">
        <f t="shared" si="263"/>
        <v>3.0970155841225969E-42</v>
      </c>
      <c r="IN220" s="86">
        <f t="shared" si="263"/>
        <v>4.322206659642581E-37</v>
      </c>
      <c r="IO220" s="86">
        <f t="shared" si="263"/>
        <v>8.5221717465904526E-43</v>
      </c>
      <c r="IP220" s="86">
        <f t="shared" si="263"/>
        <v>8.017754937371443E-47</v>
      </c>
      <c r="IQ220" s="86">
        <f t="shared" si="263"/>
        <v>8.7870321535530529E-44</v>
      </c>
      <c r="IR220" s="86">
        <f t="shared" si="263"/>
        <v>1.9634908424373588E-45</v>
      </c>
      <c r="IS220" s="86">
        <f t="shared" si="263"/>
        <v>4.4578728219032343E-51</v>
      </c>
      <c r="IT220" s="86">
        <f t="shared" si="263"/>
        <v>8.4460892178614355E-45</v>
      </c>
      <c r="IU220" s="86">
        <f t="shared" si="263"/>
        <v>5.6472832516101922E-43</v>
      </c>
      <c r="IV220" s="86">
        <f t="shared" si="263"/>
        <v>3.8647517771978208E-32</v>
      </c>
      <c r="IW220" s="86">
        <f t="shared" si="263"/>
        <v>8.9950600526786383E-82</v>
      </c>
      <c r="IY220" s="86">
        <f t="shared" si="264"/>
        <v>6.4441987277259173E-28</v>
      </c>
      <c r="IZ220" s="86">
        <f t="shared" si="264"/>
        <v>2.1413178300770232E-33</v>
      </c>
      <c r="JA220" s="86">
        <f t="shared" si="264"/>
        <v>2.5984162071037359E-37</v>
      </c>
      <c r="JB220" s="86">
        <f t="shared" si="264"/>
        <v>1.4661387140222325E-41</v>
      </c>
      <c r="JC220" s="86">
        <f t="shared" si="264"/>
        <v>3.0970155841225969E-42</v>
      </c>
      <c r="JD220" s="86">
        <f t="shared" si="264"/>
        <v>4.322206659642581E-37</v>
      </c>
      <c r="JE220" s="86">
        <f t="shared" si="264"/>
        <v>8.5221717465904526E-43</v>
      </c>
      <c r="JF220" s="86">
        <f t="shared" si="264"/>
        <v>8.017754937371443E-47</v>
      </c>
      <c r="JG220" s="86">
        <f t="shared" si="264"/>
        <v>8.7870321535530529E-44</v>
      </c>
      <c r="JH220" s="86">
        <f t="shared" si="264"/>
        <v>1.9634908424373588E-45</v>
      </c>
      <c r="JI220" s="86">
        <f t="shared" si="264"/>
        <v>4.4578728219032343E-51</v>
      </c>
      <c r="JJ220" s="86">
        <f t="shared" si="264"/>
        <v>8.4460892178614355E-45</v>
      </c>
      <c r="JK220" s="86">
        <f t="shared" si="264"/>
        <v>5.6472832516101922E-43</v>
      </c>
      <c r="JL220" s="86">
        <f t="shared" si="264"/>
        <v>3.8647517771978208E-32</v>
      </c>
      <c r="JM220" s="86">
        <f t="shared" si="264"/>
        <v>8.9950600526786383E-82</v>
      </c>
    </row>
    <row r="221" spans="2:273" x14ac:dyDescent="0.25">
      <c r="B221" s="2">
        <v>194</v>
      </c>
      <c r="C221" s="37">
        <v>72.150000000000006</v>
      </c>
      <c r="D221" s="37">
        <v>72.724000000000004</v>
      </c>
      <c r="E221" s="37">
        <v>69.947000000000003</v>
      </c>
      <c r="F221" s="37">
        <v>73.841999999999999</v>
      </c>
      <c r="G221" s="37">
        <v>76.308999999999997</v>
      </c>
      <c r="H221" s="37">
        <v>77.906999999999996</v>
      </c>
      <c r="I221" s="37">
        <v>78.980999999999995</v>
      </c>
      <c r="J221" s="37">
        <v>78.462999999999994</v>
      </c>
      <c r="K221" s="37">
        <v>81.555999999999997</v>
      </c>
      <c r="L221" s="37">
        <v>78.593000000000004</v>
      </c>
      <c r="M221" s="37">
        <v>83.462999999999994</v>
      </c>
      <c r="N221" s="37">
        <v>83.203999999999994</v>
      </c>
      <c r="O221" s="37">
        <v>85.241</v>
      </c>
      <c r="P221" s="37">
        <v>83.655000000000001</v>
      </c>
      <c r="Q221" s="37">
        <v>78.673000000000002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107.85307147147145</v>
      </c>
      <c r="DL221" s="2">
        <f t="shared" si="268"/>
        <v>116.7213493433396</v>
      </c>
      <c r="DM221" s="2">
        <f t="shared" si="268"/>
        <v>122.30098648648647</v>
      </c>
      <c r="DN221" s="2">
        <f t="shared" si="268"/>
        <v>125.53818661518666</v>
      </c>
      <c r="DO221" s="2">
        <f t="shared" si="268"/>
        <v>127.15430802230802</v>
      </c>
      <c r="DP221" s="2">
        <f t="shared" si="268"/>
        <v>132.52570182733342</v>
      </c>
      <c r="DQ221" s="2">
        <f t="shared" si="268"/>
        <v>132.36521621621623</v>
      </c>
      <c r="DR221" s="2">
        <f t="shared" si="268"/>
        <v>116.3397166023166</v>
      </c>
      <c r="DS221" s="2">
        <f t="shared" si="268"/>
        <v>129.36775357624833</v>
      </c>
      <c r="DT221" s="2">
        <f t="shared" si="268"/>
        <v>125.76070613470613</v>
      </c>
      <c r="DU221" s="2">
        <f t="shared" si="268"/>
        <v>138.97744318181822</v>
      </c>
      <c r="DV221" s="2">
        <f t="shared" si="268"/>
        <v>122.00178151260508</v>
      </c>
      <c r="DW221" s="2">
        <f t="shared" si="268"/>
        <v>149.22512445014661</v>
      </c>
      <c r="DX221" s="2">
        <f t="shared" si="268"/>
        <v>148.97194060066744</v>
      </c>
      <c r="DY221" s="2">
        <f t="shared" si="268"/>
        <v>127.34744078144078</v>
      </c>
      <c r="EA221" s="2">
        <f t="shared" si="240"/>
        <v>69.708645640001549</v>
      </c>
      <c r="EB221" s="2">
        <f t="shared" si="240"/>
        <v>68.635100546083649</v>
      </c>
      <c r="EC221" s="2">
        <f t="shared" si="240"/>
        <v>70.915841492240247</v>
      </c>
      <c r="ED221" s="2">
        <f t="shared" si="240"/>
        <v>70.98577503873787</v>
      </c>
      <c r="EE221" s="2">
        <f t="shared" si="240"/>
        <v>75.154358275762036</v>
      </c>
      <c r="EF221" s="2">
        <f t="shared" si="239"/>
        <v>77.906604188823692</v>
      </c>
      <c r="EG221" s="2">
        <f t="shared" si="239"/>
        <v>77.011950736529272</v>
      </c>
      <c r="EH221" s="2">
        <f t="shared" si="239"/>
        <v>73.953594091480056</v>
      </c>
      <c r="EI221" s="2">
        <f t="shared" si="239"/>
        <v>79.298335605293573</v>
      </c>
      <c r="EJ221" s="2">
        <f t="shared" si="239"/>
        <v>78.40620910471506</v>
      </c>
      <c r="EK221" s="2">
        <f t="shared" si="239"/>
        <v>76.211357690368104</v>
      </c>
      <c r="EL221" s="2">
        <f t="shared" si="254"/>
        <v>77.52955588829073</v>
      </c>
      <c r="EM221" s="2">
        <f t="shared" si="255"/>
        <v>82.636197078367246</v>
      </c>
      <c r="EN221" s="2">
        <f t="shared" si="256"/>
        <v>81.849718663587481</v>
      </c>
      <c r="EO221" s="2">
        <f t="shared" si="257"/>
        <v>80.063112920606983</v>
      </c>
      <c r="EQ221" s="2">
        <f t="shared" si="269"/>
        <v>70.042353842167174</v>
      </c>
      <c r="ER221" s="2">
        <f t="shared" si="269"/>
        <v>67.993283398155839</v>
      </c>
      <c r="ES221" s="2">
        <f t="shared" si="269"/>
        <v>70.427989291704876</v>
      </c>
      <c r="ET221" s="2">
        <f t="shared" si="269"/>
        <v>72.89682914694518</v>
      </c>
      <c r="EU221" s="2">
        <f t="shared" si="269"/>
        <v>73.466444676211694</v>
      </c>
      <c r="EV221" s="2">
        <f t="shared" si="269"/>
        <v>76.62895236794499</v>
      </c>
      <c r="EW221" s="2">
        <f t="shared" si="269"/>
        <v>76.448669156418163</v>
      </c>
      <c r="EX221" s="2">
        <f t="shared" si="269"/>
        <v>75.337714940933182</v>
      </c>
      <c r="EY221" s="2">
        <f t="shared" si="269"/>
        <v>79.406891593111396</v>
      </c>
      <c r="EZ221" s="2">
        <f t="shared" si="269"/>
        <v>76.400641976878077</v>
      </c>
      <c r="FA221" s="2">
        <f t="shared" si="269"/>
        <v>77.76084227378314</v>
      </c>
      <c r="FB221" s="2">
        <f t="shared" si="269"/>
        <v>78.761092893175658</v>
      </c>
      <c r="FC221" s="2">
        <f t="shared" si="269"/>
        <v>82.102268215417098</v>
      </c>
      <c r="FD221" s="2">
        <f t="shared" si="269"/>
        <v>79.644256195262187</v>
      </c>
      <c r="FE221" s="2">
        <f t="shared" si="269"/>
        <v>78.497184418878021</v>
      </c>
      <c r="FG221" s="2">
        <f t="shared" si="270"/>
        <v>0.99999906538777095</v>
      </c>
      <c r="FH221" s="2">
        <f t="shared" si="270"/>
        <v>0.99999926156976393</v>
      </c>
      <c r="FI221" s="2">
        <f t="shared" si="270"/>
        <v>0.99999914062282014</v>
      </c>
      <c r="FJ221" s="2">
        <f t="shared" si="270"/>
        <v>0.99999909843099333</v>
      </c>
      <c r="FK221" s="2">
        <f t="shared" si="270"/>
        <v>0.99999918470917548</v>
      </c>
      <c r="FL221" s="2">
        <f t="shared" si="270"/>
        <v>0.99999925346751217</v>
      </c>
      <c r="FM221" s="2">
        <f t="shared" si="270"/>
        <v>0.99999916114942367</v>
      </c>
      <c r="FN221" s="2">
        <f t="shared" si="270"/>
        <v>0.99999910031467953</v>
      </c>
      <c r="FO221" s="2">
        <f t="shared" si="270"/>
        <v>0.999999195380744</v>
      </c>
      <c r="FP221" s="2">
        <f t="shared" si="270"/>
        <v>0.99999910867244801</v>
      </c>
      <c r="FQ221" s="2">
        <f t="shared" si="270"/>
        <v>0.99999895568096131</v>
      </c>
      <c r="FR221" s="2">
        <f t="shared" si="270"/>
        <v>0.99999904560618069</v>
      </c>
      <c r="FS221" s="2">
        <f t="shared" si="270"/>
        <v>0.999998888135611</v>
      </c>
      <c r="FT221" s="2">
        <f t="shared" si="270"/>
        <v>0.99999884413296602</v>
      </c>
      <c r="FU221" s="2">
        <f t="shared" si="270"/>
        <v>0.99999878211081905</v>
      </c>
      <c r="FW221" s="2">
        <f t="shared" si="260"/>
        <v>0.99517139884688544</v>
      </c>
      <c r="FX221" s="2">
        <f t="shared" si="260"/>
        <v>0.99601246098546103</v>
      </c>
      <c r="FY221" s="2">
        <f t="shared" si="260"/>
        <v>0.99549987133207196</v>
      </c>
      <c r="FZ221" s="2">
        <f t="shared" si="260"/>
        <v>0.99560116575520208</v>
      </c>
      <c r="GA221" s="2">
        <f t="shared" si="260"/>
        <v>0.99554901777664784</v>
      </c>
      <c r="GB221" s="2">
        <f t="shared" si="260"/>
        <v>0.99583723304271676</v>
      </c>
      <c r="GC221" s="2">
        <f t="shared" si="260"/>
        <v>0.99625195926616594</v>
      </c>
      <c r="GD221" s="2">
        <f t="shared" si="260"/>
        <v>0.99651735932291441</v>
      </c>
      <c r="GE221" s="2">
        <f t="shared" si="260"/>
        <v>0.99665777344111328</v>
      </c>
      <c r="GF221" s="2">
        <f t="shared" si="260"/>
        <v>0.99653932635707965</v>
      </c>
      <c r="GG221" s="2">
        <f t="shared" si="260"/>
        <v>0.9961716188116414</v>
      </c>
      <c r="GH221" s="2">
        <f t="shared" si="260"/>
        <v>0.99575611166805245</v>
      </c>
      <c r="GI221" s="2">
        <f t="shared" si="260"/>
        <v>0.99532982695004879</v>
      </c>
      <c r="GJ221" s="2">
        <f t="shared" si="260"/>
        <v>0.99491390284349646</v>
      </c>
      <c r="GK221" s="2">
        <f t="shared" si="260"/>
        <v>0.99442284603720033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1.3492665328070749E-121</v>
      </c>
      <c r="HT221" s="86">
        <f t="shared" si="262"/>
        <v>7.0428012808359776E-142</v>
      </c>
      <c r="HU221" s="86">
        <f t="shared" si="262"/>
        <v>1.184562255067861E-168</v>
      </c>
      <c r="HV221" s="86">
        <f t="shared" si="262"/>
        <v>1.7738797171019136E-182</v>
      </c>
      <c r="HW221" s="86">
        <f t="shared" si="262"/>
        <v>2.8570005184977602E-188</v>
      </c>
      <c r="HX221" s="86">
        <f t="shared" si="262"/>
        <v>1.7017728502879708E-162</v>
      </c>
      <c r="HY221" s="86">
        <f t="shared" si="262"/>
        <v>1.0440089264944805E-181</v>
      </c>
      <c r="HZ221" s="86">
        <f t="shared" si="262"/>
        <v>5.6632890308544763E-196</v>
      </c>
      <c r="IA221" s="86">
        <f t="shared" si="262"/>
        <v>1.1942524911813764E-181</v>
      </c>
      <c r="IB221" s="86">
        <f t="shared" si="262"/>
        <v>8.6316084880593167E-193</v>
      </c>
      <c r="IC221" s="86">
        <f t="shared" si="262"/>
        <v>5.7493768586638399E-220</v>
      </c>
      <c r="ID221" s="86">
        <f t="shared" si="262"/>
        <v>2.6530641995309657E-195</v>
      </c>
      <c r="IE221" s="86">
        <f t="shared" si="262"/>
        <v>1.6317045451153764E-189</v>
      </c>
      <c r="IF221" s="86">
        <f t="shared" si="262"/>
        <v>2.4867344989427312E-195</v>
      </c>
      <c r="IG221" s="86">
        <f t="shared" si="262"/>
        <v>2.1383272717946627E-166</v>
      </c>
      <c r="II221" s="86">
        <f t="shared" si="263"/>
        <v>7.5379042979508706E-29</v>
      </c>
      <c r="IJ221" s="86">
        <f t="shared" si="263"/>
        <v>1.7616686796770401E-34</v>
      </c>
      <c r="IK221" s="86">
        <f t="shared" si="263"/>
        <v>1.4746160162383319E-38</v>
      </c>
      <c r="IL221" s="86">
        <f t="shared" si="263"/>
        <v>6.0016348435478604E-43</v>
      </c>
      <c r="IM221" s="86">
        <f t="shared" si="263"/>
        <v>1.1924936511402801E-43</v>
      </c>
      <c r="IN221" s="86">
        <f t="shared" si="263"/>
        <v>2.6032415464826468E-38</v>
      </c>
      <c r="IO221" s="86">
        <f t="shared" si="263"/>
        <v>3.4836414237029984E-44</v>
      </c>
      <c r="IP221" s="86">
        <f t="shared" si="263"/>
        <v>2.5138806123436262E-48</v>
      </c>
      <c r="IQ221" s="86">
        <f t="shared" si="263"/>
        <v>3.5605603864465477E-45</v>
      </c>
      <c r="IR221" s="86">
        <f t="shared" si="263"/>
        <v>6.8728214398493936E-47</v>
      </c>
      <c r="IS221" s="86">
        <f t="shared" si="263"/>
        <v>9.445569965494115E-53</v>
      </c>
      <c r="IT221" s="86">
        <f t="shared" si="263"/>
        <v>2.7324767521687251E-46</v>
      </c>
      <c r="IU221" s="86">
        <f t="shared" si="263"/>
        <v>1.9877110108422571E-44</v>
      </c>
      <c r="IV221" s="86">
        <f t="shared" si="263"/>
        <v>3.1297303023220248E-33</v>
      </c>
      <c r="IW221" s="86">
        <f t="shared" si="263"/>
        <v>1.0912308751607869E-84</v>
      </c>
      <c r="IY221" s="86">
        <f t="shared" si="264"/>
        <v>7.5379042979508706E-29</v>
      </c>
      <c r="IZ221" s="86">
        <f t="shared" si="264"/>
        <v>1.7616686796770401E-34</v>
      </c>
      <c r="JA221" s="86">
        <f t="shared" si="264"/>
        <v>1.4746160162383319E-38</v>
      </c>
      <c r="JB221" s="86">
        <f t="shared" si="264"/>
        <v>6.0016348435478604E-43</v>
      </c>
      <c r="JC221" s="86">
        <f t="shared" si="264"/>
        <v>1.1924936511402801E-43</v>
      </c>
      <c r="JD221" s="86">
        <f t="shared" si="264"/>
        <v>2.6032415464826468E-38</v>
      </c>
      <c r="JE221" s="86">
        <f t="shared" si="264"/>
        <v>3.4836414237029984E-44</v>
      </c>
      <c r="JF221" s="86">
        <f t="shared" si="264"/>
        <v>2.5138806123436262E-48</v>
      </c>
      <c r="JG221" s="86">
        <f t="shared" si="264"/>
        <v>3.5605603864465477E-45</v>
      </c>
      <c r="JH221" s="86">
        <f t="shared" si="264"/>
        <v>6.8728214398493936E-47</v>
      </c>
      <c r="JI221" s="86">
        <f t="shared" si="264"/>
        <v>9.445569965494115E-53</v>
      </c>
      <c r="JJ221" s="86">
        <f t="shared" si="264"/>
        <v>2.7324767521687251E-46</v>
      </c>
      <c r="JK221" s="86">
        <f t="shared" si="264"/>
        <v>1.9877110108422571E-44</v>
      </c>
      <c r="JL221" s="86">
        <f t="shared" si="264"/>
        <v>3.1297303023220248E-33</v>
      </c>
      <c r="JM221" s="86">
        <f t="shared" si="264"/>
        <v>1.0912308751607869E-84</v>
      </c>
    </row>
    <row r="222" spans="2:273" x14ac:dyDescent="0.25">
      <c r="B222" s="2">
        <v>195</v>
      </c>
      <c r="C222" s="37">
        <v>69.099999999999994</v>
      </c>
      <c r="D222" s="37">
        <v>71.120999999999995</v>
      </c>
      <c r="E222" s="37">
        <v>74.649000000000001</v>
      </c>
      <c r="F222" s="37">
        <v>75.281000000000006</v>
      </c>
      <c r="G222" s="37">
        <v>77.727000000000004</v>
      </c>
      <c r="H222" s="37">
        <v>79.037000000000006</v>
      </c>
      <c r="I222" s="37">
        <v>80.332999999999998</v>
      </c>
      <c r="J222" s="37">
        <v>78.37</v>
      </c>
      <c r="K222" s="37">
        <v>81.685000000000002</v>
      </c>
      <c r="L222" s="37">
        <v>78.480999999999995</v>
      </c>
      <c r="M222" s="37">
        <v>82.073999999999998</v>
      </c>
      <c r="N222" s="37">
        <v>83</v>
      </c>
      <c r="O222" s="37">
        <v>82.5</v>
      </c>
      <c r="P222" s="37">
        <v>82.055000000000007</v>
      </c>
      <c r="Q222" s="37">
        <v>77.527000000000001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107.89038048048047</v>
      </c>
      <c r="DL222" s="2">
        <f t="shared" si="268"/>
        <v>116.7938515009381</v>
      </c>
      <c r="DM222" s="2">
        <f t="shared" si="268"/>
        <v>122.39702892366049</v>
      </c>
      <c r="DN222" s="2">
        <f t="shared" si="268"/>
        <v>125.67689961389965</v>
      </c>
      <c r="DO222" s="2">
        <f t="shared" si="268"/>
        <v>127.28884534534534</v>
      </c>
      <c r="DP222" s="2">
        <f t="shared" si="268"/>
        <v>132.69591596454757</v>
      </c>
      <c r="DQ222" s="2">
        <f t="shared" si="268"/>
        <v>132.53868990042676</v>
      </c>
      <c r="DR222" s="2">
        <f t="shared" si="268"/>
        <v>116.43664118404118</v>
      </c>
      <c r="DS222" s="2">
        <f t="shared" si="268"/>
        <v>129.52876228070176</v>
      </c>
      <c r="DT222" s="2">
        <f t="shared" si="268"/>
        <v>125.89301823251823</v>
      </c>
      <c r="DU222" s="2">
        <f t="shared" si="268"/>
        <v>139.15314204545456</v>
      </c>
      <c r="DV222" s="2">
        <f t="shared" si="268"/>
        <v>122.06742857142861</v>
      </c>
      <c r="DW222" s="2">
        <f t="shared" si="268"/>
        <v>149.45889956011729</v>
      </c>
      <c r="DX222" s="2">
        <f t="shared" si="268"/>
        <v>149.2182338153504</v>
      </c>
      <c r="DY222" s="2">
        <f t="shared" si="268"/>
        <v>127.50509096459096</v>
      </c>
      <c r="EA222" s="2">
        <f t="shared" si="240"/>
        <v>69.558629077097763</v>
      </c>
      <c r="EB222" s="2">
        <f t="shared" si="240"/>
        <v>68.444316249114209</v>
      </c>
      <c r="EC222" s="2">
        <f t="shared" si="240"/>
        <v>70.746690332161876</v>
      </c>
      <c r="ED222" s="2">
        <f t="shared" si="240"/>
        <v>70.821029271728435</v>
      </c>
      <c r="EE222" s="2">
        <f t="shared" si="240"/>
        <v>75.015919549625551</v>
      </c>
      <c r="EF222" s="2">
        <f t="shared" si="239"/>
        <v>77.778979914309133</v>
      </c>
      <c r="EG222" s="2">
        <f t="shared" si="239"/>
        <v>76.870016200413488</v>
      </c>
      <c r="EH222" s="2">
        <f t="shared" si="239"/>
        <v>73.806104050773982</v>
      </c>
      <c r="EI222" s="2">
        <f t="shared" si="239"/>
        <v>79.183521622794302</v>
      </c>
      <c r="EJ222" s="2">
        <f t="shared" si="239"/>
        <v>78.268610789702052</v>
      </c>
      <c r="EK222" s="2">
        <f t="shared" si="239"/>
        <v>76.00102604639433</v>
      </c>
      <c r="EL222" s="2">
        <f t="shared" si="254"/>
        <v>77.314113526244967</v>
      </c>
      <c r="EM222" s="2">
        <f t="shared" si="255"/>
        <v>82.456250632844629</v>
      </c>
      <c r="EN222" s="2">
        <f t="shared" si="256"/>
        <v>81.69592672976998</v>
      </c>
      <c r="EO222" s="2">
        <f t="shared" si="257"/>
        <v>79.918071497690775</v>
      </c>
      <c r="EQ222" s="2">
        <f t="shared" si="269"/>
        <v>69.895932756174176</v>
      </c>
      <c r="ER222" s="2">
        <f t="shared" si="269"/>
        <v>67.796035222654382</v>
      </c>
      <c r="ES222" s="2">
        <f t="shared" si="269"/>
        <v>70.253718880415093</v>
      </c>
      <c r="ET222" s="2">
        <f t="shared" si="269"/>
        <v>72.752205600604555</v>
      </c>
      <c r="EU222" s="2">
        <f t="shared" si="269"/>
        <v>73.310189062640973</v>
      </c>
      <c r="EV222" s="2">
        <f t="shared" si="269"/>
        <v>76.487920174857138</v>
      </c>
      <c r="EW222" s="2">
        <f t="shared" si="269"/>
        <v>76.300931103746905</v>
      </c>
      <c r="EX222" s="2">
        <f t="shared" si="269"/>
        <v>75.205128029365255</v>
      </c>
      <c r="EY222" s="2">
        <f t="shared" si="269"/>
        <v>79.293214838578152</v>
      </c>
      <c r="EZ222" s="2">
        <f t="shared" si="269"/>
        <v>76.242371115561753</v>
      </c>
      <c r="FA222" s="2">
        <f t="shared" si="269"/>
        <v>77.567002928329885</v>
      </c>
      <c r="FB222" s="2">
        <f t="shared" si="269"/>
        <v>78.558718460162055</v>
      </c>
      <c r="FC222" s="2">
        <f t="shared" si="269"/>
        <v>81.916481520591333</v>
      </c>
      <c r="FD222" s="2">
        <f t="shared" si="269"/>
        <v>79.467452580369496</v>
      </c>
      <c r="FE222" s="2">
        <f t="shared" si="269"/>
        <v>78.338623836994131</v>
      </c>
      <c r="FG222" s="2">
        <f t="shared" si="270"/>
        <v>0.99999914762344633</v>
      </c>
      <c r="FH222" s="2">
        <f t="shared" si="270"/>
        <v>0.99999932654357693</v>
      </c>
      <c r="FI222" s="2">
        <f t="shared" si="270"/>
        <v>0.99999921623863763</v>
      </c>
      <c r="FJ222" s="2">
        <f t="shared" si="270"/>
        <v>0.99999917775922831</v>
      </c>
      <c r="FK222" s="2">
        <f t="shared" si="270"/>
        <v>0.99999925644587739</v>
      </c>
      <c r="FL222" s="2">
        <f t="shared" si="270"/>
        <v>0.99999931915423446</v>
      </c>
      <c r="FM222" s="2">
        <f t="shared" si="270"/>
        <v>0.99999923495912535</v>
      </c>
      <c r="FN222" s="2">
        <f t="shared" si="270"/>
        <v>0.99999917947717076</v>
      </c>
      <c r="FO222" s="2">
        <f t="shared" si="270"/>
        <v>0.99999926617846502</v>
      </c>
      <c r="FP222" s="2">
        <f t="shared" si="270"/>
        <v>0.99999918709954738</v>
      </c>
      <c r="FQ222" s="2">
        <f t="shared" si="270"/>
        <v>0.99999904756962943</v>
      </c>
      <c r="FR222" s="2">
        <f t="shared" si="270"/>
        <v>0.99999912958241877</v>
      </c>
      <c r="FS222" s="2">
        <f t="shared" si="270"/>
        <v>0.99999898596752612</v>
      </c>
      <c r="FT222" s="2">
        <f t="shared" si="270"/>
        <v>0.99999894583662896</v>
      </c>
      <c r="FU222" s="2">
        <f t="shared" si="270"/>
        <v>0.99999888927174685</v>
      </c>
      <c r="FW222" s="2">
        <f t="shared" si="260"/>
        <v>0.99559439162255703</v>
      </c>
      <c r="FX222" s="2">
        <f t="shared" si="260"/>
        <v>0.996362044782651</v>
      </c>
      <c r="FY222" s="2">
        <f t="shared" si="260"/>
        <v>0.99589420813656082</v>
      </c>
      <c r="FZ222" s="2">
        <f t="shared" si="260"/>
        <v>0.99598666212686204</v>
      </c>
      <c r="GA222" s="2">
        <f t="shared" si="260"/>
        <v>0.99593906554950495</v>
      </c>
      <c r="GB222" s="2">
        <f t="shared" si="260"/>
        <v>0.99620212033206879</v>
      </c>
      <c r="GC222" s="2">
        <f t="shared" si="260"/>
        <v>0.99658061855699076</v>
      </c>
      <c r="GD222" s="2">
        <f t="shared" si="260"/>
        <v>0.99682282035504721</v>
      </c>
      <c r="GE222" s="2">
        <f t="shared" si="260"/>
        <v>0.99695095648888177</v>
      </c>
      <c r="GF222" s="2">
        <f t="shared" si="260"/>
        <v>0.99684286677353051</v>
      </c>
      <c r="GG222" s="2">
        <f t="shared" si="260"/>
        <v>0.99650729832134854</v>
      </c>
      <c r="GH222" s="2">
        <f t="shared" si="260"/>
        <v>0.99612808200345038</v>
      </c>
      <c r="GI222" s="2">
        <f t="shared" si="260"/>
        <v>0.99573900060727694</v>
      </c>
      <c r="GJ222" s="2">
        <f t="shared" si="260"/>
        <v>0.99535934747184351</v>
      </c>
      <c r="GK222" s="2">
        <f t="shared" si="260"/>
        <v>0.9949110778510043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1.6862698343278525E-124</v>
      </c>
      <c r="HT222" s="86">
        <f t="shared" si="262"/>
        <v>3.3062616751985512E-145</v>
      </c>
      <c r="HU222" s="86">
        <f t="shared" si="262"/>
        <v>1.3662614777972752E-172</v>
      </c>
      <c r="HV222" s="86">
        <f t="shared" si="262"/>
        <v>8.5449196770716696E-187</v>
      </c>
      <c r="HW222" s="86">
        <f t="shared" si="262"/>
        <v>1.0552261438521386E-192</v>
      </c>
      <c r="HX222" s="86">
        <f t="shared" si="262"/>
        <v>2.7172339514085686E-166</v>
      </c>
      <c r="HY222" s="86">
        <f t="shared" si="262"/>
        <v>5.9255726284346409E-186</v>
      </c>
      <c r="HZ222" s="86">
        <f t="shared" si="262"/>
        <v>1.5564049487528861E-200</v>
      </c>
      <c r="IA222" s="86">
        <f t="shared" si="262"/>
        <v>7.4034212805659698E-186</v>
      </c>
      <c r="IB222" s="86">
        <f t="shared" si="262"/>
        <v>3.0776388644692579E-197</v>
      </c>
      <c r="IC222" s="86">
        <f t="shared" si="262"/>
        <v>4.1126936401891454E-225</v>
      </c>
      <c r="ID222" s="86">
        <f t="shared" si="262"/>
        <v>6.4427018296802782E-200</v>
      </c>
      <c r="IE222" s="86">
        <f t="shared" si="262"/>
        <v>4.8239740339709836E-194</v>
      </c>
      <c r="IF222" s="86">
        <f t="shared" si="262"/>
        <v>4.7413403640413708E-200</v>
      </c>
      <c r="IG222" s="86">
        <f t="shared" si="262"/>
        <v>1.9878306561037993E-170</v>
      </c>
      <c r="II222" s="86">
        <f t="shared" si="263"/>
        <v>8.4983976625372439E-30</v>
      </c>
      <c r="IJ222" s="86">
        <f t="shared" si="263"/>
        <v>1.3904489269442414E-35</v>
      </c>
      <c r="IK222" s="86">
        <f t="shared" si="263"/>
        <v>7.9700232021968336E-40</v>
      </c>
      <c r="IL222" s="86">
        <f t="shared" si="263"/>
        <v>2.3271987802175451E-44</v>
      </c>
      <c r="IM222" s="86">
        <f t="shared" si="263"/>
        <v>4.3444064318876372E-45</v>
      </c>
      <c r="IN222" s="86">
        <f t="shared" si="263"/>
        <v>1.4958008380339849E-39</v>
      </c>
      <c r="IO222" s="86">
        <f t="shared" si="263"/>
        <v>1.3509904306896803E-45</v>
      </c>
      <c r="IP222" s="86">
        <f t="shared" si="263"/>
        <v>7.4503885901447711E-50</v>
      </c>
      <c r="IQ222" s="86">
        <f t="shared" si="263"/>
        <v>1.370026122255109E-46</v>
      </c>
      <c r="IR222" s="86">
        <f t="shared" si="263"/>
        <v>2.2782163608777916E-48</v>
      </c>
      <c r="IS222" s="86">
        <f t="shared" si="263"/>
        <v>1.8776388928391389E-54</v>
      </c>
      <c r="IT222" s="86">
        <f t="shared" si="263"/>
        <v>8.3433958362437248E-48</v>
      </c>
      <c r="IU222" s="86">
        <f t="shared" si="263"/>
        <v>6.6059742091541688E-46</v>
      </c>
      <c r="IV222" s="86">
        <f t="shared" si="263"/>
        <v>2.4262111268068158E-34</v>
      </c>
      <c r="IW222" s="86">
        <f t="shared" si="263"/>
        <v>1.1744208539898874E-87</v>
      </c>
      <c r="IY222" s="86">
        <f t="shared" si="264"/>
        <v>8.4983976625372439E-30</v>
      </c>
      <c r="IZ222" s="86">
        <f t="shared" si="264"/>
        <v>1.3904489269442414E-35</v>
      </c>
      <c r="JA222" s="86">
        <f t="shared" si="264"/>
        <v>7.9700232021968336E-40</v>
      </c>
      <c r="JB222" s="86">
        <f t="shared" si="264"/>
        <v>2.3271987802175451E-44</v>
      </c>
      <c r="JC222" s="86">
        <f t="shared" si="264"/>
        <v>4.3444064318876372E-45</v>
      </c>
      <c r="JD222" s="86">
        <f t="shared" si="264"/>
        <v>1.4958008380339849E-39</v>
      </c>
      <c r="JE222" s="86">
        <f t="shared" si="264"/>
        <v>1.3509904306896803E-45</v>
      </c>
      <c r="JF222" s="86">
        <f t="shared" si="264"/>
        <v>7.4503885901447711E-50</v>
      </c>
      <c r="JG222" s="86">
        <f t="shared" si="264"/>
        <v>1.370026122255109E-46</v>
      </c>
      <c r="JH222" s="86">
        <f t="shared" si="264"/>
        <v>2.2782163608777916E-48</v>
      </c>
      <c r="JI222" s="86">
        <f t="shared" si="264"/>
        <v>1.8776388928391389E-54</v>
      </c>
      <c r="JJ222" s="86">
        <f t="shared" si="264"/>
        <v>8.3433958362437248E-48</v>
      </c>
      <c r="JK222" s="86">
        <f t="shared" si="264"/>
        <v>6.6059742091541688E-46</v>
      </c>
      <c r="JL222" s="86">
        <f t="shared" si="264"/>
        <v>2.4262111268068158E-34</v>
      </c>
      <c r="JM222" s="86">
        <f t="shared" si="264"/>
        <v>1.1744208539898874E-87</v>
      </c>
    </row>
    <row r="223" spans="2:273" x14ac:dyDescent="0.25">
      <c r="B223" s="2">
        <v>196</v>
      </c>
      <c r="C223" s="37">
        <v>71.667000000000002</v>
      </c>
      <c r="D223" s="37">
        <v>72.930999999999997</v>
      </c>
      <c r="E223" s="37">
        <v>73.509</v>
      </c>
      <c r="F223" s="37">
        <v>75.912000000000006</v>
      </c>
      <c r="G223" s="37">
        <v>75.182000000000002</v>
      </c>
      <c r="H223" s="37">
        <v>76.962999999999994</v>
      </c>
      <c r="I223" s="37">
        <v>79</v>
      </c>
      <c r="J223" s="37">
        <v>82.444000000000003</v>
      </c>
      <c r="K223" s="37">
        <v>80.37</v>
      </c>
      <c r="L223" s="37">
        <v>80.647999999999996</v>
      </c>
      <c r="M223" s="37">
        <v>79.611000000000004</v>
      </c>
      <c r="N223" s="37">
        <v>82.406999999999996</v>
      </c>
      <c r="O223" s="37">
        <v>83.241</v>
      </c>
      <c r="P223" s="37">
        <v>82.472999999999999</v>
      </c>
      <c r="Q223" s="37">
        <v>75.491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107.92768948948948</v>
      </c>
      <c r="DL223" s="2">
        <f t="shared" si="268"/>
        <v>116.8663536585366</v>
      </c>
      <c r="DM223" s="2">
        <f t="shared" si="268"/>
        <v>122.49307136083451</v>
      </c>
      <c r="DN223" s="2">
        <f t="shared" si="268"/>
        <v>125.81561261261265</v>
      </c>
      <c r="DO223" s="2">
        <f t="shared" si="268"/>
        <v>127.42338266838266</v>
      </c>
      <c r="DP223" s="2">
        <f t="shared" si="268"/>
        <v>132.86613010176168</v>
      </c>
      <c r="DQ223" s="2">
        <f t="shared" si="268"/>
        <v>132.71216358463727</v>
      </c>
      <c r="DR223" s="2">
        <f t="shared" si="268"/>
        <v>116.53356576576576</v>
      </c>
      <c r="DS223" s="2">
        <f t="shared" si="268"/>
        <v>129.68977098515521</v>
      </c>
      <c r="DT223" s="2">
        <f t="shared" si="268"/>
        <v>126.02533033033032</v>
      </c>
      <c r="DU223" s="2">
        <f t="shared" si="268"/>
        <v>139.32884090909093</v>
      </c>
      <c r="DV223" s="2">
        <f t="shared" si="268"/>
        <v>122.13307563025214</v>
      </c>
      <c r="DW223" s="2">
        <f t="shared" si="268"/>
        <v>149.69267467008797</v>
      </c>
      <c r="DX223" s="2">
        <f t="shared" si="268"/>
        <v>149.46452703003339</v>
      </c>
      <c r="DY223" s="2">
        <f t="shared" si="268"/>
        <v>127.66274114774114</v>
      </c>
      <c r="EA223" s="2">
        <f t="shared" si="240"/>
        <v>69.408612514193962</v>
      </c>
      <c r="EB223" s="2">
        <f t="shared" si="240"/>
        <v>68.253531952144755</v>
      </c>
      <c r="EC223" s="2">
        <f t="shared" si="240"/>
        <v>70.577539172083505</v>
      </c>
      <c r="ED223" s="2">
        <f t="shared" si="240"/>
        <v>70.656283504718985</v>
      </c>
      <c r="EE223" s="2">
        <f t="shared" si="240"/>
        <v>74.877480823489066</v>
      </c>
      <c r="EF223" s="2">
        <f t="shared" si="239"/>
        <v>77.651355639794559</v>
      </c>
      <c r="EG223" s="2">
        <f t="shared" si="239"/>
        <v>76.728081664297719</v>
      </c>
      <c r="EH223" s="2">
        <f t="shared" si="239"/>
        <v>73.658614010067907</v>
      </c>
      <c r="EI223" s="2">
        <f t="shared" si="239"/>
        <v>79.068707640295031</v>
      </c>
      <c r="EJ223" s="2">
        <f t="shared" si="239"/>
        <v>78.13101247468903</v>
      </c>
      <c r="EK223" s="2">
        <f t="shared" si="239"/>
        <v>75.790694402420542</v>
      </c>
      <c r="EL223" s="2">
        <f t="shared" si="239"/>
        <v>77.098671164199203</v>
      </c>
      <c r="EM223" s="2">
        <f t="shared" si="239"/>
        <v>82.276304187322012</v>
      </c>
      <c r="EN223" s="2">
        <f t="shared" si="239"/>
        <v>81.542134795952478</v>
      </c>
      <c r="EO223" s="2">
        <f t="shared" si="239"/>
        <v>79.773030074774567</v>
      </c>
      <c r="EQ223" s="2">
        <f t="shared" si="269"/>
        <v>69.749511670181192</v>
      </c>
      <c r="ER223" s="2">
        <f t="shared" si="269"/>
        <v>67.598787047152911</v>
      </c>
      <c r="ES223" s="2">
        <f t="shared" si="269"/>
        <v>70.07944846912531</v>
      </c>
      <c r="ET223" s="2">
        <f t="shared" si="269"/>
        <v>72.607582054263929</v>
      </c>
      <c r="EU223" s="2">
        <f t="shared" si="269"/>
        <v>73.15393344907028</v>
      </c>
      <c r="EV223" s="2">
        <f t="shared" si="269"/>
        <v>76.346887981769285</v>
      </c>
      <c r="EW223" s="2">
        <f t="shared" si="269"/>
        <v>76.153193051075618</v>
      </c>
      <c r="EX223" s="2">
        <f t="shared" si="269"/>
        <v>75.072541117797314</v>
      </c>
      <c r="EY223" s="2">
        <f t="shared" si="269"/>
        <v>79.179538084044907</v>
      </c>
      <c r="EZ223" s="2">
        <f t="shared" si="269"/>
        <v>76.084100254245442</v>
      </c>
      <c r="FA223" s="2">
        <f t="shared" si="269"/>
        <v>77.373163582876657</v>
      </c>
      <c r="FB223" s="2">
        <f t="shared" si="269"/>
        <v>78.356344027148424</v>
      </c>
      <c r="FC223" s="2">
        <f t="shared" si="269"/>
        <v>81.730694825765568</v>
      </c>
      <c r="FD223" s="2">
        <f t="shared" si="269"/>
        <v>79.290648965476805</v>
      </c>
      <c r="FE223" s="2">
        <f t="shared" si="269"/>
        <v>78.180063255110241</v>
      </c>
      <c r="FG223" s="2">
        <f t="shared" si="270"/>
        <v>0.99999922262328556</v>
      </c>
      <c r="FH223" s="2">
        <f t="shared" si="270"/>
        <v>0.99999938580040593</v>
      </c>
      <c r="FI223" s="2">
        <f t="shared" si="270"/>
        <v>0.99999928520109271</v>
      </c>
      <c r="FJ223" s="2">
        <f t="shared" si="270"/>
        <v>0.99999925010744939</v>
      </c>
      <c r="FK223" s="2">
        <f t="shared" si="270"/>
        <v>0.9999993218705362</v>
      </c>
      <c r="FL223" s="2">
        <f t="shared" si="270"/>
        <v>0.9999993790612447</v>
      </c>
      <c r="FM223" s="2">
        <f t="shared" si="270"/>
        <v>0.99999930227438283</v>
      </c>
      <c r="FN223" s="2">
        <f t="shared" si="270"/>
        <v>0.99999925167423176</v>
      </c>
      <c r="FO223" s="2">
        <f t="shared" si="270"/>
        <v>0.99999933074676273</v>
      </c>
      <c r="FP223" s="2">
        <f t="shared" si="270"/>
        <v>0.99999925862592287</v>
      </c>
      <c r="FQ223" s="2">
        <f t="shared" si="270"/>
        <v>0.99999913137310559</v>
      </c>
      <c r="FR223" s="2">
        <f t="shared" si="270"/>
        <v>0.99999920616967031</v>
      </c>
      <c r="FS223" s="2">
        <f t="shared" si="270"/>
        <v>0.99999907519130993</v>
      </c>
      <c r="FT223" s="2">
        <f t="shared" si="270"/>
        <v>0.99999903859148997</v>
      </c>
      <c r="FU223" s="2">
        <f t="shared" si="270"/>
        <v>0.9999989870036945</v>
      </c>
      <c r="FW223" s="2">
        <f t="shared" si="260"/>
        <v>0.99598047925554745</v>
      </c>
      <c r="FX223" s="2">
        <f t="shared" si="260"/>
        <v>0.99668108302128366</v>
      </c>
      <c r="FY223" s="2">
        <f t="shared" si="260"/>
        <v>0.99625412006041414</v>
      </c>
      <c r="FZ223" s="2">
        <f t="shared" si="260"/>
        <v>0.99633849937113828</v>
      </c>
      <c r="GA223" s="2">
        <f t="shared" si="260"/>
        <v>0.99629505992066358</v>
      </c>
      <c r="GB223" s="2">
        <f t="shared" si="260"/>
        <v>0.99653513471446897</v>
      </c>
      <c r="GC223" s="2">
        <f t="shared" si="260"/>
        <v>0.99688054851538443</v>
      </c>
      <c r="GD223" s="2">
        <f t="shared" si="260"/>
        <v>0.99710156744703993</v>
      </c>
      <c r="GE223" s="2">
        <f t="shared" si="260"/>
        <v>0.99721849303777388</v>
      </c>
      <c r="GF223" s="2">
        <f t="shared" si="260"/>
        <v>0.99711986019204379</v>
      </c>
      <c r="GG223" s="2">
        <f t="shared" si="260"/>
        <v>0.99681363897831754</v>
      </c>
      <c r="GH223" s="2">
        <f t="shared" si="260"/>
        <v>0.99646756536414571</v>
      </c>
      <c r="GI223" s="2">
        <f t="shared" si="260"/>
        <v>0.99611246484582527</v>
      </c>
      <c r="GJ223" s="2">
        <f t="shared" si="260"/>
        <v>0.99576594571344079</v>
      </c>
      <c r="GK223" s="2">
        <f t="shared" si="260"/>
        <v>0.99535676873986967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1.9456709206058823E-127</v>
      </c>
      <c r="HT223" s="86">
        <f t="shared" si="262"/>
        <v>1.4187570396723497E-148</v>
      </c>
      <c r="HU223" s="86">
        <f t="shared" si="262"/>
        <v>1.417836933749386E-176</v>
      </c>
      <c r="HV223" s="86">
        <f t="shared" si="262"/>
        <v>3.660703640024543E-191</v>
      </c>
      <c r="HW223" s="86">
        <f t="shared" si="262"/>
        <v>3.4574600797357449E-197</v>
      </c>
      <c r="HX223" s="86">
        <f t="shared" si="262"/>
        <v>3.9180661417404587E-170</v>
      </c>
      <c r="HY223" s="86">
        <f t="shared" si="262"/>
        <v>3.0010876471499189E-190</v>
      </c>
      <c r="HZ223" s="86">
        <f t="shared" si="262"/>
        <v>3.7867740948842117E-205</v>
      </c>
      <c r="IA223" s="86">
        <f t="shared" si="262"/>
        <v>4.1035449750049692E-190</v>
      </c>
      <c r="IB223" s="86">
        <f t="shared" si="262"/>
        <v>9.7540558399931312E-202</v>
      </c>
      <c r="IC223" s="86">
        <f t="shared" si="262"/>
        <v>2.562660294072093E-230</v>
      </c>
      <c r="ID223" s="86">
        <f t="shared" si="262"/>
        <v>1.3805414233645114E-204</v>
      </c>
      <c r="IE223" s="86">
        <f t="shared" si="262"/>
        <v>1.2595614447952753E-198</v>
      </c>
      <c r="IF223" s="86">
        <f t="shared" si="262"/>
        <v>7.93149649775915E-205</v>
      </c>
      <c r="IG223" s="86">
        <f t="shared" si="262"/>
        <v>1.6517940923528876E-174</v>
      </c>
      <c r="II223" s="86">
        <f t="shared" si="263"/>
        <v>9.2347303512937724E-31</v>
      </c>
      <c r="IJ223" s="86">
        <f t="shared" si="263"/>
        <v>1.0528582590390168E-36</v>
      </c>
      <c r="IK223" s="86">
        <f t="shared" si="263"/>
        <v>4.1024821777559612E-41</v>
      </c>
      <c r="IL223" s="86">
        <f t="shared" si="263"/>
        <v>8.5479680495204841E-46</v>
      </c>
      <c r="IM223" s="86">
        <f t="shared" si="263"/>
        <v>1.4974853076203769E-46</v>
      </c>
      <c r="IN223" s="86">
        <f t="shared" si="263"/>
        <v>8.1993548141300808E-41</v>
      </c>
      <c r="IO223" s="86">
        <f t="shared" si="263"/>
        <v>4.97053542488757E-47</v>
      </c>
      <c r="IP223" s="86">
        <f t="shared" si="263"/>
        <v>2.0871426714995295E-51</v>
      </c>
      <c r="IQ223" s="86">
        <f t="shared" si="263"/>
        <v>5.0057633002393396E-48</v>
      </c>
      <c r="IR223" s="86">
        <f t="shared" si="263"/>
        <v>7.1516317662531355E-50</v>
      </c>
      <c r="IS223" s="86">
        <f t="shared" si="263"/>
        <v>3.5016740574508725E-56</v>
      </c>
      <c r="IT223" s="86">
        <f t="shared" si="263"/>
        <v>2.4044233300872938E-49</v>
      </c>
      <c r="IU223" s="86">
        <f t="shared" si="263"/>
        <v>2.0729384796647051E-47</v>
      </c>
      <c r="IV223" s="86">
        <f t="shared" si="263"/>
        <v>1.8004558142000119E-35</v>
      </c>
      <c r="IW223" s="86">
        <f t="shared" si="263"/>
        <v>1.121297333393047E-90</v>
      </c>
      <c r="IY223" s="86">
        <f t="shared" si="264"/>
        <v>9.2347303512937724E-31</v>
      </c>
      <c r="IZ223" s="86">
        <f t="shared" si="264"/>
        <v>1.0528582590390168E-36</v>
      </c>
      <c r="JA223" s="86">
        <f t="shared" si="264"/>
        <v>4.1024821777559612E-41</v>
      </c>
      <c r="JB223" s="86">
        <f t="shared" si="264"/>
        <v>8.5479680495204841E-46</v>
      </c>
      <c r="JC223" s="86">
        <f t="shared" si="264"/>
        <v>1.4974853076203769E-46</v>
      </c>
      <c r="JD223" s="86">
        <f t="shared" si="264"/>
        <v>8.1993548141300808E-41</v>
      </c>
      <c r="JE223" s="86">
        <f t="shared" si="264"/>
        <v>4.97053542488757E-47</v>
      </c>
      <c r="JF223" s="86">
        <f t="shared" si="264"/>
        <v>2.0871426714995295E-51</v>
      </c>
      <c r="JG223" s="86">
        <f t="shared" si="264"/>
        <v>5.0057633002393396E-48</v>
      </c>
      <c r="JH223" s="86">
        <f t="shared" si="264"/>
        <v>7.1516317662531355E-50</v>
      </c>
      <c r="JI223" s="86">
        <f t="shared" si="264"/>
        <v>3.5016740574508725E-56</v>
      </c>
      <c r="JJ223" s="86">
        <f t="shared" si="264"/>
        <v>2.4044233300872938E-49</v>
      </c>
      <c r="JK223" s="86">
        <f t="shared" si="264"/>
        <v>2.0729384796647051E-47</v>
      </c>
      <c r="JL223" s="86">
        <f t="shared" si="264"/>
        <v>1.8004558142000119E-35</v>
      </c>
      <c r="JM223" s="86">
        <f t="shared" si="264"/>
        <v>1.121297333393047E-90</v>
      </c>
    </row>
    <row r="224" spans="2:273" x14ac:dyDescent="0.25">
      <c r="B224" s="2">
        <v>197</v>
      </c>
      <c r="C224" s="37">
        <v>70.45</v>
      </c>
      <c r="D224" s="37">
        <v>74.483000000000004</v>
      </c>
      <c r="E224" s="37">
        <v>74.772000000000006</v>
      </c>
      <c r="F224" s="37">
        <v>76.174999999999997</v>
      </c>
      <c r="G224" s="37">
        <v>77.873000000000005</v>
      </c>
      <c r="H224" s="37">
        <v>78.778000000000006</v>
      </c>
      <c r="I224" s="37">
        <v>79.944000000000003</v>
      </c>
      <c r="J224" s="37">
        <v>79.611000000000004</v>
      </c>
      <c r="K224" s="37">
        <v>82.647999999999996</v>
      </c>
      <c r="L224" s="37">
        <v>78.296000000000006</v>
      </c>
      <c r="M224" s="37">
        <v>82.832999999999998</v>
      </c>
      <c r="N224" s="37">
        <v>82.796000000000006</v>
      </c>
      <c r="O224" s="37">
        <v>83.926000000000002</v>
      </c>
      <c r="P224" s="37">
        <v>84.855000000000004</v>
      </c>
      <c r="Q224" s="37">
        <v>79.617999999999995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107.96499849849849</v>
      </c>
      <c r="DL224" s="2">
        <f t="shared" si="268"/>
        <v>116.93885581613509</v>
      </c>
      <c r="DM224" s="2">
        <f t="shared" si="268"/>
        <v>122.58911379800851</v>
      </c>
      <c r="DN224" s="2">
        <f t="shared" si="268"/>
        <v>125.95432561132566</v>
      </c>
      <c r="DO224" s="2">
        <f t="shared" si="268"/>
        <v>127.55791999141998</v>
      </c>
      <c r="DP224" s="2">
        <f t="shared" si="268"/>
        <v>133.03634423897583</v>
      </c>
      <c r="DQ224" s="2">
        <f t="shared" si="268"/>
        <v>132.8856372688478</v>
      </c>
      <c r="DR224" s="2">
        <f t="shared" si="268"/>
        <v>116.63049034749034</v>
      </c>
      <c r="DS224" s="2">
        <f t="shared" si="268"/>
        <v>129.85077968960866</v>
      </c>
      <c r="DT224" s="2">
        <f t="shared" si="268"/>
        <v>126.15764242814242</v>
      </c>
      <c r="DU224" s="2">
        <f t="shared" si="268"/>
        <v>139.5045397727273</v>
      </c>
      <c r="DV224" s="2">
        <f t="shared" si="268"/>
        <v>122.19872268907567</v>
      </c>
      <c r="DW224" s="2">
        <f t="shared" si="268"/>
        <v>149.92644978005865</v>
      </c>
      <c r="DX224" s="2">
        <f t="shared" si="268"/>
        <v>149.71082024471639</v>
      </c>
      <c r="DY224" s="2">
        <f t="shared" si="268"/>
        <v>127.82039133089134</v>
      </c>
      <c r="EA224" s="2">
        <f t="shared" si="240"/>
        <v>69.258595951290175</v>
      </c>
      <c r="EB224" s="2">
        <f t="shared" si="240"/>
        <v>68.062747655175315</v>
      </c>
      <c r="EC224" s="2">
        <f t="shared" si="240"/>
        <v>70.408388012005133</v>
      </c>
      <c r="ED224" s="2">
        <f t="shared" si="240"/>
        <v>70.49153773770955</v>
      </c>
      <c r="EE224" s="2">
        <f t="shared" si="240"/>
        <v>74.739042097352581</v>
      </c>
      <c r="EF224" s="2">
        <f t="shared" si="239"/>
        <v>77.523731365279986</v>
      </c>
      <c r="EG224" s="2">
        <f t="shared" si="239"/>
        <v>76.586147128181935</v>
      </c>
      <c r="EH224" s="2">
        <f t="shared" si="239"/>
        <v>73.511123969361833</v>
      </c>
      <c r="EI224" s="2">
        <f t="shared" si="239"/>
        <v>78.953893657795746</v>
      </c>
      <c r="EJ224" s="2">
        <f t="shared" si="239"/>
        <v>77.993414159676007</v>
      </c>
      <c r="EK224" s="2">
        <f t="shared" si="239"/>
        <v>75.580362758446768</v>
      </c>
      <c r="EL224" s="2">
        <f t="shared" si="239"/>
        <v>76.883228802153454</v>
      </c>
      <c r="EM224" s="2">
        <f t="shared" si="239"/>
        <v>82.09635774179938</v>
      </c>
      <c r="EN224" s="2">
        <f t="shared" si="239"/>
        <v>81.388342862134976</v>
      </c>
      <c r="EO224" s="2">
        <f t="shared" si="239"/>
        <v>79.62798865185836</v>
      </c>
      <c r="EQ224" s="2">
        <f t="shared" si="269"/>
        <v>69.603090584188209</v>
      </c>
      <c r="ER224" s="2">
        <f t="shared" si="269"/>
        <v>67.401538871651439</v>
      </c>
      <c r="ES224" s="2">
        <f t="shared" si="269"/>
        <v>69.905178057835528</v>
      </c>
      <c r="ET224" s="2">
        <f t="shared" si="269"/>
        <v>72.462958507923304</v>
      </c>
      <c r="EU224" s="2">
        <f t="shared" si="269"/>
        <v>72.997677835499573</v>
      </c>
      <c r="EV224" s="2">
        <f t="shared" si="269"/>
        <v>76.205855788681447</v>
      </c>
      <c r="EW224" s="2">
        <f t="shared" si="269"/>
        <v>76.005454998404346</v>
      </c>
      <c r="EX224" s="2">
        <f t="shared" si="269"/>
        <v>74.939954206229373</v>
      </c>
      <c r="EY224" s="2">
        <f t="shared" si="269"/>
        <v>79.065861329511662</v>
      </c>
      <c r="EZ224" s="2">
        <f t="shared" si="269"/>
        <v>75.925829392929117</v>
      </c>
      <c r="FA224" s="2">
        <f t="shared" si="269"/>
        <v>77.179324237423401</v>
      </c>
      <c r="FB224" s="2">
        <f t="shared" si="269"/>
        <v>78.153969594134821</v>
      </c>
      <c r="FC224" s="2">
        <f t="shared" si="269"/>
        <v>81.544908130939803</v>
      </c>
      <c r="FD224" s="2">
        <f t="shared" si="269"/>
        <v>79.113845350584114</v>
      </c>
      <c r="FE224" s="2">
        <f t="shared" si="269"/>
        <v>78.021502673226365</v>
      </c>
      <c r="FG224" s="2">
        <f t="shared" si="270"/>
        <v>0.99999929102396168</v>
      </c>
      <c r="FH224" s="2">
        <f t="shared" si="270"/>
        <v>0.99999943984328232</v>
      </c>
      <c r="FI224" s="2">
        <f t="shared" si="270"/>
        <v>0.99999934809560764</v>
      </c>
      <c r="FJ224" s="2">
        <f t="shared" si="270"/>
        <v>0.9999993160898204</v>
      </c>
      <c r="FK224" s="2">
        <f t="shared" si="270"/>
        <v>0.99999938153854162</v>
      </c>
      <c r="FL224" s="2">
        <f t="shared" si="270"/>
        <v>0.99999943369709365</v>
      </c>
      <c r="FM224" s="2">
        <f t="shared" si="270"/>
        <v>0.99999936366663511</v>
      </c>
      <c r="FN224" s="2">
        <f t="shared" si="270"/>
        <v>0.99999931751874305</v>
      </c>
      <c r="FO224" s="2">
        <f t="shared" si="270"/>
        <v>0.99999938963375745</v>
      </c>
      <c r="FP224" s="2">
        <f t="shared" si="270"/>
        <v>0.99999932385876156</v>
      </c>
      <c r="FQ224" s="2">
        <f t="shared" si="270"/>
        <v>0.99999920780279639</v>
      </c>
      <c r="FR224" s="2">
        <f t="shared" si="270"/>
        <v>0.99999927601808414</v>
      </c>
      <c r="FS224" s="2">
        <f t="shared" si="270"/>
        <v>0.99999915656438165</v>
      </c>
      <c r="FT224" s="2">
        <f t="shared" si="270"/>
        <v>0.99999912318494366</v>
      </c>
      <c r="FU224" s="2">
        <f t="shared" si="270"/>
        <v>0.99999907613630679</v>
      </c>
      <c r="FW224" s="2">
        <f t="shared" si="260"/>
        <v>0.9963328565378059</v>
      </c>
      <c r="FX224" s="2">
        <f t="shared" si="260"/>
        <v>0.99697222754397596</v>
      </c>
      <c r="FY224" s="2">
        <f t="shared" si="260"/>
        <v>0.996582590524836</v>
      </c>
      <c r="FZ224" s="2">
        <f t="shared" si="260"/>
        <v>0.99665959555216188</v>
      </c>
      <c r="GA224" s="2">
        <f t="shared" si="260"/>
        <v>0.99661995261139336</v>
      </c>
      <c r="GB224" s="2">
        <f t="shared" si="260"/>
        <v>0.99683904161944692</v>
      </c>
      <c r="GC224" s="2">
        <f t="shared" si="260"/>
        <v>0.99715424533637109</v>
      </c>
      <c r="GD224" s="2">
        <f t="shared" si="260"/>
        <v>0.99735592377408644</v>
      </c>
      <c r="GE224" s="2">
        <f t="shared" si="260"/>
        <v>0.99746261449472784</v>
      </c>
      <c r="GF224" s="2">
        <f t="shared" si="260"/>
        <v>0.99737261544164002</v>
      </c>
      <c r="GG224" s="2">
        <f t="shared" si="260"/>
        <v>0.99709318924145218</v>
      </c>
      <c r="GH224" s="2">
        <f t="shared" si="260"/>
        <v>0.99677737968096081</v>
      </c>
      <c r="GI224" s="2">
        <f t="shared" si="260"/>
        <v>0.99645331261774173</v>
      </c>
      <c r="GJ224" s="2">
        <f t="shared" si="260"/>
        <v>0.99613705745358083</v>
      </c>
      <c r="GK224" s="2">
        <f t="shared" si="260"/>
        <v>0.99576359195958442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2.0726371794972601E-130</v>
      </c>
      <c r="HT224" s="86">
        <f t="shared" si="262"/>
        <v>5.5648891022870413E-152</v>
      </c>
      <c r="HU224" s="86">
        <f t="shared" si="262"/>
        <v>1.3238353027763853E-180</v>
      </c>
      <c r="HV224" s="86">
        <f t="shared" si="262"/>
        <v>1.39473776324503E-195</v>
      </c>
      <c r="HW224" s="86">
        <f t="shared" si="262"/>
        <v>1.0049486414403271E-201</v>
      </c>
      <c r="HX224" s="86">
        <f t="shared" si="262"/>
        <v>5.1019296065154184E-174</v>
      </c>
      <c r="HY224" s="86">
        <f t="shared" si="262"/>
        <v>1.3562756181581489E-194</v>
      </c>
      <c r="HZ224" s="86">
        <f t="shared" si="262"/>
        <v>8.1565745242539698E-210</v>
      </c>
      <c r="IA224" s="86">
        <f t="shared" si="262"/>
        <v>2.0336446793026515E-194</v>
      </c>
      <c r="IB224" s="86">
        <f t="shared" si="262"/>
        <v>2.7478511540944375E-206</v>
      </c>
      <c r="IC224" s="86">
        <f t="shared" si="262"/>
        <v>1.3909563417505954E-235</v>
      </c>
      <c r="ID224" s="86">
        <f t="shared" si="262"/>
        <v>2.6103012282287268E-209</v>
      </c>
      <c r="IE224" s="86">
        <f t="shared" si="262"/>
        <v>2.9045797583343257E-203</v>
      </c>
      <c r="IF224" s="86">
        <f t="shared" si="262"/>
        <v>1.1640991664566236E-209</v>
      </c>
      <c r="IG224" s="86">
        <f t="shared" si="262"/>
        <v>1.2268805458433859E-178</v>
      </c>
      <c r="II224" s="86">
        <f t="shared" si="263"/>
        <v>9.6718225783083748E-32</v>
      </c>
      <c r="IJ224" s="86">
        <f t="shared" si="263"/>
        <v>7.6483077048317264E-38</v>
      </c>
      <c r="IK224" s="86">
        <f t="shared" si="263"/>
        <v>2.0111133679310544E-42</v>
      </c>
      <c r="IL224" s="86">
        <f t="shared" si="263"/>
        <v>2.9740897633363355E-47</v>
      </c>
      <c r="IM224" s="86">
        <f t="shared" si="263"/>
        <v>4.8836967563309137E-48</v>
      </c>
      <c r="IN224" s="86">
        <f t="shared" si="263"/>
        <v>4.2877415646681496E-42</v>
      </c>
      <c r="IO224" s="86">
        <f t="shared" si="263"/>
        <v>1.7349330597516966E-48</v>
      </c>
      <c r="IP224" s="86">
        <f t="shared" si="263"/>
        <v>5.5266374289039453E-53</v>
      </c>
      <c r="IQ224" s="86">
        <f t="shared" si="263"/>
        <v>1.7367588140985494E-49</v>
      </c>
      <c r="IR224" s="86">
        <f t="shared" si="263"/>
        <v>2.1259953003619103E-51</v>
      </c>
      <c r="IS224" s="86">
        <f t="shared" si="263"/>
        <v>6.1265447739402042E-58</v>
      </c>
      <c r="IT224" s="86">
        <f t="shared" si="263"/>
        <v>6.5396884878017468E-51</v>
      </c>
      <c r="IU224" s="86">
        <f t="shared" si="263"/>
        <v>6.1418330365818564E-49</v>
      </c>
      <c r="IV224" s="86">
        <f t="shared" si="263"/>
        <v>1.2789824414250851E-36</v>
      </c>
      <c r="IW224" s="86">
        <f t="shared" si="263"/>
        <v>9.4973704062676121E-94</v>
      </c>
      <c r="IY224" s="86">
        <f t="shared" si="264"/>
        <v>9.6718225783083748E-32</v>
      </c>
      <c r="IZ224" s="86">
        <f t="shared" si="264"/>
        <v>7.6483077048317264E-38</v>
      </c>
      <c r="JA224" s="86">
        <f t="shared" si="264"/>
        <v>2.0111133679310544E-42</v>
      </c>
      <c r="JB224" s="86">
        <f t="shared" si="264"/>
        <v>2.9740897633363355E-47</v>
      </c>
      <c r="JC224" s="86">
        <f t="shared" si="264"/>
        <v>4.8836967563309137E-48</v>
      </c>
      <c r="JD224" s="86">
        <f t="shared" si="264"/>
        <v>4.2877415646681496E-42</v>
      </c>
      <c r="JE224" s="86">
        <f t="shared" si="264"/>
        <v>1.7349330597516966E-48</v>
      </c>
      <c r="JF224" s="86">
        <f t="shared" si="264"/>
        <v>5.5266374289039453E-53</v>
      </c>
      <c r="JG224" s="86">
        <f t="shared" si="264"/>
        <v>1.7367588140985494E-49</v>
      </c>
      <c r="JH224" s="86">
        <f t="shared" si="264"/>
        <v>2.1259953003619103E-51</v>
      </c>
      <c r="JI224" s="86">
        <f t="shared" si="264"/>
        <v>6.1265447739402042E-58</v>
      </c>
      <c r="JJ224" s="86">
        <f t="shared" si="264"/>
        <v>6.5396884878017468E-51</v>
      </c>
      <c r="JK224" s="86">
        <f t="shared" si="264"/>
        <v>6.1418330365818564E-49</v>
      </c>
      <c r="JL224" s="86">
        <f t="shared" si="264"/>
        <v>1.2789824414250851E-36</v>
      </c>
      <c r="JM224" s="86">
        <f t="shared" si="264"/>
        <v>9.4973704062676121E-94</v>
      </c>
    </row>
    <row r="225" spans="1:273" x14ac:dyDescent="0.25">
      <c r="B225" s="2">
        <v>198</v>
      </c>
      <c r="C225" s="37">
        <v>70.766999999999996</v>
      </c>
      <c r="D225" s="37">
        <v>73.930999999999997</v>
      </c>
      <c r="E225" s="37">
        <v>71.825000000000003</v>
      </c>
      <c r="F225" s="37">
        <v>75.227999999999994</v>
      </c>
      <c r="G225" s="37">
        <v>78.326999999999998</v>
      </c>
      <c r="H225" s="37">
        <v>75.147999999999996</v>
      </c>
      <c r="I225" s="37">
        <v>79.888999999999996</v>
      </c>
      <c r="J225" s="37">
        <v>78.647999999999996</v>
      </c>
      <c r="K225" s="37">
        <v>80.926000000000002</v>
      </c>
      <c r="L225" s="37">
        <v>80.593000000000004</v>
      </c>
      <c r="M225" s="37">
        <v>82.63</v>
      </c>
      <c r="N225" s="37">
        <v>81.888999999999996</v>
      </c>
      <c r="O225" s="37">
        <v>85.13</v>
      </c>
      <c r="P225" s="37">
        <v>83.072999999999993</v>
      </c>
      <c r="Q225" s="37">
        <v>78.963999999999999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108.0023075075075</v>
      </c>
      <c r="DL225" s="2">
        <f t="shared" si="268"/>
        <v>117.0113579737336</v>
      </c>
      <c r="DM225" s="2">
        <f t="shared" si="268"/>
        <v>122.68515623518253</v>
      </c>
      <c r="DN225" s="2">
        <f t="shared" si="268"/>
        <v>126.09303861003866</v>
      </c>
      <c r="DO225" s="2">
        <f t="shared" si="268"/>
        <v>127.6924573144573</v>
      </c>
      <c r="DP225" s="2">
        <f t="shared" si="268"/>
        <v>133.20655837618995</v>
      </c>
      <c r="DQ225" s="2">
        <f t="shared" si="268"/>
        <v>133.05911095305834</v>
      </c>
      <c r="DR225" s="2">
        <f t="shared" si="268"/>
        <v>116.72741492921493</v>
      </c>
      <c r="DS225" s="2">
        <f t="shared" si="268"/>
        <v>130.01178839406208</v>
      </c>
      <c r="DT225" s="2">
        <f t="shared" si="268"/>
        <v>126.28995452595453</v>
      </c>
      <c r="DU225" s="2">
        <f t="shared" si="268"/>
        <v>139.68023863636367</v>
      </c>
      <c r="DV225" s="2">
        <f t="shared" si="268"/>
        <v>122.2643697478992</v>
      </c>
      <c r="DW225" s="2">
        <f t="shared" si="268"/>
        <v>150.16022489002933</v>
      </c>
      <c r="DX225" s="2">
        <f t="shared" si="268"/>
        <v>149.95711345939935</v>
      </c>
      <c r="DY225" s="2">
        <f t="shared" si="268"/>
        <v>127.97804151404151</v>
      </c>
      <c r="EA225" s="2">
        <f t="shared" si="240"/>
        <v>69.108579388386374</v>
      </c>
      <c r="EB225" s="2">
        <f t="shared" si="240"/>
        <v>67.871963358205875</v>
      </c>
      <c r="EC225" s="2">
        <f t="shared" si="240"/>
        <v>70.239236851926748</v>
      </c>
      <c r="ED225" s="2">
        <f t="shared" si="240"/>
        <v>70.326791970700114</v>
      </c>
      <c r="EE225" s="2">
        <f t="shared" si="240"/>
        <v>74.60060337121611</v>
      </c>
      <c r="EF225" s="2">
        <f t="shared" si="239"/>
        <v>77.396107090765412</v>
      </c>
      <c r="EG225" s="2">
        <f t="shared" si="239"/>
        <v>76.444212592066165</v>
      </c>
      <c r="EH225" s="2">
        <f t="shared" si="239"/>
        <v>73.363633928655759</v>
      </c>
      <c r="EI225" s="2">
        <f t="shared" si="239"/>
        <v>78.839079675296475</v>
      </c>
      <c r="EJ225" s="2">
        <f t="shared" si="239"/>
        <v>77.855815844662999</v>
      </c>
      <c r="EK225" s="2">
        <f t="shared" si="239"/>
        <v>75.370031114472994</v>
      </c>
      <c r="EL225" s="2">
        <f t="shared" si="239"/>
        <v>76.66778644010769</v>
      </c>
      <c r="EM225" s="2">
        <f t="shared" si="239"/>
        <v>81.916411296276749</v>
      </c>
      <c r="EN225" s="2">
        <f t="shared" si="239"/>
        <v>81.234550928317489</v>
      </c>
      <c r="EO225" s="2">
        <f t="shared" si="239"/>
        <v>79.482947228942152</v>
      </c>
      <c r="EQ225" s="2">
        <f t="shared" si="269"/>
        <v>69.456669498195211</v>
      </c>
      <c r="ER225" s="2">
        <f t="shared" si="269"/>
        <v>67.204290696149982</v>
      </c>
      <c r="ES225" s="2">
        <f t="shared" si="269"/>
        <v>69.730907646545745</v>
      </c>
      <c r="ET225" s="2">
        <f t="shared" si="269"/>
        <v>72.318334961582678</v>
      </c>
      <c r="EU225" s="2">
        <f t="shared" si="269"/>
        <v>72.841422221928866</v>
      </c>
      <c r="EV225" s="2">
        <f t="shared" si="269"/>
        <v>76.064823595593595</v>
      </c>
      <c r="EW225" s="2">
        <f t="shared" si="269"/>
        <v>75.857716945733074</v>
      </c>
      <c r="EX225" s="2">
        <f t="shared" si="269"/>
        <v>74.807367294661447</v>
      </c>
      <c r="EY225" s="2">
        <f t="shared" si="269"/>
        <v>78.952184574978418</v>
      </c>
      <c r="EZ225" s="2">
        <f t="shared" si="269"/>
        <v>75.767558531612792</v>
      </c>
      <c r="FA225" s="2">
        <f t="shared" si="269"/>
        <v>76.985484891970174</v>
      </c>
      <c r="FB225" s="2">
        <f t="shared" si="269"/>
        <v>77.951595161121219</v>
      </c>
      <c r="FC225" s="2">
        <f t="shared" si="269"/>
        <v>81.359121436114037</v>
      </c>
      <c r="FD225" s="2">
        <f t="shared" si="269"/>
        <v>78.937041735691423</v>
      </c>
      <c r="FE225" s="2">
        <f t="shared" si="269"/>
        <v>77.862942091342475</v>
      </c>
      <c r="FG225" s="2">
        <f t="shared" si="270"/>
        <v>0.99999935340612789</v>
      </c>
      <c r="FH225" s="2">
        <f t="shared" si="270"/>
        <v>0.99999948913097658</v>
      </c>
      <c r="FI225" s="2">
        <f t="shared" si="270"/>
        <v>0.99999940545609389</v>
      </c>
      <c r="FJ225" s="2">
        <f t="shared" si="270"/>
        <v>0.99999937626646551</v>
      </c>
      <c r="FK225" s="2">
        <f t="shared" si="270"/>
        <v>0.99999943595641549</v>
      </c>
      <c r="FL225" s="2">
        <f t="shared" si="270"/>
        <v>0.99999948352558532</v>
      </c>
      <c r="FM225" s="2">
        <f t="shared" si="270"/>
        <v>0.99999941965704131</v>
      </c>
      <c r="FN225" s="2">
        <f t="shared" si="270"/>
        <v>0.99999937756965862</v>
      </c>
      <c r="FO225" s="2">
        <f t="shared" si="270"/>
        <v>0.99999944333934088</v>
      </c>
      <c r="FP225" s="2">
        <f t="shared" si="270"/>
        <v>0.99999938335182492</v>
      </c>
      <c r="FQ225" s="2">
        <f t="shared" si="270"/>
        <v>0.99999927750751305</v>
      </c>
      <c r="FR225" s="2">
        <f t="shared" si="270"/>
        <v>0.99999933972060318</v>
      </c>
      <c r="FS225" s="2">
        <f t="shared" si="270"/>
        <v>0.99999923077751673</v>
      </c>
      <c r="FT225" s="2">
        <f t="shared" si="270"/>
        <v>0.99999920033510281</v>
      </c>
      <c r="FU225" s="2">
        <f t="shared" si="270"/>
        <v>0.99999915742622925</v>
      </c>
      <c r="FW225" s="2">
        <f t="shared" si="260"/>
        <v>0.99665444590682972</v>
      </c>
      <c r="FX225" s="2">
        <f t="shared" si="260"/>
        <v>0.99723790284750458</v>
      </c>
      <c r="FY225" s="2">
        <f t="shared" si="260"/>
        <v>0.99688234805380804</v>
      </c>
      <c r="FZ225" s="2">
        <f t="shared" si="260"/>
        <v>0.99695261925146783</v>
      </c>
      <c r="GA225" s="2">
        <f t="shared" si="260"/>
        <v>0.99691644307099603</v>
      </c>
      <c r="GB225" s="2">
        <f t="shared" si="260"/>
        <v>0.99711636966986339</v>
      </c>
      <c r="GC225" s="2">
        <f t="shared" si="260"/>
        <v>0.99740399087145226</v>
      </c>
      <c r="GD225" s="2">
        <f t="shared" si="260"/>
        <v>0.99758801267291664</v>
      </c>
      <c r="GE225" s="2">
        <f t="shared" si="260"/>
        <v>0.99768536014346954</v>
      </c>
      <c r="GF225" s="2">
        <f t="shared" si="260"/>
        <v>0.9976032427180066</v>
      </c>
      <c r="GG225" s="2">
        <f t="shared" si="260"/>
        <v>0.99734827885526178</v>
      </c>
      <c r="GH225" s="2">
        <f t="shared" si="260"/>
        <v>0.99706010171311754</v>
      </c>
      <c r="GI225" s="2">
        <f t="shared" si="260"/>
        <v>0.99676437292128295</v>
      </c>
      <c r="GJ225" s="2">
        <f t="shared" si="260"/>
        <v>0.99647575664585852</v>
      </c>
      <c r="GK225" s="2">
        <f t="shared" si="260"/>
        <v>0.99613490920373926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2.0383905299316205E-133</v>
      </c>
      <c r="HT225" s="86">
        <f t="shared" si="262"/>
        <v>1.9951767816006215E-155</v>
      </c>
      <c r="HU225" s="86">
        <f t="shared" si="262"/>
        <v>1.1121300335515818E-184</v>
      </c>
      <c r="HV225" s="86">
        <f t="shared" si="262"/>
        <v>4.7259664034517541E-200</v>
      </c>
      <c r="HW225" s="86">
        <f t="shared" si="262"/>
        <v>2.5912201962301032E-206</v>
      </c>
      <c r="HX225" s="86">
        <f t="shared" si="262"/>
        <v>5.999483358103419E-178</v>
      </c>
      <c r="HY225" s="86">
        <f t="shared" si="262"/>
        <v>5.4693646199758226E-199</v>
      </c>
      <c r="HZ225" s="86">
        <f t="shared" si="262"/>
        <v>1.5553802434701152E-214</v>
      </c>
      <c r="IA225" s="86">
        <f t="shared" si="262"/>
        <v>9.0111216329571016E-199</v>
      </c>
      <c r="IB225" s="86">
        <f t="shared" si="262"/>
        <v>6.8808221147980033E-211</v>
      </c>
      <c r="IC225" s="86">
        <f t="shared" si="262"/>
        <v>6.5764642213606874E-241</v>
      </c>
      <c r="ID225" s="86">
        <f t="shared" si="262"/>
        <v>4.3550212091049054E-214</v>
      </c>
      <c r="IE225" s="86">
        <f t="shared" si="262"/>
        <v>5.9155543160143952E-208</v>
      </c>
      <c r="IF225" s="86">
        <f t="shared" si="262"/>
        <v>1.4990090496395007E-214</v>
      </c>
      <c r="IG225" s="86">
        <f t="shared" si="262"/>
        <v>8.1454874921420024E-183</v>
      </c>
      <c r="II225" s="86">
        <f t="shared" si="263"/>
        <v>9.763054747257468E-33</v>
      </c>
      <c r="IJ225" s="86">
        <f t="shared" si="263"/>
        <v>5.3301330232353226E-39</v>
      </c>
      <c r="IK225" s="86">
        <f t="shared" si="263"/>
        <v>9.3891345500475272E-44</v>
      </c>
      <c r="IL225" s="86">
        <f t="shared" si="263"/>
        <v>9.8017466830663309E-49</v>
      </c>
      <c r="IM225" s="86">
        <f t="shared" si="263"/>
        <v>1.5069027597348799E-49</v>
      </c>
      <c r="IN225" s="86">
        <f t="shared" si="263"/>
        <v>2.1390311523694112E-43</v>
      </c>
      <c r="IO225" s="86">
        <f t="shared" si="263"/>
        <v>5.7449684861232848E-50</v>
      </c>
      <c r="IP225" s="86">
        <f t="shared" si="263"/>
        <v>1.3832550706385463E-54</v>
      </c>
      <c r="IQ225" s="86">
        <f t="shared" si="263"/>
        <v>5.7218091224631251E-51</v>
      </c>
      <c r="IR225" s="86">
        <f t="shared" si="263"/>
        <v>5.9849879979158676E-53</v>
      </c>
      <c r="IS225" s="86">
        <f t="shared" si="263"/>
        <v>1.0056072949602443E-59</v>
      </c>
      <c r="IT225" s="86">
        <f t="shared" si="263"/>
        <v>1.6787179485085188E-52</v>
      </c>
      <c r="IU225" s="86">
        <f t="shared" si="263"/>
        <v>1.7181772998239815E-50</v>
      </c>
      <c r="IV225" s="86">
        <f t="shared" si="263"/>
        <v>8.6970337543158434E-38</v>
      </c>
      <c r="IW225" s="86">
        <f t="shared" si="263"/>
        <v>7.1362056387141607E-97</v>
      </c>
      <c r="IY225" s="86">
        <f t="shared" si="264"/>
        <v>9.763054747257468E-33</v>
      </c>
      <c r="IZ225" s="86">
        <f t="shared" si="264"/>
        <v>5.3301330232353226E-39</v>
      </c>
      <c r="JA225" s="86">
        <f t="shared" si="264"/>
        <v>9.3891345500475272E-44</v>
      </c>
      <c r="JB225" s="86">
        <f t="shared" si="264"/>
        <v>9.8017466830663309E-49</v>
      </c>
      <c r="JC225" s="86">
        <f t="shared" si="264"/>
        <v>1.5069027597348799E-49</v>
      </c>
      <c r="JD225" s="86">
        <f t="shared" si="264"/>
        <v>2.1390311523694112E-43</v>
      </c>
      <c r="JE225" s="86">
        <f t="shared" si="264"/>
        <v>5.7449684861232848E-50</v>
      </c>
      <c r="JF225" s="86">
        <f t="shared" si="264"/>
        <v>1.3832550706385463E-54</v>
      </c>
      <c r="JG225" s="86">
        <f t="shared" si="264"/>
        <v>5.7218091224631251E-51</v>
      </c>
      <c r="JH225" s="86">
        <f t="shared" si="264"/>
        <v>5.9849879979158676E-53</v>
      </c>
      <c r="JI225" s="86">
        <f t="shared" si="264"/>
        <v>1.0056072949602443E-59</v>
      </c>
      <c r="JJ225" s="86">
        <f t="shared" si="264"/>
        <v>1.6787179485085188E-52</v>
      </c>
      <c r="JK225" s="86">
        <f t="shared" si="264"/>
        <v>1.7181772998239815E-50</v>
      </c>
      <c r="JL225" s="86">
        <f t="shared" si="264"/>
        <v>8.6970337543158434E-38</v>
      </c>
      <c r="JM225" s="86">
        <f t="shared" si="264"/>
        <v>7.1362056387141607E-97</v>
      </c>
    </row>
    <row r="226" spans="1:273" x14ac:dyDescent="0.25">
      <c r="B226" s="2">
        <v>199</v>
      </c>
      <c r="C226" s="37">
        <v>70.816999999999993</v>
      </c>
      <c r="D226" s="37">
        <v>70.759</v>
      </c>
      <c r="E226" s="37">
        <v>72.456000000000003</v>
      </c>
      <c r="F226" s="37">
        <v>73.192999999999998</v>
      </c>
      <c r="G226" s="37">
        <v>75</v>
      </c>
      <c r="H226" s="37">
        <v>76.426000000000002</v>
      </c>
      <c r="I226" s="37">
        <v>78.647999999999996</v>
      </c>
      <c r="J226" s="37">
        <v>78.259</v>
      </c>
      <c r="K226" s="37">
        <v>81.741</v>
      </c>
      <c r="L226" s="37">
        <v>81.426000000000002</v>
      </c>
      <c r="M226" s="37">
        <v>80.944000000000003</v>
      </c>
      <c r="N226" s="37">
        <v>82.314999999999998</v>
      </c>
      <c r="O226" s="37">
        <v>82.980999999999995</v>
      </c>
      <c r="P226" s="37">
        <v>82.036000000000001</v>
      </c>
      <c r="Q226" s="37">
        <v>77.944999999999993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108.0396165165165</v>
      </c>
      <c r="DL226" s="2">
        <f t="shared" si="268"/>
        <v>117.08386013133209</v>
      </c>
      <c r="DM226" s="2">
        <f t="shared" si="268"/>
        <v>122.78119867235655</v>
      </c>
      <c r="DN226" s="2">
        <f t="shared" si="268"/>
        <v>126.23175160875165</v>
      </c>
      <c r="DO226" s="2">
        <f t="shared" si="268"/>
        <v>127.82699463749462</v>
      </c>
      <c r="DP226" s="2">
        <f t="shared" si="268"/>
        <v>133.37677251340409</v>
      </c>
      <c r="DQ226" s="2">
        <f t="shared" si="268"/>
        <v>133.23258463726887</v>
      </c>
      <c r="DR226" s="2">
        <f t="shared" si="268"/>
        <v>116.82433951093951</v>
      </c>
      <c r="DS226" s="2">
        <f t="shared" si="268"/>
        <v>130.17279709851553</v>
      </c>
      <c r="DT226" s="2">
        <f t="shared" si="268"/>
        <v>126.42226662376662</v>
      </c>
      <c r="DU226" s="2">
        <f t="shared" si="268"/>
        <v>139.85593750000004</v>
      </c>
      <c r="DV226" s="2">
        <f t="shared" si="268"/>
        <v>122.33001680672272</v>
      </c>
      <c r="DW226" s="2">
        <f t="shared" si="268"/>
        <v>150.39400000000001</v>
      </c>
      <c r="DX226" s="2">
        <f t="shared" si="268"/>
        <v>150.20340667408234</v>
      </c>
      <c r="DY226" s="2">
        <f t="shared" si="268"/>
        <v>128.1356916971917</v>
      </c>
      <c r="EA226" s="2">
        <f t="shared" si="240"/>
        <v>68.958562825482574</v>
      </c>
      <c r="EB226" s="2">
        <f t="shared" si="240"/>
        <v>67.681179061236435</v>
      </c>
      <c r="EC226" s="2">
        <f t="shared" si="240"/>
        <v>70.070085691848377</v>
      </c>
      <c r="ED226" s="2">
        <f t="shared" si="240"/>
        <v>70.162046203690664</v>
      </c>
      <c r="EE226" s="2">
        <f t="shared" si="240"/>
        <v>74.462164645079625</v>
      </c>
      <c r="EF226" s="2">
        <f t="shared" si="239"/>
        <v>77.268482816250838</v>
      </c>
      <c r="EG226" s="2">
        <f t="shared" si="239"/>
        <v>76.302278055950381</v>
      </c>
      <c r="EH226" s="2">
        <f t="shared" si="239"/>
        <v>73.21614388794967</v>
      </c>
      <c r="EI226" s="2">
        <f t="shared" si="239"/>
        <v>78.724265692797189</v>
      </c>
      <c r="EJ226" s="2">
        <f t="shared" si="239"/>
        <v>77.718217529649976</v>
      </c>
      <c r="EK226" s="2">
        <f t="shared" si="239"/>
        <v>75.15969947049922</v>
      </c>
      <c r="EL226" s="2">
        <f t="shared" si="239"/>
        <v>76.452344078061927</v>
      </c>
      <c r="EM226" s="2">
        <f t="shared" si="239"/>
        <v>81.736464850754132</v>
      </c>
      <c r="EN226" s="2">
        <f t="shared" si="239"/>
        <v>81.080758994499988</v>
      </c>
      <c r="EO226" s="2">
        <f t="shared" si="239"/>
        <v>79.337905806025944</v>
      </c>
      <c r="EQ226" s="2">
        <f t="shared" si="269"/>
        <v>69.310248412202228</v>
      </c>
      <c r="ER226" s="2">
        <f t="shared" si="269"/>
        <v>67.007042520648525</v>
      </c>
      <c r="ES226" s="2">
        <f t="shared" si="269"/>
        <v>69.556637235255963</v>
      </c>
      <c r="ET226" s="2">
        <f t="shared" si="269"/>
        <v>72.173711415242053</v>
      </c>
      <c r="EU226" s="2">
        <f t="shared" si="269"/>
        <v>72.685166608358173</v>
      </c>
      <c r="EV226" s="2">
        <f t="shared" si="269"/>
        <v>75.923791402505742</v>
      </c>
      <c r="EW226" s="2">
        <f t="shared" si="269"/>
        <v>75.709978893061802</v>
      </c>
      <c r="EX226" s="2">
        <f t="shared" si="269"/>
        <v>74.674780383093506</v>
      </c>
      <c r="EY226" s="2">
        <f t="shared" si="269"/>
        <v>78.838507820445187</v>
      </c>
      <c r="EZ226" s="2">
        <f t="shared" si="269"/>
        <v>75.609287670296482</v>
      </c>
      <c r="FA226" s="2">
        <f t="shared" si="269"/>
        <v>76.791645546516918</v>
      </c>
      <c r="FB226" s="2">
        <f t="shared" si="269"/>
        <v>77.749220728107588</v>
      </c>
      <c r="FC226" s="2">
        <f t="shared" si="269"/>
        <v>81.173334741288272</v>
      </c>
      <c r="FD226" s="2">
        <f t="shared" si="269"/>
        <v>78.760238120798718</v>
      </c>
      <c r="FE226" s="2">
        <f t="shared" si="269"/>
        <v>77.704381509458599</v>
      </c>
      <c r="FG226" s="2">
        <f t="shared" si="270"/>
        <v>0.99999941029934647</v>
      </c>
      <c r="FH226" s="2">
        <f t="shared" si="270"/>
        <v>0.99999953408189224</v>
      </c>
      <c r="FI226" s="2">
        <f t="shared" si="270"/>
        <v>0.99999945776948473</v>
      </c>
      <c r="FJ226" s="2">
        <f t="shared" si="270"/>
        <v>0.99999943114822443</v>
      </c>
      <c r="FK226" s="2">
        <f t="shared" si="270"/>
        <v>0.99999948558611162</v>
      </c>
      <c r="FL226" s="2">
        <f t="shared" si="270"/>
        <v>0.99999952896971411</v>
      </c>
      <c r="FM226" s="2">
        <f t="shared" si="270"/>
        <v>0.99999947072090412</v>
      </c>
      <c r="FN226" s="2">
        <f t="shared" si="270"/>
        <v>0.99999943233675082</v>
      </c>
      <c r="FO226" s="2">
        <f t="shared" si="270"/>
        <v>0.9999994923194202</v>
      </c>
      <c r="FP226" s="2">
        <f t="shared" si="270"/>
        <v>0.99999943761014976</v>
      </c>
      <c r="FQ226" s="2">
        <f t="shared" si="270"/>
        <v>0.99999934107897859</v>
      </c>
      <c r="FR226" s="2">
        <f t="shared" si="270"/>
        <v>0.99999939781799807</v>
      </c>
      <c r="FS226" s="2">
        <f t="shared" si="270"/>
        <v>0.9999992984607099</v>
      </c>
      <c r="FT226" s="2">
        <f t="shared" si="270"/>
        <v>0.99999927069689454</v>
      </c>
      <c r="FU226" s="2">
        <f t="shared" si="270"/>
        <v>0.9999992315635311</v>
      </c>
      <c r="FW226" s="2">
        <f t="shared" si="260"/>
        <v>0.99694791995495458</v>
      </c>
      <c r="FX226" s="2">
        <f t="shared" si="260"/>
        <v>0.99748032508936069</v>
      </c>
      <c r="FY226" s="2">
        <f t="shared" si="260"/>
        <v>0.99715588743597572</v>
      </c>
      <c r="FZ226" s="2">
        <f t="shared" si="260"/>
        <v>0.99722001030905993</v>
      </c>
      <c r="GA226" s="2">
        <f t="shared" si="260"/>
        <v>0.99718699943482869</v>
      </c>
      <c r="GB226" s="2">
        <f t="shared" si="260"/>
        <v>0.99736943043250614</v>
      </c>
      <c r="GC226" s="2">
        <f t="shared" si="260"/>
        <v>0.99763187060600844</v>
      </c>
      <c r="GD226" s="2">
        <f t="shared" si="260"/>
        <v>0.99779977446221646</v>
      </c>
      <c r="GE226" s="2">
        <f t="shared" si="260"/>
        <v>0.99788859334576496</v>
      </c>
      <c r="GF226" s="2">
        <f t="shared" si="260"/>
        <v>0.99781367030737433</v>
      </c>
      <c r="GG226" s="2">
        <f t="shared" si="260"/>
        <v>0.99758103717406876</v>
      </c>
      <c r="GH226" s="2">
        <f t="shared" si="260"/>
        <v>0.997318087140733</v>
      </c>
      <c r="GI226" s="2">
        <f t="shared" si="260"/>
        <v>0.99704823266360876</v>
      </c>
      <c r="GJ226" s="2">
        <f t="shared" si="260"/>
        <v>0.9967848548593724</v>
      </c>
      <c r="GK226" s="2">
        <f t="shared" si="260"/>
        <v>0.99647379608579612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1.8508038468365638E-136</v>
      </c>
      <c r="HT226" s="86">
        <f t="shared" si="262"/>
        <v>6.538548990720299E-159</v>
      </c>
      <c r="HU226" s="86">
        <f t="shared" si="262"/>
        <v>8.4060097065431765E-189</v>
      </c>
      <c r="HV226" s="86">
        <f t="shared" si="262"/>
        <v>1.4241558065334964E-204</v>
      </c>
      <c r="HW226" s="86">
        <f t="shared" si="262"/>
        <v>5.9270320243802367E-211</v>
      </c>
      <c r="HX226" s="86">
        <f t="shared" si="262"/>
        <v>6.3710160836242848E-182</v>
      </c>
      <c r="HY226" s="86">
        <f t="shared" si="262"/>
        <v>1.9680866462649333E-203</v>
      </c>
      <c r="HZ226" s="86">
        <f t="shared" si="262"/>
        <v>2.6257567461324185E-219</v>
      </c>
      <c r="IA226" s="86">
        <f t="shared" si="262"/>
        <v>3.570009134736151E-203</v>
      </c>
      <c r="IB226" s="86">
        <f t="shared" si="262"/>
        <v>1.5315297234286822E-215</v>
      </c>
      <c r="IC226" s="86">
        <f t="shared" si="262"/>
        <v>2.7084866299314522E-246</v>
      </c>
      <c r="ID226" s="86">
        <f t="shared" si="262"/>
        <v>6.4113149496829386E-219</v>
      </c>
      <c r="IE226" s="86">
        <f t="shared" si="262"/>
        <v>1.064031449957464E-212</v>
      </c>
      <c r="IF226" s="86">
        <f t="shared" si="262"/>
        <v>1.6935444957888247E-219</v>
      </c>
      <c r="IG226" s="86">
        <f t="shared" si="262"/>
        <v>4.8339142586683521E-187</v>
      </c>
      <c r="II226" s="86">
        <f t="shared" si="263"/>
        <v>9.498454871170624E-34</v>
      </c>
      <c r="IJ226" s="86">
        <f t="shared" si="263"/>
        <v>3.563566097703192E-40</v>
      </c>
      <c r="IK226" s="86">
        <f t="shared" si="263"/>
        <v>4.1745563117502018E-45</v>
      </c>
      <c r="IL226" s="86">
        <f t="shared" si="263"/>
        <v>3.0599033350433563E-50</v>
      </c>
      <c r="IM226" s="86">
        <f t="shared" si="263"/>
        <v>4.3991500187548623E-51</v>
      </c>
      <c r="IN226" s="86">
        <f t="shared" si="263"/>
        <v>1.0179863017171755E-44</v>
      </c>
      <c r="IO226" s="86">
        <f t="shared" si="263"/>
        <v>1.8047407830572827E-51</v>
      </c>
      <c r="IP226" s="86">
        <f t="shared" si="263"/>
        <v>3.2724498799826968E-56</v>
      </c>
      <c r="IQ226" s="86">
        <f t="shared" si="263"/>
        <v>1.7899830572763468E-52</v>
      </c>
      <c r="IR226" s="86">
        <f t="shared" si="263"/>
        <v>1.5955304082340515E-54</v>
      </c>
      <c r="IS226" s="86">
        <f t="shared" si="263"/>
        <v>1.5484990458865249E-61</v>
      </c>
      <c r="IT226" s="86">
        <f t="shared" si="263"/>
        <v>4.0669572735747375E-54</v>
      </c>
      <c r="IU226" s="86">
        <f t="shared" si="263"/>
        <v>4.5382960214810959E-52</v>
      </c>
      <c r="IV226" s="86">
        <f t="shared" si="263"/>
        <v>5.6610707731785235E-39</v>
      </c>
      <c r="IW226" s="86">
        <f t="shared" si="263"/>
        <v>4.7567329748639515E-100</v>
      </c>
      <c r="IY226" s="86">
        <f t="shared" si="264"/>
        <v>9.498454871170624E-34</v>
      </c>
      <c r="IZ226" s="86">
        <f t="shared" si="264"/>
        <v>3.563566097703192E-40</v>
      </c>
      <c r="JA226" s="86">
        <f t="shared" si="264"/>
        <v>4.1745563117502018E-45</v>
      </c>
      <c r="JB226" s="86">
        <f t="shared" si="264"/>
        <v>3.0599033350433563E-50</v>
      </c>
      <c r="JC226" s="86">
        <f t="shared" si="264"/>
        <v>4.3991500187548623E-51</v>
      </c>
      <c r="JD226" s="86">
        <f t="shared" si="264"/>
        <v>1.0179863017171755E-44</v>
      </c>
      <c r="JE226" s="86">
        <f t="shared" si="264"/>
        <v>1.8047407830572827E-51</v>
      </c>
      <c r="JF226" s="86">
        <f t="shared" si="264"/>
        <v>3.2724498799826968E-56</v>
      </c>
      <c r="JG226" s="86">
        <f t="shared" si="264"/>
        <v>1.7899830572763468E-52</v>
      </c>
      <c r="JH226" s="86">
        <f t="shared" si="264"/>
        <v>1.5955304082340515E-54</v>
      </c>
      <c r="JI226" s="86">
        <f t="shared" si="264"/>
        <v>1.5484990458865249E-61</v>
      </c>
      <c r="JJ226" s="86">
        <f t="shared" si="264"/>
        <v>4.0669572735747375E-54</v>
      </c>
      <c r="JK226" s="86">
        <f t="shared" si="264"/>
        <v>4.5382960214810959E-52</v>
      </c>
      <c r="JL226" s="86">
        <f t="shared" si="264"/>
        <v>5.6610707731785235E-39</v>
      </c>
      <c r="JM226" s="86">
        <f t="shared" si="264"/>
        <v>4.7567329748639515E-100</v>
      </c>
    </row>
    <row r="227" spans="1:273" x14ac:dyDescent="0.25">
      <c r="B227" s="2">
        <v>200</v>
      </c>
      <c r="C227" s="37">
        <v>71.183000000000007</v>
      </c>
      <c r="D227" s="37">
        <v>70.671999999999997</v>
      </c>
      <c r="E227" s="37">
        <v>72.772000000000006</v>
      </c>
      <c r="F227" s="37">
        <v>74.052999999999997</v>
      </c>
      <c r="G227" s="37">
        <v>73.545000000000002</v>
      </c>
      <c r="H227" s="37">
        <v>78.444000000000003</v>
      </c>
      <c r="I227" s="37">
        <v>79.147999999999996</v>
      </c>
      <c r="J227" s="37">
        <v>78.926000000000002</v>
      </c>
      <c r="K227" s="37">
        <v>79.111000000000004</v>
      </c>
      <c r="L227" s="37">
        <v>79.962999999999994</v>
      </c>
      <c r="M227" s="37">
        <v>81.796000000000006</v>
      </c>
      <c r="N227" s="37">
        <v>84.832999999999998</v>
      </c>
      <c r="O227" s="37">
        <v>84.296000000000006</v>
      </c>
      <c r="P227" s="37">
        <v>84.018000000000001</v>
      </c>
      <c r="Q227" s="37">
        <v>79.8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108.07692552552551</v>
      </c>
      <c r="DL227" s="2">
        <f t="shared" si="268"/>
        <v>117.15636228893059</v>
      </c>
      <c r="DM227" s="2">
        <f t="shared" si="268"/>
        <v>122.87724110953056</v>
      </c>
      <c r="DN227" s="2">
        <f t="shared" si="268"/>
        <v>126.37046460746465</v>
      </c>
      <c r="DO227" s="2">
        <f t="shared" si="268"/>
        <v>127.96153196053194</v>
      </c>
      <c r="DP227" s="2">
        <f t="shared" si="268"/>
        <v>133.54698665061824</v>
      </c>
      <c r="DQ227" s="2">
        <f t="shared" si="268"/>
        <v>133.40605832147938</v>
      </c>
      <c r="DR227" s="2">
        <f t="shared" si="268"/>
        <v>116.92126409266409</v>
      </c>
      <c r="DS227" s="2">
        <f t="shared" si="268"/>
        <v>130.33380580296898</v>
      </c>
      <c r="DT227" s="2">
        <f t="shared" si="268"/>
        <v>126.55457872157872</v>
      </c>
      <c r="DU227" s="2">
        <f t="shared" si="268"/>
        <v>140.03163636363638</v>
      </c>
      <c r="DV227" s="2">
        <f t="shared" si="268"/>
        <v>122.39566386554625</v>
      </c>
      <c r="DW227" s="2">
        <f t="shared" si="268"/>
        <v>150.62777510997066</v>
      </c>
      <c r="DX227" s="2">
        <f t="shared" si="268"/>
        <v>150.44969988876534</v>
      </c>
      <c r="DY227" s="2">
        <f t="shared" si="268"/>
        <v>128.29334188034187</v>
      </c>
      <c r="DZ227" s="5"/>
      <c r="EA227" s="2">
        <f t="shared" si="240"/>
        <v>68.808546262578787</v>
      </c>
      <c r="EB227" s="2">
        <f t="shared" si="240"/>
        <v>67.490394764266995</v>
      </c>
      <c r="EC227" s="2">
        <f t="shared" si="240"/>
        <v>69.900934531769991</v>
      </c>
      <c r="ED227" s="2">
        <f t="shared" si="240"/>
        <v>69.997300436681229</v>
      </c>
      <c r="EE227" s="2">
        <f t="shared" si="240"/>
        <v>74.32372591894314</v>
      </c>
      <c r="EF227" s="2">
        <f t="shared" si="239"/>
        <v>77.140858541736264</v>
      </c>
      <c r="EG227" s="2">
        <f t="shared" si="239"/>
        <v>76.160343519834612</v>
      </c>
      <c r="EH227" s="2">
        <f t="shared" si="239"/>
        <v>73.06865384724361</v>
      </c>
      <c r="EI227" s="2">
        <f t="shared" si="239"/>
        <v>78.609451710297918</v>
      </c>
      <c r="EJ227" s="2">
        <f t="shared" si="239"/>
        <v>77.580619214636954</v>
      </c>
      <c r="EK227" s="2">
        <f t="shared" si="239"/>
        <v>74.949367826525446</v>
      </c>
      <c r="EL227" s="2">
        <f t="shared" si="239"/>
        <v>76.236901716016177</v>
      </c>
      <c r="EM227" s="2">
        <f t="shared" si="239"/>
        <v>81.556518405231515</v>
      </c>
      <c r="EN227" s="2">
        <f t="shared" si="239"/>
        <v>80.9269670606825</v>
      </c>
      <c r="EO227" s="2">
        <f t="shared" si="239"/>
        <v>79.192864383109736</v>
      </c>
      <c r="EP227" s="5"/>
      <c r="EQ227" s="2">
        <f t="shared" si="269"/>
        <v>69.16382732620923</v>
      </c>
      <c r="ER227" s="2">
        <f t="shared" si="269"/>
        <v>66.809794345147054</v>
      </c>
      <c r="ES227" s="2">
        <f t="shared" si="269"/>
        <v>69.38236682396618</v>
      </c>
      <c r="ET227" s="2">
        <f t="shared" si="269"/>
        <v>72.029087868901428</v>
      </c>
      <c r="EU227" s="2">
        <f t="shared" si="269"/>
        <v>72.528910994787452</v>
      </c>
      <c r="EV227" s="2">
        <f t="shared" si="269"/>
        <v>75.78275920941789</v>
      </c>
      <c r="EW227" s="2">
        <f t="shared" si="269"/>
        <v>75.56224084039053</v>
      </c>
      <c r="EX227" s="2">
        <f t="shared" si="269"/>
        <v>74.542193471525565</v>
      </c>
      <c r="EY227" s="2">
        <f t="shared" si="269"/>
        <v>78.724831065911928</v>
      </c>
      <c r="EZ227" s="2">
        <f t="shared" si="269"/>
        <v>75.451016808980157</v>
      </c>
      <c r="FA227" s="2">
        <f t="shared" si="269"/>
        <v>76.59780620106369</v>
      </c>
      <c r="FB227" s="2">
        <f t="shared" si="269"/>
        <v>77.546846295093985</v>
      </c>
      <c r="FC227" s="2">
        <f t="shared" si="269"/>
        <v>80.987548046462507</v>
      </c>
      <c r="FD227" s="2">
        <f t="shared" si="269"/>
        <v>78.583434505906027</v>
      </c>
      <c r="FE227" s="2">
        <f t="shared" si="269"/>
        <v>77.545820927574709</v>
      </c>
      <c r="FG227" s="2">
        <f t="shared" si="270"/>
        <v>0.99999946218658409</v>
      </c>
      <c r="FH227" s="2">
        <f t="shared" si="270"/>
        <v>0.99999957507761805</v>
      </c>
      <c r="FI227" s="2">
        <f t="shared" si="270"/>
        <v>0.99999950547986904</v>
      </c>
      <c r="FJ227" s="2">
        <f t="shared" si="270"/>
        <v>0.99999948120098869</v>
      </c>
      <c r="FK227" s="2">
        <f t="shared" si="270"/>
        <v>0.99999953084893656</v>
      </c>
      <c r="FL227" s="2">
        <f t="shared" si="270"/>
        <v>0.99999957041525589</v>
      </c>
      <c r="FM227" s="2">
        <f t="shared" si="270"/>
        <v>0.999999517291705</v>
      </c>
      <c r="FN227" s="2">
        <f t="shared" si="270"/>
        <v>0.99999948228493785</v>
      </c>
      <c r="FO227" s="2">
        <f t="shared" si="270"/>
        <v>0.99999953698978761</v>
      </c>
      <c r="FP227" s="2">
        <f t="shared" si="270"/>
        <v>0.99999948709433528</v>
      </c>
      <c r="FQ227" s="2">
        <f t="shared" si="270"/>
        <v>0.99999939905685142</v>
      </c>
      <c r="FR227" s="2">
        <f t="shared" si="270"/>
        <v>0.99999945080345787</v>
      </c>
      <c r="FS227" s="2">
        <f t="shared" si="270"/>
        <v>0.99999936018852364</v>
      </c>
      <c r="FT227" s="2">
        <f t="shared" si="270"/>
        <v>0.99999933486762005</v>
      </c>
      <c r="FU227" s="2">
        <f t="shared" si="270"/>
        <v>0.99999929917756369</v>
      </c>
      <c r="FV227" s="5"/>
      <c r="FW227" s="2">
        <f t="shared" si="260"/>
        <v>0.99721572219864074</v>
      </c>
      <c r="FX227" s="2">
        <f t="shared" si="260"/>
        <v>0.99770151958735742</v>
      </c>
      <c r="FY227" s="2">
        <f t="shared" si="260"/>
        <v>0.99740548923414729</v>
      </c>
      <c r="FZ227" s="2">
        <f t="shared" si="260"/>
        <v>0.99746399893998439</v>
      </c>
      <c r="GA227" s="2">
        <f t="shared" si="260"/>
        <v>0.99743387784342263</v>
      </c>
      <c r="GB227" s="2">
        <f t="shared" si="260"/>
        <v>0.99760033661081848</v>
      </c>
      <c r="GC227" s="2">
        <f t="shared" si="260"/>
        <v>0.99783979020137648</v>
      </c>
      <c r="GD227" s="2">
        <f t="shared" si="260"/>
        <v>0.99799298190984287</v>
      </c>
      <c r="GE227" s="2">
        <f t="shared" si="260"/>
        <v>0.99807401643409055</v>
      </c>
      <c r="GF227" s="2">
        <f t="shared" si="260"/>
        <v>0.99800565996411661</v>
      </c>
      <c r="GG227" s="2">
        <f t="shared" si="260"/>
        <v>0.99779341002660604</v>
      </c>
      <c r="GH227" s="2">
        <f t="shared" si="260"/>
        <v>0.9975534890762997</v>
      </c>
      <c r="GI227" s="2">
        <f t="shared" si="260"/>
        <v>0.99730725682519072</v>
      </c>
      <c r="GJ227" s="2">
        <f t="shared" si="260"/>
        <v>0.99706692302026179</v>
      </c>
      <c r="GK227" s="2">
        <f t="shared" si="260"/>
        <v>0.9967830656975869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1.5514615241617761E-139</v>
      </c>
      <c r="HT227" s="86">
        <f t="shared" si="262"/>
        <v>1.958643084433115E-162</v>
      </c>
      <c r="HU227" s="86">
        <f t="shared" si="262"/>
        <v>5.7165725750657887E-193</v>
      </c>
      <c r="HV227" s="86">
        <f t="shared" si="262"/>
        <v>3.8167344995502035E-209</v>
      </c>
      <c r="HW227" s="86">
        <f t="shared" si="262"/>
        <v>1.2026562492724603E-215</v>
      </c>
      <c r="HX227" s="86">
        <f t="shared" si="262"/>
        <v>6.1096708515495492E-186</v>
      </c>
      <c r="HY227" s="86">
        <f t="shared" si="262"/>
        <v>6.3192971253197957E-208</v>
      </c>
      <c r="HZ227" s="86">
        <f t="shared" si="262"/>
        <v>3.9242834340337892E-224</v>
      </c>
      <c r="IA227" s="86">
        <f t="shared" si="262"/>
        <v>1.2645771751809572E-207</v>
      </c>
      <c r="IB227" s="86">
        <f t="shared" si="262"/>
        <v>3.0300329697242243E-220</v>
      </c>
      <c r="IC227" s="86">
        <f t="shared" si="262"/>
        <v>9.7166153384701411E-252</v>
      </c>
      <c r="ID227" s="86">
        <f t="shared" si="262"/>
        <v>8.32836808713988E-224</v>
      </c>
      <c r="IE227" s="86">
        <f t="shared" si="262"/>
        <v>1.6902817110142556E-217</v>
      </c>
      <c r="IF227" s="86">
        <f t="shared" si="262"/>
        <v>1.678671590105318E-224</v>
      </c>
      <c r="IG227" s="86">
        <f t="shared" si="262"/>
        <v>2.5641683950485585E-191</v>
      </c>
      <c r="II227" s="86">
        <f t="shared" si="263"/>
        <v>8.9064929452918128E-35</v>
      </c>
      <c r="IJ227" s="86">
        <f t="shared" si="263"/>
        <v>2.2856126290110653E-41</v>
      </c>
      <c r="IK227" s="86">
        <f t="shared" si="263"/>
        <v>1.7676146006519718E-46</v>
      </c>
      <c r="IL227" s="86">
        <f t="shared" si="263"/>
        <v>9.0482279383636934E-52</v>
      </c>
      <c r="IM227" s="86">
        <f t="shared" si="263"/>
        <v>1.2150553500510912E-52</v>
      </c>
      <c r="IN227" s="86">
        <f t="shared" si="263"/>
        <v>4.6216808142034579E-46</v>
      </c>
      <c r="IO227" s="86">
        <f t="shared" si="263"/>
        <v>5.3785013304483899E-53</v>
      </c>
      <c r="IP227" s="86">
        <f t="shared" si="263"/>
        <v>7.3176271843177063E-58</v>
      </c>
      <c r="IQ227" s="86">
        <f t="shared" si="263"/>
        <v>5.3172043324594454E-54</v>
      </c>
      <c r="IR227" s="86">
        <f t="shared" si="263"/>
        <v>4.0279570005655411E-56</v>
      </c>
      <c r="IS227" s="86">
        <f t="shared" si="263"/>
        <v>2.2369699326449346E-63</v>
      </c>
      <c r="IT227" s="86">
        <f t="shared" si="263"/>
        <v>9.298855503965599E-56</v>
      </c>
      <c r="IU227" s="86">
        <f t="shared" si="263"/>
        <v>1.131798699937549E-53</v>
      </c>
      <c r="IV227" s="86">
        <f t="shared" si="263"/>
        <v>3.5273083768301264E-40</v>
      </c>
      <c r="IW227" s="86">
        <f t="shared" si="263"/>
        <v>2.8127028706008733E-103</v>
      </c>
      <c r="IY227" s="86">
        <f t="shared" si="264"/>
        <v>8.9064929452918128E-35</v>
      </c>
      <c r="IZ227" s="86">
        <f t="shared" si="264"/>
        <v>2.2856126290110653E-41</v>
      </c>
      <c r="JA227" s="86">
        <f t="shared" si="264"/>
        <v>1.7676146006519718E-46</v>
      </c>
      <c r="JB227" s="86">
        <f t="shared" si="264"/>
        <v>9.0482279383636934E-52</v>
      </c>
      <c r="JC227" s="86">
        <f t="shared" si="264"/>
        <v>1.2150553500510912E-52</v>
      </c>
      <c r="JD227" s="86">
        <f t="shared" si="264"/>
        <v>4.6216808142034579E-46</v>
      </c>
      <c r="JE227" s="86">
        <f t="shared" si="264"/>
        <v>5.3785013304483899E-53</v>
      </c>
      <c r="JF227" s="86">
        <f t="shared" si="264"/>
        <v>7.3176271843177063E-58</v>
      </c>
      <c r="JG227" s="86">
        <f t="shared" si="264"/>
        <v>5.3172043324594454E-54</v>
      </c>
      <c r="JH227" s="86">
        <f t="shared" si="264"/>
        <v>4.0279570005655411E-56</v>
      </c>
      <c r="JI227" s="86">
        <f t="shared" si="264"/>
        <v>2.2369699326449346E-63</v>
      </c>
      <c r="JJ227" s="86">
        <f t="shared" si="264"/>
        <v>9.298855503965599E-56</v>
      </c>
      <c r="JK227" s="86">
        <f t="shared" si="264"/>
        <v>1.131798699937549E-53</v>
      </c>
      <c r="JL227" s="86">
        <f t="shared" si="264"/>
        <v>3.5273083768301264E-40</v>
      </c>
      <c r="JM227" s="86">
        <f t="shared" si="264"/>
        <v>2.8127028706008733E-103</v>
      </c>
    </row>
    <row r="228" spans="1:273" x14ac:dyDescent="0.25">
      <c r="AY228" s="5"/>
      <c r="AZ228" s="5"/>
      <c r="BO228" s="28">
        <f>SLOPE(BO27:BO227,$B27:$B227)</f>
        <v>3.7309009009008992E-2</v>
      </c>
      <c r="BP228" s="28">
        <f t="shared" ref="BP228:CC228" si="302">SLOPE(BP27:BP227,$B27:$B227)</f>
        <v>7.2502157598499067E-2</v>
      </c>
      <c r="BQ228" s="28">
        <f t="shared" si="302"/>
        <v>9.6042437174016115E-2</v>
      </c>
      <c r="BR228" s="28">
        <f t="shared" si="302"/>
        <v>0.1387129987129988</v>
      </c>
      <c r="BS228" s="28">
        <f t="shared" si="302"/>
        <v>0.13453732303732305</v>
      </c>
      <c r="BT228" s="28">
        <f t="shared" si="302"/>
        <v>0.17021413721413722</v>
      </c>
      <c r="BU228" s="28">
        <f t="shared" si="302"/>
        <v>0.17347368421052631</v>
      </c>
      <c r="BV228" s="28">
        <f t="shared" si="302"/>
        <v>9.6924581724581751E-2</v>
      </c>
      <c r="BW228" s="28">
        <f t="shared" si="302"/>
        <v>0.1610087044534412</v>
      </c>
      <c r="BX228" s="28">
        <f t="shared" si="302"/>
        <v>0.13231209781209782</v>
      </c>
      <c r="BY228" s="28">
        <f t="shared" si="302"/>
        <v>0.17569886363636375</v>
      </c>
      <c r="BZ228" s="28">
        <f t="shared" si="302"/>
        <v>6.5647058823529419E-2</v>
      </c>
      <c r="CA228" s="28">
        <f t="shared" si="302"/>
        <v>0.23377510997067458</v>
      </c>
      <c r="CB228" s="28">
        <f t="shared" si="302"/>
        <v>0.24629321468298129</v>
      </c>
      <c r="CC228" s="28">
        <f t="shared" si="302"/>
        <v>0.15765018315018323</v>
      </c>
      <c r="CE228" s="28">
        <f>SLOPE(CE27:CE227,$B27:$B227)</f>
        <v>-0.15001656290379423</v>
      </c>
      <c r="CF228" s="28">
        <f t="shared" ref="CF228:CS228" si="303">SLOPE(CF27:CF227,$B27:$B227)</f>
        <v>-0.19078429696944416</v>
      </c>
      <c r="CG228" s="28">
        <f t="shared" si="303"/>
        <v>-0.16915116007837522</v>
      </c>
      <c r="CH228" s="28">
        <f t="shared" si="303"/>
        <v>-0.16474576700943797</v>
      </c>
      <c r="CI228" s="28">
        <f t="shared" si="303"/>
        <v>-0.13843872613648345</v>
      </c>
      <c r="CJ228" s="28">
        <f t="shared" si="303"/>
        <v>-0.12762427451457053</v>
      </c>
      <c r="CK228" s="28">
        <f t="shared" si="303"/>
        <v>-0.14193453611577733</v>
      </c>
      <c r="CL228" s="28">
        <f t="shared" si="303"/>
        <v>-0.14749004070607566</v>
      </c>
      <c r="CM228" s="28">
        <f t="shared" si="303"/>
        <v>-0.11481398249927686</v>
      </c>
      <c r="CN228" s="28">
        <f t="shared" si="303"/>
        <v>-0.13759831501301709</v>
      </c>
      <c r="CO228" s="28">
        <f t="shared" si="303"/>
        <v>-0.21033164397377713</v>
      </c>
      <c r="CP228" s="28">
        <f t="shared" si="303"/>
        <v>-0.21544236204576056</v>
      </c>
      <c r="CQ228" s="28">
        <f t="shared" si="303"/>
        <v>-0.17994644552262426</v>
      </c>
      <c r="CR228" s="28">
        <f t="shared" si="303"/>
        <v>-0.15379193381749676</v>
      </c>
      <c r="CS228" s="28">
        <f t="shared" si="303"/>
        <v>-0.14504142291620845</v>
      </c>
      <c r="CU228" s="28">
        <f>SLOPE(CU27:CU227,$B27:$B227)</f>
        <v>-0.14642108599298898</v>
      </c>
      <c r="CV228" s="28">
        <f t="shared" ref="CV228:DI228" si="304">SLOPE(CV27:CV227,$B27:$B227)</f>
        <v>-0.1972481755014639</v>
      </c>
      <c r="CW228" s="28">
        <f t="shared" si="304"/>
        <v>-0.17427041128978152</v>
      </c>
      <c r="CX228" s="28">
        <f t="shared" si="304"/>
        <v>-0.14462354634062466</v>
      </c>
      <c r="CY228" s="28">
        <f t="shared" si="304"/>
        <v>-0.15625561357070405</v>
      </c>
      <c r="CZ228" s="28">
        <f t="shared" si="304"/>
        <v>-0.14103219308785073</v>
      </c>
      <c r="DA228" s="28">
        <f t="shared" si="304"/>
        <v>-0.14773805267127446</v>
      </c>
      <c r="DB228" s="28">
        <f t="shared" si="304"/>
        <v>-0.13258691156793578</v>
      </c>
      <c r="DC228" s="28">
        <f t="shared" si="304"/>
        <v>-0.11367675453324377</v>
      </c>
      <c r="DD228" s="28">
        <f t="shared" si="304"/>
        <v>-0.15827086131631971</v>
      </c>
      <c r="DE228" s="28">
        <f t="shared" si="304"/>
        <v>-0.19383934545324097</v>
      </c>
      <c r="DF228" s="28">
        <f t="shared" si="304"/>
        <v>-0.2023744330136121</v>
      </c>
      <c r="DG228" s="28">
        <f t="shared" si="304"/>
        <v>-0.18578669482576551</v>
      </c>
      <c r="DH228" s="28">
        <f t="shared" si="304"/>
        <v>-0.17680361489269159</v>
      </c>
      <c r="DI228" s="28">
        <f t="shared" si="304"/>
        <v>-0.15856058188388444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100.61512372372371</v>
      </c>
      <c r="BP229" s="28">
        <f t="shared" ref="BP229:CC229" si="305">INTERCEPT(BP27:BP227,$B27:$B227)</f>
        <v>102.65593076923078</v>
      </c>
      <c r="BQ229" s="28">
        <f t="shared" si="305"/>
        <v>103.66875367472734</v>
      </c>
      <c r="BR229" s="28">
        <f t="shared" si="305"/>
        <v>98.62786486486489</v>
      </c>
      <c r="BS229" s="28">
        <f t="shared" si="305"/>
        <v>101.05406735306734</v>
      </c>
      <c r="BT229" s="28">
        <f t="shared" si="305"/>
        <v>99.504159207790792</v>
      </c>
      <c r="BU229" s="28">
        <f t="shared" si="305"/>
        <v>98.711321479374121</v>
      </c>
      <c r="BV229" s="28">
        <f t="shared" si="305"/>
        <v>97.53634774774774</v>
      </c>
      <c r="BW229" s="28">
        <f t="shared" si="305"/>
        <v>98.132064912280725</v>
      </c>
      <c r="BX229" s="28">
        <f t="shared" si="305"/>
        <v>100.09215915915915</v>
      </c>
      <c r="BY229" s="28">
        <f t="shared" si="305"/>
        <v>104.89186363636364</v>
      </c>
      <c r="BZ229" s="28">
        <f t="shared" si="305"/>
        <v>109.26625210084038</v>
      </c>
      <c r="CA229" s="28">
        <f t="shared" si="305"/>
        <v>103.87275311583575</v>
      </c>
      <c r="CB229" s="28">
        <f t="shared" si="305"/>
        <v>101.19105695216906</v>
      </c>
      <c r="CC229" s="28">
        <f t="shared" si="305"/>
        <v>96.763305250305237</v>
      </c>
      <c r="CD229" s="2"/>
      <c r="CE229" s="28">
        <f>INTERCEPT(CE27:CE227,$B27:$B227)</f>
        <v>98.811858843337632</v>
      </c>
      <c r="CF229" s="28">
        <f t="shared" ref="CF229:CS229" si="306">INTERCEPT(CF27:CF227,$B27:$B227)</f>
        <v>105.64725415815582</v>
      </c>
      <c r="CG229" s="28">
        <f t="shared" si="306"/>
        <v>103.73116654744504</v>
      </c>
      <c r="CH229" s="28">
        <f t="shared" si="306"/>
        <v>102.94645383856883</v>
      </c>
      <c r="CI229" s="28">
        <f t="shared" si="306"/>
        <v>102.01147114623983</v>
      </c>
      <c r="CJ229" s="28">
        <f t="shared" si="306"/>
        <v>102.66571344465038</v>
      </c>
      <c r="CK229" s="28">
        <f t="shared" si="306"/>
        <v>104.54725074299007</v>
      </c>
      <c r="CL229" s="28">
        <f t="shared" si="306"/>
        <v>102.56666198845873</v>
      </c>
      <c r="CM229" s="28">
        <f t="shared" si="306"/>
        <v>101.57224821015329</v>
      </c>
      <c r="CN229" s="28">
        <f t="shared" si="306"/>
        <v>105.10028221724038</v>
      </c>
      <c r="CO229" s="28">
        <f t="shared" si="306"/>
        <v>117.01569662128087</v>
      </c>
      <c r="CP229" s="28">
        <f t="shared" si="306"/>
        <v>119.32537412516828</v>
      </c>
      <c r="CQ229" s="28">
        <f t="shared" si="306"/>
        <v>117.54580750975636</v>
      </c>
      <c r="CR229" s="28">
        <f t="shared" si="306"/>
        <v>111.68535382418185</v>
      </c>
      <c r="CS229" s="28">
        <f t="shared" si="306"/>
        <v>108.20114896635143</v>
      </c>
      <c r="CT229" s="2"/>
      <c r="CU229" s="28">
        <f>INTERCEPT(CU27:CU227,$B27:$B227)</f>
        <v>98.448044524807031</v>
      </c>
      <c r="CV229" s="28">
        <f t="shared" ref="CV229:DI229" si="307">INTERCEPT(CV27:CV227,$B27:$B227)</f>
        <v>106.25942944543984</v>
      </c>
      <c r="CW229" s="28">
        <f t="shared" si="307"/>
        <v>104.23644908192249</v>
      </c>
      <c r="CX229" s="28">
        <f t="shared" si="307"/>
        <v>100.95379713702636</v>
      </c>
      <c r="CY229" s="28">
        <f t="shared" si="307"/>
        <v>103.78003370892827</v>
      </c>
      <c r="CZ229" s="28">
        <f t="shared" si="307"/>
        <v>103.98919782698803</v>
      </c>
      <c r="DA229" s="28">
        <f t="shared" si="307"/>
        <v>105.10985137464542</v>
      </c>
      <c r="DB229" s="28">
        <f t="shared" si="307"/>
        <v>101.05957578511273</v>
      </c>
      <c r="DC229" s="28">
        <f t="shared" si="307"/>
        <v>101.46018197256069</v>
      </c>
      <c r="DD229" s="28">
        <f t="shared" si="307"/>
        <v>107.1051890722441</v>
      </c>
      <c r="DE229" s="28">
        <f t="shared" si="307"/>
        <v>115.36567529171188</v>
      </c>
      <c r="DF229" s="28">
        <f t="shared" si="307"/>
        <v>118.02173289781641</v>
      </c>
      <c r="DG229" s="28">
        <f t="shared" si="307"/>
        <v>118.14488701161561</v>
      </c>
      <c r="DH229" s="28">
        <f t="shared" si="307"/>
        <v>113.94415748444435</v>
      </c>
      <c r="DI229" s="28">
        <f t="shared" si="307"/>
        <v>109.2579373043516</v>
      </c>
    </row>
    <row r="230" spans="1:273" x14ac:dyDescent="0.25">
      <c r="A230" s="144"/>
      <c r="B230" s="28" t="s">
        <v>36</v>
      </c>
      <c r="C230" s="5">
        <f>C$7 - ABS(C$11)*Expt!$B$9</f>
        <v>6.7283964515529604</v>
      </c>
      <c r="D230" s="5">
        <f>D$7 - ABS(D$11)*Expt!$B$9</f>
        <v>0.38506448226875989</v>
      </c>
      <c r="E230" s="5">
        <f>E$7 - ABS(E$11)*Expt!$B$9</f>
        <v>4.0000000071719413</v>
      </c>
      <c r="F230" s="5">
        <f>F$7 - ABS(F$11)*Expt!$B$9</f>
        <v>6.7279825535699729</v>
      </c>
      <c r="G230" s="5">
        <f>G$7 - ABS(G$11)*Expt!$B$9</f>
        <v>5.2382950169195723</v>
      </c>
      <c r="H230" s="5">
        <f>H$7 - ABS(H$11)*Expt!$B$9</f>
        <v>2.0008657120585482</v>
      </c>
      <c r="I230" s="5">
        <f>I$7 - ABS(I$11)*Expt!$B$9</f>
        <v>4.9999998058032915</v>
      </c>
      <c r="J230" s="5">
        <f>J$7 - ABS(J$11)*Expt!$B$9</f>
        <v>6.5431638213537795</v>
      </c>
      <c r="K230" s="5">
        <f>K$7 - ABS(K$11)*Expt!$B$9</f>
        <v>2.5251161646491909</v>
      </c>
      <c r="L230" s="5">
        <f>L$7 - ABS(L$11)*Expt!$B$9</f>
        <v>6.7996003831327627</v>
      </c>
      <c r="M230" s="5">
        <f>M$7 - ABS(M$11)*Expt!$B$9</f>
        <v>12.999977813823861</v>
      </c>
      <c r="N230" s="5">
        <f>N$7 - ABS(N$11)*Expt!$B$9</f>
        <v>7.7206911194309384</v>
      </c>
      <c r="O230" s="5">
        <f>O$7 - ABS(O$11)*Expt!$B$9</f>
        <v>12.99994367355864</v>
      </c>
      <c r="P230" s="5">
        <f>P$7 - ABS(P$11)*Expt!$B$9</f>
        <v>15.000008542800678</v>
      </c>
      <c r="Q230" s="5">
        <f>Q$7 - ABS(Q$11)*Expt!$B$9</f>
        <v>18.999991205246339</v>
      </c>
    </row>
    <row r="231" spans="1:273" x14ac:dyDescent="0.25">
      <c r="A231" s="144"/>
      <c r="B231" s="3" t="s">
        <v>59</v>
      </c>
      <c r="C231" s="72">
        <f>C7 - C11*$S231</f>
        <v>43.265796630546674</v>
      </c>
      <c r="D231" s="72">
        <f t="shared" ref="D231:Q231" si="308">D7 - D11*$S231</f>
        <v>40.707744796302627</v>
      </c>
      <c r="E231" s="72">
        <f t="shared" si="308"/>
        <v>42.35460475822758</v>
      </c>
      <c r="F231" s="72">
        <f t="shared" si="308"/>
        <v>42.874984126146458</v>
      </c>
      <c r="G231" s="72">
        <f t="shared" si="308"/>
        <v>41.782822719964251</v>
      </c>
      <c r="H231" s="72">
        <f t="shared" si="308"/>
        <v>40.82622591060597</v>
      </c>
      <c r="I231" s="72">
        <f t="shared" si="308"/>
        <v>42.092124288291004</v>
      </c>
      <c r="J231" s="72">
        <f t="shared" si="308"/>
        <v>42.852275629986693</v>
      </c>
      <c r="K231" s="72">
        <f t="shared" si="308"/>
        <v>41.639769281032599</v>
      </c>
      <c r="L231" s="72">
        <f t="shared" si="308"/>
        <v>42.750942959586091</v>
      </c>
      <c r="M231" s="72">
        <f t="shared" si="308"/>
        <v>44.470841227804385</v>
      </c>
      <c r="N231" s="72">
        <f t="shared" si="308"/>
        <v>43.493200815672679</v>
      </c>
      <c r="O231" s="72">
        <f t="shared" si="308"/>
        <v>45.151307591294483</v>
      </c>
      <c r="P231" s="72">
        <f t="shared" si="308"/>
        <v>45.572709488672558</v>
      </c>
      <c r="Q231" s="72">
        <f t="shared" si="308"/>
        <v>46.140207534329022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136.148086195617</v>
      </c>
      <c r="D232" s="72">
        <f t="shared" si="309"/>
        <v>134.06100433530548</v>
      </c>
      <c r="E232" s="72">
        <f t="shared" si="309"/>
        <v>135.37959307734207</v>
      </c>
      <c r="F232" s="72">
        <f t="shared" si="309"/>
        <v>135.13130502276491</v>
      </c>
      <c r="G232" s="72">
        <f t="shared" si="309"/>
        <v>135.25983028883394</v>
      </c>
      <c r="H232" s="72">
        <f t="shared" si="309"/>
        <v>134.52984346676243</v>
      </c>
      <c r="I232" s="72">
        <f t="shared" si="309"/>
        <v>133.38587784159697</v>
      </c>
      <c r="J232" s="72">
        <f t="shared" si="309"/>
        <v>132.58559499364867</v>
      </c>
      <c r="K232" s="72">
        <f t="shared" si="309"/>
        <v>132.13724569006703</v>
      </c>
      <c r="L232" s="72">
        <f t="shared" si="309"/>
        <v>132.51665508495086</v>
      </c>
      <c r="M232" s="72">
        <f t="shared" si="309"/>
        <v>133.61702522864846</v>
      </c>
      <c r="N232" s="72">
        <f t="shared" si="309"/>
        <v>134.74027418161575</v>
      </c>
      <c r="O232" s="72">
        <f t="shared" si="309"/>
        <v>135.78414886535936</v>
      </c>
      <c r="P232" s="72">
        <f t="shared" si="309"/>
        <v>136.71497880673945</v>
      </c>
      <c r="Q232" s="72">
        <f>Q10 + Q14*$S232</f>
        <v>137.72103851198253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165.05539290305282</v>
      </c>
      <c r="D233" s="2">
        <f>D$10 + ABS(D$14)*Expt!$B$10</f>
        <v>161.31917483288927</v>
      </c>
      <c r="E233" s="2">
        <f>E$10 + ABS(E$14)*Expt!$B$10</f>
        <v>160.51985642181569</v>
      </c>
      <c r="F233" s="2">
        <f>F$10 + ABS(F$14)*Expt!$B$10</f>
        <v>158.99534307723101</v>
      </c>
      <c r="G233" s="2">
        <f>G$10 + ABS(G$14)*Expt!$B$10</f>
        <v>158.87149558542063</v>
      </c>
      <c r="H233" s="2">
        <f>H$10 + ABS(H$14)*Expt!$B$10</f>
        <v>160.12042740387906</v>
      </c>
      <c r="I233" s="2">
        <f>I$10 + ABS(I$14)*Expt!$B$10</f>
        <v>157.59688153634593</v>
      </c>
      <c r="J233" s="2">
        <f>J$10 + ABS(J$14)*Expt!$B$10</f>
        <v>155.99980638983413</v>
      </c>
      <c r="K233" s="2">
        <f>K$10 + ABS(K$14)*Expt!$B$10</f>
        <v>156.56349440434929</v>
      </c>
      <c r="L233" s="2">
        <f>L$10 + ABS(L$14)*Expt!$B$10</f>
        <v>156.3274683594131</v>
      </c>
      <c r="M233" s="2">
        <f>M$10 + ABS(M$14)*Expt!$B$10</f>
        <v>155.61591290840218</v>
      </c>
      <c r="N233" s="2">
        <f>N$10 + ABS(N$14)*Expt!$B$10</f>
        <v>157.84391530300366</v>
      </c>
      <c r="O233" s="2">
        <f>O$10 + ABS(O$14)*Expt!$B$10</f>
        <v>158.97072513050111</v>
      </c>
      <c r="P233" s="2">
        <f>P$10 + ABS(P$14)*Expt!$B$10</f>
        <v>165.82185065521784</v>
      </c>
      <c r="Q233" s="2">
        <f>Q$10 + ABS(Q$14)*Expt!$B$10</f>
        <v>176.99999697075191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1.2825412385644826E-2</v>
      </c>
      <c r="E4" s="8">
        <f>A!E$21</f>
        <v>2.547712483782523E-2</v>
      </c>
      <c r="F4" s="8">
        <f>A!F$21</f>
        <v>3.5478931349323901E-2</v>
      </c>
      <c r="G4" s="8">
        <f>A!G$21</f>
        <v>5.591008202512511E-2</v>
      </c>
      <c r="H4" s="8">
        <f>A!H$21</f>
        <v>4.9884288679987579E-2</v>
      </c>
      <c r="I4" s="8">
        <f>A!I$21</f>
        <v>5.8310602952059039E-2</v>
      </c>
      <c r="J4" s="8">
        <f>A!J$21</f>
        <v>6.8351264427120625E-2</v>
      </c>
      <c r="K4" s="8">
        <f>A!K$21</f>
        <v>7.2878565506790241E-2</v>
      </c>
      <c r="L4" s="8">
        <f>A!L$21</f>
        <v>8.3410450070119338E-2</v>
      </c>
      <c r="M4" s="8">
        <f>A!M$21</f>
        <v>9.7263571233708337E-2</v>
      </c>
      <c r="N4" s="8">
        <f>A!N$21</f>
        <v>9.9678449514818995E-2</v>
      </c>
      <c r="O4" s="9">
        <f>A!O$21</f>
        <v>0.10118334875707115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1.3933453438604205E-2</v>
      </c>
      <c r="E5" s="8">
        <f>B!E$21</f>
        <v>2.5611821392719551E-2</v>
      </c>
      <c r="F5" s="8">
        <f>B!F$21</f>
        <v>3.6036507126663925E-2</v>
      </c>
      <c r="G5" s="8">
        <f>B!G$21</f>
        <v>5.381081229385578E-2</v>
      </c>
      <c r="H5" s="8">
        <f>B!H$21</f>
        <v>5.2356030904633595E-2</v>
      </c>
      <c r="I5" s="8">
        <f>B!I$21</f>
        <v>6.2635702934700582E-2</v>
      </c>
      <c r="J5" s="8">
        <f>B!J$21</f>
        <v>7.0968010707819995E-2</v>
      </c>
      <c r="K5" s="8">
        <f>B!K$21</f>
        <v>7.5383225224658595E-2</v>
      </c>
      <c r="L5" s="8">
        <f>B!L$21</f>
        <v>8.6761830688690422E-2</v>
      </c>
      <c r="M5" s="8">
        <f>B!M$21</f>
        <v>9.7793826096158762E-2</v>
      </c>
      <c r="N5" s="8">
        <f>B!N$21</f>
        <v>0.10196093816126429</v>
      </c>
      <c r="O5" s="9">
        <f>B!O$21</f>
        <v>0.10678404605094513</v>
      </c>
      <c r="P5" s="7"/>
    </row>
    <row r="6" spans="1:27" ht="15.75" thickBot="1" x14ac:dyDescent="0.3">
      <c r="B6" s="12" t="s">
        <v>9</v>
      </c>
      <c r="C6" s="7">
        <f>'C'!C$21</f>
        <v>1.8501669871053479E-3</v>
      </c>
      <c r="D6" s="8">
        <f>'C'!D$21</f>
        <v>1.1720096464243041E-2</v>
      </c>
      <c r="E6" s="8">
        <f>'C'!E$21</f>
        <v>2.4175791127059247E-2</v>
      </c>
      <c r="F6" s="8">
        <f>'C'!F$21</f>
        <v>3.0935182568876063E-2</v>
      </c>
      <c r="G6" s="8">
        <f>'C'!G$21</f>
        <v>4.821006498650187E-2</v>
      </c>
      <c r="H6" s="8">
        <f>'C'!H$21</f>
        <v>4.7884725569482464E-2</v>
      </c>
      <c r="I6" s="8">
        <f>'C'!I$21</f>
        <v>5.6903291869637801E-2</v>
      </c>
      <c r="J6" s="8">
        <f>'C'!J$21</f>
        <v>6.6122028313636852E-2</v>
      </c>
      <c r="K6" s="8">
        <f>'C'!K$21</f>
        <v>6.7116258550425231E-2</v>
      </c>
      <c r="L6" s="8">
        <f>'C'!L$21</f>
        <v>7.7375050851844415E-2</v>
      </c>
      <c r="M6" s="8">
        <f>'C'!M$21</f>
        <v>9.3275850602407395E-2</v>
      </c>
      <c r="N6" s="8">
        <f>'C'!N$21</f>
        <v>9.5705612953533206E-2</v>
      </c>
      <c r="O6" s="9">
        <f>'C'!O$21</f>
        <v>9.9580727759045598E-2</v>
      </c>
      <c r="P6" s="7"/>
    </row>
    <row r="7" spans="1:27" x14ac:dyDescent="0.25">
      <c r="B7" s="13" t="s">
        <v>10</v>
      </c>
      <c r="C7" s="14">
        <f t="shared" ref="C7:O7" si="0">AVERAGE(C4:C6)</f>
        <v>6.1672232903511599E-4</v>
      </c>
      <c r="D7" s="15">
        <f t="shared" si="0"/>
        <v>1.282632076283069E-2</v>
      </c>
      <c r="E7" s="15">
        <f t="shared" si="0"/>
        <v>2.5088245785868008E-2</v>
      </c>
      <c r="F7" s="15">
        <f t="shared" si="0"/>
        <v>3.415020701495463E-2</v>
      </c>
      <c r="G7" s="15">
        <f t="shared" si="0"/>
        <v>5.2643653101827587E-2</v>
      </c>
      <c r="H7" s="15">
        <f t="shared" si="0"/>
        <v>5.0041681718034546E-2</v>
      </c>
      <c r="I7" s="15">
        <f t="shared" si="0"/>
        <v>5.9283199252132469E-2</v>
      </c>
      <c r="J7" s="15">
        <f t="shared" si="0"/>
        <v>6.8480434482859162E-2</v>
      </c>
      <c r="K7" s="15">
        <f t="shared" si="0"/>
        <v>7.1792683093958032E-2</v>
      </c>
      <c r="L7" s="15">
        <f t="shared" si="0"/>
        <v>8.2515777203551396E-2</v>
      </c>
      <c r="M7" s="15">
        <f t="shared" si="0"/>
        <v>9.6111082644091503E-2</v>
      </c>
      <c r="N7" s="15">
        <f t="shared" si="0"/>
        <v>9.911500020987217E-2</v>
      </c>
      <c r="O7" s="16">
        <f t="shared" si="0"/>
        <v>0.10251604085568729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1.0681944080510315E-3</v>
      </c>
      <c r="D8" s="22">
        <f t="shared" si="1"/>
        <v>1.1066787667838105E-3</v>
      </c>
      <c r="E8" s="22">
        <f t="shared" si="1"/>
        <v>7.9307371584327565E-4</v>
      </c>
      <c r="F8" s="22">
        <f t="shared" si="1"/>
        <v>2.7982153827986827E-3</v>
      </c>
      <c r="G8" s="22">
        <f t="shared" si="1"/>
        <v>3.9804850248963356E-3</v>
      </c>
      <c r="H8" s="22">
        <f t="shared" si="1"/>
        <v>2.2398040709751782E-3</v>
      </c>
      <c r="I8" s="22">
        <f t="shared" si="1"/>
        <v>2.98740553438949E-3</v>
      </c>
      <c r="J8" s="22">
        <f t="shared" si="1"/>
        <v>2.4255721013109193E-3</v>
      </c>
      <c r="K8" s="22">
        <f t="shared" si="1"/>
        <v>4.2391083919964823E-3</v>
      </c>
      <c r="L8" s="22">
        <f t="shared" si="1"/>
        <v>4.7569148173983913E-3</v>
      </c>
      <c r="M8" s="22">
        <f t="shared" si="1"/>
        <v>2.4696554622927131E-3</v>
      </c>
      <c r="N8" s="22">
        <f t="shared" si="1"/>
        <v>3.165498334078348E-3</v>
      </c>
      <c r="O8" s="23">
        <f t="shared" si="1"/>
        <v>3.7820628995151608E-3</v>
      </c>
      <c r="P8" s="26"/>
    </row>
    <row r="9" spans="1:27" x14ac:dyDescent="0.25">
      <c r="B9" s="3">
        <f>Expt!B1*2</f>
        <v>8000</v>
      </c>
      <c r="C9" s="27">
        <f>$B$9*C7</f>
        <v>4.9337786322809283</v>
      </c>
      <c r="D9" s="27">
        <f t="shared" ref="D9:O10" si="2">$B$9*D7</f>
        <v>102.61056610264552</v>
      </c>
      <c r="E9" s="27">
        <f t="shared" si="2"/>
        <v>200.70596628694406</v>
      </c>
      <c r="F9" s="27">
        <f t="shared" si="2"/>
        <v>273.20165611963705</v>
      </c>
      <c r="G9" s="27">
        <f t="shared" si="2"/>
        <v>421.14922481462071</v>
      </c>
      <c r="H9" s="27">
        <f t="shared" si="2"/>
        <v>400.33345374427637</v>
      </c>
      <c r="I9" s="27">
        <f t="shared" si="2"/>
        <v>474.26559401705975</v>
      </c>
      <c r="J9" s="27">
        <f t="shared" si="2"/>
        <v>547.84347586287333</v>
      </c>
      <c r="K9" s="27">
        <f t="shared" si="2"/>
        <v>574.34146475166426</v>
      </c>
      <c r="L9" s="27">
        <f t="shared" si="2"/>
        <v>660.12621762841115</v>
      </c>
      <c r="M9" s="27">
        <f t="shared" si="2"/>
        <v>768.88866115273197</v>
      </c>
      <c r="N9" s="27">
        <f t="shared" si="2"/>
        <v>792.92000167897731</v>
      </c>
      <c r="O9" s="27">
        <f t="shared" si="2"/>
        <v>820.12832684549835</v>
      </c>
      <c r="P9" s="18"/>
      <c r="R9" s="3">
        <f ca="1">LINEST(INDIRECT($Q$7),INDIRECT($Q$3), FALSE)</f>
        <v>15.597373478474942</v>
      </c>
      <c r="S9" s="3" t="s">
        <v>14</v>
      </c>
      <c r="Z9" s="3"/>
      <c r="AA9" s="3"/>
    </row>
    <row r="10" spans="1:27" x14ac:dyDescent="0.25">
      <c r="C10" s="18">
        <f>$B$9*C8</f>
        <v>8.545555264408252</v>
      </c>
      <c r="D10" s="18">
        <f t="shared" si="2"/>
        <v>8.853430134270484</v>
      </c>
      <c r="E10" s="18">
        <f t="shared" si="2"/>
        <v>6.3445897267462055</v>
      </c>
      <c r="F10" s="18">
        <f t="shared" si="2"/>
        <v>22.385723062389463</v>
      </c>
      <c r="G10" s="18">
        <f t="shared" si="2"/>
        <v>31.843880199170684</v>
      </c>
      <c r="H10" s="18">
        <f t="shared" si="2"/>
        <v>17.918432567801425</v>
      </c>
      <c r="I10" s="18">
        <f t="shared" si="2"/>
        <v>23.899244275115919</v>
      </c>
      <c r="J10" s="18">
        <f t="shared" si="2"/>
        <v>19.404576810487352</v>
      </c>
      <c r="K10" s="18">
        <f t="shared" si="2"/>
        <v>33.912867135971858</v>
      </c>
      <c r="L10" s="18">
        <f t="shared" si="2"/>
        <v>38.055318539187127</v>
      </c>
      <c r="M10" s="18">
        <f t="shared" si="2"/>
        <v>19.757243698341703</v>
      </c>
      <c r="N10" s="18">
        <f t="shared" si="2"/>
        <v>25.323986672626784</v>
      </c>
      <c r="O10" s="18">
        <f t="shared" si="2"/>
        <v>30.256503196121287</v>
      </c>
      <c r="P10" s="18"/>
    </row>
    <row r="11" spans="1:27" ht="17.25" x14ac:dyDescent="0.25">
      <c r="B11" s="3" t="str">
        <f>Expt!B3</f>
        <v>4.00</v>
      </c>
      <c r="C11" s="27">
        <f>C9/$B11</f>
        <v>1.2334446580702321</v>
      </c>
      <c r="D11" s="27">
        <f t="shared" ref="D11:O11" si="3">D9/$B11</f>
        <v>25.65264152566138</v>
      </c>
      <c r="E11" s="27">
        <f t="shared" si="3"/>
        <v>50.176491571736015</v>
      </c>
      <c r="F11" s="27">
        <f t="shared" si="3"/>
        <v>68.300414029909263</v>
      </c>
      <c r="G11" s="27">
        <f t="shared" si="3"/>
        <v>105.28730620365518</v>
      </c>
      <c r="H11" s="27">
        <f t="shared" si="3"/>
        <v>100.08336343606909</v>
      </c>
      <c r="I11" s="27">
        <f t="shared" si="3"/>
        <v>118.56639850426494</v>
      </c>
      <c r="J11" s="27">
        <f t="shared" si="3"/>
        <v>136.96086896571833</v>
      </c>
      <c r="K11" s="27">
        <f t="shared" si="3"/>
        <v>143.58536618791607</v>
      </c>
      <c r="L11" s="27">
        <f t="shared" si="3"/>
        <v>165.03155440710279</v>
      </c>
      <c r="M11" s="27">
        <f t="shared" si="3"/>
        <v>192.22216528818299</v>
      </c>
      <c r="N11" s="27">
        <f t="shared" si="3"/>
        <v>198.23000041974433</v>
      </c>
      <c r="O11" s="27">
        <f t="shared" si="3"/>
        <v>205.03208171137459</v>
      </c>
      <c r="P11" s="18"/>
      <c r="R11" s="3">
        <f ca="1">R9/$B$11</f>
        <v>3.8993433696187356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2.136388816102063</v>
      </c>
      <c r="D12" s="27">
        <f t="shared" ref="D12:O12" si="4">D10/$B11</f>
        <v>2.213357533567621</v>
      </c>
      <c r="E12" s="27">
        <f t="shared" si="4"/>
        <v>1.5861474316865514</v>
      </c>
      <c r="F12" s="27">
        <f t="shared" si="4"/>
        <v>5.5964307655973657</v>
      </c>
      <c r="G12" s="27">
        <f t="shared" si="4"/>
        <v>7.960970049792671</v>
      </c>
      <c r="H12" s="27">
        <f t="shared" si="4"/>
        <v>4.4796081419503562</v>
      </c>
      <c r="I12" s="27">
        <f t="shared" si="4"/>
        <v>5.9748110687789797</v>
      </c>
      <c r="J12" s="27">
        <f t="shared" si="4"/>
        <v>4.8511442026218381</v>
      </c>
      <c r="K12" s="27">
        <f t="shared" si="4"/>
        <v>8.4782167839929645</v>
      </c>
      <c r="L12" s="27">
        <f t="shared" si="4"/>
        <v>9.5138296347967817</v>
      </c>
      <c r="M12" s="27">
        <f t="shared" si="4"/>
        <v>4.9393109245854259</v>
      </c>
      <c r="N12" s="27">
        <f t="shared" si="4"/>
        <v>6.330996668156696</v>
      </c>
      <c r="O12" s="27">
        <f t="shared" si="4"/>
        <v>7.5641257990303217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25.65264152566138</v>
      </c>
      <c r="E13" s="27">
        <f t="shared" si="5"/>
        <v>50.176491571736015</v>
      </c>
      <c r="F13" s="27">
        <f t="shared" si="5"/>
        <v>68.300414029909263</v>
      </c>
      <c r="G13" s="27">
        <f t="shared" si="5"/>
        <v>105.28730620365518</v>
      </c>
      <c r="H13" s="27">
        <f t="shared" si="5"/>
        <v>100.08336343606909</v>
      </c>
      <c r="I13" s="27">
        <f t="shared" si="5"/>
        <v>118.56639850426494</v>
      </c>
      <c r="J13" s="27">
        <f t="shared" si="5"/>
        <v>136.96086896571833</v>
      </c>
      <c r="K13" s="27">
        <f t="shared" si="5"/>
        <v>143.58536618791607</v>
      </c>
      <c r="L13" s="27">
        <f t="shared" si="5"/>
        <v>165.03155440710279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487417.92120234185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1.2334446580702321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192.22216528818299</v>
      </c>
      <c r="N14" s="27">
        <f t="shared" si="6"/>
        <v>198.23000041974433</v>
      </c>
      <c r="O14" s="27">
        <f t="shared" si="6"/>
        <v>205.03208171137459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5.0402249867653364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439493.61260382272</v>
      </c>
      <c r="U3" s="3" t="s">
        <v>30</v>
      </c>
    </row>
    <row r="4" spans="1:27" x14ac:dyDescent="0.25">
      <c r="B4" s="12" t="s">
        <v>7</v>
      </c>
      <c r="C4" s="7">
        <f>A!C$22</f>
        <v>6.0724981045706602E-3</v>
      </c>
      <c r="D4" s="8">
        <f>A!D$22</f>
        <v>7.2887372712970369E-3</v>
      </c>
      <c r="E4" s="8">
        <f>A!E$22</f>
        <v>2.2011297593845514E-2</v>
      </c>
      <c r="F4" s="8">
        <f>A!F$22</f>
        <v>3.0444008079347384E-2</v>
      </c>
      <c r="G4" s="8">
        <f>A!G$22</f>
        <v>4.1474776539862999E-2</v>
      </c>
      <c r="H4" s="8">
        <f>A!H$22</f>
        <v>4.7318066344567963E-2</v>
      </c>
      <c r="I4" s="8">
        <f>A!I$22</f>
        <v>5.7921271547259054E-2</v>
      </c>
      <c r="J4" s="8">
        <f>A!J$22</f>
        <v>5.9832285074018478E-2</v>
      </c>
      <c r="K4" s="8">
        <f>A!K$22</f>
        <v>6.5411672333334558E-2</v>
      </c>
      <c r="L4" s="8">
        <f>A!L$22</f>
        <v>7.1889531083769248E-2</v>
      </c>
      <c r="M4" s="8">
        <f>A!M$22</f>
        <v>9.0727164731435619E-2</v>
      </c>
      <c r="N4" s="8">
        <f>A!N$22</f>
        <v>8.840461286968937E-2</v>
      </c>
      <c r="O4" s="9">
        <f>A!O$22</f>
        <v>9.396886781133465E-2</v>
      </c>
      <c r="P4" s="7"/>
      <c r="T4" s="38">
        <f ca="1">T3/'α1(I)'!R13</f>
        <v>0.90167717165527794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1.1515851490329602E-2</v>
      </c>
      <c r="E5" s="8">
        <f>B!E$22</f>
        <v>3.1001953036992699E-2</v>
      </c>
      <c r="F5" s="8">
        <f>B!F$22</f>
        <v>3.3634275273378492E-2</v>
      </c>
      <c r="G5" s="8">
        <f>B!G$22</f>
        <v>4.3981867023397916E-2</v>
      </c>
      <c r="H5" s="8">
        <f>B!H$22</f>
        <v>4.932961325442118E-2</v>
      </c>
      <c r="I5" s="8">
        <f>B!I$22</f>
        <v>6.2587172707544672E-2</v>
      </c>
      <c r="J5" s="8">
        <f>B!J$22</f>
        <v>6.8866691193843879E-2</v>
      </c>
      <c r="K5" s="8">
        <f>B!K$22</f>
        <v>6.9970577976539397E-2</v>
      </c>
      <c r="L5" s="8">
        <f>B!L$22</f>
        <v>8.1543039545105653E-2</v>
      </c>
      <c r="M5" s="8">
        <f>B!M$22</f>
        <v>8.9534358497120228E-2</v>
      </c>
      <c r="N5" s="8">
        <f>B!N$22</f>
        <v>9.2124753694111841E-2</v>
      </c>
      <c r="O5" s="9">
        <f>B!O$22</f>
        <v>9.7299601374217642E-2</v>
      </c>
      <c r="P5" s="7"/>
    </row>
    <row r="6" spans="1:27" ht="15.75" thickBot="1" x14ac:dyDescent="0.3">
      <c r="B6" s="12" t="s">
        <v>9</v>
      </c>
      <c r="C6" s="7">
        <f>'C'!C$22</f>
        <v>3.0665862119042759E-3</v>
      </c>
      <c r="D6" s="8">
        <f>'C'!D$22</f>
        <v>1.2335421041130204E-2</v>
      </c>
      <c r="E6" s="8">
        <f>'C'!E$22</f>
        <v>2.3414215713318757E-2</v>
      </c>
      <c r="F6" s="8">
        <f>'C'!F$22</f>
        <v>3.4755416504230863E-2</v>
      </c>
      <c r="G6" s="8">
        <f>'C'!G$22</f>
        <v>3.6545862595885978E-2</v>
      </c>
      <c r="H6" s="8">
        <f>'C'!H$22</f>
        <v>4.5236102818821865E-2</v>
      </c>
      <c r="I6" s="8">
        <f>'C'!I$22</f>
        <v>5.8497838648996082E-2</v>
      </c>
      <c r="J6" s="8">
        <f>'C'!J$22</f>
        <v>6.7552344443163756E-2</v>
      </c>
      <c r="K6" s="8">
        <f>'C'!K$22</f>
        <v>6.5576024282970838E-2</v>
      </c>
      <c r="L6" s="8">
        <f>'C'!L$22</f>
        <v>7.4834102073570621E-2</v>
      </c>
      <c r="M6" s="8">
        <f>'C'!M$22</f>
        <v>8.6014373698870467E-2</v>
      </c>
      <c r="N6" s="8">
        <f>'C'!N$22</f>
        <v>8.2423264083967995E-2</v>
      </c>
      <c r="O6" s="9">
        <f>'C'!O$22</f>
        <v>9.4570205442941452E-2</v>
      </c>
      <c r="P6" s="7"/>
    </row>
    <row r="7" spans="1:27" x14ac:dyDescent="0.25">
      <c r="B7" s="13" t="s">
        <v>10</v>
      </c>
      <c r="C7" s="14">
        <f t="shared" ref="C7:O7" si="0">AVERAGE(C4:C6)</f>
        <v>3.0463614388249786E-3</v>
      </c>
      <c r="D7" s="15">
        <f t="shared" si="0"/>
        <v>1.0380003267585614E-2</v>
      </c>
      <c r="E7" s="15">
        <f t="shared" si="0"/>
        <v>2.547582211471899E-2</v>
      </c>
      <c r="F7" s="15">
        <f t="shared" si="0"/>
        <v>3.294456661898558E-2</v>
      </c>
      <c r="G7" s="15">
        <f t="shared" si="0"/>
        <v>4.0667502053048962E-2</v>
      </c>
      <c r="H7" s="15">
        <f t="shared" si="0"/>
        <v>4.7294594139270341E-2</v>
      </c>
      <c r="I7" s="15">
        <f t="shared" si="0"/>
        <v>5.966876096793327E-2</v>
      </c>
      <c r="J7" s="15">
        <f t="shared" si="0"/>
        <v>6.5417106903675373E-2</v>
      </c>
      <c r="K7" s="15">
        <f t="shared" si="0"/>
        <v>6.6986091530948255E-2</v>
      </c>
      <c r="L7" s="15">
        <f t="shared" si="0"/>
        <v>7.6088890900815165E-2</v>
      </c>
      <c r="M7" s="15">
        <f t="shared" si="0"/>
        <v>8.8758632309142105E-2</v>
      </c>
      <c r="N7" s="15">
        <f t="shared" si="0"/>
        <v>8.7650876882589726E-2</v>
      </c>
      <c r="O7" s="16">
        <f t="shared" si="0"/>
        <v>9.5279558209497919E-2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3.036299571614789E-3</v>
      </c>
      <c r="D8" s="22">
        <f t="shared" si="1"/>
        <v>2.708296080011819E-3</v>
      </c>
      <c r="E8" s="22">
        <f t="shared" si="1"/>
        <v>4.8369036624754938E-3</v>
      </c>
      <c r="F8" s="22">
        <f t="shared" si="1"/>
        <v>2.2369251602361263E-3</v>
      </c>
      <c r="G8" s="22">
        <f t="shared" si="1"/>
        <v>3.7831613148648492E-3</v>
      </c>
      <c r="H8" s="22">
        <f t="shared" si="1"/>
        <v>2.0468561576003027E-3</v>
      </c>
      <c r="I8" s="22">
        <f t="shared" si="1"/>
        <v>2.5438067373775861E-3</v>
      </c>
      <c r="J8" s="22">
        <f t="shared" si="1"/>
        <v>4.881040155234842E-3</v>
      </c>
      <c r="K8" s="22">
        <f t="shared" si="1"/>
        <v>2.5859470989900791E-3</v>
      </c>
      <c r="L8" s="22">
        <f t="shared" si="1"/>
        <v>4.9475678523903752E-3</v>
      </c>
      <c r="M8" s="22">
        <f t="shared" si="1"/>
        <v>2.4502883846994282E-3</v>
      </c>
      <c r="N8" s="22">
        <f t="shared" si="1"/>
        <v>4.8944676541600556E-3</v>
      </c>
      <c r="O8" s="23">
        <f t="shared" si="1"/>
        <v>1.7750584574302867E-3</v>
      </c>
      <c r="P8" s="26"/>
    </row>
    <row r="9" spans="1:27" x14ac:dyDescent="0.25">
      <c r="B9" s="3">
        <f>Expt!B1</f>
        <v>4000</v>
      </c>
      <c r="C9" s="27">
        <f>$B$9*C7</f>
        <v>12.185445755299915</v>
      </c>
      <c r="D9" s="27">
        <f t="shared" ref="D9:O10" si="2">$B$9*D7</f>
        <v>41.520013070342458</v>
      </c>
      <c r="E9" s="27">
        <f t="shared" si="2"/>
        <v>101.90328845887596</v>
      </c>
      <c r="F9" s="27">
        <f t="shared" si="2"/>
        <v>131.77826647594233</v>
      </c>
      <c r="G9" s="27">
        <f t="shared" si="2"/>
        <v>162.67000821219585</v>
      </c>
      <c r="H9" s="27">
        <f t="shared" si="2"/>
        <v>189.17837655708135</v>
      </c>
      <c r="I9" s="27">
        <f t="shared" si="2"/>
        <v>238.67504387173307</v>
      </c>
      <c r="J9" s="27">
        <f t="shared" si="2"/>
        <v>261.6684276147015</v>
      </c>
      <c r="K9" s="27">
        <f t="shared" si="2"/>
        <v>267.94436612379303</v>
      </c>
      <c r="L9" s="27">
        <f t="shared" si="2"/>
        <v>304.35556360326063</v>
      </c>
      <c r="M9" s="27">
        <f t="shared" si="2"/>
        <v>355.0345292365684</v>
      </c>
      <c r="N9" s="27">
        <f t="shared" si="2"/>
        <v>350.60350753035891</v>
      </c>
      <c r="O9" s="27">
        <f t="shared" si="2"/>
        <v>381.11823283799168</v>
      </c>
      <c r="P9" s="18"/>
      <c r="R9" s="3">
        <f ca="1">LINEST(INDIRECT($Q$7),INDIRECT($Q$3), FALSE)</f>
        <v>7.0318978016611648</v>
      </c>
      <c r="S9" s="3" t="s">
        <v>14</v>
      </c>
      <c r="Z9" s="3"/>
      <c r="AA9" s="3"/>
    </row>
    <row r="10" spans="1:27" x14ac:dyDescent="0.25">
      <c r="C10" s="18">
        <f>$B$9*C8</f>
        <v>12.145198286459156</v>
      </c>
      <c r="D10" s="18">
        <f t="shared" si="2"/>
        <v>10.833184320047277</v>
      </c>
      <c r="E10" s="18">
        <f t="shared" si="2"/>
        <v>19.347614649901974</v>
      </c>
      <c r="F10" s="18">
        <f t="shared" si="2"/>
        <v>8.9477006409445057</v>
      </c>
      <c r="G10" s="18">
        <f t="shared" si="2"/>
        <v>15.132645259459396</v>
      </c>
      <c r="H10" s="18">
        <f t="shared" si="2"/>
        <v>8.1874246304012104</v>
      </c>
      <c r="I10" s="18">
        <f t="shared" si="2"/>
        <v>10.175226949510344</v>
      </c>
      <c r="J10" s="18">
        <f t="shared" si="2"/>
        <v>19.524160620939369</v>
      </c>
      <c r="K10" s="18">
        <f t="shared" si="2"/>
        <v>10.343788395960317</v>
      </c>
      <c r="L10" s="18">
        <f t="shared" si="2"/>
        <v>19.790271409561502</v>
      </c>
      <c r="M10" s="18">
        <f t="shared" si="2"/>
        <v>9.8011535387977133</v>
      </c>
      <c r="N10" s="18">
        <f t="shared" si="2"/>
        <v>19.577870616640222</v>
      </c>
      <c r="O10" s="18">
        <f t="shared" si="2"/>
        <v>7.1002338297211471</v>
      </c>
      <c r="P10" s="18"/>
    </row>
    <row r="11" spans="1:27" ht="17.25" x14ac:dyDescent="0.25">
      <c r="B11" s="3" t="str">
        <f>Expt!B3</f>
        <v>4.00</v>
      </c>
      <c r="C11" s="27">
        <f>C9/$B11</f>
        <v>3.0463614388249787</v>
      </c>
      <c r="D11" s="27">
        <f t="shared" ref="D11:O11" si="3">D9/$B11</f>
        <v>10.380003267585614</v>
      </c>
      <c r="E11" s="27">
        <f t="shared" si="3"/>
        <v>25.475822114718991</v>
      </c>
      <c r="F11" s="27">
        <f t="shared" si="3"/>
        <v>32.944566618985583</v>
      </c>
      <c r="G11" s="27">
        <f t="shared" si="3"/>
        <v>40.667502053048963</v>
      </c>
      <c r="H11" s="27">
        <f t="shared" si="3"/>
        <v>47.294594139270338</v>
      </c>
      <c r="I11" s="27">
        <f t="shared" si="3"/>
        <v>59.668760967933267</v>
      </c>
      <c r="J11" s="27">
        <f t="shared" si="3"/>
        <v>65.417106903675375</v>
      </c>
      <c r="K11" s="27">
        <f t="shared" si="3"/>
        <v>66.986091530948258</v>
      </c>
      <c r="L11" s="27">
        <f t="shared" si="3"/>
        <v>76.088890900815159</v>
      </c>
      <c r="M11" s="27">
        <f t="shared" si="3"/>
        <v>88.758632309142101</v>
      </c>
      <c r="N11" s="27">
        <f t="shared" si="3"/>
        <v>87.650876882589728</v>
      </c>
      <c r="O11" s="27">
        <f t="shared" si="3"/>
        <v>95.279558209497921</v>
      </c>
      <c r="P11" s="18"/>
      <c r="R11" s="3">
        <f ca="1">R9/$B$11</f>
        <v>1.7579744504152912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3.0362995716147889</v>
      </c>
      <c r="D12" s="27">
        <f t="shared" ref="D12:O12" si="4">D10/$B11</f>
        <v>2.7082960800118192</v>
      </c>
      <c r="E12" s="27">
        <f t="shared" si="4"/>
        <v>4.8369036624754935</v>
      </c>
      <c r="F12" s="27">
        <f t="shared" si="4"/>
        <v>2.2369251602361264</v>
      </c>
      <c r="G12" s="27">
        <f t="shared" si="4"/>
        <v>3.7831613148648491</v>
      </c>
      <c r="H12" s="27">
        <f t="shared" si="4"/>
        <v>2.0468561576003026</v>
      </c>
      <c r="I12" s="27">
        <f t="shared" si="4"/>
        <v>2.5438067373775861</v>
      </c>
      <c r="J12" s="27">
        <f t="shared" si="4"/>
        <v>4.8810401552348424</v>
      </c>
      <c r="K12" s="27">
        <f t="shared" si="4"/>
        <v>2.5859470989900792</v>
      </c>
      <c r="L12" s="27">
        <f t="shared" si="4"/>
        <v>4.9475678523903754</v>
      </c>
      <c r="M12" s="27">
        <f t="shared" si="4"/>
        <v>2.4502883846994283</v>
      </c>
      <c r="N12" s="27">
        <f t="shared" si="4"/>
        <v>4.8944676541600556</v>
      </c>
      <c r="O12" s="27">
        <f t="shared" si="4"/>
        <v>1.7750584574302868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10.380003267585614</v>
      </c>
      <c r="E13" s="27">
        <f t="shared" si="5"/>
        <v>25.475822114718991</v>
      </c>
      <c r="F13" s="27">
        <f t="shared" si="5"/>
        <v>32.944566618985583</v>
      </c>
      <c r="G13" s="27">
        <f t="shared" si="5"/>
        <v>40.667502053048963</v>
      </c>
      <c r="H13" s="27">
        <f t="shared" si="5"/>
        <v>47.294594139270338</v>
      </c>
      <c r="I13" s="27">
        <f t="shared" si="5"/>
        <v>59.668760967933267</v>
      </c>
      <c r="J13" s="27">
        <f t="shared" si="5"/>
        <v>65.417106903675375</v>
      </c>
      <c r="K13" s="27">
        <f t="shared" si="5"/>
        <v>66.986091530948258</v>
      </c>
      <c r="L13" s="27">
        <f t="shared" si="5"/>
        <v>76.088890900815159</v>
      </c>
      <c r="M13" s="27">
        <f t="shared" si="5"/>
        <v>88.758632309142101</v>
      </c>
      <c r="N13" s="27">
        <f t="shared" si="5"/>
        <v>87.650876882589728</v>
      </c>
      <c r="O13" s="27" t="e">
        <f t="shared" si="5"/>
        <v>#N/A</v>
      </c>
      <c r="P13" s="18"/>
      <c r="R13" s="3">
        <f ca="1">R11/($B$9*10^-9)</f>
        <v>439493.61260382272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3.0463614388249787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95.279558209497921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2.4532658998809436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1.5531269117763624</v>
      </c>
      <c r="D3" s="74">
        <f>B!$P$21</f>
        <v>1.5170829426406645</v>
      </c>
      <c r="E3" s="74">
        <f>'C'!$P$21</f>
        <v>1.6161082801144109</v>
      </c>
      <c r="F3" s="75">
        <f>AVERAGE(C3:E3)</f>
        <v>1.5621060448438129</v>
      </c>
      <c r="G3" s="80">
        <f>STDEV(C3:E3)</f>
        <v>5.0119586874091196E-2</v>
      </c>
    </row>
    <row r="4" spans="2:7" ht="15.75" thickBot="1" x14ac:dyDescent="0.3">
      <c r="B4" s="81" t="s">
        <v>54</v>
      </c>
      <c r="C4" s="82">
        <f>A!$P$22</f>
        <v>1.4274035208249811</v>
      </c>
      <c r="D4" s="82">
        <f>B!$P$22</f>
        <v>1.2567388286608858</v>
      </c>
      <c r="E4" s="82">
        <f>'C'!$P$22</f>
        <v>1.3721298329598532</v>
      </c>
      <c r="F4" s="83">
        <f>AVERAGE(C4:E4)</f>
        <v>1.352090727481907</v>
      </c>
      <c r="G4" s="84">
        <f>STDEV(C4:E4)</f>
        <v>8.7079180055473368E-2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1.0391596234408833</v>
      </c>
      <c r="D7" s="74">
        <f>B!$Q$21</f>
        <v>1.0414220947115334</v>
      </c>
      <c r="E7" s="74">
        <f>'C'!$Q$21</f>
        <v>1.0446557573284674</v>
      </c>
      <c r="F7" s="75">
        <f>AVERAGE(C7:E7)</f>
        <v>1.0417458251602947</v>
      </c>
      <c r="G7" s="80">
        <f>STDEV(C7:E7)</f>
        <v>2.7623310772161109E-3</v>
      </c>
    </row>
    <row r="8" spans="2:7" ht="15.75" thickBot="1" x14ac:dyDescent="0.3">
      <c r="B8" s="81" t="s">
        <v>54</v>
      </c>
      <c r="C8" s="82">
        <f>A!$Q$22</f>
        <v>0.98129941693017031</v>
      </c>
      <c r="D8" s="82">
        <f>B!$Q$22</f>
        <v>0.98864882400058729</v>
      </c>
      <c r="E8" s="82">
        <f>'C'!$Q$22</f>
        <v>0.97700088422950959</v>
      </c>
      <c r="F8" s="83">
        <f>AVERAGE(C8:E8)</f>
        <v>0.9823163750534224</v>
      </c>
      <c r="G8" s="84">
        <f>STDEV(C8:E8)</f>
        <v>5.8901848948907957E-3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2018-12-14T15:29:47Z</dcterms:modified>
</cp:coreProperties>
</file>